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conning-my.sharepoint.com/personal/marypat_campbell_conning_com/Documents/Documents/STUMP writing/mortality/WONDER/cancer/"/>
    </mc:Choice>
  </mc:AlternateContent>
  <xr:revisionPtr revIDLastSave="451" documentId="13_ncr:40009_{0BE35ACE-8D7B-49E8-92FC-8AE0453326E8}" xr6:coauthVersionLast="47" xr6:coauthVersionMax="47" xr10:uidLastSave="{F946F950-A775-4F66-873A-C06DF06209DD}"/>
  <bookViews>
    <workbookView xWindow="3550" yWindow="1660" windowWidth="19200" windowHeight="10060" firstSheet="6" activeTab="9" xr2:uid="{00000000-000D-0000-FFFF-FFFF00000000}"/>
  </bookViews>
  <sheets>
    <sheet name="Compressed Mortality, 1968-1978" sheetId="1" r:id="rId1"/>
    <sheet name="Compressed Mortality, 1979-1998" sheetId="2" r:id="rId2"/>
    <sheet name="Underlying Cause of Death, 1999" sheetId="3" r:id="rId3"/>
    <sheet name="Provisional Mortality Statistic" sheetId="4" r:id="rId4"/>
    <sheet name="Rank table prep" sheetId="6" r:id="rId5"/>
    <sheet name="Rank table for display" sheetId="7" r:id="rId6"/>
    <sheet name="Lookups for cancers" sheetId="5" r:id="rId7"/>
    <sheet name="Top 6 Cancers" sheetId="9" r:id="rId8"/>
    <sheet name="Graph prep" sheetId="8" r:id="rId9"/>
    <sheet name="Documentation Information" sheetId="10" r:id="rId10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33" i="8" l="1"/>
  <c r="AD33" i="8"/>
  <c r="AE33" i="8"/>
  <c r="AF33" i="8"/>
  <c r="AG33" i="8"/>
  <c r="AC34" i="8"/>
  <c r="AD34" i="8"/>
  <c r="AE34" i="8"/>
  <c r="AF34" i="8"/>
  <c r="AG34" i="8"/>
  <c r="AC35" i="8"/>
  <c r="AD35" i="8"/>
  <c r="AE35" i="8"/>
  <c r="AF35" i="8"/>
  <c r="AG35" i="8"/>
  <c r="AC36" i="8"/>
  <c r="AD36" i="8"/>
  <c r="AE36" i="8"/>
  <c r="AF36" i="8"/>
  <c r="AG36" i="8"/>
  <c r="AC37" i="8"/>
  <c r="AD37" i="8"/>
  <c r="AE37" i="8"/>
  <c r="AF37" i="8"/>
  <c r="AG37" i="8"/>
  <c r="AC38" i="8"/>
  <c r="AD38" i="8"/>
  <c r="AE38" i="8"/>
  <c r="AF38" i="8"/>
  <c r="AG38" i="8"/>
  <c r="AC39" i="8"/>
  <c r="AD39" i="8"/>
  <c r="AE39" i="8"/>
  <c r="AF39" i="8"/>
  <c r="AG39" i="8"/>
  <c r="AC40" i="8"/>
  <c r="AD40" i="8"/>
  <c r="AE40" i="8"/>
  <c r="AF40" i="8"/>
  <c r="AG40" i="8"/>
  <c r="AC41" i="8"/>
  <c r="AD41" i="8"/>
  <c r="AE41" i="8"/>
  <c r="AF41" i="8"/>
  <c r="AG41" i="8"/>
  <c r="AC42" i="8"/>
  <c r="AD42" i="8"/>
  <c r="AE42" i="8"/>
  <c r="AF42" i="8"/>
  <c r="AG42" i="8"/>
  <c r="AC43" i="8"/>
  <c r="AD43" i="8"/>
  <c r="AE43" i="8"/>
  <c r="AF43" i="8"/>
  <c r="AG43" i="8"/>
  <c r="AC44" i="8"/>
  <c r="AD44" i="8"/>
  <c r="AE44" i="8"/>
  <c r="AF44" i="8"/>
  <c r="AG44" i="8"/>
  <c r="AC45" i="8"/>
  <c r="AD45" i="8"/>
  <c r="AE45" i="8"/>
  <c r="AF45" i="8"/>
  <c r="AG45" i="8"/>
  <c r="AC46" i="8"/>
  <c r="AD46" i="8"/>
  <c r="AE46" i="8"/>
  <c r="AF46" i="8"/>
  <c r="AG46" i="8"/>
  <c r="AC47" i="8"/>
  <c r="AD47" i="8"/>
  <c r="AE47" i="8"/>
  <c r="AF47" i="8"/>
  <c r="AG47" i="8"/>
  <c r="AC48" i="8"/>
  <c r="AD48" i="8"/>
  <c r="AE48" i="8"/>
  <c r="AF48" i="8"/>
  <c r="AG48" i="8"/>
  <c r="AC49" i="8"/>
  <c r="AD49" i="8"/>
  <c r="AE49" i="8"/>
  <c r="AF49" i="8"/>
  <c r="AG49" i="8"/>
  <c r="AC50" i="8"/>
  <c r="AD50" i="8"/>
  <c r="AE50" i="8"/>
  <c r="AF50" i="8"/>
  <c r="AG50" i="8"/>
  <c r="AC51" i="8"/>
  <c r="AD51" i="8"/>
  <c r="AE51" i="8"/>
  <c r="AF51" i="8"/>
  <c r="AG51" i="8"/>
  <c r="AC52" i="8"/>
  <c r="AD52" i="8"/>
  <c r="AE52" i="8"/>
  <c r="AF52" i="8"/>
  <c r="AG52" i="8"/>
  <c r="AC53" i="8"/>
  <c r="AD53" i="8"/>
  <c r="AE53" i="8"/>
  <c r="AF53" i="8"/>
  <c r="AG53" i="8"/>
  <c r="AC54" i="8"/>
  <c r="AD54" i="8"/>
  <c r="AE54" i="8"/>
  <c r="AF54" i="8"/>
  <c r="AG54" i="8"/>
  <c r="AC55" i="8"/>
  <c r="AD55" i="8"/>
  <c r="AE55" i="8"/>
  <c r="AF55" i="8"/>
  <c r="AG55" i="8"/>
  <c r="AC56" i="8"/>
  <c r="AD56" i="8"/>
  <c r="AE56" i="8"/>
  <c r="AF56" i="8"/>
  <c r="AG56" i="8"/>
  <c r="AC57" i="8"/>
  <c r="AD57" i="8"/>
  <c r="AE57" i="8"/>
  <c r="AF57" i="8"/>
  <c r="AG57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33" i="8"/>
  <c r="AB14" i="8"/>
  <c r="AC14" i="8"/>
  <c r="AD14" i="8"/>
  <c r="AE14" i="8"/>
  <c r="AF14" i="8"/>
  <c r="AG14" i="8"/>
  <c r="AB15" i="8"/>
  <c r="AC15" i="8"/>
  <c r="AD15" i="8"/>
  <c r="AE15" i="8"/>
  <c r="AF15" i="8"/>
  <c r="AG15" i="8"/>
  <c r="AB16" i="8"/>
  <c r="AC16" i="8"/>
  <c r="AD16" i="8"/>
  <c r="AE16" i="8"/>
  <c r="AF16" i="8"/>
  <c r="AG16" i="8"/>
  <c r="AB17" i="8"/>
  <c r="AC17" i="8"/>
  <c r="AD17" i="8"/>
  <c r="AE17" i="8"/>
  <c r="AF17" i="8"/>
  <c r="AG17" i="8"/>
  <c r="AB18" i="8"/>
  <c r="AC18" i="8"/>
  <c r="AD18" i="8"/>
  <c r="AE18" i="8"/>
  <c r="AF18" i="8"/>
  <c r="AG18" i="8"/>
  <c r="AB19" i="8"/>
  <c r="AC19" i="8"/>
  <c r="AD19" i="8"/>
  <c r="AE19" i="8"/>
  <c r="AF19" i="8"/>
  <c r="AG19" i="8"/>
  <c r="AB20" i="8"/>
  <c r="AC20" i="8"/>
  <c r="AD20" i="8"/>
  <c r="AE20" i="8"/>
  <c r="AF20" i="8"/>
  <c r="AG20" i="8"/>
  <c r="AB21" i="8"/>
  <c r="AC21" i="8"/>
  <c r="AD21" i="8"/>
  <c r="AE21" i="8"/>
  <c r="AF21" i="8"/>
  <c r="AG21" i="8"/>
  <c r="AB22" i="8"/>
  <c r="AC22" i="8"/>
  <c r="AD22" i="8"/>
  <c r="AE22" i="8"/>
  <c r="AF22" i="8"/>
  <c r="AG22" i="8"/>
  <c r="AB23" i="8"/>
  <c r="AC23" i="8"/>
  <c r="AD23" i="8"/>
  <c r="AE23" i="8"/>
  <c r="AF23" i="8"/>
  <c r="AG23" i="8"/>
  <c r="AB24" i="8"/>
  <c r="AC24" i="8"/>
  <c r="AD24" i="8"/>
  <c r="AE24" i="8"/>
  <c r="AF24" i="8"/>
  <c r="AG24" i="8"/>
  <c r="AB25" i="8"/>
  <c r="AC25" i="8"/>
  <c r="AD25" i="8"/>
  <c r="AE25" i="8"/>
  <c r="AF25" i="8"/>
  <c r="AG25" i="8"/>
  <c r="AB26" i="8"/>
  <c r="AC26" i="8"/>
  <c r="AD26" i="8"/>
  <c r="AE26" i="8"/>
  <c r="AF26" i="8"/>
  <c r="AG26" i="8"/>
  <c r="AB27" i="8"/>
  <c r="AC27" i="8"/>
  <c r="AD27" i="8"/>
  <c r="AE27" i="8"/>
  <c r="AF27" i="8"/>
  <c r="AG27" i="8"/>
  <c r="AB28" i="8"/>
  <c r="AC28" i="8"/>
  <c r="AD28" i="8"/>
  <c r="AE28" i="8"/>
  <c r="AF28" i="8"/>
  <c r="AG28" i="8"/>
  <c r="AB29" i="8"/>
  <c r="AC29" i="8"/>
  <c r="AD29" i="8"/>
  <c r="AE29" i="8"/>
  <c r="AF29" i="8"/>
  <c r="AG29" i="8"/>
  <c r="AB30" i="8"/>
  <c r="AC30" i="8"/>
  <c r="AD30" i="8"/>
  <c r="AE30" i="8"/>
  <c r="AF30" i="8"/>
  <c r="AG30" i="8"/>
  <c r="AB31" i="8"/>
  <c r="AC31" i="8"/>
  <c r="AD31" i="8"/>
  <c r="AE31" i="8"/>
  <c r="AF31" i="8"/>
  <c r="AG31" i="8"/>
  <c r="AB32" i="8"/>
  <c r="AC32" i="8"/>
  <c r="AD32" i="8"/>
  <c r="AE32" i="8"/>
  <c r="AF32" i="8"/>
  <c r="AG32" i="8"/>
  <c r="AC13" i="8"/>
  <c r="AD13" i="8"/>
  <c r="AE13" i="8"/>
  <c r="AF13" i="8"/>
  <c r="AG13" i="8"/>
  <c r="AB13" i="8"/>
  <c r="AB3" i="8"/>
  <c r="AC3" i="8"/>
  <c r="AD3" i="8"/>
  <c r="AE3" i="8"/>
  <c r="AF3" i="8"/>
  <c r="AB4" i="8"/>
  <c r="AC4" i="8"/>
  <c r="AD4" i="8"/>
  <c r="AE4" i="8"/>
  <c r="AF4" i="8"/>
  <c r="AB5" i="8"/>
  <c r="AC5" i="8"/>
  <c r="AD5" i="8"/>
  <c r="AE5" i="8"/>
  <c r="AF5" i="8"/>
  <c r="AB6" i="8"/>
  <c r="AC6" i="8"/>
  <c r="AD6" i="8"/>
  <c r="AE6" i="8"/>
  <c r="AF6" i="8"/>
  <c r="AB7" i="8"/>
  <c r="AC7" i="8"/>
  <c r="AD7" i="8"/>
  <c r="AE7" i="8"/>
  <c r="AF7" i="8"/>
  <c r="AB8" i="8"/>
  <c r="AC8" i="8"/>
  <c r="AD8" i="8"/>
  <c r="AE8" i="8"/>
  <c r="AF8" i="8"/>
  <c r="AB9" i="8"/>
  <c r="AC9" i="8"/>
  <c r="AD9" i="8"/>
  <c r="AE9" i="8"/>
  <c r="AF9" i="8"/>
  <c r="AB10" i="8"/>
  <c r="AC10" i="8"/>
  <c r="AD10" i="8"/>
  <c r="AE10" i="8"/>
  <c r="AF10" i="8"/>
  <c r="AB11" i="8"/>
  <c r="AC11" i="8"/>
  <c r="AD11" i="8"/>
  <c r="AE11" i="8"/>
  <c r="AF11" i="8"/>
  <c r="AB12" i="8"/>
  <c r="AC12" i="8"/>
  <c r="AD12" i="8"/>
  <c r="AE12" i="8"/>
  <c r="AF12" i="8"/>
  <c r="AC2" i="8"/>
  <c r="AD2" i="8"/>
  <c r="AE2" i="8"/>
  <c r="AF2" i="8"/>
  <c r="AB2" i="8"/>
  <c r="AA2" i="8" a="1"/>
  <c r="AA2" i="8" s="1"/>
  <c r="S26" i="8"/>
  <c r="T26" i="8"/>
  <c r="U26" i="8"/>
  <c r="V26" i="8"/>
  <c r="W26" i="8"/>
  <c r="X26" i="8"/>
  <c r="S27" i="8"/>
  <c r="T27" i="8"/>
  <c r="U27" i="8"/>
  <c r="V27" i="8"/>
  <c r="W27" i="8"/>
  <c r="X27" i="8"/>
  <c r="T25" i="8"/>
  <c r="U25" i="8"/>
  <c r="V25" i="8"/>
  <c r="W25" i="8"/>
  <c r="X25" i="8"/>
  <c r="S25" i="8"/>
  <c r="J3" i="4"/>
  <c r="K3" i="4"/>
  <c r="J4" i="4"/>
  <c r="K4" i="4"/>
  <c r="J5" i="4"/>
  <c r="K5" i="4"/>
  <c r="J6" i="4"/>
  <c r="K6" i="4"/>
  <c r="J7" i="4"/>
  <c r="K7" i="4"/>
  <c r="J8" i="4"/>
  <c r="K8" i="4"/>
  <c r="J9" i="4"/>
  <c r="K9" i="4"/>
  <c r="J10" i="4"/>
  <c r="K10" i="4"/>
  <c r="J11" i="4"/>
  <c r="K11" i="4"/>
  <c r="J12" i="4"/>
  <c r="K12" i="4"/>
  <c r="J13" i="4"/>
  <c r="K13" i="4"/>
  <c r="J14" i="4"/>
  <c r="K14" i="4"/>
  <c r="J15" i="4"/>
  <c r="K15" i="4"/>
  <c r="J16" i="4"/>
  <c r="K16" i="4"/>
  <c r="J17" i="4"/>
  <c r="K17" i="4"/>
  <c r="J18" i="4"/>
  <c r="K18" i="4"/>
  <c r="J19" i="4"/>
  <c r="K19" i="4"/>
  <c r="J20" i="4"/>
  <c r="K20" i="4"/>
  <c r="J21" i="4"/>
  <c r="K21" i="4"/>
  <c r="J22" i="4"/>
  <c r="K22" i="4"/>
  <c r="J23" i="4"/>
  <c r="K23" i="4"/>
  <c r="J24" i="4"/>
  <c r="K24" i="4"/>
  <c r="J25" i="4"/>
  <c r="K25" i="4"/>
  <c r="J26" i="4"/>
  <c r="K26" i="4"/>
  <c r="J27" i="4"/>
  <c r="K27" i="4"/>
  <c r="J28" i="4"/>
  <c r="K28" i="4"/>
  <c r="J29" i="4"/>
  <c r="K29" i="4"/>
  <c r="J30" i="4"/>
  <c r="K30" i="4"/>
  <c r="J31" i="4"/>
  <c r="K31" i="4"/>
  <c r="J32" i="4"/>
  <c r="K32" i="4"/>
  <c r="J33" i="4"/>
  <c r="K33" i="4"/>
  <c r="J34" i="4"/>
  <c r="K34" i="4"/>
  <c r="J35" i="4"/>
  <c r="K35" i="4"/>
  <c r="J36" i="4"/>
  <c r="K36" i="4"/>
  <c r="J37" i="4"/>
  <c r="K37" i="4"/>
  <c r="J38" i="4"/>
  <c r="K38" i="4"/>
  <c r="J39" i="4"/>
  <c r="K39" i="4"/>
  <c r="J40" i="4"/>
  <c r="K40" i="4"/>
  <c r="J41" i="4"/>
  <c r="K41" i="4"/>
  <c r="J42" i="4"/>
  <c r="K42" i="4"/>
  <c r="J43" i="4"/>
  <c r="K43" i="4"/>
  <c r="J44" i="4"/>
  <c r="K44" i="4"/>
  <c r="J45" i="4"/>
  <c r="K45" i="4"/>
  <c r="J46" i="4"/>
  <c r="K46" i="4"/>
  <c r="J47" i="4"/>
  <c r="K47" i="4"/>
  <c r="J48" i="4"/>
  <c r="K48" i="4"/>
  <c r="J49" i="4"/>
  <c r="K49" i="4"/>
  <c r="J50" i="4"/>
  <c r="K50" i="4"/>
  <c r="J51" i="4"/>
  <c r="K51" i="4"/>
  <c r="J52" i="4"/>
  <c r="K52" i="4"/>
  <c r="J53" i="4"/>
  <c r="K53" i="4"/>
  <c r="J54" i="4"/>
  <c r="K54" i="4"/>
  <c r="J55" i="4"/>
  <c r="K55" i="4"/>
  <c r="J56" i="4"/>
  <c r="K56" i="4"/>
  <c r="J57" i="4"/>
  <c r="K57" i="4"/>
  <c r="J58" i="4"/>
  <c r="K58" i="4"/>
  <c r="J59" i="4"/>
  <c r="K59" i="4"/>
  <c r="J60" i="4"/>
  <c r="K60" i="4"/>
  <c r="J61" i="4"/>
  <c r="K61" i="4"/>
  <c r="J62" i="4"/>
  <c r="K62" i="4"/>
  <c r="J63" i="4"/>
  <c r="K63" i="4"/>
  <c r="J64" i="4"/>
  <c r="K64" i="4"/>
  <c r="J65" i="4"/>
  <c r="K65" i="4"/>
  <c r="J66" i="4"/>
  <c r="K66" i="4"/>
  <c r="J67" i="4"/>
  <c r="K67" i="4"/>
  <c r="J68" i="4"/>
  <c r="K68" i="4"/>
  <c r="J69" i="4"/>
  <c r="K69" i="4"/>
  <c r="J70" i="4"/>
  <c r="K70" i="4"/>
  <c r="J71" i="4"/>
  <c r="K71" i="4"/>
  <c r="J72" i="4"/>
  <c r="K72" i="4"/>
  <c r="J73" i="4"/>
  <c r="K73" i="4"/>
  <c r="J74" i="4"/>
  <c r="K74" i="4"/>
  <c r="J75" i="4"/>
  <c r="K75" i="4"/>
  <c r="J76" i="4"/>
  <c r="K76" i="4"/>
  <c r="J77" i="4"/>
  <c r="K77" i="4"/>
  <c r="J78" i="4"/>
  <c r="K78" i="4"/>
  <c r="J79" i="4"/>
  <c r="K79" i="4"/>
  <c r="J80" i="4"/>
  <c r="K80" i="4"/>
  <c r="J81" i="4"/>
  <c r="K81" i="4"/>
  <c r="J82" i="4"/>
  <c r="K82" i="4"/>
  <c r="J83" i="4"/>
  <c r="K83" i="4"/>
  <c r="J84" i="4"/>
  <c r="K84" i="4"/>
  <c r="J85" i="4"/>
  <c r="K85" i="4"/>
  <c r="J86" i="4"/>
  <c r="K86" i="4"/>
  <c r="J87" i="4"/>
  <c r="K87" i="4"/>
  <c r="J88" i="4"/>
  <c r="K88" i="4"/>
  <c r="J89" i="4"/>
  <c r="K89" i="4"/>
  <c r="J90" i="4"/>
  <c r="K90" i="4"/>
  <c r="J91" i="4"/>
  <c r="K91" i="4"/>
  <c r="J92" i="4"/>
  <c r="K92" i="4"/>
  <c r="J93" i="4"/>
  <c r="K93" i="4"/>
  <c r="J94" i="4"/>
  <c r="K94" i="4"/>
  <c r="J95" i="4"/>
  <c r="K95" i="4"/>
  <c r="J96" i="4"/>
  <c r="K96" i="4"/>
  <c r="J97" i="4"/>
  <c r="K97" i="4"/>
  <c r="J98" i="4"/>
  <c r="K98" i="4"/>
  <c r="J99" i="4"/>
  <c r="K99" i="4"/>
  <c r="J100" i="4"/>
  <c r="K100" i="4"/>
  <c r="J101" i="4"/>
  <c r="K101" i="4"/>
  <c r="J102" i="4"/>
  <c r="K102" i="4"/>
  <c r="J103" i="4"/>
  <c r="K103" i="4"/>
  <c r="J104" i="4"/>
  <c r="K104" i="4"/>
  <c r="J105" i="4"/>
  <c r="K105" i="4"/>
  <c r="J106" i="4"/>
  <c r="K106" i="4"/>
  <c r="J107" i="4"/>
  <c r="K107" i="4"/>
  <c r="J108" i="4"/>
  <c r="K108" i="4"/>
  <c r="J109" i="4"/>
  <c r="K109" i="4"/>
  <c r="J110" i="4"/>
  <c r="K110" i="4"/>
  <c r="J111" i="4"/>
  <c r="K111" i="4"/>
  <c r="J112" i="4"/>
  <c r="K112" i="4"/>
  <c r="J113" i="4"/>
  <c r="K113" i="4"/>
  <c r="J114" i="4"/>
  <c r="K114" i="4"/>
  <c r="J115" i="4"/>
  <c r="K115" i="4"/>
  <c r="J116" i="4"/>
  <c r="K116" i="4"/>
  <c r="J117" i="4"/>
  <c r="K117" i="4"/>
  <c r="J118" i="4"/>
  <c r="K118" i="4"/>
  <c r="J119" i="4"/>
  <c r="K119" i="4"/>
  <c r="J120" i="4"/>
  <c r="K120" i="4"/>
  <c r="J121" i="4"/>
  <c r="K121" i="4"/>
  <c r="J122" i="4"/>
  <c r="K122" i="4"/>
  <c r="J123" i="4"/>
  <c r="K123" i="4"/>
  <c r="J124" i="4"/>
  <c r="K124" i="4"/>
  <c r="J125" i="4"/>
  <c r="K125" i="4"/>
  <c r="J126" i="4"/>
  <c r="K126" i="4"/>
  <c r="J127" i="4"/>
  <c r="K127" i="4"/>
  <c r="J128" i="4"/>
  <c r="K128" i="4"/>
  <c r="J129" i="4"/>
  <c r="K129" i="4"/>
  <c r="J130" i="4"/>
  <c r="K130" i="4"/>
  <c r="J131" i="4"/>
  <c r="K131" i="4"/>
  <c r="J132" i="4"/>
  <c r="K132" i="4"/>
  <c r="J133" i="4"/>
  <c r="K133" i="4"/>
  <c r="J134" i="4"/>
  <c r="K134" i="4"/>
  <c r="J135" i="4"/>
  <c r="K135" i="4"/>
  <c r="J136" i="4"/>
  <c r="K136" i="4"/>
  <c r="J137" i="4"/>
  <c r="K137" i="4"/>
  <c r="J138" i="4"/>
  <c r="K138" i="4"/>
  <c r="J139" i="4"/>
  <c r="K139" i="4"/>
  <c r="J140" i="4"/>
  <c r="K140" i="4"/>
  <c r="J141" i="4"/>
  <c r="K141" i="4"/>
  <c r="J142" i="4"/>
  <c r="K142" i="4"/>
  <c r="J143" i="4"/>
  <c r="K143" i="4"/>
  <c r="J144" i="4"/>
  <c r="K144" i="4"/>
  <c r="J145" i="4"/>
  <c r="K145" i="4"/>
  <c r="J146" i="4"/>
  <c r="K146" i="4"/>
  <c r="J147" i="4"/>
  <c r="K147" i="4"/>
  <c r="J148" i="4"/>
  <c r="K148" i="4"/>
  <c r="J149" i="4"/>
  <c r="K149" i="4"/>
  <c r="J150" i="4"/>
  <c r="K150" i="4"/>
  <c r="J151" i="4"/>
  <c r="K151" i="4"/>
  <c r="J152" i="4"/>
  <c r="K152" i="4"/>
  <c r="J153" i="4"/>
  <c r="K153" i="4"/>
  <c r="J154" i="4"/>
  <c r="K154" i="4"/>
  <c r="J155" i="4"/>
  <c r="K155" i="4"/>
  <c r="J156" i="4"/>
  <c r="K156" i="4"/>
  <c r="J157" i="4"/>
  <c r="K157" i="4"/>
  <c r="J158" i="4"/>
  <c r="K158" i="4"/>
  <c r="J159" i="4"/>
  <c r="K159" i="4"/>
  <c r="J160" i="4"/>
  <c r="K160" i="4"/>
  <c r="J161" i="4"/>
  <c r="K161" i="4"/>
  <c r="J162" i="4"/>
  <c r="K162" i="4"/>
  <c r="J163" i="4"/>
  <c r="K163" i="4"/>
  <c r="J164" i="4"/>
  <c r="K164" i="4"/>
  <c r="J165" i="4"/>
  <c r="K165" i="4"/>
  <c r="J166" i="4"/>
  <c r="K166" i="4"/>
  <c r="J167" i="4"/>
  <c r="K167" i="4"/>
  <c r="J168" i="4"/>
  <c r="K168" i="4"/>
  <c r="J169" i="4"/>
  <c r="K169" i="4"/>
  <c r="J170" i="4"/>
  <c r="K170" i="4"/>
  <c r="J171" i="4"/>
  <c r="K171" i="4"/>
  <c r="J172" i="4"/>
  <c r="K172" i="4"/>
  <c r="J173" i="4"/>
  <c r="K173" i="4"/>
  <c r="J174" i="4"/>
  <c r="K174" i="4"/>
  <c r="J175" i="4"/>
  <c r="K175" i="4"/>
  <c r="J176" i="4"/>
  <c r="K176" i="4"/>
  <c r="J177" i="4"/>
  <c r="K177" i="4"/>
  <c r="J178" i="4"/>
  <c r="K178" i="4"/>
  <c r="J179" i="4"/>
  <c r="K179" i="4"/>
  <c r="J180" i="4"/>
  <c r="K180" i="4"/>
  <c r="J181" i="4"/>
  <c r="K181" i="4"/>
  <c r="J182" i="4"/>
  <c r="K182" i="4"/>
  <c r="J183" i="4"/>
  <c r="K183" i="4"/>
  <c r="J184" i="4"/>
  <c r="K184" i="4"/>
  <c r="J185" i="4"/>
  <c r="K185" i="4"/>
  <c r="J186" i="4"/>
  <c r="K186" i="4"/>
  <c r="J187" i="4"/>
  <c r="K187" i="4"/>
  <c r="J188" i="4"/>
  <c r="K188" i="4"/>
  <c r="J189" i="4"/>
  <c r="K189" i="4"/>
  <c r="J190" i="4"/>
  <c r="K190" i="4"/>
  <c r="J191" i="4"/>
  <c r="K191" i="4"/>
  <c r="J192" i="4"/>
  <c r="K192" i="4"/>
  <c r="J193" i="4"/>
  <c r="K193" i="4"/>
  <c r="J194" i="4"/>
  <c r="K194" i="4"/>
  <c r="J195" i="4"/>
  <c r="K195" i="4"/>
  <c r="J196" i="4"/>
  <c r="K196" i="4"/>
  <c r="J197" i="4"/>
  <c r="K197" i="4"/>
  <c r="J198" i="4"/>
  <c r="K198" i="4"/>
  <c r="J199" i="4"/>
  <c r="K199" i="4"/>
  <c r="J200" i="4"/>
  <c r="K200" i="4"/>
  <c r="J201" i="4"/>
  <c r="K201" i="4"/>
  <c r="J202" i="4"/>
  <c r="K202" i="4"/>
  <c r="J203" i="4"/>
  <c r="K203" i="4"/>
  <c r="J204" i="4"/>
  <c r="K204" i="4"/>
  <c r="J205" i="4"/>
  <c r="K205" i="4"/>
  <c r="J206" i="4"/>
  <c r="K206" i="4"/>
  <c r="J207" i="4"/>
  <c r="K207" i="4"/>
  <c r="J208" i="4"/>
  <c r="K208" i="4"/>
  <c r="J209" i="4"/>
  <c r="K209" i="4"/>
  <c r="J210" i="4"/>
  <c r="K210" i="4"/>
  <c r="J211" i="4"/>
  <c r="K211" i="4"/>
  <c r="J212" i="4"/>
  <c r="K212" i="4"/>
  <c r="J213" i="4"/>
  <c r="K213" i="4"/>
  <c r="J214" i="4"/>
  <c r="K214" i="4"/>
  <c r="J215" i="4"/>
  <c r="K215" i="4"/>
  <c r="J216" i="4"/>
  <c r="K216" i="4"/>
  <c r="J217" i="4"/>
  <c r="K217" i="4"/>
  <c r="J218" i="4"/>
  <c r="K218" i="4"/>
  <c r="J219" i="4"/>
  <c r="K219" i="4"/>
  <c r="J220" i="4"/>
  <c r="K220" i="4"/>
  <c r="J221" i="4"/>
  <c r="K221" i="4"/>
  <c r="J222" i="4"/>
  <c r="K222" i="4"/>
  <c r="J223" i="4"/>
  <c r="K223" i="4"/>
  <c r="J224" i="4"/>
  <c r="K224" i="4"/>
  <c r="J225" i="4"/>
  <c r="K225" i="4"/>
  <c r="J226" i="4"/>
  <c r="K226" i="4"/>
  <c r="J227" i="4"/>
  <c r="K227" i="4"/>
  <c r="J228" i="4"/>
  <c r="K228" i="4"/>
  <c r="J229" i="4"/>
  <c r="K229" i="4"/>
  <c r="J230" i="4"/>
  <c r="K230" i="4"/>
  <c r="J231" i="4"/>
  <c r="K231" i="4"/>
  <c r="J232" i="4"/>
  <c r="K232" i="4"/>
  <c r="J233" i="4"/>
  <c r="K233" i="4"/>
  <c r="J234" i="4"/>
  <c r="K234" i="4"/>
  <c r="J235" i="4"/>
  <c r="K235" i="4"/>
  <c r="J236" i="4"/>
  <c r="K236" i="4"/>
  <c r="J237" i="4"/>
  <c r="K237" i="4"/>
  <c r="J238" i="4"/>
  <c r="K238" i="4"/>
  <c r="J239" i="4"/>
  <c r="K239" i="4"/>
  <c r="J240" i="4"/>
  <c r="K240" i="4"/>
  <c r="J241" i="4"/>
  <c r="K241" i="4"/>
  <c r="J242" i="4"/>
  <c r="K242" i="4"/>
  <c r="J243" i="4"/>
  <c r="K243" i="4"/>
  <c r="J244" i="4"/>
  <c r="K244" i="4"/>
  <c r="J245" i="4"/>
  <c r="K245" i="4"/>
  <c r="J246" i="4"/>
  <c r="K246" i="4"/>
  <c r="J247" i="4"/>
  <c r="K247" i="4"/>
  <c r="J248" i="4"/>
  <c r="K248" i="4"/>
  <c r="J249" i="4"/>
  <c r="K249" i="4"/>
  <c r="J250" i="4"/>
  <c r="K250" i="4"/>
  <c r="J251" i="4"/>
  <c r="K251" i="4"/>
  <c r="J252" i="4"/>
  <c r="K252" i="4"/>
  <c r="J253" i="4"/>
  <c r="K253" i="4"/>
  <c r="J254" i="4"/>
  <c r="K254" i="4"/>
  <c r="J255" i="4"/>
  <c r="K255" i="4"/>
  <c r="J256" i="4"/>
  <c r="K256" i="4"/>
  <c r="J257" i="4"/>
  <c r="K257" i="4"/>
  <c r="J258" i="4"/>
  <c r="K258" i="4"/>
  <c r="J259" i="4"/>
  <c r="K259" i="4"/>
  <c r="J260" i="4"/>
  <c r="K260" i="4"/>
  <c r="J261" i="4"/>
  <c r="K261" i="4"/>
  <c r="J262" i="4"/>
  <c r="K262" i="4"/>
  <c r="J263" i="4"/>
  <c r="K263" i="4"/>
  <c r="J264" i="4"/>
  <c r="K264" i="4"/>
  <c r="J265" i="4"/>
  <c r="K265" i="4"/>
  <c r="J266" i="4"/>
  <c r="K266" i="4"/>
  <c r="J267" i="4"/>
  <c r="K267" i="4"/>
  <c r="J268" i="4"/>
  <c r="K268" i="4"/>
  <c r="J269" i="4"/>
  <c r="K269" i="4"/>
  <c r="J270" i="4"/>
  <c r="K270" i="4"/>
  <c r="J271" i="4"/>
  <c r="K271" i="4"/>
  <c r="J272" i="4"/>
  <c r="K272" i="4"/>
  <c r="J273" i="4"/>
  <c r="K273" i="4"/>
  <c r="J274" i="4"/>
  <c r="K274" i="4"/>
  <c r="J275" i="4"/>
  <c r="K275" i="4"/>
  <c r="J276" i="4"/>
  <c r="K276" i="4"/>
  <c r="J277" i="4"/>
  <c r="K277" i="4"/>
  <c r="J278" i="4"/>
  <c r="K278" i="4"/>
  <c r="J279" i="4"/>
  <c r="K279" i="4"/>
  <c r="J280" i="4"/>
  <c r="K280" i="4"/>
  <c r="J281" i="4"/>
  <c r="K281" i="4"/>
  <c r="J282" i="4"/>
  <c r="K282" i="4"/>
  <c r="J283" i="4"/>
  <c r="K283" i="4"/>
  <c r="J284" i="4"/>
  <c r="K284" i="4"/>
  <c r="J285" i="4"/>
  <c r="K285" i="4"/>
  <c r="J286" i="4"/>
  <c r="K286" i="4"/>
  <c r="J287" i="4"/>
  <c r="K287" i="4"/>
  <c r="J288" i="4"/>
  <c r="K288" i="4"/>
  <c r="J289" i="4"/>
  <c r="K289" i="4"/>
  <c r="J290" i="4"/>
  <c r="K290" i="4"/>
  <c r="J291" i="4"/>
  <c r="K291" i="4"/>
  <c r="J292" i="4"/>
  <c r="K292" i="4"/>
  <c r="J293" i="4"/>
  <c r="K293" i="4"/>
  <c r="J294" i="4"/>
  <c r="K294" i="4"/>
  <c r="J295" i="4"/>
  <c r="K295" i="4"/>
  <c r="J296" i="4"/>
  <c r="K296" i="4"/>
  <c r="J297" i="4"/>
  <c r="K297" i="4"/>
  <c r="J298" i="4"/>
  <c r="K298" i="4"/>
  <c r="J299" i="4"/>
  <c r="K299" i="4"/>
  <c r="J300" i="4"/>
  <c r="K300" i="4"/>
  <c r="J301" i="4"/>
  <c r="K301" i="4"/>
  <c r="J302" i="4"/>
  <c r="K302" i="4"/>
  <c r="J303" i="4"/>
  <c r="K303" i="4"/>
  <c r="J304" i="4"/>
  <c r="K304" i="4"/>
  <c r="J305" i="4"/>
  <c r="K305" i="4"/>
  <c r="J306" i="4"/>
  <c r="K306" i="4"/>
  <c r="J307" i="4"/>
  <c r="K307" i="4"/>
  <c r="J308" i="4"/>
  <c r="K308" i="4"/>
  <c r="J309" i="4"/>
  <c r="K309" i="4"/>
  <c r="J310" i="4"/>
  <c r="K310" i="4"/>
  <c r="J311" i="4"/>
  <c r="K311" i="4"/>
  <c r="J312" i="4"/>
  <c r="K312" i="4"/>
  <c r="J313" i="4"/>
  <c r="K313" i="4"/>
  <c r="J314" i="4"/>
  <c r="K314" i="4"/>
  <c r="J315" i="4"/>
  <c r="K315" i="4"/>
  <c r="J316" i="4"/>
  <c r="K316" i="4"/>
  <c r="J317" i="4"/>
  <c r="K317" i="4"/>
  <c r="J318" i="4"/>
  <c r="K318" i="4"/>
  <c r="J319" i="4"/>
  <c r="K319" i="4"/>
  <c r="J320" i="4"/>
  <c r="K320" i="4"/>
  <c r="J321" i="4"/>
  <c r="K321" i="4"/>
  <c r="J322" i="4"/>
  <c r="K322" i="4"/>
  <c r="J323" i="4"/>
  <c r="K323" i="4"/>
  <c r="J324" i="4"/>
  <c r="K324" i="4"/>
  <c r="J325" i="4"/>
  <c r="K325" i="4"/>
  <c r="J326" i="4"/>
  <c r="K326" i="4"/>
  <c r="J327" i="4"/>
  <c r="K327" i="4"/>
  <c r="J328" i="4"/>
  <c r="K328" i="4"/>
  <c r="J329" i="4"/>
  <c r="K329" i="4"/>
  <c r="J330" i="4"/>
  <c r="K330" i="4"/>
  <c r="J331" i="4"/>
  <c r="K331" i="4"/>
  <c r="J332" i="4"/>
  <c r="K332" i="4"/>
  <c r="J333" i="4"/>
  <c r="K333" i="4"/>
  <c r="J334" i="4"/>
  <c r="K334" i="4"/>
  <c r="J335" i="4"/>
  <c r="K335" i="4"/>
  <c r="J336" i="4"/>
  <c r="K336" i="4"/>
  <c r="J337" i="4"/>
  <c r="K337" i="4"/>
  <c r="J338" i="4"/>
  <c r="K338" i="4"/>
  <c r="J339" i="4"/>
  <c r="K339" i="4"/>
  <c r="J340" i="4"/>
  <c r="K340" i="4"/>
  <c r="J341" i="4"/>
  <c r="K341" i="4"/>
  <c r="J342" i="4"/>
  <c r="K342" i="4"/>
  <c r="J343" i="4"/>
  <c r="K343" i="4"/>
  <c r="J344" i="4"/>
  <c r="K344" i="4"/>
  <c r="J345" i="4"/>
  <c r="K345" i="4"/>
  <c r="J346" i="4"/>
  <c r="K346" i="4"/>
  <c r="J347" i="4"/>
  <c r="K347" i="4"/>
  <c r="J348" i="4"/>
  <c r="K348" i="4"/>
  <c r="J349" i="4"/>
  <c r="K349" i="4"/>
  <c r="J350" i="4"/>
  <c r="K350" i="4"/>
  <c r="J351" i="4"/>
  <c r="K351" i="4"/>
  <c r="J352" i="4"/>
  <c r="K352" i="4"/>
  <c r="J353" i="4"/>
  <c r="K353" i="4"/>
  <c r="J354" i="4"/>
  <c r="K354" i="4"/>
  <c r="J355" i="4"/>
  <c r="K355" i="4"/>
  <c r="J356" i="4"/>
  <c r="K356" i="4"/>
  <c r="J357" i="4"/>
  <c r="K357" i="4"/>
  <c r="J358" i="4"/>
  <c r="K358" i="4"/>
  <c r="J359" i="4"/>
  <c r="K359" i="4"/>
  <c r="J360" i="4"/>
  <c r="K360" i="4"/>
  <c r="J361" i="4"/>
  <c r="K361" i="4"/>
  <c r="J362" i="4"/>
  <c r="K362" i="4"/>
  <c r="J363" i="4"/>
  <c r="K363" i="4"/>
  <c r="J364" i="4"/>
  <c r="K364" i="4"/>
  <c r="J365" i="4"/>
  <c r="K365" i="4"/>
  <c r="J366" i="4"/>
  <c r="K366" i="4"/>
  <c r="J367" i="4"/>
  <c r="K367" i="4"/>
  <c r="J368" i="4"/>
  <c r="K368" i="4"/>
  <c r="J369" i="4"/>
  <c r="K369" i="4"/>
  <c r="J370" i="4"/>
  <c r="K370" i="4"/>
  <c r="J371" i="4"/>
  <c r="K371" i="4"/>
  <c r="J372" i="4"/>
  <c r="K372" i="4"/>
  <c r="J373" i="4"/>
  <c r="K373" i="4"/>
  <c r="J374" i="4"/>
  <c r="K374" i="4"/>
  <c r="J375" i="4"/>
  <c r="K375" i="4"/>
  <c r="J376" i="4"/>
  <c r="K376" i="4"/>
  <c r="J377" i="4"/>
  <c r="K377" i="4"/>
  <c r="J378" i="4"/>
  <c r="K378" i="4"/>
  <c r="J379" i="4"/>
  <c r="K379" i="4"/>
  <c r="J380" i="4"/>
  <c r="K380" i="4"/>
  <c r="J381" i="4"/>
  <c r="K381" i="4"/>
  <c r="J382" i="4"/>
  <c r="K382" i="4"/>
  <c r="J383" i="4"/>
  <c r="K383" i="4"/>
  <c r="J384" i="4"/>
  <c r="K384" i="4"/>
  <c r="J385" i="4"/>
  <c r="K385" i="4"/>
  <c r="J386" i="4"/>
  <c r="K386" i="4"/>
  <c r="J387" i="4"/>
  <c r="K387" i="4"/>
  <c r="J388" i="4"/>
  <c r="K388" i="4"/>
  <c r="J389" i="4"/>
  <c r="K389" i="4"/>
  <c r="J390" i="4"/>
  <c r="K390" i="4"/>
  <c r="J391" i="4"/>
  <c r="K391" i="4"/>
  <c r="J392" i="4"/>
  <c r="K392" i="4"/>
  <c r="J393" i="4"/>
  <c r="K393" i="4"/>
  <c r="J394" i="4"/>
  <c r="K394" i="4"/>
  <c r="J395" i="4"/>
  <c r="K395" i="4"/>
  <c r="J396" i="4"/>
  <c r="K396" i="4"/>
  <c r="J397" i="4"/>
  <c r="K397" i="4"/>
  <c r="J398" i="4"/>
  <c r="K398" i="4"/>
  <c r="J399" i="4"/>
  <c r="K399" i="4"/>
  <c r="J400" i="4"/>
  <c r="K400" i="4"/>
  <c r="J401" i="4"/>
  <c r="K401" i="4"/>
  <c r="J402" i="4"/>
  <c r="K402" i="4"/>
  <c r="J403" i="4"/>
  <c r="K403" i="4"/>
  <c r="J404" i="4"/>
  <c r="K404" i="4"/>
  <c r="J405" i="4"/>
  <c r="K405" i="4"/>
  <c r="J406" i="4"/>
  <c r="K406" i="4"/>
  <c r="J407" i="4"/>
  <c r="K407" i="4"/>
  <c r="J408" i="4"/>
  <c r="K408" i="4"/>
  <c r="J409" i="4"/>
  <c r="K409" i="4"/>
  <c r="J410" i="4"/>
  <c r="K410" i="4"/>
  <c r="J411" i="4"/>
  <c r="K411" i="4"/>
  <c r="J412" i="4"/>
  <c r="K412" i="4"/>
  <c r="J413" i="4"/>
  <c r="K413" i="4"/>
  <c r="J414" i="4"/>
  <c r="K414" i="4"/>
  <c r="J415" i="4"/>
  <c r="K415" i="4"/>
  <c r="J416" i="4"/>
  <c r="K416" i="4"/>
  <c r="J417" i="4"/>
  <c r="K417" i="4"/>
  <c r="J418" i="4"/>
  <c r="K418" i="4"/>
  <c r="J419" i="4"/>
  <c r="K419" i="4"/>
  <c r="J420" i="4"/>
  <c r="K420" i="4"/>
  <c r="J421" i="4"/>
  <c r="K421" i="4"/>
  <c r="J422" i="4"/>
  <c r="K422" i="4"/>
  <c r="J423" i="4"/>
  <c r="K423" i="4"/>
  <c r="J424" i="4"/>
  <c r="K424" i="4"/>
  <c r="J425" i="4"/>
  <c r="K425" i="4"/>
  <c r="J426" i="4"/>
  <c r="K426" i="4"/>
  <c r="J427" i="4"/>
  <c r="K427" i="4"/>
  <c r="J428" i="4"/>
  <c r="K428" i="4"/>
  <c r="J429" i="4"/>
  <c r="K429" i="4"/>
  <c r="J430" i="4"/>
  <c r="K430" i="4"/>
  <c r="J431" i="4"/>
  <c r="K431" i="4"/>
  <c r="J432" i="4"/>
  <c r="K432" i="4"/>
  <c r="J433" i="4"/>
  <c r="K433" i="4"/>
  <c r="J434" i="4"/>
  <c r="K434" i="4"/>
  <c r="J435" i="4"/>
  <c r="K435" i="4"/>
  <c r="J436" i="4"/>
  <c r="K436" i="4"/>
  <c r="J437" i="4"/>
  <c r="K437" i="4"/>
  <c r="J438" i="4"/>
  <c r="K438" i="4"/>
  <c r="J439" i="4"/>
  <c r="K439" i="4"/>
  <c r="J440" i="4"/>
  <c r="K440" i="4"/>
  <c r="J441" i="4"/>
  <c r="K441" i="4"/>
  <c r="J442" i="4"/>
  <c r="K442" i="4"/>
  <c r="J443" i="4"/>
  <c r="K443" i="4"/>
  <c r="J444" i="4"/>
  <c r="K444" i="4"/>
  <c r="J445" i="4"/>
  <c r="K445" i="4"/>
  <c r="J446" i="4"/>
  <c r="K446" i="4"/>
  <c r="J447" i="4"/>
  <c r="K447" i="4"/>
  <c r="J448" i="4"/>
  <c r="K448" i="4"/>
  <c r="J449" i="4"/>
  <c r="K449" i="4"/>
  <c r="J450" i="4"/>
  <c r="K450" i="4"/>
  <c r="J451" i="4"/>
  <c r="K451" i="4"/>
  <c r="J452" i="4"/>
  <c r="K452" i="4"/>
  <c r="J453" i="4"/>
  <c r="K453" i="4"/>
  <c r="J454" i="4"/>
  <c r="K454" i="4"/>
  <c r="J455" i="4"/>
  <c r="K455" i="4"/>
  <c r="J456" i="4"/>
  <c r="K456" i="4"/>
  <c r="J457" i="4"/>
  <c r="K457" i="4"/>
  <c r="J458" i="4"/>
  <c r="K458" i="4"/>
  <c r="J459" i="4"/>
  <c r="K459" i="4"/>
  <c r="J460" i="4"/>
  <c r="K460" i="4"/>
  <c r="J461" i="4"/>
  <c r="K461" i="4"/>
  <c r="J462" i="4"/>
  <c r="K462" i="4"/>
  <c r="J463" i="4"/>
  <c r="K463" i="4"/>
  <c r="J464" i="4"/>
  <c r="K464" i="4"/>
  <c r="J465" i="4"/>
  <c r="K465" i="4"/>
  <c r="J466" i="4"/>
  <c r="K466" i="4"/>
  <c r="J467" i="4"/>
  <c r="K467" i="4"/>
  <c r="J468" i="4"/>
  <c r="K468" i="4"/>
  <c r="J469" i="4"/>
  <c r="K469" i="4"/>
  <c r="J470" i="4"/>
  <c r="K470" i="4"/>
  <c r="J471" i="4"/>
  <c r="K471" i="4"/>
  <c r="J472" i="4"/>
  <c r="K472" i="4"/>
  <c r="J473" i="4"/>
  <c r="K473" i="4"/>
  <c r="J474" i="4"/>
  <c r="K474" i="4"/>
  <c r="J475" i="4"/>
  <c r="K475" i="4"/>
  <c r="J476" i="4"/>
  <c r="K476" i="4"/>
  <c r="J477" i="4"/>
  <c r="K477" i="4"/>
  <c r="J478" i="4"/>
  <c r="K478" i="4"/>
  <c r="J479" i="4"/>
  <c r="K479" i="4"/>
  <c r="J480" i="4"/>
  <c r="K480" i="4"/>
  <c r="J481" i="4"/>
  <c r="K481" i="4"/>
  <c r="J482" i="4"/>
  <c r="K482" i="4"/>
  <c r="J483" i="4"/>
  <c r="K483" i="4"/>
  <c r="J484" i="4"/>
  <c r="K484" i="4"/>
  <c r="J485" i="4"/>
  <c r="K485" i="4"/>
  <c r="J486" i="4"/>
  <c r="K486" i="4"/>
  <c r="J487" i="4"/>
  <c r="K487" i="4"/>
  <c r="J488" i="4"/>
  <c r="K488" i="4"/>
  <c r="J489" i="4"/>
  <c r="K489" i="4"/>
  <c r="J490" i="4"/>
  <c r="K490" i="4"/>
  <c r="J491" i="4"/>
  <c r="K491" i="4"/>
  <c r="J492" i="4"/>
  <c r="K492" i="4"/>
  <c r="J493" i="4"/>
  <c r="K493" i="4"/>
  <c r="J494" i="4"/>
  <c r="K494" i="4"/>
  <c r="J495" i="4"/>
  <c r="K495" i="4"/>
  <c r="J496" i="4"/>
  <c r="K496" i="4"/>
  <c r="J497" i="4"/>
  <c r="K497" i="4"/>
  <c r="J498" i="4"/>
  <c r="K498" i="4"/>
  <c r="J499" i="4"/>
  <c r="K499" i="4"/>
  <c r="J500" i="4"/>
  <c r="K500" i="4"/>
  <c r="J501" i="4"/>
  <c r="K501" i="4"/>
  <c r="J502" i="4"/>
  <c r="K502" i="4"/>
  <c r="J503" i="4"/>
  <c r="K503" i="4"/>
  <c r="J504" i="4"/>
  <c r="K504" i="4"/>
  <c r="J505" i="4"/>
  <c r="K505" i="4"/>
  <c r="J506" i="4"/>
  <c r="K506" i="4"/>
  <c r="J507" i="4"/>
  <c r="K507" i="4"/>
  <c r="J508" i="4"/>
  <c r="K508" i="4"/>
  <c r="J509" i="4"/>
  <c r="K509" i="4"/>
  <c r="J510" i="4"/>
  <c r="K510" i="4"/>
  <c r="J511" i="4"/>
  <c r="K511" i="4"/>
  <c r="J512" i="4"/>
  <c r="K512" i="4"/>
  <c r="J513" i="4"/>
  <c r="K513" i="4"/>
  <c r="J514" i="4"/>
  <c r="K514" i="4"/>
  <c r="J515" i="4"/>
  <c r="K515" i="4"/>
  <c r="J516" i="4"/>
  <c r="K516" i="4"/>
  <c r="J517" i="4"/>
  <c r="K517" i="4"/>
  <c r="J518" i="4"/>
  <c r="K518" i="4"/>
  <c r="J519" i="4"/>
  <c r="K519" i="4"/>
  <c r="J520" i="4"/>
  <c r="K520" i="4"/>
  <c r="J521" i="4"/>
  <c r="K521" i="4"/>
  <c r="J522" i="4"/>
  <c r="K522" i="4"/>
  <c r="J523" i="4"/>
  <c r="K523" i="4"/>
  <c r="J524" i="4"/>
  <c r="K524" i="4"/>
  <c r="J525" i="4"/>
  <c r="K525" i="4"/>
  <c r="J526" i="4"/>
  <c r="K526" i="4"/>
  <c r="J527" i="4"/>
  <c r="K527" i="4"/>
  <c r="J528" i="4"/>
  <c r="K528" i="4"/>
  <c r="J529" i="4"/>
  <c r="K529" i="4"/>
  <c r="J530" i="4"/>
  <c r="K530" i="4"/>
  <c r="J531" i="4"/>
  <c r="K531" i="4"/>
  <c r="J532" i="4"/>
  <c r="K532" i="4"/>
  <c r="J533" i="4"/>
  <c r="K533" i="4"/>
  <c r="J534" i="4"/>
  <c r="K534" i="4"/>
  <c r="J535" i="4"/>
  <c r="K535" i="4"/>
  <c r="J536" i="4"/>
  <c r="K536" i="4"/>
  <c r="J537" i="4"/>
  <c r="K537" i="4"/>
  <c r="J538" i="4"/>
  <c r="K538" i="4"/>
  <c r="J539" i="4"/>
  <c r="K539" i="4"/>
  <c r="J540" i="4"/>
  <c r="K540" i="4"/>
  <c r="J541" i="4"/>
  <c r="K541" i="4"/>
  <c r="J542" i="4"/>
  <c r="K542" i="4"/>
  <c r="J543" i="4"/>
  <c r="K543" i="4"/>
  <c r="J544" i="4"/>
  <c r="K544" i="4"/>
  <c r="J545" i="4"/>
  <c r="K545" i="4"/>
  <c r="J546" i="4"/>
  <c r="K546" i="4"/>
  <c r="J547" i="4"/>
  <c r="K547" i="4"/>
  <c r="J548" i="4"/>
  <c r="K548" i="4"/>
  <c r="J549" i="4"/>
  <c r="K549" i="4"/>
  <c r="J550" i="4"/>
  <c r="K550" i="4"/>
  <c r="J551" i="4"/>
  <c r="K551" i="4"/>
  <c r="J552" i="4"/>
  <c r="K552" i="4"/>
  <c r="J553" i="4"/>
  <c r="K553" i="4"/>
  <c r="J554" i="4"/>
  <c r="K554" i="4"/>
  <c r="J555" i="4"/>
  <c r="K555" i="4"/>
  <c r="J556" i="4"/>
  <c r="K556" i="4"/>
  <c r="J557" i="4"/>
  <c r="K557" i="4"/>
  <c r="J558" i="4"/>
  <c r="K558" i="4"/>
  <c r="J559" i="4"/>
  <c r="K559" i="4"/>
  <c r="J560" i="4"/>
  <c r="K560" i="4"/>
  <c r="J561" i="4"/>
  <c r="K561" i="4"/>
  <c r="J562" i="4"/>
  <c r="K562" i="4"/>
  <c r="J563" i="4"/>
  <c r="K563" i="4"/>
  <c r="J564" i="4"/>
  <c r="K564" i="4"/>
  <c r="J565" i="4"/>
  <c r="K565" i="4"/>
  <c r="J566" i="4"/>
  <c r="K566" i="4"/>
  <c r="J567" i="4"/>
  <c r="K567" i="4"/>
  <c r="J568" i="4"/>
  <c r="K568" i="4"/>
  <c r="J569" i="4"/>
  <c r="K569" i="4"/>
  <c r="J570" i="4"/>
  <c r="K570" i="4"/>
  <c r="J571" i="4"/>
  <c r="K571" i="4"/>
  <c r="J572" i="4"/>
  <c r="K572" i="4"/>
  <c r="J573" i="4"/>
  <c r="K573" i="4"/>
  <c r="J574" i="4"/>
  <c r="K574" i="4"/>
  <c r="J575" i="4"/>
  <c r="K575" i="4"/>
  <c r="J576" i="4"/>
  <c r="K576" i="4"/>
  <c r="J577" i="4"/>
  <c r="K577" i="4"/>
  <c r="J578" i="4"/>
  <c r="K578" i="4"/>
  <c r="J579" i="4"/>
  <c r="K579" i="4"/>
  <c r="J580" i="4"/>
  <c r="K580" i="4"/>
  <c r="J581" i="4"/>
  <c r="K581" i="4"/>
  <c r="J582" i="4"/>
  <c r="K582" i="4"/>
  <c r="J583" i="4"/>
  <c r="K583" i="4"/>
  <c r="J584" i="4"/>
  <c r="K584" i="4"/>
  <c r="J585" i="4"/>
  <c r="K585" i="4"/>
  <c r="J586" i="4"/>
  <c r="K586" i="4"/>
  <c r="J587" i="4"/>
  <c r="K587" i="4"/>
  <c r="J588" i="4"/>
  <c r="K588" i="4"/>
  <c r="J589" i="4"/>
  <c r="K589" i="4"/>
  <c r="J590" i="4"/>
  <c r="K590" i="4"/>
  <c r="J591" i="4"/>
  <c r="K591" i="4"/>
  <c r="J592" i="4"/>
  <c r="K592" i="4"/>
  <c r="J593" i="4"/>
  <c r="K593" i="4"/>
  <c r="J594" i="4"/>
  <c r="K594" i="4"/>
  <c r="J595" i="4"/>
  <c r="K595" i="4"/>
  <c r="J596" i="4"/>
  <c r="K596" i="4"/>
  <c r="J597" i="4"/>
  <c r="K597" i="4"/>
  <c r="J598" i="4"/>
  <c r="K598" i="4"/>
  <c r="J599" i="4"/>
  <c r="K599" i="4"/>
  <c r="J600" i="4"/>
  <c r="K600" i="4"/>
  <c r="J601" i="4"/>
  <c r="K601" i="4"/>
  <c r="J602" i="4"/>
  <c r="K602" i="4"/>
  <c r="J603" i="4"/>
  <c r="K603" i="4"/>
  <c r="J604" i="4"/>
  <c r="K604" i="4"/>
  <c r="J605" i="4"/>
  <c r="K605" i="4"/>
  <c r="J606" i="4"/>
  <c r="K606" i="4"/>
  <c r="J607" i="4"/>
  <c r="K607" i="4"/>
  <c r="J608" i="4"/>
  <c r="K608" i="4"/>
  <c r="J609" i="4"/>
  <c r="K609" i="4"/>
  <c r="J610" i="4"/>
  <c r="K610" i="4"/>
  <c r="J611" i="4"/>
  <c r="K611" i="4"/>
  <c r="J612" i="4"/>
  <c r="K612" i="4"/>
  <c r="J613" i="4"/>
  <c r="K613" i="4"/>
  <c r="J614" i="4"/>
  <c r="K614" i="4"/>
  <c r="J615" i="4"/>
  <c r="K615" i="4"/>
  <c r="J616" i="4"/>
  <c r="K616" i="4"/>
  <c r="J617" i="4"/>
  <c r="K617" i="4"/>
  <c r="J618" i="4"/>
  <c r="K618" i="4"/>
  <c r="J619" i="4"/>
  <c r="K619" i="4"/>
  <c r="J620" i="4"/>
  <c r="K620" i="4"/>
  <c r="J621" i="4"/>
  <c r="K621" i="4"/>
  <c r="J622" i="4"/>
  <c r="K622" i="4"/>
  <c r="J623" i="4"/>
  <c r="K623" i="4"/>
  <c r="J624" i="4"/>
  <c r="K624" i="4"/>
  <c r="J625" i="4"/>
  <c r="K625" i="4"/>
  <c r="J626" i="4"/>
  <c r="K626" i="4"/>
  <c r="J627" i="4"/>
  <c r="K627" i="4"/>
  <c r="J628" i="4"/>
  <c r="K628" i="4"/>
  <c r="J629" i="4"/>
  <c r="K629" i="4"/>
  <c r="J630" i="4"/>
  <c r="K630" i="4"/>
  <c r="J631" i="4"/>
  <c r="K631" i="4"/>
  <c r="J632" i="4"/>
  <c r="K632" i="4"/>
  <c r="J633" i="4"/>
  <c r="K633" i="4"/>
  <c r="J634" i="4"/>
  <c r="K634" i="4"/>
  <c r="J635" i="4"/>
  <c r="K635" i="4"/>
  <c r="J636" i="4"/>
  <c r="K636" i="4"/>
  <c r="J637" i="4"/>
  <c r="K637" i="4"/>
  <c r="J638" i="4"/>
  <c r="K638" i="4"/>
  <c r="J639" i="4"/>
  <c r="K639" i="4"/>
  <c r="J640" i="4"/>
  <c r="K640" i="4"/>
  <c r="J641" i="4"/>
  <c r="K641" i="4"/>
  <c r="J642" i="4"/>
  <c r="K642" i="4"/>
  <c r="J643" i="4"/>
  <c r="K643" i="4"/>
  <c r="J644" i="4"/>
  <c r="K644" i="4"/>
  <c r="J645" i="4"/>
  <c r="K645" i="4"/>
  <c r="J646" i="4"/>
  <c r="K646" i="4"/>
  <c r="J647" i="4"/>
  <c r="K647" i="4"/>
  <c r="J648" i="4"/>
  <c r="K648" i="4"/>
  <c r="J649" i="4"/>
  <c r="K649" i="4"/>
  <c r="J650" i="4"/>
  <c r="K650" i="4"/>
  <c r="J651" i="4"/>
  <c r="K651" i="4"/>
  <c r="J652" i="4"/>
  <c r="K652" i="4"/>
  <c r="J653" i="4"/>
  <c r="K653" i="4"/>
  <c r="J654" i="4"/>
  <c r="K654" i="4"/>
  <c r="J655" i="4"/>
  <c r="K655" i="4"/>
  <c r="J656" i="4"/>
  <c r="K656" i="4"/>
  <c r="J657" i="4"/>
  <c r="K657" i="4"/>
  <c r="J658" i="4"/>
  <c r="K658" i="4"/>
  <c r="J659" i="4"/>
  <c r="K659" i="4"/>
  <c r="J660" i="4"/>
  <c r="K660" i="4"/>
  <c r="J661" i="4"/>
  <c r="K661" i="4"/>
  <c r="J662" i="4"/>
  <c r="K662" i="4"/>
  <c r="J663" i="4"/>
  <c r="K663" i="4"/>
  <c r="J664" i="4"/>
  <c r="K664" i="4"/>
  <c r="J665" i="4"/>
  <c r="K665" i="4"/>
  <c r="J666" i="4"/>
  <c r="K666" i="4"/>
  <c r="J667" i="4"/>
  <c r="K667" i="4"/>
  <c r="J668" i="4"/>
  <c r="K668" i="4"/>
  <c r="J669" i="4"/>
  <c r="K669" i="4"/>
  <c r="J670" i="4"/>
  <c r="K670" i="4"/>
  <c r="J671" i="4"/>
  <c r="K671" i="4"/>
  <c r="J672" i="4"/>
  <c r="K672" i="4"/>
  <c r="J673" i="4"/>
  <c r="K673" i="4"/>
  <c r="J674" i="4"/>
  <c r="K674" i="4"/>
  <c r="J675" i="4"/>
  <c r="K675" i="4"/>
  <c r="J676" i="4"/>
  <c r="K676" i="4"/>
  <c r="J677" i="4"/>
  <c r="K677" i="4"/>
  <c r="J678" i="4"/>
  <c r="K678" i="4"/>
  <c r="J679" i="4"/>
  <c r="K679" i="4"/>
  <c r="J680" i="4"/>
  <c r="K680" i="4"/>
  <c r="J681" i="4"/>
  <c r="K681" i="4"/>
  <c r="J682" i="4"/>
  <c r="K682" i="4"/>
  <c r="J683" i="4"/>
  <c r="K683" i="4"/>
  <c r="J684" i="4"/>
  <c r="K684" i="4"/>
  <c r="J685" i="4"/>
  <c r="K685" i="4"/>
  <c r="J686" i="4"/>
  <c r="K686" i="4"/>
  <c r="J687" i="4"/>
  <c r="K687" i="4"/>
  <c r="J688" i="4"/>
  <c r="K688" i="4"/>
  <c r="J689" i="4"/>
  <c r="K689" i="4"/>
  <c r="J690" i="4"/>
  <c r="K690" i="4"/>
  <c r="J691" i="4"/>
  <c r="K691" i="4"/>
  <c r="J692" i="4"/>
  <c r="K692" i="4"/>
  <c r="J693" i="4"/>
  <c r="K693" i="4"/>
  <c r="J694" i="4"/>
  <c r="K694" i="4"/>
  <c r="J695" i="4"/>
  <c r="K695" i="4"/>
  <c r="J696" i="4"/>
  <c r="K696" i="4"/>
  <c r="J697" i="4"/>
  <c r="K697" i="4"/>
  <c r="J698" i="4"/>
  <c r="K698" i="4"/>
  <c r="J699" i="4"/>
  <c r="K699" i="4"/>
  <c r="J700" i="4"/>
  <c r="K700" i="4"/>
  <c r="J701" i="4"/>
  <c r="K701" i="4"/>
  <c r="J702" i="4"/>
  <c r="K702" i="4"/>
  <c r="J703" i="4"/>
  <c r="K703" i="4"/>
  <c r="J704" i="4"/>
  <c r="K704" i="4"/>
  <c r="J705" i="4"/>
  <c r="K705" i="4"/>
  <c r="J706" i="4"/>
  <c r="K706" i="4"/>
  <c r="J707" i="4"/>
  <c r="K707" i="4"/>
  <c r="J708" i="4"/>
  <c r="K708" i="4"/>
  <c r="J709" i="4"/>
  <c r="K709" i="4"/>
  <c r="J710" i="4"/>
  <c r="K710" i="4"/>
  <c r="J711" i="4"/>
  <c r="K711" i="4"/>
  <c r="J712" i="4"/>
  <c r="K712" i="4"/>
  <c r="J713" i="4"/>
  <c r="K713" i="4"/>
  <c r="J714" i="4"/>
  <c r="K714" i="4"/>
  <c r="J715" i="4"/>
  <c r="K715" i="4"/>
  <c r="J716" i="4"/>
  <c r="K716" i="4"/>
  <c r="J717" i="4"/>
  <c r="K717" i="4"/>
  <c r="J718" i="4"/>
  <c r="K718" i="4"/>
  <c r="J719" i="4"/>
  <c r="K719" i="4"/>
  <c r="J720" i="4"/>
  <c r="K720" i="4"/>
  <c r="J721" i="4"/>
  <c r="K721" i="4"/>
  <c r="J722" i="4"/>
  <c r="K722" i="4"/>
  <c r="J723" i="4"/>
  <c r="K723" i="4"/>
  <c r="J724" i="4"/>
  <c r="K724" i="4"/>
  <c r="J725" i="4"/>
  <c r="K725" i="4"/>
  <c r="J726" i="4"/>
  <c r="K726" i="4"/>
  <c r="J727" i="4"/>
  <c r="K727" i="4"/>
  <c r="J728" i="4"/>
  <c r="K728" i="4"/>
  <c r="J729" i="4"/>
  <c r="K729" i="4"/>
  <c r="J730" i="4"/>
  <c r="K730" i="4"/>
  <c r="J731" i="4"/>
  <c r="K731" i="4"/>
  <c r="J732" i="4"/>
  <c r="K732" i="4"/>
  <c r="J733" i="4"/>
  <c r="K733" i="4"/>
  <c r="J734" i="4"/>
  <c r="K734" i="4"/>
  <c r="J735" i="4"/>
  <c r="K735" i="4"/>
  <c r="J736" i="4"/>
  <c r="K736" i="4"/>
  <c r="J737" i="4"/>
  <c r="K737" i="4"/>
  <c r="J738" i="4"/>
  <c r="K738" i="4"/>
  <c r="J739" i="4"/>
  <c r="K739" i="4"/>
  <c r="J740" i="4"/>
  <c r="K740" i="4"/>
  <c r="J741" i="4"/>
  <c r="K741" i="4"/>
  <c r="J742" i="4"/>
  <c r="K742" i="4"/>
  <c r="J743" i="4"/>
  <c r="K743" i="4"/>
  <c r="J744" i="4"/>
  <c r="K744" i="4"/>
  <c r="J745" i="4"/>
  <c r="K745" i="4"/>
  <c r="J746" i="4"/>
  <c r="K746" i="4"/>
  <c r="J747" i="4"/>
  <c r="K747" i="4"/>
  <c r="J748" i="4"/>
  <c r="K748" i="4"/>
  <c r="J749" i="4"/>
  <c r="K749" i="4"/>
  <c r="J750" i="4"/>
  <c r="K750" i="4"/>
  <c r="J751" i="4"/>
  <c r="K751" i="4"/>
  <c r="J752" i="4"/>
  <c r="K752" i="4"/>
  <c r="J753" i="4"/>
  <c r="K753" i="4"/>
  <c r="J754" i="4"/>
  <c r="K754" i="4"/>
  <c r="J755" i="4"/>
  <c r="K755" i="4"/>
  <c r="J756" i="4"/>
  <c r="K756" i="4"/>
  <c r="J757" i="4"/>
  <c r="K757" i="4"/>
  <c r="J758" i="4"/>
  <c r="K758" i="4"/>
  <c r="J759" i="4"/>
  <c r="K759" i="4"/>
  <c r="J760" i="4"/>
  <c r="K760" i="4"/>
  <c r="J761" i="4"/>
  <c r="K761" i="4"/>
  <c r="J762" i="4"/>
  <c r="K762" i="4"/>
  <c r="J763" i="4"/>
  <c r="K763" i="4"/>
  <c r="J764" i="4"/>
  <c r="K764" i="4"/>
  <c r="J765" i="4"/>
  <c r="K765" i="4"/>
  <c r="J766" i="4"/>
  <c r="K766" i="4"/>
  <c r="J767" i="4"/>
  <c r="K767" i="4"/>
  <c r="J768" i="4"/>
  <c r="K768" i="4"/>
  <c r="J769" i="4"/>
  <c r="K769" i="4"/>
  <c r="J770" i="4"/>
  <c r="K770" i="4"/>
  <c r="J771" i="4"/>
  <c r="K771" i="4"/>
  <c r="J772" i="4"/>
  <c r="K772" i="4"/>
  <c r="J773" i="4"/>
  <c r="K773" i="4"/>
  <c r="J774" i="4"/>
  <c r="K774" i="4"/>
  <c r="J775" i="4"/>
  <c r="K775" i="4"/>
  <c r="J776" i="4"/>
  <c r="K776" i="4"/>
  <c r="J777" i="4"/>
  <c r="K777" i="4"/>
  <c r="J778" i="4"/>
  <c r="K778" i="4"/>
  <c r="J779" i="4"/>
  <c r="K779" i="4"/>
  <c r="J780" i="4"/>
  <c r="K780" i="4"/>
  <c r="J781" i="4"/>
  <c r="K781" i="4"/>
  <c r="J782" i="4"/>
  <c r="K782" i="4"/>
  <c r="J783" i="4"/>
  <c r="K783" i="4"/>
  <c r="J784" i="4"/>
  <c r="K784" i="4"/>
  <c r="J785" i="4"/>
  <c r="K785" i="4"/>
  <c r="J786" i="4"/>
  <c r="K786" i="4"/>
  <c r="J787" i="4"/>
  <c r="K787" i="4"/>
  <c r="J788" i="4"/>
  <c r="K788" i="4"/>
  <c r="J789" i="4"/>
  <c r="K789" i="4"/>
  <c r="J790" i="4"/>
  <c r="K790" i="4"/>
  <c r="J791" i="4"/>
  <c r="K791" i="4"/>
  <c r="J792" i="4"/>
  <c r="K792" i="4"/>
  <c r="J793" i="4"/>
  <c r="K793" i="4"/>
  <c r="J794" i="4"/>
  <c r="K794" i="4"/>
  <c r="J795" i="4"/>
  <c r="K795" i="4"/>
  <c r="J796" i="4"/>
  <c r="K796" i="4"/>
  <c r="J797" i="4"/>
  <c r="K797" i="4"/>
  <c r="J798" i="4"/>
  <c r="K798" i="4"/>
  <c r="J799" i="4"/>
  <c r="K799" i="4"/>
  <c r="J800" i="4"/>
  <c r="K800" i="4"/>
  <c r="J801" i="4"/>
  <c r="K801" i="4"/>
  <c r="J802" i="4"/>
  <c r="K802" i="4"/>
  <c r="J803" i="4"/>
  <c r="K803" i="4"/>
  <c r="J804" i="4"/>
  <c r="K804" i="4"/>
  <c r="J805" i="4"/>
  <c r="K805" i="4"/>
  <c r="J806" i="4"/>
  <c r="K806" i="4"/>
  <c r="J807" i="4"/>
  <c r="K807" i="4"/>
  <c r="J808" i="4"/>
  <c r="K808" i="4"/>
  <c r="J809" i="4"/>
  <c r="K809" i="4"/>
  <c r="J810" i="4"/>
  <c r="K810" i="4"/>
  <c r="J811" i="4"/>
  <c r="K811" i="4"/>
  <c r="J812" i="4"/>
  <c r="K812" i="4"/>
  <c r="J813" i="4"/>
  <c r="K813" i="4"/>
  <c r="J814" i="4"/>
  <c r="K814" i="4"/>
  <c r="J815" i="4"/>
  <c r="K815" i="4"/>
  <c r="J816" i="4"/>
  <c r="K816" i="4"/>
  <c r="J817" i="4"/>
  <c r="K817" i="4"/>
  <c r="J818" i="4"/>
  <c r="K818" i="4"/>
  <c r="J819" i="4"/>
  <c r="K819" i="4"/>
  <c r="J820" i="4"/>
  <c r="K820" i="4"/>
  <c r="J821" i="4"/>
  <c r="K821" i="4"/>
  <c r="J822" i="4"/>
  <c r="K822" i="4"/>
  <c r="J823" i="4"/>
  <c r="K823" i="4"/>
  <c r="J824" i="4"/>
  <c r="K824" i="4"/>
  <c r="J825" i="4"/>
  <c r="K825" i="4"/>
  <c r="J826" i="4"/>
  <c r="K826" i="4"/>
  <c r="J827" i="4"/>
  <c r="K827" i="4"/>
  <c r="J828" i="4"/>
  <c r="K828" i="4"/>
  <c r="J829" i="4"/>
  <c r="K829" i="4"/>
  <c r="J830" i="4"/>
  <c r="K830" i="4"/>
  <c r="J831" i="4"/>
  <c r="K831" i="4"/>
  <c r="J832" i="4"/>
  <c r="K832" i="4"/>
  <c r="J833" i="4"/>
  <c r="K833" i="4"/>
  <c r="J834" i="4"/>
  <c r="K834" i="4"/>
  <c r="J835" i="4"/>
  <c r="K835" i="4"/>
  <c r="J836" i="4"/>
  <c r="K836" i="4"/>
  <c r="J837" i="4"/>
  <c r="K837" i="4"/>
  <c r="J838" i="4"/>
  <c r="K838" i="4"/>
  <c r="J839" i="4"/>
  <c r="K839" i="4"/>
  <c r="J840" i="4"/>
  <c r="K840" i="4"/>
  <c r="J841" i="4"/>
  <c r="K841" i="4"/>
  <c r="J842" i="4"/>
  <c r="K842" i="4"/>
  <c r="J843" i="4"/>
  <c r="K843" i="4"/>
  <c r="J844" i="4"/>
  <c r="K844" i="4"/>
  <c r="J845" i="4"/>
  <c r="K845" i="4"/>
  <c r="J846" i="4"/>
  <c r="K846" i="4"/>
  <c r="J847" i="4"/>
  <c r="K847" i="4"/>
  <c r="J848" i="4"/>
  <c r="K848" i="4"/>
  <c r="J849" i="4"/>
  <c r="K849" i="4"/>
  <c r="J850" i="4"/>
  <c r="K850" i="4"/>
  <c r="J851" i="4"/>
  <c r="K851" i="4"/>
  <c r="J852" i="4"/>
  <c r="K852" i="4"/>
  <c r="J853" i="4"/>
  <c r="K853" i="4"/>
  <c r="J854" i="4"/>
  <c r="K854" i="4"/>
  <c r="J855" i="4"/>
  <c r="K855" i="4"/>
  <c r="J856" i="4"/>
  <c r="K856" i="4"/>
  <c r="J857" i="4"/>
  <c r="K857" i="4"/>
  <c r="J858" i="4"/>
  <c r="K858" i="4"/>
  <c r="J859" i="4"/>
  <c r="K859" i="4"/>
  <c r="J860" i="4"/>
  <c r="K860" i="4"/>
  <c r="J861" i="4"/>
  <c r="K861" i="4"/>
  <c r="J862" i="4"/>
  <c r="K862" i="4"/>
  <c r="J863" i="4"/>
  <c r="K863" i="4"/>
  <c r="J864" i="4"/>
  <c r="K864" i="4"/>
  <c r="J865" i="4"/>
  <c r="K865" i="4"/>
  <c r="J866" i="4"/>
  <c r="K866" i="4"/>
  <c r="J867" i="4"/>
  <c r="K867" i="4"/>
  <c r="J868" i="4"/>
  <c r="K868" i="4"/>
  <c r="J869" i="4"/>
  <c r="K869" i="4"/>
  <c r="J870" i="4"/>
  <c r="K870" i="4"/>
  <c r="J871" i="4"/>
  <c r="K871" i="4"/>
  <c r="J872" i="4"/>
  <c r="K872" i="4"/>
  <c r="J873" i="4"/>
  <c r="K873" i="4"/>
  <c r="J874" i="4"/>
  <c r="K874" i="4"/>
  <c r="J875" i="4"/>
  <c r="K875" i="4"/>
  <c r="J876" i="4"/>
  <c r="K876" i="4"/>
  <c r="J877" i="4"/>
  <c r="K877" i="4"/>
  <c r="J878" i="4"/>
  <c r="K878" i="4"/>
  <c r="J879" i="4"/>
  <c r="K879" i="4"/>
  <c r="J880" i="4"/>
  <c r="K880" i="4"/>
  <c r="J881" i="4"/>
  <c r="K881" i="4"/>
  <c r="J882" i="4"/>
  <c r="K882" i="4"/>
  <c r="J883" i="4"/>
  <c r="K883" i="4"/>
  <c r="J884" i="4"/>
  <c r="K884" i="4"/>
  <c r="J885" i="4"/>
  <c r="K885" i="4"/>
  <c r="J886" i="4"/>
  <c r="K886" i="4"/>
  <c r="J887" i="4"/>
  <c r="K887" i="4"/>
  <c r="J888" i="4"/>
  <c r="K888" i="4"/>
  <c r="J889" i="4"/>
  <c r="K889" i="4"/>
  <c r="J890" i="4"/>
  <c r="K890" i="4"/>
  <c r="J891" i="4"/>
  <c r="K891" i="4"/>
  <c r="J892" i="4"/>
  <c r="K892" i="4"/>
  <c r="J893" i="4"/>
  <c r="K893" i="4"/>
  <c r="J894" i="4"/>
  <c r="K894" i="4"/>
  <c r="J895" i="4"/>
  <c r="K895" i="4"/>
  <c r="J896" i="4"/>
  <c r="K896" i="4"/>
  <c r="J897" i="4"/>
  <c r="K897" i="4"/>
  <c r="J898" i="4"/>
  <c r="K898" i="4"/>
  <c r="J899" i="4"/>
  <c r="K899" i="4"/>
  <c r="J900" i="4"/>
  <c r="K900" i="4"/>
  <c r="J901" i="4"/>
  <c r="K901" i="4"/>
  <c r="J902" i="4"/>
  <c r="K902" i="4"/>
  <c r="J903" i="4"/>
  <c r="K903" i="4"/>
  <c r="J904" i="4"/>
  <c r="K904" i="4"/>
  <c r="J905" i="4"/>
  <c r="K905" i="4"/>
  <c r="J906" i="4"/>
  <c r="K906" i="4"/>
  <c r="J907" i="4"/>
  <c r="K907" i="4"/>
  <c r="J908" i="4"/>
  <c r="K908" i="4"/>
  <c r="J909" i="4"/>
  <c r="K909" i="4"/>
  <c r="J910" i="4"/>
  <c r="K910" i="4"/>
  <c r="J911" i="4"/>
  <c r="K911" i="4"/>
  <c r="J912" i="4"/>
  <c r="K912" i="4"/>
  <c r="J913" i="4"/>
  <c r="K913" i="4"/>
  <c r="J914" i="4"/>
  <c r="K914" i="4"/>
  <c r="J915" i="4"/>
  <c r="K915" i="4"/>
  <c r="J916" i="4"/>
  <c r="K916" i="4"/>
  <c r="J917" i="4"/>
  <c r="K917" i="4"/>
  <c r="J918" i="4"/>
  <c r="K918" i="4"/>
  <c r="J919" i="4"/>
  <c r="K919" i="4"/>
  <c r="J920" i="4"/>
  <c r="K920" i="4"/>
  <c r="J921" i="4"/>
  <c r="K921" i="4"/>
  <c r="J922" i="4"/>
  <c r="K922" i="4"/>
  <c r="J923" i="4"/>
  <c r="K923" i="4"/>
  <c r="J924" i="4"/>
  <c r="K924" i="4"/>
  <c r="J925" i="4"/>
  <c r="K925" i="4"/>
  <c r="J926" i="4"/>
  <c r="K926" i="4"/>
  <c r="J927" i="4"/>
  <c r="K927" i="4"/>
  <c r="J928" i="4"/>
  <c r="K928" i="4"/>
  <c r="J929" i="4"/>
  <c r="K929" i="4"/>
  <c r="J930" i="4"/>
  <c r="K930" i="4"/>
  <c r="J931" i="4"/>
  <c r="K931" i="4"/>
  <c r="J932" i="4"/>
  <c r="K932" i="4"/>
  <c r="J933" i="4"/>
  <c r="K933" i="4"/>
  <c r="J934" i="4"/>
  <c r="K934" i="4"/>
  <c r="J935" i="4"/>
  <c r="K935" i="4"/>
  <c r="J936" i="4"/>
  <c r="K936" i="4"/>
  <c r="J937" i="4"/>
  <c r="K937" i="4"/>
  <c r="J938" i="4"/>
  <c r="K938" i="4"/>
  <c r="J939" i="4"/>
  <c r="K939" i="4"/>
  <c r="J940" i="4"/>
  <c r="K940" i="4"/>
  <c r="J941" i="4"/>
  <c r="K941" i="4"/>
  <c r="J942" i="4"/>
  <c r="K942" i="4"/>
  <c r="J943" i="4"/>
  <c r="K943" i="4"/>
  <c r="J944" i="4"/>
  <c r="K944" i="4"/>
  <c r="J945" i="4"/>
  <c r="K945" i="4"/>
  <c r="J946" i="4"/>
  <c r="K946" i="4"/>
  <c r="J947" i="4"/>
  <c r="K947" i="4"/>
  <c r="J948" i="4"/>
  <c r="K948" i="4"/>
  <c r="J949" i="4"/>
  <c r="K949" i="4"/>
  <c r="J950" i="4"/>
  <c r="K950" i="4"/>
  <c r="J951" i="4"/>
  <c r="K951" i="4"/>
  <c r="J952" i="4"/>
  <c r="K952" i="4"/>
  <c r="J953" i="4"/>
  <c r="K953" i="4"/>
  <c r="J954" i="4"/>
  <c r="K954" i="4"/>
  <c r="J955" i="4"/>
  <c r="K955" i="4"/>
  <c r="J956" i="4"/>
  <c r="K956" i="4"/>
  <c r="J957" i="4"/>
  <c r="K957" i="4"/>
  <c r="J958" i="4"/>
  <c r="K958" i="4"/>
  <c r="J959" i="4"/>
  <c r="K959" i="4"/>
  <c r="J960" i="4"/>
  <c r="K960" i="4"/>
  <c r="J961" i="4"/>
  <c r="K961" i="4"/>
  <c r="J962" i="4"/>
  <c r="K962" i="4"/>
  <c r="J963" i="4"/>
  <c r="K963" i="4"/>
  <c r="J964" i="4"/>
  <c r="K964" i="4"/>
  <c r="J965" i="4"/>
  <c r="K965" i="4"/>
  <c r="J966" i="4"/>
  <c r="K966" i="4"/>
  <c r="J967" i="4"/>
  <c r="K967" i="4"/>
  <c r="J968" i="4"/>
  <c r="K968" i="4"/>
  <c r="J969" i="4"/>
  <c r="K969" i="4"/>
  <c r="J970" i="4"/>
  <c r="K970" i="4"/>
  <c r="J971" i="4"/>
  <c r="K971" i="4"/>
  <c r="J972" i="4"/>
  <c r="K972" i="4"/>
  <c r="J973" i="4"/>
  <c r="K973" i="4"/>
  <c r="J974" i="4"/>
  <c r="K974" i="4"/>
  <c r="J975" i="4"/>
  <c r="K975" i="4"/>
  <c r="J976" i="4"/>
  <c r="K976" i="4"/>
  <c r="J977" i="4"/>
  <c r="K977" i="4"/>
  <c r="J978" i="4"/>
  <c r="K978" i="4"/>
  <c r="J979" i="4"/>
  <c r="K979" i="4"/>
  <c r="J980" i="4"/>
  <c r="K980" i="4"/>
  <c r="J981" i="4"/>
  <c r="K981" i="4"/>
  <c r="J982" i="4"/>
  <c r="K982" i="4"/>
  <c r="J983" i="4"/>
  <c r="K983" i="4"/>
  <c r="J984" i="4"/>
  <c r="K984" i="4"/>
  <c r="J985" i="4"/>
  <c r="K985" i="4"/>
  <c r="J986" i="4"/>
  <c r="K986" i="4"/>
  <c r="J987" i="4"/>
  <c r="K987" i="4"/>
  <c r="J988" i="4"/>
  <c r="K988" i="4"/>
  <c r="J989" i="4"/>
  <c r="K989" i="4"/>
  <c r="J990" i="4"/>
  <c r="K990" i="4"/>
  <c r="J991" i="4"/>
  <c r="K991" i="4"/>
  <c r="J992" i="4"/>
  <c r="K992" i="4"/>
  <c r="J993" i="4"/>
  <c r="K993" i="4"/>
  <c r="J994" i="4"/>
  <c r="K994" i="4"/>
  <c r="J995" i="4"/>
  <c r="K995" i="4"/>
  <c r="J996" i="4"/>
  <c r="K996" i="4"/>
  <c r="J997" i="4"/>
  <c r="K997" i="4"/>
  <c r="J998" i="4"/>
  <c r="K998" i="4"/>
  <c r="J999" i="4"/>
  <c r="K999" i="4"/>
  <c r="J1000" i="4"/>
  <c r="K1000" i="4"/>
  <c r="J1001" i="4"/>
  <c r="K1001" i="4"/>
  <c r="J1002" i="4"/>
  <c r="K1002" i="4"/>
  <c r="J1003" i="4"/>
  <c r="K1003" i="4"/>
  <c r="J1004" i="4"/>
  <c r="K1004" i="4"/>
  <c r="J1005" i="4"/>
  <c r="K1005" i="4"/>
  <c r="J1006" i="4"/>
  <c r="K1006" i="4"/>
  <c r="J1007" i="4"/>
  <c r="K1007" i="4"/>
  <c r="J1008" i="4"/>
  <c r="K1008" i="4"/>
  <c r="J1009" i="4"/>
  <c r="K1009" i="4"/>
  <c r="J1010" i="4"/>
  <c r="K1010" i="4"/>
  <c r="J1011" i="4"/>
  <c r="K1011" i="4"/>
  <c r="J1012" i="4"/>
  <c r="K1012" i="4"/>
  <c r="J1013" i="4"/>
  <c r="K1013" i="4"/>
  <c r="J1014" i="4"/>
  <c r="K1014" i="4"/>
  <c r="J1015" i="4"/>
  <c r="K1015" i="4"/>
  <c r="J1016" i="4"/>
  <c r="K1016" i="4"/>
  <c r="J1017" i="4"/>
  <c r="K1017" i="4"/>
  <c r="J1018" i="4"/>
  <c r="K1018" i="4"/>
  <c r="J1019" i="4"/>
  <c r="K1019" i="4"/>
  <c r="J1020" i="4"/>
  <c r="K1020" i="4"/>
  <c r="J1021" i="4"/>
  <c r="K1021" i="4"/>
  <c r="J1022" i="4"/>
  <c r="K1022" i="4"/>
  <c r="J1023" i="4"/>
  <c r="K1023" i="4"/>
  <c r="J1024" i="4"/>
  <c r="K1024" i="4"/>
  <c r="J1025" i="4"/>
  <c r="K1025" i="4"/>
  <c r="J1026" i="4"/>
  <c r="K1026" i="4"/>
  <c r="J1027" i="4"/>
  <c r="K1027" i="4"/>
  <c r="J1028" i="4"/>
  <c r="K1028" i="4"/>
  <c r="J1029" i="4"/>
  <c r="K1029" i="4"/>
  <c r="J1030" i="4"/>
  <c r="K1030" i="4"/>
  <c r="J1031" i="4"/>
  <c r="K1031" i="4"/>
  <c r="J1032" i="4"/>
  <c r="K1032" i="4"/>
  <c r="J1033" i="4"/>
  <c r="K1033" i="4"/>
  <c r="J1034" i="4"/>
  <c r="K1034" i="4"/>
  <c r="J1035" i="4"/>
  <c r="K1035" i="4"/>
  <c r="J1036" i="4"/>
  <c r="K1036" i="4"/>
  <c r="J1037" i="4"/>
  <c r="K1037" i="4"/>
  <c r="J1038" i="4"/>
  <c r="K1038" i="4"/>
  <c r="J1039" i="4"/>
  <c r="K1039" i="4"/>
  <c r="J1040" i="4"/>
  <c r="K1040" i="4"/>
  <c r="J1041" i="4"/>
  <c r="K1041" i="4"/>
  <c r="J1042" i="4"/>
  <c r="K1042" i="4"/>
  <c r="J1043" i="4"/>
  <c r="K1043" i="4"/>
  <c r="J1044" i="4"/>
  <c r="K1044" i="4"/>
  <c r="J1045" i="4"/>
  <c r="K1045" i="4"/>
  <c r="J1046" i="4"/>
  <c r="K1046" i="4"/>
  <c r="J1047" i="4"/>
  <c r="K1047" i="4"/>
  <c r="J1048" i="4"/>
  <c r="K1048" i="4"/>
  <c r="J1049" i="4"/>
  <c r="K1049" i="4"/>
  <c r="J1050" i="4"/>
  <c r="K1050" i="4"/>
  <c r="J1051" i="4"/>
  <c r="K1051" i="4"/>
  <c r="J1052" i="4"/>
  <c r="K1052" i="4"/>
  <c r="J1053" i="4"/>
  <c r="K1053" i="4"/>
  <c r="J1054" i="4"/>
  <c r="K1054" i="4"/>
  <c r="J1055" i="4"/>
  <c r="K1055" i="4"/>
  <c r="J1056" i="4"/>
  <c r="K1056" i="4"/>
  <c r="J1057" i="4"/>
  <c r="K1057" i="4"/>
  <c r="J1058" i="4"/>
  <c r="K1058" i="4"/>
  <c r="J1059" i="4"/>
  <c r="K1059" i="4"/>
  <c r="J1060" i="4"/>
  <c r="K1060" i="4"/>
  <c r="J1061" i="4"/>
  <c r="K1061" i="4"/>
  <c r="J1062" i="4"/>
  <c r="K1062" i="4"/>
  <c r="J1063" i="4"/>
  <c r="K1063" i="4"/>
  <c r="J1064" i="4"/>
  <c r="K1064" i="4"/>
  <c r="J1065" i="4"/>
  <c r="K1065" i="4"/>
  <c r="J1066" i="4"/>
  <c r="K1066" i="4"/>
  <c r="J1067" i="4"/>
  <c r="K1067" i="4"/>
  <c r="J1068" i="4"/>
  <c r="K1068" i="4"/>
  <c r="J1069" i="4"/>
  <c r="K1069" i="4"/>
  <c r="J1070" i="4"/>
  <c r="K1070" i="4"/>
  <c r="J1071" i="4"/>
  <c r="K1071" i="4"/>
  <c r="J1072" i="4"/>
  <c r="K1072" i="4"/>
  <c r="J1073" i="4"/>
  <c r="K1073" i="4"/>
  <c r="J1074" i="4"/>
  <c r="K1074" i="4"/>
  <c r="J1075" i="4"/>
  <c r="K1075" i="4"/>
  <c r="J1076" i="4"/>
  <c r="K1076" i="4"/>
  <c r="J1077" i="4"/>
  <c r="K1077" i="4"/>
  <c r="J1078" i="4"/>
  <c r="K1078" i="4"/>
  <c r="J1079" i="4"/>
  <c r="K1079" i="4"/>
  <c r="J1080" i="4"/>
  <c r="K1080" i="4"/>
  <c r="J1081" i="4"/>
  <c r="K1081" i="4"/>
  <c r="J1082" i="4"/>
  <c r="K1082" i="4"/>
  <c r="J1083" i="4"/>
  <c r="K1083" i="4"/>
  <c r="J1084" i="4"/>
  <c r="K1084" i="4"/>
  <c r="J1085" i="4"/>
  <c r="K1085" i="4"/>
  <c r="J1086" i="4"/>
  <c r="K1086" i="4"/>
  <c r="J1087" i="4"/>
  <c r="K1087" i="4"/>
  <c r="J1088" i="4"/>
  <c r="K1088" i="4"/>
  <c r="J1089" i="4"/>
  <c r="K1089" i="4"/>
  <c r="J1090" i="4"/>
  <c r="K1090" i="4"/>
  <c r="J1091" i="4"/>
  <c r="K1091" i="4"/>
  <c r="J1092" i="4"/>
  <c r="K1092" i="4"/>
  <c r="J1093" i="4"/>
  <c r="K1093" i="4"/>
  <c r="J1094" i="4"/>
  <c r="K1094" i="4"/>
  <c r="J1095" i="4"/>
  <c r="K1095" i="4"/>
  <c r="J1096" i="4"/>
  <c r="K1096" i="4"/>
  <c r="J1097" i="4"/>
  <c r="K1097" i="4"/>
  <c r="J1098" i="4"/>
  <c r="K1098" i="4"/>
  <c r="J1099" i="4"/>
  <c r="K1099" i="4"/>
  <c r="J1100" i="4"/>
  <c r="K1100" i="4"/>
  <c r="J1101" i="4"/>
  <c r="K1101" i="4"/>
  <c r="J1102" i="4"/>
  <c r="K1102" i="4"/>
  <c r="J1103" i="4"/>
  <c r="K1103" i="4"/>
  <c r="J1104" i="4"/>
  <c r="K1104" i="4"/>
  <c r="J1105" i="4"/>
  <c r="K1105" i="4"/>
  <c r="J1106" i="4"/>
  <c r="K1106" i="4"/>
  <c r="J1107" i="4"/>
  <c r="K1107" i="4"/>
  <c r="J1108" i="4"/>
  <c r="K1108" i="4"/>
  <c r="J1109" i="4"/>
  <c r="K1109" i="4"/>
  <c r="J1110" i="4"/>
  <c r="K1110" i="4"/>
  <c r="J1111" i="4"/>
  <c r="K1111" i="4"/>
  <c r="J1112" i="4"/>
  <c r="K1112" i="4"/>
  <c r="J1113" i="4"/>
  <c r="K1113" i="4"/>
  <c r="J1114" i="4"/>
  <c r="K1114" i="4"/>
  <c r="J1115" i="4"/>
  <c r="K1115" i="4"/>
  <c r="J1116" i="4"/>
  <c r="K1116" i="4"/>
  <c r="J1117" i="4"/>
  <c r="K1117" i="4"/>
  <c r="J1118" i="4"/>
  <c r="K1118" i="4"/>
  <c r="J1119" i="4"/>
  <c r="K1119" i="4"/>
  <c r="J1120" i="4"/>
  <c r="K1120" i="4"/>
  <c r="J1121" i="4"/>
  <c r="K1121" i="4"/>
  <c r="J1122" i="4"/>
  <c r="K1122" i="4"/>
  <c r="J1123" i="4"/>
  <c r="K1123" i="4"/>
  <c r="J1124" i="4"/>
  <c r="K1124" i="4"/>
  <c r="J1125" i="4"/>
  <c r="K1125" i="4"/>
  <c r="J1126" i="4"/>
  <c r="K1126" i="4"/>
  <c r="J1127" i="4"/>
  <c r="K1127" i="4"/>
  <c r="J1128" i="4"/>
  <c r="K1128" i="4"/>
  <c r="J1129" i="4"/>
  <c r="K1129" i="4"/>
  <c r="J1130" i="4"/>
  <c r="K1130" i="4"/>
  <c r="J1131" i="4"/>
  <c r="K1131" i="4"/>
  <c r="J1132" i="4"/>
  <c r="K1132" i="4"/>
  <c r="J1133" i="4"/>
  <c r="K1133" i="4"/>
  <c r="J1134" i="4"/>
  <c r="K1134" i="4"/>
  <c r="J1135" i="4"/>
  <c r="K1135" i="4"/>
  <c r="J1136" i="4"/>
  <c r="K1136" i="4"/>
  <c r="J1137" i="4"/>
  <c r="K1137" i="4"/>
  <c r="J1138" i="4"/>
  <c r="K1138" i="4"/>
  <c r="J1139" i="4"/>
  <c r="K1139" i="4"/>
  <c r="J1140" i="4"/>
  <c r="K1140" i="4"/>
  <c r="J1141" i="4"/>
  <c r="K1141" i="4"/>
  <c r="J1142" i="4"/>
  <c r="K1142" i="4"/>
  <c r="J1143" i="4"/>
  <c r="K1143" i="4"/>
  <c r="J1144" i="4"/>
  <c r="K1144" i="4"/>
  <c r="J1145" i="4"/>
  <c r="K1145" i="4"/>
  <c r="J1146" i="4"/>
  <c r="K1146" i="4"/>
  <c r="J1147" i="4"/>
  <c r="K1147" i="4"/>
  <c r="J1148" i="4"/>
  <c r="K1148" i="4"/>
  <c r="J1149" i="4"/>
  <c r="K1149" i="4"/>
  <c r="J1150" i="4"/>
  <c r="K1150" i="4"/>
  <c r="J1151" i="4"/>
  <c r="K1151" i="4"/>
  <c r="J1152" i="4"/>
  <c r="K1152" i="4"/>
  <c r="J1153" i="4"/>
  <c r="K1153" i="4"/>
  <c r="J1154" i="4"/>
  <c r="K1154" i="4"/>
  <c r="J1155" i="4"/>
  <c r="K1155" i="4"/>
  <c r="J1156" i="4"/>
  <c r="K1156" i="4"/>
  <c r="J1157" i="4"/>
  <c r="K1157" i="4"/>
  <c r="J1158" i="4"/>
  <c r="K1158" i="4"/>
  <c r="J1159" i="4"/>
  <c r="K1159" i="4"/>
  <c r="J1160" i="4"/>
  <c r="K1160" i="4"/>
  <c r="J1161" i="4"/>
  <c r="K1161" i="4"/>
  <c r="J1162" i="4"/>
  <c r="K1162" i="4"/>
  <c r="J1163" i="4"/>
  <c r="K1163" i="4"/>
  <c r="J1164" i="4"/>
  <c r="K1164" i="4"/>
  <c r="J1165" i="4"/>
  <c r="K1165" i="4"/>
  <c r="J1166" i="4"/>
  <c r="K1166" i="4"/>
  <c r="J1167" i="4"/>
  <c r="K1167" i="4"/>
  <c r="J1168" i="4"/>
  <c r="K1168" i="4"/>
  <c r="J1169" i="4"/>
  <c r="K1169" i="4"/>
  <c r="J1170" i="4"/>
  <c r="K1170" i="4"/>
  <c r="J1171" i="4"/>
  <c r="K1171" i="4"/>
  <c r="J1172" i="4"/>
  <c r="K1172" i="4"/>
  <c r="J1173" i="4"/>
  <c r="K1173" i="4"/>
  <c r="J1174" i="4"/>
  <c r="K1174" i="4"/>
  <c r="J1175" i="4"/>
  <c r="K1175" i="4"/>
  <c r="J1176" i="4"/>
  <c r="K1176" i="4"/>
  <c r="J1177" i="4"/>
  <c r="K1177" i="4"/>
  <c r="J1178" i="4"/>
  <c r="K1178" i="4"/>
  <c r="J1179" i="4"/>
  <c r="K1179" i="4"/>
  <c r="J1180" i="4"/>
  <c r="K1180" i="4"/>
  <c r="J1181" i="4"/>
  <c r="K1181" i="4"/>
  <c r="J1182" i="4"/>
  <c r="K1182" i="4"/>
  <c r="J1183" i="4"/>
  <c r="K1183" i="4"/>
  <c r="J1184" i="4"/>
  <c r="K1184" i="4"/>
  <c r="J1185" i="4"/>
  <c r="K1185" i="4"/>
  <c r="J1186" i="4"/>
  <c r="K1186" i="4"/>
  <c r="J1187" i="4"/>
  <c r="K1187" i="4"/>
  <c r="J1188" i="4"/>
  <c r="K1188" i="4"/>
  <c r="J1189" i="4"/>
  <c r="K1189" i="4"/>
  <c r="J1190" i="4"/>
  <c r="K1190" i="4"/>
  <c r="J1191" i="4"/>
  <c r="K1191" i="4"/>
  <c r="J1192" i="4"/>
  <c r="K1192" i="4"/>
  <c r="J1193" i="4"/>
  <c r="K1193" i="4"/>
  <c r="J1194" i="4"/>
  <c r="K1194" i="4"/>
  <c r="J1195" i="4"/>
  <c r="K1195" i="4"/>
  <c r="J1196" i="4"/>
  <c r="K1196" i="4"/>
  <c r="J1197" i="4"/>
  <c r="K1197" i="4"/>
  <c r="J1198" i="4"/>
  <c r="K1198" i="4"/>
  <c r="J1199" i="4"/>
  <c r="K1199" i="4"/>
  <c r="J1200" i="4"/>
  <c r="K1200" i="4"/>
  <c r="J1201" i="4"/>
  <c r="K1201" i="4"/>
  <c r="J1202" i="4"/>
  <c r="K1202" i="4"/>
  <c r="J1203" i="4"/>
  <c r="K1203" i="4"/>
  <c r="J1204" i="4"/>
  <c r="K1204" i="4"/>
  <c r="J1205" i="4"/>
  <c r="K1205" i="4"/>
  <c r="J1206" i="4"/>
  <c r="K1206" i="4"/>
  <c r="J1207" i="4"/>
  <c r="K1207" i="4"/>
  <c r="J1208" i="4"/>
  <c r="K1208" i="4"/>
  <c r="J1209" i="4"/>
  <c r="K1209" i="4"/>
  <c r="J1210" i="4"/>
  <c r="K1210" i="4"/>
  <c r="J1211" i="4"/>
  <c r="K1211" i="4"/>
  <c r="J1212" i="4"/>
  <c r="K1212" i="4"/>
  <c r="J1213" i="4"/>
  <c r="K1213" i="4"/>
  <c r="J1214" i="4"/>
  <c r="K1214" i="4"/>
  <c r="J1215" i="4"/>
  <c r="K1215" i="4"/>
  <c r="J1216" i="4"/>
  <c r="K1216" i="4"/>
  <c r="J1217" i="4"/>
  <c r="K1217" i="4"/>
  <c r="J1218" i="4"/>
  <c r="K1218" i="4"/>
  <c r="J1219" i="4"/>
  <c r="K1219" i="4"/>
  <c r="J1220" i="4"/>
  <c r="K1220" i="4"/>
  <c r="J1221" i="4"/>
  <c r="K1221" i="4"/>
  <c r="J1222" i="4"/>
  <c r="K1222" i="4"/>
  <c r="J1223" i="4"/>
  <c r="K1223" i="4"/>
  <c r="J1224" i="4"/>
  <c r="K1224" i="4"/>
  <c r="J1225" i="4"/>
  <c r="K1225" i="4"/>
  <c r="J1226" i="4"/>
  <c r="K1226" i="4"/>
  <c r="J1227" i="4"/>
  <c r="K1227" i="4"/>
  <c r="J1228" i="4"/>
  <c r="K1228" i="4"/>
  <c r="J1229" i="4"/>
  <c r="K1229" i="4"/>
  <c r="J1230" i="4"/>
  <c r="K1230" i="4"/>
  <c r="J1231" i="4"/>
  <c r="K1231" i="4"/>
  <c r="J1232" i="4"/>
  <c r="K1232" i="4"/>
  <c r="J1233" i="4"/>
  <c r="K1233" i="4"/>
  <c r="J1234" i="4"/>
  <c r="K1234" i="4"/>
  <c r="J1235" i="4"/>
  <c r="K1235" i="4"/>
  <c r="J1236" i="4"/>
  <c r="K1236" i="4"/>
  <c r="J1237" i="4"/>
  <c r="K1237" i="4"/>
  <c r="J1238" i="4"/>
  <c r="K1238" i="4"/>
  <c r="J1239" i="4"/>
  <c r="K1239" i="4"/>
  <c r="J1240" i="4"/>
  <c r="K1240" i="4"/>
  <c r="J1241" i="4"/>
  <c r="K1241" i="4"/>
  <c r="J1242" i="4"/>
  <c r="K1242" i="4"/>
  <c r="J1243" i="4"/>
  <c r="K1243" i="4"/>
  <c r="J1244" i="4"/>
  <c r="K1244" i="4"/>
  <c r="J1245" i="4"/>
  <c r="K1245" i="4"/>
  <c r="J1246" i="4"/>
  <c r="K1246" i="4"/>
  <c r="J1247" i="4"/>
  <c r="K1247" i="4"/>
  <c r="J1248" i="4"/>
  <c r="K1248" i="4"/>
  <c r="J1249" i="4"/>
  <c r="K1249" i="4"/>
  <c r="J1250" i="4"/>
  <c r="K1250" i="4"/>
  <c r="J1251" i="4"/>
  <c r="K1251" i="4"/>
  <c r="J1252" i="4"/>
  <c r="K1252" i="4"/>
  <c r="J1253" i="4"/>
  <c r="K1253" i="4"/>
  <c r="J1254" i="4"/>
  <c r="K1254" i="4"/>
  <c r="J1255" i="4"/>
  <c r="K1255" i="4"/>
  <c r="J1256" i="4"/>
  <c r="K1256" i="4"/>
  <c r="J1257" i="4"/>
  <c r="K1257" i="4"/>
  <c r="J1258" i="4"/>
  <c r="K1258" i="4"/>
  <c r="J1259" i="4"/>
  <c r="K1259" i="4"/>
  <c r="J1260" i="4"/>
  <c r="K1260" i="4"/>
  <c r="J1261" i="4"/>
  <c r="K1261" i="4"/>
  <c r="J1262" i="4"/>
  <c r="K1262" i="4"/>
  <c r="J1263" i="4"/>
  <c r="K1263" i="4"/>
  <c r="J1264" i="4"/>
  <c r="K1264" i="4"/>
  <c r="J1265" i="4"/>
  <c r="K1265" i="4"/>
  <c r="J1266" i="4"/>
  <c r="K1266" i="4"/>
  <c r="J1267" i="4"/>
  <c r="K1267" i="4"/>
  <c r="J1268" i="4"/>
  <c r="K1268" i="4"/>
  <c r="J1269" i="4"/>
  <c r="K1269" i="4"/>
  <c r="J1270" i="4"/>
  <c r="K1270" i="4"/>
  <c r="J1271" i="4"/>
  <c r="K1271" i="4"/>
  <c r="J1272" i="4"/>
  <c r="K1272" i="4"/>
  <c r="J1273" i="4"/>
  <c r="K1273" i="4"/>
  <c r="J1274" i="4"/>
  <c r="K1274" i="4"/>
  <c r="J1275" i="4"/>
  <c r="K1275" i="4"/>
  <c r="J1276" i="4"/>
  <c r="K1276" i="4"/>
  <c r="J1277" i="4"/>
  <c r="K1277" i="4"/>
  <c r="J1278" i="4"/>
  <c r="K1278" i="4"/>
  <c r="J1279" i="4"/>
  <c r="K1279" i="4"/>
  <c r="J1280" i="4"/>
  <c r="K1280" i="4"/>
  <c r="J1281" i="4"/>
  <c r="K1281" i="4"/>
  <c r="J1282" i="4"/>
  <c r="K1282" i="4"/>
  <c r="J1283" i="4"/>
  <c r="K1283" i="4"/>
  <c r="J1284" i="4"/>
  <c r="K1284" i="4"/>
  <c r="J1285" i="4"/>
  <c r="K1285" i="4"/>
  <c r="J1286" i="4"/>
  <c r="K1286" i="4"/>
  <c r="J1287" i="4"/>
  <c r="K1287" i="4"/>
  <c r="J1288" i="4"/>
  <c r="K1288" i="4"/>
  <c r="J1289" i="4"/>
  <c r="K1289" i="4"/>
  <c r="J1290" i="4"/>
  <c r="K1290" i="4"/>
  <c r="J1291" i="4"/>
  <c r="K1291" i="4"/>
  <c r="J1292" i="4"/>
  <c r="K1292" i="4"/>
  <c r="J1293" i="4"/>
  <c r="K1293" i="4"/>
  <c r="J1294" i="4"/>
  <c r="K1294" i="4"/>
  <c r="J1295" i="4"/>
  <c r="K1295" i="4"/>
  <c r="J1296" i="4"/>
  <c r="K1296" i="4"/>
  <c r="J1297" i="4"/>
  <c r="K1297" i="4"/>
  <c r="J1298" i="4"/>
  <c r="K1298" i="4"/>
  <c r="J1299" i="4"/>
  <c r="K1299" i="4"/>
  <c r="J1300" i="4"/>
  <c r="K1300" i="4"/>
  <c r="J1301" i="4"/>
  <c r="K1301" i="4"/>
  <c r="J1302" i="4"/>
  <c r="K1302" i="4"/>
  <c r="J1303" i="4"/>
  <c r="K1303" i="4"/>
  <c r="J1304" i="4"/>
  <c r="K1304" i="4"/>
  <c r="J1305" i="4"/>
  <c r="K1305" i="4"/>
  <c r="J1306" i="4"/>
  <c r="K1306" i="4"/>
  <c r="J1307" i="4"/>
  <c r="K1307" i="4"/>
  <c r="J1308" i="4"/>
  <c r="K1308" i="4"/>
  <c r="J1309" i="4"/>
  <c r="K1309" i="4"/>
  <c r="J1310" i="4"/>
  <c r="K1310" i="4"/>
  <c r="J1311" i="4"/>
  <c r="K1311" i="4"/>
  <c r="J1312" i="4"/>
  <c r="K1312" i="4"/>
  <c r="J1313" i="4"/>
  <c r="K1313" i="4"/>
  <c r="J1314" i="4"/>
  <c r="K1314" i="4"/>
  <c r="J1315" i="4"/>
  <c r="K1315" i="4"/>
  <c r="J1316" i="4"/>
  <c r="K1316" i="4"/>
  <c r="J1317" i="4"/>
  <c r="K1317" i="4"/>
  <c r="J1318" i="4"/>
  <c r="K1318" i="4"/>
  <c r="J1319" i="4"/>
  <c r="K1319" i="4"/>
  <c r="J1320" i="4"/>
  <c r="K1320" i="4"/>
  <c r="J1321" i="4"/>
  <c r="K1321" i="4"/>
  <c r="J1322" i="4"/>
  <c r="K1322" i="4"/>
  <c r="J1323" i="4"/>
  <c r="K1323" i="4"/>
  <c r="J1324" i="4"/>
  <c r="K1324" i="4"/>
  <c r="J1325" i="4"/>
  <c r="K1325" i="4"/>
  <c r="J1326" i="4"/>
  <c r="K1326" i="4"/>
  <c r="J1327" i="4"/>
  <c r="K1327" i="4"/>
  <c r="J1328" i="4"/>
  <c r="K1328" i="4"/>
  <c r="J1329" i="4"/>
  <c r="K1329" i="4"/>
  <c r="J1330" i="4"/>
  <c r="K1330" i="4"/>
  <c r="J1331" i="4"/>
  <c r="K1331" i="4"/>
  <c r="J1332" i="4"/>
  <c r="K1332" i="4"/>
  <c r="J1333" i="4"/>
  <c r="K1333" i="4"/>
  <c r="J1334" i="4"/>
  <c r="K1334" i="4"/>
  <c r="J1335" i="4"/>
  <c r="K1335" i="4"/>
  <c r="J1336" i="4"/>
  <c r="K1336" i="4"/>
  <c r="J1337" i="4"/>
  <c r="K1337" i="4"/>
  <c r="J1338" i="4"/>
  <c r="K1338" i="4"/>
  <c r="J1339" i="4"/>
  <c r="K1339" i="4"/>
  <c r="J1340" i="4"/>
  <c r="K1340" i="4"/>
  <c r="J1341" i="4"/>
  <c r="K1341" i="4"/>
  <c r="J1342" i="4"/>
  <c r="K1342" i="4"/>
  <c r="J1343" i="4"/>
  <c r="K1343" i="4"/>
  <c r="J1344" i="4"/>
  <c r="K1344" i="4"/>
  <c r="J1345" i="4"/>
  <c r="K1345" i="4"/>
  <c r="J1346" i="4"/>
  <c r="K1346" i="4"/>
  <c r="J1347" i="4"/>
  <c r="K1347" i="4"/>
  <c r="J1348" i="4"/>
  <c r="K1348" i="4"/>
  <c r="J1349" i="4"/>
  <c r="K1349" i="4"/>
  <c r="J1350" i="4"/>
  <c r="K1350" i="4"/>
  <c r="J1351" i="4"/>
  <c r="K1351" i="4"/>
  <c r="J1352" i="4"/>
  <c r="K1352" i="4"/>
  <c r="J1353" i="4"/>
  <c r="K1353" i="4"/>
  <c r="J1354" i="4"/>
  <c r="K1354" i="4"/>
  <c r="J1355" i="4"/>
  <c r="K1355" i="4"/>
  <c r="J1356" i="4"/>
  <c r="K1356" i="4"/>
  <c r="J1357" i="4"/>
  <c r="K1357" i="4"/>
  <c r="J1358" i="4"/>
  <c r="K1358" i="4"/>
  <c r="J1359" i="4"/>
  <c r="K1359" i="4"/>
  <c r="J1360" i="4"/>
  <c r="K1360" i="4"/>
  <c r="J1361" i="4"/>
  <c r="K1361" i="4"/>
  <c r="J1362" i="4"/>
  <c r="K1362" i="4"/>
  <c r="J1363" i="4"/>
  <c r="K1363" i="4"/>
  <c r="J1364" i="4"/>
  <c r="K1364" i="4"/>
  <c r="J1365" i="4"/>
  <c r="K1365" i="4"/>
  <c r="J1366" i="4"/>
  <c r="K1366" i="4"/>
  <c r="J1367" i="4"/>
  <c r="K1367" i="4"/>
  <c r="J1368" i="4"/>
  <c r="K1368" i="4"/>
  <c r="J1369" i="4"/>
  <c r="K1369" i="4"/>
  <c r="J1370" i="4"/>
  <c r="K1370" i="4"/>
  <c r="J1371" i="4"/>
  <c r="K1371" i="4"/>
  <c r="J1372" i="4"/>
  <c r="K1372" i="4"/>
  <c r="J1373" i="4"/>
  <c r="K1373" i="4"/>
  <c r="J1374" i="4"/>
  <c r="K1374" i="4"/>
  <c r="J1375" i="4"/>
  <c r="K1375" i="4"/>
  <c r="J1376" i="4"/>
  <c r="K1376" i="4"/>
  <c r="J1377" i="4"/>
  <c r="K1377" i="4"/>
  <c r="J1378" i="4"/>
  <c r="K1378" i="4"/>
  <c r="J1379" i="4"/>
  <c r="K1379" i="4"/>
  <c r="J1380" i="4"/>
  <c r="K1380" i="4"/>
  <c r="J1381" i="4"/>
  <c r="K1381" i="4"/>
  <c r="J1382" i="4"/>
  <c r="K1382" i="4"/>
  <c r="J1383" i="4"/>
  <c r="K1383" i="4"/>
  <c r="J1384" i="4"/>
  <c r="K1384" i="4"/>
  <c r="J1385" i="4"/>
  <c r="K1385" i="4"/>
  <c r="J1386" i="4"/>
  <c r="K1386" i="4"/>
  <c r="J1387" i="4"/>
  <c r="K1387" i="4"/>
  <c r="J1388" i="4"/>
  <c r="K1388" i="4"/>
  <c r="J1389" i="4"/>
  <c r="K1389" i="4"/>
  <c r="J1390" i="4"/>
  <c r="K1390" i="4"/>
  <c r="J1391" i="4"/>
  <c r="K1391" i="4"/>
  <c r="J1392" i="4"/>
  <c r="K1392" i="4"/>
  <c r="J1393" i="4"/>
  <c r="K1393" i="4"/>
  <c r="J1394" i="4"/>
  <c r="K1394" i="4"/>
  <c r="J1395" i="4"/>
  <c r="K1395" i="4"/>
  <c r="J1396" i="4"/>
  <c r="K1396" i="4"/>
  <c r="J1397" i="4"/>
  <c r="K1397" i="4"/>
  <c r="J1398" i="4"/>
  <c r="K1398" i="4"/>
  <c r="J1399" i="4"/>
  <c r="K1399" i="4"/>
  <c r="J1400" i="4"/>
  <c r="K1400" i="4"/>
  <c r="J1401" i="4"/>
  <c r="K1401" i="4"/>
  <c r="J1402" i="4"/>
  <c r="K1402" i="4"/>
  <c r="J1403" i="4"/>
  <c r="K1403" i="4"/>
  <c r="J1404" i="4"/>
  <c r="K1404" i="4"/>
  <c r="J1405" i="4"/>
  <c r="K1405" i="4"/>
  <c r="J1406" i="4"/>
  <c r="K1406" i="4"/>
  <c r="J1407" i="4"/>
  <c r="K1407" i="4"/>
  <c r="J1408" i="4"/>
  <c r="K1408" i="4"/>
  <c r="J1409" i="4"/>
  <c r="K1409" i="4"/>
  <c r="J1410" i="4"/>
  <c r="K1410" i="4"/>
  <c r="J1411" i="4"/>
  <c r="K1411" i="4"/>
  <c r="J1412" i="4"/>
  <c r="K1412" i="4"/>
  <c r="J1413" i="4"/>
  <c r="K1413" i="4"/>
  <c r="J1414" i="4"/>
  <c r="K1414" i="4"/>
  <c r="J1415" i="4"/>
  <c r="K1415" i="4"/>
  <c r="J1416" i="4"/>
  <c r="K1416" i="4"/>
  <c r="J1417" i="4"/>
  <c r="K1417" i="4"/>
  <c r="J1418" i="4"/>
  <c r="K1418" i="4"/>
  <c r="J1419" i="4"/>
  <c r="K1419" i="4"/>
  <c r="J1420" i="4"/>
  <c r="K1420" i="4"/>
  <c r="J1421" i="4"/>
  <c r="K1421" i="4"/>
  <c r="J1422" i="4"/>
  <c r="K1422" i="4"/>
  <c r="J1423" i="4"/>
  <c r="K1423" i="4"/>
  <c r="J1424" i="4"/>
  <c r="K1424" i="4"/>
  <c r="J1425" i="4"/>
  <c r="K1425" i="4"/>
  <c r="J1426" i="4"/>
  <c r="K1426" i="4"/>
  <c r="J1427" i="4"/>
  <c r="K1427" i="4"/>
  <c r="J1428" i="4"/>
  <c r="K1428" i="4"/>
  <c r="J1429" i="4"/>
  <c r="K1429" i="4"/>
  <c r="J1430" i="4"/>
  <c r="K1430" i="4"/>
  <c r="J1431" i="4"/>
  <c r="K1431" i="4"/>
  <c r="J1432" i="4"/>
  <c r="K1432" i="4"/>
  <c r="J1433" i="4"/>
  <c r="K1433" i="4"/>
  <c r="J1434" i="4"/>
  <c r="K1434" i="4"/>
  <c r="J1435" i="4"/>
  <c r="K1435" i="4"/>
  <c r="J1436" i="4"/>
  <c r="K1436" i="4"/>
  <c r="J1437" i="4"/>
  <c r="K1437" i="4"/>
  <c r="J1438" i="4"/>
  <c r="K1438" i="4"/>
  <c r="J1439" i="4"/>
  <c r="K1439" i="4"/>
  <c r="J1440" i="4"/>
  <c r="K1440" i="4"/>
  <c r="J1441" i="4"/>
  <c r="K1441" i="4"/>
  <c r="J1442" i="4"/>
  <c r="K1442" i="4"/>
  <c r="J1443" i="4"/>
  <c r="K1443" i="4"/>
  <c r="J1444" i="4"/>
  <c r="K1444" i="4"/>
  <c r="J1445" i="4"/>
  <c r="K1445" i="4"/>
  <c r="J1446" i="4"/>
  <c r="K1446" i="4"/>
  <c r="J1447" i="4"/>
  <c r="K1447" i="4"/>
  <c r="J1448" i="4"/>
  <c r="K1448" i="4"/>
  <c r="J1449" i="4"/>
  <c r="K1449" i="4"/>
  <c r="J1450" i="4"/>
  <c r="K1450" i="4"/>
  <c r="J1451" i="4"/>
  <c r="K1451" i="4"/>
  <c r="J1452" i="4"/>
  <c r="K1452" i="4"/>
  <c r="J1453" i="4"/>
  <c r="K1453" i="4"/>
  <c r="J1454" i="4"/>
  <c r="K1454" i="4"/>
  <c r="J1455" i="4"/>
  <c r="K1455" i="4"/>
  <c r="J1456" i="4"/>
  <c r="K1456" i="4"/>
  <c r="J1457" i="4"/>
  <c r="K1457" i="4"/>
  <c r="J1458" i="4"/>
  <c r="K1458" i="4"/>
  <c r="J1459" i="4"/>
  <c r="K1459" i="4"/>
  <c r="J1460" i="4"/>
  <c r="K1460" i="4"/>
  <c r="J1461" i="4"/>
  <c r="K1461" i="4"/>
  <c r="J1462" i="4"/>
  <c r="K1462" i="4"/>
  <c r="J1463" i="4"/>
  <c r="K1463" i="4"/>
  <c r="J1464" i="4"/>
  <c r="K1464" i="4"/>
  <c r="J1465" i="4"/>
  <c r="K1465" i="4"/>
  <c r="J1466" i="4"/>
  <c r="K1466" i="4"/>
  <c r="J1467" i="4"/>
  <c r="K1467" i="4"/>
  <c r="J1468" i="4"/>
  <c r="K1468" i="4"/>
  <c r="J1469" i="4"/>
  <c r="K1469" i="4"/>
  <c r="J1470" i="4"/>
  <c r="K1470" i="4"/>
  <c r="J1471" i="4"/>
  <c r="K1471" i="4"/>
  <c r="J1472" i="4"/>
  <c r="K1472" i="4"/>
  <c r="J1473" i="4"/>
  <c r="K1473" i="4"/>
  <c r="J1474" i="4"/>
  <c r="K1474" i="4"/>
  <c r="J1475" i="4"/>
  <c r="K1475" i="4"/>
  <c r="J1476" i="4"/>
  <c r="K1476" i="4"/>
  <c r="J1477" i="4"/>
  <c r="K1477" i="4"/>
  <c r="J1478" i="4"/>
  <c r="K1478" i="4"/>
  <c r="J1479" i="4"/>
  <c r="K1479" i="4"/>
  <c r="J1480" i="4"/>
  <c r="K1480" i="4"/>
  <c r="J1481" i="4"/>
  <c r="K1481" i="4"/>
  <c r="J1482" i="4"/>
  <c r="K1482" i="4"/>
  <c r="J1483" i="4"/>
  <c r="K1483" i="4"/>
  <c r="J1484" i="4"/>
  <c r="K1484" i="4"/>
  <c r="J1485" i="4"/>
  <c r="K1485" i="4"/>
  <c r="J1486" i="4"/>
  <c r="K1486" i="4"/>
  <c r="J1487" i="4"/>
  <c r="K1487" i="4"/>
  <c r="J1488" i="4"/>
  <c r="K1488" i="4"/>
  <c r="J1489" i="4"/>
  <c r="K1489" i="4"/>
  <c r="J1490" i="4"/>
  <c r="K1490" i="4"/>
  <c r="J1491" i="4"/>
  <c r="K1491" i="4"/>
  <c r="J1492" i="4"/>
  <c r="K1492" i="4"/>
  <c r="J1493" i="4"/>
  <c r="K1493" i="4"/>
  <c r="J1494" i="4"/>
  <c r="K1494" i="4"/>
  <c r="J1495" i="4"/>
  <c r="K1495" i="4"/>
  <c r="J1496" i="4"/>
  <c r="K1496" i="4"/>
  <c r="J1497" i="4"/>
  <c r="K1497" i="4"/>
  <c r="J1498" i="4"/>
  <c r="K1498" i="4"/>
  <c r="J1499" i="4"/>
  <c r="K1499" i="4"/>
  <c r="J1500" i="4"/>
  <c r="K1500" i="4"/>
  <c r="J1501" i="4"/>
  <c r="K1501" i="4"/>
  <c r="J1502" i="4"/>
  <c r="K1502" i="4"/>
  <c r="J1503" i="4"/>
  <c r="K1503" i="4"/>
  <c r="J1504" i="4"/>
  <c r="K1504" i="4"/>
  <c r="J1505" i="4"/>
  <c r="K1505" i="4"/>
  <c r="J1506" i="4"/>
  <c r="K1506" i="4"/>
  <c r="J1507" i="4"/>
  <c r="K1507" i="4"/>
  <c r="J1508" i="4"/>
  <c r="K1508" i="4"/>
  <c r="J1509" i="4"/>
  <c r="K1509" i="4"/>
  <c r="J1510" i="4"/>
  <c r="K1510" i="4"/>
  <c r="J1511" i="4"/>
  <c r="K1511" i="4"/>
  <c r="J1512" i="4"/>
  <c r="K1512" i="4"/>
  <c r="J1513" i="4"/>
  <c r="K1513" i="4"/>
  <c r="J1514" i="4"/>
  <c r="K1514" i="4"/>
  <c r="J1515" i="4"/>
  <c r="K1515" i="4"/>
  <c r="J1516" i="4"/>
  <c r="K1516" i="4"/>
  <c r="J1517" i="4"/>
  <c r="K1517" i="4"/>
  <c r="J1518" i="4"/>
  <c r="K1518" i="4"/>
  <c r="J1519" i="4"/>
  <c r="K1519" i="4"/>
  <c r="J1520" i="4"/>
  <c r="K1520" i="4"/>
  <c r="J1521" i="4"/>
  <c r="K1521" i="4"/>
  <c r="J1522" i="4"/>
  <c r="K1522" i="4"/>
  <c r="J1523" i="4"/>
  <c r="K1523" i="4"/>
  <c r="J1524" i="4"/>
  <c r="K1524" i="4"/>
  <c r="J1525" i="4"/>
  <c r="K1525" i="4"/>
  <c r="J1526" i="4"/>
  <c r="K1526" i="4"/>
  <c r="J1527" i="4"/>
  <c r="K1527" i="4"/>
  <c r="J1528" i="4"/>
  <c r="K1528" i="4"/>
  <c r="J1529" i="4"/>
  <c r="K1529" i="4"/>
  <c r="J1530" i="4"/>
  <c r="K1530" i="4"/>
  <c r="J1531" i="4"/>
  <c r="K1531" i="4"/>
  <c r="J1532" i="4"/>
  <c r="K1532" i="4"/>
  <c r="J1533" i="4"/>
  <c r="K1533" i="4"/>
  <c r="J1534" i="4"/>
  <c r="K1534" i="4"/>
  <c r="J1535" i="4"/>
  <c r="K1535" i="4"/>
  <c r="J1536" i="4"/>
  <c r="K1536" i="4"/>
  <c r="J1537" i="4"/>
  <c r="K1537" i="4"/>
  <c r="J1538" i="4"/>
  <c r="K1538" i="4"/>
  <c r="J1539" i="4"/>
  <c r="K1539" i="4"/>
  <c r="J1540" i="4"/>
  <c r="K1540" i="4"/>
  <c r="J1541" i="4"/>
  <c r="K1541" i="4"/>
  <c r="J1542" i="4"/>
  <c r="K1542" i="4"/>
  <c r="J1543" i="4"/>
  <c r="K1543" i="4"/>
  <c r="J1544" i="4"/>
  <c r="K1544" i="4"/>
  <c r="J1545" i="4"/>
  <c r="K1545" i="4"/>
  <c r="J1546" i="4"/>
  <c r="K1546" i="4"/>
  <c r="J1547" i="4"/>
  <c r="K1547" i="4"/>
  <c r="J1548" i="4"/>
  <c r="K1548" i="4"/>
  <c r="J1549" i="4"/>
  <c r="K1549" i="4"/>
  <c r="J1550" i="4"/>
  <c r="K1550" i="4"/>
  <c r="J1551" i="4"/>
  <c r="K1551" i="4"/>
  <c r="J1552" i="4"/>
  <c r="K1552" i="4"/>
  <c r="J1553" i="4"/>
  <c r="K1553" i="4"/>
  <c r="J1554" i="4"/>
  <c r="K1554" i="4"/>
  <c r="J1555" i="4"/>
  <c r="K1555" i="4"/>
  <c r="J1556" i="4"/>
  <c r="K1556" i="4"/>
  <c r="J1557" i="4"/>
  <c r="K1557" i="4"/>
  <c r="J1558" i="4"/>
  <c r="K1558" i="4"/>
  <c r="J1559" i="4"/>
  <c r="K1559" i="4"/>
  <c r="J1560" i="4"/>
  <c r="K1560" i="4"/>
  <c r="J1561" i="4"/>
  <c r="K1561" i="4"/>
  <c r="J1562" i="4"/>
  <c r="K1562" i="4"/>
  <c r="J1563" i="4"/>
  <c r="K1563" i="4"/>
  <c r="J1564" i="4"/>
  <c r="K1564" i="4"/>
  <c r="J1565" i="4"/>
  <c r="K1565" i="4"/>
  <c r="J1566" i="4"/>
  <c r="K1566" i="4"/>
  <c r="J1567" i="4"/>
  <c r="K1567" i="4"/>
  <c r="J1568" i="4"/>
  <c r="K1568" i="4"/>
  <c r="J1569" i="4"/>
  <c r="K1569" i="4"/>
  <c r="J1570" i="4"/>
  <c r="K1570" i="4"/>
  <c r="J1571" i="4"/>
  <c r="K1571" i="4"/>
  <c r="J1572" i="4"/>
  <c r="K1572" i="4"/>
  <c r="J1573" i="4"/>
  <c r="K1573" i="4"/>
  <c r="J1574" i="4"/>
  <c r="K1574" i="4"/>
  <c r="J1575" i="4"/>
  <c r="K1575" i="4"/>
  <c r="J1576" i="4"/>
  <c r="K1576" i="4"/>
  <c r="J1577" i="4"/>
  <c r="K1577" i="4"/>
  <c r="J1578" i="4"/>
  <c r="K1578" i="4"/>
  <c r="J1579" i="4"/>
  <c r="K1579" i="4"/>
  <c r="J1580" i="4"/>
  <c r="K1580" i="4"/>
  <c r="J1581" i="4"/>
  <c r="K1581" i="4"/>
  <c r="J1582" i="4"/>
  <c r="K1582" i="4"/>
  <c r="J1583" i="4"/>
  <c r="K1583" i="4"/>
  <c r="J1584" i="4"/>
  <c r="K1584" i="4"/>
  <c r="J1585" i="4"/>
  <c r="K1585" i="4"/>
  <c r="J1586" i="4"/>
  <c r="K1586" i="4"/>
  <c r="J1587" i="4"/>
  <c r="K1587" i="4"/>
  <c r="J1588" i="4"/>
  <c r="K1588" i="4"/>
  <c r="J1589" i="4"/>
  <c r="K1589" i="4"/>
  <c r="J1590" i="4"/>
  <c r="K1590" i="4"/>
  <c r="J1591" i="4"/>
  <c r="K1591" i="4"/>
  <c r="J1592" i="4"/>
  <c r="K1592" i="4"/>
  <c r="J1593" i="4"/>
  <c r="K1593" i="4"/>
  <c r="J1594" i="4"/>
  <c r="K1594" i="4"/>
  <c r="J1595" i="4"/>
  <c r="K1595" i="4"/>
  <c r="J1596" i="4"/>
  <c r="K1596" i="4"/>
  <c r="J1597" i="4"/>
  <c r="K1597" i="4"/>
  <c r="J1598" i="4"/>
  <c r="K1598" i="4"/>
  <c r="J1599" i="4"/>
  <c r="K1599" i="4"/>
  <c r="J1600" i="4"/>
  <c r="K1600" i="4"/>
  <c r="J1601" i="4"/>
  <c r="K1601" i="4"/>
  <c r="J1602" i="4"/>
  <c r="K1602" i="4"/>
  <c r="J1603" i="4"/>
  <c r="K1603" i="4"/>
  <c r="J1604" i="4"/>
  <c r="K1604" i="4"/>
  <c r="J1605" i="4"/>
  <c r="K1605" i="4"/>
  <c r="J1606" i="4"/>
  <c r="K1606" i="4"/>
  <c r="J1607" i="4"/>
  <c r="K1607" i="4"/>
  <c r="J1608" i="4"/>
  <c r="K1608" i="4"/>
  <c r="J1609" i="4"/>
  <c r="K1609" i="4"/>
  <c r="J1610" i="4"/>
  <c r="K1610" i="4"/>
  <c r="J1611" i="4"/>
  <c r="K1611" i="4"/>
  <c r="J1612" i="4"/>
  <c r="K1612" i="4"/>
  <c r="J1613" i="4"/>
  <c r="K1613" i="4"/>
  <c r="J1614" i="4"/>
  <c r="K1614" i="4"/>
  <c r="J1615" i="4"/>
  <c r="K1615" i="4"/>
  <c r="J1616" i="4"/>
  <c r="K1616" i="4"/>
  <c r="J1617" i="4"/>
  <c r="K1617" i="4"/>
  <c r="J1618" i="4"/>
  <c r="K1618" i="4"/>
  <c r="J1619" i="4"/>
  <c r="K1619" i="4"/>
  <c r="J1620" i="4"/>
  <c r="K1620" i="4"/>
  <c r="J1621" i="4"/>
  <c r="K1621" i="4"/>
  <c r="J1622" i="4"/>
  <c r="K1622" i="4"/>
  <c r="J1623" i="4"/>
  <c r="K1623" i="4"/>
  <c r="J1624" i="4"/>
  <c r="K1624" i="4"/>
  <c r="J1625" i="4"/>
  <c r="K1625" i="4"/>
  <c r="J1626" i="4"/>
  <c r="K1626" i="4"/>
  <c r="J1627" i="4"/>
  <c r="K1627" i="4"/>
  <c r="J1628" i="4"/>
  <c r="K1628" i="4"/>
  <c r="J1629" i="4"/>
  <c r="K1629" i="4"/>
  <c r="J1630" i="4"/>
  <c r="K1630" i="4"/>
  <c r="J1631" i="4"/>
  <c r="K1631" i="4"/>
  <c r="J1632" i="4"/>
  <c r="K1632" i="4"/>
  <c r="J1633" i="4"/>
  <c r="K1633" i="4"/>
  <c r="J1634" i="4"/>
  <c r="K1634" i="4"/>
  <c r="J1635" i="4"/>
  <c r="K1635" i="4"/>
  <c r="J1636" i="4"/>
  <c r="K1636" i="4"/>
  <c r="J1637" i="4"/>
  <c r="K1637" i="4"/>
  <c r="J1638" i="4"/>
  <c r="K1638" i="4"/>
  <c r="J1639" i="4"/>
  <c r="K1639" i="4"/>
  <c r="J1640" i="4"/>
  <c r="K1640" i="4"/>
  <c r="J1641" i="4"/>
  <c r="K1641" i="4"/>
  <c r="J1642" i="4"/>
  <c r="K1642" i="4"/>
  <c r="J1643" i="4"/>
  <c r="K1643" i="4"/>
  <c r="J1644" i="4"/>
  <c r="K1644" i="4"/>
  <c r="J1645" i="4"/>
  <c r="K1645" i="4"/>
  <c r="J1646" i="4"/>
  <c r="K1646" i="4"/>
  <c r="J1647" i="4"/>
  <c r="K1647" i="4"/>
  <c r="J1648" i="4"/>
  <c r="K1648" i="4"/>
  <c r="J1649" i="4"/>
  <c r="K1649" i="4"/>
  <c r="J1650" i="4"/>
  <c r="K1650" i="4"/>
  <c r="J1651" i="4"/>
  <c r="K1651" i="4"/>
  <c r="J1652" i="4"/>
  <c r="K1652" i="4"/>
  <c r="J1653" i="4"/>
  <c r="K1653" i="4"/>
  <c r="J1654" i="4"/>
  <c r="K1654" i="4"/>
  <c r="J1655" i="4"/>
  <c r="K1655" i="4"/>
  <c r="J1656" i="4"/>
  <c r="K1656" i="4"/>
  <c r="J1657" i="4"/>
  <c r="K1657" i="4"/>
  <c r="J1658" i="4"/>
  <c r="K1658" i="4"/>
  <c r="J1659" i="4"/>
  <c r="K1659" i="4"/>
  <c r="J1660" i="4"/>
  <c r="K1660" i="4"/>
  <c r="J1661" i="4"/>
  <c r="K1661" i="4"/>
  <c r="J1662" i="4"/>
  <c r="K1662" i="4"/>
  <c r="J1663" i="4"/>
  <c r="K1663" i="4"/>
  <c r="J1664" i="4"/>
  <c r="K1664" i="4"/>
  <c r="J1665" i="4"/>
  <c r="K1665" i="4"/>
  <c r="J1666" i="4"/>
  <c r="K1666" i="4"/>
  <c r="J1667" i="4"/>
  <c r="K1667" i="4"/>
  <c r="J1668" i="4"/>
  <c r="K1668" i="4"/>
  <c r="J1669" i="4"/>
  <c r="K1669" i="4"/>
  <c r="J1670" i="4"/>
  <c r="K1670" i="4"/>
  <c r="J1671" i="4"/>
  <c r="K1671" i="4"/>
  <c r="J1672" i="4"/>
  <c r="K1672" i="4"/>
  <c r="J1673" i="4"/>
  <c r="K1673" i="4"/>
  <c r="J1674" i="4"/>
  <c r="K1674" i="4"/>
  <c r="J1675" i="4"/>
  <c r="K1675" i="4"/>
  <c r="J1676" i="4"/>
  <c r="K1676" i="4"/>
  <c r="J1677" i="4"/>
  <c r="K1677" i="4"/>
  <c r="J1678" i="4"/>
  <c r="K1678" i="4"/>
  <c r="J1679" i="4"/>
  <c r="K1679" i="4"/>
  <c r="J1680" i="4"/>
  <c r="K1680" i="4"/>
  <c r="J1681" i="4"/>
  <c r="K1681" i="4"/>
  <c r="J1682" i="4"/>
  <c r="K1682" i="4"/>
  <c r="J1683" i="4"/>
  <c r="K1683" i="4"/>
  <c r="J1684" i="4"/>
  <c r="K1684" i="4"/>
  <c r="J1685" i="4"/>
  <c r="K1685" i="4"/>
  <c r="J1686" i="4"/>
  <c r="K1686" i="4"/>
  <c r="J1687" i="4"/>
  <c r="K1687" i="4"/>
  <c r="J1688" i="4"/>
  <c r="K1688" i="4"/>
  <c r="J1689" i="4"/>
  <c r="K1689" i="4"/>
  <c r="J1690" i="4"/>
  <c r="K1690" i="4"/>
  <c r="J1691" i="4"/>
  <c r="K1691" i="4"/>
  <c r="J1692" i="4"/>
  <c r="K1692" i="4"/>
  <c r="J1693" i="4"/>
  <c r="K1693" i="4"/>
  <c r="J1694" i="4"/>
  <c r="K1694" i="4"/>
  <c r="J1695" i="4"/>
  <c r="K1695" i="4"/>
  <c r="J1696" i="4"/>
  <c r="K1696" i="4"/>
  <c r="J1697" i="4"/>
  <c r="K1697" i="4"/>
  <c r="J1698" i="4"/>
  <c r="K1698" i="4"/>
  <c r="J1699" i="4"/>
  <c r="K1699" i="4"/>
  <c r="J1700" i="4"/>
  <c r="K1700" i="4"/>
  <c r="J1701" i="4"/>
  <c r="K1701" i="4"/>
  <c r="J1702" i="4"/>
  <c r="K1702" i="4"/>
  <c r="J1703" i="4"/>
  <c r="K1703" i="4"/>
  <c r="J1704" i="4"/>
  <c r="K1704" i="4"/>
  <c r="J1705" i="4"/>
  <c r="K1705" i="4"/>
  <c r="J1706" i="4"/>
  <c r="K1706" i="4"/>
  <c r="J1707" i="4"/>
  <c r="K1707" i="4"/>
  <c r="J1708" i="4"/>
  <c r="K1708" i="4"/>
  <c r="J1709" i="4"/>
  <c r="K1709" i="4"/>
  <c r="J1710" i="4"/>
  <c r="K1710" i="4"/>
  <c r="J1711" i="4"/>
  <c r="K1711" i="4"/>
  <c r="J1712" i="4"/>
  <c r="K1712" i="4"/>
  <c r="J1713" i="4"/>
  <c r="K1713" i="4"/>
  <c r="J1714" i="4"/>
  <c r="K1714" i="4"/>
  <c r="J1715" i="4"/>
  <c r="K1715" i="4"/>
  <c r="J1716" i="4"/>
  <c r="K1716" i="4"/>
  <c r="J1717" i="4"/>
  <c r="K1717" i="4"/>
  <c r="J1718" i="4"/>
  <c r="K1718" i="4"/>
  <c r="J1719" i="4"/>
  <c r="K1719" i="4"/>
  <c r="J1720" i="4"/>
  <c r="K1720" i="4"/>
  <c r="J1721" i="4"/>
  <c r="K1721" i="4"/>
  <c r="J1722" i="4"/>
  <c r="K1722" i="4"/>
  <c r="J1723" i="4"/>
  <c r="K1723" i="4"/>
  <c r="J1724" i="4"/>
  <c r="K1724" i="4"/>
  <c r="J1725" i="4"/>
  <c r="K1725" i="4"/>
  <c r="J1726" i="4"/>
  <c r="K1726" i="4"/>
  <c r="J1727" i="4"/>
  <c r="K1727" i="4"/>
  <c r="J1728" i="4"/>
  <c r="K1728" i="4"/>
  <c r="J1729" i="4"/>
  <c r="K1729" i="4"/>
  <c r="J1730" i="4"/>
  <c r="K1730" i="4"/>
  <c r="J1731" i="4"/>
  <c r="K1731" i="4"/>
  <c r="J1732" i="4"/>
  <c r="K1732" i="4"/>
  <c r="J1733" i="4"/>
  <c r="K1733" i="4"/>
  <c r="J1734" i="4"/>
  <c r="K1734" i="4"/>
  <c r="J1735" i="4"/>
  <c r="K1735" i="4"/>
  <c r="J1736" i="4"/>
  <c r="K1736" i="4"/>
  <c r="J1737" i="4"/>
  <c r="K1737" i="4"/>
  <c r="J1738" i="4"/>
  <c r="K1738" i="4"/>
  <c r="J1739" i="4"/>
  <c r="K1739" i="4"/>
  <c r="J1740" i="4"/>
  <c r="K1740" i="4"/>
  <c r="J1741" i="4"/>
  <c r="K1741" i="4"/>
  <c r="J1742" i="4"/>
  <c r="K1742" i="4"/>
  <c r="J1743" i="4"/>
  <c r="K1743" i="4"/>
  <c r="J1744" i="4"/>
  <c r="K1744" i="4"/>
  <c r="J1745" i="4"/>
  <c r="K1745" i="4"/>
  <c r="J1746" i="4"/>
  <c r="K1746" i="4"/>
  <c r="J1747" i="4"/>
  <c r="K1747" i="4"/>
  <c r="J1748" i="4"/>
  <c r="K1748" i="4"/>
  <c r="J1749" i="4"/>
  <c r="K1749" i="4"/>
  <c r="J1750" i="4"/>
  <c r="K1750" i="4"/>
  <c r="J1751" i="4"/>
  <c r="K1751" i="4"/>
  <c r="J1752" i="4"/>
  <c r="K1752" i="4"/>
  <c r="J1753" i="4"/>
  <c r="K1753" i="4"/>
  <c r="J1754" i="4"/>
  <c r="K1754" i="4"/>
  <c r="J1755" i="4"/>
  <c r="K1755" i="4"/>
  <c r="J1756" i="4"/>
  <c r="K1756" i="4"/>
  <c r="J1757" i="4"/>
  <c r="K1757" i="4"/>
  <c r="J1758" i="4"/>
  <c r="K1758" i="4"/>
  <c r="J1759" i="4"/>
  <c r="K1759" i="4"/>
  <c r="J1760" i="4"/>
  <c r="K1760" i="4"/>
  <c r="J1761" i="4"/>
  <c r="K1761" i="4"/>
  <c r="J1762" i="4"/>
  <c r="K1762" i="4"/>
  <c r="J1763" i="4"/>
  <c r="K1763" i="4"/>
  <c r="J1764" i="4"/>
  <c r="K1764" i="4"/>
  <c r="J1765" i="4"/>
  <c r="K1765" i="4"/>
  <c r="J1766" i="4"/>
  <c r="K1766" i="4"/>
  <c r="J1767" i="4"/>
  <c r="K1767" i="4"/>
  <c r="J1768" i="4"/>
  <c r="K1768" i="4"/>
  <c r="J1769" i="4"/>
  <c r="K1769" i="4"/>
  <c r="J1770" i="4"/>
  <c r="K1770" i="4"/>
  <c r="J1771" i="4"/>
  <c r="K1771" i="4"/>
  <c r="J1772" i="4"/>
  <c r="K1772" i="4"/>
  <c r="J1773" i="4"/>
  <c r="K1773" i="4"/>
  <c r="J1774" i="4"/>
  <c r="K1774" i="4"/>
  <c r="J1775" i="4"/>
  <c r="K1775" i="4"/>
  <c r="J1776" i="4"/>
  <c r="K1776" i="4"/>
  <c r="J1777" i="4"/>
  <c r="K1777" i="4"/>
  <c r="J1778" i="4"/>
  <c r="K1778" i="4"/>
  <c r="J1779" i="4"/>
  <c r="K1779" i="4"/>
  <c r="J1780" i="4"/>
  <c r="K1780" i="4"/>
  <c r="J1781" i="4"/>
  <c r="K1781" i="4"/>
  <c r="J1782" i="4"/>
  <c r="K1782" i="4"/>
  <c r="J1783" i="4"/>
  <c r="K1783" i="4"/>
  <c r="J1784" i="4"/>
  <c r="K1784" i="4"/>
  <c r="J1785" i="4"/>
  <c r="K1785" i="4"/>
  <c r="J1786" i="4"/>
  <c r="K1786" i="4"/>
  <c r="J1787" i="4"/>
  <c r="K1787" i="4"/>
  <c r="J1788" i="4"/>
  <c r="K1788" i="4"/>
  <c r="J1789" i="4"/>
  <c r="K1789" i="4"/>
  <c r="J1790" i="4"/>
  <c r="K1790" i="4"/>
  <c r="J1791" i="4"/>
  <c r="K1791" i="4"/>
  <c r="J1792" i="4"/>
  <c r="K1792" i="4"/>
  <c r="J1793" i="4"/>
  <c r="K1793" i="4"/>
  <c r="J1794" i="4"/>
  <c r="K1794" i="4"/>
  <c r="J1795" i="4"/>
  <c r="K1795" i="4"/>
  <c r="J1796" i="4"/>
  <c r="K1796" i="4"/>
  <c r="J1797" i="4"/>
  <c r="K1797" i="4"/>
  <c r="J1798" i="4"/>
  <c r="K1798" i="4"/>
  <c r="J1799" i="4"/>
  <c r="K1799" i="4"/>
  <c r="J1800" i="4"/>
  <c r="K1800" i="4"/>
  <c r="J1801" i="4"/>
  <c r="K1801" i="4"/>
  <c r="J1802" i="4"/>
  <c r="K1802" i="4"/>
  <c r="J1803" i="4"/>
  <c r="K1803" i="4"/>
  <c r="J1804" i="4"/>
  <c r="K1804" i="4"/>
  <c r="J1805" i="4"/>
  <c r="K1805" i="4"/>
  <c r="J1806" i="4"/>
  <c r="K1806" i="4"/>
  <c r="J1807" i="4"/>
  <c r="K1807" i="4"/>
  <c r="J1808" i="4"/>
  <c r="K1808" i="4"/>
  <c r="J1809" i="4"/>
  <c r="K1809" i="4"/>
  <c r="J1810" i="4"/>
  <c r="K1810" i="4"/>
  <c r="J1811" i="4"/>
  <c r="K1811" i="4"/>
  <c r="J1812" i="4"/>
  <c r="K1812" i="4"/>
  <c r="J1813" i="4"/>
  <c r="K1813" i="4"/>
  <c r="J1814" i="4"/>
  <c r="K1814" i="4"/>
  <c r="J1815" i="4"/>
  <c r="K1815" i="4"/>
  <c r="J1816" i="4"/>
  <c r="K1816" i="4"/>
  <c r="J1817" i="4"/>
  <c r="K1817" i="4"/>
  <c r="J1818" i="4"/>
  <c r="K1818" i="4"/>
  <c r="J1819" i="4"/>
  <c r="K1819" i="4"/>
  <c r="J1820" i="4"/>
  <c r="K1820" i="4"/>
  <c r="J1821" i="4"/>
  <c r="K1821" i="4"/>
  <c r="J1822" i="4"/>
  <c r="K1822" i="4"/>
  <c r="J1823" i="4"/>
  <c r="K1823" i="4"/>
  <c r="J1824" i="4"/>
  <c r="K1824" i="4"/>
  <c r="J1825" i="4"/>
  <c r="K1825" i="4"/>
  <c r="J1826" i="4"/>
  <c r="K1826" i="4"/>
  <c r="J1827" i="4"/>
  <c r="K1827" i="4"/>
  <c r="J1828" i="4"/>
  <c r="K1828" i="4"/>
  <c r="J1829" i="4"/>
  <c r="K1829" i="4"/>
  <c r="J1830" i="4"/>
  <c r="K1830" i="4"/>
  <c r="J1831" i="4"/>
  <c r="K1831" i="4"/>
  <c r="J1832" i="4"/>
  <c r="K1832" i="4"/>
  <c r="J1833" i="4"/>
  <c r="K1833" i="4"/>
  <c r="J1834" i="4"/>
  <c r="K1834" i="4"/>
  <c r="J1835" i="4"/>
  <c r="K1835" i="4"/>
  <c r="J1836" i="4"/>
  <c r="K1836" i="4"/>
  <c r="J1837" i="4"/>
  <c r="K1837" i="4"/>
  <c r="J1838" i="4"/>
  <c r="K1838" i="4"/>
  <c r="J1839" i="4"/>
  <c r="K1839" i="4"/>
  <c r="J1840" i="4"/>
  <c r="K1840" i="4"/>
  <c r="J1841" i="4"/>
  <c r="K1841" i="4"/>
  <c r="J1842" i="4"/>
  <c r="K1842" i="4"/>
  <c r="J1843" i="4"/>
  <c r="K1843" i="4"/>
  <c r="J1844" i="4"/>
  <c r="K1844" i="4"/>
  <c r="J1845" i="4"/>
  <c r="K1845" i="4"/>
  <c r="J1846" i="4"/>
  <c r="K1846" i="4"/>
  <c r="J1847" i="4"/>
  <c r="K1847" i="4"/>
  <c r="J1848" i="4"/>
  <c r="K1848" i="4"/>
  <c r="J1849" i="4"/>
  <c r="K1849" i="4"/>
  <c r="J1850" i="4"/>
  <c r="K1850" i="4"/>
  <c r="J1851" i="4"/>
  <c r="K1851" i="4"/>
  <c r="J1852" i="4"/>
  <c r="K1852" i="4"/>
  <c r="J1853" i="4"/>
  <c r="K1853" i="4"/>
  <c r="J1854" i="4"/>
  <c r="K1854" i="4"/>
  <c r="J1855" i="4"/>
  <c r="K1855" i="4"/>
  <c r="J1856" i="4"/>
  <c r="K1856" i="4"/>
  <c r="J1857" i="4"/>
  <c r="K1857" i="4"/>
  <c r="J1858" i="4"/>
  <c r="K1858" i="4"/>
  <c r="J1859" i="4"/>
  <c r="K1859" i="4"/>
  <c r="J1860" i="4"/>
  <c r="K1860" i="4"/>
  <c r="J1861" i="4"/>
  <c r="K1861" i="4"/>
  <c r="J1862" i="4"/>
  <c r="K1862" i="4"/>
  <c r="J1863" i="4"/>
  <c r="K1863" i="4"/>
  <c r="J1864" i="4"/>
  <c r="K1864" i="4"/>
  <c r="J1865" i="4"/>
  <c r="K1865" i="4"/>
  <c r="J1866" i="4"/>
  <c r="K1866" i="4"/>
  <c r="J1867" i="4"/>
  <c r="K1867" i="4"/>
  <c r="J1868" i="4"/>
  <c r="K1868" i="4"/>
  <c r="J1869" i="4"/>
  <c r="K1869" i="4"/>
  <c r="J1870" i="4"/>
  <c r="K1870" i="4"/>
  <c r="J1871" i="4"/>
  <c r="K1871" i="4"/>
  <c r="J1872" i="4"/>
  <c r="K1872" i="4"/>
  <c r="J1873" i="4"/>
  <c r="K1873" i="4"/>
  <c r="J1874" i="4"/>
  <c r="K1874" i="4"/>
  <c r="J1875" i="4"/>
  <c r="K1875" i="4"/>
  <c r="J1876" i="4"/>
  <c r="K1876" i="4"/>
  <c r="J1877" i="4"/>
  <c r="K1877" i="4"/>
  <c r="J1878" i="4"/>
  <c r="K1878" i="4"/>
  <c r="J1879" i="4"/>
  <c r="K1879" i="4"/>
  <c r="J1880" i="4"/>
  <c r="K1880" i="4"/>
  <c r="J1881" i="4"/>
  <c r="K1881" i="4"/>
  <c r="J1882" i="4"/>
  <c r="K1882" i="4"/>
  <c r="J1883" i="4"/>
  <c r="K1883" i="4"/>
  <c r="J1884" i="4"/>
  <c r="K1884" i="4"/>
  <c r="J1885" i="4"/>
  <c r="K1885" i="4"/>
  <c r="J1886" i="4"/>
  <c r="K1886" i="4"/>
  <c r="J1887" i="4"/>
  <c r="K1887" i="4"/>
  <c r="J1888" i="4"/>
  <c r="K1888" i="4"/>
  <c r="J1889" i="4"/>
  <c r="K1889" i="4"/>
  <c r="J1890" i="4"/>
  <c r="K1890" i="4"/>
  <c r="J1891" i="4"/>
  <c r="K1891" i="4"/>
  <c r="J1892" i="4"/>
  <c r="K1892" i="4"/>
  <c r="J1893" i="4"/>
  <c r="K1893" i="4"/>
  <c r="J1894" i="4"/>
  <c r="K1894" i="4"/>
  <c r="J1895" i="4"/>
  <c r="K1895" i="4"/>
  <c r="J1896" i="4"/>
  <c r="K1896" i="4"/>
  <c r="J1897" i="4"/>
  <c r="K1897" i="4"/>
  <c r="J1898" i="4"/>
  <c r="K1898" i="4"/>
  <c r="J1899" i="4"/>
  <c r="K1899" i="4"/>
  <c r="J1900" i="4"/>
  <c r="K1900" i="4"/>
  <c r="J1901" i="4"/>
  <c r="K1901" i="4"/>
  <c r="J1902" i="4"/>
  <c r="K1902" i="4"/>
  <c r="J1903" i="4"/>
  <c r="K1903" i="4"/>
  <c r="J1904" i="4"/>
  <c r="K1904" i="4"/>
  <c r="J1905" i="4"/>
  <c r="K1905" i="4"/>
  <c r="J1906" i="4"/>
  <c r="K1906" i="4"/>
  <c r="J1907" i="4"/>
  <c r="K1907" i="4"/>
  <c r="J1908" i="4"/>
  <c r="K1908" i="4"/>
  <c r="J1909" i="4"/>
  <c r="K1909" i="4"/>
  <c r="J1910" i="4"/>
  <c r="K1910" i="4"/>
  <c r="J1911" i="4"/>
  <c r="K1911" i="4"/>
  <c r="J1912" i="4"/>
  <c r="K1912" i="4"/>
  <c r="J1913" i="4"/>
  <c r="K1913" i="4"/>
  <c r="J1914" i="4"/>
  <c r="K1914" i="4"/>
  <c r="J1915" i="4"/>
  <c r="K1915" i="4"/>
  <c r="J1916" i="4"/>
  <c r="K1916" i="4"/>
  <c r="J1917" i="4"/>
  <c r="K1917" i="4"/>
  <c r="J1918" i="4"/>
  <c r="K1918" i="4"/>
  <c r="J1919" i="4"/>
  <c r="K1919" i="4"/>
  <c r="J1920" i="4"/>
  <c r="K1920" i="4"/>
  <c r="J1921" i="4"/>
  <c r="K1921" i="4"/>
  <c r="J1922" i="4"/>
  <c r="K1922" i="4"/>
  <c r="J1923" i="4"/>
  <c r="K1923" i="4"/>
  <c r="J1924" i="4"/>
  <c r="K1924" i="4"/>
  <c r="J1925" i="4"/>
  <c r="K1925" i="4"/>
  <c r="J1926" i="4"/>
  <c r="K1926" i="4"/>
  <c r="J1927" i="4"/>
  <c r="K1927" i="4"/>
  <c r="J1928" i="4"/>
  <c r="K1928" i="4"/>
  <c r="J1929" i="4"/>
  <c r="K1929" i="4"/>
  <c r="J1930" i="4"/>
  <c r="K1930" i="4"/>
  <c r="J1931" i="4"/>
  <c r="K1931" i="4"/>
  <c r="J1932" i="4"/>
  <c r="K1932" i="4"/>
  <c r="J1933" i="4"/>
  <c r="K1933" i="4"/>
  <c r="J1934" i="4"/>
  <c r="K1934" i="4"/>
  <c r="J1935" i="4"/>
  <c r="K1935" i="4"/>
  <c r="J1936" i="4"/>
  <c r="K1936" i="4"/>
  <c r="J1937" i="4"/>
  <c r="K1937" i="4"/>
  <c r="J1938" i="4"/>
  <c r="K1938" i="4"/>
  <c r="J1939" i="4"/>
  <c r="K1939" i="4"/>
  <c r="J1940" i="4"/>
  <c r="K1940" i="4"/>
  <c r="J1941" i="4"/>
  <c r="K1941" i="4"/>
  <c r="J1942" i="4"/>
  <c r="K1942" i="4"/>
  <c r="J1943" i="4"/>
  <c r="K1943" i="4"/>
  <c r="J1944" i="4"/>
  <c r="K1944" i="4"/>
  <c r="J1945" i="4"/>
  <c r="K1945" i="4"/>
  <c r="J1946" i="4"/>
  <c r="K1946" i="4"/>
  <c r="J1947" i="4"/>
  <c r="K1947" i="4"/>
  <c r="J1948" i="4"/>
  <c r="K1948" i="4"/>
  <c r="J1949" i="4"/>
  <c r="K1949" i="4"/>
  <c r="J1950" i="4"/>
  <c r="K1950" i="4"/>
  <c r="J1951" i="4"/>
  <c r="K1951" i="4"/>
  <c r="J1952" i="4"/>
  <c r="K1952" i="4"/>
  <c r="J1953" i="4"/>
  <c r="K1953" i="4"/>
  <c r="J1954" i="4"/>
  <c r="K1954" i="4"/>
  <c r="J1955" i="4"/>
  <c r="K1955" i="4"/>
  <c r="J1956" i="4"/>
  <c r="K1956" i="4"/>
  <c r="J1957" i="4"/>
  <c r="K1957" i="4"/>
  <c r="J1958" i="4"/>
  <c r="K1958" i="4"/>
  <c r="J1959" i="4"/>
  <c r="K1959" i="4"/>
  <c r="J1960" i="4"/>
  <c r="K1960" i="4"/>
  <c r="J1961" i="4"/>
  <c r="K1961" i="4"/>
  <c r="J1962" i="4"/>
  <c r="K1962" i="4"/>
  <c r="J1963" i="4"/>
  <c r="K1963" i="4"/>
  <c r="J1964" i="4"/>
  <c r="K1964" i="4"/>
  <c r="J1965" i="4"/>
  <c r="K1965" i="4"/>
  <c r="J1966" i="4"/>
  <c r="K1966" i="4"/>
  <c r="J1967" i="4"/>
  <c r="K1967" i="4"/>
  <c r="J1968" i="4"/>
  <c r="K1968" i="4"/>
  <c r="J1969" i="4"/>
  <c r="K1969" i="4"/>
  <c r="J1970" i="4"/>
  <c r="K1970" i="4"/>
  <c r="J1971" i="4"/>
  <c r="K1971" i="4"/>
  <c r="J1972" i="4"/>
  <c r="K1972" i="4"/>
  <c r="J1973" i="4"/>
  <c r="K1973" i="4"/>
  <c r="J1974" i="4"/>
  <c r="K1974" i="4"/>
  <c r="J1975" i="4"/>
  <c r="K1975" i="4"/>
  <c r="J1976" i="4"/>
  <c r="K1976" i="4"/>
  <c r="J1977" i="4"/>
  <c r="K1977" i="4"/>
  <c r="J1978" i="4"/>
  <c r="K1978" i="4"/>
  <c r="J1979" i="4"/>
  <c r="K1979" i="4"/>
  <c r="J1980" i="4"/>
  <c r="K1980" i="4"/>
  <c r="J1981" i="4"/>
  <c r="K1981" i="4"/>
  <c r="J1982" i="4"/>
  <c r="K1982" i="4"/>
  <c r="J1983" i="4"/>
  <c r="K1983" i="4"/>
  <c r="J1984" i="4"/>
  <c r="K1984" i="4"/>
  <c r="J1985" i="4"/>
  <c r="K1985" i="4"/>
  <c r="J1986" i="4"/>
  <c r="K1986" i="4"/>
  <c r="J1987" i="4"/>
  <c r="K1987" i="4"/>
  <c r="J1988" i="4"/>
  <c r="K1988" i="4"/>
  <c r="J1989" i="4"/>
  <c r="K1989" i="4"/>
  <c r="J1990" i="4"/>
  <c r="K1990" i="4"/>
  <c r="J1991" i="4"/>
  <c r="K1991" i="4"/>
  <c r="J1992" i="4"/>
  <c r="K1992" i="4"/>
  <c r="J1993" i="4"/>
  <c r="K1993" i="4"/>
  <c r="J1994" i="4"/>
  <c r="K1994" i="4"/>
  <c r="J1995" i="4"/>
  <c r="K1995" i="4"/>
  <c r="J1996" i="4"/>
  <c r="K1996" i="4"/>
  <c r="J1997" i="4"/>
  <c r="K1997" i="4"/>
  <c r="J1998" i="4"/>
  <c r="K1998" i="4"/>
  <c r="J1999" i="4"/>
  <c r="K1999" i="4"/>
  <c r="J2000" i="4"/>
  <c r="K2000" i="4"/>
  <c r="J2001" i="4"/>
  <c r="K2001" i="4"/>
  <c r="J2002" i="4"/>
  <c r="K2002" i="4"/>
  <c r="J2003" i="4"/>
  <c r="K2003" i="4"/>
  <c r="J2004" i="4"/>
  <c r="K2004" i="4"/>
  <c r="J2005" i="4"/>
  <c r="K2005" i="4"/>
  <c r="J2006" i="4"/>
  <c r="K2006" i="4"/>
  <c r="J2007" i="4"/>
  <c r="K2007" i="4"/>
  <c r="J2008" i="4"/>
  <c r="K2008" i="4"/>
  <c r="J2009" i="4"/>
  <c r="K2009" i="4"/>
  <c r="J2010" i="4"/>
  <c r="K2010" i="4"/>
  <c r="J2011" i="4"/>
  <c r="K2011" i="4"/>
  <c r="J2012" i="4"/>
  <c r="K2012" i="4"/>
  <c r="J2013" i="4"/>
  <c r="K2013" i="4"/>
  <c r="J2014" i="4"/>
  <c r="K2014" i="4"/>
  <c r="J2015" i="4"/>
  <c r="K2015" i="4"/>
  <c r="J2016" i="4"/>
  <c r="K2016" i="4"/>
  <c r="J2017" i="4"/>
  <c r="K2017" i="4"/>
  <c r="J2018" i="4"/>
  <c r="K2018" i="4"/>
  <c r="J2019" i="4"/>
  <c r="K2019" i="4"/>
  <c r="J2020" i="4"/>
  <c r="K2020" i="4"/>
  <c r="J2021" i="4"/>
  <c r="K2021" i="4"/>
  <c r="J2022" i="4"/>
  <c r="K2022" i="4"/>
  <c r="J2023" i="4"/>
  <c r="K2023" i="4"/>
  <c r="J2024" i="4"/>
  <c r="K2024" i="4"/>
  <c r="J2025" i="4"/>
  <c r="K2025" i="4"/>
  <c r="J2026" i="4"/>
  <c r="K2026" i="4"/>
  <c r="J2027" i="4"/>
  <c r="K2027" i="4"/>
  <c r="J2028" i="4"/>
  <c r="K2028" i="4"/>
  <c r="J2029" i="4"/>
  <c r="K2029" i="4"/>
  <c r="J2030" i="4"/>
  <c r="K2030" i="4"/>
  <c r="J2031" i="4"/>
  <c r="K2031" i="4"/>
  <c r="J2032" i="4"/>
  <c r="K2032" i="4"/>
  <c r="J2033" i="4"/>
  <c r="K2033" i="4"/>
  <c r="J2034" i="4"/>
  <c r="K2034" i="4"/>
  <c r="J2035" i="4"/>
  <c r="K2035" i="4"/>
  <c r="J2036" i="4"/>
  <c r="K2036" i="4"/>
  <c r="J2037" i="4"/>
  <c r="K2037" i="4"/>
  <c r="J2038" i="4"/>
  <c r="K2038" i="4"/>
  <c r="J2039" i="4"/>
  <c r="K2039" i="4"/>
  <c r="J2040" i="4"/>
  <c r="K2040" i="4"/>
  <c r="J2041" i="4"/>
  <c r="K2041" i="4"/>
  <c r="J2042" i="4"/>
  <c r="K2042" i="4"/>
  <c r="J2043" i="4"/>
  <c r="K2043" i="4"/>
  <c r="J2044" i="4"/>
  <c r="K2044" i="4"/>
  <c r="J2045" i="4"/>
  <c r="K2045" i="4"/>
  <c r="J2046" i="4"/>
  <c r="K2046" i="4"/>
  <c r="J2047" i="4"/>
  <c r="K2047" i="4"/>
  <c r="J2048" i="4"/>
  <c r="K2048" i="4"/>
  <c r="J2049" i="4"/>
  <c r="K2049" i="4"/>
  <c r="J2050" i="4"/>
  <c r="K2050" i="4"/>
  <c r="J2051" i="4"/>
  <c r="K2051" i="4"/>
  <c r="J2052" i="4"/>
  <c r="K2052" i="4"/>
  <c r="J2053" i="4"/>
  <c r="K2053" i="4"/>
  <c r="J2054" i="4"/>
  <c r="K2054" i="4"/>
  <c r="J2055" i="4"/>
  <c r="K2055" i="4"/>
  <c r="J2056" i="4"/>
  <c r="K2056" i="4"/>
  <c r="J2057" i="4"/>
  <c r="K2057" i="4"/>
  <c r="J2058" i="4"/>
  <c r="K2058" i="4"/>
  <c r="J2059" i="4"/>
  <c r="K2059" i="4"/>
  <c r="J2060" i="4"/>
  <c r="K2060" i="4"/>
  <c r="J2061" i="4"/>
  <c r="K2061" i="4"/>
  <c r="J2062" i="4"/>
  <c r="K2062" i="4"/>
  <c r="J2063" i="4"/>
  <c r="K2063" i="4"/>
  <c r="J2064" i="4"/>
  <c r="K2064" i="4"/>
  <c r="J2065" i="4"/>
  <c r="K2065" i="4"/>
  <c r="J2066" i="4"/>
  <c r="K2066" i="4"/>
  <c r="J2067" i="4"/>
  <c r="K2067" i="4"/>
  <c r="J2068" i="4"/>
  <c r="K2068" i="4"/>
  <c r="J2069" i="4"/>
  <c r="K2069" i="4"/>
  <c r="J2070" i="4"/>
  <c r="K2070" i="4"/>
  <c r="J2071" i="4"/>
  <c r="K2071" i="4"/>
  <c r="J2072" i="4"/>
  <c r="K2072" i="4"/>
  <c r="J2073" i="4"/>
  <c r="K2073" i="4"/>
  <c r="J2074" i="4"/>
  <c r="K2074" i="4"/>
  <c r="J2075" i="4"/>
  <c r="K2075" i="4"/>
  <c r="J2076" i="4"/>
  <c r="K2076" i="4"/>
  <c r="J2077" i="4"/>
  <c r="K2077" i="4"/>
  <c r="J2078" i="4"/>
  <c r="K2078" i="4"/>
  <c r="J2079" i="4"/>
  <c r="K2079" i="4"/>
  <c r="J2080" i="4"/>
  <c r="K2080" i="4"/>
  <c r="J2081" i="4"/>
  <c r="K2081" i="4"/>
  <c r="J2082" i="4"/>
  <c r="K2082" i="4"/>
  <c r="J2083" i="4"/>
  <c r="K2083" i="4"/>
  <c r="J2084" i="4"/>
  <c r="K2084" i="4"/>
  <c r="J2085" i="4"/>
  <c r="K2085" i="4"/>
  <c r="J2086" i="4"/>
  <c r="K2086" i="4"/>
  <c r="J2087" i="4"/>
  <c r="K2087" i="4"/>
  <c r="J2088" i="4"/>
  <c r="K2088" i="4"/>
  <c r="J2089" i="4"/>
  <c r="K2089" i="4"/>
  <c r="J2090" i="4"/>
  <c r="K2090" i="4"/>
  <c r="J2091" i="4"/>
  <c r="K2091" i="4"/>
  <c r="J2092" i="4"/>
  <c r="K2092" i="4"/>
  <c r="J2093" i="4"/>
  <c r="K2093" i="4"/>
  <c r="J2094" i="4"/>
  <c r="K2094" i="4"/>
  <c r="J2095" i="4"/>
  <c r="K2095" i="4"/>
  <c r="J2096" i="4"/>
  <c r="K2096" i="4"/>
  <c r="J2097" i="4"/>
  <c r="K2097" i="4"/>
  <c r="J2098" i="4"/>
  <c r="K2098" i="4"/>
  <c r="J2099" i="4"/>
  <c r="K2099" i="4"/>
  <c r="J2100" i="4"/>
  <c r="K2100" i="4"/>
  <c r="J2101" i="4"/>
  <c r="K2101" i="4"/>
  <c r="J2102" i="4"/>
  <c r="K2102" i="4"/>
  <c r="J2103" i="4"/>
  <c r="K2103" i="4"/>
  <c r="J2104" i="4"/>
  <c r="K2104" i="4"/>
  <c r="J2105" i="4"/>
  <c r="K2105" i="4"/>
  <c r="J2106" i="4"/>
  <c r="K2106" i="4"/>
  <c r="J2107" i="4"/>
  <c r="K2107" i="4"/>
  <c r="J2108" i="4"/>
  <c r="K2108" i="4"/>
  <c r="J2109" i="4"/>
  <c r="K2109" i="4"/>
  <c r="J2110" i="4"/>
  <c r="K2110" i="4"/>
  <c r="J2111" i="4"/>
  <c r="K2111" i="4"/>
  <c r="J2112" i="4"/>
  <c r="K2112" i="4"/>
  <c r="J2113" i="4"/>
  <c r="K2113" i="4"/>
  <c r="J2114" i="4"/>
  <c r="K2114" i="4"/>
  <c r="J2115" i="4"/>
  <c r="K2115" i="4"/>
  <c r="J2116" i="4"/>
  <c r="K2116" i="4"/>
  <c r="J2117" i="4"/>
  <c r="K2117" i="4"/>
  <c r="J2118" i="4"/>
  <c r="K2118" i="4"/>
  <c r="J2119" i="4"/>
  <c r="K2119" i="4"/>
  <c r="J2120" i="4"/>
  <c r="K2120" i="4"/>
  <c r="J2121" i="4"/>
  <c r="K2121" i="4"/>
  <c r="J2122" i="4"/>
  <c r="K2122" i="4"/>
  <c r="J2123" i="4"/>
  <c r="K2123" i="4"/>
  <c r="J2124" i="4"/>
  <c r="K2124" i="4"/>
  <c r="J2125" i="4"/>
  <c r="K2125" i="4"/>
  <c r="J2126" i="4"/>
  <c r="K2126" i="4"/>
  <c r="J2127" i="4"/>
  <c r="K2127" i="4"/>
  <c r="J2128" i="4"/>
  <c r="K2128" i="4"/>
  <c r="J2129" i="4"/>
  <c r="K2129" i="4"/>
  <c r="J2130" i="4"/>
  <c r="K2130" i="4"/>
  <c r="J2131" i="4"/>
  <c r="K2131" i="4"/>
  <c r="J2132" i="4"/>
  <c r="K2132" i="4"/>
  <c r="J2133" i="4"/>
  <c r="K2133" i="4"/>
  <c r="J2134" i="4"/>
  <c r="K2134" i="4"/>
  <c r="J2135" i="4"/>
  <c r="K2135" i="4"/>
  <c r="J2136" i="4"/>
  <c r="K2136" i="4"/>
  <c r="J2137" i="4"/>
  <c r="K2137" i="4"/>
  <c r="J2138" i="4"/>
  <c r="K2138" i="4"/>
  <c r="J2139" i="4"/>
  <c r="K2139" i="4"/>
  <c r="J2140" i="4"/>
  <c r="K2140" i="4"/>
  <c r="J2141" i="4"/>
  <c r="K2141" i="4"/>
  <c r="J2142" i="4"/>
  <c r="K2142" i="4"/>
  <c r="J2143" i="4"/>
  <c r="K2143" i="4"/>
  <c r="J2144" i="4"/>
  <c r="K2144" i="4"/>
  <c r="J2145" i="4"/>
  <c r="K2145" i="4"/>
  <c r="J2146" i="4"/>
  <c r="K2146" i="4"/>
  <c r="J2147" i="4"/>
  <c r="K2147" i="4"/>
  <c r="J2148" i="4"/>
  <c r="K2148" i="4"/>
  <c r="J2149" i="4"/>
  <c r="K2149" i="4"/>
  <c r="J2150" i="4"/>
  <c r="K2150" i="4"/>
  <c r="J2151" i="4"/>
  <c r="K2151" i="4"/>
  <c r="J2152" i="4"/>
  <c r="K2152" i="4"/>
  <c r="J2153" i="4"/>
  <c r="K2153" i="4"/>
  <c r="J2154" i="4"/>
  <c r="K2154" i="4"/>
  <c r="J2155" i="4"/>
  <c r="K2155" i="4"/>
  <c r="J2156" i="4"/>
  <c r="K2156" i="4"/>
  <c r="J2157" i="4"/>
  <c r="K2157" i="4"/>
  <c r="J2158" i="4"/>
  <c r="K2158" i="4"/>
  <c r="J2159" i="4"/>
  <c r="K2159" i="4"/>
  <c r="J2160" i="4"/>
  <c r="K2160" i="4"/>
  <c r="J2161" i="4"/>
  <c r="K2161" i="4"/>
  <c r="J2162" i="4"/>
  <c r="K2162" i="4"/>
  <c r="J2163" i="4"/>
  <c r="K2163" i="4"/>
  <c r="J2164" i="4"/>
  <c r="K2164" i="4"/>
  <c r="J2165" i="4"/>
  <c r="K2165" i="4"/>
  <c r="J2166" i="4"/>
  <c r="K2166" i="4"/>
  <c r="J2167" i="4"/>
  <c r="K2167" i="4"/>
  <c r="J2168" i="4"/>
  <c r="K2168" i="4"/>
  <c r="J2169" i="4"/>
  <c r="K2169" i="4"/>
  <c r="J2170" i="4"/>
  <c r="K2170" i="4"/>
  <c r="J2171" i="4"/>
  <c r="K2171" i="4"/>
  <c r="J2172" i="4"/>
  <c r="K2172" i="4"/>
  <c r="J2173" i="4"/>
  <c r="K2173" i="4"/>
  <c r="J2174" i="4"/>
  <c r="K2174" i="4"/>
  <c r="J2175" i="4"/>
  <c r="K2175" i="4"/>
  <c r="J2176" i="4"/>
  <c r="K2176" i="4"/>
  <c r="J2177" i="4"/>
  <c r="K2177" i="4"/>
  <c r="J2178" i="4"/>
  <c r="K2178" i="4"/>
  <c r="J2179" i="4"/>
  <c r="K2179" i="4"/>
  <c r="J2180" i="4"/>
  <c r="K2180" i="4"/>
  <c r="J2181" i="4"/>
  <c r="K2181" i="4"/>
  <c r="J2182" i="4"/>
  <c r="K2182" i="4"/>
  <c r="J2183" i="4"/>
  <c r="K2183" i="4"/>
  <c r="J2184" i="4"/>
  <c r="K2184" i="4"/>
  <c r="J2185" i="4"/>
  <c r="K2185" i="4"/>
  <c r="J2186" i="4"/>
  <c r="K2186" i="4"/>
  <c r="J2187" i="4"/>
  <c r="K2187" i="4"/>
  <c r="J2188" i="4"/>
  <c r="K2188" i="4"/>
  <c r="J2189" i="4"/>
  <c r="K2189" i="4"/>
  <c r="J2190" i="4"/>
  <c r="K2190" i="4"/>
  <c r="J2191" i="4"/>
  <c r="K2191" i="4"/>
  <c r="J2192" i="4"/>
  <c r="K2192" i="4"/>
  <c r="J2193" i="4"/>
  <c r="K2193" i="4"/>
  <c r="J2194" i="4"/>
  <c r="K2194" i="4"/>
  <c r="J2195" i="4"/>
  <c r="K2195" i="4"/>
  <c r="J2196" i="4"/>
  <c r="K2196" i="4"/>
  <c r="J2197" i="4"/>
  <c r="K2197" i="4"/>
  <c r="J2198" i="4"/>
  <c r="K2198" i="4"/>
  <c r="J2199" i="4"/>
  <c r="K2199" i="4"/>
  <c r="J2200" i="4"/>
  <c r="K2200" i="4"/>
  <c r="J2201" i="4"/>
  <c r="K2201" i="4"/>
  <c r="J2202" i="4"/>
  <c r="K2202" i="4"/>
  <c r="J2203" i="4"/>
  <c r="K2203" i="4"/>
  <c r="J2204" i="4"/>
  <c r="K2204" i="4"/>
  <c r="J2205" i="4"/>
  <c r="K2205" i="4"/>
  <c r="J2206" i="4"/>
  <c r="K2206" i="4"/>
  <c r="J2207" i="4"/>
  <c r="K2207" i="4"/>
  <c r="J2208" i="4"/>
  <c r="K2208" i="4"/>
  <c r="J2209" i="4"/>
  <c r="K2209" i="4"/>
  <c r="J2210" i="4"/>
  <c r="K2210" i="4"/>
  <c r="J2211" i="4"/>
  <c r="K2211" i="4"/>
  <c r="J2212" i="4"/>
  <c r="K2212" i="4"/>
  <c r="J2213" i="4"/>
  <c r="K2213" i="4"/>
  <c r="J2214" i="4"/>
  <c r="K2214" i="4"/>
  <c r="J2215" i="4"/>
  <c r="K2215" i="4"/>
  <c r="J2216" i="4"/>
  <c r="K2216" i="4"/>
  <c r="J2217" i="4"/>
  <c r="K2217" i="4"/>
  <c r="J2218" i="4"/>
  <c r="K2218" i="4"/>
  <c r="J2219" i="4"/>
  <c r="K2219" i="4"/>
  <c r="J2220" i="4"/>
  <c r="K2220" i="4"/>
  <c r="J2221" i="4"/>
  <c r="K2221" i="4"/>
  <c r="J2222" i="4"/>
  <c r="K2222" i="4"/>
  <c r="J2223" i="4"/>
  <c r="K2223" i="4"/>
  <c r="J2224" i="4"/>
  <c r="K2224" i="4"/>
  <c r="J2225" i="4"/>
  <c r="K2225" i="4"/>
  <c r="J2226" i="4"/>
  <c r="K2226" i="4"/>
  <c r="J2227" i="4"/>
  <c r="K2227" i="4"/>
  <c r="J2228" i="4"/>
  <c r="K2228" i="4"/>
  <c r="J2229" i="4"/>
  <c r="K2229" i="4"/>
  <c r="J2230" i="4"/>
  <c r="K2230" i="4"/>
  <c r="J2231" i="4"/>
  <c r="K2231" i="4"/>
  <c r="J2232" i="4"/>
  <c r="K2232" i="4"/>
  <c r="J2233" i="4"/>
  <c r="K2233" i="4"/>
  <c r="J2234" i="4"/>
  <c r="K2234" i="4"/>
  <c r="J2235" i="4"/>
  <c r="K2235" i="4"/>
  <c r="J2236" i="4"/>
  <c r="K2236" i="4"/>
  <c r="J2237" i="4"/>
  <c r="K2237" i="4"/>
  <c r="J2238" i="4"/>
  <c r="K2238" i="4"/>
  <c r="J2239" i="4"/>
  <c r="K2239" i="4"/>
  <c r="J2240" i="4"/>
  <c r="K2240" i="4"/>
  <c r="J2241" i="4"/>
  <c r="K2241" i="4"/>
  <c r="J2242" i="4"/>
  <c r="K2242" i="4"/>
  <c r="J2243" i="4"/>
  <c r="K2243" i="4"/>
  <c r="J2244" i="4"/>
  <c r="K2244" i="4"/>
  <c r="J2245" i="4"/>
  <c r="K2245" i="4"/>
  <c r="J2246" i="4"/>
  <c r="K2246" i="4"/>
  <c r="J2247" i="4"/>
  <c r="K2247" i="4"/>
  <c r="J2248" i="4"/>
  <c r="K2248" i="4"/>
  <c r="J2249" i="4"/>
  <c r="K2249" i="4"/>
  <c r="J2250" i="4"/>
  <c r="K2250" i="4"/>
  <c r="J2251" i="4"/>
  <c r="K2251" i="4"/>
  <c r="J2252" i="4"/>
  <c r="K2252" i="4"/>
  <c r="J2253" i="4"/>
  <c r="K2253" i="4"/>
  <c r="J2254" i="4"/>
  <c r="K2254" i="4"/>
  <c r="J2255" i="4"/>
  <c r="K2255" i="4"/>
  <c r="J2256" i="4"/>
  <c r="K2256" i="4"/>
  <c r="J2257" i="4"/>
  <c r="K2257" i="4"/>
  <c r="J2258" i="4"/>
  <c r="K2258" i="4"/>
  <c r="J2259" i="4"/>
  <c r="K2259" i="4"/>
  <c r="J2260" i="4"/>
  <c r="K2260" i="4"/>
  <c r="J2261" i="4"/>
  <c r="K2261" i="4"/>
  <c r="J2262" i="4"/>
  <c r="K2262" i="4"/>
  <c r="J2263" i="4"/>
  <c r="K2263" i="4"/>
  <c r="J2264" i="4"/>
  <c r="K2264" i="4"/>
  <c r="J2265" i="4"/>
  <c r="K2265" i="4"/>
  <c r="J2266" i="4"/>
  <c r="K2266" i="4"/>
  <c r="K2" i="4"/>
  <c r="J2" i="4"/>
  <c r="W11" i="8"/>
  <c r="R3" i="8" a="1"/>
  <c r="S4" i="8" s="1"/>
  <c r="J4" i="8"/>
  <c r="K4" i="8"/>
  <c r="L4" i="8"/>
  <c r="M4" i="8"/>
  <c r="N4" i="8"/>
  <c r="O4" i="8"/>
  <c r="J5" i="8"/>
  <c r="K5" i="8"/>
  <c r="L5" i="8"/>
  <c r="M5" i="8"/>
  <c r="N5" i="8"/>
  <c r="O5" i="8"/>
  <c r="J6" i="8"/>
  <c r="K6" i="8"/>
  <c r="L6" i="8"/>
  <c r="M6" i="8"/>
  <c r="N6" i="8"/>
  <c r="O6" i="8"/>
  <c r="J7" i="8"/>
  <c r="K7" i="8"/>
  <c r="L7" i="8"/>
  <c r="M7" i="8"/>
  <c r="N7" i="8"/>
  <c r="O7" i="8"/>
  <c r="J8" i="8"/>
  <c r="K8" i="8"/>
  <c r="L8" i="8"/>
  <c r="M8" i="8"/>
  <c r="N8" i="8"/>
  <c r="O8" i="8"/>
  <c r="J9" i="8"/>
  <c r="K9" i="8"/>
  <c r="L9" i="8"/>
  <c r="M9" i="8"/>
  <c r="N9" i="8"/>
  <c r="O9" i="8"/>
  <c r="J10" i="8"/>
  <c r="K10" i="8"/>
  <c r="L10" i="8"/>
  <c r="M10" i="8"/>
  <c r="N10" i="8"/>
  <c r="O10" i="8"/>
  <c r="J11" i="8"/>
  <c r="K11" i="8"/>
  <c r="L11" i="8"/>
  <c r="M11" i="8"/>
  <c r="N11" i="8"/>
  <c r="O11" i="8"/>
  <c r="J12" i="8"/>
  <c r="K12" i="8"/>
  <c r="L12" i="8"/>
  <c r="M12" i="8"/>
  <c r="N12" i="8"/>
  <c r="O12" i="8"/>
  <c r="J13" i="8"/>
  <c r="K13" i="8"/>
  <c r="L13" i="8"/>
  <c r="M13" i="8"/>
  <c r="N13" i="8"/>
  <c r="O13" i="8"/>
  <c r="J14" i="8"/>
  <c r="K14" i="8"/>
  <c r="L14" i="8"/>
  <c r="M14" i="8"/>
  <c r="N14" i="8"/>
  <c r="O14" i="8"/>
  <c r="J15" i="8"/>
  <c r="K15" i="8"/>
  <c r="L15" i="8"/>
  <c r="M15" i="8"/>
  <c r="N15" i="8"/>
  <c r="O15" i="8"/>
  <c r="J16" i="8"/>
  <c r="K16" i="8"/>
  <c r="L16" i="8"/>
  <c r="M16" i="8"/>
  <c r="N16" i="8"/>
  <c r="O16" i="8"/>
  <c r="J17" i="8"/>
  <c r="K17" i="8"/>
  <c r="L17" i="8"/>
  <c r="M17" i="8"/>
  <c r="N17" i="8"/>
  <c r="O17" i="8"/>
  <c r="J18" i="8"/>
  <c r="K18" i="8"/>
  <c r="L18" i="8"/>
  <c r="M18" i="8"/>
  <c r="N18" i="8"/>
  <c r="O18" i="8"/>
  <c r="J19" i="8"/>
  <c r="K19" i="8"/>
  <c r="L19" i="8"/>
  <c r="M19" i="8"/>
  <c r="N19" i="8"/>
  <c r="O19" i="8"/>
  <c r="J20" i="8"/>
  <c r="K20" i="8"/>
  <c r="L20" i="8"/>
  <c r="M20" i="8"/>
  <c r="N20" i="8"/>
  <c r="O20" i="8"/>
  <c r="J21" i="8"/>
  <c r="K21" i="8"/>
  <c r="L21" i="8"/>
  <c r="M21" i="8"/>
  <c r="N21" i="8"/>
  <c r="O21" i="8"/>
  <c r="J22" i="8"/>
  <c r="K22" i="8"/>
  <c r="L22" i="8"/>
  <c r="M22" i="8"/>
  <c r="N22" i="8"/>
  <c r="O22" i="8"/>
  <c r="K3" i="8"/>
  <c r="L3" i="8"/>
  <c r="M3" i="8"/>
  <c r="N3" i="8"/>
  <c r="O3" i="8"/>
  <c r="J3" i="8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2" i="2"/>
  <c r="I3" i="8" a="1"/>
  <c r="I3" i="8" s="1"/>
  <c r="A3" i="8" a="1"/>
  <c r="F13" i="8" s="1"/>
  <c r="A3" i="8"/>
  <c r="B3" i="8" s="1"/>
  <c r="G13" i="8"/>
  <c r="AG12" i="8" s="1"/>
  <c r="C13" i="8"/>
  <c r="G12" i="8"/>
  <c r="AG11" i="8" s="1"/>
  <c r="F12" i="8"/>
  <c r="E12" i="8"/>
  <c r="G11" i="8"/>
  <c r="AG10" i="8" s="1"/>
  <c r="E11" i="8"/>
  <c r="D11" i="8"/>
  <c r="C11" i="8"/>
  <c r="E10" i="8"/>
  <c r="C10" i="8"/>
  <c r="B10" i="8"/>
  <c r="G9" i="8"/>
  <c r="AG8" i="8" s="1"/>
  <c r="C9" i="8"/>
  <c r="G8" i="8"/>
  <c r="AG7" i="8" s="1"/>
  <c r="F8" i="8"/>
  <c r="E8" i="8"/>
  <c r="G7" i="8"/>
  <c r="AG6" i="8" s="1"/>
  <c r="E7" i="8"/>
  <c r="D7" i="8"/>
  <c r="C7" i="8"/>
  <c r="E6" i="8"/>
  <c r="C6" i="8"/>
  <c r="B6" i="8"/>
  <c r="G5" i="8"/>
  <c r="AG4" i="8" s="1"/>
  <c r="C5" i="8"/>
  <c r="G4" i="8"/>
  <c r="AG3" i="8" s="1"/>
  <c r="F4" i="8"/>
  <c r="E4" i="8"/>
  <c r="D3" i="8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2" i="1"/>
  <c r="J3" i="5"/>
  <c r="J4" i="5"/>
  <c r="J5" i="5"/>
  <c r="J6" i="5"/>
  <c r="J7" i="5"/>
  <c r="J8" i="5"/>
  <c r="J9" i="5"/>
  <c r="J10" i="5"/>
  <c r="J11" i="5"/>
  <c r="J2" i="5"/>
  <c r="I2" i="5"/>
  <c r="B4" i="7" a="1"/>
  <c r="B4" i="7" s="1"/>
  <c r="AB404" i="5"/>
  <c r="AA404" i="5"/>
  <c r="Z404" i="5"/>
  <c r="AB403" i="5"/>
  <c r="AA403" i="5"/>
  <c r="Z403" i="5"/>
  <c r="AB402" i="5"/>
  <c r="AA402" i="5"/>
  <c r="Z402" i="5"/>
  <c r="AB401" i="5"/>
  <c r="AA401" i="5"/>
  <c r="Z401" i="5"/>
  <c r="AB400" i="5"/>
  <c r="AA400" i="5"/>
  <c r="Z400" i="5"/>
  <c r="AB399" i="5"/>
  <c r="AA399" i="5"/>
  <c r="Z399" i="5"/>
  <c r="AB398" i="5"/>
  <c r="AA398" i="5"/>
  <c r="Z398" i="5"/>
  <c r="AB397" i="5"/>
  <c r="AE397" i="5" s="1"/>
  <c r="AA397" i="5"/>
  <c r="Z397" i="5"/>
  <c r="AB396" i="5"/>
  <c r="AA396" i="5"/>
  <c r="Z396" i="5"/>
  <c r="AB395" i="5"/>
  <c r="AA395" i="5"/>
  <c r="Z395" i="5"/>
  <c r="AC395" i="5" s="1"/>
  <c r="AB394" i="5"/>
  <c r="AA394" i="5"/>
  <c r="Z394" i="5"/>
  <c r="AB393" i="5"/>
  <c r="AA393" i="5"/>
  <c r="Z393" i="5"/>
  <c r="AB392" i="5"/>
  <c r="AA392" i="5"/>
  <c r="AD392" i="5" s="1"/>
  <c r="Z392" i="5"/>
  <c r="AB391" i="5"/>
  <c r="AA391" i="5"/>
  <c r="Z391" i="5"/>
  <c r="AB390" i="5"/>
  <c r="AA390" i="5"/>
  <c r="Z390" i="5"/>
  <c r="AB389" i="5"/>
  <c r="AE389" i="5" s="1"/>
  <c r="AA389" i="5"/>
  <c r="Z389" i="5"/>
  <c r="AB388" i="5"/>
  <c r="AA388" i="5"/>
  <c r="Z388" i="5"/>
  <c r="AB387" i="5"/>
  <c r="AA387" i="5"/>
  <c r="Z387" i="5"/>
  <c r="AC387" i="5" s="1"/>
  <c r="AB386" i="5"/>
  <c r="AA386" i="5"/>
  <c r="Z386" i="5"/>
  <c r="AB385" i="5"/>
  <c r="AA385" i="5"/>
  <c r="Z385" i="5"/>
  <c r="AB384" i="5"/>
  <c r="AA384" i="5"/>
  <c r="AD384" i="5" s="1"/>
  <c r="Z384" i="5"/>
  <c r="AB383" i="5"/>
  <c r="AA383" i="5"/>
  <c r="Z383" i="5"/>
  <c r="AB382" i="5"/>
  <c r="AA382" i="5"/>
  <c r="Z382" i="5"/>
  <c r="AB381" i="5"/>
  <c r="AE381" i="5" s="1"/>
  <c r="AA381" i="5"/>
  <c r="Z381" i="5"/>
  <c r="AB380" i="5"/>
  <c r="AA380" i="5"/>
  <c r="Z380" i="5"/>
  <c r="AB379" i="5"/>
  <c r="AA379" i="5"/>
  <c r="Z379" i="5"/>
  <c r="AC379" i="5" s="1"/>
  <c r="AB378" i="5"/>
  <c r="AA378" i="5"/>
  <c r="Z378" i="5"/>
  <c r="AB377" i="5"/>
  <c r="AA377" i="5"/>
  <c r="Z377" i="5"/>
  <c r="AB376" i="5"/>
  <c r="AA376" i="5"/>
  <c r="AD376" i="5" s="1"/>
  <c r="Z376" i="5"/>
  <c r="AB375" i="5"/>
  <c r="AA375" i="5"/>
  <c r="Z375" i="5"/>
  <c r="AB374" i="5"/>
  <c r="AA374" i="5"/>
  <c r="Z374" i="5"/>
  <c r="AB373" i="5"/>
  <c r="AE373" i="5" s="1"/>
  <c r="AA373" i="5"/>
  <c r="Z373" i="5"/>
  <c r="AB372" i="5"/>
  <c r="AA372" i="5"/>
  <c r="Z372" i="5"/>
  <c r="AB371" i="5"/>
  <c r="AA371" i="5"/>
  <c r="Z371" i="5"/>
  <c r="AC371" i="5" s="1"/>
  <c r="AB370" i="5"/>
  <c r="AA370" i="5"/>
  <c r="Z370" i="5"/>
  <c r="AB369" i="5"/>
  <c r="AA369" i="5"/>
  <c r="Z369" i="5"/>
  <c r="AB368" i="5"/>
  <c r="AA368" i="5"/>
  <c r="AD368" i="5" s="1"/>
  <c r="Z368" i="5"/>
  <c r="AB367" i="5"/>
  <c r="AA367" i="5"/>
  <c r="Z367" i="5"/>
  <c r="AB366" i="5"/>
  <c r="AA366" i="5"/>
  <c r="Z366" i="5"/>
  <c r="AB365" i="5"/>
  <c r="AE365" i="5" s="1"/>
  <c r="AA365" i="5"/>
  <c r="Z365" i="5"/>
  <c r="AB364" i="5"/>
  <c r="AA364" i="5"/>
  <c r="Z364" i="5"/>
  <c r="AB363" i="5"/>
  <c r="AA363" i="5"/>
  <c r="Z363" i="5"/>
  <c r="AC363" i="5" s="1"/>
  <c r="AB362" i="5"/>
  <c r="AA362" i="5"/>
  <c r="Z362" i="5"/>
  <c r="AB361" i="5"/>
  <c r="AA361" i="5"/>
  <c r="Z361" i="5"/>
  <c r="AB360" i="5"/>
  <c r="AA360" i="5"/>
  <c r="AD360" i="5" s="1"/>
  <c r="Z360" i="5"/>
  <c r="AC360" i="5" s="1"/>
  <c r="AB359" i="5"/>
  <c r="AA359" i="5"/>
  <c r="Z359" i="5"/>
  <c r="AB358" i="5"/>
  <c r="AA358" i="5"/>
  <c r="Z358" i="5"/>
  <c r="AB357" i="5"/>
  <c r="AE357" i="5" s="1"/>
  <c r="AA357" i="5"/>
  <c r="AD357" i="5" s="1"/>
  <c r="Z357" i="5"/>
  <c r="AB356" i="5"/>
  <c r="AA356" i="5"/>
  <c r="Z356" i="5"/>
  <c r="AB355" i="5"/>
  <c r="AA355" i="5"/>
  <c r="Z355" i="5"/>
  <c r="AC355" i="5" s="1"/>
  <c r="AB354" i="5"/>
  <c r="AE354" i="5" s="1"/>
  <c r="AA354" i="5"/>
  <c r="Z354" i="5"/>
  <c r="AB353" i="5"/>
  <c r="AA353" i="5"/>
  <c r="Z353" i="5"/>
  <c r="AB352" i="5"/>
  <c r="AA352" i="5"/>
  <c r="AD352" i="5" s="1"/>
  <c r="Z352" i="5"/>
  <c r="AC352" i="5" s="1"/>
  <c r="AB351" i="5"/>
  <c r="AA351" i="5"/>
  <c r="Z351" i="5"/>
  <c r="AB350" i="5"/>
  <c r="AA350" i="5"/>
  <c r="Z350" i="5"/>
  <c r="AB349" i="5"/>
  <c r="AE349" i="5" s="1"/>
  <c r="AA349" i="5"/>
  <c r="AD349" i="5" s="1"/>
  <c r="Z349" i="5"/>
  <c r="AB348" i="5"/>
  <c r="AA348" i="5"/>
  <c r="Z348" i="5"/>
  <c r="AB347" i="5"/>
  <c r="AA347" i="5"/>
  <c r="Z347" i="5"/>
  <c r="AC347" i="5" s="1"/>
  <c r="AB346" i="5"/>
  <c r="AE346" i="5" s="1"/>
  <c r="AA346" i="5"/>
  <c r="Z346" i="5"/>
  <c r="AB345" i="5"/>
  <c r="AA345" i="5"/>
  <c r="Z345" i="5"/>
  <c r="AB344" i="5"/>
  <c r="AA344" i="5"/>
  <c r="AD344" i="5" s="1"/>
  <c r="Z344" i="5"/>
  <c r="AC344" i="5" s="1"/>
  <c r="AB343" i="5"/>
  <c r="AA343" i="5"/>
  <c r="Z343" i="5"/>
  <c r="AB342" i="5"/>
  <c r="AA342" i="5"/>
  <c r="Z342" i="5"/>
  <c r="AB341" i="5"/>
  <c r="AE341" i="5" s="1"/>
  <c r="AA341" i="5"/>
  <c r="AD341" i="5" s="1"/>
  <c r="Z341" i="5"/>
  <c r="AB340" i="5"/>
  <c r="AA340" i="5"/>
  <c r="Z340" i="5"/>
  <c r="AB339" i="5"/>
  <c r="AA339" i="5"/>
  <c r="Z339" i="5"/>
  <c r="AC339" i="5" s="1"/>
  <c r="AB338" i="5"/>
  <c r="AE338" i="5" s="1"/>
  <c r="AA338" i="5"/>
  <c r="Z338" i="5"/>
  <c r="AB337" i="5"/>
  <c r="AA337" i="5"/>
  <c r="Z337" i="5"/>
  <c r="AB336" i="5"/>
  <c r="AA336" i="5"/>
  <c r="AD336" i="5" s="1"/>
  <c r="Z336" i="5"/>
  <c r="AC336" i="5" s="1"/>
  <c r="AB335" i="5"/>
  <c r="AA335" i="5"/>
  <c r="Z335" i="5"/>
  <c r="AB334" i="5"/>
  <c r="AA334" i="5"/>
  <c r="Z334" i="5"/>
  <c r="AB333" i="5"/>
  <c r="AE333" i="5" s="1"/>
  <c r="AA333" i="5"/>
  <c r="AD333" i="5" s="1"/>
  <c r="Z333" i="5"/>
  <c r="AB332" i="5"/>
  <c r="AA332" i="5"/>
  <c r="Z332" i="5"/>
  <c r="AB331" i="5"/>
  <c r="AA331" i="5"/>
  <c r="Z331" i="5"/>
  <c r="AC331" i="5" s="1"/>
  <c r="AB330" i="5"/>
  <c r="AE330" i="5" s="1"/>
  <c r="AA330" i="5"/>
  <c r="Z330" i="5"/>
  <c r="AB329" i="5"/>
  <c r="AA329" i="5"/>
  <c r="Z329" i="5"/>
  <c r="AB328" i="5"/>
  <c r="AA328" i="5"/>
  <c r="AD328" i="5" s="1"/>
  <c r="Z328" i="5"/>
  <c r="AC328" i="5" s="1"/>
  <c r="AB327" i="5"/>
  <c r="AA327" i="5"/>
  <c r="Z327" i="5"/>
  <c r="AB326" i="5"/>
  <c r="AA326" i="5"/>
  <c r="Z326" i="5"/>
  <c r="AB325" i="5"/>
  <c r="AE325" i="5" s="1"/>
  <c r="AA325" i="5"/>
  <c r="AD325" i="5" s="1"/>
  <c r="Z325" i="5"/>
  <c r="AB324" i="5"/>
  <c r="AA324" i="5"/>
  <c r="Z324" i="5"/>
  <c r="AB323" i="5"/>
  <c r="AA323" i="5"/>
  <c r="Z323" i="5"/>
  <c r="AC323" i="5" s="1"/>
  <c r="AB322" i="5"/>
  <c r="AE322" i="5" s="1"/>
  <c r="AA322" i="5"/>
  <c r="Z322" i="5"/>
  <c r="AB321" i="5"/>
  <c r="AA321" i="5"/>
  <c r="Z321" i="5"/>
  <c r="AB320" i="5"/>
  <c r="AA320" i="5"/>
  <c r="AD320" i="5" s="1"/>
  <c r="Z320" i="5"/>
  <c r="AC320" i="5" s="1"/>
  <c r="AB319" i="5"/>
  <c r="AA319" i="5"/>
  <c r="Z319" i="5"/>
  <c r="AB318" i="5"/>
  <c r="AA318" i="5"/>
  <c r="Z318" i="5"/>
  <c r="AB317" i="5"/>
  <c r="AE317" i="5" s="1"/>
  <c r="AA317" i="5"/>
  <c r="AD317" i="5" s="1"/>
  <c r="Z317" i="5"/>
  <c r="AB316" i="5"/>
  <c r="AA316" i="5"/>
  <c r="Z316" i="5"/>
  <c r="AB315" i="5"/>
  <c r="AA315" i="5"/>
  <c r="Z315" i="5"/>
  <c r="AC315" i="5" s="1"/>
  <c r="AB314" i="5"/>
  <c r="AE314" i="5" s="1"/>
  <c r="AA314" i="5"/>
  <c r="Z314" i="5"/>
  <c r="AB313" i="5"/>
  <c r="AA313" i="5"/>
  <c r="Z313" i="5"/>
  <c r="AB312" i="5"/>
  <c r="AA312" i="5"/>
  <c r="AD312" i="5" s="1"/>
  <c r="Z312" i="5"/>
  <c r="AC312" i="5" s="1"/>
  <c r="AB311" i="5"/>
  <c r="AA311" i="5"/>
  <c r="Z311" i="5"/>
  <c r="AB310" i="5"/>
  <c r="AA310" i="5"/>
  <c r="Z310" i="5"/>
  <c r="AB309" i="5"/>
  <c r="AE309" i="5" s="1"/>
  <c r="AA309" i="5"/>
  <c r="AD309" i="5" s="1"/>
  <c r="Z309" i="5"/>
  <c r="AB308" i="5"/>
  <c r="AA308" i="5"/>
  <c r="Z308" i="5"/>
  <c r="AB307" i="5"/>
  <c r="AA307" i="5"/>
  <c r="Z307" i="5"/>
  <c r="AC307" i="5" s="1"/>
  <c r="AB306" i="5"/>
  <c r="AE306" i="5" s="1"/>
  <c r="AA306" i="5"/>
  <c r="Z306" i="5"/>
  <c r="AB305" i="5"/>
  <c r="AA305" i="5"/>
  <c r="Z305" i="5"/>
  <c r="AB304" i="5"/>
  <c r="AA304" i="5"/>
  <c r="AD304" i="5" s="1"/>
  <c r="Z304" i="5"/>
  <c r="AC304" i="5" s="1"/>
  <c r="AB303" i="5"/>
  <c r="AA303" i="5"/>
  <c r="Z303" i="5"/>
  <c r="AB302" i="5"/>
  <c r="AA302" i="5"/>
  <c r="Z302" i="5"/>
  <c r="AB301" i="5"/>
  <c r="AE301" i="5" s="1"/>
  <c r="AA301" i="5"/>
  <c r="AD301" i="5" s="1"/>
  <c r="Z301" i="5"/>
  <c r="AB300" i="5"/>
  <c r="AA300" i="5"/>
  <c r="Z300" i="5"/>
  <c r="AB299" i="5"/>
  <c r="AA299" i="5"/>
  <c r="Z299" i="5"/>
  <c r="AC299" i="5" s="1"/>
  <c r="AB298" i="5"/>
  <c r="AE298" i="5" s="1"/>
  <c r="AA298" i="5"/>
  <c r="Z298" i="5"/>
  <c r="AB297" i="5"/>
  <c r="AA297" i="5"/>
  <c r="Z297" i="5"/>
  <c r="AB296" i="5"/>
  <c r="AA296" i="5"/>
  <c r="AD296" i="5" s="1"/>
  <c r="Z296" i="5"/>
  <c r="AC296" i="5" s="1"/>
  <c r="AB295" i="5"/>
  <c r="AA295" i="5"/>
  <c r="Z295" i="5"/>
  <c r="AB294" i="5"/>
  <c r="AA294" i="5"/>
  <c r="Z294" i="5"/>
  <c r="AB293" i="5"/>
  <c r="AE293" i="5" s="1"/>
  <c r="AA293" i="5"/>
  <c r="AD293" i="5" s="1"/>
  <c r="Z293" i="5"/>
  <c r="AB292" i="5"/>
  <c r="AA292" i="5"/>
  <c r="Z292" i="5"/>
  <c r="AB291" i="5"/>
  <c r="AA291" i="5"/>
  <c r="Z291" i="5"/>
  <c r="AC291" i="5" s="1"/>
  <c r="AB290" i="5"/>
  <c r="AE290" i="5" s="1"/>
  <c r="AA290" i="5"/>
  <c r="Z290" i="5"/>
  <c r="AB289" i="5"/>
  <c r="AA289" i="5"/>
  <c r="Z289" i="5"/>
  <c r="AB288" i="5"/>
  <c r="AA288" i="5"/>
  <c r="AD288" i="5" s="1"/>
  <c r="Z288" i="5"/>
  <c r="AC288" i="5" s="1"/>
  <c r="AB287" i="5"/>
  <c r="AA287" i="5"/>
  <c r="Z287" i="5"/>
  <c r="AB286" i="5"/>
  <c r="AA286" i="5"/>
  <c r="Z286" i="5"/>
  <c r="AB285" i="5"/>
  <c r="AE285" i="5" s="1"/>
  <c r="AA285" i="5"/>
  <c r="AD285" i="5" s="1"/>
  <c r="Z285" i="5"/>
  <c r="AB284" i="5"/>
  <c r="AA284" i="5"/>
  <c r="Z284" i="5"/>
  <c r="AB283" i="5"/>
  <c r="AA283" i="5"/>
  <c r="Z283" i="5"/>
  <c r="AC283" i="5" s="1"/>
  <c r="AB282" i="5"/>
  <c r="AE282" i="5" s="1"/>
  <c r="AA282" i="5"/>
  <c r="Z282" i="5"/>
  <c r="AB281" i="5"/>
  <c r="AA281" i="5"/>
  <c r="Z281" i="5"/>
  <c r="AB280" i="5"/>
  <c r="AA280" i="5"/>
  <c r="AD280" i="5" s="1"/>
  <c r="Z280" i="5"/>
  <c r="AC280" i="5" s="1"/>
  <c r="AB279" i="5"/>
  <c r="AA279" i="5"/>
  <c r="Z279" i="5"/>
  <c r="AB278" i="5"/>
  <c r="AA278" i="5"/>
  <c r="Z278" i="5"/>
  <c r="AB277" i="5"/>
  <c r="AE277" i="5" s="1"/>
  <c r="AA277" i="5"/>
  <c r="AD277" i="5" s="1"/>
  <c r="Z277" i="5"/>
  <c r="AB276" i="5"/>
  <c r="AA276" i="5"/>
  <c r="Z276" i="5"/>
  <c r="AB275" i="5"/>
  <c r="AA275" i="5"/>
  <c r="Z275" i="5"/>
  <c r="AC275" i="5" s="1"/>
  <c r="AB274" i="5"/>
  <c r="AE274" i="5" s="1"/>
  <c r="AA274" i="5"/>
  <c r="Z274" i="5"/>
  <c r="AB273" i="5"/>
  <c r="AA273" i="5"/>
  <c r="Z273" i="5"/>
  <c r="AB272" i="5"/>
  <c r="AA272" i="5"/>
  <c r="AD272" i="5" s="1"/>
  <c r="Z272" i="5"/>
  <c r="AC272" i="5" s="1"/>
  <c r="AB271" i="5"/>
  <c r="AA271" i="5"/>
  <c r="Z271" i="5"/>
  <c r="AB270" i="5"/>
  <c r="AA270" i="5"/>
  <c r="Z270" i="5"/>
  <c r="AB269" i="5"/>
  <c r="AE269" i="5" s="1"/>
  <c r="AA269" i="5"/>
  <c r="AD269" i="5" s="1"/>
  <c r="Z269" i="5"/>
  <c r="AB268" i="5"/>
  <c r="AA268" i="5"/>
  <c r="Z268" i="5"/>
  <c r="AB267" i="5"/>
  <c r="AA267" i="5"/>
  <c r="Z267" i="5"/>
  <c r="AC267" i="5" s="1"/>
  <c r="AB266" i="5"/>
  <c r="AE266" i="5" s="1"/>
  <c r="AA266" i="5"/>
  <c r="Z266" i="5"/>
  <c r="AB265" i="5"/>
  <c r="AA265" i="5"/>
  <c r="Z265" i="5"/>
  <c r="AB264" i="5"/>
  <c r="AA264" i="5"/>
  <c r="AD264" i="5" s="1"/>
  <c r="Z264" i="5"/>
  <c r="AC264" i="5" s="1"/>
  <c r="AB263" i="5"/>
  <c r="AA263" i="5"/>
  <c r="Z263" i="5"/>
  <c r="AB262" i="5"/>
  <c r="AA262" i="5"/>
  <c r="Z262" i="5"/>
  <c r="AB261" i="5"/>
  <c r="AE261" i="5" s="1"/>
  <c r="AA261" i="5"/>
  <c r="AD261" i="5" s="1"/>
  <c r="Z261" i="5"/>
  <c r="AB260" i="5"/>
  <c r="AA260" i="5"/>
  <c r="Z260" i="5"/>
  <c r="AB259" i="5"/>
  <c r="AA259" i="5"/>
  <c r="Z259" i="5"/>
  <c r="AC259" i="5" s="1"/>
  <c r="AB258" i="5"/>
  <c r="AE258" i="5" s="1"/>
  <c r="AA258" i="5"/>
  <c r="Z258" i="5"/>
  <c r="AB257" i="5"/>
  <c r="AA257" i="5"/>
  <c r="Z257" i="5"/>
  <c r="AB256" i="5"/>
  <c r="AA256" i="5"/>
  <c r="AD256" i="5" s="1"/>
  <c r="Z256" i="5"/>
  <c r="AC256" i="5" s="1"/>
  <c r="AB255" i="5"/>
  <c r="AA255" i="5"/>
  <c r="Z255" i="5"/>
  <c r="AB254" i="5"/>
  <c r="AA254" i="5"/>
  <c r="Z254" i="5"/>
  <c r="AB253" i="5"/>
  <c r="AE253" i="5" s="1"/>
  <c r="AA253" i="5"/>
  <c r="AD253" i="5" s="1"/>
  <c r="Z253" i="5"/>
  <c r="AB252" i="5"/>
  <c r="AA252" i="5"/>
  <c r="Z252" i="5"/>
  <c r="AB251" i="5"/>
  <c r="AA251" i="5"/>
  <c r="Z251" i="5"/>
  <c r="AC251" i="5" s="1"/>
  <c r="AB250" i="5"/>
  <c r="AE250" i="5" s="1"/>
  <c r="AA250" i="5"/>
  <c r="Z250" i="5"/>
  <c r="AB249" i="5"/>
  <c r="AA249" i="5"/>
  <c r="Z249" i="5"/>
  <c r="AB248" i="5"/>
  <c r="AA248" i="5"/>
  <c r="AD248" i="5" s="1"/>
  <c r="Z248" i="5"/>
  <c r="AC248" i="5" s="1"/>
  <c r="AB247" i="5"/>
  <c r="AA247" i="5"/>
  <c r="Z247" i="5"/>
  <c r="AB246" i="5"/>
  <c r="AA246" i="5"/>
  <c r="Z246" i="5"/>
  <c r="AB245" i="5"/>
  <c r="AE245" i="5" s="1"/>
  <c r="AA245" i="5"/>
  <c r="AD245" i="5" s="1"/>
  <c r="Z245" i="5"/>
  <c r="AB244" i="5"/>
  <c r="AA244" i="5"/>
  <c r="Z244" i="5"/>
  <c r="AB243" i="5"/>
  <c r="AA243" i="5"/>
  <c r="Z243" i="5"/>
  <c r="AC243" i="5" s="1"/>
  <c r="AB242" i="5"/>
  <c r="AE242" i="5" s="1"/>
  <c r="AA242" i="5"/>
  <c r="Z242" i="5"/>
  <c r="AB241" i="5"/>
  <c r="AA241" i="5"/>
  <c r="Z241" i="5"/>
  <c r="AB240" i="5"/>
  <c r="AA240" i="5"/>
  <c r="Z240" i="5"/>
  <c r="AC240" i="5" s="1"/>
  <c r="AB239" i="5"/>
  <c r="AA239" i="5"/>
  <c r="Z239" i="5"/>
  <c r="AB238" i="5"/>
  <c r="AA238" i="5"/>
  <c r="Z238" i="5"/>
  <c r="AB237" i="5"/>
  <c r="AE237" i="5" s="1"/>
  <c r="AA237" i="5"/>
  <c r="AD237" i="5" s="1"/>
  <c r="Z237" i="5"/>
  <c r="AB236" i="5"/>
  <c r="AA236" i="5"/>
  <c r="Z236" i="5"/>
  <c r="AB235" i="5"/>
  <c r="AA235" i="5"/>
  <c r="Z235" i="5"/>
  <c r="AC235" i="5" s="1"/>
  <c r="AB234" i="5"/>
  <c r="AE234" i="5" s="1"/>
  <c r="AA234" i="5"/>
  <c r="Z234" i="5"/>
  <c r="AB233" i="5"/>
  <c r="AA233" i="5"/>
  <c r="Z233" i="5"/>
  <c r="AB232" i="5"/>
  <c r="AA232" i="5"/>
  <c r="AD232" i="5" s="1"/>
  <c r="Z232" i="5"/>
  <c r="AC232" i="5" s="1"/>
  <c r="AB231" i="5"/>
  <c r="AA231" i="5"/>
  <c r="Z231" i="5"/>
  <c r="AB230" i="5"/>
  <c r="AA230" i="5"/>
  <c r="Z230" i="5"/>
  <c r="AB229" i="5"/>
  <c r="AE229" i="5" s="1"/>
  <c r="AA229" i="5"/>
  <c r="AD229" i="5" s="1"/>
  <c r="Z229" i="5"/>
  <c r="AB228" i="5"/>
  <c r="AA228" i="5"/>
  <c r="Z228" i="5"/>
  <c r="AB227" i="5"/>
  <c r="AA227" i="5"/>
  <c r="Z227" i="5"/>
  <c r="AC227" i="5" s="1"/>
  <c r="AB226" i="5"/>
  <c r="AE226" i="5" s="1"/>
  <c r="AA226" i="5"/>
  <c r="Z226" i="5"/>
  <c r="AB225" i="5"/>
  <c r="AA225" i="5"/>
  <c r="Z225" i="5"/>
  <c r="AB224" i="5"/>
  <c r="AA224" i="5"/>
  <c r="AD224" i="5" s="1"/>
  <c r="Z224" i="5"/>
  <c r="AC224" i="5" s="1"/>
  <c r="AB223" i="5"/>
  <c r="AA223" i="5"/>
  <c r="Z223" i="5"/>
  <c r="AB222" i="5"/>
  <c r="AA222" i="5"/>
  <c r="Z222" i="5"/>
  <c r="AB221" i="5"/>
  <c r="AE221" i="5" s="1"/>
  <c r="AA221" i="5"/>
  <c r="AD221" i="5" s="1"/>
  <c r="Z221" i="5"/>
  <c r="AB220" i="5"/>
  <c r="AA220" i="5"/>
  <c r="Z220" i="5"/>
  <c r="AB219" i="5"/>
  <c r="AA219" i="5"/>
  <c r="Z219" i="5"/>
  <c r="AC219" i="5" s="1"/>
  <c r="AB218" i="5"/>
  <c r="AE218" i="5" s="1"/>
  <c r="AA218" i="5"/>
  <c r="Z218" i="5"/>
  <c r="AB217" i="5"/>
  <c r="AA217" i="5"/>
  <c r="Z217" i="5"/>
  <c r="AB216" i="5"/>
  <c r="AA216" i="5"/>
  <c r="AD216" i="5" s="1"/>
  <c r="Z216" i="5"/>
  <c r="AC216" i="5" s="1"/>
  <c r="AB215" i="5"/>
  <c r="AA215" i="5"/>
  <c r="Z215" i="5"/>
  <c r="AB214" i="5"/>
  <c r="AA214" i="5"/>
  <c r="Z214" i="5"/>
  <c r="AB213" i="5"/>
  <c r="AE213" i="5" s="1"/>
  <c r="AA213" i="5"/>
  <c r="AD213" i="5" s="1"/>
  <c r="Z213" i="5"/>
  <c r="AB212" i="5"/>
  <c r="AA212" i="5"/>
  <c r="Z212" i="5"/>
  <c r="AB211" i="5"/>
  <c r="AA211" i="5"/>
  <c r="Z211" i="5"/>
  <c r="AC211" i="5" s="1"/>
  <c r="AB210" i="5"/>
  <c r="AE210" i="5" s="1"/>
  <c r="AA210" i="5"/>
  <c r="Z210" i="5"/>
  <c r="AB209" i="5"/>
  <c r="AA209" i="5"/>
  <c r="Z209" i="5"/>
  <c r="AB208" i="5"/>
  <c r="AA208" i="5"/>
  <c r="AD208" i="5" s="1"/>
  <c r="Z208" i="5"/>
  <c r="AC208" i="5" s="1"/>
  <c r="AB207" i="5"/>
  <c r="AA207" i="5"/>
  <c r="Z207" i="5"/>
  <c r="AB206" i="5"/>
  <c r="AA206" i="5"/>
  <c r="Z206" i="5"/>
  <c r="AB205" i="5"/>
  <c r="AE205" i="5" s="1"/>
  <c r="AA205" i="5"/>
  <c r="AD205" i="5" s="1"/>
  <c r="Z205" i="5"/>
  <c r="AB204" i="5"/>
  <c r="AA204" i="5"/>
  <c r="Z204" i="5"/>
  <c r="AB203" i="5"/>
  <c r="AA203" i="5"/>
  <c r="Z203" i="5"/>
  <c r="AC203" i="5" s="1"/>
  <c r="AB202" i="5"/>
  <c r="AE202" i="5" s="1"/>
  <c r="AA202" i="5"/>
  <c r="Z202" i="5"/>
  <c r="AB201" i="5"/>
  <c r="AA201" i="5"/>
  <c r="Z201" i="5"/>
  <c r="AB200" i="5"/>
  <c r="AA200" i="5"/>
  <c r="AD200" i="5" s="1"/>
  <c r="Z200" i="5"/>
  <c r="AC200" i="5" s="1"/>
  <c r="AB199" i="5"/>
  <c r="AA199" i="5"/>
  <c r="Z199" i="5"/>
  <c r="AB198" i="5"/>
  <c r="AA198" i="5"/>
  <c r="Z198" i="5"/>
  <c r="AB197" i="5"/>
  <c r="AE197" i="5" s="1"/>
  <c r="AA197" i="5"/>
  <c r="AD197" i="5" s="1"/>
  <c r="Z197" i="5"/>
  <c r="AB196" i="5"/>
  <c r="AA196" i="5"/>
  <c r="Z196" i="5"/>
  <c r="AB195" i="5"/>
  <c r="AA195" i="5"/>
  <c r="Z195" i="5"/>
  <c r="AC195" i="5" s="1"/>
  <c r="AB194" i="5"/>
  <c r="AE194" i="5" s="1"/>
  <c r="AA194" i="5"/>
  <c r="Z194" i="5"/>
  <c r="AB193" i="5"/>
  <c r="AA193" i="5"/>
  <c r="Z193" i="5"/>
  <c r="AB192" i="5"/>
  <c r="AA192" i="5"/>
  <c r="AD192" i="5" s="1"/>
  <c r="Z192" i="5"/>
  <c r="AB191" i="5"/>
  <c r="AA191" i="5"/>
  <c r="Z191" i="5"/>
  <c r="AB190" i="5"/>
  <c r="AA190" i="5"/>
  <c r="Z190" i="5"/>
  <c r="AB189" i="5"/>
  <c r="AE189" i="5" s="1"/>
  <c r="AA189" i="5"/>
  <c r="Z189" i="5"/>
  <c r="AB188" i="5"/>
  <c r="AA188" i="5"/>
  <c r="Z188" i="5"/>
  <c r="AB187" i="5"/>
  <c r="AA187" i="5"/>
  <c r="Z187" i="5"/>
  <c r="AC187" i="5" s="1"/>
  <c r="AB186" i="5"/>
  <c r="AA186" i="5"/>
  <c r="Z186" i="5"/>
  <c r="AB185" i="5"/>
  <c r="AA185" i="5"/>
  <c r="Z185" i="5"/>
  <c r="AB184" i="5"/>
  <c r="AA184" i="5"/>
  <c r="AD184" i="5" s="1"/>
  <c r="Z184" i="5"/>
  <c r="AB183" i="5"/>
  <c r="AA183" i="5"/>
  <c r="Z183" i="5"/>
  <c r="AB182" i="5"/>
  <c r="AA182" i="5"/>
  <c r="Z182" i="5"/>
  <c r="AB181" i="5"/>
  <c r="AE181" i="5" s="1"/>
  <c r="AA181" i="5"/>
  <c r="Z181" i="5"/>
  <c r="AB180" i="5"/>
  <c r="AA180" i="5"/>
  <c r="Z180" i="5"/>
  <c r="AB179" i="5"/>
  <c r="AA179" i="5"/>
  <c r="Z179" i="5"/>
  <c r="AC179" i="5" s="1"/>
  <c r="AB178" i="5"/>
  <c r="AA178" i="5"/>
  <c r="Z178" i="5"/>
  <c r="AB177" i="5"/>
  <c r="AA177" i="5"/>
  <c r="Z177" i="5"/>
  <c r="AB176" i="5"/>
  <c r="AA176" i="5"/>
  <c r="AD176" i="5" s="1"/>
  <c r="Z176" i="5"/>
  <c r="AB175" i="5"/>
  <c r="AA175" i="5"/>
  <c r="Z175" i="5"/>
  <c r="AB174" i="5"/>
  <c r="AA174" i="5"/>
  <c r="Z174" i="5"/>
  <c r="AB173" i="5"/>
  <c r="AE173" i="5" s="1"/>
  <c r="AA173" i="5"/>
  <c r="Z173" i="5"/>
  <c r="AB172" i="5"/>
  <c r="AA172" i="5"/>
  <c r="Z172" i="5"/>
  <c r="AB171" i="5"/>
  <c r="AA171" i="5"/>
  <c r="Z171" i="5"/>
  <c r="AC171" i="5" s="1"/>
  <c r="AB170" i="5"/>
  <c r="AA170" i="5"/>
  <c r="Z170" i="5"/>
  <c r="AB169" i="5"/>
  <c r="AA169" i="5"/>
  <c r="Z169" i="5"/>
  <c r="AB168" i="5"/>
  <c r="AA168" i="5"/>
  <c r="AD168" i="5" s="1"/>
  <c r="Z168" i="5"/>
  <c r="AB167" i="5"/>
  <c r="AA167" i="5"/>
  <c r="Z167" i="5"/>
  <c r="AB166" i="5"/>
  <c r="AA166" i="5"/>
  <c r="Z166" i="5"/>
  <c r="AB165" i="5"/>
  <c r="AE165" i="5" s="1"/>
  <c r="AA165" i="5"/>
  <c r="Z165" i="5"/>
  <c r="AB164" i="5"/>
  <c r="AA164" i="5"/>
  <c r="Z164" i="5"/>
  <c r="AB163" i="5"/>
  <c r="AA163" i="5"/>
  <c r="Z163" i="5"/>
  <c r="AC163" i="5" s="1"/>
  <c r="AB162" i="5"/>
  <c r="AA162" i="5"/>
  <c r="Z162" i="5"/>
  <c r="AB161" i="5"/>
  <c r="AA161" i="5"/>
  <c r="Z161" i="5"/>
  <c r="AB160" i="5"/>
  <c r="AA160" i="5"/>
  <c r="AD160" i="5" s="1"/>
  <c r="Z160" i="5"/>
  <c r="AB159" i="5"/>
  <c r="AA159" i="5"/>
  <c r="Z159" i="5"/>
  <c r="AB158" i="5"/>
  <c r="AA158" i="5"/>
  <c r="Z158" i="5"/>
  <c r="AB157" i="5"/>
  <c r="AE157" i="5" s="1"/>
  <c r="AA157" i="5"/>
  <c r="Z157" i="5"/>
  <c r="AB156" i="5"/>
  <c r="AA156" i="5"/>
  <c r="Z156" i="5"/>
  <c r="AB155" i="5"/>
  <c r="AA155" i="5"/>
  <c r="Z155" i="5"/>
  <c r="AC155" i="5" s="1"/>
  <c r="AB154" i="5"/>
  <c r="AA154" i="5"/>
  <c r="Z154" i="5"/>
  <c r="AB153" i="5"/>
  <c r="AA153" i="5"/>
  <c r="Z153" i="5"/>
  <c r="AB152" i="5"/>
  <c r="AA152" i="5"/>
  <c r="AD152" i="5" s="1"/>
  <c r="Z152" i="5"/>
  <c r="AB151" i="5"/>
  <c r="AA151" i="5"/>
  <c r="Z151" i="5"/>
  <c r="AB150" i="5"/>
  <c r="AA150" i="5"/>
  <c r="Z150" i="5"/>
  <c r="AB149" i="5"/>
  <c r="AE149" i="5" s="1"/>
  <c r="AA149" i="5"/>
  <c r="Z149" i="5"/>
  <c r="AB148" i="5"/>
  <c r="AA148" i="5"/>
  <c r="Z148" i="5"/>
  <c r="AB147" i="5"/>
  <c r="AA147" i="5"/>
  <c r="Z147" i="5"/>
  <c r="AC147" i="5" s="1"/>
  <c r="AB146" i="5"/>
  <c r="AA146" i="5"/>
  <c r="Z146" i="5"/>
  <c r="AB145" i="5"/>
  <c r="AA145" i="5"/>
  <c r="Z145" i="5"/>
  <c r="AB144" i="5"/>
  <c r="AA144" i="5"/>
  <c r="AD144" i="5" s="1"/>
  <c r="Z144" i="5"/>
  <c r="AB143" i="5"/>
  <c r="AA143" i="5"/>
  <c r="Z143" i="5"/>
  <c r="AB142" i="5"/>
  <c r="AA142" i="5"/>
  <c r="Z142" i="5"/>
  <c r="AB141" i="5"/>
  <c r="AE141" i="5" s="1"/>
  <c r="AA141" i="5"/>
  <c r="Z141" i="5"/>
  <c r="AB140" i="5"/>
  <c r="AA140" i="5"/>
  <c r="Z140" i="5"/>
  <c r="AB139" i="5"/>
  <c r="AA139" i="5"/>
  <c r="Z139" i="5"/>
  <c r="AC139" i="5" s="1"/>
  <c r="AB138" i="5"/>
  <c r="AA138" i="5"/>
  <c r="Z138" i="5"/>
  <c r="AB137" i="5"/>
  <c r="AA137" i="5"/>
  <c r="Z137" i="5"/>
  <c r="AB136" i="5"/>
  <c r="AA136" i="5"/>
  <c r="AD136" i="5" s="1"/>
  <c r="Z136" i="5"/>
  <c r="AB135" i="5"/>
  <c r="AA135" i="5"/>
  <c r="Z135" i="5"/>
  <c r="AB134" i="5"/>
  <c r="AA134" i="5"/>
  <c r="Z134" i="5"/>
  <c r="AB133" i="5"/>
  <c r="AE133" i="5" s="1"/>
  <c r="AA133" i="5"/>
  <c r="Z133" i="5"/>
  <c r="AB132" i="5"/>
  <c r="AA132" i="5"/>
  <c r="Z132" i="5"/>
  <c r="AB131" i="5"/>
  <c r="AA131" i="5"/>
  <c r="Z131" i="5"/>
  <c r="AC131" i="5" s="1"/>
  <c r="AB130" i="5"/>
  <c r="AA130" i="5"/>
  <c r="Z130" i="5"/>
  <c r="AB129" i="5"/>
  <c r="AA129" i="5"/>
  <c r="Z129" i="5"/>
  <c r="AB128" i="5"/>
  <c r="AA128" i="5"/>
  <c r="AD128" i="5" s="1"/>
  <c r="Z128" i="5"/>
  <c r="AB127" i="5"/>
  <c r="AA127" i="5"/>
  <c r="Z127" i="5"/>
  <c r="AB126" i="5"/>
  <c r="AA126" i="5"/>
  <c r="Z126" i="5"/>
  <c r="AB125" i="5"/>
  <c r="AE125" i="5" s="1"/>
  <c r="AA125" i="5"/>
  <c r="Z125" i="5"/>
  <c r="AB124" i="5"/>
  <c r="AA124" i="5"/>
  <c r="Z124" i="5"/>
  <c r="AB123" i="5"/>
  <c r="AA123" i="5"/>
  <c r="Z123" i="5"/>
  <c r="AC123" i="5" s="1"/>
  <c r="AB122" i="5"/>
  <c r="AA122" i="5"/>
  <c r="Z122" i="5"/>
  <c r="AB121" i="5"/>
  <c r="AA121" i="5"/>
  <c r="Z121" i="5"/>
  <c r="AB120" i="5"/>
  <c r="AA120" i="5"/>
  <c r="AD120" i="5" s="1"/>
  <c r="Z120" i="5"/>
  <c r="AB119" i="5"/>
  <c r="AA119" i="5"/>
  <c r="Z119" i="5"/>
  <c r="AB118" i="5"/>
  <c r="AA118" i="5"/>
  <c r="Z118" i="5"/>
  <c r="AB117" i="5"/>
  <c r="AE117" i="5" s="1"/>
  <c r="AA117" i="5"/>
  <c r="Z117" i="5"/>
  <c r="AB116" i="5"/>
  <c r="AA116" i="5"/>
  <c r="Z116" i="5"/>
  <c r="AB115" i="5"/>
  <c r="AA115" i="5"/>
  <c r="Z115" i="5"/>
  <c r="AC115" i="5" s="1"/>
  <c r="AB114" i="5"/>
  <c r="AA114" i="5"/>
  <c r="Z114" i="5"/>
  <c r="AB113" i="5"/>
  <c r="AA113" i="5"/>
  <c r="Z113" i="5"/>
  <c r="AB112" i="5"/>
  <c r="AA112" i="5"/>
  <c r="AD112" i="5" s="1"/>
  <c r="Z112" i="5"/>
  <c r="AB111" i="5"/>
  <c r="AA111" i="5"/>
  <c r="Z111" i="5"/>
  <c r="AB110" i="5"/>
  <c r="AA110" i="5"/>
  <c r="Z110" i="5"/>
  <c r="AB109" i="5"/>
  <c r="AE109" i="5" s="1"/>
  <c r="AA109" i="5"/>
  <c r="Z109" i="5"/>
  <c r="AB108" i="5"/>
  <c r="AA108" i="5"/>
  <c r="Z108" i="5"/>
  <c r="AB107" i="5"/>
  <c r="AA107" i="5"/>
  <c r="Z107" i="5"/>
  <c r="AC107" i="5" s="1"/>
  <c r="AB106" i="5"/>
  <c r="AA106" i="5"/>
  <c r="Z106" i="5"/>
  <c r="AB105" i="5"/>
  <c r="AA105" i="5"/>
  <c r="Z105" i="5"/>
  <c r="AB104" i="5"/>
  <c r="AA104" i="5"/>
  <c r="AD104" i="5" s="1"/>
  <c r="Z104" i="5"/>
  <c r="AB103" i="5"/>
  <c r="AA103" i="5"/>
  <c r="Z103" i="5"/>
  <c r="AB102" i="5"/>
  <c r="AA102" i="5"/>
  <c r="Z102" i="5"/>
  <c r="AB101" i="5"/>
  <c r="AE101" i="5" s="1"/>
  <c r="AA101" i="5"/>
  <c r="Z101" i="5"/>
  <c r="AB100" i="5"/>
  <c r="AA100" i="5"/>
  <c r="Z100" i="5"/>
  <c r="AB99" i="5"/>
  <c r="AA99" i="5"/>
  <c r="Z99" i="5"/>
  <c r="AC99" i="5" s="1"/>
  <c r="AB98" i="5"/>
  <c r="AA98" i="5"/>
  <c r="Z98" i="5"/>
  <c r="AB97" i="5"/>
  <c r="AA97" i="5"/>
  <c r="Z97" i="5"/>
  <c r="AB96" i="5"/>
  <c r="AA96" i="5"/>
  <c r="AD96" i="5" s="1"/>
  <c r="Z96" i="5"/>
  <c r="AB95" i="5"/>
  <c r="AA95" i="5"/>
  <c r="Z95" i="5"/>
  <c r="AB94" i="5"/>
  <c r="AA94" i="5"/>
  <c r="Z94" i="5"/>
  <c r="AB93" i="5"/>
  <c r="AE93" i="5" s="1"/>
  <c r="AA93" i="5"/>
  <c r="Z93" i="5"/>
  <c r="AB92" i="5"/>
  <c r="AA92" i="5"/>
  <c r="Z92" i="5"/>
  <c r="AB91" i="5"/>
  <c r="AA91" i="5"/>
  <c r="Z91" i="5"/>
  <c r="AC91" i="5" s="1"/>
  <c r="AB90" i="5"/>
  <c r="AA90" i="5"/>
  <c r="Z90" i="5"/>
  <c r="AB89" i="5"/>
  <c r="AA89" i="5"/>
  <c r="Z89" i="5"/>
  <c r="AB88" i="5"/>
  <c r="AA88" i="5"/>
  <c r="AD88" i="5" s="1"/>
  <c r="Z88" i="5"/>
  <c r="AB87" i="5"/>
  <c r="AA87" i="5"/>
  <c r="Z87" i="5"/>
  <c r="AB86" i="5"/>
  <c r="AA86" i="5"/>
  <c r="Z86" i="5"/>
  <c r="AB85" i="5"/>
  <c r="AE85" i="5" s="1"/>
  <c r="AA85" i="5"/>
  <c r="Z85" i="5"/>
  <c r="AB84" i="5"/>
  <c r="AA84" i="5"/>
  <c r="Z84" i="5"/>
  <c r="AB83" i="5"/>
  <c r="AA83" i="5"/>
  <c r="Z83" i="5"/>
  <c r="AC83" i="5" s="1"/>
  <c r="AB82" i="5"/>
  <c r="AA82" i="5"/>
  <c r="Z82" i="5"/>
  <c r="AB81" i="5"/>
  <c r="AA81" i="5"/>
  <c r="Z81" i="5"/>
  <c r="AB80" i="5"/>
  <c r="AA80" i="5"/>
  <c r="AD80" i="5" s="1"/>
  <c r="Z80" i="5"/>
  <c r="AB79" i="5"/>
  <c r="AA79" i="5"/>
  <c r="Z79" i="5"/>
  <c r="AB78" i="5"/>
  <c r="AA78" i="5"/>
  <c r="Z78" i="5"/>
  <c r="AB77" i="5"/>
  <c r="AE77" i="5" s="1"/>
  <c r="AA77" i="5"/>
  <c r="Z77" i="5"/>
  <c r="AB76" i="5"/>
  <c r="AA76" i="5"/>
  <c r="Z76" i="5"/>
  <c r="AB75" i="5"/>
  <c r="AA75" i="5"/>
  <c r="Z75" i="5"/>
  <c r="AC75" i="5" s="1"/>
  <c r="AB74" i="5"/>
  <c r="AA74" i="5"/>
  <c r="Z74" i="5"/>
  <c r="AB73" i="5"/>
  <c r="AA73" i="5"/>
  <c r="Z73" i="5"/>
  <c r="AB72" i="5"/>
  <c r="AA72" i="5"/>
  <c r="AD72" i="5" s="1"/>
  <c r="Z72" i="5"/>
  <c r="AB71" i="5"/>
  <c r="AA71" i="5"/>
  <c r="Z71" i="5"/>
  <c r="AB70" i="5"/>
  <c r="AA70" i="5"/>
  <c r="Z70" i="5"/>
  <c r="AB69" i="5"/>
  <c r="AE69" i="5" s="1"/>
  <c r="AA69" i="5"/>
  <c r="Z69" i="5"/>
  <c r="AB68" i="5"/>
  <c r="AA68" i="5"/>
  <c r="Z68" i="5"/>
  <c r="AB67" i="5"/>
  <c r="AA67" i="5"/>
  <c r="Z67" i="5"/>
  <c r="AC67" i="5" s="1"/>
  <c r="AB66" i="5"/>
  <c r="AA66" i="5"/>
  <c r="Z66" i="5"/>
  <c r="AB65" i="5"/>
  <c r="AA65" i="5"/>
  <c r="Z65" i="5"/>
  <c r="AB64" i="5"/>
  <c r="AA64" i="5"/>
  <c r="AD64" i="5" s="1"/>
  <c r="Z64" i="5"/>
  <c r="AB63" i="5"/>
  <c r="AA63" i="5"/>
  <c r="Z63" i="5"/>
  <c r="AB62" i="5"/>
  <c r="AA62" i="5"/>
  <c r="Z62" i="5"/>
  <c r="AB61" i="5"/>
  <c r="AE61" i="5" s="1"/>
  <c r="AA61" i="5"/>
  <c r="Z61" i="5"/>
  <c r="AB60" i="5"/>
  <c r="AA60" i="5"/>
  <c r="Z60" i="5"/>
  <c r="AB59" i="5"/>
  <c r="AA59" i="5"/>
  <c r="Z59" i="5"/>
  <c r="AC59" i="5" s="1"/>
  <c r="AB58" i="5"/>
  <c r="AA58" i="5"/>
  <c r="Z58" i="5"/>
  <c r="AB57" i="5"/>
  <c r="AA57" i="5"/>
  <c r="Z57" i="5"/>
  <c r="AB56" i="5"/>
  <c r="AA56" i="5"/>
  <c r="AD56" i="5" s="1"/>
  <c r="Z56" i="5"/>
  <c r="AB55" i="5"/>
  <c r="AA55" i="5"/>
  <c r="Z55" i="5"/>
  <c r="AB54" i="5"/>
  <c r="AA54" i="5"/>
  <c r="Z54" i="5"/>
  <c r="AB53" i="5"/>
  <c r="AE53" i="5" s="1"/>
  <c r="AA53" i="5"/>
  <c r="Z53" i="5"/>
  <c r="AB52" i="5"/>
  <c r="AA52" i="5"/>
  <c r="Z52" i="5"/>
  <c r="AB51" i="5"/>
  <c r="AA51" i="5"/>
  <c r="Z51" i="5"/>
  <c r="AC51" i="5" s="1"/>
  <c r="AB50" i="5"/>
  <c r="AA50" i="5"/>
  <c r="Z50" i="5"/>
  <c r="AB49" i="5"/>
  <c r="AA49" i="5"/>
  <c r="Z49" i="5"/>
  <c r="AB48" i="5"/>
  <c r="AA48" i="5"/>
  <c r="AD48" i="5" s="1"/>
  <c r="Z48" i="5"/>
  <c r="AB47" i="5"/>
  <c r="AA47" i="5"/>
  <c r="Z47" i="5"/>
  <c r="AB46" i="5"/>
  <c r="AA46" i="5"/>
  <c r="Z46" i="5"/>
  <c r="AB45" i="5"/>
  <c r="AE45" i="5" s="1"/>
  <c r="AA45" i="5"/>
  <c r="Z45" i="5"/>
  <c r="AB44" i="5"/>
  <c r="AA44" i="5"/>
  <c r="Z44" i="5"/>
  <c r="AB43" i="5"/>
  <c r="AA43" i="5"/>
  <c r="Z43" i="5"/>
  <c r="AC43" i="5" s="1"/>
  <c r="AB42" i="5"/>
  <c r="AA42" i="5"/>
  <c r="Z42" i="5"/>
  <c r="AB41" i="5"/>
  <c r="AA41" i="5"/>
  <c r="Z41" i="5"/>
  <c r="AB40" i="5"/>
  <c r="AA40" i="5"/>
  <c r="AD40" i="5" s="1"/>
  <c r="Z40" i="5"/>
  <c r="AB39" i="5"/>
  <c r="AA39" i="5"/>
  <c r="Z39" i="5"/>
  <c r="AB38" i="5"/>
  <c r="AA38" i="5"/>
  <c r="Z38" i="5"/>
  <c r="AB37" i="5"/>
  <c r="AE37" i="5" s="1"/>
  <c r="AA37" i="5"/>
  <c r="Z37" i="5"/>
  <c r="AB36" i="5"/>
  <c r="AA36" i="5"/>
  <c r="Z36" i="5"/>
  <c r="AB35" i="5"/>
  <c r="AA35" i="5"/>
  <c r="Z35" i="5"/>
  <c r="AC35" i="5" s="1"/>
  <c r="AB34" i="5"/>
  <c r="AA34" i="5"/>
  <c r="Z34" i="5"/>
  <c r="AB33" i="5"/>
  <c r="AA33" i="5"/>
  <c r="Z33" i="5"/>
  <c r="AB32" i="5"/>
  <c r="AA32" i="5"/>
  <c r="AD32" i="5" s="1"/>
  <c r="Z32" i="5"/>
  <c r="AB31" i="5"/>
  <c r="AA31" i="5"/>
  <c r="Z31" i="5"/>
  <c r="AB30" i="5"/>
  <c r="AA30" i="5"/>
  <c r="Z30" i="5"/>
  <c r="AB29" i="5"/>
  <c r="AE29" i="5" s="1"/>
  <c r="AA29" i="5"/>
  <c r="Z29" i="5"/>
  <c r="AB28" i="5"/>
  <c r="AA28" i="5"/>
  <c r="Z28" i="5"/>
  <c r="AB27" i="5"/>
  <c r="AA27" i="5"/>
  <c r="Z27" i="5"/>
  <c r="AC27" i="5" s="1"/>
  <c r="AB26" i="5"/>
  <c r="AA26" i="5"/>
  <c r="Z26" i="5"/>
  <c r="AB25" i="5"/>
  <c r="AA25" i="5"/>
  <c r="Z25" i="5"/>
  <c r="AB24" i="5"/>
  <c r="AA24" i="5"/>
  <c r="AD24" i="5" s="1"/>
  <c r="Z24" i="5"/>
  <c r="AB23" i="5"/>
  <c r="AA23" i="5"/>
  <c r="Z23" i="5"/>
  <c r="AB22" i="5"/>
  <c r="AA22" i="5"/>
  <c r="Z22" i="5"/>
  <c r="AB21" i="5"/>
  <c r="AE21" i="5" s="1"/>
  <c r="AA21" i="5"/>
  <c r="Z21" i="5"/>
  <c r="AB20" i="5"/>
  <c r="AA20" i="5"/>
  <c r="Z20" i="5"/>
  <c r="AB19" i="5"/>
  <c r="AA19" i="5"/>
  <c r="Z19" i="5"/>
  <c r="AC19" i="5" s="1"/>
  <c r="AB18" i="5"/>
  <c r="AA18" i="5"/>
  <c r="Z18" i="5"/>
  <c r="AB17" i="5"/>
  <c r="AA17" i="5"/>
  <c r="Z17" i="5"/>
  <c r="AB16" i="5"/>
  <c r="AA16" i="5"/>
  <c r="AD16" i="5" s="1"/>
  <c r="Z16" i="5"/>
  <c r="AB15" i="5"/>
  <c r="AA15" i="5"/>
  <c r="Z15" i="5"/>
  <c r="AB14" i="5"/>
  <c r="AA14" i="5"/>
  <c r="Z14" i="5"/>
  <c r="AB13" i="5"/>
  <c r="AE13" i="5" s="1"/>
  <c r="AA13" i="5"/>
  <c r="Z13" i="5"/>
  <c r="AB12" i="5"/>
  <c r="AA12" i="5"/>
  <c r="Z12" i="5"/>
  <c r="AB11" i="5"/>
  <c r="AA11" i="5"/>
  <c r="Z11" i="5"/>
  <c r="AC11" i="5" s="1"/>
  <c r="AB10" i="5"/>
  <c r="AA10" i="5"/>
  <c r="Z10" i="5"/>
  <c r="AB9" i="5"/>
  <c r="AA9" i="5"/>
  <c r="Z9" i="5"/>
  <c r="AB8" i="5"/>
  <c r="AA8" i="5"/>
  <c r="AD8" i="5" s="1"/>
  <c r="AG8" i="5" s="1"/>
  <c r="Z8" i="5"/>
  <c r="AB7" i="5"/>
  <c r="AA7" i="5"/>
  <c r="Z7" i="5"/>
  <c r="AB6" i="5"/>
  <c r="AA6" i="5"/>
  <c r="Z6" i="5"/>
  <c r="AB5" i="5"/>
  <c r="AE5" i="5" s="1"/>
  <c r="AH5" i="5" s="1"/>
  <c r="AA5" i="5"/>
  <c r="Z5" i="5"/>
  <c r="AB4" i="5"/>
  <c r="AA4" i="5"/>
  <c r="Z4" i="5"/>
  <c r="AB3" i="5"/>
  <c r="AA3" i="5"/>
  <c r="Z3" i="5"/>
  <c r="AC3" i="5" s="1"/>
  <c r="AB2" i="5"/>
  <c r="AA2" i="5"/>
  <c r="Z2" i="5"/>
  <c r="K6878" i="3"/>
  <c r="K6877" i="3"/>
  <c r="K6876" i="3"/>
  <c r="K6875" i="3"/>
  <c r="K6874" i="3"/>
  <c r="K6873" i="3"/>
  <c r="K6872" i="3"/>
  <c r="K6871" i="3"/>
  <c r="K6870" i="3"/>
  <c r="K6869" i="3"/>
  <c r="K6868" i="3"/>
  <c r="K6867" i="3"/>
  <c r="K6866" i="3"/>
  <c r="K6865" i="3"/>
  <c r="K6864" i="3"/>
  <c r="K6863" i="3"/>
  <c r="K6862" i="3"/>
  <c r="K6861" i="3"/>
  <c r="K6860" i="3"/>
  <c r="K6859" i="3"/>
  <c r="K6858" i="3"/>
  <c r="K6857" i="3"/>
  <c r="K6856" i="3"/>
  <c r="K6855" i="3"/>
  <c r="K6854" i="3"/>
  <c r="K6853" i="3"/>
  <c r="K6852" i="3"/>
  <c r="K6851" i="3"/>
  <c r="K6850" i="3"/>
  <c r="K6849" i="3"/>
  <c r="K6848" i="3"/>
  <c r="K6847" i="3"/>
  <c r="K6846" i="3"/>
  <c r="K6845" i="3"/>
  <c r="K6844" i="3"/>
  <c r="K6843" i="3"/>
  <c r="K6842" i="3"/>
  <c r="K6841" i="3"/>
  <c r="K6840" i="3"/>
  <c r="K6839" i="3"/>
  <c r="K6838" i="3"/>
  <c r="K6837" i="3"/>
  <c r="K6836" i="3"/>
  <c r="K6835" i="3"/>
  <c r="K6834" i="3"/>
  <c r="K6833" i="3"/>
  <c r="K6832" i="3"/>
  <c r="K6831" i="3"/>
  <c r="K6830" i="3"/>
  <c r="K6829" i="3"/>
  <c r="K6828" i="3"/>
  <c r="K6827" i="3"/>
  <c r="K6826" i="3"/>
  <c r="K6825" i="3"/>
  <c r="K6824" i="3"/>
  <c r="K6823" i="3"/>
  <c r="K6822" i="3"/>
  <c r="K6821" i="3"/>
  <c r="K6820" i="3"/>
  <c r="K6819" i="3"/>
  <c r="K6818" i="3"/>
  <c r="K6817" i="3"/>
  <c r="K6816" i="3"/>
  <c r="K6815" i="3"/>
  <c r="K6814" i="3"/>
  <c r="K6813" i="3"/>
  <c r="K6812" i="3"/>
  <c r="K6811" i="3"/>
  <c r="K6810" i="3"/>
  <c r="K6809" i="3"/>
  <c r="K6808" i="3"/>
  <c r="K6807" i="3"/>
  <c r="K6806" i="3"/>
  <c r="K6805" i="3"/>
  <c r="K6804" i="3"/>
  <c r="K6803" i="3"/>
  <c r="K6802" i="3"/>
  <c r="K6801" i="3"/>
  <c r="K6800" i="3"/>
  <c r="K6799" i="3"/>
  <c r="K6798" i="3"/>
  <c r="K6797" i="3"/>
  <c r="K6796" i="3"/>
  <c r="K6795" i="3"/>
  <c r="K6794" i="3"/>
  <c r="K6793" i="3"/>
  <c r="K6792" i="3"/>
  <c r="K6791" i="3"/>
  <c r="K6790" i="3"/>
  <c r="K6789" i="3"/>
  <c r="K6788" i="3"/>
  <c r="K6787" i="3"/>
  <c r="K6786" i="3"/>
  <c r="K6785" i="3"/>
  <c r="K6784" i="3"/>
  <c r="K6783" i="3"/>
  <c r="K6782" i="3"/>
  <c r="K6781" i="3"/>
  <c r="K6780" i="3"/>
  <c r="K6779" i="3"/>
  <c r="K6778" i="3"/>
  <c r="K6777" i="3"/>
  <c r="K6776" i="3"/>
  <c r="K6775" i="3"/>
  <c r="K6774" i="3"/>
  <c r="K6773" i="3"/>
  <c r="K6772" i="3"/>
  <c r="K6771" i="3"/>
  <c r="K6770" i="3"/>
  <c r="K6769" i="3"/>
  <c r="K6768" i="3"/>
  <c r="K6767" i="3"/>
  <c r="K6766" i="3"/>
  <c r="K6765" i="3"/>
  <c r="K6764" i="3"/>
  <c r="K6763" i="3"/>
  <c r="K6762" i="3"/>
  <c r="K6761" i="3"/>
  <c r="K6760" i="3"/>
  <c r="K6759" i="3"/>
  <c r="K6758" i="3"/>
  <c r="K6757" i="3"/>
  <c r="K6756" i="3"/>
  <c r="K6755" i="3"/>
  <c r="K6754" i="3"/>
  <c r="K6753" i="3"/>
  <c r="K6752" i="3"/>
  <c r="K6751" i="3"/>
  <c r="K6750" i="3"/>
  <c r="K6749" i="3"/>
  <c r="K6748" i="3"/>
  <c r="K6747" i="3"/>
  <c r="K6746" i="3"/>
  <c r="K6745" i="3"/>
  <c r="K6744" i="3"/>
  <c r="K6743" i="3"/>
  <c r="K6742" i="3"/>
  <c r="K6741" i="3"/>
  <c r="K6740" i="3"/>
  <c r="K6739" i="3"/>
  <c r="K6738" i="3"/>
  <c r="K6737" i="3"/>
  <c r="K6736" i="3"/>
  <c r="K6735" i="3"/>
  <c r="K6734" i="3"/>
  <c r="K6733" i="3"/>
  <c r="K6732" i="3"/>
  <c r="K6731" i="3"/>
  <c r="K6730" i="3"/>
  <c r="K6729" i="3"/>
  <c r="K6728" i="3"/>
  <c r="K6727" i="3"/>
  <c r="K6726" i="3"/>
  <c r="K6725" i="3"/>
  <c r="K6724" i="3"/>
  <c r="K6723" i="3"/>
  <c r="K6722" i="3"/>
  <c r="K6721" i="3"/>
  <c r="K6720" i="3"/>
  <c r="K6719" i="3"/>
  <c r="K6718" i="3"/>
  <c r="K6717" i="3"/>
  <c r="K6716" i="3"/>
  <c r="K6715" i="3"/>
  <c r="K6714" i="3"/>
  <c r="K6713" i="3"/>
  <c r="K6712" i="3"/>
  <c r="K6711" i="3"/>
  <c r="K6710" i="3"/>
  <c r="K6709" i="3"/>
  <c r="K6708" i="3"/>
  <c r="K6707" i="3"/>
  <c r="K6706" i="3"/>
  <c r="K6705" i="3"/>
  <c r="K6704" i="3"/>
  <c r="K6703" i="3"/>
  <c r="K6702" i="3"/>
  <c r="K6701" i="3"/>
  <c r="K6700" i="3"/>
  <c r="K6699" i="3"/>
  <c r="K6698" i="3"/>
  <c r="K6697" i="3"/>
  <c r="K6696" i="3"/>
  <c r="K6695" i="3"/>
  <c r="K6694" i="3"/>
  <c r="K6693" i="3"/>
  <c r="K6692" i="3"/>
  <c r="K6691" i="3"/>
  <c r="K6690" i="3"/>
  <c r="K6689" i="3"/>
  <c r="K6688" i="3"/>
  <c r="K6687" i="3"/>
  <c r="K6686" i="3"/>
  <c r="K6685" i="3"/>
  <c r="K6684" i="3"/>
  <c r="K6683" i="3"/>
  <c r="K6682" i="3"/>
  <c r="K6681" i="3"/>
  <c r="K6680" i="3"/>
  <c r="K6679" i="3"/>
  <c r="K6678" i="3"/>
  <c r="K6677" i="3"/>
  <c r="K6676" i="3"/>
  <c r="K6675" i="3"/>
  <c r="K6674" i="3"/>
  <c r="K6673" i="3"/>
  <c r="K6672" i="3"/>
  <c r="K6671" i="3"/>
  <c r="K6670" i="3"/>
  <c r="K6669" i="3"/>
  <c r="K6668" i="3"/>
  <c r="K6667" i="3"/>
  <c r="K6666" i="3"/>
  <c r="K6665" i="3"/>
  <c r="K6664" i="3"/>
  <c r="K6663" i="3"/>
  <c r="K6662" i="3"/>
  <c r="K6661" i="3"/>
  <c r="K6660" i="3"/>
  <c r="K6659" i="3"/>
  <c r="K6658" i="3"/>
  <c r="K6657" i="3"/>
  <c r="K6656" i="3"/>
  <c r="K6655" i="3"/>
  <c r="K6654" i="3"/>
  <c r="K6653" i="3"/>
  <c r="K6652" i="3"/>
  <c r="K6651" i="3"/>
  <c r="K6650" i="3"/>
  <c r="K6649" i="3"/>
  <c r="K6648" i="3"/>
  <c r="K6647" i="3"/>
  <c r="K6646" i="3"/>
  <c r="K6645" i="3"/>
  <c r="K6644" i="3"/>
  <c r="K6643" i="3"/>
  <c r="K6642" i="3"/>
  <c r="K6641" i="3"/>
  <c r="K6640" i="3"/>
  <c r="K6639" i="3"/>
  <c r="K6638" i="3"/>
  <c r="K6637" i="3"/>
  <c r="K6636" i="3"/>
  <c r="K6635" i="3"/>
  <c r="K6634" i="3"/>
  <c r="K6633" i="3"/>
  <c r="K6632" i="3"/>
  <c r="K6631" i="3"/>
  <c r="K6630" i="3"/>
  <c r="K6629" i="3"/>
  <c r="K6628" i="3"/>
  <c r="K6627" i="3"/>
  <c r="K6626" i="3"/>
  <c r="K6625" i="3"/>
  <c r="K6624" i="3"/>
  <c r="K6623" i="3"/>
  <c r="K6622" i="3"/>
  <c r="K6621" i="3"/>
  <c r="K6620" i="3"/>
  <c r="K6619" i="3"/>
  <c r="K6618" i="3"/>
  <c r="K6617" i="3"/>
  <c r="K6616" i="3"/>
  <c r="K6615" i="3"/>
  <c r="K6614" i="3"/>
  <c r="K6613" i="3"/>
  <c r="K6612" i="3"/>
  <c r="K6611" i="3"/>
  <c r="K6610" i="3"/>
  <c r="K6609" i="3"/>
  <c r="K6608" i="3"/>
  <c r="K6607" i="3"/>
  <c r="K6606" i="3"/>
  <c r="K6605" i="3"/>
  <c r="K6604" i="3"/>
  <c r="K6603" i="3"/>
  <c r="K6602" i="3"/>
  <c r="K6601" i="3"/>
  <c r="K6600" i="3"/>
  <c r="K6599" i="3"/>
  <c r="K6598" i="3"/>
  <c r="K6597" i="3"/>
  <c r="K6596" i="3"/>
  <c r="K6595" i="3"/>
  <c r="K6594" i="3"/>
  <c r="K6593" i="3"/>
  <c r="K6592" i="3"/>
  <c r="K6591" i="3"/>
  <c r="K6590" i="3"/>
  <c r="K6589" i="3"/>
  <c r="K6588" i="3"/>
  <c r="K6587" i="3"/>
  <c r="K6586" i="3"/>
  <c r="K6585" i="3"/>
  <c r="K6584" i="3"/>
  <c r="K6583" i="3"/>
  <c r="K6582" i="3"/>
  <c r="K6581" i="3"/>
  <c r="K6580" i="3"/>
  <c r="K6579" i="3"/>
  <c r="K6578" i="3"/>
  <c r="K6577" i="3"/>
  <c r="K6576" i="3"/>
  <c r="K6575" i="3"/>
  <c r="K6574" i="3"/>
  <c r="K6573" i="3"/>
  <c r="K6572" i="3"/>
  <c r="K6571" i="3"/>
  <c r="K6570" i="3"/>
  <c r="K6569" i="3"/>
  <c r="K6568" i="3"/>
  <c r="K6567" i="3"/>
  <c r="K6566" i="3"/>
  <c r="K6565" i="3"/>
  <c r="K6564" i="3"/>
  <c r="K6563" i="3"/>
  <c r="K6562" i="3"/>
  <c r="K6561" i="3"/>
  <c r="K6560" i="3"/>
  <c r="K6559" i="3"/>
  <c r="K6558" i="3"/>
  <c r="K6557" i="3"/>
  <c r="K6556" i="3"/>
  <c r="K6555" i="3"/>
  <c r="K6554" i="3"/>
  <c r="K6553" i="3"/>
  <c r="K6552" i="3"/>
  <c r="K6551" i="3"/>
  <c r="K6550" i="3"/>
  <c r="K6549" i="3"/>
  <c r="K6548" i="3"/>
  <c r="K6547" i="3"/>
  <c r="K6546" i="3"/>
  <c r="K6545" i="3"/>
  <c r="K6544" i="3"/>
  <c r="K6543" i="3"/>
  <c r="K6542" i="3"/>
  <c r="K6541" i="3"/>
  <c r="K6540" i="3"/>
  <c r="K6539" i="3"/>
  <c r="K6538" i="3"/>
  <c r="K6537" i="3"/>
  <c r="K6536" i="3"/>
  <c r="K6535" i="3"/>
  <c r="K6534" i="3"/>
  <c r="K6533" i="3"/>
  <c r="K6532" i="3"/>
  <c r="K6531" i="3"/>
  <c r="K6530" i="3"/>
  <c r="K6529" i="3"/>
  <c r="K6528" i="3"/>
  <c r="K6527" i="3"/>
  <c r="K6526" i="3"/>
  <c r="K6525" i="3"/>
  <c r="K6524" i="3"/>
  <c r="K6523" i="3"/>
  <c r="K6522" i="3"/>
  <c r="K6521" i="3"/>
  <c r="K6520" i="3"/>
  <c r="K6519" i="3"/>
  <c r="K6518" i="3"/>
  <c r="K6517" i="3"/>
  <c r="K6516" i="3"/>
  <c r="K6515" i="3"/>
  <c r="K6514" i="3"/>
  <c r="K6513" i="3"/>
  <c r="K6512" i="3"/>
  <c r="K6511" i="3"/>
  <c r="K6510" i="3"/>
  <c r="K6509" i="3"/>
  <c r="K6508" i="3"/>
  <c r="K6507" i="3"/>
  <c r="K6506" i="3"/>
  <c r="K6505" i="3"/>
  <c r="K6504" i="3"/>
  <c r="K6503" i="3"/>
  <c r="K6502" i="3"/>
  <c r="K6501" i="3"/>
  <c r="K6500" i="3"/>
  <c r="K6499" i="3"/>
  <c r="K6498" i="3"/>
  <c r="K6497" i="3"/>
  <c r="K6496" i="3"/>
  <c r="K6495" i="3"/>
  <c r="K6494" i="3"/>
  <c r="K6493" i="3"/>
  <c r="K6492" i="3"/>
  <c r="K6491" i="3"/>
  <c r="K6490" i="3"/>
  <c r="K6489" i="3"/>
  <c r="K6488" i="3"/>
  <c r="K6487" i="3"/>
  <c r="K6486" i="3"/>
  <c r="K6485" i="3"/>
  <c r="K6484" i="3"/>
  <c r="K6483" i="3"/>
  <c r="K6482" i="3"/>
  <c r="K6481" i="3"/>
  <c r="K6480" i="3"/>
  <c r="K6479" i="3"/>
  <c r="K6478" i="3"/>
  <c r="K6477" i="3"/>
  <c r="K6476" i="3"/>
  <c r="K6475" i="3"/>
  <c r="K6474" i="3"/>
  <c r="K6473" i="3"/>
  <c r="K6472" i="3"/>
  <c r="K6471" i="3"/>
  <c r="K6470" i="3"/>
  <c r="K6469" i="3"/>
  <c r="K6468" i="3"/>
  <c r="K6467" i="3"/>
  <c r="K6466" i="3"/>
  <c r="K6465" i="3"/>
  <c r="K6464" i="3"/>
  <c r="K6463" i="3"/>
  <c r="K6462" i="3"/>
  <c r="K6461" i="3"/>
  <c r="K6460" i="3"/>
  <c r="K6459" i="3"/>
  <c r="K6458" i="3"/>
  <c r="K6457" i="3"/>
  <c r="K6456" i="3"/>
  <c r="K6455" i="3"/>
  <c r="K6454" i="3"/>
  <c r="K6453" i="3"/>
  <c r="K6452" i="3"/>
  <c r="K6451" i="3"/>
  <c r="K6450" i="3"/>
  <c r="K6449" i="3"/>
  <c r="K6448" i="3"/>
  <c r="K6447" i="3"/>
  <c r="K6446" i="3"/>
  <c r="K6445" i="3"/>
  <c r="K6444" i="3"/>
  <c r="K6443" i="3"/>
  <c r="K6442" i="3"/>
  <c r="K6441" i="3"/>
  <c r="K6440" i="3"/>
  <c r="K6439" i="3"/>
  <c r="K6438" i="3"/>
  <c r="K6437" i="3"/>
  <c r="K6436" i="3"/>
  <c r="K6435" i="3"/>
  <c r="K6434" i="3"/>
  <c r="K6433" i="3"/>
  <c r="K6432" i="3"/>
  <c r="K6431" i="3"/>
  <c r="K6430" i="3"/>
  <c r="K6429" i="3"/>
  <c r="K6428" i="3"/>
  <c r="K6427" i="3"/>
  <c r="K6426" i="3"/>
  <c r="K6425" i="3"/>
  <c r="K6424" i="3"/>
  <c r="K6423" i="3"/>
  <c r="K6422" i="3"/>
  <c r="K6421" i="3"/>
  <c r="K6420" i="3"/>
  <c r="K6419" i="3"/>
  <c r="K6418" i="3"/>
  <c r="K6417" i="3"/>
  <c r="K6416" i="3"/>
  <c r="K6415" i="3"/>
  <c r="K6414" i="3"/>
  <c r="K6413" i="3"/>
  <c r="K6412" i="3"/>
  <c r="K6411" i="3"/>
  <c r="K6410" i="3"/>
  <c r="K6409" i="3"/>
  <c r="K6408" i="3"/>
  <c r="K6407" i="3"/>
  <c r="K6406" i="3"/>
  <c r="K6405" i="3"/>
  <c r="K6404" i="3"/>
  <c r="K6403" i="3"/>
  <c r="K6402" i="3"/>
  <c r="K6401" i="3"/>
  <c r="K6400" i="3"/>
  <c r="K6399" i="3"/>
  <c r="K6398" i="3"/>
  <c r="K6397" i="3"/>
  <c r="K6396" i="3"/>
  <c r="K6395" i="3"/>
  <c r="K6394" i="3"/>
  <c r="K6393" i="3"/>
  <c r="K6392" i="3"/>
  <c r="K6391" i="3"/>
  <c r="K6390" i="3"/>
  <c r="K6389" i="3"/>
  <c r="K6388" i="3"/>
  <c r="K6387" i="3"/>
  <c r="K6386" i="3"/>
  <c r="K6385" i="3"/>
  <c r="K6384" i="3"/>
  <c r="K6383" i="3"/>
  <c r="K6382" i="3"/>
  <c r="K6381" i="3"/>
  <c r="K6380" i="3"/>
  <c r="K6379" i="3"/>
  <c r="K6378" i="3"/>
  <c r="K6377" i="3"/>
  <c r="K6376" i="3"/>
  <c r="K6375" i="3"/>
  <c r="K6374" i="3"/>
  <c r="K6373" i="3"/>
  <c r="K6372" i="3"/>
  <c r="K6371" i="3"/>
  <c r="K6370" i="3"/>
  <c r="K6369" i="3"/>
  <c r="K6368" i="3"/>
  <c r="K6367" i="3"/>
  <c r="K6366" i="3"/>
  <c r="K6365" i="3"/>
  <c r="K6364" i="3"/>
  <c r="K6363" i="3"/>
  <c r="K6362" i="3"/>
  <c r="K6361" i="3"/>
  <c r="K6360" i="3"/>
  <c r="K6359" i="3"/>
  <c r="K6358" i="3"/>
  <c r="K6357" i="3"/>
  <c r="K6356" i="3"/>
  <c r="K6355" i="3"/>
  <c r="K6354" i="3"/>
  <c r="K6353" i="3"/>
  <c r="K6352" i="3"/>
  <c r="K6351" i="3"/>
  <c r="K6350" i="3"/>
  <c r="K6349" i="3"/>
  <c r="K6348" i="3"/>
  <c r="K6347" i="3"/>
  <c r="K6346" i="3"/>
  <c r="K6345" i="3"/>
  <c r="K6344" i="3"/>
  <c r="K6343" i="3"/>
  <c r="K6342" i="3"/>
  <c r="K6341" i="3"/>
  <c r="K6340" i="3"/>
  <c r="K6339" i="3"/>
  <c r="K6338" i="3"/>
  <c r="K6337" i="3"/>
  <c r="K6336" i="3"/>
  <c r="K6335" i="3"/>
  <c r="K6334" i="3"/>
  <c r="K6333" i="3"/>
  <c r="K6332" i="3"/>
  <c r="K6331" i="3"/>
  <c r="K6330" i="3"/>
  <c r="K6329" i="3"/>
  <c r="K6328" i="3"/>
  <c r="K6327" i="3"/>
  <c r="K6326" i="3"/>
  <c r="K6325" i="3"/>
  <c r="K6324" i="3"/>
  <c r="K6323" i="3"/>
  <c r="K6322" i="3"/>
  <c r="K6321" i="3"/>
  <c r="K6320" i="3"/>
  <c r="K6319" i="3"/>
  <c r="K6318" i="3"/>
  <c r="K6317" i="3"/>
  <c r="K6316" i="3"/>
  <c r="K6315" i="3"/>
  <c r="K6314" i="3"/>
  <c r="K6313" i="3"/>
  <c r="K6312" i="3"/>
  <c r="K6311" i="3"/>
  <c r="K6310" i="3"/>
  <c r="K6309" i="3"/>
  <c r="K6308" i="3"/>
  <c r="K6307" i="3"/>
  <c r="K6306" i="3"/>
  <c r="K6305" i="3"/>
  <c r="K6304" i="3"/>
  <c r="K6303" i="3"/>
  <c r="K6302" i="3"/>
  <c r="K6301" i="3"/>
  <c r="K6300" i="3"/>
  <c r="K6299" i="3"/>
  <c r="K6298" i="3"/>
  <c r="K6297" i="3"/>
  <c r="K6296" i="3"/>
  <c r="K6295" i="3"/>
  <c r="K6294" i="3"/>
  <c r="K6293" i="3"/>
  <c r="K6292" i="3"/>
  <c r="K6291" i="3"/>
  <c r="K6290" i="3"/>
  <c r="K6289" i="3"/>
  <c r="K6288" i="3"/>
  <c r="K6287" i="3"/>
  <c r="K6286" i="3"/>
  <c r="K6285" i="3"/>
  <c r="K6284" i="3"/>
  <c r="K6283" i="3"/>
  <c r="K6282" i="3"/>
  <c r="K6281" i="3"/>
  <c r="K6280" i="3"/>
  <c r="K6279" i="3"/>
  <c r="K6278" i="3"/>
  <c r="K6277" i="3"/>
  <c r="K6276" i="3"/>
  <c r="K6275" i="3"/>
  <c r="K6274" i="3"/>
  <c r="K6273" i="3"/>
  <c r="K6272" i="3"/>
  <c r="K6271" i="3"/>
  <c r="K6270" i="3"/>
  <c r="K6269" i="3"/>
  <c r="K6268" i="3"/>
  <c r="K6267" i="3"/>
  <c r="K6266" i="3"/>
  <c r="K6265" i="3"/>
  <c r="K6264" i="3"/>
  <c r="K6263" i="3"/>
  <c r="K6262" i="3"/>
  <c r="K6261" i="3"/>
  <c r="K6260" i="3"/>
  <c r="K6259" i="3"/>
  <c r="K6258" i="3"/>
  <c r="K6257" i="3"/>
  <c r="K6256" i="3"/>
  <c r="K6255" i="3"/>
  <c r="K6254" i="3"/>
  <c r="K6253" i="3"/>
  <c r="K6252" i="3"/>
  <c r="K6251" i="3"/>
  <c r="K6250" i="3"/>
  <c r="K6249" i="3"/>
  <c r="K6248" i="3"/>
  <c r="K6247" i="3"/>
  <c r="K6246" i="3"/>
  <c r="K6245" i="3"/>
  <c r="K6244" i="3"/>
  <c r="K6243" i="3"/>
  <c r="K6242" i="3"/>
  <c r="K6241" i="3"/>
  <c r="K6240" i="3"/>
  <c r="K6239" i="3"/>
  <c r="K6238" i="3"/>
  <c r="K6237" i="3"/>
  <c r="K6236" i="3"/>
  <c r="K6235" i="3"/>
  <c r="K6234" i="3"/>
  <c r="K6233" i="3"/>
  <c r="K6232" i="3"/>
  <c r="K6231" i="3"/>
  <c r="K6230" i="3"/>
  <c r="K6229" i="3"/>
  <c r="K6228" i="3"/>
  <c r="K6227" i="3"/>
  <c r="K6226" i="3"/>
  <c r="K6225" i="3"/>
  <c r="K6224" i="3"/>
  <c r="K6223" i="3"/>
  <c r="K6222" i="3"/>
  <c r="K6221" i="3"/>
  <c r="K6220" i="3"/>
  <c r="K6219" i="3"/>
  <c r="K6218" i="3"/>
  <c r="K6217" i="3"/>
  <c r="K6216" i="3"/>
  <c r="K6215" i="3"/>
  <c r="K6214" i="3"/>
  <c r="K6213" i="3"/>
  <c r="K6212" i="3"/>
  <c r="K6211" i="3"/>
  <c r="K6210" i="3"/>
  <c r="K6209" i="3"/>
  <c r="K6208" i="3"/>
  <c r="K6207" i="3"/>
  <c r="K6206" i="3"/>
  <c r="K6205" i="3"/>
  <c r="K6204" i="3"/>
  <c r="K6203" i="3"/>
  <c r="K6202" i="3"/>
  <c r="K6201" i="3"/>
  <c r="K6200" i="3"/>
  <c r="K6199" i="3"/>
  <c r="K6198" i="3"/>
  <c r="K6197" i="3"/>
  <c r="K6196" i="3"/>
  <c r="K6195" i="3"/>
  <c r="K6194" i="3"/>
  <c r="K6193" i="3"/>
  <c r="K6192" i="3"/>
  <c r="K6191" i="3"/>
  <c r="K6190" i="3"/>
  <c r="K6189" i="3"/>
  <c r="K6188" i="3"/>
  <c r="K6187" i="3"/>
  <c r="K6186" i="3"/>
  <c r="K6185" i="3"/>
  <c r="K6184" i="3"/>
  <c r="K6183" i="3"/>
  <c r="K6182" i="3"/>
  <c r="K6181" i="3"/>
  <c r="K6180" i="3"/>
  <c r="K6179" i="3"/>
  <c r="K6178" i="3"/>
  <c r="K6177" i="3"/>
  <c r="K6176" i="3"/>
  <c r="K6175" i="3"/>
  <c r="K6174" i="3"/>
  <c r="K6173" i="3"/>
  <c r="K6172" i="3"/>
  <c r="K6171" i="3"/>
  <c r="K6170" i="3"/>
  <c r="K6169" i="3"/>
  <c r="K6168" i="3"/>
  <c r="K6167" i="3"/>
  <c r="K6166" i="3"/>
  <c r="K6165" i="3"/>
  <c r="K6164" i="3"/>
  <c r="K6163" i="3"/>
  <c r="K6162" i="3"/>
  <c r="K6161" i="3"/>
  <c r="K6160" i="3"/>
  <c r="K6159" i="3"/>
  <c r="K6158" i="3"/>
  <c r="K6157" i="3"/>
  <c r="K6156" i="3"/>
  <c r="K6155" i="3"/>
  <c r="K6154" i="3"/>
  <c r="K6153" i="3"/>
  <c r="K6152" i="3"/>
  <c r="K6151" i="3"/>
  <c r="K6150" i="3"/>
  <c r="K6149" i="3"/>
  <c r="K6148" i="3"/>
  <c r="K6147" i="3"/>
  <c r="K6146" i="3"/>
  <c r="K6145" i="3"/>
  <c r="K6144" i="3"/>
  <c r="K6143" i="3"/>
  <c r="K6142" i="3"/>
  <c r="K6141" i="3"/>
  <c r="K6140" i="3"/>
  <c r="K6139" i="3"/>
  <c r="K6138" i="3"/>
  <c r="K6137" i="3"/>
  <c r="K6136" i="3"/>
  <c r="K6135" i="3"/>
  <c r="K6134" i="3"/>
  <c r="K6133" i="3"/>
  <c r="K6132" i="3"/>
  <c r="K6131" i="3"/>
  <c r="K6130" i="3"/>
  <c r="K6129" i="3"/>
  <c r="K6128" i="3"/>
  <c r="K6127" i="3"/>
  <c r="K6126" i="3"/>
  <c r="K6125" i="3"/>
  <c r="K6124" i="3"/>
  <c r="K6123" i="3"/>
  <c r="K6122" i="3"/>
  <c r="K6121" i="3"/>
  <c r="K6120" i="3"/>
  <c r="K6119" i="3"/>
  <c r="K6118" i="3"/>
  <c r="K6117" i="3"/>
  <c r="K6116" i="3"/>
  <c r="K6115" i="3"/>
  <c r="K6114" i="3"/>
  <c r="K6113" i="3"/>
  <c r="K6112" i="3"/>
  <c r="K6111" i="3"/>
  <c r="K6110" i="3"/>
  <c r="K6109" i="3"/>
  <c r="K6108" i="3"/>
  <c r="K6107" i="3"/>
  <c r="K6106" i="3"/>
  <c r="K6105" i="3"/>
  <c r="K6104" i="3"/>
  <c r="K6103" i="3"/>
  <c r="K6102" i="3"/>
  <c r="K6101" i="3"/>
  <c r="K6100" i="3"/>
  <c r="K6099" i="3"/>
  <c r="K6098" i="3"/>
  <c r="K6097" i="3"/>
  <c r="K6096" i="3"/>
  <c r="K6095" i="3"/>
  <c r="K6094" i="3"/>
  <c r="K6093" i="3"/>
  <c r="K6092" i="3"/>
  <c r="K6091" i="3"/>
  <c r="K6090" i="3"/>
  <c r="K6089" i="3"/>
  <c r="K6088" i="3"/>
  <c r="K6087" i="3"/>
  <c r="K6086" i="3"/>
  <c r="K6085" i="3"/>
  <c r="K6084" i="3"/>
  <c r="K6083" i="3"/>
  <c r="K6082" i="3"/>
  <c r="K6081" i="3"/>
  <c r="K6080" i="3"/>
  <c r="K6079" i="3"/>
  <c r="K6078" i="3"/>
  <c r="K6077" i="3"/>
  <c r="K6076" i="3"/>
  <c r="K6075" i="3"/>
  <c r="K6074" i="3"/>
  <c r="K6073" i="3"/>
  <c r="K6072" i="3"/>
  <c r="K6071" i="3"/>
  <c r="K6070" i="3"/>
  <c r="K6069" i="3"/>
  <c r="K6068" i="3"/>
  <c r="K6067" i="3"/>
  <c r="K6066" i="3"/>
  <c r="K6065" i="3"/>
  <c r="K6064" i="3"/>
  <c r="K6063" i="3"/>
  <c r="K6062" i="3"/>
  <c r="K6061" i="3"/>
  <c r="K6060" i="3"/>
  <c r="K6059" i="3"/>
  <c r="K6058" i="3"/>
  <c r="K6057" i="3"/>
  <c r="K6056" i="3"/>
  <c r="K6055" i="3"/>
  <c r="K6054" i="3"/>
  <c r="K6053" i="3"/>
  <c r="K6052" i="3"/>
  <c r="K6051" i="3"/>
  <c r="K6050" i="3"/>
  <c r="K6049" i="3"/>
  <c r="K6048" i="3"/>
  <c r="K6047" i="3"/>
  <c r="K6046" i="3"/>
  <c r="K6045" i="3"/>
  <c r="K6044" i="3"/>
  <c r="K6043" i="3"/>
  <c r="K6042" i="3"/>
  <c r="K6041" i="3"/>
  <c r="K6040" i="3"/>
  <c r="K6039" i="3"/>
  <c r="K6038" i="3"/>
  <c r="K6037" i="3"/>
  <c r="K6036" i="3"/>
  <c r="K6035" i="3"/>
  <c r="K6034" i="3"/>
  <c r="K6033" i="3"/>
  <c r="K6032" i="3"/>
  <c r="K6031" i="3"/>
  <c r="K6030" i="3"/>
  <c r="K6029" i="3"/>
  <c r="K6028" i="3"/>
  <c r="K6027" i="3"/>
  <c r="K6026" i="3"/>
  <c r="K6025" i="3"/>
  <c r="K6024" i="3"/>
  <c r="K6023" i="3"/>
  <c r="K6022" i="3"/>
  <c r="K6021" i="3"/>
  <c r="K6020" i="3"/>
  <c r="K6019" i="3"/>
  <c r="K6018" i="3"/>
  <c r="K6017" i="3"/>
  <c r="K6016" i="3"/>
  <c r="K6015" i="3"/>
  <c r="K6014" i="3"/>
  <c r="K6013" i="3"/>
  <c r="K6012" i="3"/>
  <c r="K6011" i="3"/>
  <c r="K6010" i="3"/>
  <c r="K6009" i="3"/>
  <c r="K6008" i="3"/>
  <c r="K6007" i="3"/>
  <c r="K6006" i="3"/>
  <c r="K6005" i="3"/>
  <c r="K6004" i="3"/>
  <c r="K6003" i="3"/>
  <c r="K6002" i="3"/>
  <c r="K6001" i="3"/>
  <c r="K6000" i="3"/>
  <c r="K5999" i="3"/>
  <c r="K5998" i="3"/>
  <c r="K5997" i="3"/>
  <c r="K5996" i="3"/>
  <c r="K5995" i="3"/>
  <c r="K5994" i="3"/>
  <c r="K5993" i="3"/>
  <c r="K5992" i="3"/>
  <c r="K5991" i="3"/>
  <c r="K5990" i="3"/>
  <c r="K5989" i="3"/>
  <c r="K5988" i="3"/>
  <c r="K5987" i="3"/>
  <c r="K5986" i="3"/>
  <c r="K5985" i="3"/>
  <c r="K5984" i="3"/>
  <c r="K5983" i="3"/>
  <c r="K5982" i="3"/>
  <c r="K5981" i="3"/>
  <c r="K5980" i="3"/>
  <c r="K5979" i="3"/>
  <c r="K5978" i="3"/>
  <c r="K5977" i="3"/>
  <c r="K5976" i="3"/>
  <c r="K5975" i="3"/>
  <c r="K5974" i="3"/>
  <c r="K5973" i="3"/>
  <c r="K5972" i="3"/>
  <c r="K5971" i="3"/>
  <c r="K5970" i="3"/>
  <c r="K5969" i="3"/>
  <c r="K5968" i="3"/>
  <c r="K5967" i="3"/>
  <c r="K5966" i="3"/>
  <c r="K5965" i="3"/>
  <c r="K5964" i="3"/>
  <c r="K5963" i="3"/>
  <c r="K5962" i="3"/>
  <c r="K5961" i="3"/>
  <c r="K5960" i="3"/>
  <c r="K5959" i="3"/>
  <c r="K5958" i="3"/>
  <c r="K5957" i="3"/>
  <c r="K5956" i="3"/>
  <c r="K5955" i="3"/>
  <c r="K5954" i="3"/>
  <c r="K5953" i="3"/>
  <c r="K5952" i="3"/>
  <c r="K5951" i="3"/>
  <c r="K5950" i="3"/>
  <c r="K5949" i="3"/>
  <c r="K5948" i="3"/>
  <c r="K5947" i="3"/>
  <c r="K5946" i="3"/>
  <c r="K5945" i="3"/>
  <c r="K5944" i="3"/>
  <c r="K5943" i="3"/>
  <c r="K5942" i="3"/>
  <c r="K5941" i="3"/>
  <c r="K5940" i="3"/>
  <c r="K5939" i="3"/>
  <c r="K5938" i="3"/>
  <c r="K5937" i="3"/>
  <c r="K5936" i="3"/>
  <c r="K5935" i="3"/>
  <c r="K5934" i="3"/>
  <c r="K5933" i="3"/>
  <c r="K5932" i="3"/>
  <c r="K5931" i="3"/>
  <c r="K5930" i="3"/>
  <c r="K5929" i="3"/>
  <c r="K5928" i="3"/>
  <c r="K5927" i="3"/>
  <c r="K5926" i="3"/>
  <c r="K5925" i="3"/>
  <c r="K5924" i="3"/>
  <c r="K5923" i="3"/>
  <c r="K5922" i="3"/>
  <c r="K5921" i="3"/>
  <c r="K5920" i="3"/>
  <c r="K5919" i="3"/>
  <c r="K5918" i="3"/>
  <c r="K5917" i="3"/>
  <c r="K5916" i="3"/>
  <c r="K5915" i="3"/>
  <c r="K5914" i="3"/>
  <c r="K5913" i="3"/>
  <c r="K5912" i="3"/>
  <c r="K5911" i="3"/>
  <c r="K5910" i="3"/>
  <c r="K5909" i="3"/>
  <c r="K5908" i="3"/>
  <c r="K5907" i="3"/>
  <c r="K5906" i="3"/>
  <c r="K5905" i="3"/>
  <c r="K5904" i="3"/>
  <c r="K5903" i="3"/>
  <c r="K5902" i="3"/>
  <c r="K5901" i="3"/>
  <c r="K5900" i="3"/>
  <c r="K5899" i="3"/>
  <c r="K5898" i="3"/>
  <c r="K5897" i="3"/>
  <c r="K5896" i="3"/>
  <c r="K5895" i="3"/>
  <c r="K5894" i="3"/>
  <c r="K5893" i="3"/>
  <c r="K5892" i="3"/>
  <c r="K5891" i="3"/>
  <c r="K5890" i="3"/>
  <c r="K5889" i="3"/>
  <c r="K5888" i="3"/>
  <c r="K5887" i="3"/>
  <c r="K5886" i="3"/>
  <c r="K5885" i="3"/>
  <c r="K5884" i="3"/>
  <c r="K5883" i="3"/>
  <c r="K5882" i="3"/>
  <c r="K5881" i="3"/>
  <c r="K5880" i="3"/>
  <c r="K5879" i="3"/>
  <c r="K5878" i="3"/>
  <c r="K5877" i="3"/>
  <c r="K5876" i="3"/>
  <c r="K5875" i="3"/>
  <c r="K5874" i="3"/>
  <c r="K5873" i="3"/>
  <c r="K5872" i="3"/>
  <c r="K5871" i="3"/>
  <c r="K5870" i="3"/>
  <c r="K5869" i="3"/>
  <c r="K5868" i="3"/>
  <c r="K5867" i="3"/>
  <c r="K5866" i="3"/>
  <c r="K5865" i="3"/>
  <c r="K5864" i="3"/>
  <c r="K5863" i="3"/>
  <c r="K5862" i="3"/>
  <c r="K5861" i="3"/>
  <c r="K5860" i="3"/>
  <c r="K5859" i="3"/>
  <c r="K5858" i="3"/>
  <c r="K5857" i="3"/>
  <c r="K5856" i="3"/>
  <c r="K5855" i="3"/>
  <c r="K5854" i="3"/>
  <c r="K5853" i="3"/>
  <c r="K5852" i="3"/>
  <c r="K5851" i="3"/>
  <c r="K5850" i="3"/>
  <c r="K5849" i="3"/>
  <c r="K5848" i="3"/>
  <c r="K5847" i="3"/>
  <c r="K5846" i="3"/>
  <c r="K5845" i="3"/>
  <c r="K5844" i="3"/>
  <c r="K5843" i="3"/>
  <c r="K5842" i="3"/>
  <c r="K5841" i="3"/>
  <c r="K5840" i="3"/>
  <c r="K5839" i="3"/>
  <c r="K5838" i="3"/>
  <c r="K5837" i="3"/>
  <c r="K5836" i="3"/>
  <c r="K5835" i="3"/>
  <c r="K5834" i="3"/>
  <c r="K5833" i="3"/>
  <c r="K5832" i="3"/>
  <c r="K5831" i="3"/>
  <c r="K5830" i="3"/>
  <c r="K5829" i="3"/>
  <c r="K5828" i="3"/>
  <c r="K5827" i="3"/>
  <c r="K5826" i="3"/>
  <c r="K5825" i="3"/>
  <c r="K5824" i="3"/>
  <c r="K5823" i="3"/>
  <c r="K5822" i="3"/>
  <c r="K5821" i="3"/>
  <c r="K5820" i="3"/>
  <c r="K5819" i="3"/>
  <c r="K5818" i="3"/>
  <c r="K5817" i="3"/>
  <c r="K5816" i="3"/>
  <c r="K5815" i="3"/>
  <c r="K5814" i="3"/>
  <c r="K5813" i="3"/>
  <c r="K5812" i="3"/>
  <c r="K5811" i="3"/>
  <c r="K5810" i="3"/>
  <c r="K5809" i="3"/>
  <c r="K5808" i="3"/>
  <c r="K5807" i="3"/>
  <c r="K5806" i="3"/>
  <c r="K5805" i="3"/>
  <c r="K5804" i="3"/>
  <c r="K5803" i="3"/>
  <c r="K5802" i="3"/>
  <c r="K5801" i="3"/>
  <c r="K5800" i="3"/>
  <c r="K5799" i="3"/>
  <c r="K5798" i="3"/>
  <c r="K5797" i="3"/>
  <c r="K5796" i="3"/>
  <c r="K5795" i="3"/>
  <c r="K5794" i="3"/>
  <c r="K5793" i="3"/>
  <c r="K5792" i="3"/>
  <c r="K5791" i="3"/>
  <c r="K5790" i="3"/>
  <c r="K5789" i="3"/>
  <c r="K5788" i="3"/>
  <c r="K5787" i="3"/>
  <c r="K5786" i="3"/>
  <c r="K5785" i="3"/>
  <c r="K5784" i="3"/>
  <c r="K5783" i="3"/>
  <c r="K5782" i="3"/>
  <c r="K5781" i="3"/>
  <c r="K5780" i="3"/>
  <c r="K5779" i="3"/>
  <c r="K5778" i="3"/>
  <c r="K5777" i="3"/>
  <c r="K5776" i="3"/>
  <c r="K5775" i="3"/>
  <c r="K5774" i="3"/>
  <c r="K5773" i="3"/>
  <c r="K5772" i="3"/>
  <c r="K5771" i="3"/>
  <c r="K5770" i="3"/>
  <c r="K5769" i="3"/>
  <c r="K5768" i="3"/>
  <c r="K5767" i="3"/>
  <c r="K5766" i="3"/>
  <c r="K5765" i="3"/>
  <c r="K5764" i="3"/>
  <c r="K5763" i="3"/>
  <c r="K5762" i="3"/>
  <c r="K5761" i="3"/>
  <c r="K5760" i="3"/>
  <c r="K5759" i="3"/>
  <c r="K5758" i="3"/>
  <c r="K5757" i="3"/>
  <c r="K5756" i="3"/>
  <c r="K5755" i="3"/>
  <c r="K5754" i="3"/>
  <c r="K5753" i="3"/>
  <c r="K5752" i="3"/>
  <c r="K5751" i="3"/>
  <c r="K5750" i="3"/>
  <c r="K5749" i="3"/>
  <c r="K5748" i="3"/>
  <c r="K5747" i="3"/>
  <c r="K5746" i="3"/>
  <c r="K5745" i="3"/>
  <c r="K5744" i="3"/>
  <c r="K5743" i="3"/>
  <c r="K5742" i="3"/>
  <c r="K5741" i="3"/>
  <c r="K5740" i="3"/>
  <c r="K5739" i="3"/>
  <c r="K5738" i="3"/>
  <c r="K5737" i="3"/>
  <c r="K5736" i="3"/>
  <c r="K5735" i="3"/>
  <c r="K5734" i="3"/>
  <c r="K5733" i="3"/>
  <c r="K5732" i="3"/>
  <c r="K5731" i="3"/>
  <c r="K5730" i="3"/>
  <c r="K5729" i="3"/>
  <c r="K5728" i="3"/>
  <c r="K5727" i="3"/>
  <c r="K5726" i="3"/>
  <c r="K5725" i="3"/>
  <c r="K5724" i="3"/>
  <c r="K5723" i="3"/>
  <c r="K5722" i="3"/>
  <c r="K5721" i="3"/>
  <c r="K5720" i="3"/>
  <c r="K5719" i="3"/>
  <c r="K5718" i="3"/>
  <c r="K5717" i="3"/>
  <c r="K5716" i="3"/>
  <c r="K5715" i="3"/>
  <c r="K5714" i="3"/>
  <c r="K5713" i="3"/>
  <c r="K5712" i="3"/>
  <c r="K5711" i="3"/>
  <c r="K5710" i="3"/>
  <c r="K5709" i="3"/>
  <c r="K5708" i="3"/>
  <c r="K5707" i="3"/>
  <c r="K5706" i="3"/>
  <c r="K5705" i="3"/>
  <c r="K5704" i="3"/>
  <c r="K5703" i="3"/>
  <c r="K5702" i="3"/>
  <c r="K5701" i="3"/>
  <c r="K5700" i="3"/>
  <c r="K5699" i="3"/>
  <c r="K5698" i="3"/>
  <c r="K5697" i="3"/>
  <c r="K5696" i="3"/>
  <c r="K5695" i="3"/>
  <c r="K5694" i="3"/>
  <c r="K5693" i="3"/>
  <c r="K5692" i="3"/>
  <c r="K5691" i="3"/>
  <c r="K5690" i="3"/>
  <c r="K5689" i="3"/>
  <c r="K5688" i="3"/>
  <c r="K5687" i="3"/>
  <c r="K5686" i="3"/>
  <c r="K5685" i="3"/>
  <c r="K5684" i="3"/>
  <c r="K5683" i="3"/>
  <c r="K5682" i="3"/>
  <c r="K5681" i="3"/>
  <c r="K5680" i="3"/>
  <c r="K5679" i="3"/>
  <c r="K5678" i="3"/>
  <c r="K5677" i="3"/>
  <c r="K5676" i="3"/>
  <c r="K5675" i="3"/>
  <c r="K5674" i="3"/>
  <c r="K5673" i="3"/>
  <c r="K5672" i="3"/>
  <c r="K5671" i="3"/>
  <c r="K5670" i="3"/>
  <c r="K5669" i="3"/>
  <c r="K5668" i="3"/>
  <c r="K5667" i="3"/>
  <c r="K5666" i="3"/>
  <c r="K5665" i="3"/>
  <c r="K5664" i="3"/>
  <c r="K5663" i="3"/>
  <c r="K5662" i="3"/>
  <c r="K5661" i="3"/>
  <c r="K5660" i="3"/>
  <c r="K5659" i="3"/>
  <c r="K5658" i="3"/>
  <c r="K5657" i="3"/>
  <c r="K5656" i="3"/>
  <c r="K5655" i="3"/>
  <c r="K5654" i="3"/>
  <c r="K5653" i="3"/>
  <c r="K5652" i="3"/>
  <c r="K5651" i="3"/>
  <c r="K5650" i="3"/>
  <c r="K5649" i="3"/>
  <c r="K5648" i="3"/>
  <c r="K5647" i="3"/>
  <c r="K5646" i="3"/>
  <c r="K5645" i="3"/>
  <c r="K5644" i="3"/>
  <c r="K5643" i="3"/>
  <c r="K5642" i="3"/>
  <c r="K5641" i="3"/>
  <c r="K5640" i="3"/>
  <c r="K5639" i="3"/>
  <c r="K5638" i="3"/>
  <c r="K5637" i="3"/>
  <c r="K5636" i="3"/>
  <c r="K5635" i="3"/>
  <c r="K5634" i="3"/>
  <c r="K5633" i="3"/>
  <c r="K5632" i="3"/>
  <c r="K5631" i="3"/>
  <c r="K5630" i="3"/>
  <c r="K5629" i="3"/>
  <c r="K5628" i="3"/>
  <c r="K5627" i="3"/>
  <c r="K5626" i="3"/>
  <c r="K5625" i="3"/>
  <c r="K5624" i="3"/>
  <c r="K5623" i="3"/>
  <c r="K5622" i="3"/>
  <c r="K5621" i="3"/>
  <c r="K5620" i="3"/>
  <c r="K5619" i="3"/>
  <c r="K5618" i="3"/>
  <c r="K5617" i="3"/>
  <c r="K5616" i="3"/>
  <c r="K5615" i="3"/>
  <c r="K5614" i="3"/>
  <c r="K5613" i="3"/>
  <c r="K5612" i="3"/>
  <c r="K5611" i="3"/>
  <c r="K5610" i="3"/>
  <c r="K5609" i="3"/>
  <c r="K5608" i="3"/>
  <c r="K5607" i="3"/>
  <c r="K5606" i="3"/>
  <c r="K5605" i="3"/>
  <c r="K5604" i="3"/>
  <c r="K5603" i="3"/>
  <c r="K5602" i="3"/>
  <c r="K5601" i="3"/>
  <c r="K5600" i="3"/>
  <c r="K5599" i="3"/>
  <c r="K5598" i="3"/>
  <c r="K5597" i="3"/>
  <c r="K5596" i="3"/>
  <c r="K5595" i="3"/>
  <c r="K5594" i="3"/>
  <c r="K5593" i="3"/>
  <c r="K5592" i="3"/>
  <c r="K5591" i="3"/>
  <c r="K5590" i="3"/>
  <c r="K5589" i="3"/>
  <c r="K5588" i="3"/>
  <c r="K5587" i="3"/>
  <c r="K5586" i="3"/>
  <c r="K5585" i="3"/>
  <c r="K5584" i="3"/>
  <c r="K5583" i="3"/>
  <c r="K5582" i="3"/>
  <c r="K5581" i="3"/>
  <c r="K5580" i="3"/>
  <c r="K5579" i="3"/>
  <c r="K5578" i="3"/>
  <c r="K5577" i="3"/>
  <c r="K5576" i="3"/>
  <c r="K5575" i="3"/>
  <c r="K5574" i="3"/>
  <c r="K5573" i="3"/>
  <c r="K5572" i="3"/>
  <c r="K5571" i="3"/>
  <c r="K5570" i="3"/>
  <c r="K5569" i="3"/>
  <c r="K5568" i="3"/>
  <c r="K5567" i="3"/>
  <c r="K5566" i="3"/>
  <c r="K5565" i="3"/>
  <c r="K5564" i="3"/>
  <c r="K5563" i="3"/>
  <c r="K5562" i="3"/>
  <c r="K5561" i="3"/>
  <c r="K5560" i="3"/>
  <c r="K5559" i="3"/>
  <c r="K5558" i="3"/>
  <c r="K5557" i="3"/>
  <c r="K5556" i="3"/>
  <c r="K5555" i="3"/>
  <c r="K5554" i="3"/>
  <c r="K5553" i="3"/>
  <c r="K5552" i="3"/>
  <c r="K5551" i="3"/>
  <c r="K5550" i="3"/>
  <c r="K5549" i="3"/>
  <c r="K5548" i="3"/>
  <c r="K5547" i="3"/>
  <c r="K5546" i="3"/>
  <c r="K5545" i="3"/>
  <c r="K5544" i="3"/>
  <c r="K5543" i="3"/>
  <c r="K5542" i="3"/>
  <c r="K5541" i="3"/>
  <c r="K5540" i="3"/>
  <c r="K5539" i="3"/>
  <c r="K5538" i="3"/>
  <c r="K5537" i="3"/>
  <c r="K5536" i="3"/>
  <c r="K5535" i="3"/>
  <c r="K5534" i="3"/>
  <c r="K5533" i="3"/>
  <c r="K5532" i="3"/>
  <c r="K5531" i="3"/>
  <c r="K5530" i="3"/>
  <c r="K5529" i="3"/>
  <c r="K5528" i="3"/>
  <c r="K5527" i="3"/>
  <c r="K5526" i="3"/>
  <c r="K5525" i="3"/>
  <c r="K5524" i="3"/>
  <c r="K5523" i="3"/>
  <c r="K5522" i="3"/>
  <c r="K5521" i="3"/>
  <c r="K5520" i="3"/>
  <c r="K5519" i="3"/>
  <c r="K5518" i="3"/>
  <c r="K5517" i="3"/>
  <c r="K5516" i="3"/>
  <c r="K5515" i="3"/>
  <c r="K5514" i="3"/>
  <c r="K5513" i="3"/>
  <c r="K5512" i="3"/>
  <c r="K5511" i="3"/>
  <c r="K5510" i="3"/>
  <c r="K5509" i="3"/>
  <c r="K5508" i="3"/>
  <c r="K5507" i="3"/>
  <c r="K5506" i="3"/>
  <c r="K5505" i="3"/>
  <c r="K5504" i="3"/>
  <c r="K5503" i="3"/>
  <c r="K5502" i="3"/>
  <c r="K5501" i="3"/>
  <c r="K5500" i="3"/>
  <c r="K5499" i="3"/>
  <c r="K5498" i="3"/>
  <c r="K5497" i="3"/>
  <c r="K5496" i="3"/>
  <c r="K5495" i="3"/>
  <c r="K5494" i="3"/>
  <c r="K5493" i="3"/>
  <c r="K5492" i="3"/>
  <c r="K5491" i="3"/>
  <c r="K5490" i="3"/>
  <c r="K5489" i="3"/>
  <c r="K5488" i="3"/>
  <c r="K5487" i="3"/>
  <c r="K5486" i="3"/>
  <c r="K5485" i="3"/>
  <c r="K5484" i="3"/>
  <c r="K5483" i="3"/>
  <c r="K5482" i="3"/>
  <c r="K5481" i="3"/>
  <c r="K5480" i="3"/>
  <c r="K5479" i="3"/>
  <c r="K5478" i="3"/>
  <c r="K5477" i="3"/>
  <c r="K5476" i="3"/>
  <c r="K5475" i="3"/>
  <c r="K5474" i="3"/>
  <c r="K5473" i="3"/>
  <c r="K5472" i="3"/>
  <c r="K5471" i="3"/>
  <c r="K5470" i="3"/>
  <c r="K5469" i="3"/>
  <c r="K5468" i="3"/>
  <c r="K5467" i="3"/>
  <c r="K5466" i="3"/>
  <c r="K5465" i="3"/>
  <c r="K5464" i="3"/>
  <c r="K5463" i="3"/>
  <c r="K5462" i="3"/>
  <c r="K5461" i="3"/>
  <c r="K5460" i="3"/>
  <c r="K5459" i="3"/>
  <c r="K5458" i="3"/>
  <c r="K5457" i="3"/>
  <c r="K5456" i="3"/>
  <c r="K5455" i="3"/>
  <c r="K5454" i="3"/>
  <c r="K5453" i="3"/>
  <c r="K5452" i="3"/>
  <c r="K5451" i="3"/>
  <c r="K5450" i="3"/>
  <c r="K5449" i="3"/>
  <c r="K5448" i="3"/>
  <c r="K5447" i="3"/>
  <c r="K5446" i="3"/>
  <c r="K5445" i="3"/>
  <c r="K5444" i="3"/>
  <c r="K5443" i="3"/>
  <c r="K5442" i="3"/>
  <c r="K5441" i="3"/>
  <c r="K5440" i="3"/>
  <c r="K5439" i="3"/>
  <c r="K5438" i="3"/>
  <c r="K5437" i="3"/>
  <c r="K5436" i="3"/>
  <c r="K5435" i="3"/>
  <c r="K5434" i="3"/>
  <c r="K5433" i="3"/>
  <c r="K5432" i="3"/>
  <c r="K5431" i="3"/>
  <c r="K5430" i="3"/>
  <c r="K5429" i="3"/>
  <c r="K5428" i="3"/>
  <c r="K5427" i="3"/>
  <c r="K5426" i="3"/>
  <c r="K5425" i="3"/>
  <c r="K5424" i="3"/>
  <c r="K5423" i="3"/>
  <c r="K5422" i="3"/>
  <c r="K5421" i="3"/>
  <c r="K5420" i="3"/>
  <c r="K5419" i="3"/>
  <c r="K5418" i="3"/>
  <c r="K5417" i="3"/>
  <c r="K5416" i="3"/>
  <c r="K5415" i="3"/>
  <c r="K5414" i="3"/>
  <c r="K5413" i="3"/>
  <c r="K5412" i="3"/>
  <c r="K5411" i="3"/>
  <c r="K5410" i="3"/>
  <c r="K5409" i="3"/>
  <c r="K5408" i="3"/>
  <c r="K5407" i="3"/>
  <c r="K5406" i="3"/>
  <c r="K5405" i="3"/>
  <c r="K5404" i="3"/>
  <c r="K5403" i="3"/>
  <c r="K5402" i="3"/>
  <c r="K5401" i="3"/>
  <c r="K5400" i="3"/>
  <c r="K5399" i="3"/>
  <c r="K5398" i="3"/>
  <c r="K5397" i="3"/>
  <c r="K5396" i="3"/>
  <c r="K5395" i="3"/>
  <c r="K5394" i="3"/>
  <c r="K5393" i="3"/>
  <c r="K5392" i="3"/>
  <c r="K5391" i="3"/>
  <c r="K5390" i="3"/>
  <c r="K5389" i="3"/>
  <c r="K5388" i="3"/>
  <c r="K5387" i="3"/>
  <c r="K5386" i="3"/>
  <c r="K5385" i="3"/>
  <c r="K5384" i="3"/>
  <c r="K5383" i="3"/>
  <c r="K5382" i="3"/>
  <c r="K5381" i="3"/>
  <c r="K5380" i="3"/>
  <c r="K5379" i="3"/>
  <c r="K5378" i="3"/>
  <c r="K5377" i="3"/>
  <c r="K5376" i="3"/>
  <c r="K5375" i="3"/>
  <c r="K5374" i="3"/>
  <c r="K5373" i="3"/>
  <c r="K5372" i="3"/>
  <c r="K5371" i="3"/>
  <c r="K5370" i="3"/>
  <c r="K5369" i="3"/>
  <c r="K5368" i="3"/>
  <c r="K5367" i="3"/>
  <c r="K5366" i="3"/>
  <c r="K5365" i="3"/>
  <c r="K5364" i="3"/>
  <c r="K5363" i="3"/>
  <c r="K5362" i="3"/>
  <c r="K5361" i="3"/>
  <c r="K5360" i="3"/>
  <c r="K5359" i="3"/>
  <c r="K5358" i="3"/>
  <c r="K5357" i="3"/>
  <c r="K5356" i="3"/>
  <c r="K5355" i="3"/>
  <c r="K5354" i="3"/>
  <c r="K5353" i="3"/>
  <c r="K5352" i="3"/>
  <c r="K5351" i="3"/>
  <c r="K5350" i="3"/>
  <c r="K5349" i="3"/>
  <c r="K5348" i="3"/>
  <c r="K5347" i="3"/>
  <c r="K5346" i="3"/>
  <c r="K5345" i="3"/>
  <c r="K5344" i="3"/>
  <c r="K5343" i="3"/>
  <c r="K5342" i="3"/>
  <c r="K5341" i="3"/>
  <c r="K5340" i="3"/>
  <c r="K5339" i="3"/>
  <c r="K5338" i="3"/>
  <c r="K5337" i="3"/>
  <c r="K5336" i="3"/>
  <c r="K5335" i="3"/>
  <c r="K5334" i="3"/>
  <c r="K5333" i="3"/>
  <c r="K5332" i="3"/>
  <c r="K5331" i="3"/>
  <c r="K5330" i="3"/>
  <c r="K5329" i="3"/>
  <c r="K5328" i="3"/>
  <c r="K5327" i="3"/>
  <c r="K5326" i="3"/>
  <c r="K5325" i="3"/>
  <c r="K5324" i="3"/>
  <c r="K5323" i="3"/>
  <c r="K5322" i="3"/>
  <c r="K5321" i="3"/>
  <c r="K5320" i="3"/>
  <c r="K5319" i="3"/>
  <c r="K5318" i="3"/>
  <c r="K5317" i="3"/>
  <c r="K5316" i="3"/>
  <c r="K5315" i="3"/>
  <c r="K5314" i="3"/>
  <c r="K5313" i="3"/>
  <c r="K5312" i="3"/>
  <c r="K5311" i="3"/>
  <c r="K5310" i="3"/>
  <c r="K5309" i="3"/>
  <c r="K5308" i="3"/>
  <c r="K5307" i="3"/>
  <c r="K5306" i="3"/>
  <c r="K5305" i="3"/>
  <c r="K5304" i="3"/>
  <c r="K5303" i="3"/>
  <c r="K5302" i="3"/>
  <c r="K5301" i="3"/>
  <c r="K5300" i="3"/>
  <c r="K5299" i="3"/>
  <c r="K5298" i="3"/>
  <c r="K5297" i="3"/>
  <c r="K5296" i="3"/>
  <c r="K5295" i="3"/>
  <c r="K5294" i="3"/>
  <c r="K5293" i="3"/>
  <c r="K5292" i="3"/>
  <c r="K5291" i="3"/>
  <c r="K5290" i="3"/>
  <c r="K5289" i="3"/>
  <c r="K5288" i="3"/>
  <c r="K5287" i="3"/>
  <c r="K5286" i="3"/>
  <c r="K5285" i="3"/>
  <c r="K5284" i="3"/>
  <c r="K5283" i="3"/>
  <c r="K5282" i="3"/>
  <c r="K5281" i="3"/>
  <c r="K5280" i="3"/>
  <c r="K5279" i="3"/>
  <c r="K5278" i="3"/>
  <c r="K5277" i="3"/>
  <c r="K5276" i="3"/>
  <c r="K5275" i="3"/>
  <c r="K5274" i="3"/>
  <c r="K5273" i="3"/>
  <c r="K5272" i="3"/>
  <c r="K5271" i="3"/>
  <c r="K5270" i="3"/>
  <c r="K5269" i="3"/>
  <c r="K5268" i="3"/>
  <c r="K5267" i="3"/>
  <c r="K5266" i="3"/>
  <c r="K5265" i="3"/>
  <c r="K5264" i="3"/>
  <c r="K5263" i="3"/>
  <c r="K5262" i="3"/>
  <c r="K5261" i="3"/>
  <c r="K5260" i="3"/>
  <c r="K5259" i="3"/>
  <c r="K5258" i="3"/>
  <c r="K5257" i="3"/>
  <c r="K5256" i="3"/>
  <c r="K5255" i="3"/>
  <c r="K5254" i="3"/>
  <c r="K5253" i="3"/>
  <c r="K5252" i="3"/>
  <c r="K5251" i="3"/>
  <c r="K5250" i="3"/>
  <c r="K5249" i="3"/>
  <c r="K5248" i="3"/>
  <c r="K5247" i="3"/>
  <c r="K5246" i="3"/>
  <c r="K5245" i="3"/>
  <c r="K5244" i="3"/>
  <c r="K5243" i="3"/>
  <c r="K5242" i="3"/>
  <c r="K5241" i="3"/>
  <c r="K5240" i="3"/>
  <c r="K5239" i="3"/>
  <c r="K5238" i="3"/>
  <c r="K5237" i="3"/>
  <c r="K5236" i="3"/>
  <c r="K5235" i="3"/>
  <c r="K5234" i="3"/>
  <c r="K5233" i="3"/>
  <c r="K5232" i="3"/>
  <c r="K5231" i="3"/>
  <c r="K5230" i="3"/>
  <c r="K5229" i="3"/>
  <c r="K5228" i="3"/>
  <c r="K5227" i="3"/>
  <c r="K5226" i="3"/>
  <c r="K5225" i="3"/>
  <c r="K5224" i="3"/>
  <c r="K5223" i="3"/>
  <c r="K5222" i="3"/>
  <c r="K5221" i="3"/>
  <c r="K5220" i="3"/>
  <c r="K5219" i="3"/>
  <c r="K5218" i="3"/>
  <c r="K5217" i="3"/>
  <c r="K5216" i="3"/>
  <c r="K5215" i="3"/>
  <c r="K5214" i="3"/>
  <c r="K5213" i="3"/>
  <c r="K5212" i="3"/>
  <c r="K5211" i="3"/>
  <c r="K5210" i="3"/>
  <c r="K5209" i="3"/>
  <c r="K5208" i="3"/>
  <c r="K5207" i="3"/>
  <c r="K5206" i="3"/>
  <c r="K5205" i="3"/>
  <c r="K5204" i="3"/>
  <c r="K5203" i="3"/>
  <c r="K5202" i="3"/>
  <c r="K5201" i="3"/>
  <c r="K5200" i="3"/>
  <c r="K5199" i="3"/>
  <c r="K5198" i="3"/>
  <c r="K5197" i="3"/>
  <c r="K5196" i="3"/>
  <c r="K5195" i="3"/>
  <c r="K5194" i="3"/>
  <c r="K5193" i="3"/>
  <c r="K5192" i="3"/>
  <c r="K5191" i="3"/>
  <c r="K5190" i="3"/>
  <c r="K5189" i="3"/>
  <c r="K5188" i="3"/>
  <c r="K5187" i="3"/>
  <c r="K5186" i="3"/>
  <c r="K5185" i="3"/>
  <c r="K5184" i="3"/>
  <c r="K5183" i="3"/>
  <c r="K5182" i="3"/>
  <c r="K5181" i="3"/>
  <c r="K5180" i="3"/>
  <c r="K5179" i="3"/>
  <c r="K5178" i="3"/>
  <c r="K5177" i="3"/>
  <c r="K5176" i="3"/>
  <c r="K5175" i="3"/>
  <c r="K5174" i="3"/>
  <c r="K5173" i="3"/>
  <c r="K5172" i="3"/>
  <c r="K5171" i="3"/>
  <c r="K5170" i="3"/>
  <c r="K5169" i="3"/>
  <c r="K5168" i="3"/>
  <c r="K5167" i="3"/>
  <c r="K5166" i="3"/>
  <c r="K5165" i="3"/>
  <c r="K5164" i="3"/>
  <c r="K5163" i="3"/>
  <c r="K5162" i="3"/>
  <c r="K5161" i="3"/>
  <c r="K5160" i="3"/>
  <c r="K5159" i="3"/>
  <c r="K5158" i="3"/>
  <c r="K5157" i="3"/>
  <c r="K5156" i="3"/>
  <c r="K5155" i="3"/>
  <c r="K5154" i="3"/>
  <c r="K5153" i="3"/>
  <c r="K5152" i="3"/>
  <c r="K5151" i="3"/>
  <c r="K5150" i="3"/>
  <c r="K5149" i="3"/>
  <c r="K5148" i="3"/>
  <c r="K5147" i="3"/>
  <c r="K5146" i="3"/>
  <c r="K5145" i="3"/>
  <c r="K5144" i="3"/>
  <c r="K5143" i="3"/>
  <c r="K5142" i="3"/>
  <c r="K5141" i="3"/>
  <c r="K5140" i="3"/>
  <c r="K5139" i="3"/>
  <c r="K5138" i="3"/>
  <c r="K5137" i="3"/>
  <c r="K5136" i="3"/>
  <c r="K5135" i="3"/>
  <c r="K5134" i="3"/>
  <c r="K5133" i="3"/>
  <c r="K5132" i="3"/>
  <c r="K5131" i="3"/>
  <c r="K5130" i="3"/>
  <c r="K5129" i="3"/>
  <c r="K5128" i="3"/>
  <c r="K5127" i="3"/>
  <c r="K5126" i="3"/>
  <c r="K5125" i="3"/>
  <c r="K5124" i="3"/>
  <c r="K5123" i="3"/>
  <c r="K5122" i="3"/>
  <c r="K5121" i="3"/>
  <c r="K5120" i="3"/>
  <c r="K5119" i="3"/>
  <c r="K5118" i="3"/>
  <c r="K5117" i="3"/>
  <c r="K5116" i="3"/>
  <c r="K5115" i="3"/>
  <c r="K5114" i="3"/>
  <c r="K5113" i="3"/>
  <c r="K5112" i="3"/>
  <c r="K5111" i="3"/>
  <c r="K5110" i="3"/>
  <c r="K5109" i="3"/>
  <c r="K5108" i="3"/>
  <c r="K5107" i="3"/>
  <c r="K5106" i="3"/>
  <c r="K5105" i="3"/>
  <c r="K5104" i="3"/>
  <c r="K5103" i="3"/>
  <c r="K5102" i="3"/>
  <c r="K5101" i="3"/>
  <c r="K5100" i="3"/>
  <c r="K5099" i="3"/>
  <c r="K5098" i="3"/>
  <c r="K5097" i="3"/>
  <c r="K5096" i="3"/>
  <c r="K5095" i="3"/>
  <c r="K5094" i="3"/>
  <c r="K5093" i="3"/>
  <c r="K5092" i="3"/>
  <c r="K5091" i="3"/>
  <c r="K5090" i="3"/>
  <c r="K5089" i="3"/>
  <c r="K5088" i="3"/>
  <c r="K5087" i="3"/>
  <c r="K5086" i="3"/>
  <c r="K5085" i="3"/>
  <c r="K5084" i="3"/>
  <c r="K5083" i="3"/>
  <c r="K5082" i="3"/>
  <c r="K5081" i="3"/>
  <c r="K5080" i="3"/>
  <c r="K5079" i="3"/>
  <c r="K5078" i="3"/>
  <c r="K5077" i="3"/>
  <c r="K5076" i="3"/>
  <c r="K5075" i="3"/>
  <c r="K5074" i="3"/>
  <c r="K5073" i="3"/>
  <c r="K5072" i="3"/>
  <c r="K5071" i="3"/>
  <c r="K5070" i="3"/>
  <c r="K5069" i="3"/>
  <c r="K5068" i="3"/>
  <c r="K5067" i="3"/>
  <c r="K5066" i="3"/>
  <c r="K5065" i="3"/>
  <c r="K5064" i="3"/>
  <c r="K5063" i="3"/>
  <c r="K5062" i="3"/>
  <c r="K5061" i="3"/>
  <c r="K5060" i="3"/>
  <c r="K5059" i="3"/>
  <c r="K5058" i="3"/>
  <c r="K5057" i="3"/>
  <c r="K5056" i="3"/>
  <c r="K5055" i="3"/>
  <c r="K5054" i="3"/>
  <c r="K5053" i="3"/>
  <c r="K5052" i="3"/>
  <c r="K5051" i="3"/>
  <c r="K5050" i="3"/>
  <c r="K5049" i="3"/>
  <c r="K5048" i="3"/>
  <c r="K5047" i="3"/>
  <c r="K5046" i="3"/>
  <c r="K5045" i="3"/>
  <c r="K5044" i="3"/>
  <c r="K5043" i="3"/>
  <c r="K5042" i="3"/>
  <c r="K5041" i="3"/>
  <c r="K5040" i="3"/>
  <c r="K5039" i="3"/>
  <c r="K5038" i="3"/>
  <c r="K5037" i="3"/>
  <c r="K5036" i="3"/>
  <c r="K5035" i="3"/>
  <c r="K5034" i="3"/>
  <c r="K5033" i="3"/>
  <c r="K5032" i="3"/>
  <c r="K5031" i="3"/>
  <c r="K5030" i="3"/>
  <c r="K5029" i="3"/>
  <c r="K5028" i="3"/>
  <c r="K5027" i="3"/>
  <c r="K5026" i="3"/>
  <c r="K5025" i="3"/>
  <c r="K5024" i="3"/>
  <c r="K5023" i="3"/>
  <c r="K5022" i="3"/>
  <c r="K5021" i="3"/>
  <c r="K5020" i="3"/>
  <c r="K5019" i="3"/>
  <c r="K5018" i="3"/>
  <c r="K5017" i="3"/>
  <c r="K5016" i="3"/>
  <c r="K5015" i="3"/>
  <c r="K5014" i="3"/>
  <c r="K5013" i="3"/>
  <c r="K5012" i="3"/>
  <c r="K5011" i="3"/>
  <c r="K5010" i="3"/>
  <c r="K5009" i="3"/>
  <c r="K5008" i="3"/>
  <c r="K5007" i="3"/>
  <c r="K5006" i="3"/>
  <c r="K5005" i="3"/>
  <c r="K5004" i="3"/>
  <c r="K5003" i="3"/>
  <c r="K5002" i="3"/>
  <c r="K5001" i="3"/>
  <c r="K5000" i="3"/>
  <c r="K4999" i="3"/>
  <c r="K4998" i="3"/>
  <c r="K4997" i="3"/>
  <c r="K4996" i="3"/>
  <c r="K4995" i="3"/>
  <c r="K4994" i="3"/>
  <c r="K4993" i="3"/>
  <c r="K4992" i="3"/>
  <c r="K4991" i="3"/>
  <c r="K4990" i="3"/>
  <c r="K4989" i="3"/>
  <c r="K4988" i="3"/>
  <c r="K4987" i="3"/>
  <c r="K4986" i="3"/>
  <c r="K4985" i="3"/>
  <c r="K4984" i="3"/>
  <c r="K4983" i="3"/>
  <c r="K4982" i="3"/>
  <c r="K4981" i="3"/>
  <c r="K4980" i="3"/>
  <c r="K4979" i="3"/>
  <c r="K4978" i="3"/>
  <c r="K4977" i="3"/>
  <c r="K4976" i="3"/>
  <c r="K4975" i="3"/>
  <c r="K4974" i="3"/>
  <c r="K4973" i="3"/>
  <c r="K4972" i="3"/>
  <c r="K4971" i="3"/>
  <c r="K4970" i="3"/>
  <c r="K4969" i="3"/>
  <c r="K4968" i="3"/>
  <c r="K4967" i="3"/>
  <c r="K4966" i="3"/>
  <c r="K4965" i="3"/>
  <c r="K4964" i="3"/>
  <c r="K4963" i="3"/>
  <c r="K4962" i="3"/>
  <c r="K4961" i="3"/>
  <c r="K4960" i="3"/>
  <c r="K4959" i="3"/>
  <c r="K4958" i="3"/>
  <c r="K4957" i="3"/>
  <c r="K4956" i="3"/>
  <c r="K4955" i="3"/>
  <c r="K4954" i="3"/>
  <c r="K4953" i="3"/>
  <c r="K4952" i="3"/>
  <c r="K4951" i="3"/>
  <c r="K4950" i="3"/>
  <c r="K4949" i="3"/>
  <c r="K4948" i="3"/>
  <c r="K4947" i="3"/>
  <c r="K4946" i="3"/>
  <c r="K4945" i="3"/>
  <c r="K4944" i="3"/>
  <c r="K4943" i="3"/>
  <c r="K4942" i="3"/>
  <c r="K4941" i="3"/>
  <c r="K4940" i="3"/>
  <c r="K4939" i="3"/>
  <c r="K4938" i="3"/>
  <c r="K4937" i="3"/>
  <c r="K4936" i="3"/>
  <c r="K4935" i="3"/>
  <c r="K4934" i="3"/>
  <c r="K4933" i="3"/>
  <c r="K4932" i="3"/>
  <c r="K4931" i="3"/>
  <c r="K4930" i="3"/>
  <c r="K4929" i="3"/>
  <c r="K4928" i="3"/>
  <c r="K4927" i="3"/>
  <c r="K4926" i="3"/>
  <c r="K4925" i="3"/>
  <c r="K4924" i="3"/>
  <c r="K4923" i="3"/>
  <c r="K4922" i="3"/>
  <c r="K4921" i="3"/>
  <c r="K4920" i="3"/>
  <c r="K4919" i="3"/>
  <c r="K4918" i="3"/>
  <c r="K4917" i="3"/>
  <c r="K4916" i="3"/>
  <c r="K4915" i="3"/>
  <c r="K4914" i="3"/>
  <c r="K4913" i="3"/>
  <c r="K4912" i="3"/>
  <c r="K4911" i="3"/>
  <c r="K4910" i="3"/>
  <c r="K4909" i="3"/>
  <c r="K4908" i="3"/>
  <c r="K4907" i="3"/>
  <c r="K4906" i="3"/>
  <c r="K4905" i="3"/>
  <c r="K4904" i="3"/>
  <c r="K4903" i="3"/>
  <c r="K4902" i="3"/>
  <c r="K4901" i="3"/>
  <c r="K4900" i="3"/>
  <c r="K4899" i="3"/>
  <c r="K4898" i="3"/>
  <c r="K4897" i="3"/>
  <c r="K4896" i="3"/>
  <c r="K4895" i="3"/>
  <c r="K4894" i="3"/>
  <c r="K4893" i="3"/>
  <c r="K4892" i="3"/>
  <c r="K4891" i="3"/>
  <c r="K4890" i="3"/>
  <c r="K4889" i="3"/>
  <c r="K4888" i="3"/>
  <c r="K4887" i="3"/>
  <c r="K4886" i="3"/>
  <c r="K4885" i="3"/>
  <c r="K4884" i="3"/>
  <c r="K4883" i="3"/>
  <c r="K4882" i="3"/>
  <c r="K4881" i="3"/>
  <c r="K4880" i="3"/>
  <c r="K4879" i="3"/>
  <c r="K4878" i="3"/>
  <c r="K4877" i="3"/>
  <c r="K4876" i="3"/>
  <c r="K4875" i="3"/>
  <c r="K4874" i="3"/>
  <c r="K4873" i="3"/>
  <c r="K4872" i="3"/>
  <c r="K4871" i="3"/>
  <c r="K4870" i="3"/>
  <c r="K4869" i="3"/>
  <c r="K4868" i="3"/>
  <c r="K4867" i="3"/>
  <c r="K4866" i="3"/>
  <c r="K4865" i="3"/>
  <c r="K4864" i="3"/>
  <c r="K4863" i="3"/>
  <c r="K4862" i="3"/>
  <c r="K4861" i="3"/>
  <c r="K4860" i="3"/>
  <c r="K4859" i="3"/>
  <c r="K4858" i="3"/>
  <c r="K4857" i="3"/>
  <c r="K4856" i="3"/>
  <c r="K4855" i="3"/>
  <c r="K4854" i="3"/>
  <c r="K4853" i="3"/>
  <c r="K4852" i="3"/>
  <c r="K4851" i="3"/>
  <c r="K4850" i="3"/>
  <c r="K4849" i="3"/>
  <c r="K4848" i="3"/>
  <c r="K4847" i="3"/>
  <c r="K4846" i="3"/>
  <c r="K4845" i="3"/>
  <c r="K4844" i="3"/>
  <c r="K4843" i="3"/>
  <c r="K4842" i="3"/>
  <c r="K4841" i="3"/>
  <c r="K4840" i="3"/>
  <c r="K4839" i="3"/>
  <c r="K4838" i="3"/>
  <c r="K4837" i="3"/>
  <c r="K4836" i="3"/>
  <c r="K4835" i="3"/>
  <c r="K4834" i="3"/>
  <c r="K4833" i="3"/>
  <c r="K4832" i="3"/>
  <c r="K4831" i="3"/>
  <c r="K4830" i="3"/>
  <c r="K4829" i="3"/>
  <c r="K4828" i="3"/>
  <c r="K4827" i="3"/>
  <c r="K4826" i="3"/>
  <c r="K4825" i="3"/>
  <c r="K4824" i="3"/>
  <c r="K4823" i="3"/>
  <c r="K4822" i="3"/>
  <c r="K4821" i="3"/>
  <c r="K4820" i="3"/>
  <c r="K4819" i="3"/>
  <c r="K4818" i="3"/>
  <c r="K4817" i="3"/>
  <c r="K4816" i="3"/>
  <c r="K4815" i="3"/>
  <c r="K4814" i="3"/>
  <c r="K4813" i="3"/>
  <c r="K4812" i="3"/>
  <c r="K4811" i="3"/>
  <c r="K4810" i="3"/>
  <c r="K4809" i="3"/>
  <c r="K4808" i="3"/>
  <c r="K4807" i="3"/>
  <c r="K4806" i="3"/>
  <c r="K4805" i="3"/>
  <c r="K4804" i="3"/>
  <c r="K4803" i="3"/>
  <c r="K4802" i="3"/>
  <c r="K4801" i="3"/>
  <c r="K4800" i="3"/>
  <c r="K4799" i="3"/>
  <c r="K4798" i="3"/>
  <c r="K4797" i="3"/>
  <c r="K4796" i="3"/>
  <c r="K4795" i="3"/>
  <c r="K4794" i="3"/>
  <c r="K4793" i="3"/>
  <c r="K4792" i="3"/>
  <c r="K4791" i="3"/>
  <c r="K4790" i="3"/>
  <c r="K4789" i="3"/>
  <c r="K4788" i="3"/>
  <c r="K4787" i="3"/>
  <c r="K4786" i="3"/>
  <c r="K4785" i="3"/>
  <c r="K4784" i="3"/>
  <c r="K4783" i="3"/>
  <c r="K4782" i="3"/>
  <c r="K4781" i="3"/>
  <c r="K4780" i="3"/>
  <c r="K4779" i="3"/>
  <c r="K4778" i="3"/>
  <c r="K4777" i="3"/>
  <c r="K4776" i="3"/>
  <c r="K4775" i="3"/>
  <c r="K4774" i="3"/>
  <c r="K4773" i="3"/>
  <c r="K4772" i="3"/>
  <c r="K4771" i="3"/>
  <c r="K4770" i="3"/>
  <c r="K4769" i="3"/>
  <c r="K4768" i="3"/>
  <c r="K4767" i="3"/>
  <c r="K4766" i="3"/>
  <c r="K4765" i="3"/>
  <c r="K4764" i="3"/>
  <c r="K4763" i="3"/>
  <c r="K4762" i="3"/>
  <c r="K4761" i="3"/>
  <c r="K4760" i="3"/>
  <c r="K4759" i="3"/>
  <c r="K4758" i="3"/>
  <c r="K4757" i="3"/>
  <c r="K4756" i="3"/>
  <c r="K4755" i="3"/>
  <c r="K4754" i="3"/>
  <c r="K4753" i="3"/>
  <c r="K4752" i="3"/>
  <c r="K4751" i="3"/>
  <c r="K4750" i="3"/>
  <c r="K4749" i="3"/>
  <c r="K4748" i="3"/>
  <c r="K4747" i="3"/>
  <c r="K4746" i="3"/>
  <c r="K4745" i="3"/>
  <c r="K4744" i="3"/>
  <c r="K4743" i="3"/>
  <c r="K4742" i="3"/>
  <c r="K4741" i="3"/>
  <c r="K4740" i="3"/>
  <c r="K4739" i="3"/>
  <c r="K4738" i="3"/>
  <c r="K4737" i="3"/>
  <c r="K4736" i="3"/>
  <c r="K4735" i="3"/>
  <c r="K4734" i="3"/>
  <c r="K4733" i="3"/>
  <c r="K4732" i="3"/>
  <c r="K4731" i="3"/>
  <c r="K4730" i="3"/>
  <c r="K4729" i="3"/>
  <c r="K4728" i="3"/>
  <c r="K4727" i="3"/>
  <c r="K4726" i="3"/>
  <c r="K4725" i="3"/>
  <c r="K4724" i="3"/>
  <c r="K4723" i="3"/>
  <c r="K4722" i="3"/>
  <c r="K4721" i="3"/>
  <c r="K4720" i="3"/>
  <c r="K4719" i="3"/>
  <c r="K4718" i="3"/>
  <c r="K4717" i="3"/>
  <c r="K4716" i="3"/>
  <c r="K4715" i="3"/>
  <c r="K4714" i="3"/>
  <c r="K4713" i="3"/>
  <c r="K4712" i="3"/>
  <c r="K4711" i="3"/>
  <c r="K4710" i="3"/>
  <c r="K4709" i="3"/>
  <c r="K4708" i="3"/>
  <c r="K4707" i="3"/>
  <c r="K4706" i="3"/>
  <c r="K4705" i="3"/>
  <c r="K4704" i="3"/>
  <c r="K4703" i="3"/>
  <c r="K4702" i="3"/>
  <c r="K4701" i="3"/>
  <c r="K4700" i="3"/>
  <c r="K4699" i="3"/>
  <c r="K4698" i="3"/>
  <c r="K4697" i="3"/>
  <c r="K4696" i="3"/>
  <c r="K4695" i="3"/>
  <c r="K4694" i="3"/>
  <c r="K4693" i="3"/>
  <c r="K4692" i="3"/>
  <c r="K4691" i="3"/>
  <c r="K4690" i="3"/>
  <c r="K4689" i="3"/>
  <c r="K4688" i="3"/>
  <c r="K4687" i="3"/>
  <c r="K4686" i="3"/>
  <c r="K4685" i="3"/>
  <c r="K4684" i="3"/>
  <c r="K4683" i="3"/>
  <c r="K4682" i="3"/>
  <c r="K4681" i="3"/>
  <c r="K4680" i="3"/>
  <c r="K4679" i="3"/>
  <c r="K4678" i="3"/>
  <c r="K4677" i="3"/>
  <c r="K4676" i="3"/>
  <c r="K4675" i="3"/>
  <c r="K4674" i="3"/>
  <c r="K4673" i="3"/>
  <c r="K4672" i="3"/>
  <c r="K4671" i="3"/>
  <c r="K4670" i="3"/>
  <c r="K4669" i="3"/>
  <c r="K4668" i="3"/>
  <c r="K4667" i="3"/>
  <c r="K4666" i="3"/>
  <c r="K4665" i="3"/>
  <c r="K4664" i="3"/>
  <c r="K4663" i="3"/>
  <c r="K4662" i="3"/>
  <c r="K4661" i="3"/>
  <c r="K4660" i="3"/>
  <c r="K4659" i="3"/>
  <c r="K4658" i="3"/>
  <c r="K4657" i="3"/>
  <c r="K4656" i="3"/>
  <c r="K4655" i="3"/>
  <c r="K4654" i="3"/>
  <c r="K4653" i="3"/>
  <c r="K4652" i="3"/>
  <c r="K4651" i="3"/>
  <c r="K4650" i="3"/>
  <c r="K4649" i="3"/>
  <c r="K4648" i="3"/>
  <c r="K4647" i="3"/>
  <c r="K4646" i="3"/>
  <c r="K4645" i="3"/>
  <c r="K4644" i="3"/>
  <c r="K4643" i="3"/>
  <c r="K4642" i="3"/>
  <c r="K4641" i="3"/>
  <c r="K4640" i="3"/>
  <c r="K4639" i="3"/>
  <c r="K4638" i="3"/>
  <c r="K4637" i="3"/>
  <c r="K4636" i="3"/>
  <c r="K4635" i="3"/>
  <c r="K4634" i="3"/>
  <c r="K4633" i="3"/>
  <c r="K4632" i="3"/>
  <c r="K4631" i="3"/>
  <c r="K4630" i="3"/>
  <c r="K4629" i="3"/>
  <c r="K4628" i="3"/>
  <c r="K4627" i="3"/>
  <c r="K4626" i="3"/>
  <c r="K4625" i="3"/>
  <c r="K4624" i="3"/>
  <c r="K4623" i="3"/>
  <c r="K4622" i="3"/>
  <c r="K4621" i="3"/>
  <c r="K4620" i="3"/>
  <c r="K4619" i="3"/>
  <c r="K4618" i="3"/>
  <c r="K4617" i="3"/>
  <c r="K4616" i="3"/>
  <c r="K4615" i="3"/>
  <c r="K4614" i="3"/>
  <c r="K4613" i="3"/>
  <c r="K4612" i="3"/>
  <c r="K4611" i="3"/>
  <c r="K4610" i="3"/>
  <c r="K4609" i="3"/>
  <c r="K4608" i="3"/>
  <c r="K4607" i="3"/>
  <c r="K4606" i="3"/>
  <c r="K4605" i="3"/>
  <c r="K4604" i="3"/>
  <c r="K4603" i="3"/>
  <c r="K4602" i="3"/>
  <c r="K4601" i="3"/>
  <c r="K4600" i="3"/>
  <c r="K4599" i="3"/>
  <c r="K4598" i="3"/>
  <c r="K4597" i="3"/>
  <c r="K4596" i="3"/>
  <c r="K4595" i="3"/>
  <c r="K4594" i="3"/>
  <c r="K4593" i="3"/>
  <c r="K4592" i="3"/>
  <c r="K4591" i="3"/>
  <c r="K4590" i="3"/>
  <c r="K4589" i="3"/>
  <c r="K4588" i="3"/>
  <c r="K4587" i="3"/>
  <c r="K4586" i="3"/>
  <c r="K4585" i="3"/>
  <c r="K4584" i="3"/>
  <c r="K4583" i="3"/>
  <c r="K4582" i="3"/>
  <c r="K4581" i="3"/>
  <c r="K4580" i="3"/>
  <c r="K4579" i="3"/>
  <c r="K4578" i="3"/>
  <c r="K4577" i="3"/>
  <c r="K4576" i="3"/>
  <c r="K4575" i="3"/>
  <c r="K4574" i="3"/>
  <c r="K4573" i="3"/>
  <c r="K4572" i="3"/>
  <c r="K4571" i="3"/>
  <c r="K4570" i="3"/>
  <c r="K4569" i="3"/>
  <c r="K4568" i="3"/>
  <c r="K4567" i="3"/>
  <c r="K4566" i="3"/>
  <c r="K4565" i="3"/>
  <c r="K4564" i="3"/>
  <c r="K4563" i="3"/>
  <c r="K4562" i="3"/>
  <c r="K4561" i="3"/>
  <c r="K4560" i="3"/>
  <c r="K4559" i="3"/>
  <c r="K4558" i="3"/>
  <c r="K4557" i="3"/>
  <c r="K4556" i="3"/>
  <c r="K4555" i="3"/>
  <c r="K4554" i="3"/>
  <c r="K4553" i="3"/>
  <c r="K4552" i="3"/>
  <c r="K4551" i="3"/>
  <c r="K4550" i="3"/>
  <c r="K4549" i="3"/>
  <c r="K4548" i="3"/>
  <c r="K4547" i="3"/>
  <c r="K4546" i="3"/>
  <c r="K4545" i="3"/>
  <c r="K4544" i="3"/>
  <c r="K4543" i="3"/>
  <c r="K4542" i="3"/>
  <c r="K4541" i="3"/>
  <c r="K4540" i="3"/>
  <c r="K4539" i="3"/>
  <c r="K4538" i="3"/>
  <c r="K4537" i="3"/>
  <c r="K4536" i="3"/>
  <c r="K4535" i="3"/>
  <c r="K4534" i="3"/>
  <c r="K4533" i="3"/>
  <c r="K4532" i="3"/>
  <c r="K4531" i="3"/>
  <c r="K4530" i="3"/>
  <c r="K4529" i="3"/>
  <c r="K4528" i="3"/>
  <c r="K4527" i="3"/>
  <c r="K4526" i="3"/>
  <c r="K4525" i="3"/>
  <c r="K4524" i="3"/>
  <c r="K4523" i="3"/>
  <c r="K4522" i="3"/>
  <c r="K4521" i="3"/>
  <c r="K4520" i="3"/>
  <c r="K4519" i="3"/>
  <c r="K4518" i="3"/>
  <c r="K4517" i="3"/>
  <c r="K4516" i="3"/>
  <c r="K4515" i="3"/>
  <c r="K4514" i="3"/>
  <c r="K4513" i="3"/>
  <c r="K4512" i="3"/>
  <c r="K4511" i="3"/>
  <c r="K4510" i="3"/>
  <c r="K4509" i="3"/>
  <c r="K4508" i="3"/>
  <c r="K4507" i="3"/>
  <c r="K4506" i="3"/>
  <c r="K4505" i="3"/>
  <c r="K4504" i="3"/>
  <c r="K4503" i="3"/>
  <c r="K4502" i="3"/>
  <c r="K4501" i="3"/>
  <c r="K4500" i="3"/>
  <c r="K4499" i="3"/>
  <c r="K4498" i="3"/>
  <c r="K4497" i="3"/>
  <c r="K4496" i="3"/>
  <c r="K4495" i="3"/>
  <c r="K4494" i="3"/>
  <c r="K4493" i="3"/>
  <c r="K4492" i="3"/>
  <c r="K4491" i="3"/>
  <c r="K4490" i="3"/>
  <c r="K4489" i="3"/>
  <c r="K4488" i="3"/>
  <c r="K4487" i="3"/>
  <c r="K4486" i="3"/>
  <c r="K4485" i="3"/>
  <c r="K4484" i="3"/>
  <c r="K4483" i="3"/>
  <c r="K4482" i="3"/>
  <c r="K4481" i="3"/>
  <c r="K4480" i="3"/>
  <c r="K4479" i="3"/>
  <c r="K4478" i="3"/>
  <c r="K4477" i="3"/>
  <c r="K4476" i="3"/>
  <c r="K4475" i="3"/>
  <c r="K4474" i="3"/>
  <c r="K4473" i="3"/>
  <c r="K4472" i="3"/>
  <c r="K4471" i="3"/>
  <c r="K4470" i="3"/>
  <c r="K4469" i="3"/>
  <c r="K4468" i="3"/>
  <c r="K4467" i="3"/>
  <c r="K4466" i="3"/>
  <c r="K4465" i="3"/>
  <c r="K4464" i="3"/>
  <c r="K4463" i="3"/>
  <c r="K4462" i="3"/>
  <c r="K4461" i="3"/>
  <c r="K4460" i="3"/>
  <c r="K4459" i="3"/>
  <c r="K4458" i="3"/>
  <c r="K4457" i="3"/>
  <c r="K4456" i="3"/>
  <c r="K4455" i="3"/>
  <c r="K4454" i="3"/>
  <c r="K4453" i="3"/>
  <c r="K4452" i="3"/>
  <c r="K4451" i="3"/>
  <c r="K4450" i="3"/>
  <c r="K4449" i="3"/>
  <c r="K4448" i="3"/>
  <c r="K4447" i="3"/>
  <c r="K4446" i="3"/>
  <c r="K4445" i="3"/>
  <c r="K4444" i="3"/>
  <c r="K4443" i="3"/>
  <c r="K4442" i="3"/>
  <c r="K4441" i="3"/>
  <c r="K4440" i="3"/>
  <c r="K4439" i="3"/>
  <c r="K4438" i="3"/>
  <c r="K4437" i="3"/>
  <c r="K4436" i="3"/>
  <c r="K4435" i="3"/>
  <c r="K4434" i="3"/>
  <c r="K4433" i="3"/>
  <c r="K4432" i="3"/>
  <c r="K4431" i="3"/>
  <c r="K4430" i="3"/>
  <c r="K4429" i="3"/>
  <c r="K4428" i="3"/>
  <c r="K4427" i="3"/>
  <c r="K4426" i="3"/>
  <c r="K4425" i="3"/>
  <c r="K4424" i="3"/>
  <c r="K4423" i="3"/>
  <c r="K4422" i="3"/>
  <c r="K4421" i="3"/>
  <c r="K4420" i="3"/>
  <c r="K4419" i="3"/>
  <c r="K4418" i="3"/>
  <c r="K4417" i="3"/>
  <c r="K4416" i="3"/>
  <c r="K4415" i="3"/>
  <c r="K4414" i="3"/>
  <c r="K4413" i="3"/>
  <c r="K4412" i="3"/>
  <c r="K4411" i="3"/>
  <c r="K4410" i="3"/>
  <c r="K4409" i="3"/>
  <c r="K4408" i="3"/>
  <c r="K4407" i="3"/>
  <c r="K4406" i="3"/>
  <c r="K4405" i="3"/>
  <c r="K4404" i="3"/>
  <c r="K4403" i="3"/>
  <c r="K4402" i="3"/>
  <c r="K4401" i="3"/>
  <c r="K4400" i="3"/>
  <c r="K4399" i="3"/>
  <c r="K4398" i="3"/>
  <c r="K4397" i="3"/>
  <c r="K4396" i="3"/>
  <c r="K4395" i="3"/>
  <c r="K4394" i="3"/>
  <c r="K4393" i="3"/>
  <c r="K4392" i="3"/>
  <c r="K4391" i="3"/>
  <c r="K4390" i="3"/>
  <c r="K4389" i="3"/>
  <c r="K4388" i="3"/>
  <c r="K4387" i="3"/>
  <c r="K4386" i="3"/>
  <c r="K4385" i="3"/>
  <c r="K4384" i="3"/>
  <c r="K4383" i="3"/>
  <c r="K4382" i="3"/>
  <c r="K4381" i="3"/>
  <c r="K4380" i="3"/>
  <c r="K4379" i="3"/>
  <c r="K4378" i="3"/>
  <c r="K4377" i="3"/>
  <c r="K4376" i="3"/>
  <c r="K4375" i="3"/>
  <c r="K4374" i="3"/>
  <c r="K4373" i="3"/>
  <c r="K4372" i="3"/>
  <c r="K4371" i="3"/>
  <c r="K4370" i="3"/>
  <c r="K4369" i="3"/>
  <c r="K4368" i="3"/>
  <c r="K4367" i="3"/>
  <c r="K4366" i="3"/>
  <c r="K4365" i="3"/>
  <c r="K4364" i="3"/>
  <c r="K4363" i="3"/>
  <c r="K4362" i="3"/>
  <c r="K4361" i="3"/>
  <c r="K4360" i="3"/>
  <c r="K4359" i="3"/>
  <c r="K4358" i="3"/>
  <c r="K4357" i="3"/>
  <c r="K4356" i="3"/>
  <c r="K4355" i="3"/>
  <c r="K4354" i="3"/>
  <c r="K4353" i="3"/>
  <c r="K4352" i="3"/>
  <c r="K4351" i="3"/>
  <c r="K4350" i="3"/>
  <c r="K4349" i="3"/>
  <c r="K4348" i="3"/>
  <c r="K4347" i="3"/>
  <c r="K4346" i="3"/>
  <c r="K4345" i="3"/>
  <c r="K4344" i="3"/>
  <c r="K4343" i="3"/>
  <c r="K4342" i="3"/>
  <c r="K4341" i="3"/>
  <c r="K4340" i="3"/>
  <c r="K4339" i="3"/>
  <c r="K4338" i="3"/>
  <c r="K4337" i="3"/>
  <c r="K4336" i="3"/>
  <c r="K4335" i="3"/>
  <c r="K4334" i="3"/>
  <c r="K4333" i="3"/>
  <c r="K4332" i="3"/>
  <c r="K4331" i="3"/>
  <c r="K4330" i="3"/>
  <c r="K4329" i="3"/>
  <c r="K4328" i="3"/>
  <c r="K4327" i="3"/>
  <c r="K4326" i="3"/>
  <c r="K4325" i="3"/>
  <c r="K4324" i="3"/>
  <c r="K4323" i="3"/>
  <c r="K4322" i="3"/>
  <c r="K4321" i="3"/>
  <c r="K4320" i="3"/>
  <c r="K4319" i="3"/>
  <c r="K4318" i="3"/>
  <c r="K4317" i="3"/>
  <c r="K4316" i="3"/>
  <c r="K4315" i="3"/>
  <c r="K4314" i="3"/>
  <c r="K4313" i="3"/>
  <c r="K4312" i="3"/>
  <c r="K4311" i="3"/>
  <c r="K4310" i="3"/>
  <c r="K4309" i="3"/>
  <c r="K4308" i="3"/>
  <c r="K4307" i="3"/>
  <c r="K4306" i="3"/>
  <c r="K4305" i="3"/>
  <c r="K4304" i="3"/>
  <c r="K4303" i="3"/>
  <c r="K4302" i="3"/>
  <c r="K4301" i="3"/>
  <c r="K4300" i="3"/>
  <c r="K4299" i="3"/>
  <c r="K4298" i="3"/>
  <c r="K4297" i="3"/>
  <c r="K4296" i="3"/>
  <c r="K4295" i="3"/>
  <c r="K4294" i="3"/>
  <c r="K4293" i="3"/>
  <c r="K4292" i="3"/>
  <c r="K4291" i="3"/>
  <c r="K4290" i="3"/>
  <c r="K4289" i="3"/>
  <c r="K4288" i="3"/>
  <c r="K4287" i="3"/>
  <c r="K4286" i="3"/>
  <c r="K4285" i="3"/>
  <c r="K4284" i="3"/>
  <c r="K4283" i="3"/>
  <c r="K4282" i="3"/>
  <c r="K4281" i="3"/>
  <c r="K4280" i="3"/>
  <c r="K4279" i="3"/>
  <c r="K4278" i="3"/>
  <c r="K4277" i="3"/>
  <c r="K4276" i="3"/>
  <c r="K4275" i="3"/>
  <c r="K4274" i="3"/>
  <c r="K4273" i="3"/>
  <c r="K4272" i="3"/>
  <c r="K4271" i="3"/>
  <c r="K4270" i="3"/>
  <c r="K4269" i="3"/>
  <c r="K4268" i="3"/>
  <c r="K4267" i="3"/>
  <c r="K4266" i="3"/>
  <c r="K4265" i="3"/>
  <c r="K4264" i="3"/>
  <c r="K4263" i="3"/>
  <c r="K4262" i="3"/>
  <c r="K4261" i="3"/>
  <c r="K4260" i="3"/>
  <c r="K4259" i="3"/>
  <c r="K4258" i="3"/>
  <c r="K4257" i="3"/>
  <c r="K4256" i="3"/>
  <c r="K4255" i="3"/>
  <c r="K4254" i="3"/>
  <c r="K4253" i="3"/>
  <c r="K4252" i="3"/>
  <c r="K4251" i="3"/>
  <c r="K4250" i="3"/>
  <c r="K4249" i="3"/>
  <c r="K4248" i="3"/>
  <c r="K4247" i="3"/>
  <c r="K4246" i="3"/>
  <c r="K4245" i="3"/>
  <c r="K4244" i="3"/>
  <c r="K4243" i="3"/>
  <c r="K4242" i="3"/>
  <c r="K4241" i="3"/>
  <c r="K4240" i="3"/>
  <c r="K4239" i="3"/>
  <c r="K4238" i="3"/>
  <c r="K4237" i="3"/>
  <c r="K4236" i="3"/>
  <c r="K4235" i="3"/>
  <c r="K4234" i="3"/>
  <c r="K4233" i="3"/>
  <c r="K4232" i="3"/>
  <c r="K4231" i="3"/>
  <c r="K4230" i="3"/>
  <c r="K4229" i="3"/>
  <c r="K4228" i="3"/>
  <c r="K4227" i="3"/>
  <c r="K4226" i="3"/>
  <c r="K4225" i="3"/>
  <c r="K4224" i="3"/>
  <c r="K4223" i="3"/>
  <c r="K4222" i="3"/>
  <c r="K4221" i="3"/>
  <c r="K4220" i="3"/>
  <c r="K4219" i="3"/>
  <c r="K4218" i="3"/>
  <c r="K4217" i="3"/>
  <c r="K4216" i="3"/>
  <c r="K4215" i="3"/>
  <c r="K4214" i="3"/>
  <c r="K4213" i="3"/>
  <c r="K4212" i="3"/>
  <c r="K4211" i="3"/>
  <c r="K4210" i="3"/>
  <c r="K4209" i="3"/>
  <c r="K4208" i="3"/>
  <c r="K4207" i="3"/>
  <c r="K4206" i="3"/>
  <c r="K4205" i="3"/>
  <c r="K4204" i="3"/>
  <c r="K4203" i="3"/>
  <c r="K4202" i="3"/>
  <c r="K4201" i="3"/>
  <c r="K4200" i="3"/>
  <c r="K4199" i="3"/>
  <c r="K4198" i="3"/>
  <c r="K4197" i="3"/>
  <c r="K4196" i="3"/>
  <c r="K4195" i="3"/>
  <c r="K4194" i="3"/>
  <c r="K4193" i="3"/>
  <c r="K4192" i="3"/>
  <c r="K4191" i="3"/>
  <c r="K4190" i="3"/>
  <c r="K4189" i="3"/>
  <c r="K4188" i="3"/>
  <c r="K4187" i="3"/>
  <c r="K4186" i="3"/>
  <c r="K4185" i="3"/>
  <c r="K4184" i="3"/>
  <c r="K4183" i="3"/>
  <c r="K4182" i="3"/>
  <c r="K4181" i="3"/>
  <c r="K4180" i="3"/>
  <c r="K4179" i="3"/>
  <c r="K4178" i="3"/>
  <c r="K4177" i="3"/>
  <c r="K4176" i="3"/>
  <c r="K4175" i="3"/>
  <c r="K4174" i="3"/>
  <c r="K4173" i="3"/>
  <c r="K4172" i="3"/>
  <c r="K4171" i="3"/>
  <c r="K4170" i="3"/>
  <c r="K4169" i="3"/>
  <c r="K4168" i="3"/>
  <c r="K4167" i="3"/>
  <c r="K4166" i="3"/>
  <c r="K4165" i="3"/>
  <c r="K4164" i="3"/>
  <c r="K4163" i="3"/>
  <c r="K4162" i="3"/>
  <c r="K4161" i="3"/>
  <c r="K4160" i="3"/>
  <c r="K4159" i="3"/>
  <c r="K4158" i="3"/>
  <c r="K4157" i="3"/>
  <c r="K4156" i="3"/>
  <c r="K4155" i="3"/>
  <c r="K4154" i="3"/>
  <c r="K4153" i="3"/>
  <c r="K4152" i="3"/>
  <c r="K4151" i="3"/>
  <c r="K4150" i="3"/>
  <c r="K4149" i="3"/>
  <c r="K4148" i="3"/>
  <c r="K4147" i="3"/>
  <c r="K4146" i="3"/>
  <c r="K4145" i="3"/>
  <c r="K4144" i="3"/>
  <c r="K4143" i="3"/>
  <c r="K4142" i="3"/>
  <c r="K4141" i="3"/>
  <c r="K4140" i="3"/>
  <c r="K4139" i="3"/>
  <c r="K4138" i="3"/>
  <c r="K4137" i="3"/>
  <c r="K4136" i="3"/>
  <c r="K4135" i="3"/>
  <c r="K4134" i="3"/>
  <c r="K4133" i="3"/>
  <c r="K4132" i="3"/>
  <c r="K4131" i="3"/>
  <c r="K4130" i="3"/>
  <c r="K4129" i="3"/>
  <c r="K4128" i="3"/>
  <c r="K4127" i="3"/>
  <c r="K4126" i="3"/>
  <c r="K4125" i="3"/>
  <c r="K4124" i="3"/>
  <c r="K4123" i="3"/>
  <c r="K4122" i="3"/>
  <c r="K4121" i="3"/>
  <c r="K4120" i="3"/>
  <c r="K4119" i="3"/>
  <c r="K4118" i="3"/>
  <c r="K4117" i="3"/>
  <c r="K4116" i="3"/>
  <c r="K4115" i="3"/>
  <c r="K4114" i="3"/>
  <c r="K4113" i="3"/>
  <c r="K4112" i="3"/>
  <c r="K4111" i="3"/>
  <c r="K4110" i="3"/>
  <c r="K4109" i="3"/>
  <c r="K4108" i="3"/>
  <c r="K4107" i="3"/>
  <c r="K4106" i="3"/>
  <c r="K4105" i="3"/>
  <c r="K4104" i="3"/>
  <c r="K4103" i="3"/>
  <c r="K4102" i="3"/>
  <c r="K4101" i="3"/>
  <c r="K4100" i="3"/>
  <c r="K4099" i="3"/>
  <c r="K4098" i="3"/>
  <c r="K4097" i="3"/>
  <c r="K4096" i="3"/>
  <c r="K4095" i="3"/>
  <c r="K4094" i="3"/>
  <c r="K4093" i="3"/>
  <c r="K4092" i="3"/>
  <c r="K4091" i="3"/>
  <c r="K4090" i="3"/>
  <c r="K4089" i="3"/>
  <c r="K4088" i="3"/>
  <c r="K4087" i="3"/>
  <c r="K4086" i="3"/>
  <c r="K4085" i="3"/>
  <c r="K4084" i="3"/>
  <c r="K4083" i="3"/>
  <c r="K4082" i="3"/>
  <c r="K4081" i="3"/>
  <c r="K4080" i="3"/>
  <c r="K4079" i="3"/>
  <c r="K4078" i="3"/>
  <c r="K4077" i="3"/>
  <c r="K4076" i="3"/>
  <c r="K4075" i="3"/>
  <c r="K4074" i="3"/>
  <c r="K4073" i="3"/>
  <c r="K4072" i="3"/>
  <c r="K4071" i="3"/>
  <c r="K4070" i="3"/>
  <c r="K4069" i="3"/>
  <c r="K4068" i="3"/>
  <c r="K4067" i="3"/>
  <c r="K4066" i="3"/>
  <c r="K4065" i="3"/>
  <c r="K4064" i="3"/>
  <c r="K4063" i="3"/>
  <c r="K4062" i="3"/>
  <c r="K4061" i="3"/>
  <c r="K4060" i="3"/>
  <c r="K4059" i="3"/>
  <c r="K4058" i="3"/>
  <c r="K4057" i="3"/>
  <c r="K4056" i="3"/>
  <c r="K4055" i="3"/>
  <c r="K4054" i="3"/>
  <c r="K4053" i="3"/>
  <c r="K4052" i="3"/>
  <c r="K4051" i="3"/>
  <c r="K4050" i="3"/>
  <c r="K4049" i="3"/>
  <c r="K4048" i="3"/>
  <c r="K4047" i="3"/>
  <c r="K4046" i="3"/>
  <c r="K4045" i="3"/>
  <c r="K4044" i="3"/>
  <c r="K4043" i="3"/>
  <c r="K4042" i="3"/>
  <c r="K4041" i="3"/>
  <c r="K4040" i="3"/>
  <c r="K4039" i="3"/>
  <c r="K4038" i="3"/>
  <c r="K4037" i="3"/>
  <c r="K4036" i="3"/>
  <c r="K4035" i="3"/>
  <c r="K4034" i="3"/>
  <c r="K4033" i="3"/>
  <c r="K4032" i="3"/>
  <c r="K4031" i="3"/>
  <c r="K4030" i="3"/>
  <c r="K4029" i="3"/>
  <c r="K4028" i="3"/>
  <c r="K4027" i="3"/>
  <c r="K4026" i="3"/>
  <c r="K4025" i="3"/>
  <c r="K4024" i="3"/>
  <c r="K4023" i="3"/>
  <c r="K4022" i="3"/>
  <c r="K4021" i="3"/>
  <c r="K4020" i="3"/>
  <c r="K4019" i="3"/>
  <c r="K4018" i="3"/>
  <c r="K4017" i="3"/>
  <c r="K4016" i="3"/>
  <c r="K4015" i="3"/>
  <c r="K4014" i="3"/>
  <c r="K4013" i="3"/>
  <c r="K4012" i="3"/>
  <c r="K4011" i="3"/>
  <c r="K4010" i="3"/>
  <c r="K4009" i="3"/>
  <c r="K4008" i="3"/>
  <c r="K4007" i="3"/>
  <c r="K4006" i="3"/>
  <c r="K4005" i="3"/>
  <c r="K4004" i="3"/>
  <c r="K4003" i="3"/>
  <c r="K4002" i="3"/>
  <c r="K4001" i="3"/>
  <c r="K4000" i="3"/>
  <c r="K3999" i="3"/>
  <c r="K3998" i="3"/>
  <c r="K3997" i="3"/>
  <c r="K3996" i="3"/>
  <c r="K3995" i="3"/>
  <c r="K3994" i="3"/>
  <c r="K3993" i="3"/>
  <c r="K3992" i="3"/>
  <c r="K3991" i="3"/>
  <c r="K3990" i="3"/>
  <c r="K3989" i="3"/>
  <c r="K3988" i="3"/>
  <c r="K3987" i="3"/>
  <c r="K3986" i="3"/>
  <c r="K3985" i="3"/>
  <c r="K3984" i="3"/>
  <c r="K3983" i="3"/>
  <c r="K3982" i="3"/>
  <c r="K3981" i="3"/>
  <c r="K3980" i="3"/>
  <c r="K3979" i="3"/>
  <c r="K3978" i="3"/>
  <c r="K3977" i="3"/>
  <c r="K3976" i="3"/>
  <c r="K3975" i="3"/>
  <c r="K3974" i="3"/>
  <c r="K3973" i="3"/>
  <c r="K3972" i="3"/>
  <c r="K3971" i="3"/>
  <c r="K3970" i="3"/>
  <c r="K3969" i="3"/>
  <c r="K3968" i="3"/>
  <c r="K3967" i="3"/>
  <c r="K3966" i="3"/>
  <c r="K3965" i="3"/>
  <c r="K3964" i="3"/>
  <c r="K3963" i="3"/>
  <c r="K3962" i="3"/>
  <c r="K3961" i="3"/>
  <c r="K3960" i="3"/>
  <c r="K3959" i="3"/>
  <c r="K3958" i="3"/>
  <c r="K3957" i="3"/>
  <c r="K3956" i="3"/>
  <c r="K3955" i="3"/>
  <c r="K3954" i="3"/>
  <c r="K3953" i="3"/>
  <c r="K3952" i="3"/>
  <c r="K3951" i="3"/>
  <c r="K3950" i="3"/>
  <c r="K3949" i="3"/>
  <c r="K3948" i="3"/>
  <c r="K3947" i="3"/>
  <c r="K3946" i="3"/>
  <c r="K3945" i="3"/>
  <c r="K3944" i="3"/>
  <c r="K3943" i="3"/>
  <c r="K3942" i="3"/>
  <c r="K3941" i="3"/>
  <c r="K3940" i="3"/>
  <c r="K3939" i="3"/>
  <c r="K3938" i="3"/>
  <c r="K3937" i="3"/>
  <c r="K3936" i="3"/>
  <c r="K3935" i="3"/>
  <c r="K3934" i="3"/>
  <c r="K3933" i="3"/>
  <c r="K3932" i="3"/>
  <c r="K3931" i="3"/>
  <c r="K3930" i="3"/>
  <c r="K3929" i="3"/>
  <c r="K3928" i="3"/>
  <c r="K3927" i="3"/>
  <c r="K3926" i="3"/>
  <c r="K3925" i="3"/>
  <c r="K3924" i="3"/>
  <c r="K3923" i="3"/>
  <c r="K3922" i="3"/>
  <c r="K3921" i="3"/>
  <c r="K3920" i="3"/>
  <c r="K3919" i="3"/>
  <c r="K3918" i="3"/>
  <c r="K3917" i="3"/>
  <c r="K3916" i="3"/>
  <c r="K3915" i="3"/>
  <c r="K3914" i="3"/>
  <c r="K3913" i="3"/>
  <c r="K3912" i="3"/>
  <c r="K3911" i="3"/>
  <c r="K3910" i="3"/>
  <c r="K3909" i="3"/>
  <c r="K3908" i="3"/>
  <c r="K3907" i="3"/>
  <c r="K3906" i="3"/>
  <c r="K3905" i="3"/>
  <c r="K3904" i="3"/>
  <c r="K3903" i="3"/>
  <c r="K3902" i="3"/>
  <c r="K3901" i="3"/>
  <c r="K3900" i="3"/>
  <c r="K3899" i="3"/>
  <c r="K3898" i="3"/>
  <c r="K3897" i="3"/>
  <c r="K3896" i="3"/>
  <c r="K3895" i="3"/>
  <c r="K3894" i="3"/>
  <c r="K3893" i="3"/>
  <c r="K3892" i="3"/>
  <c r="K3891" i="3"/>
  <c r="K3890" i="3"/>
  <c r="K3889" i="3"/>
  <c r="K3888" i="3"/>
  <c r="K3887" i="3"/>
  <c r="K3886" i="3"/>
  <c r="K3885" i="3"/>
  <c r="K3884" i="3"/>
  <c r="K3883" i="3"/>
  <c r="K3882" i="3"/>
  <c r="K3881" i="3"/>
  <c r="K3880" i="3"/>
  <c r="K3879" i="3"/>
  <c r="K3878" i="3"/>
  <c r="K3877" i="3"/>
  <c r="K3876" i="3"/>
  <c r="K3875" i="3"/>
  <c r="K3874" i="3"/>
  <c r="K3873" i="3"/>
  <c r="K3872" i="3"/>
  <c r="K3871" i="3"/>
  <c r="K3870" i="3"/>
  <c r="K3869" i="3"/>
  <c r="K3868" i="3"/>
  <c r="K3867" i="3"/>
  <c r="K3866" i="3"/>
  <c r="K3865" i="3"/>
  <c r="K3864" i="3"/>
  <c r="K3863" i="3"/>
  <c r="K3862" i="3"/>
  <c r="K3861" i="3"/>
  <c r="K3860" i="3"/>
  <c r="K3859" i="3"/>
  <c r="K3858" i="3"/>
  <c r="K3857" i="3"/>
  <c r="K3856" i="3"/>
  <c r="K3855" i="3"/>
  <c r="K3854" i="3"/>
  <c r="K3853" i="3"/>
  <c r="K3852" i="3"/>
  <c r="K3851" i="3"/>
  <c r="K3850" i="3"/>
  <c r="K3849" i="3"/>
  <c r="K3848" i="3"/>
  <c r="K3847" i="3"/>
  <c r="K3846" i="3"/>
  <c r="K3845" i="3"/>
  <c r="K3844" i="3"/>
  <c r="K3843" i="3"/>
  <c r="K3842" i="3"/>
  <c r="K3841" i="3"/>
  <c r="K3840" i="3"/>
  <c r="K3839" i="3"/>
  <c r="K3838" i="3"/>
  <c r="K3837" i="3"/>
  <c r="K3836" i="3"/>
  <c r="K3835" i="3"/>
  <c r="K3834" i="3"/>
  <c r="K3833" i="3"/>
  <c r="K3832" i="3"/>
  <c r="K3831" i="3"/>
  <c r="K3830" i="3"/>
  <c r="K3829" i="3"/>
  <c r="K3828" i="3"/>
  <c r="K3827" i="3"/>
  <c r="K3826" i="3"/>
  <c r="K3825" i="3"/>
  <c r="K3824" i="3"/>
  <c r="K3823" i="3"/>
  <c r="K3822" i="3"/>
  <c r="K3821" i="3"/>
  <c r="K3820" i="3"/>
  <c r="K3819" i="3"/>
  <c r="K3818" i="3"/>
  <c r="K3817" i="3"/>
  <c r="K3816" i="3"/>
  <c r="K3815" i="3"/>
  <c r="K3814" i="3"/>
  <c r="K3813" i="3"/>
  <c r="K3812" i="3"/>
  <c r="K3811" i="3"/>
  <c r="K3810" i="3"/>
  <c r="K3809" i="3"/>
  <c r="K3808" i="3"/>
  <c r="K3807" i="3"/>
  <c r="K3806" i="3"/>
  <c r="K3805" i="3"/>
  <c r="K3804" i="3"/>
  <c r="K3803" i="3"/>
  <c r="K3802" i="3"/>
  <c r="K3801" i="3"/>
  <c r="K3800" i="3"/>
  <c r="K3799" i="3"/>
  <c r="K3798" i="3"/>
  <c r="K3797" i="3"/>
  <c r="K3796" i="3"/>
  <c r="K3795" i="3"/>
  <c r="K3794" i="3"/>
  <c r="K3793" i="3"/>
  <c r="K3792" i="3"/>
  <c r="K3791" i="3"/>
  <c r="K3790" i="3"/>
  <c r="K3789" i="3"/>
  <c r="K3788" i="3"/>
  <c r="K3787" i="3"/>
  <c r="K3786" i="3"/>
  <c r="K3785" i="3"/>
  <c r="K3784" i="3"/>
  <c r="K3783" i="3"/>
  <c r="K3782" i="3"/>
  <c r="K3781" i="3"/>
  <c r="K3780" i="3"/>
  <c r="K3779" i="3"/>
  <c r="K3778" i="3"/>
  <c r="K3777" i="3"/>
  <c r="K3776" i="3"/>
  <c r="K3775" i="3"/>
  <c r="K3774" i="3"/>
  <c r="K3773" i="3"/>
  <c r="K3772" i="3"/>
  <c r="K3771" i="3"/>
  <c r="K3770" i="3"/>
  <c r="K3769" i="3"/>
  <c r="K3768" i="3"/>
  <c r="K3767" i="3"/>
  <c r="K3766" i="3"/>
  <c r="K3765" i="3"/>
  <c r="K3764" i="3"/>
  <c r="K3763" i="3"/>
  <c r="K3762" i="3"/>
  <c r="K3761" i="3"/>
  <c r="K3760" i="3"/>
  <c r="K3759" i="3"/>
  <c r="K3758" i="3"/>
  <c r="K3757" i="3"/>
  <c r="K3756" i="3"/>
  <c r="K3755" i="3"/>
  <c r="K3754" i="3"/>
  <c r="K3753" i="3"/>
  <c r="K3752" i="3"/>
  <c r="K3751" i="3"/>
  <c r="K3750" i="3"/>
  <c r="K3749" i="3"/>
  <c r="K3748" i="3"/>
  <c r="K3747" i="3"/>
  <c r="K3746" i="3"/>
  <c r="K3745" i="3"/>
  <c r="K3744" i="3"/>
  <c r="K3743" i="3"/>
  <c r="K3742" i="3"/>
  <c r="K3741" i="3"/>
  <c r="K3740" i="3"/>
  <c r="K3739" i="3"/>
  <c r="K3738" i="3"/>
  <c r="K3737" i="3"/>
  <c r="K3736" i="3"/>
  <c r="K3735" i="3"/>
  <c r="K3734" i="3"/>
  <c r="K3733" i="3"/>
  <c r="K3732" i="3"/>
  <c r="K3731" i="3"/>
  <c r="K3730" i="3"/>
  <c r="K3729" i="3"/>
  <c r="K3728" i="3"/>
  <c r="K3727" i="3"/>
  <c r="K3726" i="3"/>
  <c r="K3725" i="3"/>
  <c r="K3724" i="3"/>
  <c r="K3723" i="3"/>
  <c r="K3722" i="3"/>
  <c r="K3721" i="3"/>
  <c r="K3720" i="3"/>
  <c r="K3719" i="3"/>
  <c r="K3718" i="3"/>
  <c r="K3717" i="3"/>
  <c r="K3716" i="3"/>
  <c r="K3715" i="3"/>
  <c r="K3714" i="3"/>
  <c r="K3713" i="3"/>
  <c r="K3712" i="3"/>
  <c r="K3711" i="3"/>
  <c r="K3710" i="3"/>
  <c r="K3709" i="3"/>
  <c r="K3708" i="3"/>
  <c r="K3707" i="3"/>
  <c r="K3706" i="3"/>
  <c r="K3705" i="3"/>
  <c r="K3704" i="3"/>
  <c r="K3703" i="3"/>
  <c r="K3702" i="3"/>
  <c r="K3701" i="3"/>
  <c r="K3700" i="3"/>
  <c r="K3699" i="3"/>
  <c r="K3698" i="3"/>
  <c r="K3697" i="3"/>
  <c r="K3696" i="3"/>
  <c r="K3695" i="3"/>
  <c r="K3694" i="3"/>
  <c r="K3693" i="3"/>
  <c r="K3692" i="3"/>
  <c r="K3691" i="3"/>
  <c r="K3690" i="3"/>
  <c r="K3689" i="3"/>
  <c r="K3688" i="3"/>
  <c r="K3687" i="3"/>
  <c r="K3686" i="3"/>
  <c r="K3685" i="3"/>
  <c r="K3684" i="3"/>
  <c r="K3683" i="3"/>
  <c r="K3682" i="3"/>
  <c r="K3681" i="3"/>
  <c r="K3680" i="3"/>
  <c r="K3679" i="3"/>
  <c r="K3678" i="3"/>
  <c r="K3677" i="3"/>
  <c r="K3676" i="3"/>
  <c r="K3675" i="3"/>
  <c r="K3674" i="3"/>
  <c r="K3673" i="3"/>
  <c r="K3672" i="3"/>
  <c r="K3671" i="3"/>
  <c r="K3670" i="3"/>
  <c r="K3669" i="3"/>
  <c r="K3668" i="3"/>
  <c r="K3667" i="3"/>
  <c r="K3666" i="3"/>
  <c r="K3665" i="3"/>
  <c r="K3664" i="3"/>
  <c r="K3663" i="3"/>
  <c r="K3662" i="3"/>
  <c r="K3661" i="3"/>
  <c r="K3660" i="3"/>
  <c r="K3659" i="3"/>
  <c r="K3658" i="3"/>
  <c r="K3657" i="3"/>
  <c r="K3656" i="3"/>
  <c r="K3655" i="3"/>
  <c r="K3654" i="3"/>
  <c r="K3653" i="3"/>
  <c r="K3652" i="3"/>
  <c r="K3651" i="3"/>
  <c r="K3650" i="3"/>
  <c r="K3649" i="3"/>
  <c r="K3648" i="3"/>
  <c r="K3647" i="3"/>
  <c r="K3646" i="3"/>
  <c r="K3645" i="3"/>
  <c r="K3644" i="3"/>
  <c r="K3643" i="3"/>
  <c r="K3642" i="3"/>
  <c r="K3641" i="3"/>
  <c r="K3640" i="3"/>
  <c r="K3639" i="3"/>
  <c r="K3638" i="3"/>
  <c r="K3637" i="3"/>
  <c r="K3636" i="3"/>
  <c r="K3635" i="3"/>
  <c r="K3634" i="3"/>
  <c r="K3633" i="3"/>
  <c r="K3632" i="3"/>
  <c r="K3631" i="3"/>
  <c r="K3630" i="3"/>
  <c r="K3629" i="3"/>
  <c r="K3628" i="3"/>
  <c r="K3627" i="3"/>
  <c r="K3626" i="3"/>
  <c r="K3625" i="3"/>
  <c r="K3624" i="3"/>
  <c r="K3623" i="3"/>
  <c r="K3622" i="3"/>
  <c r="K3621" i="3"/>
  <c r="K3620" i="3"/>
  <c r="K3619" i="3"/>
  <c r="K3618" i="3"/>
  <c r="K3617" i="3"/>
  <c r="K3616" i="3"/>
  <c r="K3615" i="3"/>
  <c r="K3614" i="3"/>
  <c r="K3613" i="3"/>
  <c r="K3612" i="3"/>
  <c r="K3611" i="3"/>
  <c r="K3610" i="3"/>
  <c r="K3609" i="3"/>
  <c r="K3608" i="3"/>
  <c r="K3607" i="3"/>
  <c r="K3606" i="3"/>
  <c r="K3605" i="3"/>
  <c r="K3604" i="3"/>
  <c r="K3603" i="3"/>
  <c r="K3602" i="3"/>
  <c r="K3601" i="3"/>
  <c r="K3600" i="3"/>
  <c r="K3599" i="3"/>
  <c r="K3598" i="3"/>
  <c r="K3597" i="3"/>
  <c r="K3596" i="3"/>
  <c r="K3595" i="3"/>
  <c r="K3594" i="3"/>
  <c r="K3593" i="3"/>
  <c r="K3592" i="3"/>
  <c r="K3591" i="3"/>
  <c r="K3590" i="3"/>
  <c r="K3589" i="3"/>
  <c r="K3588" i="3"/>
  <c r="K3587" i="3"/>
  <c r="K3586" i="3"/>
  <c r="K3585" i="3"/>
  <c r="K3584" i="3"/>
  <c r="K3583" i="3"/>
  <c r="K3582" i="3"/>
  <c r="K3581" i="3"/>
  <c r="K3580" i="3"/>
  <c r="K3579" i="3"/>
  <c r="K3578" i="3"/>
  <c r="K3577" i="3"/>
  <c r="K3576" i="3"/>
  <c r="K3575" i="3"/>
  <c r="K3574" i="3"/>
  <c r="K3573" i="3"/>
  <c r="K3572" i="3"/>
  <c r="K3571" i="3"/>
  <c r="K3570" i="3"/>
  <c r="K3569" i="3"/>
  <c r="K3568" i="3"/>
  <c r="K3567" i="3"/>
  <c r="K3566" i="3"/>
  <c r="K3565" i="3"/>
  <c r="K3564" i="3"/>
  <c r="K3563" i="3"/>
  <c r="K3562" i="3"/>
  <c r="K3561" i="3"/>
  <c r="K3560" i="3"/>
  <c r="K3559" i="3"/>
  <c r="K3558" i="3"/>
  <c r="K3557" i="3"/>
  <c r="K3556" i="3"/>
  <c r="K3555" i="3"/>
  <c r="K3554" i="3"/>
  <c r="K3553" i="3"/>
  <c r="K3552" i="3"/>
  <c r="K3551" i="3"/>
  <c r="K3550" i="3"/>
  <c r="K3549" i="3"/>
  <c r="K3548" i="3"/>
  <c r="K3547" i="3"/>
  <c r="K3546" i="3"/>
  <c r="K3545" i="3"/>
  <c r="K3544" i="3"/>
  <c r="K3543" i="3"/>
  <c r="K3542" i="3"/>
  <c r="K3541" i="3"/>
  <c r="K3540" i="3"/>
  <c r="K3539" i="3"/>
  <c r="K3538" i="3"/>
  <c r="K3537" i="3"/>
  <c r="K3536" i="3"/>
  <c r="K3535" i="3"/>
  <c r="K3534" i="3"/>
  <c r="K3533" i="3"/>
  <c r="K3532" i="3"/>
  <c r="K3531" i="3"/>
  <c r="K3530" i="3"/>
  <c r="K3529" i="3"/>
  <c r="K3528" i="3"/>
  <c r="K3527" i="3"/>
  <c r="K3526" i="3"/>
  <c r="K3525" i="3"/>
  <c r="K3524" i="3"/>
  <c r="K3523" i="3"/>
  <c r="K3522" i="3"/>
  <c r="K3521" i="3"/>
  <c r="K3520" i="3"/>
  <c r="K3519" i="3"/>
  <c r="K3518" i="3"/>
  <c r="K3517" i="3"/>
  <c r="K3516" i="3"/>
  <c r="K3515" i="3"/>
  <c r="K3514" i="3"/>
  <c r="K3513" i="3"/>
  <c r="K3512" i="3"/>
  <c r="K3511" i="3"/>
  <c r="K3510" i="3"/>
  <c r="K3509" i="3"/>
  <c r="K3508" i="3"/>
  <c r="K3507" i="3"/>
  <c r="K3506" i="3"/>
  <c r="K3505" i="3"/>
  <c r="K3504" i="3"/>
  <c r="K3503" i="3"/>
  <c r="K3502" i="3"/>
  <c r="K3501" i="3"/>
  <c r="K3500" i="3"/>
  <c r="K3499" i="3"/>
  <c r="K3498" i="3"/>
  <c r="K3497" i="3"/>
  <c r="K3496" i="3"/>
  <c r="K3495" i="3"/>
  <c r="K3494" i="3"/>
  <c r="K3493" i="3"/>
  <c r="K3492" i="3"/>
  <c r="K3491" i="3"/>
  <c r="K3490" i="3"/>
  <c r="K3489" i="3"/>
  <c r="K3488" i="3"/>
  <c r="K3487" i="3"/>
  <c r="K3486" i="3"/>
  <c r="K3485" i="3"/>
  <c r="K3484" i="3"/>
  <c r="K3483" i="3"/>
  <c r="K3482" i="3"/>
  <c r="K3481" i="3"/>
  <c r="K3480" i="3"/>
  <c r="K3479" i="3"/>
  <c r="K3478" i="3"/>
  <c r="K3477" i="3"/>
  <c r="K3476" i="3"/>
  <c r="K3475" i="3"/>
  <c r="K3474" i="3"/>
  <c r="K3473" i="3"/>
  <c r="K3472" i="3"/>
  <c r="K3471" i="3"/>
  <c r="K3470" i="3"/>
  <c r="K3469" i="3"/>
  <c r="K3468" i="3"/>
  <c r="K3467" i="3"/>
  <c r="K3466" i="3"/>
  <c r="K3465" i="3"/>
  <c r="K3464" i="3"/>
  <c r="K3463" i="3"/>
  <c r="K3462" i="3"/>
  <c r="K3461" i="3"/>
  <c r="K3460" i="3"/>
  <c r="K3459" i="3"/>
  <c r="K3458" i="3"/>
  <c r="K3457" i="3"/>
  <c r="K3456" i="3"/>
  <c r="K3455" i="3"/>
  <c r="K3454" i="3"/>
  <c r="K3453" i="3"/>
  <c r="K3452" i="3"/>
  <c r="K3451" i="3"/>
  <c r="K3450" i="3"/>
  <c r="K3449" i="3"/>
  <c r="K3448" i="3"/>
  <c r="K3447" i="3"/>
  <c r="K3446" i="3"/>
  <c r="K3445" i="3"/>
  <c r="K3444" i="3"/>
  <c r="K3443" i="3"/>
  <c r="K3442" i="3"/>
  <c r="K3441" i="3"/>
  <c r="K3440" i="3"/>
  <c r="K3439" i="3"/>
  <c r="K3438" i="3"/>
  <c r="K3437" i="3"/>
  <c r="K3436" i="3"/>
  <c r="K3435" i="3"/>
  <c r="K3434" i="3"/>
  <c r="K3433" i="3"/>
  <c r="K3432" i="3"/>
  <c r="K3431" i="3"/>
  <c r="K3430" i="3"/>
  <c r="K3429" i="3"/>
  <c r="K3428" i="3"/>
  <c r="K3427" i="3"/>
  <c r="K3426" i="3"/>
  <c r="K3425" i="3"/>
  <c r="K3424" i="3"/>
  <c r="K3423" i="3"/>
  <c r="K3422" i="3"/>
  <c r="K3421" i="3"/>
  <c r="K3420" i="3"/>
  <c r="K3419" i="3"/>
  <c r="K3418" i="3"/>
  <c r="K3417" i="3"/>
  <c r="K3416" i="3"/>
  <c r="K3415" i="3"/>
  <c r="K3414" i="3"/>
  <c r="K3413" i="3"/>
  <c r="K3412" i="3"/>
  <c r="K3411" i="3"/>
  <c r="K3410" i="3"/>
  <c r="K3409" i="3"/>
  <c r="K3408" i="3"/>
  <c r="K3407" i="3"/>
  <c r="K3406" i="3"/>
  <c r="K3405" i="3"/>
  <c r="K3404" i="3"/>
  <c r="K3403" i="3"/>
  <c r="K3402" i="3"/>
  <c r="K3401" i="3"/>
  <c r="K3400" i="3"/>
  <c r="K3399" i="3"/>
  <c r="K3398" i="3"/>
  <c r="K3397" i="3"/>
  <c r="K3396" i="3"/>
  <c r="K3395" i="3"/>
  <c r="K3394" i="3"/>
  <c r="K3393" i="3"/>
  <c r="K3392" i="3"/>
  <c r="K3391" i="3"/>
  <c r="K3390" i="3"/>
  <c r="K3389" i="3"/>
  <c r="K3388" i="3"/>
  <c r="K3387" i="3"/>
  <c r="K3386" i="3"/>
  <c r="K3385" i="3"/>
  <c r="K3384" i="3"/>
  <c r="K3383" i="3"/>
  <c r="K3382" i="3"/>
  <c r="K3381" i="3"/>
  <c r="K3380" i="3"/>
  <c r="K3379" i="3"/>
  <c r="K3378" i="3"/>
  <c r="K3377" i="3"/>
  <c r="K3376" i="3"/>
  <c r="K3375" i="3"/>
  <c r="K3374" i="3"/>
  <c r="K3373" i="3"/>
  <c r="K3372" i="3"/>
  <c r="K3371" i="3"/>
  <c r="K3370" i="3"/>
  <c r="K3369" i="3"/>
  <c r="K3368" i="3"/>
  <c r="K3367" i="3"/>
  <c r="K3366" i="3"/>
  <c r="K3365" i="3"/>
  <c r="K3364" i="3"/>
  <c r="K3363" i="3"/>
  <c r="K3362" i="3"/>
  <c r="K3361" i="3"/>
  <c r="K3360" i="3"/>
  <c r="K3359" i="3"/>
  <c r="K3358" i="3"/>
  <c r="K3357" i="3"/>
  <c r="K3356" i="3"/>
  <c r="K3355" i="3"/>
  <c r="K3354" i="3"/>
  <c r="K3353" i="3"/>
  <c r="K3352" i="3"/>
  <c r="K3351" i="3"/>
  <c r="K3350" i="3"/>
  <c r="K3349" i="3"/>
  <c r="K3348" i="3"/>
  <c r="K3347" i="3"/>
  <c r="K3346" i="3"/>
  <c r="K3345" i="3"/>
  <c r="K3344" i="3"/>
  <c r="K3343" i="3"/>
  <c r="K3342" i="3"/>
  <c r="K3341" i="3"/>
  <c r="K3340" i="3"/>
  <c r="K3339" i="3"/>
  <c r="K3338" i="3"/>
  <c r="K3337" i="3"/>
  <c r="K3336" i="3"/>
  <c r="K3335" i="3"/>
  <c r="K3334" i="3"/>
  <c r="K3333" i="3"/>
  <c r="K3332" i="3"/>
  <c r="K3331" i="3"/>
  <c r="K3330" i="3"/>
  <c r="K3329" i="3"/>
  <c r="K3328" i="3"/>
  <c r="K3327" i="3"/>
  <c r="K3326" i="3"/>
  <c r="K3325" i="3"/>
  <c r="K3324" i="3"/>
  <c r="K3323" i="3"/>
  <c r="K3322" i="3"/>
  <c r="K3321" i="3"/>
  <c r="K3320" i="3"/>
  <c r="K3319" i="3"/>
  <c r="K3318" i="3"/>
  <c r="K3317" i="3"/>
  <c r="K3316" i="3"/>
  <c r="K3315" i="3"/>
  <c r="K3314" i="3"/>
  <c r="K3313" i="3"/>
  <c r="K3312" i="3"/>
  <c r="K3311" i="3"/>
  <c r="K3310" i="3"/>
  <c r="K3309" i="3"/>
  <c r="K3308" i="3"/>
  <c r="K3307" i="3"/>
  <c r="K3306" i="3"/>
  <c r="K3305" i="3"/>
  <c r="K3304" i="3"/>
  <c r="K3303" i="3"/>
  <c r="K3302" i="3"/>
  <c r="K3301" i="3"/>
  <c r="K3300" i="3"/>
  <c r="K3299" i="3"/>
  <c r="K3298" i="3"/>
  <c r="K3297" i="3"/>
  <c r="K3296" i="3"/>
  <c r="K3295" i="3"/>
  <c r="K3294" i="3"/>
  <c r="K3293" i="3"/>
  <c r="K3292" i="3"/>
  <c r="K3291" i="3"/>
  <c r="K3290" i="3"/>
  <c r="K3289" i="3"/>
  <c r="K3288" i="3"/>
  <c r="K3287" i="3"/>
  <c r="K3286" i="3"/>
  <c r="K3285" i="3"/>
  <c r="K3284" i="3"/>
  <c r="K3283" i="3"/>
  <c r="K3282" i="3"/>
  <c r="K3281" i="3"/>
  <c r="K3280" i="3"/>
  <c r="K3279" i="3"/>
  <c r="K3278" i="3"/>
  <c r="K3277" i="3"/>
  <c r="K3276" i="3"/>
  <c r="K3275" i="3"/>
  <c r="K3274" i="3"/>
  <c r="K3273" i="3"/>
  <c r="K3272" i="3"/>
  <c r="K3271" i="3"/>
  <c r="K3270" i="3"/>
  <c r="K3269" i="3"/>
  <c r="K3268" i="3"/>
  <c r="K3267" i="3"/>
  <c r="K3266" i="3"/>
  <c r="K3265" i="3"/>
  <c r="K3264" i="3"/>
  <c r="K3263" i="3"/>
  <c r="K3262" i="3"/>
  <c r="K3261" i="3"/>
  <c r="K3260" i="3"/>
  <c r="K3259" i="3"/>
  <c r="K3258" i="3"/>
  <c r="K3257" i="3"/>
  <c r="K3256" i="3"/>
  <c r="K3255" i="3"/>
  <c r="K3254" i="3"/>
  <c r="K3253" i="3"/>
  <c r="K3252" i="3"/>
  <c r="K3251" i="3"/>
  <c r="K3250" i="3"/>
  <c r="K3249" i="3"/>
  <c r="K3248" i="3"/>
  <c r="K3247" i="3"/>
  <c r="K3246" i="3"/>
  <c r="K3245" i="3"/>
  <c r="K3244" i="3"/>
  <c r="K3243" i="3"/>
  <c r="K3242" i="3"/>
  <c r="K3241" i="3"/>
  <c r="K3240" i="3"/>
  <c r="K3239" i="3"/>
  <c r="K3238" i="3"/>
  <c r="K3237" i="3"/>
  <c r="K3236" i="3"/>
  <c r="K3235" i="3"/>
  <c r="K3234" i="3"/>
  <c r="K3233" i="3"/>
  <c r="K3232" i="3"/>
  <c r="K3231" i="3"/>
  <c r="K3230" i="3"/>
  <c r="K3229" i="3"/>
  <c r="K3228" i="3"/>
  <c r="K3227" i="3"/>
  <c r="K3226" i="3"/>
  <c r="K3225" i="3"/>
  <c r="K3224" i="3"/>
  <c r="K3223" i="3"/>
  <c r="K3222" i="3"/>
  <c r="K3221" i="3"/>
  <c r="K3220" i="3"/>
  <c r="K3219" i="3"/>
  <c r="K3218" i="3"/>
  <c r="K3217" i="3"/>
  <c r="K3216" i="3"/>
  <c r="K3215" i="3"/>
  <c r="K3214" i="3"/>
  <c r="K3213" i="3"/>
  <c r="K3212" i="3"/>
  <c r="K3211" i="3"/>
  <c r="K3210" i="3"/>
  <c r="K3209" i="3"/>
  <c r="K3208" i="3"/>
  <c r="K3207" i="3"/>
  <c r="K3206" i="3"/>
  <c r="K3205" i="3"/>
  <c r="K3204" i="3"/>
  <c r="K3203" i="3"/>
  <c r="K3202" i="3"/>
  <c r="K3201" i="3"/>
  <c r="K3200" i="3"/>
  <c r="K3199" i="3"/>
  <c r="K3198" i="3"/>
  <c r="K3197" i="3"/>
  <c r="K3196" i="3"/>
  <c r="K3195" i="3"/>
  <c r="K3194" i="3"/>
  <c r="K3193" i="3"/>
  <c r="K3192" i="3"/>
  <c r="K3191" i="3"/>
  <c r="K3190" i="3"/>
  <c r="K3189" i="3"/>
  <c r="K3188" i="3"/>
  <c r="K3187" i="3"/>
  <c r="K3186" i="3"/>
  <c r="K3185" i="3"/>
  <c r="K3184" i="3"/>
  <c r="K3183" i="3"/>
  <c r="K3182" i="3"/>
  <c r="K3181" i="3"/>
  <c r="K3180" i="3"/>
  <c r="K3179" i="3"/>
  <c r="K3178" i="3"/>
  <c r="K3177" i="3"/>
  <c r="K3176" i="3"/>
  <c r="K3175" i="3"/>
  <c r="K3174" i="3"/>
  <c r="K3173" i="3"/>
  <c r="K3172" i="3"/>
  <c r="K3171" i="3"/>
  <c r="K3170" i="3"/>
  <c r="K3169" i="3"/>
  <c r="K3168" i="3"/>
  <c r="K3167" i="3"/>
  <c r="K3166" i="3"/>
  <c r="K3165" i="3"/>
  <c r="K3164" i="3"/>
  <c r="K3163" i="3"/>
  <c r="K3162" i="3"/>
  <c r="K3161" i="3"/>
  <c r="K3160" i="3"/>
  <c r="K3159" i="3"/>
  <c r="K3158" i="3"/>
  <c r="K3157" i="3"/>
  <c r="K3156" i="3"/>
  <c r="K3155" i="3"/>
  <c r="K3154" i="3"/>
  <c r="K3153" i="3"/>
  <c r="K3152" i="3"/>
  <c r="K3151" i="3"/>
  <c r="K3150" i="3"/>
  <c r="K3149" i="3"/>
  <c r="K3148" i="3"/>
  <c r="K3147" i="3"/>
  <c r="K3146" i="3"/>
  <c r="K3145" i="3"/>
  <c r="K3144" i="3"/>
  <c r="K3143" i="3"/>
  <c r="K3142" i="3"/>
  <c r="K3141" i="3"/>
  <c r="K3140" i="3"/>
  <c r="K3139" i="3"/>
  <c r="K3138" i="3"/>
  <c r="K3137" i="3"/>
  <c r="K3136" i="3"/>
  <c r="K3135" i="3"/>
  <c r="K3134" i="3"/>
  <c r="K3133" i="3"/>
  <c r="K3132" i="3"/>
  <c r="K3131" i="3"/>
  <c r="K3130" i="3"/>
  <c r="K3129" i="3"/>
  <c r="K3128" i="3"/>
  <c r="K3127" i="3"/>
  <c r="K3126" i="3"/>
  <c r="K3125" i="3"/>
  <c r="K3124" i="3"/>
  <c r="K3123" i="3"/>
  <c r="K3122" i="3"/>
  <c r="K3121" i="3"/>
  <c r="K3120" i="3"/>
  <c r="K3119" i="3"/>
  <c r="K3118" i="3"/>
  <c r="K3117" i="3"/>
  <c r="K3116" i="3"/>
  <c r="K3115" i="3"/>
  <c r="K3114" i="3"/>
  <c r="K3113" i="3"/>
  <c r="K3112" i="3"/>
  <c r="K3111" i="3"/>
  <c r="K3110" i="3"/>
  <c r="K3109" i="3"/>
  <c r="K3108" i="3"/>
  <c r="K3107" i="3"/>
  <c r="K3106" i="3"/>
  <c r="K3105" i="3"/>
  <c r="K3104" i="3"/>
  <c r="K3103" i="3"/>
  <c r="K3102" i="3"/>
  <c r="K3101" i="3"/>
  <c r="K3100" i="3"/>
  <c r="K3099" i="3"/>
  <c r="K3098" i="3"/>
  <c r="K3097" i="3"/>
  <c r="K3096" i="3"/>
  <c r="K3095" i="3"/>
  <c r="K3094" i="3"/>
  <c r="K3093" i="3"/>
  <c r="K3092" i="3"/>
  <c r="K3091" i="3"/>
  <c r="K3090" i="3"/>
  <c r="K3089" i="3"/>
  <c r="K3088" i="3"/>
  <c r="K3087" i="3"/>
  <c r="K3086" i="3"/>
  <c r="K3085" i="3"/>
  <c r="K3084" i="3"/>
  <c r="K3083" i="3"/>
  <c r="K3082" i="3"/>
  <c r="K3081" i="3"/>
  <c r="K3080" i="3"/>
  <c r="K3079" i="3"/>
  <c r="K3078" i="3"/>
  <c r="K3077" i="3"/>
  <c r="K3076" i="3"/>
  <c r="K3075" i="3"/>
  <c r="K3074" i="3"/>
  <c r="K3073" i="3"/>
  <c r="K3072" i="3"/>
  <c r="K3071" i="3"/>
  <c r="K3070" i="3"/>
  <c r="K3069" i="3"/>
  <c r="K3068" i="3"/>
  <c r="K3067" i="3"/>
  <c r="K3066" i="3"/>
  <c r="K3065" i="3"/>
  <c r="K3064" i="3"/>
  <c r="K3063" i="3"/>
  <c r="K3062" i="3"/>
  <c r="K3061" i="3"/>
  <c r="K3060" i="3"/>
  <c r="K3059" i="3"/>
  <c r="K3058" i="3"/>
  <c r="K3057" i="3"/>
  <c r="K3056" i="3"/>
  <c r="K3055" i="3"/>
  <c r="K3054" i="3"/>
  <c r="K3053" i="3"/>
  <c r="K3052" i="3"/>
  <c r="K3051" i="3"/>
  <c r="K3050" i="3"/>
  <c r="K3049" i="3"/>
  <c r="K3048" i="3"/>
  <c r="K3047" i="3"/>
  <c r="K3046" i="3"/>
  <c r="K3045" i="3"/>
  <c r="K3044" i="3"/>
  <c r="K3043" i="3"/>
  <c r="K3042" i="3"/>
  <c r="K3041" i="3"/>
  <c r="K3040" i="3"/>
  <c r="K3039" i="3"/>
  <c r="K3038" i="3"/>
  <c r="K3037" i="3"/>
  <c r="K3036" i="3"/>
  <c r="K3035" i="3"/>
  <c r="K3034" i="3"/>
  <c r="K3033" i="3"/>
  <c r="K3032" i="3"/>
  <c r="K3031" i="3"/>
  <c r="K3030" i="3"/>
  <c r="K3029" i="3"/>
  <c r="K3028" i="3"/>
  <c r="K3027" i="3"/>
  <c r="K3026" i="3"/>
  <c r="K3025" i="3"/>
  <c r="K3024" i="3"/>
  <c r="K3023" i="3"/>
  <c r="K3022" i="3"/>
  <c r="K3021" i="3"/>
  <c r="K3020" i="3"/>
  <c r="K3019" i="3"/>
  <c r="K3018" i="3"/>
  <c r="K3017" i="3"/>
  <c r="K3016" i="3"/>
  <c r="K3015" i="3"/>
  <c r="K3014" i="3"/>
  <c r="K3013" i="3"/>
  <c r="K3012" i="3"/>
  <c r="K3011" i="3"/>
  <c r="K3010" i="3"/>
  <c r="K3009" i="3"/>
  <c r="K3008" i="3"/>
  <c r="K3007" i="3"/>
  <c r="K3006" i="3"/>
  <c r="K3005" i="3"/>
  <c r="K3004" i="3"/>
  <c r="K3003" i="3"/>
  <c r="K3002" i="3"/>
  <c r="K3001" i="3"/>
  <c r="K3000" i="3"/>
  <c r="K2999" i="3"/>
  <c r="K2998" i="3"/>
  <c r="K2997" i="3"/>
  <c r="K2996" i="3"/>
  <c r="K2995" i="3"/>
  <c r="K2994" i="3"/>
  <c r="K2993" i="3"/>
  <c r="K2992" i="3"/>
  <c r="K2991" i="3"/>
  <c r="K2990" i="3"/>
  <c r="K2989" i="3"/>
  <c r="K2988" i="3"/>
  <c r="K2987" i="3"/>
  <c r="K2986" i="3"/>
  <c r="K2985" i="3"/>
  <c r="K2984" i="3"/>
  <c r="K2983" i="3"/>
  <c r="K2982" i="3"/>
  <c r="K2981" i="3"/>
  <c r="K2980" i="3"/>
  <c r="K2979" i="3"/>
  <c r="K2978" i="3"/>
  <c r="K2977" i="3"/>
  <c r="K2976" i="3"/>
  <c r="K2975" i="3"/>
  <c r="K2974" i="3"/>
  <c r="K2973" i="3"/>
  <c r="K2972" i="3"/>
  <c r="K2971" i="3"/>
  <c r="K2970" i="3"/>
  <c r="K2969" i="3"/>
  <c r="K2968" i="3"/>
  <c r="K2967" i="3"/>
  <c r="K2966" i="3"/>
  <c r="K2965" i="3"/>
  <c r="K2964" i="3"/>
  <c r="K2963" i="3"/>
  <c r="K2962" i="3"/>
  <c r="K2961" i="3"/>
  <c r="K2960" i="3"/>
  <c r="K2959" i="3"/>
  <c r="K2958" i="3"/>
  <c r="K2957" i="3"/>
  <c r="K2956" i="3"/>
  <c r="K2955" i="3"/>
  <c r="K2954" i="3"/>
  <c r="K2953" i="3"/>
  <c r="K2952" i="3"/>
  <c r="K2951" i="3"/>
  <c r="K2950" i="3"/>
  <c r="K2949" i="3"/>
  <c r="K2948" i="3"/>
  <c r="K2947" i="3"/>
  <c r="K2946" i="3"/>
  <c r="K2945" i="3"/>
  <c r="K2944" i="3"/>
  <c r="K2943" i="3"/>
  <c r="K2942" i="3"/>
  <c r="K2941" i="3"/>
  <c r="K2940" i="3"/>
  <c r="K2939" i="3"/>
  <c r="K2938" i="3"/>
  <c r="K2937" i="3"/>
  <c r="K2936" i="3"/>
  <c r="K2935" i="3"/>
  <c r="K2934" i="3"/>
  <c r="K2933" i="3"/>
  <c r="K2932" i="3"/>
  <c r="K2931" i="3"/>
  <c r="K2930" i="3"/>
  <c r="K2929" i="3"/>
  <c r="K2928" i="3"/>
  <c r="K2927" i="3"/>
  <c r="K2926" i="3"/>
  <c r="K2925" i="3"/>
  <c r="K2924" i="3"/>
  <c r="K2923" i="3"/>
  <c r="K2922" i="3"/>
  <c r="K2921" i="3"/>
  <c r="K2920" i="3"/>
  <c r="K2919" i="3"/>
  <c r="K2918" i="3"/>
  <c r="K2917" i="3"/>
  <c r="K2916" i="3"/>
  <c r="K2915" i="3"/>
  <c r="K2914" i="3"/>
  <c r="K2913" i="3"/>
  <c r="K2912" i="3"/>
  <c r="K2911" i="3"/>
  <c r="K2910" i="3"/>
  <c r="K2909" i="3"/>
  <c r="K2908" i="3"/>
  <c r="K2907" i="3"/>
  <c r="K2906" i="3"/>
  <c r="K2905" i="3"/>
  <c r="K2904" i="3"/>
  <c r="K2903" i="3"/>
  <c r="K2902" i="3"/>
  <c r="K2901" i="3"/>
  <c r="K2900" i="3"/>
  <c r="K2899" i="3"/>
  <c r="K2898" i="3"/>
  <c r="K2897" i="3"/>
  <c r="K2896" i="3"/>
  <c r="K2895" i="3"/>
  <c r="K2894" i="3"/>
  <c r="K2893" i="3"/>
  <c r="K2892" i="3"/>
  <c r="K2891" i="3"/>
  <c r="K2890" i="3"/>
  <c r="K2889" i="3"/>
  <c r="K2888" i="3"/>
  <c r="K2887" i="3"/>
  <c r="K2886" i="3"/>
  <c r="K2885" i="3"/>
  <c r="K2884" i="3"/>
  <c r="K2883" i="3"/>
  <c r="K2882" i="3"/>
  <c r="K2881" i="3"/>
  <c r="K2880" i="3"/>
  <c r="K2879" i="3"/>
  <c r="K2878" i="3"/>
  <c r="K2877" i="3"/>
  <c r="K2876" i="3"/>
  <c r="K2875" i="3"/>
  <c r="K2874" i="3"/>
  <c r="K2873" i="3"/>
  <c r="K2872" i="3"/>
  <c r="K2871" i="3"/>
  <c r="K2870" i="3"/>
  <c r="K2869" i="3"/>
  <c r="K2868" i="3"/>
  <c r="K2867" i="3"/>
  <c r="K2866" i="3"/>
  <c r="K2865" i="3"/>
  <c r="K2864" i="3"/>
  <c r="K2863" i="3"/>
  <c r="K2862" i="3"/>
  <c r="K2861" i="3"/>
  <c r="K2860" i="3"/>
  <c r="K2859" i="3"/>
  <c r="K2858" i="3"/>
  <c r="K2857" i="3"/>
  <c r="K2856" i="3"/>
  <c r="K2855" i="3"/>
  <c r="K2854" i="3"/>
  <c r="K2853" i="3"/>
  <c r="K2852" i="3"/>
  <c r="K2851" i="3"/>
  <c r="K2850" i="3"/>
  <c r="K2849" i="3"/>
  <c r="K2848" i="3"/>
  <c r="K2847" i="3"/>
  <c r="K2846" i="3"/>
  <c r="K2845" i="3"/>
  <c r="K2844" i="3"/>
  <c r="K2843" i="3"/>
  <c r="K2842" i="3"/>
  <c r="K2841" i="3"/>
  <c r="K2840" i="3"/>
  <c r="K2839" i="3"/>
  <c r="K2838" i="3"/>
  <c r="K2837" i="3"/>
  <c r="K2836" i="3"/>
  <c r="K2835" i="3"/>
  <c r="K2834" i="3"/>
  <c r="K2833" i="3"/>
  <c r="K2832" i="3"/>
  <c r="K2831" i="3"/>
  <c r="K2830" i="3"/>
  <c r="K2829" i="3"/>
  <c r="K2828" i="3"/>
  <c r="K2827" i="3"/>
  <c r="K2826" i="3"/>
  <c r="K2825" i="3"/>
  <c r="K2824" i="3"/>
  <c r="K2823" i="3"/>
  <c r="K2822" i="3"/>
  <c r="K2821" i="3"/>
  <c r="K2820" i="3"/>
  <c r="K2819" i="3"/>
  <c r="K2818" i="3"/>
  <c r="K2817" i="3"/>
  <c r="K2816" i="3"/>
  <c r="K2815" i="3"/>
  <c r="K2814" i="3"/>
  <c r="K2813" i="3"/>
  <c r="K2812" i="3"/>
  <c r="K2811" i="3"/>
  <c r="K2810" i="3"/>
  <c r="K2809" i="3"/>
  <c r="K2808" i="3"/>
  <c r="K2807" i="3"/>
  <c r="K2806" i="3"/>
  <c r="K2805" i="3"/>
  <c r="K2804" i="3"/>
  <c r="K2803" i="3"/>
  <c r="K2802" i="3"/>
  <c r="K2801" i="3"/>
  <c r="K2800" i="3"/>
  <c r="K2799" i="3"/>
  <c r="K2798" i="3"/>
  <c r="K2797" i="3"/>
  <c r="K2796" i="3"/>
  <c r="K2795" i="3"/>
  <c r="K2794" i="3"/>
  <c r="K2793" i="3"/>
  <c r="K2792" i="3"/>
  <c r="K2791" i="3"/>
  <c r="K2790" i="3"/>
  <c r="K2789" i="3"/>
  <c r="K2788" i="3"/>
  <c r="K2787" i="3"/>
  <c r="K2786" i="3"/>
  <c r="K2785" i="3"/>
  <c r="K2784" i="3"/>
  <c r="K2783" i="3"/>
  <c r="K2782" i="3"/>
  <c r="K2781" i="3"/>
  <c r="K2780" i="3"/>
  <c r="K2779" i="3"/>
  <c r="K2778" i="3"/>
  <c r="K2777" i="3"/>
  <c r="K2776" i="3"/>
  <c r="K2775" i="3"/>
  <c r="K2774" i="3"/>
  <c r="K2773" i="3"/>
  <c r="K2772" i="3"/>
  <c r="K2771" i="3"/>
  <c r="K2770" i="3"/>
  <c r="K2769" i="3"/>
  <c r="K2768" i="3"/>
  <c r="K2767" i="3"/>
  <c r="K2766" i="3"/>
  <c r="K2765" i="3"/>
  <c r="K2764" i="3"/>
  <c r="K2763" i="3"/>
  <c r="K2762" i="3"/>
  <c r="K2761" i="3"/>
  <c r="K2760" i="3"/>
  <c r="K2759" i="3"/>
  <c r="K2758" i="3"/>
  <c r="K2757" i="3"/>
  <c r="K2756" i="3"/>
  <c r="K2755" i="3"/>
  <c r="K2754" i="3"/>
  <c r="K2753" i="3"/>
  <c r="K2752" i="3"/>
  <c r="K2751" i="3"/>
  <c r="K2750" i="3"/>
  <c r="K2749" i="3"/>
  <c r="K2748" i="3"/>
  <c r="K2747" i="3"/>
  <c r="K2746" i="3"/>
  <c r="K2745" i="3"/>
  <c r="K2744" i="3"/>
  <c r="K2743" i="3"/>
  <c r="K2742" i="3"/>
  <c r="K2741" i="3"/>
  <c r="K2740" i="3"/>
  <c r="K2739" i="3"/>
  <c r="K2738" i="3"/>
  <c r="K2737" i="3"/>
  <c r="K2736" i="3"/>
  <c r="K2735" i="3"/>
  <c r="K2734" i="3"/>
  <c r="K2733" i="3"/>
  <c r="K2732" i="3"/>
  <c r="K2731" i="3"/>
  <c r="K2730" i="3"/>
  <c r="K2729" i="3"/>
  <c r="K2728" i="3"/>
  <c r="K2727" i="3"/>
  <c r="K2726" i="3"/>
  <c r="K2725" i="3"/>
  <c r="K2724" i="3"/>
  <c r="K2723" i="3"/>
  <c r="K2722" i="3"/>
  <c r="K2721" i="3"/>
  <c r="K2720" i="3"/>
  <c r="K2719" i="3"/>
  <c r="K2718" i="3"/>
  <c r="K2717" i="3"/>
  <c r="K2716" i="3"/>
  <c r="K2715" i="3"/>
  <c r="K2714" i="3"/>
  <c r="K2713" i="3"/>
  <c r="K2712" i="3"/>
  <c r="K2711" i="3"/>
  <c r="K2710" i="3"/>
  <c r="K2709" i="3"/>
  <c r="K2708" i="3"/>
  <c r="K2707" i="3"/>
  <c r="K2706" i="3"/>
  <c r="K2705" i="3"/>
  <c r="K2704" i="3"/>
  <c r="K2703" i="3"/>
  <c r="K2702" i="3"/>
  <c r="K2701" i="3"/>
  <c r="K2700" i="3"/>
  <c r="K2699" i="3"/>
  <c r="K2698" i="3"/>
  <c r="K2697" i="3"/>
  <c r="K2696" i="3"/>
  <c r="K2695" i="3"/>
  <c r="K2694" i="3"/>
  <c r="K2693" i="3"/>
  <c r="K2692" i="3"/>
  <c r="K2691" i="3"/>
  <c r="K2690" i="3"/>
  <c r="K2689" i="3"/>
  <c r="K2688" i="3"/>
  <c r="K2687" i="3"/>
  <c r="K2686" i="3"/>
  <c r="K2685" i="3"/>
  <c r="K2684" i="3"/>
  <c r="K2683" i="3"/>
  <c r="K2682" i="3"/>
  <c r="K2681" i="3"/>
  <c r="K2680" i="3"/>
  <c r="K2679" i="3"/>
  <c r="K2678" i="3"/>
  <c r="K2677" i="3"/>
  <c r="K2676" i="3"/>
  <c r="K2675" i="3"/>
  <c r="K2674" i="3"/>
  <c r="K2673" i="3"/>
  <c r="K2672" i="3"/>
  <c r="K2671" i="3"/>
  <c r="K2670" i="3"/>
  <c r="K2669" i="3"/>
  <c r="K2668" i="3"/>
  <c r="K2667" i="3"/>
  <c r="K2666" i="3"/>
  <c r="K2665" i="3"/>
  <c r="K2664" i="3"/>
  <c r="K2663" i="3"/>
  <c r="K2662" i="3"/>
  <c r="K2661" i="3"/>
  <c r="K2660" i="3"/>
  <c r="K2659" i="3"/>
  <c r="K2658" i="3"/>
  <c r="K2657" i="3"/>
  <c r="K2656" i="3"/>
  <c r="K2655" i="3"/>
  <c r="K2654" i="3"/>
  <c r="K2653" i="3"/>
  <c r="K2652" i="3"/>
  <c r="K2651" i="3"/>
  <c r="K2650" i="3"/>
  <c r="K2649" i="3"/>
  <c r="K2648" i="3"/>
  <c r="K2647" i="3"/>
  <c r="K2646" i="3"/>
  <c r="K2645" i="3"/>
  <c r="K2644" i="3"/>
  <c r="K2643" i="3"/>
  <c r="K2642" i="3"/>
  <c r="K2641" i="3"/>
  <c r="K2640" i="3"/>
  <c r="K2639" i="3"/>
  <c r="K2638" i="3"/>
  <c r="K2637" i="3"/>
  <c r="K2636" i="3"/>
  <c r="K2635" i="3"/>
  <c r="K2634" i="3"/>
  <c r="K2633" i="3"/>
  <c r="K2632" i="3"/>
  <c r="K2631" i="3"/>
  <c r="K2630" i="3"/>
  <c r="K2629" i="3"/>
  <c r="K2628" i="3"/>
  <c r="K2627" i="3"/>
  <c r="K2626" i="3"/>
  <c r="K2625" i="3"/>
  <c r="K2624" i="3"/>
  <c r="K2623" i="3"/>
  <c r="K2622" i="3"/>
  <c r="K2621" i="3"/>
  <c r="K2620" i="3"/>
  <c r="K2619" i="3"/>
  <c r="K2618" i="3"/>
  <c r="K2617" i="3"/>
  <c r="K2616" i="3"/>
  <c r="K2615" i="3"/>
  <c r="K2614" i="3"/>
  <c r="K2613" i="3"/>
  <c r="K2612" i="3"/>
  <c r="K2611" i="3"/>
  <c r="K2610" i="3"/>
  <c r="K2609" i="3"/>
  <c r="K2608" i="3"/>
  <c r="K2607" i="3"/>
  <c r="K2606" i="3"/>
  <c r="K2605" i="3"/>
  <c r="K2604" i="3"/>
  <c r="K2603" i="3"/>
  <c r="K2602" i="3"/>
  <c r="K2601" i="3"/>
  <c r="K2600" i="3"/>
  <c r="K2599" i="3"/>
  <c r="K2598" i="3"/>
  <c r="K2597" i="3"/>
  <c r="K2596" i="3"/>
  <c r="K2595" i="3"/>
  <c r="K2594" i="3"/>
  <c r="K2593" i="3"/>
  <c r="K2592" i="3"/>
  <c r="K2591" i="3"/>
  <c r="K2590" i="3"/>
  <c r="K2589" i="3"/>
  <c r="K2588" i="3"/>
  <c r="K2587" i="3"/>
  <c r="K2586" i="3"/>
  <c r="K2585" i="3"/>
  <c r="K2584" i="3"/>
  <c r="K2583" i="3"/>
  <c r="K2582" i="3"/>
  <c r="K2581" i="3"/>
  <c r="K2580" i="3"/>
  <c r="K2579" i="3"/>
  <c r="K2578" i="3"/>
  <c r="K2577" i="3"/>
  <c r="K2576" i="3"/>
  <c r="K2575" i="3"/>
  <c r="K2574" i="3"/>
  <c r="K2573" i="3"/>
  <c r="K2572" i="3"/>
  <c r="K2571" i="3"/>
  <c r="K2570" i="3"/>
  <c r="K2569" i="3"/>
  <c r="K2568" i="3"/>
  <c r="K2567" i="3"/>
  <c r="K2566" i="3"/>
  <c r="K2565" i="3"/>
  <c r="K2564" i="3"/>
  <c r="K2563" i="3"/>
  <c r="K2562" i="3"/>
  <c r="K2561" i="3"/>
  <c r="K2560" i="3"/>
  <c r="K2559" i="3"/>
  <c r="K2558" i="3"/>
  <c r="K2557" i="3"/>
  <c r="K2556" i="3"/>
  <c r="K2555" i="3"/>
  <c r="K2554" i="3"/>
  <c r="K2553" i="3"/>
  <c r="K2552" i="3"/>
  <c r="K2551" i="3"/>
  <c r="K2550" i="3"/>
  <c r="K2549" i="3"/>
  <c r="K2548" i="3"/>
  <c r="K2547" i="3"/>
  <c r="K2546" i="3"/>
  <c r="K2545" i="3"/>
  <c r="K2544" i="3"/>
  <c r="K2543" i="3"/>
  <c r="K2542" i="3"/>
  <c r="K2541" i="3"/>
  <c r="K2540" i="3"/>
  <c r="K2539" i="3"/>
  <c r="K2538" i="3"/>
  <c r="K2537" i="3"/>
  <c r="K2536" i="3"/>
  <c r="K2535" i="3"/>
  <c r="K2534" i="3"/>
  <c r="K2533" i="3"/>
  <c r="K2532" i="3"/>
  <c r="K2531" i="3"/>
  <c r="K2530" i="3"/>
  <c r="K2529" i="3"/>
  <c r="K2528" i="3"/>
  <c r="K2527" i="3"/>
  <c r="K2526" i="3"/>
  <c r="K2525" i="3"/>
  <c r="K2524" i="3"/>
  <c r="K2523" i="3"/>
  <c r="K2522" i="3"/>
  <c r="K2521" i="3"/>
  <c r="K2520" i="3"/>
  <c r="K2519" i="3"/>
  <c r="K2518" i="3"/>
  <c r="K2517" i="3"/>
  <c r="K2516" i="3"/>
  <c r="K2515" i="3"/>
  <c r="K2514" i="3"/>
  <c r="K2513" i="3"/>
  <c r="K2512" i="3"/>
  <c r="K2511" i="3"/>
  <c r="K2510" i="3"/>
  <c r="K2509" i="3"/>
  <c r="K2508" i="3"/>
  <c r="K2507" i="3"/>
  <c r="K2506" i="3"/>
  <c r="K2505" i="3"/>
  <c r="K2504" i="3"/>
  <c r="K2503" i="3"/>
  <c r="K2502" i="3"/>
  <c r="K2501" i="3"/>
  <c r="K2500" i="3"/>
  <c r="K2499" i="3"/>
  <c r="K2498" i="3"/>
  <c r="K2497" i="3"/>
  <c r="K2496" i="3"/>
  <c r="K2495" i="3"/>
  <c r="K2494" i="3"/>
  <c r="K2493" i="3"/>
  <c r="K2492" i="3"/>
  <c r="K2491" i="3"/>
  <c r="K2490" i="3"/>
  <c r="K2489" i="3"/>
  <c r="K2488" i="3"/>
  <c r="K2487" i="3"/>
  <c r="K2486" i="3"/>
  <c r="K2485" i="3"/>
  <c r="K2484" i="3"/>
  <c r="K2483" i="3"/>
  <c r="K2482" i="3"/>
  <c r="K2481" i="3"/>
  <c r="K2480" i="3"/>
  <c r="K2479" i="3"/>
  <c r="K2478" i="3"/>
  <c r="K2477" i="3"/>
  <c r="K2476" i="3"/>
  <c r="K2475" i="3"/>
  <c r="K2474" i="3"/>
  <c r="K2473" i="3"/>
  <c r="K2472" i="3"/>
  <c r="K2471" i="3"/>
  <c r="K2470" i="3"/>
  <c r="K2469" i="3"/>
  <c r="K2468" i="3"/>
  <c r="K2467" i="3"/>
  <c r="K2466" i="3"/>
  <c r="K2465" i="3"/>
  <c r="K2464" i="3"/>
  <c r="K2463" i="3"/>
  <c r="K2462" i="3"/>
  <c r="K2461" i="3"/>
  <c r="K2460" i="3"/>
  <c r="K2459" i="3"/>
  <c r="K2458" i="3"/>
  <c r="K2457" i="3"/>
  <c r="K2456" i="3"/>
  <c r="K2455" i="3"/>
  <c r="K2454" i="3"/>
  <c r="K2453" i="3"/>
  <c r="K2452" i="3"/>
  <c r="K2451" i="3"/>
  <c r="K2450" i="3"/>
  <c r="K2449" i="3"/>
  <c r="K2448" i="3"/>
  <c r="K2447" i="3"/>
  <c r="K2446" i="3"/>
  <c r="K2445" i="3"/>
  <c r="K2444" i="3"/>
  <c r="K2443" i="3"/>
  <c r="K2442" i="3"/>
  <c r="K2441" i="3"/>
  <c r="K2440" i="3"/>
  <c r="K2439" i="3"/>
  <c r="K2438" i="3"/>
  <c r="K2437" i="3"/>
  <c r="K2436" i="3"/>
  <c r="K2435" i="3"/>
  <c r="K2434" i="3"/>
  <c r="K2433" i="3"/>
  <c r="K2432" i="3"/>
  <c r="K2431" i="3"/>
  <c r="K2430" i="3"/>
  <c r="K2429" i="3"/>
  <c r="K2428" i="3"/>
  <c r="K2427" i="3"/>
  <c r="K2426" i="3"/>
  <c r="K2425" i="3"/>
  <c r="K2424" i="3"/>
  <c r="K2423" i="3"/>
  <c r="K2422" i="3"/>
  <c r="K2421" i="3"/>
  <c r="K2420" i="3"/>
  <c r="K2419" i="3"/>
  <c r="K2418" i="3"/>
  <c r="K2417" i="3"/>
  <c r="K2416" i="3"/>
  <c r="K2415" i="3"/>
  <c r="K2414" i="3"/>
  <c r="K2413" i="3"/>
  <c r="K2412" i="3"/>
  <c r="K2411" i="3"/>
  <c r="K2410" i="3"/>
  <c r="K2409" i="3"/>
  <c r="K2408" i="3"/>
  <c r="K2407" i="3"/>
  <c r="K2406" i="3"/>
  <c r="K2405" i="3"/>
  <c r="K2404" i="3"/>
  <c r="K2403" i="3"/>
  <c r="K2402" i="3"/>
  <c r="K2401" i="3"/>
  <c r="K2400" i="3"/>
  <c r="K2399" i="3"/>
  <c r="K2398" i="3"/>
  <c r="K2397" i="3"/>
  <c r="K2396" i="3"/>
  <c r="K2395" i="3"/>
  <c r="K2394" i="3"/>
  <c r="K2393" i="3"/>
  <c r="K2392" i="3"/>
  <c r="K2391" i="3"/>
  <c r="K2390" i="3"/>
  <c r="K2389" i="3"/>
  <c r="K2388" i="3"/>
  <c r="K2387" i="3"/>
  <c r="K2386" i="3"/>
  <c r="K2385" i="3"/>
  <c r="K2384" i="3"/>
  <c r="K2383" i="3"/>
  <c r="K2382" i="3"/>
  <c r="K2381" i="3"/>
  <c r="K2380" i="3"/>
  <c r="K2379" i="3"/>
  <c r="K2378" i="3"/>
  <c r="K2377" i="3"/>
  <c r="K2376" i="3"/>
  <c r="K2375" i="3"/>
  <c r="K2374" i="3"/>
  <c r="K2373" i="3"/>
  <c r="K2372" i="3"/>
  <c r="K2371" i="3"/>
  <c r="K2370" i="3"/>
  <c r="K2369" i="3"/>
  <c r="K2368" i="3"/>
  <c r="K2367" i="3"/>
  <c r="K2366" i="3"/>
  <c r="K2365" i="3"/>
  <c r="K2364" i="3"/>
  <c r="K2363" i="3"/>
  <c r="K2362" i="3"/>
  <c r="K2361" i="3"/>
  <c r="K2360" i="3"/>
  <c r="K2359" i="3"/>
  <c r="K2358" i="3"/>
  <c r="K2357" i="3"/>
  <c r="K2356" i="3"/>
  <c r="K2355" i="3"/>
  <c r="K2354" i="3"/>
  <c r="K2353" i="3"/>
  <c r="K2352" i="3"/>
  <c r="K2351" i="3"/>
  <c r="K2350" i="3"/>
  <c r="K2349" i="3"/>
  <c r="K2348" i="3"/>
  <c r="K2347" i="3"/>
  <c r="K2346" i="3"/>
  <c r="K2345" i="3"/>
  <c r="K2344" i="3"/>
  <c r="K2343" i="3"/>
  <c r="K2342" i="3"/>
  <c r="K2341" i="3"/>
  <c r="K2340" i="3"/>
  <c r="K2339" i="3"/>
  <c r="K2338" i="3"/>
  <c r="K2337" i="3"/>
  <c r="K2336" i="3"/>
  <c r="K2335" i="3"/>
  <c r="K2334" i="3"/>
  <c r="K2333" i="3"/>
  <c r="K2332" i="3"/>
  <c r="K2331" i="3"/>
  <c r="K2330" i="3"/>
  <c r="K2329" i="3"/>
  <c r="K2328" i="3"/>
  <c r="K2327" i="3"/>
  <c r="K2326" i="3"/>
  <c r="K2325" i="3"/>
  <c r="K2324" i="3"/>
  <c r="K2323" i="3"/>
  <c r="K2322" i="3"/>
  <c r="K2321" i="3"/>
  <c r="K2320" i="3"/>
  <c r="K2319" i="3"/>
  <c r="K2318" i="3"/>
  <c r="K2317" i="3"/>
  <c r="K2316" i="3"/>
  <c r="K2315" i="3"/>
  <c r="K2314" i="3"/>
  <c r="K2313" i="3"/>
  <c r="K2312" i="3"/>
  <c r="K2311" i="3"/>
  <c r="K2310" i="3"/>
  <c r="K2309" i="3"/>
  <c r="K2308" i="3"/>
  <c r="K2307" i="3"/>
  <c r="K2306" i="3"/>
  <c r="K2305" i="3"/>
  <c r="K2304" i="3"/>
  <c r="K2303" i="3"/>
  <c r="K2302" i="3"/>
  <c r="K2301" i="3"/>
  <c r="K2300" i="3"/>
  <c r="K2299" i="3"/>
  <c r="K2298" i="3"/>
  <c r="K2297" i="3"/>
  <c r="K2296" i="3"/>
  <c r="K2295" i="3"/>
  <c r="K2294" i="3"/>
  <c r="K2293" i="3"/>
  <c r="K2292" i="3"/>
  <c r="K2291" i="3"/>
  <c r="K2290" i="3"/>
  <c r="K2289" i="3"/>
  <c r="K2288" i="3"/>
  <c r="K2287" i="3"/>
  <c r="K2286" i="3"/>
  <c r="K2285" i="3"/>
  <c r="K2284" i="3"/>
  <c r="K2283" i="3"/>
  <c r="K2282" i="3"/>
  <c r="K2281" i="3"/>
  <c r="K2280" i="3"/>
  <c r="K2279" i="3"/>
  <c r="K2278" i="3"/>
  <c r="K2277" i="3"/>
  <c r="K2276" i="3"/>
  <c r="K2275" i="3"/>
  <c r="K2274" i="3"/>
  <c r="K2273" i="3"/>
  <c r="K2272" i="3"/>
  <c r="K2271" i="3"/>
  <c r="K2270" i="3"/>
  <c r="K2269" i="3"/>
  <c r="K2268" i="3"/>
  <c r="K2267" i="3"/>
  <c r="K2266" i="3"/>
  <c r="K2265" i="3"/>
  <c r="K2264" i="3"/>
  <c r="K2263" i="3"/>
  <c r="K2262" i="3"/>
  <c r="K2261" i="3"/>
  <c r="K2260" i="3"/>
  <c r="K2259" i="3"/>
  <c r="K2258" i="3"/>
  <c r="K2257" i="3"/>
  <c r="K2256" i="3"/>
  <c r="K2255" i="3"/>
  <c r="K2254" i="3"/>
  <c r="K2253" i="3"/>
  <c r="K2252" i="3"/>
  <c r="K2251" i="3"/>
  <c r="K2250" i="3"/>
  <c r="K2249" i="3"/>
  <c r="K2248" i="3"/>
  <c r="K2247" i="3"/>
  <c r="K2246" i="3"/>
  <c r="K2245" i="3"/>
  <c r="K2244" i="3"/>
  <c r="K2243" i="3"/>
  <c r="K2242" i="3"/>
  <c r="K2241" i="3"/>
  <c r="K2240" i="3"/>
  <c r="K2239" i="3"/>
  <c r="K2238" i="3"/>
  <c r="K2237" i="3"/>
  <c r="K2236" i="3"/>
  <c r="K2235" i="3"/>
  <c r="K2234" i="3"/>
  <c r="K2233" i="3"/>
  <c r="K2232" i="3"/>
  <c r="K2231" i="3"/>
  <c r="K2230" i="3"/>
  <c r="K2229" i="3"/>
  <c r="K2228" i="3"/>
  <c r="K2227" i="3"/>
  <c r="K2226" i="3"/>
  <c r="K2225" i="3"/>
  <c r="K2224" i="3"/>
  <c r="K2223" i="3"/>
  <c r="K2222" i="3"/>
  <c r="K2221" i="3"/>
  <c r="K2220" i="3"/>
  <c r="K2219" i="3"/>
  <c r="K2218" i="3"/>
  <c r="K2217" i="3"/>
  <c r="K2216" i="3"/>
  <c r="K2215" i="3"/>
  <c r="K2214" i="3"/>
  <c r="K2213" i="3"/>
  <c r="K2212" i="3"/>
  <c r="K2211" i="3"/>
  <c r="K2210" i="3"/>
  <c r="K2209" i="3"/>
  <c r="K2208" i="3"/>
  <c r="K2207" i="3"/>
  <c r="K2206" i="3"/>
  <c r="K2205" i="3"/>
  <c r="K2204" i="3"/>
  <c r="K2203" i="3"/>
  <c r="K2202" i="3"/>
  <c r="K2201" i="3"/>
  <c r="K2200" i="3"/>
  <c r="K2199" i="3"/>
  <c r="K2198" i="3"/>
  <c r="K2197" i="3"/>
  <c r="K2196" i="3"/>
  <c r="K2195" i="3"/>
  <c r="K2194" i="3"/>
  <c r="K2193" i="3"/>
  <c r="K2192" i="3"/>
  <c r="K2191" i="3"/>
  <c r="K2190" i="3"/>
  <c r="K2189" i="3"/>
  <c r="K2188" i="3"/>
  <c r="K2187" i="3"/>
  <c r="K2186" i="3"/>
  <c r="K2185" i="3"/>
  <c r="K2184" i="3"/>
  <c r="K2183" i="3"/>
  <c r="K2182" i="3"/>
  <c r="K2181" i="3"/>
  <c r="K2180" i="3"/>
  <c r="K2179" i="3"/>
  <c r="K2178" i="3"/>
  <c r="K2177" i="3"/>
  <c r="K2176" i="3"/>
  <c r="K2175" i="3"/>
  <c r="K2174" i="3"/>
  <c r="K2173" i="3"/>
  <c r="K2172" i="3"/>
  <c r="K2171" i="3"/>
  <c r="K2170" i="3"/>
  <c r="K2169" i="3"/>
  <c r="K2168" i="3"/>
  <c r="K2167" i="3"/>
  <c r="K2166" i="3"/>
  <c r="K2165" i="3"/>
  <c r="K2164" i="3"/>
  <c r="K2163" i="3"/>
  <c r="K2162" i="3"/>
  <c r="K2161" i="3"/>
  <c r="K2160" i="3"/>
  <c r="K2159" i="3"/>
  <c r="K2158" i="3"/>
  <c r="K2157" i="3"/>
  <c r="K2156" i="3"/>
  <c r="K2155" i="3"/>
  <c r="K2154" i="3"/>
  <c r="K2153" i="3"/>
  <c r="K2152" i="3"/>
  <c r="K2151" i="3"/>
  <c r="K2150" i="3"/>
  <c r="K2149" i="3"/>
  <c r="K2148" i="3"/>
  <c r="K2147" i="3"/>
  <c r="K2146" i="3"/>
  <c r="K2145" i="3"/>
  <c r="K2144" i="3"/>
  <c r="K2143" i="3"/>
  <c r="K2142" i="3"/>
  <c r="K2141" i="3"/>
  <c r="K2140" i="3"/>
  <c r="K2139" i="3"/>
  <c r="K2138" i="3"/>
  <c r="K2137" i="3"/>
  <c r="K2136" i="3"/>
  <c r="K2135" i="3"/>
  <c r="K2134" i="3"/>
  <c r="K2133" i="3"/>
  <c r="K2132" i="3"/>
  <c r="K2131" i="3"/>
  <c r="K2130" i="3"/>
  <c r="K2129" i="3"/>
  <c r="K2128" i="3"/>
  <c r="K2127" i="3"/>
  <c r="K2126" i="3"/>
  <c r="K2125" i="3"/>
  <c r="K2124" i="3"/>
  <c r="K2123" i="3"/>
  <c r="K2122" i="3"/>
  <c r="K2121" i="3"/>
  <c r="K2120" i="3"/>
  <c r="K2119" i="3"/>
  <c r="K2118" i="3"/>
  <c r="K2117" i="3"/>
  <c r="K2116" i="3"/>
  <c r="K2115" i="3"/>
  <c r="K2114" i="3"/>
  <c r="K2113" i="3"/>
  <c r="K2112" i="3"/>
  <c r="K2111" i="3"/>
  <c r="K2110" i="3"/>
  <c r="K2109" i="3"/>
  <c r="K2108" i="3"/>
  <c r="K2107" i="3"/>
  <c r="K2106" i="3"/>
  <c r="K2105" i="3"/>
  <c r="K2104" i="3"/>
  <c r="K2103" i="3"/>
  <c r="K2102" i="3"/>
  <c r="K2101" i="3"/>
  <c r="K2100" i="3"/>
  <c r="K2099" i="3"/>
  <c r="K2098" i="3"/>
  <c r="K2097" i="3"/>
  <c r="K2096" i="3"/>
  <c r="K2095" i="3"/>
  <c r="K2094" i="3"/>
  <c r="K2093" i="3"/>
  <c r="K2092" i="3"/>
  <c r="K2091" i="3"/>
  <c r="K2090" i="3"/>
  <c r="K2089" i="3"/>
  <c r="K2088" i="3"/>
  <c r="K2087" i="3"/>
  <c r="K2086" i="3"/>
  <c r="K2085" i="3"/>
  <c r="K2084" i="3"/>
  <c r="K2083" i="3"/>
  <c r="K2082" i="3"/>
  <c r="K2081" i="3"/>
  <c r="K2080" i="3"/>
  <c r="K2079" i="3"/>
  <c r="K2078" i="3"/>
  <c r="K2077" i="3"/>
  <c r="K2076" i="3"/>
  <c r="K2075" i="3"/>
  <c r="K2074" i="3"/>
  <c r="K2073" i="3"/>
  <c r="K2072" i="3"/>
  <c r="K2071" i="3"/>
  <c r="K2070" i="3"/>
  <c r="K2069" i="3"/>
  <c r="K2068" i="3"/>
  <c r="K2067" i="3"/>
  <c r="K2066" i="3"/>
  <c r="K2065" i="3"/>
  <c r="K2064" i="3"/>
  <c r="K2063" i="3"/>
  <c r="K2062" i="3"/>
  <c r="K2061" i="3"/>
  <c r="K2060" i="3"/>
  <c r="K2059" i="3"/>
  <c r="K2058" i="3"/>
  <c r="K2057" i="3"/>
  <c r="K2056" i="3"/>
  <c r="K2055" i="3"/>
  <c r="K2054" i="3"/>
  <c r="K2053" i="3"/>
  <c r="K2052" i="3"/>
  <c r="K2051" i="3"/>
  <c r="K2050" i="3"/>
  <c r="K2049" i="3"/>
  <c r="K2048" i="3"/>
  <c r="K2047" i="3"/>
  <c r="K2046" i="3"/>
  <c r="K2045" i="3"/>
  <c r="K2044" i="3"/>
  <c r="K2043" i="3"/>
  <c r="K2042" i="3"/>
  <c r="K2041" i="3"/>
  <c r="K2040" i="3"/>
  <c r="K2039" i="3"/>
  <c r="K2038" i="3"/>
  <c r="K2037" i="3"/>
  <c r="K2036" i="3"/>
  <c r="K2035" i="3"/>
  <c r="K2034" i="3"/>
  <c r="K2033" i="3"/>
  <c r="K2032" i="3"/>
  <c r="K2031" i="3"/>
  <c r="K2030" i="3"/>
  <c r="K2029" i="3"/>
  <c r="K2028" i="3"/>
  <c r="K2027" i="3"/>
  <c r="K2026" i="3"/>
  <c r="K2025" i="3"/>
  <c r="K2024" i="3"/>
  <c r="K2023" i="3"/>
  <c r="K2022" i="3"/>
  <c r="K2021" i="3"/>
  <c r="K2020" i="3"/>
  <c r="K2019" i="3"/>
  <c r="K2018" i="3"/>
  <c r="K2017" i="3"/>
  <c r="K2016" i="3"/>
  <c r="K2015" i="3"/>
  <c r="K2014" i="3"/>
  <c r="K2013" i="3"/>
  <c r="K2012" i="3"/>
  <c r="K2011" i="3"/>
  <c r="K2010" i="3"/>
  <c r="K2009" i="3"/>
  <c r="K2008" i="3"/>
  <c r="K2007" i="3"/>
  <c r="K2006" i="3"/>
  <c r="K2005" i="3"/>
  <c r="K2004" i="3"/>
  <c r="K2003" i="3"/>
  <c r="K2002" i="3"/>
  <c r="K2001" i="3"/>
  <c r="K2000" i="3"/>
  <c r="K1999" i="3"/>
  <c r="K1998" i="3"/>
  <c r="K1997" i="3"/>
  <c r="K1996" i="3"/>
  <c r="K1995" i="3"/>
  <c r="K1994" i="3"/>
  <c r="K1993" i="3"/>
  <c r="K1992" i="3"/>
  <c r="K1991" i="3"/>
  <c r="K1990" i="3"/>
  <c r="K1989" i="3"/>
  <c r="K1988" i="3"/>
  <c r="K1987" i="3"/>
  <c r="K1986" i="3"/>
  <c r="K1985" i="3"/>
  <c r="K1984" i="3"/>
  <c r="K1983" i="3"/>
  <c r="K1982" i="3"/>
  <c r="K1981" i="3"/>
  <c r="K1980" i="3"/>
  <c r="K1979" i="3"/>
  <c r="K1978" i="3"/>
  <c r="K1977" i="3"/>
  <c r="K1976" i="3"/>
  <c r="K1975" i="3"/>
  <c r="K1974" i="3"/>
  <c r="K1973" i="3"/>
  <c r="K1972" i="3"/>
  <c r="K1971" i="3"/>
  <c r="K1970" i="3"/>
  <c r="K1969" i="3"/>
  <c r="K1968" i="3"/>
  <c r="K1967" i="3"/>
  <c r="K1966" i="3"/>
  <c r="K1965" i="3"/>
  <c r="K1964" i="3"/>
  <c r="K1963" i="3"/>
  <c r="K1962" i="3"/>
  <c r="K1961" i="3"/>
  <c r="K1960" i="3"/>
  <c r="K1959" i="3"/>
  <c r="K1958" i="3"/>
  <c r="K1957" i="3"/>
  <c r="K1956" i="3"/>
  <c r="K1955" i="3"/>
  <c r="K1954" i="3"/>
  <c r="K1953" i="3"/>
  <c r="K1952" i="3"/>
  <c r="K1951" i="3"/>
  <c r="K1950" i="3"/>
  <c r="K1949" i="3"/>
  <c r="K1948" i="3"/>
  <c r="K1947" i="3"/>
  <c r="K1946" i="3"/>
  <c r="K1945" i="3"/>
  <c r="K1944" i="3"/>
  <c r="K1943" i="3"/>
  <c r="K1942" i="3"/>
  <c r="K1941" i="3"/>
  <c r="K1940" i="3"/>
  <c r="K1939" i="3"/>
  <c r="K1938" i="3"/>
  <c r="K1937" i="3"/>
  <c r="K1936" i="3"/>
  <c r="K1935" i="3"/>
  <c r="K1934" i="3"/>
  <c r="K1933" i="3"/>
  <c r="K1932" i="3"/>
  <c r="K1931" i="3"/>
  <c r="K1930" i="3"/>
  <c r="K1929" i="3"/>
  <c r="K1928" i="3"/>
  <c r="K1927" i="3"/>
  <c r="K1926" i="3"/>
  <c r="K1925" i="3"/>
  <c r="K1924" i="3"/>
  <c r="K1923" i="3"/>
  <c r="K1922" i="3"/>
  <c r="K1921" i="3"/>
  <c r="K1920" i="3"/>
  <c r="K1919" i="3"/>
  <c r="K1918" i="3"/>
  <c r="K1917" i="3"/>
  <c r="K1916" i="3"/>
  <c r="K1915" i="3"/>
  <c r="K1914" i="3"/>
  <c r="K1913" i="3"/>
  <c r="K1912" i="3"/>
  <c r="K1911" i="3"/>
  <c r="K1910" i="3"/>
  <c r="K1909" i="3"/>
  <c r="K1908" i="3"/>
  <c r="K1907" i="3"/>
  <c r="K1906" i="3"/>
  <c r="K1905" i="3"/>
  <c r="K1904" i="3"/>
  <c r="K1903" i="3"/>
  <c r="K1902" i="3"/>
  <c r="K1901" i="3"/>
  <c r="K1900" i="3"/>
  <c r="K1899" i="3"/>
  <c r="K1898" i="3"/>
  <c r="K1897" i="3"/>
  <c r="K1896" i="3"/>
  <c r="K1895" i="3"/>
  <c r="K1894" i="3"/>
  <c r="K1893" i="3"/>
  <c r="K1892" i="3"/>
  <c r="K1891" i="3"/>
  <c r="K1890" i="3"/>
  <c r="K1889" i="3"/>
  <c r="K1888" i="3"/>
  <c r="K1887" i="3"/>
  <c r="K1886" i="3"/>
  <c r="K1885" i="3"/>
  <c r="K1884" i="3"/>
  <c r="K1883" i="3"/>
  <c r="K1882" i="3"/>
  <c r="K1881" i="3"/>
  <c r="K1880" i="3"/>
  <c r="K1879" i="3"/>
  <c r="K1878" i="3"/>
  <c r="K1877" i="3"/>
  <c r="K1876" i="3"/>
  <c r="K1875" i="3"/>
  <c r="K1874" i="3"/>
  <c r="K1873" i="3"/>
  <c r="K1872" i="3"/>
  <c r="K1871" i="3"/>
  <c r="K1870" i="3"/>
  <c r="K1869" i="3"/>
  <c r="K1868" i="3"/>
  <c r="K1867" i="3"/>
  <c r="K1866" i="3"/>
  <c r="K1865" i="3"/>
  <c r="K1864" i="3"/>
  <c r="K1863" i="3"/>
  <c r="K1862" i="3"/>
  <c r="K1861" i="3"/>
  <c r="K1860" i="3"/>
  <c r="K1859" i="3"/>
  <c r="K1858" i="3"/>
  <c r="K1857" i="3"/>
  <c r="K1856" i="3"/>
  <c r="K1855" i="3"/>
  <c r="K1854" i="3"/>
  <c r="K1853" i="3"/>
  <c r="K1852" i="3"/>
  <c r="K1851" i="3"/>
  <c r="K1850" i="3"/>
  <c r="K1849" i="3"/>
  <c r="K1848" i="3"/>
  <c r="K1847" i="3"/>
  <c r="K1846" i="3"/>
  <c r="K1845" i="3"/>
  <c r="K1844" i="3"/>
  <c r="K1843" i="3"/>
  <c r="K1842" i="3"/>
  <c r="K1841" i="3"/>
  <c r="K1840" i="3"/>
  <c r="K1839" i="3"/>
  <c r="K1838" i="3"/>
  <c r="K1837" i="3"/>
  <c r="K1836" i="3"/>
  <c r="K1835" i="3"/>
  <c r="K1834" i="3"/>
  <c r="K1833" i="3"/>
  <c r="K1832" i="3"/>
  <c r="K1831" i="3"/>
  <c r="K1830" i="3"/>
  <c r="K1829" i="3"/>
  <c r="K1828" i="3"/>
  <c r="K1827" i="3"/>
  <c r="K1826" i="3"/>
  <c r="K1825" i="3"/>
  <c r="K1824" i="3"/>
  <c r="K1823" i="3"/>
  <c r="K1822" i="3"/>
  <c r="K1821" i="3"/>
  <c r="K1820" i="3"/>
  <c r="K1819" i="3"/>
  <c r="K1818" i="3"/>
  <c r="K1817" i="3"/>
  <c r="K1816" i="3"/>
  <c r="K1815" i="3"/>
  <c r="K1814" i="3"/>
  <c r="K1813" i="3"/>
  <c r="K1812" i="3"/>
  <c r="K1811" i="3"/>
  <c r="K1810" i="3"/>
  <c r="K1809" i="3"/>
  <c r="K1808" i="3"/>
  <c r="K1807" i="3"/>
  <c r="K1806" i="3"/>
  <c r="K1805" i="3"/>
  <c r="K1804" i="3"/>
  <c r="K1803" i="3"/>
  <c r="K1802" i="3"/>
  <c r="K1801" i="3"/>
  <c r="K1800" i="3"/>
  <c r="K1799" i="3"/>
  <c r="K1798" i="3"/>
  <c r="K1797" i="3"/>
  <c r="K1796" i="3"/>
  <c r="K1795" i="3"/>
  <c r="K1794" i="3"/>
  <c r="K1793" i="3"/>
  <c r="K1792" i="3"/>
  <c r="K1791" i="3"/>
  <c r="K1790" i="3"/>
  <c r="K1789" i="3"/>
  <c r="K1788" i="3"/>
  <c r="K1787" i="3"/>
  <c r="K1786" i="3"/>
  <c r="K1785" i="3"/>
  <c r="K1784" i="3"/>
  <c r="K1783" i="3"/>
  <c r="K1782" i="3"/>
  <c r="K1781" i="3"/>
  <c r="K1780" i="3"/>
  <c r="K1779" i="3"/>
  <c r="K1778" i="3"/>
  <c r="K1777" i="3"/>
  <c r="K1776" i="3"/>
  <c r="K1775" i="3"/>
  <c r="K1774" i="3"/>
  <c r="K1773" i="3"/>
  <c r="K1772" i="3"/>
  <c r="K1771" i="3"/>
  <c r="K1770" i="3"/>
  <c r="K1769" i="3"/>
  <c r="K1768" i="3"/>
  <c r="K1767" i="3"/>
  <c r="K1766" i="3"/>
  <c r="K1765" i="3"/>
  <c r="K1764" i="3"/>
  <c r="K1763" i="3"/>
  <c r="K1762" i="3"/>
  <c r="K1761" i="3"/>
  <c r="K1760" i="3"/>
  <c r="K1759" i="3"/>
  <c r="K1758" i="3"/>
  <c r="K1757" i="3"/>
  <c r="K1756" i="3"/>
  <c r="K1755" i="3"/>
  <c r="K1754" i="3"/>
  <c r="K1753" i="3"/>
  <c r="K1752" i="3"/>
  <c r="K1751" i="3"/>
  <c r="K1750" i="3"/>
  <c r="K1749" i="3"/>
  <c r="K1748" i="3"/>
  <c r="K1747" i="3"/>
  <c r="K1746" i="3"/>
  <c r="K1745" i="3"/>
  <c r="K1744" i="3"/>
  <c r="K1743" i="3"/>
  <c r="K1742" i="3"/>
  <c r="K1741" i="3"/>
  <c r="K1740" i="3"/>
  <c r="K1739" i="3"/>
  <c r="K1738" i="3"/>
  <c r="K1737" i="3"/>
  <c r="K1736" i="3"/>
  <c r="K1735" i="3"/>
  <c r="K1734" i="3"/>
  <c r="K1733" i="3"/>
  <c r="K1732" i="3"/>
  <c r="K1731" i="3"/>
  <c r="K1730" i="3"/>
  <c r="K1729" i="3"/>
  <c r="K1728" i="3"/>
  <c r="K1727" i="3"/>
  <c r="K1726" i="3"/>
  <c r="K1725" i="3"/>
  <c r="K1724" i="3"/>
  <c r="K1723" i="3"/>
  <c r="K1722" i="3"/>
  <c r="K1721" i="3"/>
  <c r="K1720" i="3"/>
  <c r="K1719" i="3"/>
  <c r="K1718" i="3"/>
  <c r="K1717" i="3"/>
  <c r="K1716" i="3"/>
  <c r="K1715" i="3"/>
  <c r="K1714" i="3"/>
  <c r="K1713" i="3"/>
  <c r="K1712" i="3"/>
  <c r="K1711" i="3"/>
  <c r="K1710" i="3"/>
  <c r="K1709" i="3"/>
  <c r="K1708" i="3"/>
  <c r="K1707" i="3"/>
  <c r="K1706" i="3"/>
  <c r="K1705" i="3"/>
  <c r="K1704" i="3"/>
  <c r="K1703" i="3"/>
  <c r="K1702" i="3"/>
  <c r="K1701" i="3"/>
  <c r="K1700" i="3"/>
  <c r="K1699" i="3"/>
  <c r="K1698" i="3"/>
  <c r="K1697" i="3"/>
  <c r="K1696" i="3"/>
  <c r="K1695" i="3"/>
  <c r="K1694" i="3"/>
  <c r="K1693" i="3"/>
  <c r="K1692" i="3"/>
  <c r="K1691" i="3"/>
  <c r="K1690" i="3"/>
  <c r="K1689" i="3"/>
  <c r="K1688" i="3"/>
  <c r="K1687" i="3"/>
  <c r="K1686" i="3"/>
  <c r="K1685" i="3"/>
  <c r="K1684" i="3"/>
  <c r="K1683" i="3"/>
  <c r="K1682" i="3"/>
  <c r="K1681" i="3"/>
  <c r="K1680" i="3"/>
  <c r="K1679" i="3"/>
  <c r="K1678" i="3"/>
  <c r="K1677" i="3"/>
  <c r="K1676" i="3"/>
  <c r="K1675" i="3"/>
  <c r="K1674" i="3"/>
  <c r="K1673" i="3"/>
  <c r="K1672" i="3"/>
  <c r="K1671" i="3"/>
  <c r="K1670" i="3"/>
  <c r="K1669" i="3"/>
  <c r="K1668" i="3"/>
  <c r="K1667" i="3"/>
  <c r="K1666" i="3"/>
  <c r="K1665" i="3"/>
  <c r="K1664" i="3"/>
  <c r="K1663" i="3"/>
  <c r="K1662" i="3"/>
  <c r="K1661" i="3"/>
  <c r="K1660" i="3"/>
  <c r="K1659" i="3"/>
  <c r="K1658" i="3"/>
  <c r="K1657" i="3"/>
  <c r="K1656" i="3"/>
  <c r="K1655" i="3"/>
  <c r="K1654" i="3"/>
  <c r="K1653" i="3"/>
  <c r="K1652" i="3"/>
  <c r="K1651" i="3"/>
  <c r="K1650" i="3"/>
  <c r="K1649" i="3"/>
  <c r="K1648" i="3"/>
  <c r="K1647" i="3"/>
  <c r="K1646" i="3"/>
  <c r="K1645" i="3"/>
  <c r="K1644" i="3"/>
  <c r="K1643" i="3"/>
  <c r="K1642" i="3"/>
  <c r="K1641" i="3"/>
  <c r="K1640" i="3"/>
  <c r="K1639" i="3"/>
  <c r="K1638" i="3"/>
  <c r="K1637" i="3"/>
  <c r="K1636" i="3"/>
  <c r="K1635" i="3"/>
  <c r="K1634" i="3"/>
  <c r="K1633" i="3"/>
  <c r="K1632" i="3"/>
  <c r="K1631" i="3"/>
  <c r="K1630" i="3"/>
  <c r="K1629" i="3"/>
  <c r="K1628" i="3"/>
  <c r="K1627" i="3"/>
  <c r="K1626" i="3"/>
  <c r="K1625" i="3"/>
  <c r="K1624" i="3"/>
  <c r="K1623" i="3"/>
  <c r="K1622" i="3"/>
  <c r="K1621" i="3"/>
  <c r="K1620" i="3"/>
  <c r="K1619" i="3"/>
  <c r="K1618" i="3"/>
  <c r="K1617" i="3"/>
  <c r="K1616" i="3"/>
  <c r="K1615" i="3"/>
  <c r="K1614" i="3"/>
  <c r="K1613" i="3"/>
  <c r="K1612" i="3"/>
  <c r="K1611" i="3"/>
  <c r="K1610" i="3"/>
  <c r="K1609" i="3"/>
  <c r="K1608" i="3"/>
  <c r="K1607" i="3"/>
  <c r="K1606" i="3"/>
  <c r="K1605" i="3"/>
  <c r="K1604" i="3"/>
  <c r="K1603" i="3"/>
  <c r="K1602" i="3"/>
  <c r="K1601" i="3"/>
  <c r="K1600" i="3"/>
  <c r="K1599" i="3"/>
  <c r="K1598" i="3"/>
  <c r="K1597" i="3"/>
  <c r="K1596" i="3"/>
  <c r="K1595" i="3"/>
  <c r="K1594" i="3"/>
  <c r="K1593" i="3"/>
  <c r="K1592" i="3"/>
  <c r="K1591" i="3"/>
  <c r="K1590" i="3"/>
  <c r="K1589" i="3"/>
  <c r="K1588" i="3"/>
  <c r="K1587" i="3"/>
  <c r="K1586" i="3"/>
  <c r="K1585" i="3"/>
  <c r="K1584" i="3"/>
  <c r="K1583" i="3"/>
  <c r="K1582" i="3"/>
  <c r="K1581" i="3"/>
  <c r="K1580" i="3"/>
  <c r="K1579" i="3"/>
  <c r="K1578" i="3"/>
  <c r="K1577" i="3"/>
  <c r="K1576" i="3"/>
  <c r="K1575" i="3"/>
  <c r="K1574" i="3"/>
  <c r="K1573" i="3"/>
  <c r="K1572" i="3"/>
  <c r="K1571" i="3"/>
  <c r="K1570" i="3"/>
  <c r="K1569" i="3"/>
  <c r="K1568" i="3"/>
  <c r="K1567" i="3"/>
  <c r="K1566" i="3"/>
  <c r="K1565" i="3"/>
  <c r="K1564" i="3"/>
  <c r="K1563" i="3"/>
  <c r="K1562" i="3"/>
  <c r="K1561" i="3"/>
  <c r="K1560" i="3"/>
  <c r="K1559" i="3"/>
  <c r="K1558" i="3"/>
  <c r="K1557" i="3"/>
  <c r="K1556" i="3"/>
  <c r="K1555" i="3"/>
  <c r="K1554" i="3"/>
  <c r="K1553" i="3"/>
  <c r="K1552" i="3"/>
  <c r="K1551" i="3"/>
  <c r="K1550" i="3"/>
  <c r="K1549" i="3"/>
  <c r="K1548" i="3"/>
  <c r="K1547" i="3"/>
  <c r="K1546" i="3"/>
  <c r="K1545" i="3"/>
  <c r="K1544" i="3"/>
  <c r="K1543" i="3"/>
  <c r="K1542" i="3"/>
  <c r="K1541" i="3"/>
  <c r="K1540" i="3"/>
  <c r="K1539" i="3"/>
  <c r="K1538" i="3"/>
  <c r="K1537" i="3"/>
  <c r="K1536" i="3"/>
  <c r="K1535" i="3"/>
  <c r="K1534" i="3"/>
  <c r="K1533" i="3"/>
  <c r="K1532" i="3"/>
  <c r="K1531" i="3"/>
  <c r="K1530" i="3"/>
  <c r="K1529" i="3"/>
  <c r="K1528" i="3"/>
  <c r="K1527" i="3"/>
  <c r="K1526" i="3"/>
  <c r="K1525" i="3"/>
  <c r="K1524" i="3"/>
  <c r="K1523" i="3"/>
  <c r="K1522" i="3"/>
  <c r="K1521" i="3"/>
  <c r="K1520" i="3"/>
  <c r="K1519" i="3"/>
  <c r="K1518" i="3"/>
  <c r="K1517" i="3"/>
  <c r="K1516" i="3"/>
  <c r="K1515" i="3"/>
  <c r="K1514" i="3"/>
  <c r="K1513" i="3"/>
  <c r="K1512" i="3"/>
  <c r="K1511" i="3"/>
  <c r="K1510" i="3"/>
  <c r="K1509" i="3"/>
  <c r="K1508" i="3"/>
  <c r="K1507" i="3"/>
  <c r="K1506" i="3"/>
  <c r="K1505" i="3"/>
  <c r="K1504" i="3"/>
  <c r="K1503" i="3"/>
  <c r="K1502" i="3"/>
  <c r="K1501" i="3"/>
  <c r="K1500" i="3"/>
  <c r="K1499" i="3"/>
  <c r="K1498" i="3"/>
  <c r="K1497" i="3"/>
  <c r="K1496" i="3"/>
  <c r="K1495" i="3"/>
  <c r="K1494" i="3"/>
  <c r="K1493" i="3"/>
  <c r="K1492" i="3"/>
  <c r="K1491" i="3"/>
  <c r="K1490" i="3"/>
  <c r="K1489" i="3"/>
  <c r="K1488" i="3"/>
  <c r="K1487" i="3"/>
  <c r="K1486" i="3"/>
  <c r="K1485" i="3"/>
  <c r="K1484" i="3"/>
  <c r="K1483" i="3"/>
  <c r="K1482" i="3"/>
  <c r="K1481" i="3"/>
  <c r="K1480" i="3"/>
  <c r="K1479" i="3"/>
  <c r="K1478" i="3"/>
  <c r="K1477" i="3"/>
  <c r="K1476" i="3"/>
  <c r="K1475" i="3"/>
  <c r="K1474" i="3"/>
  <c r="K1473" i="3"/>
  <c r="K1472" i="3"/>
  <c r="K1471" i="3"/>
  <c r="K1470" i="3"/>
  <c r="K1469" i="3"/>
  <c r="K1468" i="3"/>
  <c r="K1467" i="3"/>
  <c r="K1466" i="3"/>
  <c r="K1465" i="3"/>
  <c r="K1464" i="3"/>
  <c r="K1463" i="3"/>
  <c r="K1462" i="3"/>
  <c r="K1461" i="3"/>
  <c r="K1460" i="3"/>
  <c r="K1459" i="3"/>
  <c r="K1458" i="3"/>
  <c r="K1457" i="3"/>
  <c r="K1456" i="3"/>
  <c r="K1455" i="3"/>
  <c r="K1454" i="3"/>
  <c r="K1453" i="3"/>
  <c r="K1452" i="3"/>
  <c r="K1451" i="3"/>
  <c r="K1450" i="3"/>
  <c r="K1449" i="3"/>
  <c r="K1448" i="3"/>
  <c r="K1447" i="3"/>
  <c r="K1446" i="3"/>
  <c r="K1445" i="3"/>
  <c r="K1444" i="3"/>
  <c r="K1443" i="3"/>
  <c r="K1442" i="3"/>
  <c r="K1441" i="3"/>
  <c r="K1440" i="3"/>
  <c r="K1439" i="3"/>
  <c r="K1438" i="3"/>
  <c r="K1437" i="3"/>
  <c r="K1436" i="3"/>
  <c r="K1435" i="3"/>
  <c r="K1434" i="3"/>
  <c r="K1433" i="3"/>
  <c r="K1432" i="3"/>
  <c r="K1431" i="3"/>
  <c r="K1430" i="3"/>
  <c r="K1429" i="3"/>
  <c r="K1428" i="3"/>
  <c r="K1427" i="3"/>
  <c r="K1426" i="3"/>
  <c r="K1425" i="3"/>
  <c r="K1424" i="3"/>
  <c r="K1423" i="3"/>
  <c r="K1422" i="3"/>
  <c r="K1421" i="3"/>
  <c r="K1420" i="3"/>
  <c r="K1419" i="3"/>
  <c r="K1418" i="3"/>
  <c r="K1417" i="3"/>
  <c r="K1416" i="3"/>
  <c r="K1415" i="3"/>
  <c r="K1414" i="3"/>
  <c r="K1413" i="3"/>
  <c r="K1412" i="3"/>
  <c r="K1411" i="3"/>
  <c r="K1410" i="3"/>
  <c r="K1409" i="3"/>
  <c r="K1408" i="3"/>
  <c r="K1407" i="3"/>
  <c r="K1406" i="3"/>
  <c r="K1405" i="3"/>
  <c r="K1404" i="3"/>
  <c r="K1403" i="3"/>
  <c r="K1402" i="3"/>
  <c r="K1401" i="3"/>
  <c r="K1400" i="3"/>
  <c r="K1399" i="3"/>
  <c r="K1398" i="3"/>
  <c r="K1397" i="3"/>
  <c r="K1396" i="3"/>
  <c r="K1395" i="3"/>
  <c r="K1394" i="3"/>
  <c r="K1393" i="3"/>
  <c r="K1392" i="3"/>
  <c r="K1391" i="3"/>
  <c r="K1390" i="3"/>
  <c r="K1389" i="3"/>
  <c r="K1388" i="3"/>
  <c r="K1387" i="3"/>
  <c r="K1386" i="3"/>
  <c r="K1385" i="3"/>
  <c r="K1384" i="3"/>
  <c r="K1383" i="3"/>
  <c r="K1382" i="3"/>
  <c r="K1381" i="3"/>
  <c r="K1380" i="3"/>
  <c r="K1379" i="3"/>
  <c r="K1378" i="3"/>
  <c r="K1377" i="3"/>
  <c r="K1376" i="3"/>
  <c r="K1375" i="3"/>
  <c r="K1374" i="3"/>
  <c r="K1373" i="3"/>
  <c r="K1372" i="3"/>
  <c r="K1371" i="3"/>
  <c r="K1370" i="3"/>
  <c r="K1369" i="3"/>
  <c r="K1368" i="3"/>
  <c r="K1367" i="3"/>
  <c r="K1366" i="3"/>
  <c r="K1365" i="3"/>
  <c r="K1364" i="3"/>
  <c r="K1363" i="3"/>
  <c r="K1362" i="3"/>
  <c r="K1361" i="3"/>
  <c r="K1360" i="3"/>
  <c r="K1359" i="3"/>
  <c r="K1358" i="3"/>
  <c r="K1357" i="3"/>
  <c r="K1356" i="3"/>
  <c r="K1355" i="3"/>
  <c r="K1354" i="3"/>
  <c r="K1353" i="3"/>
  <c r="K1352" i="3"/>
  <c r="K1351" i="3"/>
  <c r="K1350" i="3"/>
  <c r="K1349" i="3"/>
  <c r="K1348" i="3"/>
  <c r="K1347" i="3"/>
  <c r="K1346" i="3"/>
  <c r="K1345" i="3"/>
  <c r="K1344" i="3"/>
  <c r="K1343" i="3"/>
  <c r="K1342" i="3"/>
  <c r="K1341" i="3"/>
  <c r="K1340" i="3"/>
  <c r="K1339" i="3"/>
  <c r="K1338" i="3"/>
  <c r="K1337" i="3"/>
  <c r="K1336" i="3"/>
  <c r="K1335" i="3"/>
  <c r="K1334" i="3"/>
  <c r="K1333" i="3"/>
  <c r="K1332" i="3"/>
  <c r="K1331" i="3"/>
  <c r="K1330" i="3"/>
  <c r="K1329" i="3"/>
  <c r="K1328" i="3"/>
  <c r="K1327" i="3"/>
  <c r="K1326" i="3"/>
  <c r="K1325" i="3"/>
  <c r="K1324" i="3"/>
  <c r="K1323" i="3"/>
  <c r="K1322" i="3"/>
  <c r="K1321" i="3"/>
  <c r="K1320" i="3"/>
  <c r="K1319" i="3"/>
  <c r="K1318" i="3"/>
  <c r="K1317" i="3"/>
  <c r="K1316" i="3"/>
  <c r="K1315" i="3"/>
  <c r="K1314" i="3"/>
  <c r="K1313" i="3"/>
  <c r="K1312" i="3"/>
  <c r="K1311" i="3"/>
  <c r="K1310" i="3"/>
  <c r="K1309" i="3"/>
  <c r="K1308" i="3"/>
  <c r="K1307" i="3"/>
  <c r="K1306" i="3"/>
  <c r="K1305" i="3"/>
  <c r="K1304" i="3"/>
  <c r="K1303" i="3"/>
  <c r="K1302" i="3"/>
  <c r="K1301" i="3"/>
  <c r="K1300" i="3"/>
  <c r="K1299" i="3"/>
  <c r="K1298" i="3"/>
  <c r="K1297" i="3"/>
  <c r="K1296" i="3"/>
  <c r="K1295" i="3"/>
  <c r="K1294" i="3"/>
  <c r="K1293" i="3"/>
  <c r="K1292" i="3"/>
  <c r="K1291" i="3"/>
  <c r="K1290" i="3"/>
  <c r="K1289" i="3"/>
  <c r="K1288" i="3"/>
  <c r="K1287" i="3"/>
  <c r="K1286" i="3"/>
  <c r="K1285" i="3"/>
  <c r="K1284" i="3"/>
  <c r="K1283" i="3"/>
  <c r="K1282" i="3"/>
  <c r="K1281" i="3"/>
  <c r="K1280" i="3"/>
  <c r="K1279" i="3"/>
  <c r="K1278" i="3"/>
  <c r="K1277" i="3"/>
  <c r="K1276" i="3"/>
  <c r="K1275" i="3"/>
  <c r="K1274" i="3"/>
  <c r="K1273" i="3"/>
  <c r="K1272" i="3"/>
  <c r="K1271" i="3"/>
  <c r="K1270" i="3"/>
  <c r="K1269" i="3"/>
  <c r="K1268" i="3"/>
  <c r="K1267" i="3"/>
  <c r="K1266" i="3"/>
  <c r="K1265" i="3"/>
  <c r="K1264" i="3"/>
  <c r="K1263" i="3"/>
  <c r="K1262" i="3"/>
  <c r="K1261" i="3"/>
  <c r="K1260" i="3"/>
  <c r="K1259" i="3"/>
  <c r="K1258" i="3"/>
  <c r="K1257" i="3"/>
  <c r="K1256" i="3"/>
  <c r="K1255" i="3"/>
  <c r="K1254" i="3"/>
  <c r="K1253" i="3"/>
  <c r="K1252" i="3"/>
  <c r="K1251" i="3"/>
  <c r="K1250" i="3"/>
  <c r="K1249" i="3"/>
  <c r="K1248" i="3"/>
  <c r="K1247" i="3"/>
  <c r="K1246" i="3"/>
  <c r="K1245" i="3"/>
  <c r="K1244" i="3"/>
  <c r="K1243" i="3"/>
  <c r="K1242" i="3"/>
  <c r="K1241" i="3"/>
  <c r="K1240" i="3"/>
  <c r="K1239" i="3"/>
  <c r="K1238" i="3"/>
  <c r="K1237" i="3"/>
  <c r="K1236" i="3"/>
  <c r="K1235" i="3"/>
  <c r="K1234" i="3"/>
  <c r="K1233" i="3"/>
  <c r="K1232" i="3"/>
  <c r="K1231" i="3"/>
  <c r="K1230" i="3"/>
  <c r="K1229" i="3"/>
  <c r="K1228" i="3"/>
  <c r="K1227" i="3"/>
  <c r="K1226" i="3"/>
  <c r="K1225" i="3"/>
  <c r="K1224" i="3"/>
  <c r="K1223" i="3"/>
  <c r="K1222" i="3"/>
  <c r="K1221" i="3"/>
  <c r="K1220" i="3"/>
  <c r="K1219" i="3"/>
  <c r="K1218" i="3"/>
  <c r="K1217" i="3"/>
  <c r="K1216" i="3"/>
  <c r="K1215" i="3"/>
  <c r="K1214" i="3"/>
  <c r="K1213" i="3"/>
  <c r="K1212" i="3"/>
  <c r="K1211" i="3"/>
  <c r="K1210" i="3"/>
  <c r="K1209" i="3"/>
  <c r="K1208" i="3"/>
  <c r="K1207" i="3"/>
  <c r="K1206" i="3"/>
  <c r="K1205" i="3"/>
  <c r="K1204" i="3"/>
  <c r="K1203" i="3"/>
  <c r="K1202" i="3"/>
  <c r="K1201" i="3"/>
  <c r="K1200" i="3"/>
  <c r="K1199" i="3"/>
  <c r="K1198" i="3"/>
  <c r="K1197" i="3"/>
  <c r="K1196" i="3"/>
  <c r="K1195" i="3"/>
  <c r="K1194" i="3"/>
  <c r="K1193" i="3"/>
  <c r="K1192" i="3"/>
  <c r="K1191" i="3"/>
  <c r="K1190" i="3"/>
  <c r="K1189" i="3"/>
  <c r="K1188" i="3"/>
  <c r="K1187" i="3"/>
  <c r="K1186" i="3"/>
  <c r="K1185" i="3"/>
  <c r="K1184" i="3"/>
  <c r="K1183" i="3"/>
  <c r="K1182" i="3"/>
  <c r="K1181" i="3"/>
  <c r="K1180" i="3"/>
  <c r="K1179" i="3"/>
  <c r="K1178" i="3"/>
  <c r="K1177" i="3"/>
  <c r="K1176" i="3"/>
  <c r="K1175" i="3"/>
  <c r="K1174" i="3"/>
  <c r="K1173" i="3"/>
  <c r="K1172" i="3"/>
  <c r="K1171" i="3"/>
  <c r="K1170" i="3"/>
  <c r="K1169" i="3"/>
  <c r="K1168" i="3"/>
  <c r="K1167" i="3"/>
  <c r="K1166" i="3"/>
  <c r="K1165" i="3"/>
  <c r="K1164" i="3"/>
  <c r="K1163" i="3"/>
  <c r="K1162" i="3"/>
  <c r="K1161" i="3"/>
  <c r="K1160" i="3"/>
  <c r="K1159" i="3"/>
  <c r="K1158" i="3"/>
  <c r="K1157" i="3"/>
  <c r="K1156" i="3"/>
  <c r="K1155" i="3"/>
  <c r="K1154" i="3"/>
  <c r="K1153" i="3"/>
  <c r="K1152" i="3"/>
  <c r="K1151" i="3"/>
  <c r="K1150" i="3"/>
  <c r="K1149" i="3"/>
  <c r="K1148" i="3"/>
  <c r="K1147" i="3"/>
  <c r="K1146" i="3"/>
  <c r="K1145" i="3"/>
  <c r="K1144" i="3"/>
  <c r="K1143" i="3"/>
  <c r="K1142" i="3"/>
  <c r="K1141" i="3"/>
  <c r="K1140" i="3"/>
  <c r="K1139" i="3"/>
  <c r="K1138" i="3"/>
  <c r="K1137" i="3"/>
  <c r="K1136" i="3"/>
  <c r="K1135" i="3"/>
  <c r="K1134" i="3"/>
  <c r="K1133" i="3"/>
  <c r="K1132" i="3"/>
  <c r="K1131" i="3"/>
  <c r="K1130" i="3"/>
  <c r="K1129" i="3"/>
  <c r="K1128" i="3"/>
  <c r="K1127" i="3"/>
  <c r="K1126" i="3"/>
  <c r="K1125" i="3"/>
  <c r="K1124" i="3"/>
  <c r="K1123" i="3"/>
  <c r="K1122" i="3"/>
  <c r="K1121" i="3"/>
  <c r="K1120" i="3"/>
  <c r="K1119" i="3"/>
  <c r="K1118" i="3"/>
  <c r="K1117" i="3"/>
  <c r="K1116" i="3"/>
  <c r="K1115" i="3"/>
  <c r="K1114" i="3"/>
  <c r="K1113" i="3"/>
  <c r="K1112" i="3"/>
  <c r="K1111" i="3"/>
  <c r="K1110" i="3"/>
  <c r="K1109" i="3"/>
  <c r="K1108" i="3"/>
  <c r="K1107" i="3"/>
  <c r="K1106" i="3"/>
  <c r="K1105" i="3"/>
  <c r="K1104" i="3"/>
  <c r="K1103" i="3"/>
  <c r="K1102" i="3"/>
  <c r="K1101" i="3"/>
  <c r="K1100" i="3"/>
  <c r="K1099" i="3"/>
  <c r="K1098" i="3"/>
  <c r="K1097" i="3"/>
  <c r="K1096" i="3"/>
  <c r="K1095" i="3"/>
  <c r="K1094" i="3"/>
  <c r="K1093" i="3"/>
  <c r="K1092" i="3"/>
  <c r="K1091" i="3"/>
  <c r="K1090" i="3"/>
  <c r="K1089" i="3"/>
  <c r="K1088" i="3"/>
  <c r="K1087" i="3"/>
  <c r="K1086" i="3"/>
  <c r="K1085" i="3"/>
  <c r="K1084" i="3"/>
  <c r="K1083" i="3"/>
  <c r="K1082" i="3"/>
  <c r="K1081" i="3"/>
  <c r="K1080" i="3"/>
  <c r="K1079" i="3"/>
  <c r="K1078" i="3"/>
  <c r="K1077" i="3"/>
  <c r="K1076" i="3"/>
  <c r="K1075" i="3"/>
  <c r="K1074" i="3"/>
  <c r="K1073" i="3"/>
  <c r="K1072" i="3"/>
  <c r="K1071" i="3"/>
  <c r="K1070" i="3"/>
  <c r="K1069" i="3"/>
  <c r="K1068" i="3"/>
  <c r="K1067" i="3"/>
  <c r="K1066" i="3"/>
  <c r="K1065" i="3"/>
  <c r="K1064" i="3"/>
  <c r="K1063" i="3"/>
  <c r="K1062" i="3"/>
  <c r="K1061" i="3"/>
  <c r="K1060" i="3"/>
  <c r="K1059" i="3"/>
  <c r="K1058" i="3"/>
  <c r="K1057" i="3"/>
  <c r="K1056" i="3"/>
  <c r="K1055" i="3"/>
  <c r="K1054" i="3"/>
  <c r="K1053" i="3"/>
  <c r="K1052" i="3"/>
  <c r="K1051" i="3"/>
  <c r="K1050" i="3"/>
  <c r="K1049" i="3"/>
  <c r="K1048" i="3"/>
  <c r="K1047" i="3"/>
  <c r="K1046" i="3"/>
  <c r="K1045" i="3"/>
  <c r="K1044" i="3"/>
  <c r="K1043" i="3"/>
  <c r="K1042" i="3"/>
  <c r="K1041" i="3"/>
  <c r="K1040" i="3"/>
  <c r="K1039" i="3"/>
  <c r="K1038" i="3"/>
  <c r="K1037" i="3"/>
  <c r="K1036" i="3"/>
  <c r="K1035" i="3"/>
  <c r="K1034" i="3"/>
  <c r="K1033" i="3"/>
  <c r="K1032" i="3"/>
  <c r="K1031" i="3"/>
  <c r="K1030" i="3"/>
  <c r="K1029" i="3"/>
  <c r="K1028" i="3"/>
  <c r="K1027" i="3"/>
  <c r="K1026" i="3"/>
  <c r="K1025" i="3"/>
  <c r="K1024" i="3"/>
  <c r="K1023" i="3"/>
  <c r="K1022" i="3"/>
  <c r="K1021" i="3"/>
  <c r="K1020" i="3"/>
  <c r="K1019" i="3"/>
  <c r="K1018" i="3"/>
  <c r="K1017" i="3"/>
  <c r="K1016" i="3"/>
  <c r="K1015" i="3"/>
  <c r="K1014" i="3"/>
  <c r="K1013" i="3"/>
  <c r="K1012" i="3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K2" i="3"/>
  <c r="L3" i="6"/>
  <c r="M3" i="6"/>
  <c r="L4" i="6"/>
  <c r="M4" i="6"/>
  <c r="L5" i="6"/>
  <c r="M5" i="6"/>
  <c r="L6" i="6"/>
  <c r="M6" i="6"/>
  <c r="L7" i="6"/>
  <c r="M7" i="6"/>
  <c r="L8" i="6"/>
  <c r="M8" i="6"/>
  <c r="L9" i="6"/>
  <c r="M9" i="6"/>
  <c r="L10" i="6"/>
  <c r="M10" i="6"/>
  <c r="L11" i="6"/>
  <c r="M11" i="6"/>
  <c r="M2" i="6"/>
  <c r="L2" i="6"/>
  <c r="K3" i="6"/>
  <c r="K4" i="6"/>
  <c r="K5" i="6"/>
  <c r="K6" i="6"/>
  <c r="K7" i="6"/>
  <c r="K8" i="6"/>
  <c r="K9" i="6"/>
  <c r="K10" i="6"/>
  <c r="K11" i="6"/>
  <c r="K2" i="6"/>
  <c r="AE404" i="5"/>
  <c r="AD404" i="5"/>
  <c r="AC404" i="5"/>
  <c r="AE403" i="5"/>
  <c r="AD403" i="5"/>
  <c r="AC403" i="5"/>
  <c r="AE402" i="5"/>
  <c r="AD402" i="5"/>
  <c r="AC402" i="5"/>
  <c r="AE401" i="5"/>
  <c r="AD401" i="5"/>
  <c r="AC401" i="5"/>
  <c r="AE400" i="5"/>
  <c r="AD400" i="5"/>
  <c r="AC400" i="5"/>
  <c r="AE399" i="5"/>
  <c r="AD399" i="5"/>
  <c r="AC399" i="5"/>
  <c r="AE398" i="5"/>
  <c r="AD398" i="5"/>
  <c r="AC398" i="5"/>
  <c r="AD397" i="5"/>
  <c r="AC397" i="5"/>
  <c r="AE396" i="5"/>
  <c r="AD396" i="5"/>
  <c r="AC396" i="5"/>
  <c r="AE395" i="5"/>
  <c r="AD395" i="5"/>
  <c r="AE394" i="5"/>
  <c r="AD394" i="5"/>
  <c r="AC394" i="5"/>
  <c r="AE393" i="5"/>
  <c r="AD393" i="5"/>
  <c r="AC393" i="5"/>
  <c r="AE392" i="5"/>
  <c r="AC392" i="5"/>
  <c r="AE391" i="5"/>
  <c r="AD391" i="5"/>
  <c r="AC391" i="5"/>
  <c r="AE390" i="5"/>
  <c r="AD390" i="5"/>
  <c r="AC390" i="5"/>
  <c r="AD389" i="5"/>
  <c r="AC389" i="5"/>
  <c r="AE388" i="5"/>
  <c r="AD388" i="5"/>
  <c r="AC388" i="5"/>
  <c r="AE387" i="5"/>
  <c r="AD387" i="5"/>
  <c r="AE386" i="5"/>
  <c r="AD386" i="5"/>
  <c r="AC386" i="5"/>
  <c r="AE385" i="5"/>
  <c r="AD385" i="5"/>
  <c r="AC385" i="5"/>
  <c r="AE384" i="5"/>
  <c r="AC384" i="5"/>
  <c r="AE383" i="5"/>
  <c r="AD383" i="5"/>
  <c r="AC383" i="5"/>
  <c r="AE382" i="5"/>
  <c r="AD382" i="5"/>
  <c r="AC382" i="5"/>
  <c r="AD381" i="5"/>
  <c r="AC381" i="5"/>
  <c r="AE380" i="5"/>
  <c r="AD380" i="5"/>
  <c r="AC380" i="5"/>
  <c r="AE379" i="5"/>
  <c r="AD379" i="5"/>
  <c r="AE378" i="5"/>
  <c r="AD378" i="5"/>
  <c r="AC378" i="5"/>
  <c r="AE377" i="5"/>
  <c r="AD377" i="5"/>
  <c r="AC377" i="5"/>
  <c r="AE376" i="5"/>
  <c r="AC376" i="5"/>
  <c r="AE375" i="5"/>
  <c r="AD375" i="5"/>
  <c r="AC375" i="5"/>
  <c r="AE374" i="5"/>
  <c r="AD374" i="5"/>
  <c r="AC374" i="5"/>
  <c r="AD373" i="5"/>
  <c r="AC373" i="5"/>
  <c r="AE372" i="5"/>
  <c r="AD372" i="5"/>
  <c r="AC372" i="5"/>
  <c r="AE371" i="5"/>
  <c r="AD371" i="5"/>
  <c r="AE370" i="5"/>
  <c r="AD370" i="5"/>
  <c r="AC370" i="5"/>
  <c r="AE369" i="5"/>
  <c r="AD369" i="5"/>
  <c r="AC369" i="5"/>
  <c r="AE368" i="5"/>
  <c r="AC368" i="5"/>
  <c r="AE367" i="5"/>
  <c r="AD367" i="5"/>
  <c r="AC367" i="5"/>
  <c r="AE366" i="5"/>
  <c r="AD366" i="5"/>
  <c r="AC366" i="5"/>
  <c r="AD365" i="5"/>
  <c r="AC365" i="5"/>
  <c r="AE364" i="5"/>
  <c r="AD364" i="5"/>
  <c r="AC364" i="5"/>
  <c r="AE363" i="5"/>
  <c r="AD363" i="5"/>
  <c r="AE362" i="5"/>
  <c r="AD362" i="5"/>
  <c r="AC362" i="5"/>
  <c r="AE361" i="5"/>
  <c r="AD361" i="5"/>
  <c r="AC361" i="5"/>
  <c r="AE360" i="5"/>
  <c r="AE359" i="5"/>
  <c r="AD359" i="5"/>
  <c r="AC359" i="5"/>
  <c r="AE358" i="5"/>
  <c r="AD358" i="5"/>
  <c r="AC358" i="5"/>
  <c r="AC357" i="5"/>
  <c r="AE356" i="5"/>
  <c r="AD356" i="5"/>
  <c r="AC356" i="5"/>
  <c r="AE355" i="5"/>
  <c r="AD355" i="5"/>
  <c r="AD354" i="5"/>
  <c r="AC354" i="5"/>
  <c r="AE353" i="5"/>
  <c r="AD353" i="5"/>
  <c r="AC353" i="5"/>
  <c r="AE352" i="5"/>
  <c r="AE351" i="5"/>
  <c r="AD351" i="5"/>
  <c r="AC351" i="5"/>
  <c r="AE350" i="5"/>
  <c r="AD350" i="5"/>
  <c r="AC350" i="5"/>
  <c r="AC349" i="5"/>
  <c r="AE348" i="5"/>
  <c r="AD348" i="5"/>
  <c r="AC348" i="5"/>
  <c r="AE347" i="5"/>
  <c r="AD347" i="5"/>
  <c r="AD346" i="5"/>
  <c r="AC346" i="5"/>
  <c r="AE345" i="5"/>
  <c r="AD345" i="5"/>
  <c r="AC345" i="5"/>
  <c r="AE344" i="5"/>
  <c r="AE343" i="5"/>
  <c r="AD343" i="5"/>
  <c r="AC343" i="5"/>
  <c r="AE342" i="5"/>
  <c r="AD342" i="5"/>
  <c r="AC342" i="5"/>
  <c r="AC341" i="5"/>
  <c r="AE340" i="5"/>
  <c r="AD340" i="5"/>
  <c r="AC340" i="5"/>
  <c r="AE339" i="5"/>
  <c r="AD339" i="5"/>
  <c r="AD338" i="5"/>
  <c r="AC338" i="5"/>
  <c r="AE337" i="5"/>
  <c r="AD337" i="5"/>
  <c r="AC337" i="5"/>
  <c r="AE336" i="5"/>
  <c r="AE335" i="5"/>
  <c r="AD335" i="5"/>
  <c r="AC335" i="5"/>
  <c r="AE334" i="5"/>
  <c r="AD334" i="5"/>
  <c r="AC334" i="5"/>
  <c r="AC333" i="5"/>
  <c r="AE332" i="5"/>
  <c r="AD332" i="5"/>
  <c r="AC332" i="5"/>
  <c r="AE331" i="5"/>
  <c r="AD331" i="5"/>
  <c r="AD330" i="5"/>
  <c r="AC330" i="5"/>
  <c r="AE329" i="5"/>
  <c r="AD329" i="5"/>
  <c r="AC329" i="5"/>
  <c r="AE328" i="5"/>
  <c r="AE327" i="5"/>
  <c r="AD327" i="5"/>
  <c r="AC327" i="5"/>
  <c r="AE326" i="5"/>
  <c r="AD326" i="5"/>
  <c r="AC326" i="5"/>
  <c r="AC325" i="5"/>
  <c r="AE324" i="5"/>
  <c r="AD324" i="5"/>
  <c r="AC324" i="5"/>
  <c r="AE323" i="5"/>
  <c r="AD323" i="5"/>
  <c r="AD322" i="5"/>
  <c r="AC322" i="5"/>
  <c r="AE321" i="5"/>
  <c r="AD321" i="5"/>
  <c r="AC321" i="5"/>
  <c r="AE320" i="5"/>
  <c r="AE319" i="5"/>
  <c r="AD319" i="5"/>
  <c r="AC319" i="5"/>
  <c r="AE318" i="5"/>
  <c r="AD318" i="5"/>
  <c r="AC318" i="5"/>
  <c r="AC317" i="5"/>
  <c r="AE316" i="5"/>
  <c r="AD316" i="5"/>
  <c r="AC316" i="5"/>
  <c r="AE315" i="5"/>
  <c r="AD315" i="5"/>
  <c r="AD314" i="5"/>
  <c r="AC314" i="5"/>
  <c r="AE313" i="5"/>
  <c r="AD313" i="5"/>
  <c r="AC313" i="5"/>
  <c r="AE312" i="5"/>
  <c r="AE311" i="5"/>
  <c r="AD311" i="5"/>
  <c r="AC311" i="5"/>
  <c r="AE310" i="5"/>
  <c r="AD310" i="5"/>
  <c r="AC310" i="5"/>
  <c r="AC309" i="5"/>
  <c r="AE308" i="5"/>
  <c r="AD308" i="5"/>
  <c r="AC308" i="5"/>
  <c r="AE307" i="5"/>
  <c r="AD307" i="5"/>
  <c r="AD306" i="5"/>
  <c r="AC306" i="5"/>
  <c r="AE305" i="5"/>
  <c r="AD305" i="5"/>
  <c r="AC305" i="5"/>
  <c r="AE304" i="5"/>
  <c r="AE303" i="5"/>
  <c r="AD303" i="5"/>
  <c r="AC303" i="5"/>
  <c r="AE302" i="5"/>
  <c r="AD302" i="5"/>
  <c r="AC302" i="5"/>
  <c r="AC301" i="5"/>
  <c r="AE300" i="5"/>
  <c r="AD300" i="5"/>
  <c r="AC300" i="5"/>
  <c r="AE299" i="5"/>
  <c r="AD299" i="5"/>
  <c r="AD298" i="5"/>
  <c r="AC298" i="5"/>
  <c r="AE297" i="5"/>
  <c r="AD297" i="5"/>
  <c r="AC297" i="5"/>
  <c r="AE296" i="5"/>
  <c r="AE295" i="5"/>
  <c r="AD295" i="5"/>
  <c r="AC295" i="5"/>
  <c r="AE294" i="5"/>
  <c r="AD294" i="5"/>
  <c r="AC294" i="5"/>
  <c r="AC293" i="5"/>
  <c r="AE292" i="5"/>
  <c r="AD292" i="5"/>
  <c r="AC292" i="5"/>
  <c r="AE291" i="5"/>
  <c r="AD291" i="5"/>
  <c r="AD290" i="5"/>
  <c r="AC290" i="5"/>
  <c r="AE289" i="5"/>
  <c r="AD289" i="5"/>
  <c r="AC289" i="5"/>
  <c r="AE288" i="5"/>
  <c r="AE287" i="5"/>
  <c r="AD287" i="5"/>
  <c r="AC287" i="5"/>
  <c r="AE286" i="5"/>
  <c r="AD286" i="5"/>
  <c r="AC286" i="5"/>
  <c r="AC285" i="5"/>
  <c r="AE284" i="5"/>
  <c r="AD284" i="5"/>
  <c r="AC284" i="5"/>
  <c r="AE283" i="5"/>
  <c r="AD283" i="5"/>
  <c r="AD282" i="5"/>
  <c r="AC282" i="5"/>
  <c r="AE281" i="5"/>
  <c r="AD281" i="5"/>
  <c r="AC281" i="5"/>
  <c r="AE280" i="5"/>
  <c r="AE279" i="5"/>
  <c r="AD279" i="5"/>
  <c r="AC279" i="5"/>
  <c r="AE278" i="5"/>
  <c r="AD278" i="5"/>
  <c r="AC278" i="5"/>
  <c r="AC277" i="5"/>
  <c r="AE276" i="5"/>
  <c r="AD276" i="5"/>
  <c r="AC276" i="5"/>
  <c r="AE275" i="5"/>
  <c r="AD275" i="5"/>
  <c r="AD274" i="5"/>
  <c r="AC274" i="5"/>
  <c r="AE273" i="5"/>
  <c r="AD273" i="5"/>
  <c r="AC273" i="5"/>
  <c r="AE272" i="5"/>
  <c r="AE271" i="5"/>
  <c r="AD271" i="5"/>
  <c r="AC271" i="5"/>
  <c r="AE270" i="5"/>
  <c r="AD270" i="5"/>
  <c r="AC270" i="5"/>
  <c r="AC269" i="5"/>
  <c r="AE268" i="5"/>
  <c r="AD268" i="5"/>
  <c r="AC268" i="5"/>
  <c r="AE267" i="5"/>
  <c r="AD267" i="5"/>
  <c r="AD266" i="5"/>
  <c r="AC266" i="5"/>
  <c r="AE265" i="5"/>
  <c r="AD265" i="5"/>
  <c r="AC265" i="5"/>
  <c r="AE264" i="5"/>
  <c r="AE263" i="5"/>
  <c r="AD263" i="5"/>
  <c r="AC263" i="5"/>
  <c r="AE262" i="5"/>
  <c r="AD262" i="5"/>
  <c r="AC262" i="5"/>
  <c r="AC261" i="5"/>
  <c r="AE260" i="5"/>
  <c r="AD260" i="5"/>
  <c r="AC260" i="5"/>
  <c r="AE259" i="5"/>
  <c r="AD259" i="5"/>
  <c r="AD258" i="5"/>
  <c r="AC258" i="5"/>
  <c r="AE257" i="5"/>
  <c r="AD257" i="5"/>
  <c r="AC257" i="5"/>
  <c r="AE256" i="5"/>
  <c r="AE255" i="5"/>
  <c r="AD255" i="5"/>
  <c r="AC255" i="5"/>
  <c r="AE254" i="5"/>
  <c r="AD254" i="5"/>
  <c r="AC254" i="5"/>
  <c r="AC253" i="5"/>
  <c r="AE252" i="5"/>
  <c r="AD252" i="5"/>
  <c r="AC252" i="5"/>
  <c r="AE251" i="5"/>
  <c r="AD251" i="5"/>
  <c r="AD250" i="5"/>
  <c r="AC250" i="5"/>
  <c r="AE249" i="5"/>
  <c r="AD249" i="5"/>
  <c r="AC249" i="5"/>
  <c r="AE248" i="5"/>
  <c r="AE247" i="5"/>
  <c r="AD247" i="5"/>
  <c r="AC247" i="5"/>
  <c r="AE246" i="5"/>
  <c r="AD246" i="5"/>
  <c r="AC246" i="5"/>
  <c r="AC245" i="5"/>
  <c r="AE244" i="5"/>
  <c r="AD244" i="5"/>
  <c r="AC244" i="5"/>
  <c r="AE243" i="5"/>
  <c r="AD243" i="5"/>
  <c r="AD242" i="5"/>
  <c r="AC242" i="5"/>
  <c r="AE241" i="5"/>
  <c r="AD241" i="5"/>
  <c r="AC241" i="5"/>
  <c r="AE240" i="5"/>
  <c r="AD240" i="5"/>
  <c r="AE239" i="5"/>
  <c r="AD239" i="5"/>
  <c r="AC239" i="5"/>
  <c r="AE238" i="5"/>
  <c r="AD238" i="5"/>
  <c r="AC238" i="5"/>
  <c r="AC237" i="5"/>
  <c r="AE236" i="5"/>
  <c r="AD236" i="5"/>
  <c r="AC236" i="5"/>
  <c r="AE235" i="5"/>
  <c r="AD235" i="5"/>
  <c r="AD234" i="5"/>
  <c r="AC234" i="5"/>
  <c r="AE233" i="5"/>
  <c r="AD233" i="5"/>
  <c r="AC233" i="5"/>
  <c r="AE232" i="5"/>
  <c r="AE231" i="5"/>
  <c r="AD231" i="5"/>
  <c r="AC231" i="5"/>
  <c r="AE230" i="5"/>
  <c r="AD230" i="5"/>
  <c r="AC230" i="5"/>
  <c r="AC229" i="5"/>
  <c r="AE228" i="5"/>
  <c r="AD228" i="5"/>
  <c r="AC228" i="5"/>
  <c r="AE227" i="5"/>
  <c r="AD227" i="5"/>
  <c r="AD226" i="5"/>
  <c r="AC226" i="5"/>
  <c r="AE225" i="5"/>
  <c r="AD225" i="5"/>
  <c r="AC225" i="5"/>
  <c r="AE224" i="5"/>
  <c r="AE223" i="5"/>
  <c r="AD223" i="5"/>
  <c r="AC223" i="5"/>
  <c r="AE222" i="5"/>
  <c r="AD222" i="5"/>
  <c r="AC222" i="5"/>
  <c r="AC221" i="5"/>
  <c r="AE220" i="5"/>
  <c r="AD220" i="5"/>
  <c r="AC220" i="5"/>
  <c r="AE219" i="5"/>
  <c r="AD219" i="5"/>
  <c r="AD218" i="5"/>
  <c r="AC218" i="5"/>
  <c r="AE217" i="5"/>
  <c r="AD217" i="5"/>
  <c r="AC217" i="5"/>
  <c r="AE216" i="5"/>
  <c r="AE215" i="5"/>
  <c r="AD215" i="5"/>
  <c r="AC215" i="5"/>
  <c r="AE214" i="5"/>
  <c r="AD214" i="5"/>
  <c r="AC214" i="5"/>
  <c r="AC213" i="5"/>
  <c r="AE212" i="5"/>
  <c r="AD212" i="5"/>
  <c r="AC212" i="5"/>
  <c r="AE211" i="5"/>
  <c r="AD211" i="5"/>
  <c r="AD210" i="5"/>
  <c r="AC210" i="5"/>
  <c r="AE209" i="5"/>
  <c r="AD209" i="5"/>
  <c r="AC209" i="5"/>
  <c r="AE208" i="5"/>
  <c r="AE207" i="5"/>
  <c r="AD207" i="5"/>
  <c r="AC207" i="5"/>
  <c r="AE206" i="5"/>
  <c r="AD206" i="5"/>
  <c r="AC206" i="5"/>
  <c r="AC205" i="5"/>
  <c r="AE204" i="5"/>
  <c r="AD204" i="5"/>
  <c r="AC204" i="5"/>
  <c r="AE203" i="5"/>
  <c r="AD203" i="5"/>
  <c r="AD202" i="5"/>
  <c r="AC202" i="5"/>
  <c r="AE201" i="5"/>
  <c r="AD201" i="5"/>
  <c r="AC201" i="5"/>
  <c r="AE200" i="5"/>
  <c r="AE199" i="5"/>
  <c r="AD199" i="5"/>
  <c r="AC199" i="5"/>
  <c r="AE198" i="5"/>
  <c r="AD198" i="5"/>
  <c r="AC198" i="5"/>
  <c r="AC197" i="5"/>
  <c r="AE196" i="5"/>
  <c r="AD196" i="5"/>
  <c r="AC196" i="5"/>
  <c r="AE195" i="5"/>
  <c r="AD195" i="5"/>
  <c r="AD194" i="5"/>
  <c r="AC194" i="5"/>
  <c r="AE193" i="5"/>
  <c r="AD193" i="5"/>
  <c r="AC193" i="5"/>
  <c r="AE192" i="5"/>
  <c r="AC192" i="5"/>
  <c r="AE191" i="5"/>
  <c r="AD191" i="5"/>
  <c r="AC191" i="5"/>
  <c r="AE190" i="5"/>
  <c r="AD190" i="5"/>
  <c r="AC190" i="5"/>
  <c r="AD189" i="5"/>
  <c r="AC189" i="5"/>
  <c r="AE188" i="5"/>
  <c r="AD188" i="5"/>
  <c r="AC188" i="5"/>
  <c r="AE187" i="5"/>
  <c r="AD187" i="5"/>
  <c r="AE186" i="5"/>
  <c r="AD186" i="5"/>
  <c r="AC186" i="5"/>
  <c r="AE185" i="5"/>
  <c r="AD185" i="5"/>
  <c r="AC185" i="5"/>
  <c r="AE184" i="5"/>
  <c r="AC184" i="5"/>
  <c r="AE183" i="5"/>
  <c r="AD183" i="5"/>
  <c r="AC183" i="5"/>
  <c r="AE182" i="5"/>
  <c r="AD182" i="5"/>
  <c r="AC182" i="5"/>
  <c r="AD181" i="5"/>
  <c r="AC181" i="5"/>
  <c r="AE180" i="5"/>
  <c r="AD180" i="5"/>
  <c r="AC180" i="5"/>
  <c r="AE179" i="5"/>
  <c r="AD179" i="5"/>
  <c r="AE178" i="5"/>
  <c r="AD178" i="5"/>
  <c r="AC178" i="5"/>
  <c r="AE177" i="5"/>
  <c r="AD177" i="5"/>
  <c r="AC177" i="5"/>
  <c r="AE176" i="5"/>
  <c r="AC176" i="5"/>
  <c r="AE175" i="5"/>
  <c r="AD175" i="5"/>
  <c r="AC175" i="5"/>
  <c r="AE174" i="5"/>
  <c r="AD174" i="5"/>
  <c r="AC174" i="5"/>
  <c r="AD173" i="5"/>
  <c r="AC173" i="5"/>
  <c r="AE172" i="5"/>
  <c r="AD172" i="5"/>
  <c r="AC172" i="5"/>
  <c r="AE171" i="5"/>
  <c r="AD171" i="5"/>
  <c r="AE170" i="5"/>
  <c r="AD170" i="5"/>
  <c r="AC170" i="5"/>
  <c r="AE169" i="5"/>
  <c r="AD169" i="5"/>
  <c r="AC169" i="5"/>
  <c r="AE168" i="5"/>
  <c r="AC168" i="5"/>
  <c r="AE167" i="5"/>
  <c r="AD167" i="5"/>
  <c r="AC167" i="5"/>
  <c r="AE166" i="5"/>
  <c r="AD166" i="5"/>
  <c r="AC166" i="5"/>
  <c r="AD165" i="5"/>
  <c r="AC165" i="5"/>
  <c r="AE164" i="5"/>
  <c r="AD164" i="5"/>
  <c r="AC164" i="5"/>
  <c r="AE163" i="5"/>
  <c r="AD163" i="5"/>
  <c r="AE162" i="5"/>
  <c r="AD162" i="5"/>
  <c r="AC162" i="5"/>
  <c r="AE161" i="5"/>
  <c r="AD161" i="5"/>
  <c r="AC161" i="5"/>
  <c r="AE160" i="5"/>
  <c r="AC160" i="5"/>
  <c r="AE159" i="5"/>
  <c r="AD159" i="5"/>
  <c r="AC159" i="5"/>
  <c r="AE158" i="5"/>
  <c r="AD158" i="5"/>
  <c r="AC158" i="5"/>
  <c r="AD157" i="5"/>
  <c r="AC157" i="5"/>
  <c r="AE156" i="5"/>
  <c r="AD156" i="5"/>
  <c r="AC156" i="5"/>
  <c r="AE155" i="5"/>
  <c r="AD155" i="5"/>
  <c r="AE154" i="5"/>
  <c r="AD154" i="5"/>
  <c r="AC154" i="5"/>
  <c r="AE153" i="5"/>
  <c r="AD153" i="5"/>
  <c r="AC153" i="5"/>
  <c r="AE152" i="5"/>
  <c r="AC152" i="5"/>
  <c r="AE151" i="5"/>
  <c r="AD151" i="5"/>
  <c r="AC151" i="5"/>
  <c r="AE150" i="5"/>
  <c r="AD150" i="5"/>
  <c r="AC150" i="5"/>
  <c r="AD149" i="5"/>
  <c r="AC149" i="5"/>
  <c r="AE148" i="5"/>
  <c r="AD148" i="5"/>
  <c r="AC148" i="5"/>
  <c r="AE147" i="5"/>
  <c r="AD147" i="5"/>
  <c r="AE146" i="5"/>
  <c r="AD146" i="5"/>
  <c r="AC146" i="5"/>
  <c r="AE145" i="5"/>
  <c r="AD145" i="5"/>
  <c r="AC145" i="5"/>
  <c r="AE144" i="5"/>
  <c r="AC144" i="5"/>
  <c r="AE143" i="5"/>
  <c r="AD143" i="5"/>
  <c r="AC143" i="5"/>
  <c r="AE142" i="5"/>
  <c r="AD142" i="5"/>
  <c r="AC142" i="5"/>
  <c r="AD141" i="5"/>
  <c r="AC141" i="5"/>
  <c r="AE140" i="5"/>
  <c r="AD140" i="5"/>
  <c r="AC140" i="5"/>
  <c r="AE139" i="5"/>
  <c r="AD139" i="5"/>
  <c r="AE138" i="5"/>
  <c r="AD138" i="5"/>
  <c r="AC138" i="5"/>
  <c r="AE137" i="5"/>
  <c r="AD137" i="5"/>
  <c r="AC137" i="5"/>
  <c r="AE136" i="5"/>
  <c r="AC136" i="5"/>
  <c r="AE135" i="5"/>
  <c r="AD135" i="5"/>
  <c r="AC135" i="5"/>
  <c r="AE134" i="5"/>
  <c r="AD134" i="5"/>
  <c r="AC134" i="5"/>
  <c r="AD133" i="5"/>
  <c r="AC133" i="5"/>
  <c r="AE132" i="5"/>
  <c r="AD132" i="5"/>
  <c r="AC132" i="5"/>
  <c r="AE131" i="5"/>
  <c r="AD131" i="5"/>
  <c r="AE130" i="5"/>
  <c r="AD130" i="5"/>
  <c r="AC130" i="5"/>
  <c r="AE129" i="5"/>
  <c r="AD129" i="5"/>
  <c r="AC129" i="5"/>
  <c r="AE128" i="5"/>
  <c r="AC128" i="5"/>
  <c r="AE127" i="5"/>
  <c r="AD127" i="5"/>
  <c r="AC127" i="5"/>
  <c r="AE126" i="5"/>
  <c r="AD126" i="5"/>
  <c r="AC126" i="5"/>
  <c r="AD125" i="5"/>
  <c r="AC125" i="5"/>
  <c r="AE124" i="5"/>
  <c r="AD124" i="5"/>
  <c r="AC124" i="5"/>
  <c r="AE123" i="5"/>
  <c r="AD123" i="5"/>
  <c r="AE122" i="5"/>
  <c r="AD122" i="5"/>
  <c r="AC122" i="5"/>
  <c r="AE121" i="5"/>
  <c r="AD121" i="5"/>
  <c r="AC121" i="5"/>
  <c r="AE120" i="5"/>
  <c r="AC120" i="5"/>
  <c r="AE119" i="5"/>
  <c r="AD119" i="5"/>
  <c r="AC119" i="5"/>
  <c r="AE118" i="5"/>
  <c r="AD118" i="5"/>
  <c r="AC118" i="5"/>
  <c r="AD117" i="5"/>
  <c r="AC117" i="5"/>
  <c r="AE116" i="5"/>
  <c r="AD116" i="5"/>
  <c r="AC116" i="5"/>
  <c r="AE115" i="5"/>
  <c r="AD115" i="5"/>
  <c r="AE114" i="5"/>
  <c r="AD114" i="5"/>
  <c r="AC114" i="5"/>
  <c r="AE113" i="5"/>
  <c r="AD113" i="5"/>
  <c r="AC113" i="5"/>
  <c r="AE112" i="5"/>
  <c r="AC112" i="5"/>
  <c r="AE111" i="5"/>
  <c r="AD111" i="5"/>
  <c r="AC111" i="5"/>
  <c r="AE110" i="5"/>
  <c r="AD110" i="5"/>
  <c r="AC110" i="5"/>
  <c r="AD109" i="5"/>
  <c r="AC109" i="5"/>
  <c r="AE108" i="5"/>
  <c r="AD108" i="5"/>
  <c r="AC108" i="5"/>
  <c r="AE107" i="5"/>
  <c r="AD107" i="5"/>
  <c r="AE106" i="5"/>
  <c r="AD106" i="5"/>
  <c r="AC106" i="5"/>
  <c r="AE105" i="5"/>
  <c r="AD105" i="5"/>
  <c r="AC105" i="5"/>
  <c r="AE104" i="5"/>
  <c r="AC104" i="5"/>
  <c r="AE103" i="5"/>
  <c r="AD103" i="5"/>
  <c r="AC103" i="5"/>
  <c r="AE102" i="5"/>
  <c r="AD102" i="5"/>
  <c r="AC102" i="5"/>
  <c r="AD101" i="5"/>
  <c r="AC101" i="5"/>
  <c r="AE100" i="5"/>
  <c r="AD100" i="5"/>
  <c r="AC100" i="5"/>
  <c r="AE99" i="5"/>
  <c r="AD99" i="5"/>
  <c r="AE98" i="5"/>
  <c r="AD98" i="5"/>
  <c r="AC98" i="5"/>
  <c r="AE97" i="5"/>
  <c r="AD97" i="5"/>
  <c r="AC97" i="5"/>
  <c r="AE96" i="5"/>
  <c r="AC96" i="5"/>
  <c r="AE95" i="5"/>
  <c r="AD95" i="5"/>
  <c r="AC95" i="5"/>
  <c r="AE94" i="5"/>
  <c r="AD94" i="5"/>
  <c r="AC94" i="5"/>
  <c r="AD93" i="5"/>
  <c r="AC93" i="5"/>
  <c r="AE92" i="5"/>
  <c r="AD92" i="5"/>
  <c r="AC92" i="5"/>
  <c r="AE91" i="5"/>
  <c r="AD91" i="5"/>
  <c r="AE90" i="5"/>
  <c r="AD90" i="5"/>
  <c r="AC90" i="5"/>
  <c r="AE89" i="5"/>
  <c r="AD89" i="5"/>
  <c r="AC89" i="5"/>
  <c r="AE88" i="5"/>
  <c r="AC88" i="5"/>
  <c r="AE87" i="5"/>
  <c r="AD87" i="5"/>
  <c r="AC87" i="5"/>
  <c r="AE86" i="5"/>
  <c r="AD86" i="5"/>
  <c r="AC86" i="5"/>
  <c r="AD85" i="5"/>
  <c r="AC85" i="5"/>
  <c r="AE84" i="5"/>
  <c r="AD84" i="5"/>
  <c r="AC84" i="5"/>
  <c r="AE83" i="5"/>
  <c r="AD83" i="5"/>
  <c r="AE82" i="5"/>
  <c r="AD82" i="5"/>
  <c r="AC82" i="5"/>
  <c r="AE81" i="5"/>
  <c r="AD81" i="5"/>
  <c r="AC81" i="5"/>
  <c r="AE80" i="5"/>
  <c r="AC80" i="5"/>
  <c r="AE79" i="5"/>
  <c r="AD79" i="5"/>
  <c r="AC79" i="5"/>
  <c r="AE78" i="5"/>
  <c r="AD78" i="5"/>
  <c r="AC78" i="5"/>
  <c r="AD77" i="5"/>
  <c r="AC77" i="5"/>
  <c r="AE76" i="5"/>
  <c r="AD76" i="5"/>
  <c r="AC76" i="5"/>
  <c r="AE75" i="5"/>
  <c r="AD75" i="5"/>
  <c r="AE74" i="5"/>
  <c r="AD74" i="5"/>
  <c r="AC74" i="5"/>
  <c r="AE73" i="5"/>
  <c r="AD73" i="5"/>
  <c r="AC73" i="5"/>
  <c r="AE72" i="5"/>
  <c r="AC72" i="5"/>
  <c r="AE71" i="5"/>
  <c r="AD71" i="5"/>
  <c r="AC71" i="5"/>
  <c r="AE70" i="5"/>
  <c r="AD70" i="5"/>
  <c r="AC70" i="5"/>
  <c r="AD69" i="5"/>
  <c r="AC69" i="5"/>
  <c r="AE68" i="5"/>
  <c r="AD68" i="5"/>
  <c r="AC68" i="5"/>
  <c r="AE67" i="5"/>
  <c r="AD67" i="5"/>
  <c r="AE66" i="5"/>
  <c r="AD66" i="5"/>
  <c r="AC66" i="5"/>
  <c r="AE65" i="5"/>
  <c r="AD65" i="5"/>
  <c r="AC65" i="5"/>
  <c r="AE64" i="5"/>
  <c r="AC64" i="5"/>
  <c r="AE63" i="5"/>
  <c r="AD63" i="5"/>
  <c r="AC63" i="5"/>
  <c r="AE62" i="5"/>
  <c r="AD62" i="5"/>
  <c r="AC62" i="5"/>
  <c r="AD61" i="5"/>
  <c r="AC61" i="5"/>
  <c r="AE60" i="5"/>
  <c r="AD60" i="5"/>
  <c r="AC60" i="5"/>
  <c r="AE59" i="5"/>
  <c r="AD59" i="5"/>
  <c r="AE58" i="5"/>
  <c r="AD58" i="5"/>
  <c r="AC58" i="5"/>
  <c r="AE57" i="5"/>
  <c r="AD57" i="5"/>
  <c r="AC57" i="5"/>
  <c r="AE56" i="5"/>
  <c r="AC56" i="5"/>
  <c r="AE55" i="5"/>
  <c r="AD55" i="5"/>
  <c r="AC55" i="5"/>
  <c r="AE54" i="5"/>
  <c r="AD54" i="5"/>
  <c r="AC54" i="5"/>
  <c r="AD53" i="5"/>
  <c r="AC53" i="5"/>
  <c r="AE52" i="5"/>
  <c r="AD52" i="5"/>
  <c r="AC52" i="5"/>
  <c r="AE51" i="5"/>
  <c r="AD51" i="5"/>
  <c r="AE50" i="5"/>
  <c r="AD50" i="5"/>
  <c r="AC50" i="5"/>
  <c r="AE49" i="5"/>
  <c r="AD49" i="5"/>
  <c r="AC49" i="5"/>
  <c r="AE48" i="5"/>
  <c r="AC48" i="5"/>
  <c r="AE47" i="5"/>
  <c r="AD47" i="5"/>
  <c r="AC47" i="5"/>
  <c r="AE46" i="5"/>
  <c r="AD46" i="5"/>
  <c r="AC46" i="5"/>
  <c r="AD45" i="5"/>
  <c r="AC45" i="5"/>
  <c r="AE44" i="5"/>
  <c r="AD44" i="5"/>
  <c r="AC44" i="5"/>
  <c r="AE43" i="5"/>
  <c r="AD43" i="5"/>
  <c r="AE42" i="5"/>
  <c r="AD42" i="5"/>
  <c r="AC42" i="5"/>
  <c r="AE41" i="5"/>
  <c r="AD41" i="5"/>
  <c r="AC41" i="5"/>
  <c r="AE40" i="5"/>
  <c r="AC40" i="5"/>
  <c r="AE39" i="5"/>
  <c r="AD39" i="5"/>
  <c r="AC39" i="5"/>
  <c r="AE38" i="5"/>
  <c r="AD38" i="5"/>
  <c r="AC38" i="5"/>
  <c r="AD37" i="5"/>
  <c r="AC37" i="5"/>
  <c r="AE36" i="5"/>
  <c r="AD36" i="5"/>
  <c r="AC36" i="5"/>
  <c r="AE35" i="5"/>
  <c r="AD35" i="5"/>
  <c r="AE34" i="5"/>
  <c r="AD34" i="5"/>
  <c r="AC34" i="5"/>
  <c r="AE33" i="5"/>
  <c r="AD33" i="5"/>
  <c r="AC33" i="5"/>
  <c r="AE32" i="5"/>
  <c r="AC32" i="5"/>
  <c r="AE31" i="5"/>
  <c r="AD31" i="5"/>
  <c r="AC31" i="5"/>
  <c r="AE30" i="5"/>
  <c r="AD30" i="5"/>
  <c r="AC30" i="5"/>
  <c r="AD29" i="5"/>
  <c r="AC29" i="5"/>
  <c r="AE28" i="5"/>
  <c r="AD28" i="5"/>
  <c r="AC28" i="5"/>
  <c r="AE27" i="5"/>
  <c r="AD27" i="5"/>
  <c r="AE26" i="5"/>
  <c r="AD26" i="5"/>
  <c r="AC26" i="5"/>
  <c r="AE25" i="5"/>
  <c r="AD25" i="5"/>
  <c r="AC25" i="5"/>
  <c r="AE24" i="5"/>
  <c r="AC24" i="5"/>
  <c r="AE23" i="5"/>
  <c r="AD23" i="5"/>
  <c r="AC23" i="5"/>
  <c r="AE22" i="5"/>
  <c r="AD22" i="5"/>
  <c r="AC22" i="5"/>
  <c r="AD21" i="5"/>
  <c r="AC21" i="5"/>
  <c r="AE20" i="5"/>
  <c r="AD20" i="5"/>
  <c r="AC20" i="5"/>
  <c r="AE19" i="5"/>
  <c r="AD19" i="5"/>
  <c r="AE18" i="5"/>
  <c r="AD18" i="5"/>
  <c r="AC18" i="5"/>
  <c r="AE17" i="5"/>
  <c r="AD17" i="5"/>
  <c r="AC17" i="5"/>
  <c r="AE16" i="5"/>
  <c r="AC16" i="5"/>
  <c r="AE15" i="5"/>
  <c r="AD15" i="5"/>
  <c r="AC15" i="5"/>
  <c r="AE14" i="5"/>
  <c r="AD14" i="5"/>
  <c r="AC14" i="5"/>
  <c r="AD13" i="5"/>
  <c r="AC13" i="5"/>
  <c r="AE12" i="5"/>
  <c r="AD12" i="5"/>
  <c r="AC12" i="5"/>
  <c r="AE11" i="5"/>
  <c r="AD11" i="5"/>
  <c r="AE10" i="5"/>
  <c r="AD10" i="5"/>
  <c r="AC10" i="5"/>
  <c r="AE9" i="5"/>
  <c r="AD9" i="5"/>
  <c r="AC9" i="5"/>
  <c r="AE8" i="5"/>
  <c r="AC8" i="5"/>
  <c r="AE7" i="5"/>
  <c r="AD7" i="5"/>
  <c r="AC7" i="5"/>
  <c r="AE6" i="5"/>
  <c r="AD6" i="5"/>
  <c r="AC6" i="5"/>
  <c r="AD5" i="5"/>
  <c r="AC5" i="5"/>
  <c r="AE4" i="5"/>
  <c r="AD4" i="5"/>
  <c r="AC4" i="5"/>
  <c r="AE3" i="5"/>
  <c r="AD3" i="5"/>
  <c r="AE2" i="5"/>
  <c r="AD2" i="5"/>
  <c r="AC2" i="5"/>
  <c r="J6878" i="3"/>
  <c r="J6877" i="3"/>
  <c r="J6876" i="3"/>
  <c r="J6875" i="3"/>
  <c r="J6874" i="3"/>
  <c r="J6873" i="3"/>
  <c r="J6872" i="3"/>
  <c r="J6871" i="3"/>
  <c r="J6870" i="3"/>
  <c r="J6869" i="3"/>
  <c r="J6868" i="3"/>
  <c r="J6867" i="3"/>
  <c r="J6866" i="3"/>
  <c r="J6865" i="3"/>
  <c r="J6864" i="3"/>
  <c r="J6863" i="3"/>
  <c r="J6862" i="3"/>
  <c r="J6861" i="3"/>
  <c r="J6860" i="3"/>
  <c r="J6859" i="3"/>
  <c r="J6858" i="3"/>
  <c r="J6857" i="3"/>
  <c r="J6856" i="3"/>
  <c r="J6855" i="3"/>
  <c r="J6854" i="3"/>
  <c r="J6853" i="3"/>
  <c r="J6852" i="3"/>
  <c r="J6851" i="3"/>
  <c r="J6850" i="3"/>
  <c r="J6849" i="3"/>
  <c r="J6848" i="3"/>
  <c r="J6847" i="3"/>
  <c r="J6846" i="3"/>
  <c r="J6845" i="3"/>
  <c r="J6844" i="3"/>
  <c r="J6843" i="3"/>
  <c r="J6842" i="3"/>
  <c r="J6841" i="3"/>
  <c r="J6840" i="3"/>
  <c r="J6839" i="3"/>
  <c r="J6838" i="3"/>
  <c r="J6837" i="3"/>
  <c r="J6836" i="3"/>
  <c r="J6835" i="3"/>
  <c r="J6834" i="3"/>
  <c r="J6833" i="3"/>
  <c r="J6832" i="3"/>
  <c r="J6831" i="3"/>
  <c r="J6830" i="3"/>
  <c r="J6829" i="3"/>
  <c r="J6828" i="3"/>
  <c r="J6827" i="3"/>
  <c r="J6826" i="3"/>
  <c r="J6825" i="3"/>
  <c r="J6824" i="3"/>
  <c r="J6823" i="3"/>
  <c r="J6822" i="3"/>
  <c r="J6821" i="3"/>
  <c r="J6820" i="3"/>
  <c r="J6819" i="3"/>
  <c r="J6818" i="3"/>
  <c r="J6817" i="3"/>
  <c r="J6816" i="3"/>
  <c r="J6815" i="3"/>
  <c r="J6814" i="3"/>
  <c r="J6813" i="3"/>
  <c r="J6812" i="3"/>
  <c r="J6811" i="3"/>
  <c r="J6810" i="3"/>
  <c r="J6809" i="3"/>
  <c r="J6808" i="3"/>
  <c r="J6807" i="3"/>
  <c r="J6806" i="3"/>
  <c r="J6805" i="3"/>
  <c r="J6804" i="3"/>
  <c r="J6803" i="3"/>
  <c r="J6802" i="3"/>
  <c r="J6801" i="3"/>
  <c r="J6800" i="3"/>
  <c r="J6799" i="3"/>
  <c r="J6798" i="3"/>
  <c r="J6797" i="3"/>
  <c r="J6796" i="3"/>
  <c r="J6795" i="3"/>
  <c r="J6794" i="3"/>
  <c r="J6793" i="3"/>
  <c r="J6792" i="3"/>
  <c r="J6791" i="3"/>
  <c r="J6790" i="3"/>
  <c r="J6789" i="3"/>
  <c r="J6788" i="3"/>
  <c r="J6787" i="3"/>
  <c r="J6786" i="3"/>
  <c r="J6785" i="3"/>
  <c r="J6784" i="3"/>
  <c r="J6783" i="3"/>
  <c r="J6782" i="3"/>
  <c r="J6781" i="3"/>
  <c r="J6780" i="3"/>
  <c r="J6779" i="3"/>
  <c r="J6778" i="3"/>
  <c r="J6777" i="3"/>
  <c r="J6776" i="3"/>
  <c r="J6775" i="3"/>
  <c r="J6774" i="3"/>
  <c r="J6773" i="3"/>
  <c r="J6772" i="3"/>
  <c r="J6771" i="3"/>
  <c r="J6770" i="3"/>
  <c r="J6769" i="3"/>
  <c r="J6768" i="3"/>
  <c r="J6767" i="3"/>
  <c r="J6766" i="3"/>
  <c r="J6765" i="3"/>
  <c r="J6764" i="3"/>
  <c r="J6763" i="3"/>
  <c r="J6762" i="3"/>
  <c r="J6761" i="3"/>
  <c r="J6760" i="3"/>
  <c r="J6759" i="3"/>
  <c r="J6758" i="3"/>
  <c r="J6757" i="3"/>
  <c r="J6756" i="3"/>
  <c r="J6755" i="3"/>
  <c r="J6754" i="3"/>
  <c r="J6753" i="3"/>
  <c r="J6752" i="3"/>
  <c r="J6751" i="3"/>
  <c r="J6750" i="3"/>
  <c r="J6749" i="3"/>
  <c r="J6748" i="3"/>
  <c r="J6747" i="3"/>
  <c r="J6746" i="3"/>
  <c r="J6745" i="3"/>
  <c r="J6744" i="3"/>
  <c r="J6743" i="3"/>
  <c r="J6742" i="3"/>
  <c r="J6741" i="3"/>
  <c r="J6740" i="3"/>
  <c r="J6739" i="3"/>
  <c r="J6738" i="3"/>
  <c r="J6737" i="3"/>
  <c r="J6736" i="3"/>
  <c r="J6735" i="3"/>
  <c r="J6734" i="3"/>
  <c r="J6733" i="3"/>
  <c r="J6732" i="3"/>
  <c r="J6731" i="3"/>
  <c r="J6730" i="3"/>
  <c r="J6729" i="3"/>
  <c r="J6728" i="3"/>
  <c r="J6727" i="3"/>
  <c r="J6726" i="3"/>
  <c r="J6725" i="3"/>
  <c r="J6724" i="3"/>
  <c r="J6723" i="3"/>
  <c r="J6722" i="3"/>
  <c r="J6721" i="3"/>
  <c r="J6720" i="3"/>
  <c r="J6719" i="3"/>
  <c r="J6718" i="3"/>
  <c r="J6717" i="3"/>
  <c r="J6716" i="3"/>
  <c r="J6715" i="3"/>
  <c r="J6714" i="3"/>
  <c r="J6713" i="3"/>
  <c r="J6712" i="3"/>
  <c r="J6711" i="3"/>
  <c r="J6710" i="3"/>
  <c r="J6709" i="3"/>
  <c r="J6708" i="3"/>
  <c r="J6707" i="3"/>
  <c r="J6706" i="3"/>
  <c r="J6705" i="3"/>
  <c r="J6704" i="3"/>
  <c r="J6703" i="3"/>
  <c r="J6702" i="3"/>
  <c r="J6701" i="3"/>
  <c r="J6700" i="3"/>
  <c r="J6699" i="3"/>
  <c r="J6698" i="3"/>
  <c r="J6697" i="3"/>
  <c r="J6696" i="3"/>
  <c r="J6695" i="3"/>
  <c r="J6694" i="3"/>
  <c r="J6693" i="3"/>
  <c r="J6692" i="3"/>
  <c r="J6691" i="3"/>
  <c r="J6690" i="3"/>
  <c r="J6689" i="3"/>
  <c r="J6688" i="3"/>
  <c r="J6687" i="3"/>
  <c r="J6686" i="3"/>
  <c r="J6685" i="3"/>
  <c r="J6684" i="3"/>
  <c r="J6683" i="3"/>
  <c r="J6682" i="3"/>
  <c r="J6681" i="3"/>
  <c r="J6680" i="3"/>
  <c r="J6679" i="3"/>
  <c r="J6678" i="3"/>
  <c r="J6677" i="3"/>
  <c r="J6676" i="3"/>
  <c r="J6675" i="3"/>
  <c r="J6674" i="3"/>
  <c r="J6673" i="3"/>
  <c r="J6672" i="3"/>
  <c r="J6671" i="3"/>
  <c r="J6670" i="3"/>
  <c r="J6669" i="3"/>
  <c r="J6668" i="3"/>
  <c r="J6667" i="3"/>
  <c r="J6666" i="3"/>
  <c r="J6665" i="3"/>
  <c r="J6664" i="3"/>
  <c r="J6663" i="3"/>
  <c r="J6662" i="3"/>
  <c r="J6661" i="3"/>
  <c r="J6660" i="3"/>
  <c r="J6659" i="3"/>
  <c r="J6658" i="3"/>
  <c r="J6657" i="3"/>
  <c r="J6656" i="3"/>
  <c r="J6655" i="3"/>
  <c r="J6654" i="3"/>
  <c r="J6653" i="3"/>
  <c r="J6652" i="3"/>
  <c r="J6651" i="3"/>
  <c r="J6650" i="3"/>
  <c r="J6649" i="3"/>
  <c r="J6648" i="3"/>
  <c r="J6647" i="3"/>
  <c r="J6646" i="3"/>
  <c r="J6645" i="3"/>
  <c r="J6644" i="3"/>
  <c r="J6643" i="3"/>
  <c r="J6642" i="3"/>
  <c r="J6641" i="3"/>
  <c r="J6640" i="3"/>
  <c r="J6639" i="3"/>
  <c r="J6638" i="3"/>
  <c r="J6637" i="3"/>
  <c r="J6636" i="3"/>
  <c r="J6635" i="3"/>
  <c r="J6634" i="3"/>
  <c r="J6633" i="3"/>
  <c r="J6632" i="3"/>
  <c r="J6631" i="3"/>
  <c r="J6630" i="3"/>
  <c r="J6629" i="3"/>
  <c r="J6628" i="3"/>
  <c r="J6627" i="3"/>
  <c r="J6626" i="3"/>
  <c r="J6625" i="3"/>
  <c r="J6624" i="3"/>
  <c r="J6623" i="3"/>
  <c r="J6622" i="3"/>
  <c r="J6621" i="3"/>
  <c r="J6620" i="3"/>
  <c r="J6619" i="3"/>
  <c r="J6618" i="3"/>
  <c r="J6617" i="3"/>
  <c r="J6616" i="3"/>
  <c r="J6615" i="3"/>
  <c r="J6614" i="3"/>
  <c r="J6613" i="3"/>
  <c r="J6612" i="3"/>
  <c r="J6611" i="3"/>
  <c r="J6610" i="3"/>
  <c r="J6609" i="3"/>
  <c r="J6608" i="3"/>
  <c r="J6607" i="3"/>
  <c r="J6606" i="3"/>
  <c r="J6605" i="3"/>
  <c r="J6604" i="3"/>
  <c r="J6603" i="3"/>
  <c r="J6602" i="3"/>
  <c r="J6601" i="3"/>
  <c r="J6600" i="3"/>
  <c r="J6599" i="3"/>
  <c r="J6598" i="3"/>
  <c r="J6597" i="3"/>
  <c r="J6596" i="3"/>
  <c r="J6595" i="3"/>
  <c r="J6594" i="3"/>
  <c r="J6593" i="3"/>
  <c r="J6592" i="3"/>
  <c r="J6591" i="3"/>
  <c r="J6590" i="3"/>
  <c r="J6589" i="3"/>
  <c r="J6588" i="3"/>
  <c r="J6587" i="3"/>
  <c r="J6586" i="3"/>
  <c r="J6585" i="3"/>
  <c r="J6584" i="3"/>
  <c r="J6583" i="3"/>
  <c r="J6582" i="3"/>
  <c r="J6581" i="3"/>
  <c r="J6580" i="3"/>
  <c r="J6579" i="3"/>
  <c r="J6578" i="3"/>
  <c r="J6577" i="3"/>
  <c r="J6576" i="3"/>
  <c r="J6575" i="3"/>
  <c r="J6574" i="3"/>
  <c r="J6573" i="3"/>
  <c r="J6572" i="3"/>
  <c r="J6571" i="3"/>
  <c r="J6570" i="3"/>
  <c r="J6569" i="3"/>
  <c r="J6568" i="3"/>
  <c r="J6567" i="3"/>
  <c r="J6566" i="3"/>
  <c r="J6565" i="3"/>
  <c r="J6564" i="3"/>
  <c r="J6563" i="3"/>
  <c r="J6562" i="3"/>
  <c r="J6561" i="3"/>
  <c r="J6560" i="3"/>
  <c r="J6559" i="3"/>
  <c r="J6558" i="3"/>
  <c r="J6557" i="3"/>
  <c r="J6556" i="3"/>
  <c r="J6555" i="3"/>
  <c r="J6554" i="3"/>
  <c r="J6553" i="3"/>
  <c r="J6552" i="3"/>
  <c r="J6551" i="3"/>
  <c r="J6550" i="3"/>
  <c r="J6549" i="3"/>
  <c r="J6548" i="3"/>
  <c r="J6547" i="3"/>
  <c r="J6546" i="3"/>
  <c r="J6545" i="3"/>
  <c r="J6544" i="3"/>
  <c r="J6543" i="3"/>
  <c r="J6542" i="3"/>
  <c r="J6541" i="3"/>
  <c r="J6540" i="3"/>
  <c r="J6539" i="3"/>
  <c r="J6538" i="3"/>
  <c r="J6537" i="3"/>
  <c r="J6536" i="3"/>
  <c r="J6535" i="3"/>
  <c r="J6534" i="3"/>
  <c r="J6533" i="3"/>
  <c r="J6532" i="3"/>
  <c r="J6531" i="3"/>
  <c r="J6530" i="3"/>
  <c r="J6529" i="3"/>
  <c r="J6528" i="3"/>
  <c r="J6527" i="3"/>
  <c r="J6526" i="3"/>
  <c r="J6525" i="3"/>
  <c r="J6524" i="3"/>
  <c r="J6523" i="3"/>
  <c r="J6522" i="3"/>
  <c r="J6521" i="3"/>
  <c r="J6520" i="3"/>
  <c r="J6519" i="3"/>
  <c r="J6518" i="3"/>
  <c r="J6517" i="3"/>
  <c r="J6516" i="3"/>
  <c r="J6515" i="3"/>
  <c r="J6514" i="3"/>
  <c r="J6513" i="3"/>
  <c r="J6512" i="3"/>
  <c r="J6511" i="3"/>
  <c r="J6510" i="3"/>
  <c r="J6509" i="3"/>
  <c r="J6508" i="3"/>
  <c r="J6507" i="3"/>
  <c r="J6506" i="3"/>
  <c r="J6505" i="3"/>
  <c r="J6504" i="3"/>
  <c r="J6503" i="3"/>
  <c r="J6502" i="3"/>
  <c r="J6501" i="3"/>
  <c r="J6500" i="3"/>
  <c r="J6499" i="3"/>
  <c r="J6498" i="3"/>
  <c r="J6497" i="3"/>
  <c r="J6496" i="3"/>
  <c r="J6495" i="3"/>
  <c r="J6494" i="3"/>
  <c r="J6493" i="3"/>
  <c r="J6492" i="3"/>
  <c r="J6491" i="3"/>
  <c r="J6490" i="3"/>
  <c r="J6489" i="3"/>
  <c r="J6488" i="3"/>
  <c r="J6487" i="3"/>
  <c r="J6486" i="3"/>
  <c r="J6485" i="3"/>
  <c r="J6484" i="3"/>
  <c r="J6483" i="3"/>
  <c r="J6482" i="3"/>
  <c r="J6481" i="3"/>
  <c r="J6480" i="3"/>
  <c r="J6479" i="3"/>
  <c r="J6478" i="3"/>
  <c r="J6477" i="3"/>
  <c r="J6476" i="3"/>
  <c r="J6475" i="3"/>
  <c r="J6474" i="3"/>
  <c r="J6473" i="3"/>
  <c r="J6472" i="3"/>
  <c r="J6471" i="3"/>
  <c r="J6470" i="3"/>
  <c r="J6469" i="3"/>
  <c r="J6468" i="3"/>
  <c r="J6467" i="3"/>
  <c r="J6466" i="3"/>
  <c r="J6465" i="3"/>
  <c r="J6464" i="3"/>
  <c r="J6463" i="3"/>
  <c r="J6462" i="3"/>
  <c r="J6461" i="3"/>
  <c r="J6460" i="3"/>
  <c r="J6459" i="3"/>
  <c r="J6458" i="3"/>
  <c r="J6457" i="3"/>
  <c r="J6456" i="3"/>
  <c r="J6455" i="3"/>
  <c r="J6454" i="3"/>
  <c r="J6453" i="3"/>
  <c r="J6452" i="3"/>
  <c r="J6451" i="3"/>
  <c r="J6450" i="3"/>
  <c r="J6449" i="3"/>
  <c r="J6448" i="3"/>
  <c r="J6447" i="3"/>
  <c r="J6446" i="3"/>
  <c r="J6445" i="3"/>
  <c r="J6444" i="3"/>
  <c r="J6443" i="3"/>
  <c r="J6442" i="3"/>
  <c r="J6441" i="3"/>
  <c r="J6440" i="3"/>
  <c r="J6439" i="3"/>
  <c r="J6438" i="3"/>
  <c r="J6437" i="3"/>
  <c r="J6436" i="3"/>
  <c r="J6435" i="3"/>
  <c r="J6434" i="3"/>
  <c r="J6433" i="3"/>
  <c r="J6432" i="3"/>
  <c r="J6431" i="3"/>
  <c r="J6430" i="3"/>
  <c r="J6429" i="3"/>
  <c r="J6428" i="3"/>
  <c r="J6427" i="3"/>
  <c r="J6426" i="3"/>
  <c r="J6425" i="3"/>
  <c r="J6424" i="3"/>
  <c r="J6423" i="3"/>
  <c r="J6422" i="3"/>
  <c r="J6421" i="3"/>
  <c r="J6420" i="3"/>
  <c r="J6419" i="3"/>
  <c r="J6418" i="3"/>
  <c r="J6417" i="3"/>
  <c r="J6416" i="3"/>
  <c r="J6415" i="3"/>
  <c r="J6414" i="3"/>
  <c r="J6413" i="3"/>
  <c r="J6412" i="3"/>
  <c r="J6411" i="3"/>
  <c r="J6410" i="3"/>
  <c r="J6409" i="3"/>
  <c r="J6408" i="3"/>
  <c r="J6407" i="3"/>
  <c r="J6406" i="3"/>
  <c r="J6405" i="3"/>
  <c r="J6404" i="3"/>
  <c r="J6403" i="3"/>
  <c r="J6402" i="3"/>
  <c r="J6401" i="3"/>
  <c r="J6400" i="3"/>
  <c r="J6399" i="3"/>
  <c r="J6398" i="3"/>
  <c r="J6397" i="3"/>
  <c r="J6396" i="3"/>
  <c r="J6395" i="3"/>
  <c r="J6394" i="3"/>
  <c r="J6393" i="3"/>
  <c r="J6392" i="3"/>
  <c r="J6391" i="3"/>
  <c r="J6390" i="3"/>
  <c r="J6389" i="3"/>
  <c r="J6388" i="3"/>
  <c r="J6387" i="3"/>
  <c r="J6386" i="3"/>
  <c r="J6385" i="3"/>
  <c r="J6384" i="3"/>
  <c r="J6383" i="3"/>
  <c r="J6382" i="3"/>
  <c r="J6381" i="3"/>
  <c r="J6380" i="3"/>
  <c r="J6379" i="3"/>
  <c r="J6378" i="3"/>
  <c r="J6377" i="3"/>
  <c r="J6376" i="3"/>
  <c r="J6375" i="3"/>
  <c r="J6374" i="3"/>
  <c r="J6373" i="3"/>
  <c r="J6372" i="3"/>
  <c r="J6371" i="3"/>
  <c r="J6370" i="3"/>
  <c r="J6369" i="3"/>
  <c r="J6368" i="3"/>
  <c r="J6367" i="3"/>
  <c r="J6366" i="3"/>
  <c r="J6365" i="3"/>
  <c r="J6364" i="3"/>
  <c r="J6363" i="3"/>
  <c r="J6362" i="3"/>
  <c r="J6361" i="3"/>
  <c r="J6360" i="3"/>
  <c r="J6359" i="3"/>
  <c r="J6358" i="3"/>
  <c r="J6357" i="3"/>
  <c r="J6356" i="3"/>
  <c r="J6355" i="3"/>
  <c r="J6354" i="3"/>
  <c r="J6353" i="3"/>
  <c r="J6352" i="3"/>
  <c r="J6351" i="3"/>
  <c r="J6350" i="3"/>
  <c r="J6349" i="3"/>
  <c r="J6348" i="3"/>
  <c r="J6347" i="3"/>
  <c r="J6346" i="3"/>
  <c r="J6345" i="3"/>
  <c r="J6344" i="3"/>
  <c r="J6343" i="3"/>
  <c r="J6342" i="3"/>
  <c r="J6341" i="3"/>
  <c r="J6340" i="3"/>
  <c r="J6339" i="3"/>
  <c r="J6338" i="3"/>
  <c r="J6337" i="3"/>
  <c r="J6336" i="3"/>
  <c r="J6335" i="3"/>
  <c r="J6334" i="3"/>
  <c r="J6333" i="3"/>
  <c r="J6332" i="3"/>
  <c r="J6331" i="3"/>
  <c r="J6330" i="3"/>
  <c r="J6329" i="3"/>
  <c r="J6328" i="3"/>
  <c r="J6327" i="3"/>
  <c r="J6326" i="3"/>
  <c r="J6325" i="3"/>
  <c r="J6324" i="3"/>
  <c r="J6323" i="3"/>
  <c r="J6322" i="3"/>
  <c r="J6321" i="3"/>
  <c r="J6320" i="3"/>
  <c r="J6319" i="3"/>
  <c r="J6318" i="3"/>
  <c r="J6317" i="3"/>
  <c r="J6316" i="3"/>
  <c r="J6315" i="3"/>
  <c r="J6314" i="3"/>
  <c r="J6313" i="3"/>
  <c r="J6312" i="3"/>
  <c r="J6311" i="3"/>
  <c r="J6310" i="3"/>
  <c r="J6309" i="3"/>
  <c r="J6308" i="3"/>
  <c r="J6307" i="3"/>
  <c r="J6306" i="3"/>
  <c r="J6305" i="3"/>
  <c r="J6304" i="3"/>
  <c r="J6303" i="3"/>
  <c r="J6302" i="3"/>
  <c r="J6301" i="3"/>
  <c r="J6300" i="3"/>
  <c r="J6299" i="3"/>
  <c r="J6298" i="3"/>
  <c r="J6297" i="3"/>
  <c r="J6296" i="3"/>
  <c r="J6295" i="3"/>
  <c r="J6294" i="3"/>
  <c r="J6293" i="3"/>
  <c r="J6292" i="3"/>
  <c r="J6291" i="3"/>
  <c r="J6290" i="3"/>
  <c r="J6289" i="3"/>
  <c r="J6288" i="3"/>
  <c r="J6287" i="3"/>
  <c r="J6286" i="3"/>
  <c r="J6285" i="3"/>
  <c r="J6284" i="3"/>
  <c r="J6283" i="3"/>
  <c r="J6282" i="3"/>
  <c r="J6281" i="3"/>
  <c r="J6280" i="3"/>
  <c r="J6279" i="3"/>
  <c r="J6278" i="3"/>
  <c r="J6277" i="3"/>
  <c r="J6276" i="3"/>
  <c r="J6275" i="3"/>
  <c r="J6274" i="3"/>
  <c r="J6273" i="3"/>
  <c r="J6272" i="3"/>
  <c r="J6271" i="3"/>
  <c r="J6270" i="3"/>
  <c r="J6269" i="3"/>
  <c r="J6268" i="3"/>
  <c r="J6267" i="3"/>
  <c r="J6266" i="3"/>
  <c r="J6265" i="3"/>
  <c r="J6264" i="3"/>
  <c r="J6263" i="3"/>
  <c r="J6262" i="3"/>
  <c r="J6261" i="3"/>
  <c r="J6260" i="3"/>
  <c r="J6259" i="3"/>
  <c r="J6258" i="3"/>
  <c r="J6257" i="3"/>
  <c r="J6256" i="3"/>
  <c r="J6255" i="3"/>
  <c r="J6254" i="3"/>
  <c r="J6253" i="3"/>
  <c r="J6252" i="3"/>
  <c r="J6251" i="3"/>
  <c r="J6250" i="3"/>
  <c r="J6249" i="3"/>
  <c r="J6248" i="3"/>
  <c r="J6247" i="3"/>
  <c r="J6246" i="3"/>
  <c r="J6245" i="3"/>
  <c r="J6244" i="3"/>
  <c r="J6243" i="3"/>
  <c r="J6242" i="3"/>
  <c r="J6241" i="3"/>
  <c r="J6240" i="3"/>
  <c r="J6239" i="3"/>
  <c r="J6238" i="3"/>
  <c r="J6237" i="3"/>
  <c r="J6236" i="3"/>
  <c r="J6235" i="3"/>
  <c r="J6234" i="3"/>
  <c r="J6233" i="3"/>
  <c r="J6232" i="3"/>
  <c r="J6231" i="3"/>
  <c r="J6230" i="3"/>
  <c r="J6229" i="3"/>
  <c r="J6228" i="3"/>
  <c r="J6227" i="3"/>
  <c r="J6226" i="3"/>
  <c r="J6225" i="3"/>
  <c r="J6224" i="3"/>
  <c r="J6223" i="3"/>
  <c r="J6222" i="3"/>
  <c r="J6221" i="3"/>
  <c r="J6220" i="3"/>
  <c r="J6219" i="3"/>
  <c r="J6218" i="3"/>
  <c r="J6217" i="3"/>
  <c r="J6216" i="3"/>
  <c r="J6215" i="3"/>
  <c r="J6214" i="3"/>
  <c r="J6213" i="3"/>
  <c r="J6212" i="3"/>
  <c r="J6211" i="3"/>
  <c r="J6210" i="3"/>
  <c r="J6209" i="3"/>
  <c r="J6208" i="3"/>
  <c r="J6207" i="3"/>
  <c r="J6206" i="3"/>
  <c r="J6205" i="3"/>
  <c r="J6204" i="3"/>
  <c r="J6203" i="3"/>
  <c r="J6202" i="3"/>
  <c r="J6201" i="3"/>
  <c r="J6200" i="3"/>
  <c r="J6199" i="3"/>
  <c r="J6198" i="3"/>
  <c r="J6197" i="3"/>
  <c r="J6196" i="3"/>
  <c r="J6195" i="3"/>
  <c r="J6194" i="3"/>
  <c r="J6193" i="3"/>
  <c r="J6192" i="3"/>
  <c r="J6191" i="3"/>
  <c r="J6190" i="3"/>
  <c r="J6189" i="3"/>
  <c r="J6188" i="3"/>
  <c r="J6187" i="3"/>
  <c r="J6186" i="3"/>
  <c r="J6185" i="3"/>
  <c r="J6184" i="3"/>
  <c r="J6183" i="3"/>
  <c r="J6182" i="3"/>
  <c r="J6181" i="3"/>
  <c r="J6180" i="3"/>
  <c r="J6179" i="3"/>
  <c r="J6178" i="3"/>
  <c r="J6177" i="3"/>
  <c r="J6176" i="3"/>
  <c r="J6175" i="3"/>
  <c r="J6174" i="3"/>
  <c r="J6173" i="3"/>
  <c r="J6172" i="3"/>
  <c r="J6171" i="3"/>
  <c r="J6170" i="3"/>
  <c r="J6169" i="3"/>
  <c r="J6168" i="3"/>
  <c r="J6167" i="3"/>
  <c r="J6166" i="3"/>
  <c r="J6165" i="3"/>
  <c r="J6164" i="3"/>
  <c r="J6163" i="3"/>
  <c r="J6162" i="3"/>
  <c r="J6161" i="3"/>
  <c r="J6160" i="3"/>
  <c r="J6159" i="3"/>
  <c r="J6158" i="3"/>
  <c r="J6157" i="3"/>
  <c r="J6156" i="3"/>
  <c r="J6155" i="3"/>
  <c r="J6154" i="3"/>
  <c r="J6153" i="3"/>
  <c r="J6152" i="3"/>
  <c r="J6151" i="3"/>
  <c r="J6150" i="3"/>
  <c r="J6149" i="3"/>
  <c r="J6148" i="3"/>
  <c r="J6147" i="3"/>
  <c r="J6146" i="3"/>
  <c r="J6145" i="3"/>
  <c r="J6144" i="3"/>
  <c r="J6143" i="3"/>
  <c r="J6142" i="3"/>
  <c r="J6141" i="3"/>
  <c r="J6140" i="3"/>
  <c r="J6139" i="3"/>
  <c r="J6138" i="3"/>
  <c r="J6137" i="3"/>
  <c r="J6136" i="3"/>
  <c r="J6135" i="3"/>
  <c r="J6134" i="3"/>
  <c r="J6133" i="3"/>
  <c r="J6132" i="3"/>
  <c r="J6131" i="3"/>
  <c r="J6130" i="3"/>
  <c r="J6129" i="3"/>
  <c r="J6128" i="3"/>
  <c r="J6127" i="3"/>
  <c r="J6126" i="3"/>
  <c r="J6125" i="3"/>
  <c r="J6124" i="3"/>
  <c r="J6123" i="3"/>
  <c r="J6122" i="3"/>
  <c r="J6121" i="3"/>
  <c r="J6120" i="3"/>
  <c r="J6119" i="3"/>
  <c r="J6118" i="3"/>
  <c r="J6117" i="3"/>
  <c r="J6116" i="3"/>
  <c r="J6115" i="3"/>
  <c r="J6114" i="3"/>
  <c r="J6113" i="3"/>
  <c r="J6112" i="3"/>
  <c r="J6111" i="3"/>
  <c r="J6110" i="3"/>
  <c r="J6109" i="3"/>
  <c r="J6108" i="3"/>
  <c r="J6107" i="3"/>
  <c r="J6106" i="3"/>
  <c r="J6105" i="3"/>
  <c r="J6104" i="3"/>
  <c r="J6103" i="3"/>
  <c r="J6102" i="3"/>
  <c r="J6101" i="3"/>
  <c r="J6100" i="3"/>
  <c r="J6099" i="3"/>
  <c r="J6098" i="3"/>
  <c r="J6097" i="3"/>
  <c r="J6096" i="3"/>
  <c r="J6095" i="3"/>
  <c r="J6094" i="3"/>
  <c r="J6093" i="3"/>
  <c r="J6092" i="3"/>
  <c r="J6091" i="3"/>
  <c r="J6090" i="3"/>
  <c r="J6089" i="3"/>
  <c r="J6088" i="3"/>
  <c r="J6087" i="3"/>
  <c r="J6086" i="3"/>
  <c r="J6085" i="3"/>
  <c r="J6084" i="3"/>
  <c r="J6083" i="3"/>
  <c r="J6082" i="3"/>
  <c r="J6081" i="3"/>
  <c r="J6080" i="3"/>
  <c r="J6079" i="3"/>
  <c r="J6078" i="3"/>
  <c r="J6077" i="3"/>
  <c r="J6076" i="3"/>
  <c r="J6075" i="3"/>
  <c r="J6074" i="3"/>
  <c r="J6073" i="3"/>
  <c r="J6072" i="3"/>
  <c r="J6071" i="3"/>
  <c r="J6070" i="3"/>
  <c r="J6069" i="3"/>
  <c r="J6068" i="3"/>
  <c r="J6067" i="3"/>
  <c r="J6066" i="3"/>
  <c r="J6065" i="3"/>
  <c r="J6064" i="3"/>
  <c r="J6063" i="3"/>
  <c r="J6062" i="3"/>
  <c r="J6061" i="3"/>
  <c r="J6060" i="3"/>
  <c r="J6059" i="3"/>
  <c r="J6058" i="3"/>
  <c r="J6057" i="3"/>
  <c r="J6056" i="3"/>
  <c r="J6055" i="3"/>
  <c r="J6054" i="3"/>
  <c r="J6053" i="3"/>
  <c r="J6052" i="3"/>
  <c r="J6051" i="3"/>
  <c r="J6050" i="3"/>
  <c r="J6049" i="3"/>
  <c r="J6048" i="3"/>
  <c r="J6047" i="3"/>
  <c r="J6046" i="3"/>
  <c r="J6045" i="3"/>
  <c r="J6044" i="3"/>
  <c r="J6043" i="3"/>
  <c r="J6042" i="3"/>
  <c r="J6041" i="3"/>
  <c r="J6040" i="3"/>
  <c r="J6039" i="3"/>
  <c r="J6038" i="3"/>
  <c r="J6037" i="3"/>
  <c r="J6036" i="3"/>
  <c r="J6035" i="3"/>
  <c r="J6034" i="3"/>
  <c r="J6033" i="3"/>
  <c r="J6032" i="3"/>
  <c r="J6031" i="3"/>
  <c r="J6030" i="3"/>
  <c r="J6029" i="3"/>
  <c r="J6028" i="3"/>
  <c r="J6027" i="3"/>
  <c r="J6026" i="3"/>
  <c r="J6025" i="3"/>
  <c r="J6024" i="3"/>
  <c r="J6023" i="3"/>
  <c r="J6022" i="3"/>
  <c r="J6021" i="3"/>
  <c r="J6020" i="3"/>
  <c r="J6019" i="3"/>
  <c r="J6018" i="3"/>
  <c r="J6017" i="3"/>
  <c r="J6016" i="3"/>
  <c r="J6015" i="3"/>
  <c r="J6014" i="3"/>
  <c r="J6013" i="3"/>
  <c r="J6012" i="3"/>
  <c r="J6011" i="3"/>
  <c r="J6010" i="3"/>
  <c r="J6009" i="3"/>
  <c r="J6008" i="3"/>
  <c r="J6007" i="3"/>
  <c r="J6006" i="3"/>
  <c r="J6005" i="3"/>
  <c r="J6004" i="3"/>
  <c r="J6003" i="3"/>
  <c r="J6002" i="3"/>
  <c r="J6001" i="3"/>
  <c r="J6000" i="3"/>
  <c r="J5999" i="3"/>
  <c r="J5998" i="3"/>
  <c r="J5997" i="3"/>
  <c r="J5996" i="3"/>
  <c r="J5995" i="3"/>
  <c r="J5994" i="3"/>
  <c r="J5993" i="3"/>
  <c r="J5992" i="3"/>
  <c r="J5991" i="3"/>
  <c r="J5990" i="3"/>
  <c r="J5989" i="3"/>
  <c r="J5988" i="3"/>
  <c r="J5987" i="3"/>
  <c r="J5986" i="3"/>
  <c r="J5985" i="3"/>
  <c r="J5984" i="3"/>
  <c r="J5983" i="3"/>
  <c r="J5982" i="3"/>
  <c r="J5981" i="3"/>
  <c r="J5980" i="3"/>
  <c r="J5979" i="3"/>
  <c r="J5978" i="3"/>
  <c r="J5977" i="3"/>
  <c r="J5976" i="3"/>
  <c r="J5975" i="3"/>
  <c r="J5974" i="3"/>
  <c r="J5973" i="3"/>
  <c r="J5972" i="3"/>
  <c r="J5971" i="3"/>
  <c r="J5970" i="3"/>
  <c r="J5969" i="3"/>
  <c r="J5968" i="3"/>
  <c r="J5967" i="3"/>
  <c r="J5966" i="3"/>
  <c r="J5965" i="3"/>
  <c r="J5964" i="3"/>
  <c r="J5963" i="3"/>
  <c r="J5962" i="3"/>
  <c r="J5961" i="3"/>
  <c r="J5960" i="3"/>
  <c r="J5959" i="3"/>
  <c r="J5958" i="3"/>
  <c r="J5957" i="3"/>
  <c r="J5956" i="3"/>
  <c r="J5955" i="3"/>
  <c r="J5954" i="3"/>
  <c r="J5953" i="3"/>
  <c r="J5952" i="3"/>
  <c r="J5951" i="3"/>
  <c r="J5950" i="3"/>
  <c r="J5949" i="3"/>
  <c r="J5948" i="3"/>
  <c r="J5947" i="3"/>
  <c r="J5946" i="3"/>
  <c r="J5945" i="3"/>
  <c r="J5944" i="3"/>
  <c r="J5943" i="3"/>
  <c r="J5942" i="3"/>
  <c r="J5941" i="3"/>
  <c r="J5940" i="3"/>
  <c r="J5939" i="3"/>
  <c r="J5938" i="3"/>
  <c r="J5937" i="3"/>
  <c r="J5936" i="3"/>
  <c r="J5935" i="3"/>
  <c r="J5934" i="3"/>
  <c r="J5933" i="3"/>
  <c r="J5932" i="3"/>
  <c r="J5931" i="3"/>
  <c r="J5930" i="3"/>
  <c r="J5929" i="3"/>
  <c r="J5928" i="3"/>
  <c r="J5927" i="3"/>
  <c r="J5926" i="3"/>
  <c r="J5925" i="3"/>
  <c r="J5924" i="3"/>
  <c r="J5923" i="3"/>
  <c r="J5922" i="3"/>
  <c r="J5921" i="3"/>
  <c r="J5920" i="3"/>
  <c r="J5919" i="3"/>
  <c r="J5918" i="3"/>
  <c r="J5917" i="3"/>
  <c r="J5916" i="3"/>
  <c r="J5915" i="3"/>
  <c r="J5914" i="3"/>
  <c r="J5913" i="3"/>
  <c r="J5912" i="3"/>
  <c r="J5911" i="3"/>
  <c r="J5910" i="3"/>
  <c r="J5909" i="3"/>
  <c r="J5908" i="3"/>
  <c r="J5907" i="3"/>
  <c r="J5906" i="3"/>
  <c r="J5905" i="3"/>
  <c r="J5904" i="3"/>
  <c r="J5903" i="3"/>
  <c r="J5902" i="3"/>
  <c r="J5901" i="3"/>
  <c r="J5900" i="3"/>
  <c r="J5899" i="3"/>
  <c r="J5898" i="3"/>
  <c r="J5897" i="3"/>
  <c r="J5896" i="3"/>
  <c r="J5895" i="3"/>
  <c r="J5894" i="3"/>
  <c r="J5893" i="3"/>
  <c r="J5892" i="3"/>
  <c r="J5891" i="3"/>
  <c r="J5890" i="3"/>
  <c r="J5889" i="3"/>
  <c r="J5888" i="3"/>
  <c r="J5887" i="3"/>
  <c r="J5886" i="3"/>
  <c r="J5885" i="3"/>
  <c r="J5884" i="3"/>
  <c r="J5883" i="3"/>
  <c r="J5882" i="3"/>
  <c r="J5881" i="3"/>
  <c r="J5880" i="3"/>
  <c r="J5879" i="3"/>
  <c r="J5878" i="3"/>
  <c r="J5877" i="3"/>
  <c r="J5876" i="3"/>
  <c r="J5875" i="3"/>
  <c r="J5874" i="3"/>
  <c r="J5873" i="3"/>
  <c r="J5872" i="3"/>
  <c r="J5871" i="3"/>
  <c r="J5870" i="3"/>
  <c r="J5869" i="3"/>
  <c r="J5868" i="3"/>
  <c r="J5867" i="3"/>
  <c r="J5866" i="3"/>
  <c r="J5865" i="3"/>
  <c r="J5864" i="3"/>
  <c r="J5863" i="3"/>
  <c r="J5862" i="3"/>
  <c r="J5861" i="3"/>
  <c r="J5860" i="3"/>
  <c r="J5859" i="3"/>
  <c r="J5858" i="3"/>
  <c r="J5857" i="3"/>
  <c r="J5856" i="3"/>
  <c r="J5855" i="3"/>
  <c r="J5854" i="3"/>
  <c r="J5853" i="3"/>
  <c r="J5852" i="3"/>
  <c r="J5851" i="3"/>
  <c r="J5850" i="3"/>
  <c r="J5849" i="3"/>
  <c r="J5848" i="3"/>
  <c r="J5847" i="3"/>
  <c r="J5846" i="3"/>
  <c r="J5845" i="3"/>
  <c r="J5844" i="3"/>
  <c r="J5843" i="3"/>
  <c r="J5842" i="3"/>
  <c r="J5841" i="3"/>
  <c r="J5840" i="3"/>
  <c r="J5839" i="3"/>
  <c r="J5838" i="3"/>
  <c r="J5837" i="3"/>
  <c r="J5836" i="3"/>
  <c r="J5835" i="3"/>
  <c r="J5834" i="3"/>
  <c r="J5833" i="3"/>
  <c r="J5832" i="3"/>
  <c r="J5831" i="3"/>
  <c r="J5830" i="3"/>
  <c r="J5829" i="3"/>
  <c r="J5828" i="3"/>
  <c r="J5827" i="3"/>
  <c r="J5826" i="3"/>
  <c r="J5825" i="3"/>
  <c r="J5824" i="3"/>
  <c r="J5823" i="3"/>
  <c r="J5822" i="3"/>
  <c r="J5821" i="3"/>
  <c r="J5820" i="3"/>
  <c r="J5819" i="3"/>
  <c r="J5818" i="3"/>
  <c r="J5817" i="3"/>
  <c r="J5816" i="3"/>
  <c r="J5815" i="3"/>
  <c r="J5814" i="3"/>
  <c r="J5813" i="3"/>
  <c r="J5812" i="3"/>
  <c r="J5811" i="3"/>
  <c r="J5810" i="3"/>
  <c r="J5809" i="3"/>
  <c r="J5808" i="3"/>
  <c r="J5807" i="3"/>
  <c r="J5806" i="3"/>
  <c r="J5805" i="3"/>
  <c r="J5804" i="3"/>
  <c r="J5803" i="3"/>
  <c r="J5802" i="3"/>
  <c r="J5801" i="3"/>
  <c r="J5800" i="3"/>
  <c r="J5799" i="3"/>
  <c r="J5798" i="3"/>
  <c r="J5797" i="3"/>
  <c r="J5796" i="3"/>
  <c r="J5795" i="3"/>
  <c r="J5794" i="3"/>
  <c r="J5793" i="3"/>
  <c r="J5792" i="3"/>
  <c r="J5791" i="3"/>
  <c r="J5790" i="3"/>
  <c r="J5789" i="3"/>
  <c r="J5788" i="3"/>
  <c r="J5787" i="3"/>
  <c r="J5786" i="3"/>
  <c r="J5785" i="3"/>
  <c r="J5784" i="3"/>
  <c r="J5783" i="3"/>
  <c r="J5782" i="3"/>
  <c r="J5781" i="3"/>
  <c r="J5780" i="3"/>
  <c r="J5779" i="3"/>
  <c r="J5778" i="3"/>
  <c r="J5777" i="3"/>
  <c r="J5776" i="3"/>
  <c r="J5775" i="3"/>
  <c r="J5774" i="3"/>
  <c r="J5773" i="3"/>
  <c r="J5772" i="3"/>
  <c r="J5771" i="3"/>
  <c r="J5770" i="3"/>
  <c r="J5769" i="3"/>
  <c r="J5768" i="3"/>
  <c r="J5767" i="3"/>
  <c r="J5766" i="3"/>
  <c r="J5765" i="3"/>
  <c r="J5764" i="3"/>
  <c r="J5763" i="3"/>
  <c r="J5762" i="3"/>
  <c r="J5761" i="3"/>
  <c r="J5760" i="3"/>
  <c r="J5759" i="3"/>
  <c r="J5758" i="3"/>
  <c r="J5757" i="3"/>
  <c r="J5756" i="3"/>
  <c r="J5755" i="3"/>
  <c r="J5754" i="3"/>
  <c r="J5753" i="3"/>
  <c r="J5752" i="3"/>
  <c r="J5751" i="3"/>
  <c r="J5750" i="3"/>
  <c r="J5749" i="3"/>
  <c r="J5748" i="3"/>
  <c r="J5747" i="3"/>
  <c r="J5746" i="3"/>
  <c r="J5745" i="3"/>
  <c r="J5744" i="3"/>
  <c r="J5743" i="3"/>
  <c r="J5742" i="3"/>
  <c r="J5741" i="3"/>
  <c r="J5740" i="3"/>
  <c r="J5739" i="3"/>
  <c r="J5738" i="3"/>
  <c r="J5737" i="3"/>
  <c r="J5736" i="3"/>
  <c r="J5735" i="3"/>
  <c r="J5734" i="3"/>
  <c r="J5733" i="3"/>
  <c r="J5732" i="3"/>
  <c r="J5731" i="3"/>
  <c r="J5730" i="3"/>
  <c r="J5729" i="3"/>
  <c r="J5728" i="3"/>
  <c r="J5727" i="3"/>
  <c r="J5726" i="3"/>
  <c r="J5725" i="3"/>
  <c r="J5724" i="3"/>
  <c r="J5723" i="3"/>
  <c r="J5722" i="3"/>
  <c r="J5721" i="3"/>
  <c r="J5720" i="3"/>
  <c r="J5719" i="3"/>
  <c r="J5718" i="3"/>
  <c r="J5717" i="3"/>
  <c r="J5716" i="3"/>
  <c r="J5715" i="3"/>
  <c r="J5714" i="3"/>
  <c r="J5713" i="3"/>
  <c r="J5712" i="3"/>
  <c r="J5711" i="3"/>
  <c r="J5710" i="3"/>
  <c r="J5709" i="3"/>
  <c r="J5708" i="3"/>
  <c r="J5707" i="3"/>
  <c r="J5706" i="3"/>
  <c r="J5705" i="3"/>
  <c r="J5704" i="3"/>
  <c r="J5703" i="3"/>
  <c r="J5702" i="3"/>
  <c r="J5701" i="3"/>
  <c r="J5700" i="3"/>
  <c r="J5699" i="3"/>
  <c r="J5698" i="3"/>
  <c r="J5697" i="3"/>
  <c r="J5696" i="3"/>
  <c r="J5695" i="3"/>
  <c r="J5694" i="3"/>
  <c r="J5693" i="3"/>
  <c r="J5692" i="3"/>
  <c r="J5691" i="3"/>
  <c r="J5690" i="3"/>
  <c r="J5689" i="3"/>
  <c r="J5688" i="3"/>
  <c r="J5687" i="3"/>
  <c r="J5686" i="3"/>
  <c r="J5685" i="3"/>
  <c r="J5684" i="3"/>
  <c r="J5683" i="3"/>
  <c r="J5682" i="3"/>
  <c r="J5681" i="3"/>
  <c r="J5680" i="3"/>
  <c r="J5679" i="3"/>
  <c r="J5678" i="3"/>
  <c r="J5677" i="3"/>
  <c r="J5676" i="3"/>
  <c r="J5675" i="3"/>
  <c r="J5674" i="3"/>
  <c r="J5673" i="3"/>
  <c r="J5672" i="3"/>
  <c r="J5671" i="3"/>
  <c r="J5670" i="3"/>
  <c r="J5669" i="3"/>
  <c r="J5668" i="3"/>
  <c r="J5667" i="3"/>
  <c r="J5666" i="3"/>
  <c r="J5665" i="3"/>
  <c r="J5664" i="3"/>
  <c r="J5663" i="3"/>
  <c r="J5662" i="3"/>
  <c r="J5661" i="3"/>
  <c r="J5660" i="3"/>
  <c r="J5659" i="3"/>
  <c r="J5658" i="3"/>
  <c r="J5657" i="3"/>
  <c r="J5656" i="3"/>
  <c r="J5655" i="3"/>
  <c r="J5654" i="3"/>
  <c r="J5653" i="3"/>
  <c r="J5652" i="3"/>
  <c r="J5651" i="3"/>
  <c r="J5650" i="3"/>
  <c r="J5649" i="3"/>
  <c r="J5648" i="3"/>
  <c r="J5647" i="3"/>
  <c r="J5646" i="3"/>
  <c r="J5645" i="3"/>
  <c r="J5644" i="3"/>
  <c r="J5643" i="3"/>
  <c r="J5642" i="3"/>
  <c r="J5641" i="3"/>
  <c r="J5640" i="3"/>
  <c r="J5639" i="3"/>
  <c r="J5638" i="3"/>
  <c r="J5637" i="3"/>
  <c r="J5636" i="3"/>
  <c r="J5635" i="3"/>
  <c r="J5634" i="3"/>
  <c r="J5633" i="3"/>
  <c r="J5632" i="3"/>
  <c r="J5631" i="3"/>
  <c r="J5630" i="3"/>
  <c r="J5629" i="3"/>
  <c r="J5628" i="3"/>
  <c r="J5627" i="3"/>
  <c r="J5626" i="3"/>
  <c r="J5625" i="3"/>
  <c r="J5624" i="3"/>
  <c r="J5623" i="3"/>
  <c r="J5622" i="3"/>
  <c r="J5621" i="3"/>
  <c r="J5620" i="3"/>
  <c r="J5619" i="3"/>
  <c r="J5618" i="3"/>
  <c r="J5617" i="3"/>
  <c r="J5616" i="3"/>
  <c r="J5615" i="3"/>
  <c r="J5614" i="3"/>
  <c r="J5613" i="3"/>
  <c r="J5612" i="3"/>
  <c r="J5611" i="3"/>
  <c r="J5610" i="3"/>
  <c r="J5609" i="3"/>
  <c r="J5608" i="3"/>
  <c r="J5607" i="3"/>
  <c r="J5606" i="3"/>
  <c r="J5605" i="3"/>
  <c r="J5604" i="3"/>
  <c r="J5603" i="3"/>
  <c r="J5602" i="3"/>
  <c r="J5601" i="3"/>
  <c r="J5600" i="3"/>
  <c r="J5599" i="3"/>
  <c r="J5598" i="3"/>
  <c r="J5597" i="3"/>
  <c r="J5596" i="3"/>
  <c r="J5595" i="3"/>
  <c r="J5594" i="3"/>
  <c r="J5593" i="3"/>
  <c r="J5592" i="3"/>
  <c r="J5591" i="3"/>
  <c r="J5590" i="3"/>
  <c r="J5589" i="3"/>
  <c r="J5588" i="3"/>
  <c r="J5587" i="3"/>
  <c r="J5586" i="3"/>
  <c r="J5585" i="3"/>
  <c r="J5584" i="3"/>
  <c r="J5583" i="3"/>
  <c r="J5582" i="3"/>
  <c r="J5581" i="3"/>
  <c r="J5580" i="3"/>
  <c r="J5579" i="3"/>
  <c r="J5578" i="3"/>
  <c r="J5577" i="3"/>
  <c r="J5576" i="3"/>
  <c r="J5575" i="3"/>
  <c r="J5574" i="3"/>
  <c r="J5573" i="3"/>
  <c r="J5572" i="3"/>
  <c r="J5571" i="3"/>
  <c r="J5570" i="3"/>
  <c r="J5569" i="3"/>
  <c r="J5568" i="3"/>
  <c r="J5567" i="3"/>
  <c r="J5566" i="3"/>
  <c r="J5565" i="3"/>
  <c r="J5564" i="3"/>
  <c r="J5563" i="3"/>
  <c r="J5562" i="3"/>
  <c r="J5561" i="3"/>
  <c r="J5560" i="3"/>
  <c r="J5559" i="3"/>
  <c r="J5558" i="3"/>
  <c r="J5557" i="3"/>
  <c r="J5556" i="3"/>
  <c r="J5555" i="3"/>
  <c r="J5554" i="3"/>
  <c r="J5553" i="3"/>
  <c r="J5552" i="3"/>
  <c r="J5551" i="3"/>
  <c r="J5550" i="3"/>
  <c r="J5549" i="3"/>
  <c r="J5548" i="3"/>
  <c r="J5547" i="3"/>
  <c r="J5546" i="3"/>
  <c r="J5545" i="3"/>
  <c r="J5544" i="3"/>
  <c r="J5543" i="3"/>
  <c r="J5542" i="3"/>
  <c r="J5541" i="3"/>
  <c r="J5540" i="3"/>
  <c r="J5539" i="3"/>
  <c r="J5538" i="3"/>
  <c r="J5537" i="3"/>
  <c r="J5536" i="3"/>
  <c r="J5535" i="3"/>
  <c r="J5534" i="3"/>
  <c r="J5533" i="3"/>
  <c r="J5532" i="3"/>
  <c r="J5531" i="3"/>
  <c r="J5530" i="3"/>
  <c r="J5529" i="3"/>
  <c r="J5528" i="3"/>
  <c r="J5527" i="3"/>
  <c r="J5526" i="3"/>
  <c r="J5525" i="3"/>
  <c r="J5524" i="3"/>
  <c r="J5523" i="3"/>
  <c r="J5522" i="3"/>
  <c r="J5521" i="3"/>
  <c r="J5520" i="3"/>
  <c r="J5519" i="3"/>
  <c r="J5518" i="3"/>
  <c r="J5517" i="3"/>
  <c r="J5516" i="3"/>
  <c r="J5515" i="3"/>
  <c r="J5514" i="3"/>
  <c r="J5513" i="3"/>
  <c r="J5512" i="3"/>
  <c r="J5511" i="3"/>
  <c r="J5510" i="3"/>
  <c r="J5509" i="3"/>
  <c r="J5508" i="3"/>
  <c r="J5507" i="3"/>
  <c r="J5506" i="3"/>
  <c r="J5505" i="3"/>
  <c r="J5504" i="3"/>
  <c r="J5503" i="3"/>
  <c r="J5502" i="3"/>
  <c r="J5501" i="3"/>
  <c r="J5500" i="3"/>
  <c r="J5499" i="3"/>
  <c r="J5498" i="3"/>
  <c r="J5497" i="3"/>
  <c r="J5496" i="3"/>
  <c r="J5495" i="3"/>
  <c r="J5494" i="3"/>
  <c r="J5493" i="3"/>
  <c r="J5492" i="3"/>
  <c r="J5491" i="3"/>
  <c r="J5490" i="3"/>
  <c r="J5489" i="3"/>
  <c r="J5488" i="3"/>
  <c r="J5487" i="3"/>
  <c r="J5486" i="3"/>
  <c r="J5485" i="3"/>
  <c r="J5484" i="3"/>
  <c r="J5483" i="3"/>
  <c r="J5482" i="3"/>
  <c r="J5481" i="3"/>
  <c r="J5480" i="3"/>
  <c r="J5479" i="3"/>
  <c r="J5478" i="3"/>
  <c r="J5477" i="3"/>
  <c r="J5476" i="3"/>
  <c r="J5475" i="3"/>
  <c r="J5474" i="3"/>
  <c r="J5473" i="3"/>
  <c r="J5472" i="3"/>
  <c r="J5471" i="3"/>
  <c r="J5470" i="3"/>
  <c r="J5469" i="3"/>
  <c r="J5468" i="3"/>
  <c r="J5467" i="3"/>
  <c r="J5466" i="3"/>
  <c r="J5465" i="3"/>
  <c r="J5464" i="3"/>
  <c r="J5463" i="3"/>
  <c r="J5462" i="3"/>
  <c r="J5461" i="3"/>
  <c r="J5460" i="3"/>
  <c r="J5459" i="3"/>
  <c r="J5458" i="3"/>
  <c r="J5457" i="3"/>
  <c r="J5456" i="3"/>
  <c r="J5455" i="3"/>
  <c r="J5454" i="3"/>
  <c r="J5453" i="3"/>
  <c r="J5452" i="3"/>
  <c r="J5451" i="3"/>
  <c r="J5450" i="3"/>
  <c r="J5449" i="3"/>
  <c r="J5448" i="3"/>
  <c r="J5447" i="3"/>
  <c r="J5446" i="3"/>
  <c r="J5445" i="3"/>
  <c r="J5444" i="3"/>
  <c r="J5443" i="3"/>
  <c r="J5442" i="3"/>
  <c r="J5441" i="3"/>
  <c r="J5440" i="3"/>
  <c r="J5439" i="3"/>
  <c r="J5438" i="3"/>
  <c r="J5437" i="3"/>
  <c r="J5436" i="3"/>
  <c r="J5435" i="3"/>
  <c r="J5434" i="3"/>
  <c r="J5433" i="3"/>
  <c r="J5432" i="3"/>
  <c r="J5431" i="3"/>
  <c r="J5430" i="3"/>
  <c r="J5429" i="3"/>
  <c r="J5428" i="3"/>
  <c r="J5427" i="3"/>
  <c r="J5426" i="3"/>
  <c r="J5425" i="3"/>
  <c r="J5424" i="3"/>
  <c r="J5423" i="3"/>
  <c r="J5422" i="3"/>
  <c r="J5421" i="3"/>
  <c r="J5420" i="3"/>
  <c r="J5419" i="3"/>
  <c r="J5418" i="3"/>
  <c r="J5417" i="3"/>
  <c r="J5416" i="3"/>
  <c r="J5415" i="3"/>
  <c r="J5414" i="3"/>
  <c r="J5413" i="3"/>
  <c r="J5412" i="3"/>
  <c r="J5411" i="3"/>
  <c r="J5410" i="3"/>
  <c r="J5409" i="3"/>
  <c r="J5408" i="3"/>
  <c r="J5407" i="3"/>
  <c r="J5406" i="3"/>
  <c r="J5405" i="3"/>
  <c r="J5404" i="3"/>
  <c r="J5403" i="3"/>
  <c r="J5402" i="3"/>
  <c r="J5401" i="3"/>
  <c r="J5400" i="3"/>
  <c r="J5399" i="3"/>
  <c r="J5398" i="3"/>
  <c r="J5397" i="3"/>
  <c r="J5396" i="3"/>
  <c r="J5395" i="3"/>
  <c r="J5394" i="3"/>
  <c r="J5393" i="3"/>
  <c r="J5392" i="3"/>
  <c r="J5391" i="3"/>
  <c r="J5390" i="3"/>
  <c r="J5389" i="3"/>
  <c r="J5388" i="3"/>
  <c r="J5387" i="3"/>
  <c r="J5386" i="3"/>
  <c r="J5385" i="3"/>
  <c r="J5384" i="3"/>
  <c r="J5383" i="3"/>
  <c r="J5382" i="3"/>
  <c r="J5381" i="3"/>
  <c r="J5380" i="3"/>
  <c r="J5379" i="3"/>
  <c r="J5378" i="3"/>
  <c r="J5377" i="3"/>
  <c r="J5376" i="3"/>
  <c r="J5375" i="3"/>
  <c r="J5374" i="3"/>
  <c r="J5373" i="3"/>
  <c r="J5372" i="3"/>
  <c r="J5371" i="3"/>
  <c r="J5370" i="3"/>
  <c r="J5369" i="3"/>
  <c r="J5368" i="3"/>
  <c r="J5367" i="3"/>
  <c r="J5366" i="3"/>
  <c r="J5365" i="3"/>
  <c r="J5364" i="3"/>
  <c r="J5363" i="3"/>
  <c r="J5362" i="3"/>
  <c r="J5361" i="3"/>
  <c r="J5360" i="3"/>
  <c r="J5359" i="3"/>
  <c r="J5358" i="3"/>
  <c r="J5357" i="3"/>
  <c r="J5356" i="3"/>
  <c r="J5355" i="3"/>
  <c r="J5354" i="3"/>
  <c r="J5353" i="3"/>
  <c r="J5352" i="3"/>
  <c r="J5351" i="3"/>
  <c r="J5350" i="3"/>
  <c r="J5349" i="3"/>
  <c r="J5348" i="3"/>
  <c r="J5347" i="3"/>
  <c r="J5346" i="3"/>
  <c r="J5345" i="3"/>
  <c r="J5344" i="3"/>
  <c r="J5343" i="3"/>
  <c r="J5342" i="3"/>
  <c r="J5341" i="3"/>
  <c r="J5340" i="3"/>
  <c r="J5339" i="3"/>
  <c r="J5338" i="3"/>
  <c r="J5337" i="3"/>
  <c r="J5336" i="3"/>
  <c r="J5335" i="3"/>
  <c r="J5334" i="3"/>
  <c r="J5333" i="3"/>
  <c r="J5332" i="3"/>
  <c r="J5331" i="3"/>
  <c r="J5330" i="3"/>
  <c r="J5329" i="3"/>
  <c r="J5328" i="3"/>
  <c r="J5327" i="3"/>
  <c r="J5326" i="3"/>
  <c r="J5325" i="3"/>
  <c r="J5324" i="3"/>
  <c r="J5323" i="3"/>
  <c r="J5322" i="3"/>
  <c r="J5321" i="3"/>
  <c r="J5320" i="3"/>
  <c r="J5319" i="3"/>
  <c r="J5318" i="3"/>
  <c r="J5317" i="3"/>
  <c r="J5316" i="3"/>
  <c r="J5315" i="3"/>
  <c r="J5314" i="3"/>
  <c r="J5313" i="3"/>
  <c r="J5312" i="3"/>
  <c r="J5311" i="3"/>
  <c r="J5310" i="3"/>
  <c r="J5309" i="3"/>
  <c r="J5308" i="3"/>
  <c r="J5307" i="3"/>
  <c r="J5306" i="3"/>
  <c r="J5305" i="3"/>
  <c r="J5304" i="3"/>
  <c r="J5303" i="3"/>
  <c r="J5302" i="3"/>
  <c r="J5301" i="3"/>
  <c r="J5300" i="3"/>
  <c r="J5299" i="3"/>
  <c r="J5298" i="3"/>
  <c r="J5297" i="3"/>
  <c r="J5296" i="3"/>
  <c r="J5295" i="3"/>
  <c r="J5294" i="3"/>
  <c r="J5293" i="3"/>
  <c r="J5292" i="3"/>
  <c r="J5291" i="3"/>
  <c r="J5290" i="3"/>
  <c r="J5289" i="3"/>
  <c r="J5288" i="3"/>
  <c r="J5287" i="3"/>
  <c r="J5286" i="3"/>
  <c r="J5285" i="3"/>
  <c r="J5284" i="3"/>
  <c r="J5283" i="3"/>
  <c r="J5282" i="3"/>
  <c r="J5281" i="3"/>
  <c r="J5280" i="3"/>
  <c r="J5279" i="3"/>
  <c r="J5278" i="3"/>
  <c r="J5277" i="3"/>
  <c r="J5276" i="3"/>
  <c r="J5275" i="3"/>
  <c r="J5274" i="3"/>
  <c r="J5273" i="3"/>
  <c r="J5272" i="3"/>
  <c r="J5271" i="3"/>
  <c r="J5270" i="3"/>
  <c r="J5269" i="3"/>
  <c r="J5268" i="3"/>
  <c r="J5267" i="3"/>
  <c r="J5266" i="3"/>
  <c r="J5265" i="3"/>
  <c r="J5264" i="3"/>
  <c r="J5263" i="3"/>
  <c r="J5262" i="3"/>
  <c r="J5261" i="3"/>
  <c r="J5260" i="3"/>
  <c r="J5259" i="3"/>
  <c r="J5258" i="3"/>
  <c r="J5257" i="3"/>
  <c r="J5256" i="3"/>
  <c r="J5255" i="3"/>
  <c r="J5254" i="3"/>
  <c r="J5253" i="3"/>
  <c r="J5252" i="3"/>
  <c r="J5251" i="3"/>
  <c r="J5250" i="3"/>
  <c r="J5249" i="3"/>
  <c r="J5248" i="3"/>
  <c r="J5247" i="3"/>
  <c r="J5246" i="3"/>
  <c r="J5245" i="3"/>
  <c r="J5244" i="3"/>
  <c r="J5243" i="3"/>
  <c r="J5242" i="3"/>
  <c r="J5241" i="3"/>
  <c r="J5240" i="3"/>
  <c r="J5239" i="3"/>
  <c r="J5238" i="3"/>
  <c r="J5237" i="3"/>
  <c r="J5236" i="3"/>
  <c r="J5235" i="3"/>
  <c r="J5234" i="3"/>
  <c r="J5233" i="3"/>
  <c r="J5232" i="3"/>
  <c r="J5231" i="3"/>
  <c r="J5230" i="3"/>
  <c r="J5229" i="3"/>
  <c r="J5228" i="3"/>
  <c r="J5227" i="3"/>
  <c r="J5226" i="3"/>
  <c r="J5225" i="3"/>
  <c r="J5224" i="3"/>
  <c r="J5223" i="3"/>
  <c r="J5222" i="3"/>
  <c r="J5221" i="3"/>
  <c r="J5220" i="3"/>
  <c r="J5219" i="3"/>
  <c r="J5218" i="3"/>
  <c r="J5217" i="3"/>
  <c r="J5216" i="3"/>
  <c r="J5215" i="3"/>
  <c r="J5214" i="3"/>
  <c r="J5213" i="3"/>
  <c r="J5212" i="3"/>
  <c r="J5211" i="3"/>
  <c r="J5210" i="3"/>
  <c r="J5209" i="3"/>
  <c r="J5208" i="3"/>
  <c r="J5207" i="3"/>
  <c r="J5206" i="3"/>
  <c r="J5205" i="3"/>
  <c r="J5204" i="3"/>
  <c r="J5203" i="3"/>
  <c r="J5202" i="3"/>
  <c r="J5201" i="3"/>
  <c r="J5200" i="3"/>
  <c r="J5199" i="3"/>
  <c r="J5198" i="3"/>
  <c r="J5197" i="3"/>
  <c r="J5196" i="3"/>
  <c r="J5195" i="3"/>
  <c r="J5194" i="3"/>
  <c r="J5193" i="3"/>
  <c r="J5192" i="3"/>
  <c r="J5191" i="3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J5171" i="3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J5130" i="3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J5104" i="3"/>
  <c r="J5103" i="3"/>
  <c r="J5102" i="3"/>
  <c r="J5101" i="3"/>
  <c r="J5100" i="3"/>
  <c r="J5099" i="3"/>
  <c r="J5098" i="3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J5071" i="3"/>
  <c r="J5070" i="3"/>
  <c r="J5069" i="3"/>
  <c r="J5068" i="3"/>
  <c r="J5067" i="3"/>
  <c r="J5066" i="3"/>
  <c r="J5065" i="3"/>
  <c r="J5064" i="3"/>
  <c r="J5063" i="3"/>
  <c r="J5062" i="3"/>
  <c r="J5061" i="3"/>
  <c r="J5060" i="3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J5017" i="3"/>
  <c r="J5016" i="3"/>
  <c r="J5015" i="3"/>
  <c r="J5014" i="3"/>
  <c r="J5013" i="3"/>
  <c r="J5012" i="3"/>
  <c r="J5011" i="3"/>
  <c r="J5010" i="3"/>
  <c r="J5009" i="3"/>
  <c r="J5008" i="3"/>
  <c r="J5007" i="3"/>
  <c r="J5006" i="3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J4971" i="3"/>
  <c r="J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J4954" i="3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J4862" i="3"/>
  <c r="J486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J4819" i="3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J4589" i="3"/>
  <c r="J4588" i="3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J4472" i="3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J4095" i="3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J4081" i="3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J3962" i="3"/>
  <c r="J3961" i="3"/>
  <c r="J3960" i="3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J3939" i="3"/>
  <c r="J3938" i="3"/>
  <c r="J3937" i="3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J3561" i="3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J3507" i="3"/>
  <c r="J3506" i="3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J3479" i="3"/>
  <c r="J3478" i="3"/>
  <c r="J3477" i="3"/>
  <c r="J3476" i="3"/>
  <c r="J3475" i="3"/>
  <c r="J3474" i="3"/>
  <c r="J3473" i="3"/>
  <c r="J3472" i="3"/>
  <c r="J3471" i="3"/>
  <c r="J3470" i="3"/>
  <c r="J3469" i="3"/>
  <c r="J3468" i="3"/>
  <c r="J3467" i="3"/>
  <c r="J3466" i="3"/>
  <c r="J3465" i="3"/>
  <c r="J3464" i="3"/>
  <c r="J3463" i="3"/>
  <c r="J3462" i="3"/>
  <c r="J3461" i="3"/>
  <c r="J3460" i="3"/>
  <c r="J3459" i="3"/>
  <c r="J3458" i="3"/>
  <c r="J3457" i="3"/>
  <c r="J3456" i="3"/>
  <c r="J3455" i="3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J3423" i="3"/>
  <c r="J3422" i="3"/>
  <c r="J3421" i="3"/>
  <c r="J3420" i="3"/>
  <c r="J3419" i="3"/>
  <c r="J3418" i="3"/>
  <c r="J3417" i="3"/>
  <c r="J3416" i="3"/>
  <c r="J3415" i="3"/>
  <c r="J3414" i="3"/>
  <c r="J3413" i="3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J3240" i="3"/>
  <c r="J3239" i="3"/>
  <c r="J3238" i="3"/>
  <c r="J3237" i="3"/>
  <c r="J3236" i="3"/>
  <c r="J3235" i="3"/>
  <c r="J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J3111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Y8" i="5"/>
  <c r="Y25" i="5"/>
  <c r="Y33" i="5"/>
  <c r="Y193" i="5"/>
  <c r="Y201" i="5"/>
  <c r="Y209" i="5"/>
  <c r="Y217" i="5"/>
  <c r="Y225" i="5"/>
  <c r="Y233" i="5"/>
  <c r="Y241" i="5"/>
  <c r="Y249" i="5"/>
  <c r="Y257" i="5"/>
  <c r="Y265" i="5"/>
  <c r="Y273" i="5"/>
  <c r="Y281" i="5"/>
  <c r="Y289" i="5"/>
  <c r="Y297" i="5"/>
  <c r="Y305" i="5"/>
  <c r="Y313" i="5"/>
  <c r="Y321" i="5"/>
  <c r="Y329" i="5"/>
  <c r="Y337" i="5"/>
  <c r="Y345" i="5"/>
  <c r="Y353" i="5"/>
  <c r="Y361" i="5"/>
  <c r="Y369" i="5"/>
  <c r="Y377" i="5"/>
  <c r="Y385" i="5"/>
  <c r="Y393" i="5"/>
  <c r="Y401" i="5"/>
  <c r="X2" i="5" a="1"/>
  <c r="Y3" i="5" s="1"/>
  <c r="J2" i="6" a="1"/>
  <c r="J2" i="6" s="1"/>
  <c r="B3" i="6"/>
  <c r="B4" i="6"/>
  <c r="B5" i="6"/>
  <c r="B6" i="6"/>
  <c r="B7" i="6"/>
  <c r="B8" i="6"/>
  <c r="B9" i="6"/>
  <c r="B10" i="6"/>
  <c r="B11" i="6"/>
  <c r="B2" i="6"/>
  <c r="D3" i="6"/>
  <c r="D4" i="6"/>
  <c r="D5" i="6"/>
  <c r="D6" i="6"/>
  <c r="D7" i="6"/>
  <c r="D8" i="6"/>
  <c r="D9" i="6"/>
  <c r="D10" i="6"/>
  <c r="D11" i="6"/>
  <c r="D2" i="6"/>
  <c r="C3" i="6"/>
  <c r="C4" i="6"/>
  <c r="C5" i="6"/>
  <c r="C6" i="6"/>
  <c r="C7" i="6"/>
  <c r="C8" i="6"/>
  <c r="C9" i="6"/>
  <c r="C10" i="6"/>
  <c r="C11" i="6"/>
  <c r="C2" i="6"/>
  <c r="A2" i="6"/>
  <c r="A2" i="6" a="1"/>
  <c r="U3" i="5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2" i="5"/>
  <c r="T3" i="5"/>
  <c r="T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T226" i="5"/>
  <c r="T227" i="5"/>
  <c r="T228" i="5"/>
  <c r="T229" i="5"/>
  <c r="T230" i="5"/>
  <c r="T231" i="5"/>
  <c r="T232" i="5"/>
  <c r="T233" i="5"/>
  <c r="T234" i="5"/>
  <c r="T235" i="5"/>
  <c r="T236" i="5"/>
  <c r="T237" i="5"/>
  <c r="T238" i="5"/>
  <c r="T239" i="5"/>
  <c r="T240" i="5"/>
  <c r="T241" i="5"/>
  <c r="T242" i="5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T258" i="5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T274" i="5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T290" i="5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T306" i="5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T322" i="5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379" i="5"/>
  <c r="T380" i="5"/>
  <c r="T381" i="5"/>
  <c r="T382" i="5"/>
  <c r="T383" i="5"/>
  <c r="T384" i="5"/>
  <c r="T385" i="5"/>
  <c r="T386" i="5"/>
  <c r="T387" i="5"/>
  <c r="T388" i="5"/>
  <c r="T389" i="5"/>
  <c r="T390" i="5"/>
  <c r="T391" i="5"/>
  <c r="T392" i="5"/>
  <c r="T393" i="5"/>
  <c r="T394" i="5"/>
  <c r="T395" i="5"/>
  <c r="T396" i="5"/>
  <c r="T397" i="5"/>
  <c r="T398" i="5"/>
  <c r="T399" i="5"/>
  <c r="T400" i="5"/>
  <c r="T401" i="5"/>
  <c r="T402" i="5"/>
  <c r="T403" i="5"/>
  <c r="T404" i="5"/>
  <c r="T405" i="5"/>
  <c r="T406" i="5"/>
  <c r="T407" i="5"/>
  <c r="T408" i="5"/>
  <c r="T409" i="5"/>
  <c r="T410" i="5"/>
  <c r="T411" i="5"/>
  <c r="T412" i="5"/>
  <c r="T413" i="5"/>
  <c r="T414" i="5"/>
  <c r="T415" i="5"/>
  <c r="T416" i="5"/>
  <c r="T417" i="5"/>
  <c r="T418" i="5"/>
  <c r="T419" i="5"/>
  <c r="T420" i="5"/>
  <c r="T421" i="5"/>
  <c r="T422" i="5"/>
  <c r="T423" i="5"/>
  <c r="T424" i="5"/>
  <c r="T425" i="5"/>
  <c r="T426" i="5"/>
  <c r="T427" i="5"/>
  <c r="T428" i="5"/>
  <c r="T429" i="5"/>
  <c r="T430" i="5"/>
  <c r="T431" i="5"/>
  <c r="T432" i="5"/>
  <c r="T433" i="5"/>
  <c r="T434" i="5"/>
  <c r="T435" i="5"/>
  <c r="T436" i="5"/>
  <c r="T437" i="5"/>
  <c r="T438" i="5"/>
  <c r="T439" i="5"/>
  <c r="T440" i="5"/>
  <c r="T441" i="5"/>
  <c r="T442" i="5"/>
  <c r="T443" i="5"/>
  <c r="T444" i="5"/>
  <c r="T445" i="5"/>
  <c r="T446" i="5"/>
  <c r="T447" i="5"/>
  <c r="T448" i="5"/>
  <c r="T449" i="5"/>
  <c r="T450" i="5"/>
  <c r="T451" i="5"/>
  <c r="T452" i="5"/>
  <c r="T453" i="5"/>
  <c r="T454" i="5"/>
  <c r="T455" i="5"/>
  <c r="T456" i="5"/>
  <c r="T457" i="5"/>
  <c r="T458" i="5"/>
  <c r="T459" i="5"/>
  <c r="T460" i="5"/>
  <c r="T461" i="5"/>
  <c r="T462" i="5"/>
  <c r="T463" i="5"/>
  <c r="T464" i="5"/>
  <c r="T465" i="5"/>
  <c r="T466" i="5"/>
  <c r="T467" i="5"/>
  <c r="T468" i="5"/>
  <c r="T469" i="5"/>
  <c r="T470" i="5"/>
  <c r="T471" i="5"/>
  <c r="T472" i="5"/>
  <c r="T473" i="5"/>
  <c r="T474" i="5"/>
  <c r="T475" i="5"/>
  <c r="T476" i="5"/>
  <c r="T477" i="5"/>
  <c r="T478" i="5"/>
  <c r="T479" i="5"/>
  <c r="T480" i="5"/>
  <c r="T481" i="5"/>
  <c r="T482" i="5"/>
  <c r="T483" i="5"/>
  <c r="T484" i="5"/>
  <c r="T485" i="5"/>
  <c r="T486" i="5"/>
  <c r="T487" i="5"/>
  <c r="T488" i="5"/>
  <c r="T489" i="5"/>
  <c r="T490" i="5"/>
  <c r="T491" i="5"/>
  <c r="T492" i="5"/>
  <c r="T493" i="5"/>
  <c r="T494" i="5"/>
  <c r="T495" i="5"/>
  <c r="T496" i="5"/>
  <c r="T497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2" i="5"/>
  <c r="R3" i="5"/>
  <c r="S3" i="5"/>
  <c r="R4" i="5"/>
  <c r="S4" i="5"/>
  <c r="R5" i="5"/>
  <c r="S5" i="5"/>
  <c r="R6" i="5"/>
  <c r="S6" i="5"/>
  <c r="R7" i="5"/>
  <c r="S7" i="5"/>
  <c r="R8" i="5"/>
  <c r="S8" i="5"/>
  <c r="R9" i="5"/>
  <c r="S9" i="5"/>
  <c r="R10" i="5"/>
  <c r="S10" i="5"/>
  <c r="R11" i="5"/>
  <c r="S11" i="5"/>
  <c r="R12" i="5"/>
  <c r="S12" i="5"/>
  <c r="R13" i="5"/>
  <c r="S13" i="5"/>
  <c r="R14" i="5"/>
  <c r="S14" i="5"/>
  <c r="R15" i="5"/>
  <c r="S15" i="5"/>
  <c r="R16" i="5"/>
  <c r="S16" i="5"/>
  <c r="R17" i="5"/>
  <c r="S17" i="5"/>
  <c r="R18" i="5"/>
  <c r="S18" i="5"/>
  <c r="R19" i="5"/>
  <c r="S19" i="5"/>
  <c r="R20" i="5"/>
  <c r="S20" i="5"/>
  <c r="R21" i="5"/>
  <c r="S21" i="5"/>
  <c r="R22" i="5"/>
  <c r="S22" i="5"/>
  <c r="R23" i="5"/>
  <c r="S23" i="5"/>
  <c r="R24" i="5"/>
  <c r="S24" i="5"/>
  <c r="R25" i="5"/>
  <c r="S25" i="5"/>
  <c r="R26" i="5"/>
  <c r="S26" i="5"/>
  <c r="R27" i="5"/>
  <c r="S27" i="5"/>
  <c r="R28" i="5"/>
  <c r="S28" i="5"/>
  <c r="R29" i="5"/>
  <c r="S29" i="5"/>
  <c r="R30" i="5"/>
  <c r="S30" i="5"/>
  <c r="R31" i="5"/>
  <c r="S31" i="5"/>
  <c r="R32" i="5"/>
  <c r="S32" i="5"/>
  <c r="R33" i="5"/>
  <c r="S33" i="5"/>
  <c r="R34" i="5"/>
  <c r="S34" i="5"/>
  <c r="R35" i="5"/>
  <c r="S35" i="5"/>
  <c r="R36" i="5"/>
  <c r="S36" i="5"/>
  <c r="R37" i="5"/>
  <c r="S37" i="5"/>
  <c r="R38" i="5"/>
  <c r="S38" i="5"/>
  <c r="R39" i="5"/>
  <c r="S39" i="5"/>
  <c r="R40" i="5"/>
  <c r="S40" i="5"/>
  <c r="R41" i="5"/>
  <c r="S41" i="5"/>
  <c r="R42" i="5"/>
  <c r="S42" i="5"/>
  <c r="R43" i="5"/>
  <c r="S43" i="5"/>
  <c r="R44" i="5"/>
  <c r="S44" i="5"/>
  <c r="R45" i="5"/>
  <c r="S45" i="5"/>
  <c r="R46" i="5"/>
  <c r="S46" i="5"/>
  <c r="R47" i="5"/>
  <c r="S47" i="5"/>
  <c r="R48" i="5"/>
  <c r="S48" i="5"/>
  <c r="R49" i="5"/>
  <c r="S49" i="5"/>
  <c r="R50" i="5"/>
  <c r="S50" i="5"/>
  <c r="R51" i="5"/>
  <c r="S51" i="5"/>
  <c r="R52" i="5"/>
  <c r="S52" i="5"/>
  <c r="R53" i="5"/>
  <c r="S53" i="5"/>
  <c r="R54" i="5"/>
  <c r="S54" i="5"/>
  <c r="R55" i="5"/>
  <c r="S55" i="5"/>
  <c r="R56" i="5"/>
  <c r="S56" i="5"/>
  <c r="R57" i="5"/>
  <c r="S57" i="5"/>
  <c r="R58" i="5"/>
  <c r="S58" i="5"/>
  <c r="R59" i="5"/>
  <c r="S59" i="5"/>
  <c r="R60" i="5"/>
  <c r="S60" i="5"/>
  <c r="R61" i="5"/>
  <c r="S61" i="5"/>
  <c r="R62" i="5"/>
  <c r="S62" i="5"/>
  <c r="R63" i="5"/>
  <c r="S63" i="5"/>
  <c r="R64" i="5"/>
  <c r="S64" i="5"/>
  <c r="R65" i="5"/>
  <c r="S65" i="5"/>
  <c r="R66" i="5"/>
  <c r="S66" i="5"/>
  <c r="R67" i="5"/>
  <c r="S67" i="5"/>
  <c r="R68" i="5"/>
  <c r="S68" i="5"/>
  <c r="R69" i="5"/>
  <c r="S69" i="5"/>
  <c r="R70" i="5"/>
  <c r="S70" i="5"/>
  <c r="R71" i="5"/>
  <c r="S71" i="5"/>
  <c r="R72" i="5"/>
  <c r="S72" i="5"/>
  <c r="R73" i="5"/>
  <c r="S73" i="5"/>
  <c r="R74" i="5"/>
  <c r="S74" i="5"/>
  <c r="R75" i="5"/>
  <c r="S75" i="5"/>
  <c r="R76" i="5"/>
  <c r="S76" i="5"/>
  <c r="R77" i="5"/>
  <c r="S77" i="5"/>
  <c r="R78" i="5"/>
  <c r="S78" i="5"/>
  <c r="R79" i="5"/>
  <c r="S79" i="5"/>
  <c r="R80" i="5"/>
  <c r="S80" i="5"/>
  <c r="R81" i="5"/>
  <c r="S81" i="5"/>
  <c r="R82" i="5"/>
  <c r="S82" i="5"/>
  <c r="R83" i="5"/>
  <c r="S83" i="5"/>
  <c r="R84" i="5"/>
  <c r="S84" i="5"/>
  <c r="R85" i="5"/>
  <c r="S85" i="5"/>
  <c r="R86" i="5"/>
  <c r="S86" i="5"/>
  <c r="R87" i="5"/>
  <c r="S87" i="5"/>
  <c r="R88" i="5"/>
  <c r="S88" i="5"/>
  <c r="R89" i="5"/>
  <c r="S89" i="5"/>
  <c r="R90" i="5"/>
  <c r="S90" i="5"/>
  <c r="R91" i="5"/>
  <c r="S91" i="5"/>
  <c r="R92" i="5"/>
  <c r="S92" i="5"/>
  <c r="R93" i="5"/>
  <c r="S93" i="5"/>
  <c r="R94" i="5"/>
  <c r="S94" i="5"/>
  <c r="R95" i="5"/>
  <c r="S95" i="5"/>
  <c r="R96" i="5"/>
  <c r="S96" i="5"/>
  <c r="R97" i="5"/>
  <c r="S97" i="5"/>
  <c r="R98" i="5"/>
  <c r="S98" i="5"/>
  <c r="R99" i="5"/>
  <c r="S99" i="5"/>
  <c r="R100" i="5"/>
  <c r="S100" i="5"/>
  <c r="R101" i="5"/>
  <c r="S101" i="5"/>
  <c r="R102" i="5"/>
  <c r="S102" i="5"/>
  <c r="R103" i="5"/>
  <c r="S103" i="5"/>
  <c r="R104" i="5"/>
  <c r="S104" i="5"/>
  <c r="R105" i="5"/>
  <c r="S105" i="5"/>
  <c r="R106" i="5"/>
  <c r="S106" i="5"/>
  <c r="R107" i="5"/>
  <c r="S107" i="5"/>
  <c r="R108" i="5"/>
  <c r="S108" i="5"/>
  <c r="R109" i="5"/>
  <c r="S109" i="5"/>
  <c r="R110" i="5"/>
  <c r="S110" i="5"/>
  <c r="R111" i="5"/>
  <c r="S111" i="5"/>
  <c r="R112" i="5"/>
  <c r="S112" i="5"/>
  <c r="R113" i="5"/>
  <c r="S113" i="5"/>
  <c r="R114" i="5"/>
  <c r="S114" i="5"/>
  <c r="R115" i="5"/>
  <c r="S115" i="5"/>
  <c r="R116" i="5"/>
  <c r="S116" i="5"/>
  <c r="R117" i="5"/>
  <c r="S117" i="5"/>
  <c r="R118" i="5"/>
  <c r="S118" i="5"/>
  <c r="R119" i="5"/>
  <c r="S119" i="5"/>
  <c r="R120" i="5"/>
  <c r="S120" i="5"/>
  <c r="R121" i="5"/>
  <c r="S121" i="5"/>
  <c r="R122" i="5"/>
  <c r="S122" i="5"/>
  <c r="R123" i="5"/>
  <c r="S123" i="5"/>
  <c r="R124" i="5"/>
  <c r="S124" i="5"/>
  <c r="R125" i="5"/>
  <c r="S125" i="5"/>
  <c r="R126" i="5"/>
  <c r="S126" i="5"/>
  <c r="R127" i="5"/>
  <c r="S127" i="5"/>
  <c r="R128" i="5"/>
  <c r="S128" i="5"/>
  <c r="R129" i="5"/>
  <c r="S129" i="5"/>
  <c r="R130" i="5"/>
  <c r="S130" i="5"/>
  <c r="R131" i="5"/>
  <c r="S131" i="5"/>
  <c r="R132" i="5"/>
  <c r="S132" i="5"/>
  <c r="R133" i="5"/>
  <c r="S133" i="5"/>
  <c r="R134" i="5"/>
  <c r="S134" i="5"/>
  <c r="R135" i="5"/>
  <c r="S135" i="5"/>
  <c r="R136" i="5"/>
  <c r="S136" i="5"/>
  <c r="R137" i="5"/>
  <c r="S137" i="5"/>
  <c r="R138" i="5"/>
  <c r="S138" i="5"/>
  <c r="R139" i="5"/>
  <c r="S139" i="5"/>
  <c r="R140" i="5"/>
  <c r="S140" i="5"/>
  <c r="R141" i="5"/>
  <c r="S141" i="5"/>
  <c r="R142" i="5"/>
  <c r="S142" i="5"/>
  <c r="R143" i="5"/>
  <c r="S143" i="5"/>
  <c r="R144" i="5"/>
  <c r="S144" i="5"/>
  <c r="R145" i="5"/>
  <c r="S145" i="5"/>
  <c r="R146" i="5"/>
  <c r="S146" i="5"/>
  <c r="R147" i="5"/>
  <c r="S147" i="5"/>
  <c r="R148" i="5"/>
  <c r="S148" i="5"/>
  <c r="R149" i="5"/>
  <c r="S149" i="5"/>
  <c r="R150" i="5"/>
  <c r="S150" i="5"/>
  <c r="R151" i="5"/>
  <c r="S151" i="5"/>
  <c r="R152" i="5"/>
  <c r="S152" i="5"/>
  <c r="R153" i="5"/>
  <c r="S153" i="5"/>
  <c r="R154" i="5"/>
  <c r="S154" i="5"/>
  <c r="R155" i="5"/>
  <c r="S155" i="5"/>
  <c r="R156" i="5"/>
  <c r="S156" i="5"/>
  <c r="R157" i="5"/>
  <c r="S157" i="5"/>
  <c r="R158" i="5"/>
  <c r="S158" i="5"/>
  <c r="R159" i="5"/>
  <c r="S159" i="5"/>
  <c r="R160" i="5"/>
  <c r="S160" i="5"/>
  <c r="R161" i="5"/>
  <c r="S161" i="5"/>
  <c r="R162" i="5"/>
  <c r="S162" i="5"/>
  <c r="R163" i="5"/>
  <c r="S163" i="5"/>
  <c r="R164" i="5"/>
  <c r="S164" i="5"/>
  <c r="R165" i="5"/>
  <c r="S165" i="5"/>
  <c r="R166" i="5"/>
  <c r="S166" i="5"/>
  <c r="R167" i="5"/>
  <c r="S167" i="5"/>
  <c r="R168" i="5"/>
  <c r="S168" i="5"/>
  <c r="R169" i="5"/>
  <c r="S169" i="5"/>
  <c r="R170" i="5"/>
  <c r="S170" i="5"/>
  <c r="R171" i="5"/>
  <c r="S171" i="5"/>
  <c r="R172" i="5"/>
  <c r="S172" i="5"/>
  <c r="R173" i="5"/>
  <c r="S173" i="5"/>
  <c r="R174" i="5"/>
  <c r="S174" i="5"/>
  <c r="R175" i="5"/>
  <c r="S175" i="5"/>
  <c r="R176" i="5"/>
  <c r="S176" i="5"/>
  <c r="R177" i="5"/>
  <c r="S177" i="5"/>
  <c r="R178" i="5"/>
  <c r="S178" i="5"/>
  <c r="R179" i="5"/>
  <c r="S179" i="5"/>
  <c r="R180" i="5"/>
  <c r="S180" i="5"/>
  <c r="R181" i="5"/>
  <c r="S181" i="5"/>
  <c r="R182" i="5"/>
  <c r="S182" i="5"/>
  <c r="R183" i="5"/>
  <c r="S183" i="5"/>
  <c r="R184" i="5"/>
  <c r="S184" i="5"/>
  <c r="R185" i="5"/>
  <c r="S185" i="5"/>
  <c r="R186" i="5"/>
  <c r="S186" i="5"/>
  <c r="R187" i="5"/>
  <c r="S187" i="5"/>
  <c r="R188" i="5"/>
  <c r="S188" i="5"/>
  <c r="R189" i="5"/>
  <c r="S189" i="5"/>
  <c r="R190" i="5"/>
  <c r="S190" i="5"/>
  <c r="R191" i="5"/>
  <c r="S191" i="5"/>
  <c r="R192" i="5"/>
  <c r="S192" i="5"/>
  <c r="R193" i="5"/>
  <c r="S193" i="5"/>
  <c r="R194" i="5"/>
  <c r="S194" i="5"/>
  <c r="R195" i="5"/>
  <c r="S195" i="5"/>
  <c r="R196" i="5"/>
  <c r="S196" i="5"/>
  <c r="R197" i="5"/>
  <c r="S197" i="5"/>
  <c r="R198" i="5"/>
  <c r="S198" i="5"/>
  <c r="R199" i="5"/>
  <c r="S199" i="5"/>
  <c r="R200" i="5"/>
  <c r="S200" i="5"/>
  <c r="R201" i="5"/>
  <c r="S201" i="5"/>
  <c r="R202" i="5"/>
  <c r="S202" i="5"/>
  <c r="R203" i="5"/>
  <c r="S203" i="5"/>
  <c r="R204" i="5"/>
  <c r="S204" i="5"/>
  <c r="R205" i="5"/>
  <c r="S205" i="5"/>
  <c r="R206" i="5"/>
  <c r="S206" i="5"/>
  <c r="R207" i="5"/>
  <c r="S207" i="5"/>
  <c r="R208" i="5"/>
  <c r="S208" i="5"/>
  <c r="R209" i="5"/>
  <c r="S209" i="5"/>
  <c r="R210" i="5"/>
  <c r="S210" i="5"/>
  <c r="R211" i="5"/>
  <c r="S211" i="5"/>
  <c r="R212" i="5"/>
  <c r="S212" i="5"/>
  <c r="R213" i="5"/>
  <c r="S213" i="5"/>
  <c r="R214" i="5"/>
  <c r="S214" i="5"/>
  <c r="R215" i="5"/>
  <c r="S215" i="5"/>
  <c r="R216" i="5"/>
  <c r="S216" i="5"/>
  <c r="R217" i="5"/>
  <c r="S217" i="5"/>
  <c r="R218" i="5"/>
  <c r="S218" i="5"/>
  <c r="R219" i="5"/>
  <c r="S219" i="5"/>
  <c r="R220" i="5"/>
  <c r="S220" i="5"/>
  <c r="R221" i="5"/>
  <c r="S221" i="5"/>
  <c r="R222" i="5"/>
  <c r="S222" i="5"/>
  <c r="R223" i="5"/>
  <c r="S223" i="5"/>
  <c r="R224" i="5"/>
  <c r="S224" i="5"/>
  <c r="R225" i="5"/>
  <c r="S225" i="5"/>
  <c r="R226" i="5"/>
  <c r="S226" i="5"/>
  <c r="R227" i="5"/>
  <c r="S227" i="5"/>
  <c r="R228" i="5"/>
  <c r="S228" i="5"/>
  <c r="R229" i="5"/>
  <c r="S229" i="5"/>
  <c r="R230" i="5"/>
  <c r="S230" i="5"/>
  <c r="R231" i="5"/>
  <c r="S231" i="5"/>
  <c r="R232" i="5"/>
  <c r="S232" i="5"/>
  <c r="R233" i="5"/>
  <c r="S233" i="5"/>
  <c r="R234" i="5"/>
  <c r="S234" i="5"/>
  <c r="R235" i="5"/>
  <c r="S235" i="5"/>
  <c r="R236" i="5"/>
  <c r="S236" i="5"/>
  <c r="R237" i="5"/>
  <c r="S237" i="5"/>
  <c r="R238" i="5"/>
  <c r="S238" i="5"/>
  <c r="R239" i="5"/>
  <c r="S239" i="5"/>
  <c r="R240" i="5"/>
  <c r="S240" i="5"/>
  <c r="R241" i="5"/>
  <c r="S241" i="5"/>
  <c r="R242" i="5"/>
  <c r="S242" i="5"/>
  <c r="R243" i="5"/>
  <c r="S243" i="5"/>
  <c r="R244" i="5"/>
  <c r="S244" i="5"/>
  <c r="R245" i="5"/>
  <c r="S245" i="5"/>
  <c r="R246" i="5"/>
  <c r="S246" i="5"/>
  <c r="R247" i="5"/>
  <c r="S247" i="5"/>
  <c r="R248" i="5"/>
  <c r="S248" i="5"/>
  <c r="R249" i="5"/>
  <c r="S249" i="5"/>
  <c r="R250" i="5"/>
  <c r="S250" i="5"/>
  <c r="R251" i="5"/>
  <c r="S251" i="5"/>
  <c r="R252" i="5"/>
  <c r="S252" i="5"/>
  <c r="R253" i="5"/>
  <c r="S253" i="5"/>
  <c r="R254" i="5"/>
  <c r="S254" i="5"/>
  <c r="R255" i="5"/>
  <c r="S255" i="5"/>
  <c r="R256" i="5"/>
  <c r="S256" i="5"/>
  <c r="R257" i="5"/>
  <c r="S257" i="5"/>
  <c r="R258" i="5"/>
  <c r="S258" i="5"/>
  <c r="R259" i="5"/>
  <c r="S259" i="5"/>
  <c r="R260" i="5"/>
  <c r="S260" i="5"/>
  <c r="R261" i="5"/>
  <c r="S261" i="5"/>
  <c r="R262" i="5"/>
  <c r="S262" i="5"/>
  <c r="R263" i="5"/>
  <c r="S263" i="5"/>
  <c r="R264" i="5"/>
  <c r="S264" i="5"/>
  <c r="R265" i="5"/>
  <c r="S265" i="5"/>
  <c r="R266" i="5"/>
  <c r="S266" i="5"/>
  <c r="R267" i="5"/>
  <c r="S267" i="5"/>
  <c r="R268" i="5"/>
  <c r="S268" i="5"/>
  <c r="R269" i="5"/>
  <c r="S269" i="5"/>
  <c r="R270" i="5"/>
  <c r="S270" i="5"/>
  <c r="R271" i="5"/>
  <c r="S271" i="5"/>
  <c r="R272" i="5"/>
  <c r="S272" i="5"/>
  <c r="R273" i="5"/>
  <c r="S273" i="5"/>
  <c r="R274" i="5"/>
  <c r="S274" i="5"/>
  <c r="R275" i="5"/>
  <c r="S275" i="5"/>
  <c r="R276" i="5"/>
  <c r="S276" i="5"/>
  <c r="R277" i="5"/>
  <c r="S277" i="5"/>
  <c r="R278" i="5"/>
  <c r="S278" i="5"/>
  <c r="R279" i="5"/>
  <c r="S279" i="5"/>
  <c r="R280" i="5"/>
  <c r="S280" i="5"/>
  <c r="R281" i="5"/>
  <c r="S281" i="5"/>
  <c r="R282" i="5"/>
  <c r="S282" i="5"/>
  <c r="R283" i="5"/>
  <c r="S283" i="5"/>
  <c r="R284" i="5"/>
  <c r="S284" i="5"/>
  <c r="R285" i="5"/>
  <c r="S285" i="5"/>
  <c r="R286" i="5"/>
  <c r="S286" i="5"/>
  <c r="R287" i="5"/>
  <c r="S287" i="5"/>
  <c r="R288" i="5"/>
  <c r="S288" i="5"/>
  <c r="R289" i="5"/>
  <c r="S289" i="5"/>
  <c r="R290" i="5"/>
  <c r="S290" i="5"/>
  <c r="R291" i="5"/>
  <c r="S291" i="5"/>
  <c r="R292" i="5"/>
  <c r="S292" i="5"/>
  <c r="R293" i="5"/>
  <c r="S293" i="5"/>
  <c r="R294" i="5"/>
  <c r="S294" i="5"/>
  <c r="R295" i="5"/>
  <c r="S295" i="5"/>
  <c r="R296" i="5"/>
  <c r="S296" i="5"/>
  <c r="R297" i="5"/>
  <c r="S297" i="5"/>
  <c r="R298" i="5"/>
  <c r="S298" i="5"/>
  <c r="R299" i="5"/>
  <c r="S299" i="5"/>
  <c r="R300" i="5"/>
  <c r="S300" i="5"/>
  <c r="R301" i="5"/>
  <c r="S301" i="5"/>
  <c r="R302" i="5"/>
  <c r="S302" i="5"/>
  <c r="R303" i="5"/>
  <c r="S303" i="5"/>
  <c r="R304" i="5"/>
  <c r="S304" i="5"/>
  <c r="R305" i="5"/>
  <c r="S305" i="5"/>
  <c r="R306" i="5"/>
  <c r="S306" i="5"/>
  <c r="R307" i="5"/>
  <c r="S307" i="5"/>
  <c r="R308" i="5"/>
  <c r="S308" i="5"/>
  <c r="R309" i="5"/>
  <c r="S309" i="5"/>
  <c r="R310" i="5"/>
  <c r="S310" i="5"/>
  <c r="R311" i="5"/>
  <c r="S311" i="5"/>
  <c r="R312" i="5"/>
  <c r="S312" i="5"/>
  <c r="R313" i="5"/>
  <c r="S313" i="5"/>
  <c r="R314" i="5"/>
  <c r="S314" i="5"/>
  <c r="R315" i="5"/>
  <c r="S315" i="5"/>
  <c r="R316" i="5"/>
  <c r="S316" i="5"/>
  <c r="R317" i="5"/>
  <c r="S317" i="5"/>
  <c r="R318" i="5"/>
  <c r="S318" i="5"/>
  <c r="R319" i="5"/>
  <c r="S319" i="5"/>
  <c r="R320" i="5"/>
  <c r="S320" i="5"/>
  <c r="R321" i="5"/>
  <c r="S321" i="5"/>
  <c r="R322" i="5"/>
  <c r="S322" i="5"/>
  <c r="R323" i="5"/>
  <c r="S323" i="5"/>
  <c r="R324" i="5"/>
  <c r="S324" i="5"/>
  <c r="R325" i="5"/>
  <c r="S325" i="5"/>
  <c r="R326" i="5"/>
  <c r="S326" i="5"/>
  <c r="R327" i="5"/>
  <c r="S327" i="5"/>
  <c r="R328" i="5"/>
  <c r="S328" i="5"/>
  <c r="R329" i="5"/>
  <c r="S329" i="5"/>
  <c r="R330" i="5"/>
  <c r="S330" i="5"/>
  <c r="R331" i="5"/>
  <c r="S331" i="5"/>
  <c r="R332" i="5"/>
  <c r="S332" i="5"/>
  <c r="R333" i="5"/>
  <c r="S333" i="5"/>
  <c r="R334" i="5"/>
  <c r="S334" i="5"/>
  <c r="R335" i="5"/>
  <c r="S335" i="5"/>
  <c r="R336" i="5"/>
  <c r="S336" i="5"/>
  <c r="R337" i="5"/>
  <c r="S337" i="5"/>
  <c r="R338" i="5"/>
  <c r="S338" i="5"/>
  <c r="R339" i="5"/>
  <c r="S339" i="5"/>
  <c r="R340" i="5"/>
  <c r="S340" i="5"/>
  <c r="R341" i="5"/>
  <c r="S341" i="5"/>
  <c r="R342" i="5"/>
  <c r="S342" i="5"/>
  <c r="R343" i="5"/>
  <c r="S343" i="5"/>
  <c r="R344" i="5"/>
  <c r="S344" i="5"/>
  <c r="R345" i="5"/>
  <c r="S345" i="5"/>
  <c r="R346" i="5"/>
  <c r="S346" i="5"/>
  <c r="R347" i="5"/>
  <c r="S347" i="5"/>
  <c r="R348" i="5"/>
  <c r="S348" i="5"/>
  <c r="R349" i="5"/>
  <c r="S349" i="5"/>
  <c r="R350" i="5"/>
  <c r="S350" i="5"/>
  <c r="R351" i="5"/>
  <c r="S351" i="5"/>
  <c r="R352" i="5"/>
  <c r="S352" i="5"/>
  <c r="R353" i="5"/>
  <c r="S353" i="5"/>
  <c r="R354" i="5"/>
  <c r="S354" i="5"/>
  <c r="R355" i="5"/>
  <c r="S355" i="5"/>
  <c r="R356" i="5"/>
  <c r="S356" i="5"/>
  <c r="R357" i="5"/>
  <c r="S357" i="5"/>
  <c r="R358" i="5"/>
  <c r="S358" i="5"/>
  <c r="R359" i="5"/>
  <c r="S359" i="5"/>
  <c r="R360" i="5"/>
  <c r="S360" i="5"/>
  <c r="R361" i="5"/>
  <c r="S361" i="5"/>
  <c r="R362" i="5"/>
  <c r="S362" i="5"/>
  <c r="R363" i="5"/>
  <c r="S363" i="5"/>
  <c r="R364" i="5"/>
  <c r="S364" i="5"/>
  <c r="R365" i="5"/>
  <c r="S365" i="5"/>
  <c r="R366" i="5"/>
  <c r="S366" i="5"/>
  <c r="R367" i="5"/>
  <c r="S367" i="5"/>
  <c r="R368" i="5"/>
  <c r="S368" i="5"/>
  <c r="R369" i="5"/>
  <c r="S369" i="5"/>
  <c r="R370" i="5"/>
  <c r="S370" i="5"/>
  <c r="R371" i="5"/>
  <c r="S371" i="5"/>
  <c r="R372" i="5"/>
  <c r="S372" i="5"/>
  <c r="R373" i="5"/>
  <c r="S373" i="5"/>
  <c r="R374" i="5"/>
  <c r="S374" i="5"/>
  <c r="R375" i="5"/>
  <c r="S375" i="5"/>
  <c r="R376" i="5"/>
  <c r="S376" i="5"/>
  <c r="R377" i="5"/>
  <c r="S377" i="5"/>
  <c r="R378" i="5"/>
  <c r="S378" i="5"/>
  <c r="R379" i="5"/>
  <c r="S379" i="5"/>
  <c r="R380" i="5"/>
  <c r="S380" i="5"/>
  <c r="R381" i="5"/>
  <c r="S381" i="5"/>
  <c r="R382" i="5"/>
  <c r="S382" i="5"/>
  <c r="R383" i="5"/>
  <c r="S383" i="5"/>
  <c r="R384" i="5"/>
  <c r="S384" i="5"/>
  <c r="R385" i="5"/>
  <c r="S385" i="5"/>
  <c r="R386" i="5"/>
  <c r="S386" i="5"/>
  <c r="R387" i="5"/>
  <c r="S387" i="5"/>
  <c r="R388" i="5"/>
  <c r="S388" i="5"/>
  <c r="R389" i="5"/>
  <c r="S389" i="5"/>
  <c r="R390" i="5"/>
  <c r="S390" i="5"/>
  <c r="R391" i="5"/>
  <c r="S391" i="5"/>
  <c r="R392" i="5"/>
  <c r="S392" i="5"/>
  <c r="R393" i="5"/>
  <c r="S393" i="5"/>
  <c r="R394" i="5"/>
  <c r="S394" i="5"/>
  <c r="R395" i="5"/>
  <c r="S395" i="5"/>
  <c r="R396" i="5"/>
  <c r="S396" i="5"/>
  <c r="R397" i="5"/>
  <c r="S397" i="5"/>
  <c r="R398" i="5"/>
  <c r="S398" i="5"/>
  <c r="R399" i="5"/>
  <c r="S399" i="5"/>
  <c r="R400" i="5"/>
  <c r="S400" i="5"/>
  <c r="R401" i="5"/>
  <c r="S401" i="5"/>
  <c r="R402" i="5"/>
  <c r="S402" i="5"/>
  <c r="R403" i="5"/>
  <c r="S403" i="5"/>
  <c r="R404" i="5"/>
  <c r="S404" i="5"/>
  <c r="R405" i="5"/>
  <c r="S405" i="5"/>
  <c r="R406" i="5"/>
  <c r="S406" i="5"/>
  <c r="R407" i="5"/>
  <c r="S407" i="5"/>
  <c r="R408" i="5"/>
  <c r="S408" i="5"/>
  <c r="R409" i="5"/>
  <c r="S409" i="5"/>
  <c r="R410" i="5"/>
  <c r="S410" i="5"/>
  <c r="R411" i="5"/>
  <c r="S411" i="5"/>
  <c r="R412" i="5"/>
  <c r="S412" i="5"/>
  <c r="R413" i="5"/>
  <c r="S413" i="5"/>
  <c r="R414" i="5"/>
  <c r="S414" i="5"/>
  <c r="R415" i="5"/>
  <c r="S415" i="5"/>
  <c r="R416" i="5"/>
  <c r="S416" i="5"/>
  <c r="R417" i="5"/>
  <c r="S417" i="5"/>
  <c r="R418" i="5"/>
  <c r="S418" i="5"/>
  <c r="R419" i="5"/>
  <c r="S419" i="5"/>
  <c r="R420" i="5"/>
  <c r="S420" i="5"/>
  <c r="R421" i="5"/>
  <c r="S421" i="5"/>
  <c r="R422" i="5"/>
  <c r="S422" i="5"/>
  <c r="R423" i="5"/>
  <c r="S423" i="5"/>
  <c r="R424" i="5"/>
  <c r="S424" i="5"/>
  <c r="R425" i="5"/>
  <c r="S425" i="5"/>
  <c r="R426" i="5"/>
  <c r="S426" i="5"/>
  <c r="R427" i="5"/>
  <c r="S427" i="5"/>
  <c r="R428" i="5"/>
  <c r="S428" i="5"/>
  <c r="R429" i="5"/>
  <c r="S429" i="5"/>
  <c r="R430" i="5"/>
  <c r="S430" i="5"/>
  <c r="R431" i="5"/>
  <c r="S431" i="5"/>
  <c r="R432" i="5"/>
  <c r="S432" i="5"/>
  <c r="R433" i="5"/>
  <c r="S433" i="5"/>
  <c r="R434" i="5"/>
  <c r="S434" i="5"/>
  <c r="R435" i="5"/>
  <c r="S435" i="5"/>
  <c r="R436" i="5"/>
  <c r="S436" i="5"/>
  <c r="R437" i="5"/>
  <c r="S437" i="5"/>
  <c r="R438" i="5"/>
  <c r="S438" i="5"/>
  <c r="R439" i="5"/>
  <c r="S439" i="5"/>
  <c r="R440" i="5"/>
  <c r="S440" i="5"/>
  <c r="R441" i="5"/>
  <c r="S441" i="5"/>
  <c r="R442" i="5"/>
  <c r="S442" i="5"/>
  <c r="R443" i="5"/>
  <c r="S443" i="5"/>
  <c r="R444" i="5"/>
  <c r="S444" i="5"/>
  <c r="R445" i="5"/>
  <c r="S445" i="5"/>
  <c r="R446" i="5"/>
  <c r="S446" i="5"/>
  <c r="R447" i="5"/>
  <c r="S447" i="5"/>
  <c r="R448" i="5"/>
  <c r="S448" i="5"/>
  <c r="R449" i="5"/>
  <c r="S449" i="5"/>
  <c r="R450" i="5"/>
  <c r="S450" i="5"/>
  <c r="R451" i="5"/>
  <c r="S451" i="5"/>
  <c r="R452" i="5"/>
  <c r="S452" i="5"/>
  <c r="R453" i="5"/>
  <c r="S453" i="5"/>
  <c r="R454" i="5"/>
  <c r="S454" i="5"/>
  <c r="R455" i="5"/>
  <c r="S455" i="5"/>
  <c r="R456" i="5"/>
  <c r="S456" i="5"/>
  <c r="R457" i="5"/>
  <c r="S457" i="5"/>
  <c r="R458" i="5"/>
  <c r="S458" i="5"/>
  <c r="R459" i="5"/>
  <c r="S459" i="5"/>
  <c r="R460" i="5"/>
  <c r="S460" i="5"/>
  <c r="R461" i="5"/>
  <c r="S461" i="5"/>
  <c r="R462" i="5"/>
  <c r="S462" i="5"/>
  <c r="R463" i="5"/>
  <c r="S463" i="5"/>
  <c r="R464" i="5"/>
  <c r="S464" i="5"/>
  <c r="R465" i="5"/>
  <c r="S465" i="5"/>
  <c r="R466" i="5"/>
  <c r="S466" i="5"/>
  <c r="R467" i="5"/>
  <c r="S467" i="5"/>
  <c r="R468" i="5"/>
  <c r="S468" i="5"/>
  <c r="R469" i="5"/>
  <c r="S469" i="5"/>
  <c r="R470" i="5"/>
  <c r="S470" i="5"/>
  <c r="R471" i="5"/>
  <c r="S471" i="5"/>
  <c r="R472" i="5"/>
  <c r="S472" i="5"/>
  <c r="R473" i="5"/>
  <c r="S473" i="5"/>
  <c r="R474" i="5"/>
  <c r="S474" i="5"/>
  <c r="R475" i="5"/>
  <c r="S475" i="5"/>
  <c r="R476" i="5"/>
  <c r="S476" i="5"/>
  <c r="R477" i="5"/>
  <c r="S477" i="5"/>
  <c r="R478" i="5"/>
  <c r="S478" i="5"/>
  <c r="R479" i="5"/>
  <c r="S479" i="5"/>
  <c r="R480" i="5"/>
  <c r="S480" i="5"/>
  <c r="R481" i="5"/>
  <c r="S481" i="5"/>
  <c r="R482" i="5"/>
  <c r="S482" i="5"/>
  <c r="R483" i="5"/>
  <c r="S483" i="5"/>
  <c r="R484" i="5"/>
  <c r="S484" i="5"/>
  <c r="R485" i="5"/>
  <c r="S485" i="5"/>
  <c r="R486" i="5"/>
  <c r="S486" i="5"/>
  <c r="R487" i="5"/>
  <c r="S487" i="5"/>
  <c r="R488" i="5"/>
  <c r="S488" i="5"/>
  <c r="R489" i="5"/>
  <c r="S489" i="5"/>
  <c r="R490" i="5"/>
  <c r="S490" i="5"/>
  <c r="R491" i="5"/>
  <c r="S491" i="5"/>
  <c r="R492" i="5"/>
  <c r="S492" i="5"/>
  <c r="R493" i="5"/>
  <c r="S493" i="5"/>
  <c r="R494" i="5"/>
  <c r="S494" i="5"/>
  <c r="R495" i="5"/>
  <c r="S495" i="5"/>
  <c r="R496" i="5"/>
  <c r="S496" i="5"/>
  <c r="R497" i="5"/>
  <c r="S497" i="5"/>
  <c r="R498" i="5"/>
  <c r="S498" i="5"/>
  <c r="R499" i="5"/>
  <c r="S499" i="5"/>
  <c r="R500" i="5"/>
  <c r="S500" i="5"/>
  <c r="R501" i="5"/>
  <c r="S501" i="5"/>
  <c r="R502" i="5"/>
  <c r="S502" i="5"/>
  <c r="R503" i="5"/>
  <c r="S503" i="5"/>
  <c r="R504" i="5"/>
  <c r="S504" i="5"/>
  <c r="R505" i="5"/>
  <c r="S505" i="5"/>
  <c r="R506" i="5"/>
  <c r="S506" i="5"/>
  <c r="R507" i="5"/>
  <c r="S507" i="5"/>
  <c r="R508" i="5"/>
  <c r="S508" i="5"/>
  <c r="R509" i="5"/>
  <c r="S509" i="5"/>
  <c r="R510" i="5"/>
  <c r="S510" i="5"/>
  <c r="R511" i="5"/>
  <c r="S511" i="5"/>
  <c r="R512" i="5"/>
  <c r="S512" i="5"/>
  <c r="R513" i="5"/>
  <c r="S513" i="5"/>
  <c r="R514" i="5"/>
  <c r="S514" i="5"/>
  <c r="R515" i="5"/>
  <c r="S515" i="5"/>
  <c r="R516" i="5"/>
  <c r="S516" i="5"/>
  <c r="R517" i="5"/>
  <c r="S517" i="5"/>
  <c r="R518" i="5"/>
  <c r="S518" i="5"/>
  <c r="R519" i="5"/>
  <c r="S519" i="5"/>
  <c r="R520" i="5"/>
  <c r="S520" i="5"/>
  <c r="R521" i="5"/>
  <c r="S521" i="5"/>
  <c r="R522" i="5"/>
  <c r="S522" i="5"/>
  <c r="S523" i="5"/>
  <c r="S2" i="5"/>
  <c r="R2" i="5"/>
  <c r="P523" i="5"/>
  <c r="R523" i="5" s="1"/>
  <c r="J7900" i="2"/>
  <c r="J7899" i="2"/>
  <c r="J7898" i="2"/>
  <c r="J7897" i="2"/>
  <c r="J7896" i="2"/>
  <c r="J7895" i="2"/>
  <c r="J7894" i="2"/>
  <c r="J7893" i="2"/>
  <c r="J7892" i="2"/>
  <c r="J7891" i="2"/>
  <c r="J7890" i="2"/>
  <c r="J7889" i="2"/>
  <c r="J7888" i="2"/>
  <c r="J7887" i="2"/>
  <c r="J7886" i="2"/>
  <c r="J7885" i="2"/>
  <c r="J7884" i="2"/>
  <c r="J7883" i="2"/>
  <c r="J7882" i="2"/>
  <c r="J7881" i="2"/>
  <c r="J7880" i="2"/>
  <c r="J7879" i="2"/>
  <c r="J7878" i="2"/>
  <c r="J7877" i="2"/>
  <c r="J7876" i="2"/>
  <c r="J7875" i="2"/>
  <c r="J7874" i="2"/>
  <c r="J7873" i="2"/>
  <c r="J7872" i="2"/>
  <c r="J7871" i="2"/>
  <c r="J7870" i="2"/>
  <c r="J7869" i="2"/>
  <c r="J7868" i="2"/>
  <c r="J7867" i="2"/>
  <c r="J7866" i="2"/>
  <c r="J7865" i="2"/>
  <c r="J7864" i="2"/>
  <c r="J7863" i="2"/>
  <c r="J7862" i="2"/>
  <c r="J7861" i="2"/>
  <c r="J7860" i="2"/>
  <c r="J7859" i="2"/>
  <c r="J7858" i="2"/>
  <c r="J7857" i="2"/>
  <c r="J7856" i="2"/>
  <c r="J7855" i="2"/>
  <c r="J7854" i="2"/>
  <c r="J7853" i="2"/>
  <c r="J7852" i="2"/>
  <c r="J7851" i="2"/>
  <c r="J7850" i="2"/>
  <c r="J7849" i="2"/>
  <c r="J7848" i="2"/>
  <c r="J7847" i="2"/>
  <c r="J7846" i="2"/>
  <c r="J7845" i="2"/>
  <c r="J7844" i="2"/>
  <c r="J7843" i="2"/>
  <c r="J7842" i="2"/>
  <c r="J7841" i="2"/>
  <c r="J7840" i="2"/>
  <c r="J7839" i="2"/>
  <c r="J7838" i="2"/>
  <c r="J7837" i="2"/>
  <c r="J7836" i="2"/>
  <c r="J7835" i="2"/>
  <c r="J7834" i="2"/>
  <c r="J7833" i="2"/>
  <c r="J7832" i="2"/>
  <c r="J7831" i="2"/>
  <c r="J7830" i="2"/>
  <c r="J7829" i="2"/>
  <c r="J7828" i="2"/>
  <c r="J7827" i="2"/>
  <c r="J7826" i="2"/>
  <c r="J7825" i="2"/>
  <c r="J7824" i="2"/>
  <c r="J7823" i="2"/>
  <c r="J7822" i="2"/>
  <c r="J7821" i="2"/>
  <c r="J7820" i="2"/>
  <c r="J7819" i="2"/>
  <c r="J7818" i="2"/>
  <c r="J7817" i="2"/>
  <c r="J7816" i="2"/>
  <c r="J7815" i="2"/>
  <c r="J7814" i="2"/>
  <c r="J7813" i="2"/>
  <c r="J7812" i="2"/>
  <c r="J7811" i="2"/>
  <c r="J7810" i="2"/>
  <c r="J7809" i="2"/>
  <c r="J7808" i="2"/>
  <c r="J7807" i="2"/>
  <c r="J7806" i="2"/>
  <c r="J7805" i="2"/>
  <c r="J7804" i="2"/>
  <c r="J7803" i="2"/>
  <c r="J7802" i="2"/>
  <c r="J7801" i="2"/>
  <c r="J7800" i="2"/>
  <c r="J7799" i="2"/>
  <c r="J7798" i="2"/>
  <c r="J7797" i="2"/>
  <c r="J7796" i="2"/>
  <c r="J7795" i="2"/>
  <c r="J7794" i="2"/>
  <c r="J7793" i="2"/>
  <c r="J7792" i="2"/>
  <c r="J7791" i="2"/>
  <c r="J7790" i="2"/>
  <c r="J7789" i="2"/>
  <c r="J7788" i="2"/>
  <c r="J7787" i="2"/>
  <c r="J7786" i="2"/>
  <c r="J7785" i="2"/>
  <c r="J7784" i="2"/>
  <c r="J7783" i="2"/>
  <c r="J7782" i="2"/>
  <c r="J7781" i="2"/>
  <c r="J7780" i="2"/>
  <c r="J7779" i="2"/>
  <c r="J7778" i="2"/>
  <c r="J7777" i="2"/>
  <c r="J7776" i="2"/>
  <c r="J7775" i="2"/>
  <c r="J7774" i="2"/>
  <c r="J7773" i="2"/>
  <c r="J7772" i="2"/>
  <c r="J7771" i="2"/>
  <c r="J7770" i="2"/>
  <c r="J7769" i="2"/>
  <c r="J7768" i="2"/>
  <c r="J7767" i="2"/>
  <c r="J7766" i="2"/>
  <c r="J7765" i="2"/>
  <c r="J7764" i="2"/>
  <c r="J7763" i="2"/>
  <c r="J7762" i="2"/>
  <c r="J7761" i="2"/>
  <c r="J7760" i="2"/>
  <c r="J7759" i="2"/>
  <c r="J7758" i="2"/>
  <c r="J7757" i="2"/>
  <c r="J7756" i="2"/>
  <c r="J7755" i="2"/>
  <c r="J7754" i="2"/>
  <c r="J7753" i="2"/>
  <c r="J7752" i="2"/>
  <c r="J7751" i="2"/>
  <c r="J7750" i="2"/>
  <c r="J7749" i="2"/>
  <c r="J7748" i="2"/>
  <c r="J7747" i="2"/>
  <c r="J7746" i="2"/>
  <c r="J7745" i="2"/>
  <c r="J7744" i="2"/>
  <c r="J7743" i="2"/>
  <c r="J7742" i="2"/>
  <c r="J7741" i="2"/>
  <c r="J7740" i="2"/>
  <c r="J7739" i="2"/>
  <c r="J7738" i="2"/>
  <c r="J7737" i="2"/>
  <c r="J7736" i="2"/>
  <c r="J7735" i="2"/>
  <c r="J7734" i="2"/>
  <c r="J7733" i="2"/>
  <c r="J7732" i="2"/>
  <c r="J7731" i="2"/>
  <c r="J7730" i="2"/>
  <c r="J7729" i="2"/>
  <c r="J7728" i="2"/>
  <c r="J7727" i="2"/>
  <c r="J7726" i="2"/>
  <c r="J7725" i="2"/>
  <c r="J7724" i="2"/>
  <c r="J7723" i="2"/>
  <c r="J7722" i="2"/>
  <c r="J7721" i="2"/>
  <c r="J7720" i="2"/>
  <c r="J7719" i="2"/>
  <c r="J7718" i="2"/>
  <c r="J7717" i="2"/>
  <c r="J7716" i="2"/>
  <c r="J7715" i="2"/>
  <c r="J7714" i="2"/>
  <c r="J7713" i="2"/>
  <c r="J7712" i="2"/>
  <c r="J7711" i="2"/>
  <c r="J7710" i="2"/>
  <c r="J7709" i="2"/>
  <c r="J7708" i="2"/>
  <c r="J7707" i="2"/>
  <c r="J7706" i="2"/>
  <c r="J7705" i="2"/>
  <c r="J7704" i="2"/>
  <c r="J7703" i="2"/>
  <c r="J7702" i="2"/>
  <c r="J7701" i="2"/>
  <c r="J7700" i="2"/>
  <c r="J7699" i="2"/>
  <c r="J7698" i="2"/>
  <c r="J7697" i="2"/>
  <c r="J7696" i="2"/>
  <c r="J7695" i="2"/>
  <c r="J7694" i="2"/>
  <c r="J7693" i="2"/>
  <c r="J7692" i="2"/>
  <c r="J7691" i="2"/>
  <c r="J7690" i="2"/>
  <c r="J7689" i="2"/>
  <c r="J7688" i="2"/>
  <c r="J7687" i="2"/>
  <c r="J7686" i="2"/>
  <c r="J7685" i="2"/>
  <c r="J7684" i="2"/>
  <c r="J7683" i="2"/>
  <c r="J7682" i="2"/>
  <c r="J7681" i="2"/>
  <c r="J7680" i="2"/>
  <c r="J7679" i="2"/>
  <c r="J7678" i="2"/>
  <c r="J7677" i="2"/>
  <c r="J7676" i="2"/>
  <c r="J7675" i="2"/>
  <c r="J7674" i="2"/>
  <c r="J7673" i="2"/>
  <c r="J7672" i="2"/>
  <c r="J7671" i="2"/>
  <c r="J7670" i="2"/>
  <c r="J7669" i="2"/>
  <c r="J7668" i="2"/>
  <c r="J7667" i="2"/>
  <c r="J7666" i="2"/>
  <c r="J7665" i="2"/>
  <c r="J7664" i="2"/>
  <c r="J7663" i="2"/>
  <c r="J7662" i="2"/>
  <c r="J7661" i="2"/>
  <c r="J7660" i="2"/>
  <c r="J7659" i="2"/>
  <c r="J7658" i="2"/>
  <c r="J7657" i="2"/>
  <c r="J7656" i="2"/>
  <c r="J7655" i="2"/>
  <c r="J7654" i="2"/>
  <c r="J7653" i="2"/>
  <c r="J7652" i="2"/>
  <c r="J7651" i="2"/>
  <c r="J7650" i="2"/>
  <c r="J7649" i="2"/>
  <c r="J7648" i="2"/>
  <c r="J7647" i="2"/>
  <c r="J7646" i="2"/>
  <c r="J7645" i="2"/>
  <c r="J7644" i="2"/>
  <c r="J7643" i="2"/>
  <c r="J7642" i="2"/>
  <c r="J7641" i="2"/>
  <c r="J7640" i="2"/>
  <c r="J7639" i="2"/>
  <c r="J7638" i="2"/>
  <c r="J7637" i="2"/>
  <c r="J7636" i="2"/>
  <c r="J7635" i="2"/>
  <c r="J7634" i="2"/>
  <c r="J7633" i="2"/>
  <c r="J7632" i="2"/>
  <c r="J7631" i="2"/>
  <c r="J7630" i="2"/>
  <c r="J7629" i="2"/>
  <c r="J7628" i="2"/>
  <c r="J7627" i="2"/>
  <c r="J7626" i="2"/>
  <c r="J7625" i="2"/>
  <c r="J7624" i="2"/>
  <c r="J7623" i="2"/>
  <c r="J7622" i="2"/>
  <c r="J7621" i="2"/>
  <c r="J7620" i="2"/>
  <c r="J7619" i="2"/>
  <c r="J7618" i="2"/>
  <c r="J7617" i="2"/>
  <c r="J7616" i="2"/>
  <c r="J7615" i="2"/>
  <c r="J7614" i="2"/>
  <c r="J7613" i="2"/>
  <c r="J7612" i="2"/>
  <c r="J7611" i="2"/>
  <c r="J7610" i="2"/>
  <c r="J7609" i="2"/>
  <c r="J7608" i="2"/>
  <c r="J7607" i="2"/>
  <c r="J7606" i="2"/>
  <c r="J7605" i="2"/>
  <c r="J7604" i="2"/>
  <c r="J7603" i="2"/>
  <c r="J7602" i="2"/>
  <c r="J7601" i="2"/>
  <c r="J7600" i="2"/>
  <c r="J7599" i="2"/>
  <c r="J7598" i="2"/>
  <c r="J7597" i="2"/>
  <c r="J7596" i="2"/>
  <c r="J7595" i="2"/>
  <c r="J7594" i="2"/>
  <c r="J7593" i="2"/>
  <c r="J7592" i="2"/>
  <c r="J7591" i="2"/>
  <c r="J7590" i="2"/>
  <c r="J7589" i="2"/>
  <c r="J7588" i="2"/>
  <c r="J7587" i="2"/>
  <c r="J7586" i="2"/>
  <c r="J7585" i="2"/>
  <c r="J7584" i="2"/>
  <c r="J7583" i="2"/>
  <c r="J7582" i="2"/>
  <c r="J7581" i="2"/>
  <c r="J7580" i="2"/>
  <c r="J7579" i="2"/>
  <c r="J7578" i="2"/>
  <c r="J7577" i="2"/>
  <c r="J7576" i="2"/>
  <c r="J7575" i="2"/>
  <c r="J7574" i="2"/>
  <c r="J7573" i="2"/>
  <c r="J7572" i="2"/>
  <c r="J7571" i="2"/>
  <c r="J7570" i="2"/>
  <c r="J7569" i="2"/>
  <c r="J7568" i="2"/>
  <c r="J7567" i="2"/>
  <c r="J7566" i="2"/>
  <c r="J7565" i="2"/>
  <c r="J7564" i="2"/>
  <c r="J7563" i="2"/>
  <c r="J7562" i="2"/>
  <c r="J7561" i="2"/>
  <c r="J7560" i="2"/>
  <c r="J7559" i="2"/>
  <c r="J7558" i="2"/>
  <c r="J7557" i="2"/>
  <c r="J7556" i="2"/>
  <c r="J7555" i="2"/>
  <c r="J7554" i="2"/>
  <c r="J7553" i="2"/>
  <c r="J7552" i="2"/>
  <c r="J7551" i="2"/>
  <c r="J7550" i="2"/>
  <c r="J7549" i="2"/>
  <c r="J7548" i="2"/>
  <c r="J7547" i="2"/>
  <c r="J7546" i="2"/>
  <c r="J7545" i="2"/>
  <c r="J7544" i="2"/>
  <c r="J7543" i="2"/>
  <c r="J7542" i="2"/>
  <c r="J7541" i="2"/>
  <c r="J7540" i="2"/>
  <c r="J7539" i="2"/>
  <c r="J7538" i="2"/>
  <c r="J7537" i="2"/>
  <c r="J7536" i="2"/>
  <c r="J7535" i="2"/>
  <c r="J7534" i="2"/>
  <c r="J7533" i="2"/>
  <c r="J7532" i="2"/>
  <c r="J7531" i="2"/>
  <c r="J7530" i="2"/>
  <c r="J7529" i="2"/>
  <c r="J7528" i="2"/>
  <c r="J7527" i="2"/>
  <c r="J7526" i="2"/>
  <c r="J7525" i="2"/>
  <c r="J7524" i="2"/>
  <c r="J7523" i="2"/>
  <c r="J7522" i="2"/>
  <c r="J7521" i="2"/>
  <c r="J7520" i="2"/>
  <c r="J7519" i="2"/>
  <c r="J7518" i="2"/>
  <c r="J7517" i="2"/>
  <c r="J7516" i="2"/>
  <c r="J7515" i="2"/>
  <c r="J7514" i="2"/>
  <c r="J7513" i="2"/>
  <c r="J7512" i="2"/>
  <c r="J7511" i="2"/>
  <c r="J7510" i="2"/>
  <c r="J7509" i="2"/>
  <c r="J7508" i="2"/>
  <c r="J7507" i="2"/>
  <c r="J7506" i="2"/>
  <c r="J7505" i="2"/>
  <c r="J7504" i="2"/>
  <c r="J7503" i="2"/>
  <c r="J7502" i="2"/>
  <c r="J7501" i="2"/>
  <c r="J7500" i="2"/>
  <c r="J7499" i="2"/>
  <c r="J7498" i="2"/>
  <c r="J7497" i="2"/>
  <c r="J7496" i="2"/>
  <c r="J7495" i="2"/>
  <c r="J7494" i="2"/>
  <c r="J7493" i="2"/>
  <c r="J7492" i="2"/>
  <c r="J7491" i="2"/>
  <c r="J7490" i="2"/>
  <c r="J7489" i="2"/>
  <c r="J7488" i="2"/>
  <c r="J7487" i="2"/>
  <c r="J7486" i="2"/>
  <c r="J7485" i="2"/>
  <c r="J7484" i="2"/>
  <c r="J7483" i="2"/>
  <c r="J7482" i="2"/>
  <c r="J7481" i="2"/>
  <c r="J7480" i="2"/>
  <c r="J7479" i="2"/>
  <c r="J7478" i="2"/>
  <c r="J7477" i="2"/>
  <c r="J7476" i="2"/>
  <c r="J7475" i="2"/>
  <c r="J7474" i="2"/>
  <c r="J7473" i="2"/>
  <c r="J7472" i="2"/>
  <c r="J7471" i="2"/>
  <c r="J7470" i="2"/>
  <c r="J7469" i="2"/>
  <c r="J7468" i="2"/>
  <c r="J7467" i="2"/>
  <c r="J7466" i="2"/>
  <c r="J7465" i="2"/>
  <c r="J7464" i="2"/>
  <c r="J7463" i="2"/>
  <c r="J7462" i="2"/>
  <c r="J7461" i="2"/>
  <c r="J7460" i="2"/>
  <c r="J7459" i="2"/>
  <c r="J7458" i="2"/>
  <c r="J7457" i="2"/>
  <c r="J7456" i="2"/>
  <c r="J7455" i="2"/>
  <c r="J7454" i="2"/>
  <c r="J7453" i="2"/>
  <c r="J7452" i="2"/>
  <c r="J7451" i="2"/>
  <c r="J7450" i="2"/>
  <c r="J7449" i="2"/>
  <c r="J7448" i="2"/>
  <c r="J7447" i="2"/>
  <c r="J7446" i="2"/>
  <c r="J7445" i="2"/>
  <c r="J7444" i="2"/>
  <c r="J7443" i="2"/>
  <c r="J7442" i="2"/>
  <c r="J7441" i="2"/>
  <c r="J7440" i="2"/>
  <c r="J7439" i="2"/>
  <c r="J7438" i="2"/>
  <c r="J7437" i="2"/>
  <c r="J7436" i="2"/>
  <c r="J7435" i="2"/>
  <c r="J7434" i="2"/>
  <c r="J7433" i="2"/>
  <c r="J7432" i="2"/>
  <c r="J7431" i="2"/>
  <c r="J7430" i="2"/>
  <c r="J7429" i="2"/>
  <c r="J7428" i="2"/>
  <c r="J7427" i="2"/>
  <c r="J7426" i="2"/>
  <c r="J7425" i="2"/>
  <c r="J7424" i="2"/>
  <c r="J7423" i="2"/>
  <c r="J7422" i="2"/>
  <c r="J7421" i="2"/>
  <c r="J7420" i="2"/>
  <c r="J7419" i="2"/>
  <c r="J7418" i="2"/>
  <c r="J7417" i="2"/>
  <c r="J7416" i="2"/>
  <c r="J7415" i="2"/>
  <c r="J7414" i="2"/>
  <c r="J7413" i="2"/>
  <c r="J7412" i="2"/>
  <c r="J7411" i="2"/>
  <c r="J7410" i="2"/>
  <c r="J7409" i="2"/>
  <c r="J7408" i="2"/>
  <c r="J7407" i="2"/>
  <c r="J7406" i="2"/>
  <c r="J7405" i="2"/>
  <c r="J7404" i="2"/>
  <c r="J7403" i="2"/>
  <c r="J7402" i="2"/>
  <c r="J7401" i="2"/>
  <c r="J7400" i="2"/>
  <c r="J7399" i="2"/>
  <c r="J7398" i="2"/>
  <c r="J7397" i="2"/>
  <c r="J7396" i="2"/>
  <c r="J7395" i="2"/>
  <c r="J7394" i="2"/>
  <c r="J7393" i="2"/>
  <c r="J7392" i="2"/>
  <c r="J7391" i="2"/>
  <c r="J7390" i="2"/>
  <c r="J7389" i="2"/>
  <c r="J7388" i="2"/>
  <c r="J7387" i="2"/>
  <c r="J7386" i="2"/>
  <c r="J7385" i="2"/>
  <c r="J7384" i="2"/>
  <c r="J7383" i="2"/>
  <c r="J7382" i="2"/>
  <c r="J7381" i="2"/>
  <c r="J7380" i="2"/>
  <c r="J7379" i="2"/>
  <c r="J7378" i="2"/>
  <c r="J7377" i="2"/>
  <c r="J7376" i="2"/>
  <c r="J7375" i="2"/>
  <c r="J7374" i="2"/>
  <c r="J7373" i="2"/>
  <c r="J7372" i="2"/>
  <c r="J7371" i="2"/>
  <c r="J7370" i="2"/>
  <c r="J7369" i="2"/>
  <c r="J7368" i="2"/>
  <c r="J7367" i="2"/>
  <c r="J7366" i="2"/>
  <c r="J7365" i="2"/>
  <c r="J7364" i="2"/>
  <c r="J7363" i="2"/>
  <c r="J7362" i="2"/>
  <c r="J7361" i="2"/>
  <c r="J7360" i="2"/>
  <c r="J7359" i="2"/>
  <c r="J7358" i="2"/>
  <c r="J7357" i="2"/>
  <c r="J7356" i="2"/>
  <c r="J7355" i="2"/>
  <c r="J7354" i="2"/>
  <c r="J7353" i="2"/>
  <c r="J7352" i="2"/>
  <c r="J7351" i="2"/>
  <c r="J7350" i="2"/>
  <c r="J7349" i="2"/>
  <c r="J7348" i="2"/>
  <c r="J7347" i="2"/>
  <c r="J7346" i="2"/>
  <c r="J7345" i="2"/>
  <c r="J7344" i="2"/>
  <c r="J7343" i="2"/>
  <c r="J7342" i="2"/>
  <c r="J7341" i="2"/>
  <c r="J7340" i="2"/>
  <c r="J7339" i="2"/>
  <c r="J7338" i="2"/>
  <c r="J7337" i="2"/>
  <c r="J7336" i="2"/>
  <c r="J7335" i="2"/>
  <c r="J7334" i="2"/>
  <c r="J7333" i="2"/>
  <c r="J7332" i="2"/>
  <c r="J7331" i="2"/>
  <c r="J7330" i="2"/>
  <c r="J7329" i="2"/>
  <c r="J7328" i="2"/>
  <c r="J7327" i="2"/>
  <c r="J7326" i="2"/>
  <c r="J7325" i="2"/>
  <c r="J7324" i="2"/>
  <c r="J7323" i="2"/>
  <c r="J7322" i="2"/>
  <c r="J7321" i="2"/>
  <c r="J7320" i="2"/>
  <c r="J7319" i="2"/>
  <c r="J7318" i="2"/>
  <c r="J7317" i="2"/>
  <c r="J7316" i="2"/>
  <c r="J7315" i="2"/>
  <c r="J7314" i="2"/>
  <c r="J7313" i="2"/>
  <c r="J7312" i="2"/>
  <c r="J7311" i="2"/>
  <c r="J7310" i="2"/>
  <c r="J7309" i="2"/>
  <c r="J7308" i="2"/>
  <c r="J7307" i="2"/>
  <c r="J7306" i="2"/>
  <c r="J7305" i="2"/>
  <c r="J7304" i="2"/>
  <c r="J7303" i="2"/>
  <c r="J7302" i="2"/>
  <c r="J7301" i="2"/>
  <c r="J7300" i="2"/>
  <c r="J7299" i="2"/>
  <c r="J7298" i="2"/>
  <c r="J7297" i="2"/>
  <c r="J7296" i="2"/>
  <c r="J7295" i="2"/>
  <c r="J7294" i="2"/>
  <c r="J7293" i="2"/>
  <c r="J7292" i="2"/>
  <c r="J7291" i="2"/>
  <c r="J7290" i="2"/>
  <c r="J7289" i="2"/>
  <c r="J7288" i="2"/>
  <c r="J7287" i="2"/>
  <c r="J7286" i="2"/>
  <c r="J7285" i="2"/>
  <c r="J7284" i="2"/>
  <c r="J7283" i="2"/>
  <c r="J7282" i="2"/>
  <c r="J7281" i="2"/>
  <c r="J7280" i="2"/>
  <c r="J7279" i="2"/>
  <c r="J7278" i="2"/>
  <c r="J7277" i="2"/>
  <c r="J7276" i="2"/>
  <c r="J7275" i="2"/>
  <c r="J7274" i="2"/>
  <c r="J7273" i="2"/>
  <c r="J7272" i="2"/>
  <c r="J7271" i="2"/>
  <c r="J7270" i="2"/>
  <c r="J7269" i="2"/>
  <c r="J7268" i="2"/>
  <c r="J7267" i="2"/>
  <c r="J7266" i="2"/>
  <c r="J7265" i="2"/>
  <c r="J7264" i="2"/>
  <c r="J7263" i="2"/>
  <c r="J7262" i="2"/>
  <c r="J7261" i="2"/>
  <c r="J7260" i="2"/>
  <c r="J7259" i="2"/>
  <c r="J7258" i="2"/>
  <c r="J7257" i="2"/>
  <c r="J7256" i="2"/>
  <c r="J7255" i="2"/>
  <c r="J7254" i="2"/>
  <c r="J7253" i="2"/>
  <c r="J7252" i="2"/>
  <c r="J7251" i="2"/>
  <c r="J7250" i="2"/>
  <c r="J7249" i="2"/>
  <c r="J7248" i="2"/>
  <c r="J7247" i="2"/>
  <c r="J7246" i="2"/>
  <c r="J7245" i="2"/>
  <c r="J7244" i="2"/>
  <c r="J7243" i="2"/>
  <c r="J7242" i="2"/>
  <c r="J7241" i="2"/>
  <c r="J7240" i="2"/>
  <c r="J7239" i="2"/>
  <c r="J7238" i="2"/>
  <c r="J7237" i="2"/>
  <c r="J7236" i="2"/>
  <c r="J7235" i="2"/>
  <c r="J7234" i="2"/>
  <c r="J7233" i="2"/>
  <c r="J7232" i="2"/>
  <c r="J7231" i="2"/>
  <c r="J7230" i="2"/>
  <c r="J7229" i="2"/>
  <c r="J7228" i="2"/>
  <c r="J7227" i="2"/>
  <c r="J7226" i="2"/>
  <c r="J7225" i="2"/>
  <c r="J7224" i="2"/>
  <c r="J7223" i="2"/>
  <c r="J7222" i="2"/>
  <c r="J7221" i="2"/>
  <c r="J7220" i="2"/>
  <c r="J7219" i="2"/>
  <c r="J7218" i="2"/>
  <c r="J7217" i="2"/>
  <c r="J7216" i="2"/>
  <c r="J7215" i="2"/>
  <c r="J7214" i="2"/>
  <c r="J7213" i="2"/>
  <c r="J7212" i="2"/>
  <c r="J7211" i="2"/>
  <c r="J7210" i="2"/>
  <c r="J7209" i="2"/>
  <c r="J7208" i="2"/>
  <c r="J7207" i="2"/>
  <c r="J7206" i="2"/>
  <c r="J7205" i="2"/>
  <c r="J7204" i="2"/>
  <c r="J7203" i="2"/>
  <c r="J7202" i="2"/>
  <c r="J7201" i="2"/>
  <c r="J7200" i="2"/>
  <c r="J7199" i="2"/>
  <c r="J7198" i="2"/>
  <c r="J7197" i="2"/>
  <c r="J7196" i="2"/>
  <c r="J7195" i="2"/>
  <c r="J7194" i="2"/>
  <c r="J7193" i="2"/>
  <c r="J7192" i="2"/>
  <c r="J7191" i="2"/>
  <c r="J7190" i="2"/>
  <c r="J7189" i="2"/>
  <c r="J7188" i="2"/>
  <c r="J7187" i="2"/>
  <c r="J7186" i="2"/>
  <c r="J7185" i="2"/>
  <c r="J7184" i="2"/>
  <c r="J7183" i="2"/>
  <c r="J7182" i="2"/>
  <c r="J7181" i="2"/>
  <c r="J7180" i="2"/>
  <c r="J7179" i="2"/>
  <c r="J7178" i="2"/>
  <c r="J7177" i="2"/>
  <c r="J7176" i="2"/>
  <c r="J7175" i="2"/>
  <c r="J7174" i="2"/>
  <c r="J7173" i="2"/>
  <c r="J7172" i="2"/>
  <c r="J7171" i="2"/>
  <c r="J7170" i="2"/>
  <c r="J7169" i="2"/>
  <c r="J7168" i="2"/>
  <c r="J7167" i="2"/>
  <c r="J7166" i="2"/>
  <c r="J7165" i="2"/>
  <c r="J7164" i="2"/>
  <c r="J7163" i="2"/>
  <c r="J7162" i="2"/>
  <c r="J7161" i="2"/>
  <c r="J7160" i="2"/>
  <c r="J7159" i="2"/>
  <c r="J7158" i="2"/>
  <c r="J7157" i="2"/>
  <c r="J7156" i="2"/>
  <c r="J7155" i="2"/>
  <c r="J7154" i="2"/>
  <c r="J7153" i="2"/>
  <c r="J7152" i="2"/>
  <c r="J7151" i="2"/>
  <c r="J7150" i="2"/>
  <c r="J7149" i="2"/>
  <c r="J7148" i="2"/>
  <c r="J7147" i="2"/>
  <c r="J7146" i="2"/>
  <c r="J7145" i="2"/>
  <c r="J7144" i="2"/>
  <c r="J7143" i="2"/>
  <c r="J7142" i="2"/>
  <c r="J7141" i="2"/>
  <c r="J7140" i="2"/>
  <c r="J7139" i="2"/>
  <c r="J7138" i="2"/>
  <c r="J7137" i="2"/>
  <c r="J7136" i="2"/>
  <c r="J7135" i="2"/>
  <c r="J7134" i="2"/>
  <c r="J7133" i="2"/>
  <c r="J7132" i="2"/>
  <c r="J7131" i="2"/>
  <c r="J7130" i="2"/>
  <c r="J7129" i="2"/>
  <c r="J7128" i="2"/>
  <c r="J7127" i="2"/>
  <c r="J7126" i="2"/>
  <c r="J7125" i="2"/>
  <c r="J7124" i="2"/>
  <c r="J7123" i="2"/>
  <c r="J7122" i="2"/>
  <c r="J7121" i="2"/>
  <c r="J7120" i="2"/>
  <c r="J7119" i="2"/>
  <c r="J7118" i="2"/>
  <c r="J7117" i="2"/>
  <c r="J7116" i="2"/>
  <c r="J7115" i="2"/>
  <c r="J7114" i="2"/>
  <c r="J7113" i="2"/>
  <c r="J7112" i="2"/>
  <c r="J7111" i="2"/>
  <c r="J7110" i="2"/>
  <c r="J7109" i="2"/>
  <c r="J7108" i="2"/>
  <c r="J7107" i="2"/>
  <c r="J7106" i="2"/>
  <c r="J7105" i="2"/>
  <c r="J7104" i="2"/>
  <c r="J7103" i="2"/>
  <c r="J7102" i="2"/>
  <c r="J7101" i="2"/>
  <c r="J7100" i="2"/>
  <c r="J7099" i="2"/>
  <c r="J7098" i="2"/>
  <c r="J7097" i="2"/>
  <c r="J7096" i="2"/>
  <c r="J7095" i="2"/>
  <c r="J7094" i="2"/>
  <c r="J7093" i="2"/>
  <c r="J7092" i="2"/>
  <c r="J7091" i="2"/>
  <c r="J7090" i="2"/>
  <c r="J7089" i="2"/>
  <c r="J7088" i="2"/>
  <c r="J7087" i="2"/>
  <c r="J7086" i="2"/>
  <c r="J7085" i="2"/>
  <c r="J7084" i="2"/>
  <c r="J7083" i="2"/>
  <c r="J7082" i="2"/>
  <c r="J7081" i="2"/>
  <c r="J7080" i="2"/>
  <c r="J7079" i="2"/>
  <c r="J7078" i="2"/>
  <c r="J7077" i="2"/>
  <c r="J7076" i="2"/>
  <c r="J7075" i="2"/>
  <c r="J7074" i="2"/>
  <c r="J7073" i="2"/>
  <c r="J7072" i="2"/>
  <c r="J7071" i="2"/>
  <c r="J7070" i="2"/>
  <c r="J7069" i="2"/>
  <c r="J7068" i="2"/>
  <c r="J7067" i="2"/>
  <c r="J7066" i="2"/>
  <c r="J7065" i="2"/>
  <c r="J7064" i="2"/>
  <c r="J7063" i="2"/>
  <c r="J7062" i="2"/>
  <c r="J7061" i="2"/>
  <c r="J7060" i="2"/>
  <c r="J7059" i="2"/>
  <c r="J7058" i="2"/>
  <c r="J7057" i="2"/>
  <c r="J7056" i="2"/>
  <c r="J7055" i="2"/>
  <c r="J7054" i="2"/>
  <c r="J7053" i="2"/>
  <c r="J7052" i="2"/>
  <c r="J7051" i="2"/>
  <c r="J7050" i="2"/>
  <c r="J7049" i="2"/>
  <c r="J7048" i="2"/>
  <c r="J7047" i="2"/>
  <c r="J7046" i="2"/>
  <c r="J7045" i="2"/>
  <c r="J7044" i="2"/>
  <c r="J7043" i="2"/>
  <c r="J7042" i="2"/>
  <c r="J7041" i="2"/>
  <c r="J7040" i="2"/>
  <c r="J7039" i="2"/>
  <c r="J7038" i="2"/>
  <c r="J7037" i="2"/>
  <c r="J7036" i="2"/>
  <c r="J7035" i="2"/>
  <c r="J7034" i="2"/>
  <c r="J7033" i="2"/>
  <c r="J7032" i="2"/>
  <c r="J7031" i="2"/>
  <c r="J7030" i="2"/>
  <c r="J7029" i="2"/>
  <c r="J7028" i="2"/>
  <c r="J7027" i="2"/>
  <c r="J7026" i="2"/>
  <c r="J7025" i="2"/>
  <c r="J7024" i="2"/>
  <c r="J7023" i="2"/>
  <c r="J7022" i="2"/>
  <c r="J7021" i="2"/>
  <c r="J7020" i="2"/>
  <c r="J7019" i="2"/>
  <c r="J7018" i="2"/>
  <c r="J7017" i="2"/>
  <c r="J7016" i="2"/>
  <c r="J7015" i="2"/>
  <c r="J7014" i="2"/>
  <c r="J7013" i="2"/>
  <c r="J7012" i="2"/>
  <c r="J7011" i="2"/>
  <c r="J7010" i="2"/>
  <c r="J7009" i="2"/>
  <c r="J7008" i="2"/>
  <c r="J7007" i="2"/>
  <c r="J7006" i="2"/>
  <c r="J7005" i="2"/>
  <c r="J7004" i="2"/>
  <c r="J7003" i="2"/>
  <c r="J7002" i="2"/>
  <c r="J7001" i="2"/>
  <c r="J7000" i="2"/>
  <c r="J6999" i="2"/>
  <c r="J6998" i="2"/>
  <c r="J6997" i="2"/>
  <c r="J6996" i="2"/>
  <c r="J6995" i="2"/>
  <c r="J6994" i="2"/>
  <c r="J6993" i="2"/>
  <c r="J6992" i="2"/>
  <c r="J6991" i="2"/>
  <c r="J6990" i="2"/>
  <c r="J6989" i="2"/>
  <c r="J6988" i="2"/>
  <c r="J6987" i="2"/>
  <c r="J6986" i="2"/>
  <c r="J6985" i="2"/>
  <c r="J6984" i="2"/>
  <c r="J6983" i="2"/>
  <c r="J6982" i="2"/>
  <c r="J6981" i="2"/>
  <c r="J6980" i="2"/>
  <c r="J6979" i="2"/>
  <c r="J6978" i="2"/>
  <c r="J6977" i="2"/>
  <c r="J6976" i="2"/>
  <c r="J6975" i="2"/>
  <c r="J6974" i="2"/>
  <c r="J6973" i="2"/>
  <c r="J6972" i="2"/>
  <c r="J6971" i="2"/>
  <c r="J6970" i="2"/>
  <c r="J6969" i="2"/>
  <c r="J6968" i="2"/>
  <c r="J6967" i="2"/>
  <c r="J6966" i="2"/>
  <c r="J6965" i="2"/>
  <c r="J6964" i="2"/>
  <c r="J6963" i="2"/>
  <c r="J6962" i="2"/>
  <c r="J6961" i="2"/>
  <c r="J6960" i="2"/>
  <c r="J6959" i="2"/>
  <c r="J6958" i="2"/>
  <c r="J6957" i="2"/>
  <c r="J6956" i="2"/>
  <c r="J6955" i="2"/>
  <c r="J6954" i="2"/>
  <c r="J6953" i="2"/>
  <c r="J6952" i="2"/>
  <c r="J6951" i="2"/>
  <c r="J6950" i="2"/>
  <c r="J6949" i="2"/>
  <c r="J6948" i="2"/>
  <c r="J6947" i="2"/>
  <c r="J6946" i="2"/>
  <c r="J6945" i="2"/>
  <c r="J6944" i="2"/>
  <c r="J6943" i="2"/>
  <c r="J6942" i="2"/>
  <c r="J6941" i="2"/>
  <c r="J6940" i="2"/>
  <c r="J6939" i="2"/>
  <c r="J6938" i="2"/>
  <c r="J6937" i="2"/>
  <c r="J6936" i="2"/>
  <c r="J6935" i="2"/>
  <c r="J6934" i="2"/>
  <c r="J6933" i="2"/>
  <c r="J6932" i="2"/>
  <c r="J6931" i="2"/>
  <c r="J6930" i="2"/>
  <c r="J6929" i="2"/>
  <c r="J6928" i="2"/>
  <c r="J6927" i="2"/>
  <c r="J6926" i="2"/>
  <c r="J6925" i="2"/>
  <c r="J6924" i="2"/>
  <c r="J6923" i="2"/>
  <c r="J6922" i="2"/>
  <c r="J6921" i="2"/>
  <c r="J6920" i="2"/>
  <c r="J6919" i="2"/>
  <c r="J6918" i="2"/>
  <c r="J6917" i="2"/>
  <c r="J6916" i="2"/>
  <c r="J6915" i="2"/>
  <c r="J6914" i="2"/>
  <c r="J6913" i="2"/>
  <c r="J6912" i="2"/>
  <c r="J6911" i="2"/>
  <c r="J6910" i="2"/>
  <c r="J6909" i="2"/>
  <c r="J6908" i="2"/>
  <c r="J6907" i="2"/>
  <c r="J6906" i="2"/>
  <c r="J6905" i="2"/>
  <c r="J6904" i="2"/>
  <c r="J6903" i="2"/>
  <c r="J6902" i="2"/>
  <c r="J6901" i="2"/>
  <c r="J6900" i="2"/>
  <c r="J6899" i="2"/>
  <c r="J6898" i="2"/>
  <c r="J6897" i="2"/>
  <c r="J6896" i="2"/>
  <c r="J6895" i="2"/>
  <c r="J6894" i="2"/>
  <c r="J6893" i="2"/>
  <c r="J6892" i="2"/>
  <c r="J6891" i="2"/>
  <c r="J6890" i="2"/>
  <c r="J6889" i="2"/>
  <c r="J6888" i="2"/>
  <c r="J6887" i="2"/>
  <c r="J6886" i="2"/>
  <c r="J6885" i="2"/>
  <c r="J6884" i="2"/>
  <c r="J6883" i="2"/>
  <c r="J6882" i="2"/>
  <c r="J6881" i="2"/>
  <c r="J6880" i="2"/>
  <c r="J6879" i="2"/>
  <c r="J6878" i="2"/>
  <c r="J6877" i="2"/>
  <c r="J6876" i="2"/>
  <c r="J6875" i="2"/>
  <c r="J6874" i="2"/>
  <c r="J6873" i="2"/>
  <c r="J6872" i="2"/>
  <c r="J6871" i="2"/>
  <c r="J6870" i="2"/>
  <c r="J6869" i="2"/>
  <c r="J6868" i="2"/>
  <c r="J6867" i="2"/>
  <c r="J6866" i="2"/>
  <c r="J6865" i="2"/>
  <c r="J6864" i="2"/>
  <c r="J6863" i="2"/>
  <c r="J6862" i="2"/>
  <c r="J6861" i="2"/>
  <c r="J6860" i="2"/>
  <c r="J6859" i="2"/>
  <c r="J6858" i="2"/>
  <c r="J6857" i="2"/>
  <c r="J6856" i="2"/>
  <c r="J6855" i="2"/>
  <c r="J6854" i="2"/>
  <c r="J6853" i="2"/>
  <c r="J6852" i="2"/>
  <c r="J6851" i="2"/>
  <c r="J6850" i="2"/>
  <c r="J6849" i="2"/>
  <c r="J6848" i="2"/>
  <c r="J6847" i="2"/>
  <c r="J6846" i="2"/>
  <c r="J6845" i="2"/>
  <c r="J6844" i="2"/>
  <c r="J6843" i="2"/>
  <c r="J6842" i="2"/>
  <c r="J6841" i="2"/>
  <c r="J6840" i="2"/>
  <c r="J6839" i="2"/>
  <c r="J6838" i="2"/>
  <c r="J6837" i="2"/>
  <c r="J6836" i="2"/>
  <c r="J6835" i="2"/>
  <c r="J6834" i="2"/>
  <c r="J6833" i="2"/>
  <c r="J6832" i="2"/>
  <c r="J6831" i="2"/>
  <c r="J6830" i="2"/>
  <c r="J6829" i="2"/>
  <c r="J6828" i="2"/>
  <c r="J6827" i="2"/>
  <c r="J6826" i="2"/>
  <c r="J6825" i="2"/>
  <c r="J6824" i="2"/>
  <c r="J6823" i="2"/>
  <c r="J6822" i="2"/>
  <c r="J6821" i="2"/>
  <c r="J6820" i="2"/>
  <c r="J6819" i="2"/>
  <c r="J6818" i="2"/>
  <c r="J6817" i="2"/>
  <c r="J6816" i="2"/>
  <c r="J6815" i="2"/>
  <c r="J6814" i="2"/>
  <c r="J6813" i="2"/>
  <c r="J6812" i="2"/>
  <c r="J6811" i="2"/>
  <c r="J6810" i="2"/>
  <c r="J6809" i="2"/>
  <c r="J6808" i="2"/>
  <c r="J6807" i="2"/>
  <c r="J6806" i="2"/>
  <c r="J6805" i="2"/>
  <c r="J6804" i="2"/>
  <c r="J6803" i="2"/>
  <c r="J6802" i="2"/>
  <c r="J6801" i="2"/>
  <c r="J6800" i="2"/>
  <c r="J6799" i="2"/>
  <c r="J6798" i="2"/>
  <c r="J6797" i="2"/>
  <c r="J6796" i="2"/>
  <c r="J6795" i="2"/>
  <c r="J6794" i="2"/>
  <c r="J6793" i="2"/>
  <c r="J6792" i="2"/>
  <c r="J6791" i="2"/>
  <c r="J6790" i="2"/>
  <c r="J6789" i="2"/>
  <c r="J6788" i="2"/>
  <c r="J6787" i="2"/>
  <c r="J6786" i="2"/>
  <c r="J6785" i="2"/>
  <c r="J6784" i="2"/>
  <c r="J6783" i="2"/>
  <c r="J6782" i="2"/>
  <c r="J6781" i="2"/>
  <c r="J6780" i="2"/>
  <c r="J6779" i="2"/>
  <c r="J6778" i="2"/>
  <c r="J6777" i="2"/>
  <c r="J6776" i="2"/>
  <c r="J6775" i="2"/>
  <c r="J6774" i="2"/>
  <c r="J6773" i="2"/>
  <c r="J6772" i="2"/>
  <c r="J6771" i="2"/>
  <c r="J6770" i="2"/>
  <c r="J6769" i="2"/>
  <c r="J6768" i="2"/>
  <c r="J6767" i="2"/>
  <c r="J6766" i="2"/>
  <c r="J6765" i="2"/>
  <c r="J6764" i="2"/>
  <c r="J6763" i="2"/>
  <c r="J6762" i="2"/>
  <c r="J6761" i="2"/>
  <c r="J6760" i="2"/>
  <c r="J6759" i="2"/>
  <c r="J6758" i="2"/>
  <c r="J6757" i="2"/>
  <c r="J6756" i="2"/>
  <c r="J6755" i="2"/>
  <c r="J6754" i="2"/>
  <c r="J6753" i="2"/>
  <c r="J6752" i="2"/>
  <c r="J6751" i="2"/>
  <c r="J6750" i="2"/>
  <c r="J6749" i="2"/>
  <c r="J6748" i="2"/>
  <c r="J6747" i="2"/>
  <c r="J6746" i="2"/>
  <c r="J6745" i="2"/>
  <c r="J6744" i="2"/>
  <c r="J6743" i="2"/>
  <c r="J6742" i="2"/>
  <c r="J6741" i="2"/>
  <c r="J6740" i="2"/>
  <c r="J6739" i="2"/>
  <c r="J6738" i="2"/>
  <c r="J6737" i="2"/>
  <c r="J6736" i="2"/>
  <c r="J6735" i="2"/>
  <c r="J6734" i="2"/>
  <c r="J6733" i="2"/>
  <c r="J6732" i="2"/>
  <c r="J6731" i="2"/>
  <c r="J6730" i="2"/>
  <c r="J6729" i="2"/>
  <c r="J6728" i="2"/>
  <c r="J6727" i="2"/>
  <c r="J6726" i="2"/>
  <c r="J6725" i="2"/>
  <c r="J6724" i="2"/>
  <c r="J6723" i="2"/>
  <c r="J6722" i="2"/>
  <c r="J6721" i="2"/>
  <c r="J6720" i="2"/>
  <c r="J6719" i="2"/>
  <c r="J6718" i="2"/>
  <c r="J6717" i="2"/>
  <c r="J6716" i="2"/>
  <c r="J6715" i="2"/>
  <c r="J6714" i="2"/>
  <c r="J6713" i="2"/>
  <c r="J6712" i="2"/>
  <c r="J6711" i="2"/>
  <c r="J6710" i="2"/>
  <c r="J6709" i="2"/>
  <c r="J6708" i="2"/>
  <c r="J6707" i="2"/>
  <c r="J6706" i="2"/>
  <c r="J6705" i="2"/>
  <c r="J6704" i="2"/>
  <c r="J6703" i="2"/>
  <c r="J6702" i="2"/>
  <c r="J6701" i="2"/>
  <c r="J6700" i="2"/>
  <c r="J6699" i="2"/>
  <c r="J6698" i="2"/>
  <c r="J6697" i="2"/>
  <c r="J6696" i="2"/>
  <c r="J6695" i="2"/>
  <c r="J6694" i="2"/>
  <c r="J6693" i="2"/>
  <c r="J6692" i="2"/>
  <c r="J6691" i="2"/>
  <c r="J6690" i="2"/>
  <c r="J6689" i="2"/>
  <c r="J6688" i="2"/>
  <c r="J6687" i="2"/>
  <c r="J6686" i="2"/>
  <c r="J6685" i="2"/>
  <c r="J6684" i="2"/>
  <c r="J6683" i="2"/>
  <c r="J6682" i="2"/>
  <c r="J6681" i="2"/>
  <c r="J6680" i="2"/>
  <c r="J6679" i="2"/>
  <c r="J6678" i="2"/>
  <c r="J6677" i="2"/>
  <c r="J6676" i="2"/>
  <c r="J6675" i="2"/>
  <c r="J6674" i="2"/>
  <c r="J6673" i="2"/>
  <c r="J6672" i="2"/>
  <c r="J6671" i="2"/>
  <c r="J6670" i="2"/>
  <c r="J6669" i="2"/>
  <c r="J6668" i="2"/>
  <c r="J6667" i="2"/>
  <c r="J6666" i="2"/>
  <c r="J6665" i="2"/>
  <c r="J6664" i="2"/>
  <c r="J6663" i="2"/>
  <c r="J6662" i="2"/>
  <c r="J6661" i="2"/>
  <c r="J6660" i="2"/>
  <c r="J6659" i="2"/>
  <c r="J6658" i="2"/>
  <c r="J6657" i="2"/>
  <c r="J6656" i="2"/>
  <c r="J6655" i="2"/>
  <c r="J6654" i="2"/>
  <c r="J6653" i="2"/>
  <c r="J6652" i="2"/>
  <c r="J6651" i="2"/>
  <c r="J6650" i="2"/>
  <c r="J6649" i="2"/>
  <c r="J6648" i="2"/>
  <c r="J6647" i="2"/>
  <c r="J6646" i="2"/>
  <c r="J6645" i="2"/>
  <c r="J6644" i="2"/>
  <c r="J6643" i="2"/>
  <c r="J6642" i="2"/>
  <c r="J6641" i="2"/>
  <c r="J6640" i="2"/>
  <c r="J6639" i="2"/>
  <c r="J6638" i="2"/>
  <c r="J6637" i="2"/>
  <c r="J6636" i="2"/>
  <c r="J6635" i="2"/>
  <c r="J6634" i="2"/>
  <c r="J6633" i="2"/>
  <c r="J6632" i="2"/>
  <c r="J6631" i="2"/>
  <c r="J6630" i="2"/>
  <c r="J6629" i="2"/>
  <c r="J6628" i="2"/>
  <c r="J6627" i="2"/>
  <c r="J6626" i="2"/>
  <c r="J6625" i="2"/>
  <c r="J6624" i="2"/>
  <c r="J6623" i="2"/>
  <c r="J6622" i="2"/>
  <c r="J6621" i="2"/>
  <c r="J6620" i="2"/>
  <c r="J6619" i="2"/>
  <c r="J6618" i="2"/>
  <c r="J6617" i="2"/>
  <c r="J6616" i="2"/>
  <c r="J6615" i="2"/>
  <c r="J6614" i="2"/>
  <c r="J6613" i="2"/>
  <c r="J6612" i="2"/>
  <c r="J6611" i="2"/>
  <c r="J6610" i="2"/>
  <c r="J6609" i="2"/>
  <c r="J6608" i="2"/>
  <c r="J6607" i="2"/>
  <c r="J6606" i="2"/>
  <c r="J6605" i="2"/>
  <c r="J6604" i="2"/>
  <c r="J6603" i="2"/>
  <c r="J6602" i="2"/>
  <c r="J6601" i="2"/>
  <c r="J6600" i="2"/>
  <c r="J6599" i="2"/>
  <c r="J6598" i="2"/>
  <c r="J6597" i="2"/>
  <c r="J6596" i="2"/>
  <c r="J6595" i="2"/>
  <c r="J6594" i="2"/>
  <c r="J6593" i="2"/>
  <c r="J6592" i="2"/>
  <c r="J6591" i="2"/>
  <c r="J6590" i="2"/>
  <c r="J6589" i="2"/>
  <c r="J6588" i="2"/>
  <c r="J6587" i="2"/>
  <c r="J6586" i="2"/>
  <c r="J6585" i="2"/>
  <c r="J6584" i="2"/>
  <c r="J6583" i="2"/>
  <c r="J6582" i="2"/>
  <c r="J6581" i="2"/>
  <c r="J6580" i="2"/>
  <c r="J6579" i="2"/>
  <c r="J6578" i="2"/>
  <c r="J6577" i="2"/>
  <c r="J6576" i="2"/>
  <c r="J6575" i="2"/>
  <c r="J6574" i="2"/>
  <c r="J6573" i="2"/>
  <c r="J6572" i="2"/>
  <c r="J6571" i="2"/>
  <c r="J6570" i="2"/>
  <c r="J6569" i="2"/>
  <c r="J6568" i="2"/>
  <c r="J6567" i="2"/>
  <c r="J6566" i="2"/>
  <c r="J6565" i="2"/>
  <c r="J6564" i="2"/>
  <c r="J6563" i="2"/>
  <c r="J6562" i="2"/>
  <c r="J6561" i="2"/>
  <c r="J6560" i="2"/>
  <c r="J6559" i="2"/>
  <c r="J6558" i="2"/>
  <c r="J6557" i="2"/>
  <c r="J6556" i="2"/>
  <c r="J6555" i="2"/>
  <c r="J6554" i="2"/>
  <c r="J6553" i="2"/>
  <c r="J6552" i="2"/>
  <c r="J6551" i="2"/>
  <c r="J6550" i="2"/>
  <c r="J6549" i="2"/>
  <c r="J6548" i="2"/>
  <c r="J6547" i="2"/>
  <c r="J6546" i="2"/>
  <c r="J6545" i="2"/>
  <c r="J6544" i="2"/>
  <c r="J6543" i="2"/>
  <c r="J6542" i="2"/>
  <c r="J6541" i="2"/>
  <c r="J6540" i="2"/>
  <c r="J6539" i="2"/>
  <c r="J6538" i="2"/>
  <c r="J6537" i="2"/>
  <c r="J6536" i="2"/>
  <c r="J6535" i="2"/>
  <c r="J6534" i="2"/>
  <c r="J6533" i="2"/>
  <c r="J6532" i="2"/>
  <c r="J6531" i="2"/>
  <c r="J6530" i="2"/>
  <c r="J6529" i="2"/>
  <c r="J6528" i="2"/>
  <c r="J6527" i="2"/>
  <c r="J6526" i="2"/>
  <c r="J6525" i="2"/>
  <c r="J6524" i="2"/>
  <c r="J6523" i="2"/>
  <c r="J6522" i="2"/>
  <c r="J6521" i="2"/>
  <c r="J6520" i="2"/>
  <c r="J6519" i="2"/>
  <c r="J6518" i="2"/>
  <c r="J6517" i="2"/>
  <c r="J6516" i="2"/>
  <c r="J6515" i="2"/>
  <c r="J6514" i="2"/>
  <c r="J6513" i="2"/>
  <c r="J6512" i="2"/>
  <c r="J6511" i="2"/>
  <c r="J6510" i="2"/>
  <c r="J6509" i="2"/>
  <c r="J6508" i="2"/>
  <c r="J6507" i="2"/>
  <c r="J6506" i="2"/>
  <c r="J6505" i="2"/>
  <c r="J6504" i="2"/>
  <c r="J6503" i="2"/>
  <c r="J6502" i="2"/>
  <c r="J6501" i="2"/>
  <c r="J6500" i="2"/>
  <c r="J6499" i="2"/>
  <c r="J6498" i="2"/>
  <c r="J6497" i="2"/>
  <c r="J6496" i="2"/>
  <c r="J6495" i="2"/>
  <c r="J6494" i="2"/>
  <c r="J6493" i="2"/>
  <c r="J6492" i="2"/>
  <c r="J6491" i="2"/>
  <c r="J6490" i="2"/>
  <c r="J6489" i="2"/>
  <c r="J6488" i="2"/>
  <c r="J6487" i="2"/>
  <c r="J6486" i="2"/>
  <c r="J6485" i="2"/>
  <c r="J6484" i="2"/>
  <c r="J6483" i="2"/>
  <c r="J6482" i="2"/>
  <c r="J6481" i="2"/>
  <c r="J6480" i="2"/>
  <c r="J6479" i="2"/>
  <c r="J6478" i="2"/>
  <c r="J6477" i="2"/>
  <c r="J6476" i="2"/>
  <c r="J6475" i="2"/>
  <c r="J6474" i="2"/>
  <c r="J6473" i="2"/>
  <c r="J6472" i="2"/>
  <c r="J6471" i="2"/>
  <c r="J6470" i="2"/>
  <c r="J6469" i="2"/>
  <c r="J6468" i="2"/>
  <c r="J6467" i="2"/>
  <c r="J6466" i="2"/>
  <c r="J6465" i="2"/>
  <c r="J6464" i="2"/>
  <c r="J6463" i="2"/>
  <c r="J6462" i="2"/>
  <c r="J6461" i="2"/>
  <c r="J6460" i="2"/>
  <c r="J6459" i="2"/>
  <c r="J6458" i="2"/>
  <c r="J6457" i="2"/>
  <c r="J6456" i="2"/>
  <c r="J6455" i="2"/>
  <c r="J6454" i="2"/>
  <c r="J6453" i="2"/>
  <c r="J6452" i="2"/>
  <c r="J6451" i="2"/>
  <c r="J6450" i="2"/>
  <c r="J6449" i="2"/>
  <c r="J6448" i="2"/>
  <c r="J6447" i="2"/>
  <c r="J6446" i="2"/>
  <c r="J6445" i="2"/>
  <c r="J6444" i="2"/>
  <c r="J6443" i="2"/>
  <c r="J6442" i="2"/>
  <c r="J6441" i="2"/>
  <c r="J6440" i="2"/>
  <c r="J6439" i="2"/>
  <c r="J6438" i="2"/>
  <c r="J6437" i="2"/>
  <c r="J6436" i="2"/>
  <c r="J6435" i="2"/>
  <c r="J6434" i="2"/>
  <c r="J6433" i="2"/>
  <c r="J6432" i="2"/>
  <c r="J6431" i="2"/>
  <c r="J6430" i="2"/>
  <c r="J6429" i="2"/>
  <c r="J6428" i="2"/>
  <c r="J6427" i="2"/>
  <c r="J6426" i="2"/>
  <c r="J6425" i="2"/>
  <c r="J6424" i="2"/>
  <c r="J6423" i="2"/>
  <c r="J6422" i="2"/>
  <c r="J6421" i="2"/>
  <c r="J6420" i="2"/>
  <c r="J6419" i="2"/>
  <c r="J6418" i="2"/>
  <c r="J6417" i="2"/>
  <c r="J6416" i="2"/>
  <c r="J6415" i="2"/>
  <c r="J6414" i="2"/>
  <c r="J6413" i="2"/>
  <c r="J6412" i="2"/>
  <c r="J6411" i="2"/>
  <c r="J6410" i="2"/>
  <c r="J6409" i="2"/>
  <c r="J6408" i="2"/>
  <c r="J6407" i="2"/>
  <c r="J6406" i="2"/>
  <c r="J6405" i="2"/>
  <c r="J6404" i="2"/>
  <c r="J6403" i="2"/>
  <c r="J6402" i="2"/>
  <c r="J6401" i="2"/>
  <c r="J6400" i="2"/>
  <c r="J6399" i="2"/>
  <c r="J6398" i="2"/>
  <c r="J6397" i="2"/>
  <c r="J6396" i="2"/>
  <c r="J6395" i="2"/>
  <c r="J6394" i="2"/>
  <c r="J6393" i="2"/>
  <c r="J6392" i="2"/>
  <c r="J6391" i="2"/>
  <c r="J6390" i="2"/>
  <c r="J6389" i="2"/>
  <c r="J6388" i="2"/>
  <c r="J6387" i="2"/>
  <c r="J6386" i="2"/>
  <c r="J6385" i="2"/>
  <c r="J6384" i="2"/>
  <c r="J6383" i="2"/>
  <c r="J6382" i="2"/>
  <c r="J6381" i="2"/>
  <c r="J6380" i="2"/>
  <c r="J6379" i="2"/>
  <c r="J6378" i="2"/>
  <c r="J6377" i="2"/>
  <c r="J6376" i="2"/>
  <c r="J6375" i="2"/>
  <c r="J6374" i="2"/>
  <c r="J6373" i="2"/>
  <c r="J6372" i="2"/>
  <c r="J6371" i="2"/>
  <c r="J6370" i="2"/>
  <c r="J6369" i="2"/>
  <c r="J6368" i="2"/>
  <c r="J6367" i="2"/>
  <c r="J6366" i="2"/>
  <c r="J6365" i="2"/>
  <c r="J6364" i="2"/>
  <c r="J6363" i="2"/>
  <c r="J6362" i="2"/>
  <c r="J6361" i="2"/>
  <c r="J6360" i="2"/>
  <c r="J6359" i="2"/>
  <c r="J6358" i="2"/>
  <c r="J6357" i="2"/>
  <c r="J6356" i="2"/>
  <c r="J6355" i="2"/>
  <c r="J6354" i="2"/>
  <c r="J6353" i="2"/>
  <c r="J6352" i="2"/>
  <c r="J6351" i="2"/>
  <c r="J6350" i="2"/>
  <c r="J6349" i="2"/>
  <c r="J6348" i="2"/>
  <c r="J6347" i="2"/>
  <c r="J6346" i="2"/>
  <c r="J6345" i="2"/>
  <c r="J6344" i="2"/>
  <c r="J6343" i="2"/>
  <c r="J6342" i="2"/>
  <c r="J6341" i="2"/>
  <c r="J6340" i="2"/>
  <c r="J6339" i="2"/>
  <c r="J6338" i="2"/>
  <c r="J6337" i="2"/>
  <c r="J6336" i="2"/>
  <c r="J6335" i="2"/>
  <c r="J6334" i="2"/>
  <c r="J6333" i="2"/>
  <c r="J6332" i="2"/>
  <c r="J6331" i="2"/>
  <c r="J6330" i="2"/>
  <c r="J6329" i="2"/>
  <c r="J6328" i="2"/>
  <c r="J6327" i="2"/>
  <c r="J6326" i="2"/>
  <c r="J6325" i="2"/>
  <c r="J6324" i="2"/>
  <c r="J6323" i="2"/>
  <c r="J6322" i="2"/>
  <c r="J6321" i="2"/>
  <c r="J6320" i="2"/>
  <c r="J6319" i="2"/>
  <c r="J6318" i="2"/>
  <c r="J6317" i="2"/>
  <c r="J6316" i="2"/>
  <c r="J6315" i="2"/>
  <c r="J6314" i="2"/>
  <c r="J6313" i="2"/>
  <c r="J6312" i="2"/>
  <c r="J6311" i="2"/>
  <c r="J6310" i="2"/>
  <c r="J6309" i="2"/>
  <c r="J6308" i="2"/>
  <c r="J6307" i="2"/>
  <c r="J6306" i="2"/>
  <c r="J6305" i="2"/>
  <c r="J6304" i="2"/>
  <c r="J6303" i="2"/>
  <c r="J6302" i="2"/>
  <c r="J6301" i="2"/>
  <c r="J6300" i="2"/>
  <c r="J6299" i="2"/>
  <c r="J6298" i="2"/>
  <c r="J6297" i="2"/>
  <c r="J6296" i="2"/>
  <c r="J6295" i="2"/>
  <c r="J6294" i="2"/>
  <c r="J6293" i="2"/>
  <c r="J6292" i="2"/>
  <c r="J6291" i="2"/>
  <c r="J6290" i="2"/>
  <c r="J6289" i="2"/>
  <c r="J6288" i="2"/>
  <c r="J6287" i="2"/>
  <c r="J6286" i="2"/>
  <c r="J6285" i="2"/>
  <c r="J6284" i="2"/>
  <c r="J6283" i="2"/>
  <c r="J6282" i="2"/>
  <c r="J6281" i="2"/>
  <c r="J6280" i="2"/>
  <c r="J6279" i="2"/>
  <c r="J6278" i="2"/>
  <c r="J6277" i="2"/>
  <c r="J6276" i="2"/>
  <c r="J6275" i="2"/>
  <c r="J6274" i="2"/>
  <c r="J6273" i="2"/>
  <c r="J6272" i="2"/>
  <c r="J6271" i="2"/>
  <c r="J6270" i="2"/>
  <c r="J6269" i="2"/>
  <c r="J6268" i="2"/>
  <c r="J6267" i="2"/>
  <c r="J6266" i="2"/>
  <c r="J6265" i="2"/>
  <c r="J6264" i="2"/>
  <c r="J6263" i="2"/>
  <c r="J6262" i="2"/>
  <c r="J6261" i="2"/>
  <c r="J6260" i="2"/>
  <c r="J6259" i="2"/>
  <c r="J6258" i="2"/>
  <c r="J6257" i="2"/>
  <c r="J6256" i="2"/>
  <c r="J6255" i="2"/>
  <c r="J6254" i="2"/>
  <c r="J6253" i="2"/>
  <c r="J6252" i="2"/>
  <c r="J6251" i="2"/>
  <c r="J6250" i="2"/>
  <c r="J6249" i="2"/>
  <c r="J6248" i="2"/>
  <c r="J6247" i="2"/>
  <c r="J6246" i="2"/>
  <c r="J6245" i="2"/>
  <c r="J6244" i="2"/>
  <c r="J6243" i="2"/>
  <c r="J6242" i="2"/>
  <c r="J6241" i="2"/>
  <c r="J6240" i="2"/>
  <c r="J6239" i="2"/>
  <c r="J6238" i="2"/>
  <c r="J6237" i="2"/>
  <c r="J6236" i="2"/>
  <c r="J6235" i="2"/>
  <c r="J6234" i="2"/>
  <c r="J6233" i="2"/>
  <c r="J6232" i="2"/>
  <c r="J6231" i="2"/>
  <c r="J6230" i="2"/>
  <c r="J6229" i="2"/>
  <c r="J6228" i="2"/>
  <c r="J6227" i="2"/>
  <c r="J6226" i="2"/>
  <c r="J6225" i="2"/>
  <c r="J6224" i="2"/>
  <c r="J6223" i="2"/>
  <c r="J6222" i="2"/>
  <c r="J6221" i="2"/>
  <c r="J6220" i="2"/>
  <c r="J6219" i="2"/>
  <c r="J6218" i="2"/>
  <c r="J6217" i="2"/>
  <c r="J6216" i="2"/>
  <c r="J6215" i="2"/>
  <c r="J6214" i="2"/>
  <c r="J6213" i="2"/>
  <c r="J6212" i="2"/>
  <c r="J6211" i="2"/>
  <c r="J6210" i="2"/>
  <c r="J6209" i="2"/>
  <c r="J6208" i="2"/>
  <c r="J6207" i="2"/>
  <c r="J6206" i="2"/>
  <c r="J6205" i="2"/>
  <c r="J6204" i="2"/>
  <c r="J6203" i="2"/>
  <c r="J6202" i="2"/>
  <c r="J6201" i="2"/>
  <c r="J6200" i="2"/>
  <c r="J6199" i="2"/>
  <c r="J6198" i="2"/>
  <c r="J6197" i="2"/>
  <c r="J6196" i="2"/>
  <c r="J6195" i="2"/>
  <c r="J6194" i="2"/>
  <c r="J6193" i="2"/>
  <c r="J6192" i="2"/>
  <c r="J6191" i="2"/>
  <c r="J6190" i="2"/>
  <c r="J6189" i="2"/>
  <c r="J6188" i="2"/>
  <c r="J6187" i="2"/>
  <c r="J6186" i="2"/>
  <c r="J6185" i="2"/>
  <c r="J6184" i="2"/>
  <c r="J6183" i="2"/>
  <c r="J6182" i="2"/>
  <c r="J6181" i="2"/>
  <c r="J6180" i="2"/>
  <c r="J6179" i="2"/>
  <c r="J6178" i="2"/>
  <c r="J6177" i="2"/>
  <c r="J6176" i="2"/>
  <c r="J6175" i="2"/>
  <c r="J6174" i="2"/>
  <c r="J6173" i="2"/>
  <c r="J6172" i="2"/>
  <c r="J6171" i="2"/>
  <c r="J6170" i="2"/>
  <c r="J6169" i="2"/>
  <c r="J6168" i="2"/>
  <c r="J6167" i="2"/>
  <c r="J6166" i="2"/>
  <c r="J6165" i="2"/>
  <c r="J6164" i="2"/>
  <c r="J6163" i="2"/>
  <c r="J6162" i="2"/>
  <c r="J6161" i="2"/>
  <c r="J6160" i="2"/>
  <c r="J6159" i="2"/>
  <c r="J6158" i="2"/>
  <c r="J6157" i="2"/>
  <c r="J6156" i="2"/>
  <c r="J6155" i="2"/>
  <c r="J6154" i="2"/>
  <c r="J6153" i="2"/>
  <c r="J6152" i="2"/>
  <c r="J6151" i="2"/>
  <c r="J6150" i="2"/>
  <c r="J6149" i="2"/>
  <c r="J6148" i="2"/>
  <c r="J6147" i="2"/>
  <c r="J6146" i="2"/>
  <c r="J6145" i="2"/>
  <c r="J6144" i="2"/>
  <c r="J6143" i="2"/>
  <c r="J6142" i="2"/>
  <c r="J6141" i="2"/>
  <c r="J6140" i="2"/>
  <c r="J6139" i="2"/>
  <c r="J6138" i="2"/>
  <c r="J6137" i="2"/>
  <c r="J6136" i="2"/>
  <c r="J6135" i="2"/>
  <c r="J6134" i="2"/>
  <c r="J6133" i="2"/>
  <c r="J6132" i="2"/>
  <c r="J6131" i="2"/>
  <c r="J6130" i="2"/>
  <c r="J6129" i="2"/>
  <c r="J6128" i="2"/>
  <c r="J6127" i="2"/>
  <c r="J6126" i="2"/>
  <c r="J6125" i="2"/>
  <c r="J6124" i="2"/>
  <c r="J6123" i="2"/>
  <c r="J6122" i="2"/>
  <c r="J6121" i="2"/>
  <c r="J6120" i="2"/>
  <c r="J6119" i="2"/>
  <c r="J6118" i="2"/>
  <c r="J6117" i="2"/>
  <c r="J6116" i="2"/>
  <c r="J6115" i="2"/>
  <c r="J6114" i="2"/>
  <c r="J6113" i="2"/>
  <c r="J6112" i="2"/>
  <c r="J6111" i="2"/>
  <c r="J6110" i="2"/>
  <c r="J6109" i="2"/>
  <c r="J6108" i="2"/>
  <c r="J6107" i="2"/>
  <c r="J6106" i="2"/>
  <c r="J6105" i="2"/>
  <c r="J6104" i="2"/>
  <c r="J6103" i="2"/>
  <c r="J6102" i="2"/>
  <c r="J6101" i="2"/>
  <c r="J6100" i="2"/>
  <c r="J6099" i="2"/>
  <c r="J6098" i="2"/>
  <c r="J6097" i="2"/>
  <c r="J6096" i="2"/>
  <c r="J6095" i="2"/>
  <c r="J6094" i="2"/>
  <c r="J6093" i="2"/>
  <c r="J6092" i="2"/>
  <c r="J6091" i="2"/>
  <c r="J6090" i="2"/>
  <c r="J6089" i="2"/>
  <c r="J6088" i="2"/>
  <c r="J6087" i="2"/>
  <c r="J6086" i="2"/>
  <c r="J6085" i="2"/>
  <c r="J6084" i="2"/>
  <c r="J6083" i="2"/>
  <c r="J6082" i="2"/>
  <c r="J6081" i="2"/>
  <c r="J6080" i="2"/>
  <c r="J6079" i="2"/>
  <c r="J6078" i="2"/>
  <c r="J6077" i="2"/>
  <c r="J6076" i="2"/>
  <c r="J6075" i="2"/>
  <c r="J6074" i="2"/>
  <c r="J6073" i="2"/>
  <c r="J6072" i="2"/>
  <c r="J6071" i="2"/>
  <c r="J6070" i="2"/>
  <c r="J6069" i="2"/>
  <c r="J6068" i="2"/>
  <c r="J6067" i="2"/>
  <c r="J6066" i="2"/>
  <c r="J6065" i="2"/>
  <c r="J6064" i="2"/>
  <c r="J6063" i="2"/>
  <c r="J6062" i="2"/>
  <c r="J6061" i="2"/>
  <c r="J6060" i="2"/>
  <c r="J6059" i="2"/>
  <c r="J6058" i="2"/>
  <c r="J6057" i="2"/>
  <c r="J6056" i="2"/>
  <c r="J6055" i="2"/>
  <c r="J6054" i="2"/>
  <c r="J6053" i="2"/>
  <c r="J6052" i="2"/>
  <c r="J6051" i="2"/>
  <c r="J6050" i="2"/>
  <c r="J6049" i="2"/>
  <c r="J6048" i="2"/>
  <c r="J6047" i="2"/>
  <c r="J6046" i="2"/>
  <c r="J6045" i="2"/>
  <c r="J6044" i="2"/>
  <c r="J6043" i="2"/>
  <c r="J6042" i="2"/>
  <c r="J6041" i="2"/>
  <c r="J6040" i="2"/>
  <c r="J6039" i="2"/>
  <c r="J6038" i="2"/>
  <c r="J6037" i="2"/>
  <c r="J6036" i="2"/>
  <c r="J6035" i="2"/>
  <c r="J6034" i="2"/>
  <c r="J6033" i="2"/>
  <c r="J6032" i="2"/>
  <c r="J6031" i="2"/>
  <c r="J6030" i="2"/>
  <c r="J6029" i="2"/>
  <c r="J6028" i="2"/>
  <c r="J6027" i="2"/>
  <c r="J6026" i="2"/>
  <c r="J6025" i="2"/>
  <c r="J6024" i="2"/>
  <c r="J6023" i="2"/>
  <c r="J6022" i="2"/>
  <c r="J6021" i="2"/>
  <c r="J6020" i="2"/>
  <c r="J6019" i="2"/>
  <c r="J6018" i="2"/>
  <c r="J6017" i="2"/>
  <c r="J6016" i="2"/>
  <c r="J6015" i="2"/>
  <c r="J6014" i="2"/>
  <c r="J6013" i="2"/>
  <c r="J6012" i="2"/>
  <c r="J6011" i="2"/>
  <c r="J6010" i="2"/>
  <c r="J6009" i="2"/>
  <c r="J6008" i="2"/>
  <c r="J6007" i="2"/>
  <c r="J6006" i="2"/>
  <c r="J6005" i="2"/>
  <c r="J6004" i="2"/>
  <c r="J6003" i="2"/>
  <c r="J6002" i="2"/>
  <c r="J6001" i="2"/>
  <c r="J6000" i="2"/>
  <c r="J5999" i="2"/>
  <c r="J5998" i="2"/>
  <c r="J5997" i="2"/>
  <c r="J5996" i="2"/>
  <c r="J5995" i="2"/>
  <c r="J5994" i="2"/>
  <c r="J5993" i="2"/>
  <c r="J5992" i="2"/>
  <c r="J5991" i="2"/>
  <c r="J5990" i="2"/>
  <c r="J5989" i="2"/>
  <c r="J5988" i="2"/>
  <c r="J5987" i="2"/>
  <c r="J5986" i="2"/>
  <c r="J5985" i="2"/>
  <c r="J5984" i="2"/>
  <c r="J5983" i="2"/>
  <c r="J5982" i="2"/>
  <c r="J5981" i="2"/>
  <c r="J5980" i="2"/>
  <c r="J5979" i="2"/>
  <c r="J5978" i="2"/>
  <c r="J5977" i="2"/>
  <c r="J5976" i="2"/>
  <c r="J5975" i="2"/>
  <c r="J5974" i="2"/>
  <c r="J5973" i="2"/>
  <c r="J5972" i="2"/>
  <c r="J5971" i="2"/>
  <c r="J5970" i="2"/>
  <c r="J5969" i="2"/>
  <c r="J5968" i="2"/>
  <c r="J5967" i="2"/>
  <c r="J5966" i="2"/>
  <c r="J5965" i="2"/>
  <c r="J5964" i="2"/>
  <c r="J5963" i="2"/>
  <c r="J5962" i="2"/>
  <c r="J5961" i="2"/>
  <c r="J5960" i="2"/>
  <c r="J5959" i="2"/>
  <c r="J5958" i="2"/>
  <c r="J5957" i="2"/>
  <c r="J5956" i="2"/>
  <c r="J5955" i="2"/>
  <c r="J5954" i="2"/>
  <c r="J5953" i="2"/>
  <c r="J5952" i="2"/>
  <c r="J5951" i="2"/>
  <c r="J5950" i="2"/>
  <c r="J5949" i="2"/>
  <c r="J5948" i="2"/>
  <c r="J5947" i="2"/>
  <c r="J5946" i="2"/>
  <c r="J5945" i="2"/>
  <c r="J5944" i="2"/>
  <c r="J5943" i="2"/>
  <c r="J5942" i="2"/>
  <c r="J5941" i="2"/>
  <c r="J5940" i="2"/>
  <c r="J5939" i="2"/>
  <c r="J5938" i="2"/>
  <c r="J5937" i="2"/>
  <c r="J5936" i="2"/>
  <c r="J5935" i="2"/>
  <c r="J5934" i="2"/>
  <c r="J5933" i="2"/>
  <c r="J5932" i="2"/>
  <c r="J5931" i="2"/>
  <c r="J5930" i="2"/>
  <c r="J5929" i="2"/>
  <c r="J5928" i="2"/>
  <c r="J5927" i="2"/>
  <c r="J5926" i="2"/>
  <c r="J5925" i="2"/>
  <c r="J5924" i="2"/>
  <c r="J5923" i="2"/>
  <c r="J5922" i="2"/>
  <c r="J5921" i="2"/>
  <c r="J5920" i="2"/>
  <c r="J5919" i="2"/>
  <c r="J5918" i="2"/>
  <c r="J5917" i="2"/>
  <c r="J5916" i="2"/>
  <c r="J5915" i="2"/>
  <c r="J5914" i="2"/>
  <c r="J5913" i="2"/>
  <c r="J5912" i="2"/>
  <c r="J5911" i="2"/>
  <c r="J5910" i="2"/>
  <c r="J5909" i="2"/>
  <c r="J5908" i="2"/>
  <c r="J5907" i="2"/>
  <c r="J5906" i="2"/>
  <c r="J5905" i="2"/>
  <c r="J5904" i="2"/>
  <c r="J5903" i="2"/>
  <c r="J5902" i="2"/>
  <c r="J5901" i="2"/>
  <c r="J5900" i="2"/>
  <c r="J5899" i="2"/>
  <c r="J5898" i="2"/>
  <c r="J5897" i="2"/>
  <c r="J5896" i="2"/>
  <c r="J5895" i="2"/>
  <c r="J5894" i="2"/>
  <c r="J5893" i="2"/>
  <c r="J5892" i="2"/>
  <c r="J5891" i="2"/>
  <c r="J5890" i="2"/>
  <c r="J5889" i="2"/>
  <c r="J5888" i="2"/>
  <c r="J5887" i="2"/>
  <c r="J5886" i="2"/>
  <c r="J5885" i="2"/>
  <c r="J5884" i="2"/>
  <c r="J5883" i="2"/>
  <c r="J5882" i="2"/>
  <c r="J5881" i="2"/>
  <c r="J5880" i="2"/>
  <c r="J5879" i="2"/>
  <c r="J5878" i="2"/>
  <c r="J5877" i="2"/>
  <c r="J5876" i="2"/>
  <c r="J5875" i="2"/>
  <c r="J5874" i="2"/>
  <c r="J5873" i="2"/>
  <c r="J5872" i="2"/>
  <c r="J5871" i="2"/>
  <c r="J5870" i="2"/>
  <c r="J5869" i="2"/>
  <c r="J5868" i="2"/>
  <c r="J5867" i="2"/>
  <c r="J5866" i="2"/>
  <c r="J5865" i="2"/>
  <c r="J5864" i="2"/>
  <c r="J5863" i="2"/>
  <c r="J5862" i="2"/>
  <c r="J5861" i="2"/>
  <c r="J5860" i="2"/>
  <c r="J5859" i="2"/>
  <c r="J5858" i="2"/>
  <c r="J5857" i="2"/>
  <c r="J5856" i="2"/>
  <c r="J5855" i="2"/>
  <c r="J5854" i="2"/>
  <c r="J5853" i="2"/>
  <c r="J5852" i="2"/>
  <c r="J5851" i="2"/>
  <c r="J5850" i="2"/>
  <c r="J5849" i="2"/>
  <c r="J5848" i="2"/>
  <c r="J5847" i="2"/>
  <c r="J5846" i="2"/>
  <c r="J5845" i="2"/>
  <c r="J5844" i="2"/>
  <c r="J5843" i="2"/>
  <c r="J5842" i="2"/>
  <c r="J5841" i="2"/>
  <c r="J5840" i="2"/>
  <c r="J5839" i="2"/>
  <c r="J5838" i="2"/>
  <c r="J5837" i="2"/>
  <c r="J5836" i="2"/>
  <c r="J5835" i="2"/>
  <c r="J5834" i="2"/>
  <c r="J5833" i="2"/>
  <c r="J5832" i="2"/>
  <c r="J5831" i="2"/>
  <c r="J5830" i="2"/>
  <c r="J5829" i="2"/>
  <c r="J5828" i="2"/>
  <c r="J5827" i="2"/>
  <c r="J5826" i="2"/>
  <c r="J5825" i="2"/>
  <c r="J5824" i="2"/>
  <c r="J5823" i="2"/>
  <c r="J5822" i="2"/>
  <c r="J5821" i="2"/>
  <c r="J5820" i="2"/>
  <c r="J5819" i="2"/>
  <c r="J5818" i="2"/>
  <c r="J5817" i="2"/>
  <c r="J5816" i="2"/>
  <c r="J5815" i="2"/>
  <c r="J5814" i="2"/>
  <c r="J5813" i="2"/>
  <c r="J5812" i="2"/>
  <c r="J5811" i="2"/>
  <c r="J5810" i="2"/>
  <c r="J5809" i="2"/>
  <c r="J5808" i="2"/>
  <c r="J5807" i="2"/>
  <c r="J5806" i="2"/>
  <c r="J5805" i="2"/>
  <c r="J5804" i="2"/>
  <c r="J5803" i="2"/>
  <c r="J5802" i="2"/>
  <c r="J5801" i="2"/>
  <c r="J5800" i="2"/>
  <c r="J5799" i="2"/>
  <c r="J5798" i="2"/>
  <c r="J5797" i="2"/>
  <c r="J5796" i="2"/>
  <c r="J5795" i="2"/>
  <c r="J5794" i="2"/>
  <c r="J5793" i="2"/>
  <c r="J5792" i="2"/>
  <c r="J5791" i="2"/>
  <c r="J5790" i="2"/>
  <c r="J5789" i="2"/>
  <c r="J5788" i="2"/>
  <c r="J5787" i="2"/>
  <c r="J5786" i="2"/>
  <c r="J5785" i="2"/>
  <c r="J5784" i="2"/>
  <c r="J5783" i="2"/>
  <c r="J5782" i="2"/>
  <c r="J5781" i="2"/>
  <c r="J5780" i="2"/>
  <c r="J5779" i="2"/>
  <c r="J5778" i="2"/>
  <c r="J5777" i="2"/>
  <c r="J5776" i="2"/>
  <c r="J5775" i="2"/>
  <c r="J5774" i="2"/>
  <c r="J5773" i="2"/>
  <c r="J5772" i="2"/>
  <c r="J5771" i="2"/>
  <c r="J5770" i="2"/>
  <c r="J5769" i="2"/>
  <c r="J5768" i="2"/>
  <c r="J5767" i="2"/>
  <c r="J5766" i="2"/>
  <c r="J5765" i="2"/>
  <c r="J5764" i="2"/>
  <c r="J5763" i="2"/>
  <c r="J5762" i="2"/>
  <c r="J5761" i="2"/>
  <c r="J5760" i="2"/>
  <c r="J5759" i="2"/>
  <c r="J5758" i="2"/>
  <c r="J5757" i="2"/>
  <c r="J5756" i="2"/>
  <c r="J5755" i="2"/>
  <c r="J5754" i="2"/>
  <c r="J5753" i="2"/>
  <c r="J5752" i="2"/>
  <c r="J5751" i="2"/>
  <c r="J5750" i="2"/>
  <c r="J5749" i="2"/>
  <c r="J5748" i="2"/>
  <c r="J5747" i="2"/>
  <c r="J5746" i="2"/>
  <c r="J5745" i="2"/>
  <c r="J5744" i="2"/>
  <c r="J5743" i="2"/>
  <c r="J5742" i="2"/>
  <c r="J5741" i="2"/>
  <c r="J5740" i="2"/>
  <c r="J5739" i="2"/>
  <c r="J5738" i="2"/>
  <c r="J5737" i="2"/>
  <c r="J5736" i="2"/>
  <c r="J5735" i="2"/>
  <c r="J5734" i="2"/>
  <c r="J5733" i="2"/>
  <c r="J5732" i="2"/>
  <c r="J5731" i="2"/>
  <c r="J5730" i="2"/>
  <c r="J5729" i="2"/>
  <c r="J5728" i="2"/>
  <c r="J5727" i="2"/>
  <c r="J5726" i="2"/>
  <c r="J5725" i="2"/>
  <c r="J5724" i="2"/>
  <c r="J5723" i="2"/>
  <c r="J5722" i="2"/>
  <c r="J5721" i="2"/>
  <c r="J5720" i="2"/>
  <c r="J5719" i="2"/>
  <c r="J5718" i="2"/>
  <c r="J5717" i="2"/>
  <c r="J5716" i="2"/>
  <c r="J5715" i="2"/>
  <c r="J5714" i="2"/>
  <c r="J5713" i="2"/>
  <c r="J5712" i="2"/>
  <c r="J5711" i="2"/>
  <c r="J5710" i="2"/>
  <c r="J5709" i="2"/>
  <c r="J5708" i="2"/>
  <c r="J5707" i="2"/>
  <c r="J5706" i="2"/>
  <c r="J5705" i="2"/>
  <c r="J5704" i="2"/>
  <c r="J5703" i="2"/>
  <c r="J5702" i="2"/>
  <c r="J5701" i="2"/>
  <c r="J5700" i="2"/>
  <c r="J5699" i="2"/>
  <c r="J5698" i="2"/>
  <c r="J5697" i="2"/>
  <c r="J5696" i="2"/>
  <c r="J5695" i="2"/>
  <c r="J5694" i="2"/>
  <c r="J5693" i="2"/>
  <c r="J5692" i="2"/>
  <c r="J5691" i="2"/>
  <c r="J5690" i="2"/>
  <c r="J5689" i="2"/>
  <c r="J5688" i="2"/>
  <c r="J5687" i="2"/>
  <c r="J5686" i="2"/>
  <c r="J5685" i="2"/>
  <c r="J5684" i="2"/>
  <c r="J5683" i="2"/>
  <c r="J5682" i="2"/>
  <c r="J5681" i="2"/>
  <c r="J5680" i="2"/>
  <c r="J5679" i="2"/>
  <c r="J5678" i="2"/>
  <c r="J5677" i="2"/>
  <c r="J5676" i="2"/>
  <c r="J5675" i="2"/>
  <c r="J5674" i="2"/>
  <c r="J5673" i="2"/>
  <c r="J5672" i="2"/>
  <c r="J5671" i="2"/>
  <c r="J5670" i="2"/>
  <c r="J5669" i="2"/>
  <c r="J5668" i="2"/>
  <c r="J5667" i="2"/>
  <c r="J5666" i="2"/>
  <c r="J5665" i="2"/>
  <c r="J5664" i="2"/>
  <c r="J5663" i="2"/>
  <c r="J5662" i="2"/>
  <c r="J5661" i="2"/>
  <c r="J5660" i="2"/>
  <c r="J5659" i="2"/>
  <c r="J5658" i="2"/>
  <c r="J5657" i="2"/>
  <c r="J5656" i="2"/>
  <c r="J5655" i="2"/>
  <c r="J5654" i="2"/>
  <c r="J5653" i="2"/>
  <c r="J5652" i="2"/>
  <c r="J5651" i="2"/>
  <c r="J5650" i="2"/>
  <c r="J5649" i="2"/>
  <c r="J5648" i="2"/>
  <c r="J5647" i="2"/>
  <c r="J5646" i="2"/>
  <c r="J5645" i="2"/>
  <c r="J5644" i="2"/>
  <c r="J5643" i="2"/>
  <c r="J5642" i="2"/>
  <c r="J5641" i="2"/>
  <c r="J5640" i="2"/>
  <c r="J5639" i="2"/>
  <c r="J5638" i="2"/>
  <c r="J5637" i="2"/>
  <c r="J5636" i="2"/>
  <c r="J5635" i="2"/>
  <c r="J5634" i="2"/>
  <c r="J5633" i="2"/>
  <c r="J5632" i="2"/>
  <c r="J5631" i="2"/>
  <c r="J5630" i="2"/>
  <c r="J5629" i="2"/>
  <c r="J5628" i="2"/>
  <c r="J5627" i="2"/>
  <c r="J5626" i="2"/>
  <c r="J5625" i="2"/>
  <c r="J5624" i="2"/>
  <c r="J5623" i="2"/>
  <c r="J5622" i="2"/>
  <c r="J5621" i="2"/>
  <c r="J5620" i="2"/>
  <c r="J5619" i="2"/>
  <c r="J5618" i="2"/>
  <c r="J5617" i="2"/>
  <c r="J5616" i="2"/>
  <c r="J5615" i="2"/>
  <c r="J5614" i="2"/>
  <c r="J5613" i="2"/>
  <c r="J5612" i="2"/>
  <c r="J5611" i="2"/>
  <c r="J5610" i="2"/>
  <c r="J5609" i="2"/>
  <c r="J5608" i="2"/>
  <c r="J5607" i="2"/>
  <c r="J5606" i="2"/>
  <c r="J5605" i="2"/>
  <c r="J5604" i="2"/>
  <c r="J5603" i="2"/>
  <c r="J5602" i="2"/>
  <c r="J5601" i="2"/>
  <c r="J5600" i="2"/>
  <c r="J5599" i="2"/>
  <c r="J5598" i="2"/>
  <c r="J5597" i="2"/>
  <c r="J5596" i="2"/>
  <c r="J5595" i="2"/>
  <c r="J5594" i="2"/>
  <c r="J5593" i="2"/>
  <c r="J5592" i="2"/>
  <c r="J5591" i="2"/>
  <c r="J5590" i="2"/>
  <c r="J5589" i="2"/>
  <c r="J5588" i="2"/>
  <c r="J5587" i="2"/>
  <c r="J5586" i="2"/>
  <c r="J5585" i="2"/>
  <c r="J5584" i="2"/>
  <c r="J5583" i="2"/>
  <c r="J5582" i="2"/>
  <c r="J5581" i="2"/>
  <c r="J5580" i="2"/>
  <c r="J5579" i="2"/>
  <c r="J5578" i="2"/>
  <c r="J5577" i="2"/>
  <c r="J5576" i="2"/>
  <c r="J5575" i="2"/>
  <c r="J5574" i="2"/>
  <c r="J5573" i="2"/>
  <c r="J5572" i="2"/>
  <c r="J5571" i="2"/>
  <c r="J5570" i="2"/>
  <c r="J5569" i="2"/>
  <c r="J5568" i="2"/>
  <c r="J5567" i="2"/>
  <c r="J5566" i="2"/>
  <c r="J5565" i="2"/>
  <c r="J5564" i="2"/>
  <c r="J5563" i="2"/>
  <c r="J5562" i="2"/>
  <c r="J5561" i="2"/>
  <c r="J5560" i="2"/>
  <c r="J5559" i="2"/>
  <c r="J5558" i="2"/>
  <c r="J5557" i="2"/>
  <c r="J5556" i="2"/>
  <c r="J5555" i="2"/>
  <c r="J5554" i="2"/>
  <c r="J5553" i="2"/>
  <c r="J5552" i="2"/>
  <c r="J5551" i="2"/>
  <c r="J5550" i="2"/>
  <c r="J5549" i="2"/>
  <c r="J5548" i="2"/>
  <c r="J5547" i="2"/>
  <c r="J5546" i="2"/>
  <c r="J5545" i="2"/>
  <c r="J5544" i="2"/>
  <c r="J5543" i="2"/>
  <c r="J5542" i="2"/>
  <c r="J5541" i="2"/>
  <c r="J5540" i="2"/>
  <c r="J5539" i="2"/>
  <c r="J5538" i="2"/>
  <c r="J5537" i="2"/>
  <c r="J5536" i="2"/>
  <c r="J5535" i="2"/>
  <c r="J5534" i="2"/>
  <c r="J5533" i="2"/>
  <c r="J5532" i="2"/>
  <c r="J5531" i="2"/>
  <c r="J5530" i="2"/>
  <c r="J5529" i="2"/>
  <c r="J5528" i="2"/>
  <c r="J5527" i="2"/>
  <c r="J5526" i="2"/>
  <c r="J5525" i="2"/>
  <c r="J5524" i="2"/>
  <c r="J5523" i="2"/>
  <c r="J5522" i="2"/>
  <c r="J5521" i="2"/>
  <c r="J5520" i="2"/>
  <c r="J5519" i="2"/>
  <c r="J5518" i="2"/>
  <c r="J5517" i="2"/>
  <c r="J5516" i="2"/>
  <c r="J5515" i="2"/>
  <c r="J5514" i="2"/>
  <c r="J5513" i="2"/>
  <c r="J5512" i="2"/>
  <c r="J5511" i="2"/>
  <c r="J5510" i="2"/>
  <c r="J5509" i="2"/>
  <c r="J5508" i="2"/>
  <c r="J5507" i="2"/>
  <c r="J5506" i="2"/>
  <c r="J5505" i="2"/>
  <c r="J5504" i="2"/>
  <c r="J5503" i="2"/>
  <c r="J5502" i="2"/>
  <c r="J5501" i="2"/>
  <c r="J5500" i="2"/>
  <c r="J5499" i="2"/>
  <c r="J5498" i="2"/>
  <c r="J5497" i="2"/>
  <c r="J5496" i="2"/>
  <c r="J5495" i="2"/>
  <c r="J5494" i="2"/>
  <c r="J5493" i="2"/>
  <c r="J5492" i="2"/>
  <c r="J5491" i="2"/>
  <c r="J5490" i="2"/>
  <c r="J5489" i="2"/>
  <c r="J5488" i="2"/>
  <c r="J5487" i="2"/>
  <c r="J5486" i="2"/>
  <c r="J5485" i="2"/>
  <c r="J5484" i="2"/>
  <c r="J5483" i="2"/>
  <c r="J5482" i="2"/>
  <c r="J5481" i="2"/>
  <c r="J5480" i="2"/>
  <c r="J5479" i="2"/>
  <c r="J5478" i="2"/>
  <c r="J5477" i="2"/>
  <c r="J5476" i="2"/>
  <c r="J5475" i="2"/>
  <c r="J5474" i="2"/>
  <c r="J5473" i="2"/>
  <c r="J5472" i="2"/>
  <c r="J5471" i="2"/>
  <c r="J5470" i="2"/>
  <c r="J5469" i="2"/>
  <c r="J5468" i="2"/>
  <c r="J5467" i="2"/>
  <c r="J5466" i="2"/>
  <c r="J5465" i="2"/>
  <c r="J5464" i="2"/>
  <c r="J5463" i="2"/>
  <c r="J5462" i="2"/>
  <c r="J5461" i="2"/>
  <c r="J5460" i="2"/>
  <c r="J5459" i="2"/>
  <c r="J5458" i="2"/>
  <c r="J5457" i="2"/>
  <c r="J5456" i="2"/>
  <c r="J5455" i="2"/>
  <c r="J5454" i="2"/>
  <c r="J5453" i="2"/>
  <c r="J5452" i="2"/>
  <c r="J5451" i="2"/>
  <c r="J5450" i="2"/>
  <c r="J5449" i="2"/>
  <c r="J5448" i="2"/>
  <c r="J5447" i="2"/>
  <c r="J5446" i="2"/>
  <c r="J5445" i="2"/>
  <c r="J5444" i="2"/>
  <c r="J5443" i="2"/>
  <c r="J5442" i="2"/>
  <c r="J5441" i="2"/>
  <c r="J5440" i="2"/>
  <c r="J5439" i="2"/>
  <c r="J5438" i="2"/>
  <c r="J5437" i="2"/>
  <c r="J5436" i="2"/>
  <c r="J5435" i="2"/>
  <c r="J5434" i="2"/>
  <c r="J5433" i="2"/>
  <c r="J5432" i="2"/>
  <c r="J5431" i="2"/>
  <c r="J5430" i="2"/>
  <c r="J5429" i="2"/>
  <c r="J5428" i="2"/>
  <c r="J5427" i="2"/>
  <c r="J5426" i="2"/>
  <c r="J5425" i="2"/>
  <c r="J5424" i="2"/>
  <c r="J5423" i="2"/>
  <c r="J5422" i="2"/>
  <c r="J5421" i="2"/>
  <c r="J5420" i="2"/>
  <c r="J5419" i="2"/>
  <c r="J5418" i="2"/>
  <c r="J5417" i="2"/>
  <c r="J5416" i="2"/>
  <c r="J5415" i="2"/>
  <c r="J5414" i="2"/>
  <c r="J5413" i="2"/>
  <c r="J5412" i="2"/>
  <c r="J5411" i="2"/>
  <c r="J5410" i="2"/>
  <c r="J5409" i="2"/>
  <c r="J5408" i="2"/>
  <c r="J5407" i="2"/>
  <c r="J5406" i="2"/>
  <c r="J5405" i="2"/>
  <c r="J5404" i="2"/>
  <c r="J5403" i="2"/>
  <c r="J5402" i="2"/>
  <c r="J5401" i="2"/>
  <c r="J5400" i="2"/>
  <c r="J5399" i="2"/>
  <c r="J5398" i="2"/>
  <c r="J5397" i="2"/>
  <c r="J5396" i="2"/>
  <c r="J5395" i="2"/>
  <c r="J5394" i="2"/>
  <c r="J5393" i="2"/>
  <c r="J5392" i="2"/>
  <c r="J5391" i="2"/>
  <c r="J5390" i="2"/>
  <c r="J5389" i="2"/>
  <c r="J5388" i="2"/>
  <c r="J5387" i="2"/>
  <c r="J5386" i="2"/>
  <c r="J5385" i="2"/>
  <c r="J5384" i="2"/>
  <c r="J5383" i="2"/>
  <c r="J5382" i="2"/>
  <c r="J5381" i="2"/>
  <c r="J5380" i="2"/>
  <c r="J5379" i="2"/>
  <c r="J5378" i="2"/>
  <c r="J5377" i="2"/>
  <c r="J5376" i="2"/>
  <c r="J5375" i="2"/>
  <c r="J5374" i="2"/>
  <c r="J5373" i="2"/>
  <c r="J5372" i="2"/>
  <c r="J5371" i="2"/>
  <c r="J5370" i="2"/>
  <c r="J5369" i="2"/>
  <c r="J5368" i="2"/>
  <c r="J5367" i="2"/>
  <c r="J5366" i="2"/>
  <c r="J5365" i="2"/>
  <c r="J5364" i="2"/>
  <c r="J5363" i="2"/>
  <c r="J5362" i="2"/>
  <c r="J5361" i="2"/>
  <c r="J5360" i="2"/>
  <c r="J5359" i="2"/>
  <c r="J5358" i="2"/>
  <c r="J5357" i="2"/>
  <c r="J5356" i="2"/>
  <c r="J5355" i="2"/>
  <c r="J5354" i="2"/>
  <c r="J5353" i="2"/>
  <c r="J5352" i="2"/>
  <c r="J5351" i="2"/>
  <c r="J5350" i="2"/>
  <c r="J5349" i="2"/>
  <c r="J5348" i="2"/>
  <c r="J5347" i="2"/>
  <c r="J5346" i="2"/>
  <c r="J5345" i="2"/>
  <c r="J5344" i="2"/>
  <c r="J5343" i="2"/>
  <c r="J5342" i="2"/>
  <c r="J5341" i="2"/>
  <c r="J5340" i="2"/>
  <c r="J5339" i="2"/>
  <c r="J5338" i="2"/>
  <c r="J5337" i="2"/>
  <c r="J5336" i="2"/>
  <c r="J5335" i="2"/>
  <c r="J5334" i="2"/>
  <c r="J5333" i="2"/>
  <c r="J5332" i="2"/>
  <c r="J5331" i="2"/>
  <c r="J5330" i="2"/>
  <c r="J5329" i="2"/>
  <c r="J5328" i="2"/>
  <c r="J5327" i="2"/>
  <c r="J5326" i="2"/>
  <c r="J5325" i="2"/>
  <c r="J5324" i="2"/>
  <c r="J5323" i="2"/>
  <c r="J5322" i="2"/>
  <c r="J5321" i="2"/>
  <c r="J5320" i="2"/>
  <c r="J5319" i="2"/>
  <c r="J5318" i="2"/>
  <c r="J5317" i="2"/>
  <c r="J5316" i="2"/>
  <c r="J5315" i="2"/>
  <c r="J5314" i="2"/>
  <c r="J5313" i="2"/>
  <c r="J5312" i="2"/>
  <c r="J5311" i="2"/>
  <c r="J5310" i="2"/>
  <c r="J5309" i="2"/>
  <c r="J5308" i="2"/>
  <c r="J5307" i="2"/>
  <c r="J5306" i="2"/>
  <c r="J5305" i="2"/>
  <c r="J5304" i="2"/>
  <c r="J5303" i="2"/>
  <c r="J5302" i="2"/>
  <c r="J5301" i="2"/>
  <c r="J5300" i="2"/>
  <c r="J5299" i="2"/>
  <c r="J5298" i="2"/>
  <c r="J5297" i="2"/>
  <c r="J5296" i="2"/>
  <c r="J5295" i="2"/>
  <c r="J5294" i="2"/>
  <c r="J5293" i="2"/>
  <c r="J5292" i="2"/>
  <c r="J5291" i="2"/>
  <c r="J5290" i="2"/>
  <c r="J5289" i="2"/>
  <c r="J5288" i="2"/>
  <c r="J5287" i="2"/>
  <c r="J5286" i="2"/>
  <c r="J5285" i="2"/>
  <c r="J5284" i="2"/>
  <c r="J5283" i="2"/>
  <c r="J5282" i="2"/>
  <c r="J5281" i="2"/>
  <c r="J5280" i="2"/>
  <c r="J5279" i="2"/>
  <c r="J5278" i="2"/>
  <c r="J5277" i="2"/>
  <c r="J5276" i="2"/>
  <c r="J5275" i="2"/>
  <c r="J5274" i="2"/>
  <c r="J5273" i="2"/>
  <c r="J5272" i="2"/>
  <c r="J5271" i="2"/>
  <c r="J5270" i="2"/>
  <c r="J5269" i="2"/>
  <c r="J5268" i="2"/>
  <c r="J5267" i="2"/>
  <c r="J5266" i="2"/>
  <c r="J5265" i="2"/>
  <c r="J5264" i="2"/>
  <c r="J5263" i="2"/>
  <c r="J5262" i="2"/>
  <c r="J5261" i="2"/>
  <c r="J5260" i="2"/>
  <c r="J5259" i="2"/>
  <c r="J5258" i="2"/>
  <c r="J5257" i="2"/>
  <c r="J5256" i="2"/>
  <c r="J5255" i="2"/>
  <c r="J5254" i="2"/>
  <c r="J5253" i="2"/>
  <c r="J5252" i="2"/>
  <c r="J5251" i="2"/>
  <c r="J5250" i="2"/>
  <c r="J5249" i="2"/>
  <c r="J5248" i="2"/>
  <c r="J5247" i="2"/>
  <c r="J5246" i="2"/>
  <c r="J5245" i="2"/>
  <c r="J5244" i="2"/>
  <c r="J5243" i="2"/>
  <c r="J5242" i="2"/>
  <c r="J5241" i="2"/>
  <c r="J5240" i="2"/>
  <c r="J5239" i="2"/>
  <c r="J5238" i="2"/>
  <c r="J5237" i="2"/>
  <c r="J5236" i="2"/>
  <c r="J5235" i="2"/>
  <c r="J5234" i="2"/>
  <c r="J5233" i="2"/>
  <c r="J5232" i="2"/>
  <c r="J5231" i="2"/>
  <c r="J5230" i="2"/>
  <c r="J5229" i="2"/>
  <c r="J5228" i="2"/>
  <c r="J5227" i="2"/>
  <c r="J5226" i="2"/>
  <c r="J5225" i="2"/>
  <c r="J5224" i="2"/>
  <c r="J5223" i="2"/>
  <c r="J5222" i="2"/>
  <c r="J5221" i="2"/>
  <c r="J5220" i="2"/>
  <c r="J5219" i="2"/>
  <c r="J5218" i="2"/>
  <c r="J5217" i="2"/>
  <c r="J5216" i="2"/>
  <c r="J5215" i="2"/>
  <c r="J5214" i="2"/>
  <c r="J5213" i="2"/>
  <c r="J5212" i="2"/>
  <c r="J5211" i="2"/>
  <c r="J5210" i="2"/>
  <c r="J5209" i="2"/>
  <c r="J5208" i="2"/>
  <c r="J5207" i="2"/>
  <c r="J5206" i="2"/>
  <c r="J5205" i="2"/>
  <c r="J5204" i="2"/>
  <c r="J5203" i="2"/>
  <c r="J5202" i="2"/>
  <c r="J5201" i="2"/>
  <c r="J5200" i="2"/>
  <c r="J5199" i="2"/>
  <c r="J5198" i="2"/>
  <c r="J5197" i="2"/>
  <c r="J5196" i="2"/>
  <c r="J5195" i="2"/>
  <c r="J5194" i="2"/>
  <c r="J5193" i="2"/>
  <c r="J5192" i="2"/>
  <c r="J5191" i="2"/>
  <c r="J5190" i="2"/>
  <c r="J5189" i="2"/>
  <c r="J5188" i="2"/>
  <c r="J5187" i="2"/>
  <c r="J5186" i="2"/>
  <c r="J5185" i="2"/>
  <c r="J5184" i="2"/>
  <c r="J5183" i="2"/>
  <c r="J5182" i="2"/>
  <c r="J5181" i="2"/>
  <c r="J5180" i="2"/>
  <c r="J5179" i="2"/>
  <c r="J5178" i="2"/>
  <c r="J5177" i="2"/>
  <c r="J5176" i="2"/>
  <c r="J5175" i="2"/>
  <c r="J5174" i="2"/>
  <c r="J5173" i="2"/>
  <c r="J5172" i="2"/>
  <c r="J5171" i="2"/>
  <c r="J5170" i="2"/>
  <c r="J5169" i="2"/>
  <c r="J5168" i="2"/>
  <c r="J5167" i="2"/>
  <c r="J5166" i="2"/>
  <c r="J5165" i="2"/>
  <c r="J5164" i="2"/>
  <c r="J5163" i="2"/>
  <c r="J5162" i="2"/>
  <c r="J5161" i="2"/>
  <c r="J5160" i="2"/>
  <c r="J5159" i="2"/>
  <c r="J5158" i="2"/>
  <c r="J5157" i="2"/>
  <c r="J5156" i="2"/>
  <c r="J5155" i="2"/>
  <c r="J5154" i="2"/>
  <c r="J5153" i="2"/>
  <c r="J5152" i="2"/>
  <c r="J5151" i="2"/>
  <c r="J5150" i="2"/>
  <c r="J5149" i="2"/>
  <c r="J5148" i="2"/>
  <c r="J5147" i="2"/>
  <c r="J5146" i="2"/>
  <c r="J5145" i="2"/>
  <c r="J5144" i="2"/>
  <c r="J5143" i="2"/>
  <c r="J5142" i="2"/>
  <c r="J5141" i="2"/>
  <c r="J5140" i="2"/>
  <c r="J5139" i="2"/>
  <c r="J5138" i="2"/>
  <c r="J5137" i="2"/>
  <c r="J5136" i="2"/>
  <c r="J5135" i="2"/>
  <c r="J5134" i="2"/>
  <c r="J5133" i="2"/>
  <c r="J5132" i="2"/>
  <c r="J5131" i="2"/>
  <c r="J5130" i="2"/>
  <c r="J5129" i="2"/>
  <c r="J5128" i="2"/>
  <c r="J5127" i="2"/>
  <c r="J5126" i="2"/>
  <c r="J5125" i="2"/>
  <c r="J5124" i="2"/>
  <c r="J5123" i="2"/>
  <c r="J5122" i="2"/>
  <c r="J5121" i="2"/>
  <c r="J5120" i="2"/>
  <c r="J5119" i="2"/>
  <c r="J5118" i="2"/>
  <c r="J5117" i="2"/>
  <c r="J5116" i="2"/>
  <c r="J5115" i="2"/>
  <c r="J5114" i="2"/>
  <c r="J5113" i="2"/>
  <c r="J5112" i="2"/>
  <c r="J5111" i="2"/>
  <c r="J5110" i="2"/>
  <c r="J5109" i="2"/>
  <c r="J5108" i="2"/>
  <c r="J5107" i="2"/>
  <c r="J5106" i="2"/>
  <c r="J5105" i="2"/>
  <c r="J5104" i="2"/>
  <c r="J5103" i="2"/>
  <c r="J5102" i="2"/>
  <c r="J5101" i="2"/>
  <c r="J5100" i="2"/>
  <c r="J5099" i="2"/>
  <c r="J5098" i="2"/>
  <c r="J5097" i="2"/>
  <c r="J5096" i="2"/>
  <c r="J5095" i="2"/>
  <c r="J5094" i="2"/>
  <c r="J5093" i="2"/>
  <c r="J5092" i="2"/>
  <c r="J5091" i="2"/>
  <c r="J5090" i="2"/>
  <c r="J5089" i="2"/>
  <c r="J5088" i="2"/>
  <c r="J5087" i="2"/>
  <c r="J5086" i="2"/>
  <c r="J5085" i="2"/>
  <c r="J5084" i="2"/>
  <c r="J5083" i="2"/>
  <c r="J5082" i="2"/>
  <c r="J5081" i="2"/>
  <c r="J5080" i="2"/>
  <c r="J5079" i="2"/>
  <c r="J5078" i="2"/>
  <c r="J5077" i="2"/>
  <c r="J5076" i="2"/>
  <c r="J5075" i="2"/>
  <c r="J5074" i="2"/>
  <c r="J5073" i="2"/>
  <c r="J5072" i="2"/>
  <c r="J5071" i="2"/>
  <c r="J5070" i="2"/>
  <c r="J5069" i="2"/>
  <c r="J5068" i="2"/>
  <c r="J5067" i="2"/>
  <c r="J5066" i="2"/>
  <c r="J5065" i="2"/>
  <c r="J5064" i="2"/>
  <c r="J5063" i="2"/>
  <c r="J5062" i="2"/>
  <c r="J5061" i="2"/>
  <c r="J5060" i="2"/>
  <c r="J5059" i="2"/>
  <c r="J5058" i="2"/>
  <c r="J5057" i="2"/>
  <c r="J5056" i="2"/>
  <c r="J5055" i="2"/>
  <c r="J5054" i="2"/>
  <c r="J5053" i="2"/>
  <c r="J5052" i="2"/>
  <c r="J5051" i="2"/>
  <c r="J5050" i="2"/>
  <c r="J5049" i="2"/>
  <c r="J5048" i="2"/>
  <c r="J5047" i="2"/>
  <c r="J5046" i="2"/>
  <c r="J5045" i="2"/>
  <c r="J5044" i="2"/>
  <c r="J5043" i="2"/>
  <c r="J5042" i="2"/>
  <c r="J5041" i="2"/>
  <c r="J5040" i="2"/>
  <c r="J5039" i="2"/>
  <c r="J5038" i="2"/>
  <c r="J5037" i="2"/>
  <c r="J5036" i="2"/>
  <c r="J5035" i="2"/>
  <c r="J5034" i="2"/>
  <c r="J5033" i="2"/>
  <c r="J5032" i="2"/>
  <c r="J5031" i="2"/>
  <c r="J5030" i="2"/>
  <c r="J5029" i="2"/>
  <c r="J5028" i="2"/>
  <c r="J5027" i="2"/>
  <c r="J5026" i="2"/>
  <c r="J5025" i="2"/>
  <c r="J5024" i="2"/>
  <c r="J5023" i="2"/>
  <c r="J5022" i="2"/>
  <c r="J5021" i="2"/>
  <c r="J5020" i="2"/>
  <c r="J5019" i="2"/>
  <c r="J5018" i="2"/>
  <c r="J5017" i="2"/>
  <c r="J5016" i="2"/>
  <c r="J5015" i="2"/>
  <c r="J5014" i="2"/>
  <c r="J5013" i="2"/>
  <c r="J5012" i="2"/>
  <c r="J5011" i="2"/>
  <c r="J5010" i="2"/>
  <c r="J5009" i="2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2" i="2"/>
  <c r="N2" i="5" a="1"/>
  <c r="P99" i="5" s="1"/>
  <c r="H2" i="5" a="1"/>
  <c r="A2" i="5" a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2" i="1"/>
  <c r="S21" i="8" l="1"/>
  <c r="W15" i="8"/>
  <c r="S13" i="8"/>
  <c r="R3" i="8"/>
  <c r="X23" i="8"/>
  <c r="V22" i="8"/>
  <c r="T21" i="8"/>
  <c r="X19" i="8"/>
  <c r="V18" i="8"/>
  <c r="T17" i="8"/>
  <c r="X15" i="8"/>
  <c r="V14" i="8"/>
  <c r="T13" i="8"/>
  <c r="X11" i="8"/>
  <c r="V10" i="8"/>
  <c r="T9" i="8"/>
  <c r="X7" i="8"/>
  <c r="V6" i="8"/>
  <c r="T5" i="8"/>
  <c r="S5" i="8"/>
  <c r="X24" i="8"/>
  <c r="V23" i="8"/>
  <c r="T22" i="8"/>
  <c r="X20" i="8"/>
  <c r="V19" i="8"/>
  <c r="T18" i="8"/>
  <c r="X16" i="8"/>
  <c r="V15" i="8"/>
  <c r="T14" i="8"/>
  <c r="X12" i="8"/>
  <c r="V11" i="8"/>
  <c r="T10" i="8"/>
  <c r="X8" i="8"/>
  <c r="V7" i="8"/>
  <c r="T6" i="8"/>
  <c r="X4" i="8"/>
  <c r="W23" i="8"/>
  <c r="U18" i="8"/>
  <c r="W7" i="8"/>
  <c r="W24" i="8"/>
  <c r="U23" i="8"/>
  <c r="S22" i="8"/>
  <c r="W20" i="8"/>
  <c r="U19" i="8"/>
  <c r="S18" i="8"/>
  <c r="W16" i="8"/>
  <c r="U15" i="8"/>
  <c r="S14" i="8"/>
  <c r="W12" i="8"/>
  <c r="U11" i="8"/>
  <c r="S10" i="8"/>
  <c r="W8" i="8"/>
  <c r="U7" i="8"/>
  <c r="S6" i="8"/>
  <c r="W4" i="8"/>
  <c r="U6" i="8"/>
  <c r="V24" i="8"/>
  <c r="T23" i="8"/>
  <c r="X21" i="8"/>
  <c r="V20" i="8"/>
  <c r="T19" i="8"/>
  <c r="X17" i="8"/>
  <c r="V16" i="8"/>
  <c r="T15" i="8"/>
  <c r="X13" i="8"/>
  <c r="V12" i="8"/>
  <c r="T11" i="8"/>
  <c r="X9" i="8"/>
  <c r="V8" i="8"/>
  <c r="T7" i="8"/>
  <c r="X5" i="8"/>
  <c r="V4" i="8"/>
  <c r="W19" i="8"/>
  <c r="U14" i="8"/>
  <c r="U10" i="8"/>
  <c r="U24" i="8"/>
  <c r="S23" i="8"/>
  <c r="W21" i="8"/>
  <c r="U20" i="8"/>
  <c r="S19" i="8"/>
  <c r="W17" i="8"/>
  <c r="U16" i="8"/>
  <c r="S15" i="8"/>
  <c r="W13" i="8"/>
  <c r="U12" i="8"/>
  <c r="S11" i="8"/>
  <c r="W9" i="8"/>
  <c r="U8" i="8"/>
  <c r="S7" i="8"/>
  <c r="W5" i="8"/>
  <c r="U4" i="8"/>
  <c r="U22" i="8"/>
  <c r="S17" i="8"/>
  <c r="S9" i="8"/>
  <c r="T24" i="8"/>
  <c r="X22" i="8"/>
  <c r="V21" i="8"/>
  <c r="T20" i="8"/>
  <c r="X18" i="8"/>
  <c r="V17" i="8"/>
  <c r="T16" i="8"/>
  <c r="X14" i="8"/>
  <c r="V13" i="8"/>
  <c r="T12" i="8"/>
  <c r="X10" i="8"/>
  <c r="V9" i="8"/>
  <c r="T8" i="8"/>
  <c r="X6" i="8"/>
  <c r="V5" i="8"/>
  <c r="T4" i="8"/>
  <c r="S24" i="8"/>
  <c r="W22" i="8"/>
  <c r="U21" i="8"/>
  <c r="S20" i="8"/>
  <c r="W18" i="8"/>
  <c r="U17" i="8"/>
  <c r="S16" i="8"/>
  <c r="W14" i="8"/>
  <c r="U13" i="8"/>
  <c r="S12" i="8"/>
  <c r="W10" i="8"/>
  <c r="U9" i="8"/>
  <c r="S8" i="8"/>
  <c r="W6" i="8"/>
  <c r="U5" i="8"/>
  <c r="C3" i="8"/>
  <c r="E3" i="8"/>
  <c r="F3" i="8"/>
  <c r="B5" i="8"/>
  <c r="D6" i="8"/>
  <c r="F7" i="8"/>
  <c r="B9" i="8"/>
  <c r="D10" i="8"/>
  <c r="F11" i="8"/>
  <c r="B13" i="8"/>
  <c r="G3" i="8"/>
  <c r="AG2" i="8" s="1"/>
  <c r="B4" i="8"/>
  <c r="D5" i="8"/>
  <c r="F6" i="8"/>
  <c r="B8" i="8"/>
  <c r="D9" i="8"/>
  <c r="F10" i="8"/>
  <c r="B12" i="8"/>
  <c r="D13" i="8"/>
  <c r="C4" i="8"/>
  <c r="E5" i="8"/>
  <c r="G6" i="8"/>
  <c r="AG5" i="8" s="1"/>
  <c r="C8" i="8"/>
  <c r="E9" i="8"/>
  <c r="G10" i="8"/>
  <c r="AG9" i="8" s="1"/>
  <c r="C12" i="8"/>
  <c r="E13" i="8"/>
  <c r="D4" i="8"/>
  <c r="F5" i="8"/>
  <c r="B7" i="8"/>
  <c r="D8" i="8"/>
  <c r="F9" i="8"/>
  <c r="B11" i="8"/>
  <c r="D12" i="8"/>
  <c r="AF24" i="5"/>
  <c r="AF11" i="5"/>
  <c r="AH13" i="5"/>
  <c r="AG16" i="5"/>
  <c r="AF19" i="5"/>
  <c r="AH21" i="5"/>
  <c r="AG24" i="5"/>
  <c r="AF27" i="5"/>
  <c r="AH29" i="5"/>
  <c r="AG32" i="5"/>
  <c r="AF35" i="5"/>
  <c r="AH37" i="5"/>
  <c r="AG40" i="5"/>
  <c r="AF43" i="5"/>
  <c r="AH45" i="5"/>
  <c r="AG48" i="5"/>
  <c r="AF51" i="5"/>
  <c r="AH53" i="5"/>
  <c r="AG56" i="5"/>
  <c r="AF59" i="5"/>
  <c r="AH61" i="5"/>
  <c r="AG64" i="5"/>
  <c r="AF67" i="5"/>
  <c r="AH69" i="5"/>
  <c r="AG72" i="5"/>
  <c r="AF75" i="5"/>
  <c r="AH77" i="5"/>
  <c r="AG80" i="5"/>
  <c r="AF83" i="5"/>
  <c r="AH85" i="5"/>
  <c r="AG88" i="5"/>
  <c r="AF91" i="5"/>
  <c r="AH93" i="5"/>
  <c r="AG96" i="5"/>
  <c r="AF99" i="5"/>
  <c r="AH101" i="5"/>
  <c r="AG104" i="5"/>
  <c r="AF107" i="5"/>
  <c r="AH109" i="5"/>
  <c r="AG112" i="5"/>
  <c r="AF115" i="5"/>
  <c r="AH117" i="5"/>
  <c r="AG120" i="5"/>
  <c r="AF123" i="5"/>
  <c r="AH125" i="5"/>
  <c r="AG128" i="5"/>
  <c r="AF131" i="5"/>
  <c r="AH133" i="5"/>
  <c r="AG136" i="5"/>
  <c r="AF139" i="5"/>
  <c r="AH141" i="5"/>
  <c r="AG144" i="5"/>
  <c r="AF147" i="5"/>
  <c r="AH149" i="5"/>
  <c r="AG152" i="5"/>
  <c r="AF155" i="5"/>
  <c r="AH157" i="5"/>
  <c r="AG160" i="5"/>
  <c r="AF163" i="5"/>
  <c r="AH165" i="5"/>
  <c r="AG168" i="5"/>
  <c r="AF171" i="5"/>
  <c r="AH173" i="5"/>
  <c r="AG176" i="5"/>
  <c r="AF179" i="5"/>
  <c r="AH181" i="5"/>
  <c r="AG184" i="5"/>
  <c r="AF187" i="5"/>
  <c r="AH189" i="5"/>
  <c r="AG192" i="5"/>
  <c r="AF3" i="5"/>
  <c r="AF52" i="5"/>
  <c r="AF153" i="5"/>
  <c r="AF148" i="5"/>
  <c r="AF108" i="5"/>
  <c r="AG333" i="5"/>
  <c r="AH10" i="5"/>
  <c r="AF32" i="5"/>
  <c r="AF48" i="5"/>
  <c r="AF64" i="5"/>
  <c r="AF72" i="5"/>
  <c r="AH221" i="5"/>
  <c r="AF198" i="5"/>
  <c r="AG201" i="5"/>
  <c r="AG233" i="5"/>
  <c r="AH236" i="5"/>
  <c r="AG240" i="5"/>
  <c r="AH229" i="5"/>
  <c r="AG232" i="5"/>
  <c r="AF235" i="5"/>
  <c r="AH237" i="5"/>
  <c r="AG288" i="5"/>
  <c r="AH301" i="5"/>
  <c r="AH333" i="5"/>
  <c r="AH389" i="5"/>
  <c r="AH23" i="5"/>
  <c r="AG13" i="5"/>
  <c r="AF40" i="5"/>
  <c r="AG53" i="5"/>
  <c r="AG69" i="5"/>
  <c r="AF195" i="5"/>
  <c r="AG200" i="5"/>
  <c r="AF203" i="5"/>
  <c r="AG208" i="5"/>
  <c r="AF227" i="5"/>
  <c r="AF5" i="5"/>
  <c r="AG10" i="5"/>
  <c r="AF13" i="5"/>
  <c r="AG18" i="5"/>
  <c r="AG26" i="5"/>
  <c r="AH31" i="5"/>
  <c r="AH39" i="5"/>
  <c r="AH399" i="5"/>
  <c r="AH131" i="5"/>
  <c r="AH107" i="5"/>
  <c r="AH43" i="5"/>
  <c r="AH11" i="5"/>
  <c r="AH394" i="5"/>
  <c r="AH360" i="5"/>
  <c r="AH402" i="5"/>
  <c r="AH368" i="5"/>
  <c r="AH335" i="5"/>
  <c r="AH306" i="5"/>
  <c r="AH287" i="5"/>
  <c r="AH303" i="5"/>
  <c r="AH376" i="5"/>
  <c r="AH354" i="5"/>
  <c r="AH295" i="5"/>
  <c r="AH91" i="5"/>
  <c r="AH346" i="5"/>
  <c r="AH320" i="5"/>
  <c r="AH292" i="5"/>
  <c r="AH195" i="5"/>
  <c r="AH179" i="5"/>
  <c r="AH19" i="5"/>
  <c r="AH174" i="5"/>
  <c r="AH397" i="5"/>
  <c r="AH139" i="5"/>
  <c r="AH99" i="5"/>
  <c r="AH367" i="5"/>
  <c r="AH70" i="5"/>
  <c r="AH22" i="5"/>
  <c r="AH386" i="5"/>
  <c r="AH284" i="5"/>
  <c r="AH228" i="5"/>
  <c r="AH166" i="5"/>
  <c r="AH83" i="5"/>
  <c r="AH187" i="5"/>
  <c r="AH147" i="5"/>
  <c r="AH274" i="5"/>
  <c r="AH256" i="5"/>
  <c r="AH203" i="5"/>
  <c r="AH51" i="5"/>
  <c r="AH30" i="5"/>
  <c r="AG21" i="5"/>
  <c r="AH34" i="5"/>
  <c r="AF56" i="5"/>
  <c r="AH74" i="5"/>
  <c r="AF219" i="5"/>
  <c r="AF16" i="5"/>
  <c r="AG29" i="5"/>
  <c r="AG45" i="5"/>
  <c r="AG61" i="5"/>
  <c r="AF80" i="5"/>
  <c r="AH213" i="5"/>
  <c r="AF8" i="5"/>
  <c r="AH26" i="5"/>
  <c r="AH42" i="5"/>
  <c r="AH50" i="5"/>
  <c r="AH66" i="5"/>
  <c r="AG195" i="5"/>
  <c r="AH197" i="5"/>
  <c r="AH205" i="5"/>
  <c r="AF211" i="5"/>
  <c r="AG224" i="5"/>
  <c r="AF353" i="5"/>
  <c r="AG356" i="5"/>
  <c r="AG369" i="5"/>
  <c r="AG372" i="5"/>
  <c r="AG375" i="5"/>
  <c r="AG378" i="5"/>
  <c r="AH390" i="5"/>
  <c r="AH393" i="5"/>
  <c r="AH396" i="5"/>
  <c r="AH2" i="5"/>
  <c r="AG386" i="5"/>
  <c r="AG2" i="5"/>
  <c r="AG309" i="5"/>
  <c r="AG235" i="5"/>
  <c r="AG158" i="5"/>
  <c r="AG86" i="5"/>
  <c r="AG54" i="5"/>
  <c r="AG22" i="5"/>
  <c r="AG403" i="5"/>
  <c r="AG373" i="5"/>
  <c r="AG339" i="5"/>
  <c r="AG394" i="5"/>
  <c r="AG298" i="5"/>
  <c r="AG381" i="5"/>
  <c r="AG314" i="5"/>
  <c r="AG402" i="5"/>
  <c r="AG190" i="5"/>
  <c r="AG30" i="5"/>
  <c r="AG126" i="5"/>
  <c r="AG78" i="5"/>
  <c r="AG285" i="5"/>
  <c r="AG174" i="5"/>
  <c r="AG397" i="5"/>
  <c r="AG238" i="5"/>
  <c r="AG303" i="5"/>
  <c r="AG302" i="5"/>
  <c r="AG182" i="5"/>
  <c r="AG70" i="5"/>
  <c r="AG41" i="5"/>
  <c r="AG363" i="5"/>
  <c r="AG62" i="5"/>
  <c r="AG355" i="5"/>
  <c r="AG166" i="5"/>
  <c r="AG33" i="5"/>
  <c r="AG389" i="5"/>
  <c r="AG322" i="5"/>
  <c r="AG51" i="5"/>
  <c r="AG83" i="5"/>
  <c r="AG202" i="5"/>
  <c r="AG116" i="5"/>
  <c r="AH7" i="5"/>
  <c r="AH15" i="5"/>
  <c r="AF21" i="5"/>
  <c r="AF29" i="5"/>
  <c r="AG34" i="5"/>
  <c r="AF37" i="5"/>
  <c r="AG186" i="5"/>
  <c r="AG5" i="5"/>
  <c r="AH18" i="5"/>
  <c r="AG37" i="5"/>
  <c r="AH58" i="5"/>
  <c r="AG77" i="5"/>
  <c r="AG216" i="5"/>
  <c r="AH82" i="5"/>
  <c r="AG85" i="5"/>
  <c r="AF88" i="5"/>
  <c r="AH90" i="5"/>
  <c r="AG93" i="5"/>
  <c r="AF96" i="5"/>
  <c r="AH98" i="5"/>
  <c r="AG101" i="5"/>
  <c r="AF104" i="5"/>
  <c r="AH106" i="5"/>
  <c r="AG109" i="5"/>
  <c r="AF112" i="5"/>
  <c r="AH114" i="5"/>
  <c r="AG117" i="5"/>
  <c r="AF120" i="5"/>
  <c r="AH122" i="5"/>
  <c r="AG125" i="5"/>
  <c r="AF128" i="5"/>
  <c r="AH130" i="5"/>
  <c r="AG133" i="5"/>
  <c r="AF136" i="5"/>
  <c r="AH138" i="5"/>
  <c r="AG141" i="5"/>
  <c r="AF144" i="5"/>
  <c r="AH146" i="5"/>
  <c r="AG149" i="5"/>
  <c r="AF152" i="5"/>
  <c r="AH154" i="5"/>
  <c r="AG157" i="5"/>
  <c r="AF160" i="5"/>
  <c r="AH162" i="5"/>
  <c r="AG165" i="5"/>
  <c r="AF168" i="5"/>
  <c r="AH170" i="5"/>
  <c r="AG173" i="5"/>
  <c r="AF176" i="5"/>
  <c r="AH178" i="5"/>
  <c r="AG181" i="5"/>
  <c r="AF184" i="5"/>
  <c r="AH186" i="5"/>
  <c r="AG189" i="5"/>
  <c r="AF192" i="5"/>
  <c r="AG198" i="5"/>
  <c r="AG230" i="5"/>
  <c r="AH233" i="5"/>
  <c r="AF237" i="5"/>
  <c r="AF350" i="5"/>
  <c r="AG353" i="5"/>
  <c r="AH356" i="5"/>
  <c r="AH366" i="5"/>
  <c r="AH369" i="5"/>
  <c r="AH372" i="5"/>
  <c r="AF388" i="5"/>
  <c r="AF391" i="5"/>
  <c r="AF394" i="5"/>
  <c r="AH194" i="5"/>
  <c r="AG197" i="5"/>
  <c r="AF200" i="5"/>
  <c r="AH202" i="5"/>
  <c r="AG205" i="5"/>
  <c r="AF208" i="5"/>
  <c r="AH210" i="5"/>
  <c r="AG213" i="5"/>
  <c r="AF216" i="5"/>
  <c r="AH218" i="5"/>
  <c r="AG221" i="5"/>
  <c r="AF224" i="5"/>
  <c r="AH226" i="5"/>
  <c r="AG229" i="5"/>
  <c r="AF232" i="5"/>
  <c r="AH234" i="5"/>
  <c r="AG237" i="5"/>
  <c r="AF240" i="5"/>
  <c r="AH242" i="5"/>
  <c r="AG245" i="5"/>
  <c r="AF248" i="5"/>
  <c r="AH250" i="5"/>
  <c r="AG253" i="5"/>
  <c r="AF256" i="5"/>
  <c r="AH298" i="5"/>
  <c r="AG392" i="5"/>
  <c r="AF251" i="5"/>
  <c r="AG264" i="5"/>
  <c r="AH277" i="5"/>
  <c r="AH293" i="5"/>
  <c r="AF307" i="5"/>
  <c r="AG320" i="5"/>
  <c r="AF331" i="5"/>
  <c r="AG344" i="5"/>
  <c r="AH349" i="5"/>
  <c r="AG360" i="5"/>
  <c r="AG368" i="5"/>
  <c r="AH373" i="5"/>
  <c r="AF387" i="5"/>
  <c r="AG59" i="5"/>
  <c r="AF62" i="5"/>
  <c r="AH104" i="5"/>
  <c r="AF118" i="5"/>
  <c r="AH304" i="5"/>
  <c r="AF322" i="5"/>
  <c r="AG343" i="5"/>
  <c r="AH253" i="5"/>
  <c r="AF267" i="5"/>
  <c r="AG280" i="5"/>
  <c r="AG304" i="5"/>
  <c r="AH317" i="5"/>
  <c r="AF347" i="5"/>
  <c r="AG352" i="5"/>
  <c r="AF363" i="5"/>
  <c r="AF371" i="5"/>
  <c r="AG384" i="5"/>
  <c r="AG291" i="5"/>
  <c r="AH294" i="5"/>
  <c r="AF298" i="5"/>
  <c r="AF243" i="5"/>
  <c r="AF259" i="5"/>
  <c r="AG272" i="5"/>
  <c r="AH285" i="5"/>
  <c r="AG296" i="5"/>
  <c r="AG312" i="5"/>
  <c r="AH325" i="5"/>
  <c r="AF339" i="5"/>
  <c r="AF355" i="5"/>
  <c r="AH365" i="5"/>
  <c r="AH381" i="5"/>
  <c r="AG267" i="5"/>
  <c r="AH291" i="5"/>
  <c r="AF295" i="5"/>
  <c r="AG248" i="5"/>
  <c r="AH261" i="5"/>
  <c r="AF275" i="5"/>
  <c r="AF291" i="5"/>
  <c r="AF315" i="5"/>
  <c r="AG328" i="5"/>
  <c r="AH341" i="5"/>
  <c r="AH357" i="5"/>
  <c r="AF379" i="5"/>
  <c r="AG12" i="5"/>
  <c r="AF23" i="5"/>
  <c r="AH33" i="5"/>
  <c r="AH73" i="5"/>
  <c r="AF95" i="5"/>
  <c r="AF127" i="5"/>
  <c r="AG132" i="5"/>
  <c r="AG246" i="5"/>
  <c r="AH249" i="5"/>
  <c r="AF253" i="5"/>
  <c r="AH245" i="5"/>
  <c r="AG256" i="5"/>
  <c r="AH269" i="5"/>
  <c r="AF283" i="5"/>
  <c r="AF299" i="5"/>
  <c r="AH309" i="5"/>
  <c r="AF323" i="5"/>
  <c r="AG336" i="5"/>
  <c r="AG376" i="5"/>
  <c r="AF132" i="5"/>
  <c r="AG243" i="5"/>
  <c r="AG42" i="5"/>
  <c r="AF45" i="5"/>
  <c r="AH47" i="5"/>
  <c r="AG50" i="5"/>
  <c r="AF53" i="5"/>
  <c r="AH55" i="5"/>
  <c r="AG58" i="5"/>
  <c r="AF61" i="5"/>
  <c r="AH63" i="5"/>
  <c r="AG66" i="5"/>
  <c r="AF69" i="5"/>
  <c r="AH71" i="5"/>
  <c r="AG74" i="5"/>
  <c r="AF77" i="5"/>
  <c r="AH79" i="5"/>
  <c r="AG82" i="5"/>
  <c r="AF85" i="5"/>
  <c r="AH87" i="5"/>
  <c r="AG90" i="5"/>
  <c r="AF93" i="5"/>
  <c r="AH95" i="5"/>
  <c r="AG98" i="5"/>
  <c r="AF101" i="5"/>
  <c r="AH103" i="5"/>
  <c r="AG106" i="5"/>
  <c r="AF109" i="5"/>
  <c r="AH111" i="5"/>
  <c r="AG114" i="5"/>
  <c r="AF117" i="5"/>
  <c r="AH119" i="5"/>
  <c r="AG122" i="5"/>
  <c r="AF125" i="5"/>
  <c r="AH127" i="5"/>
  <c r="AG130" i="5"/>
  <c r="AF133" i="5"/>
  <c r="AH135" i="5"/>
  <c r="AG138" i="5"/>
  <c r="AF141" i="5"/>
  <c r="AH143" i="5"/>
  <c r="AG146" i="5"/>
  <c r="AF149" i="5"/>
  <c r="AH151" i="5"/>
  <c r="AG154" i="5"/>
  <c r="AF157" i="5"/>
  <c r="AH159" i="5"/>
  <c r="AG162" i="5"/>
  <c r="AF165" i="5"/>
  <c r="AH167" i="5"/>
  <c r="AG170" i="5"/>
  <c r="AF173" i="5"/>
  <c r="AH175" i="5"/>
  <c r="AG178" i="5"/>
  <c r="AF181" i="5"/>
  <c r="AH183" i="5"/>
  <c r="AF189" i="5"/>
  <c r="AH191" i="5"/>
  <c r="AG194" i="5"/>
  <c r="AF201" i="5"/>
  <c r="AG204" i="5"/>
  <c r="AG218" i="5"/>
  <c r="AG236" i="5"/>
  <c r="AH239" i="5"/>
  <c r="AF246" i="5"/>
  <c r="AG249" i="5"/>
  <c r="AH252" i="5"/>
  <c r="AG259" i="5"/>
  <c r="AG294" i="5"/>
  <c r="AH297" i="5"/>
  <c r="AH307" i="5"/>
  <c r="AH321" i="5"/>
  <c r="AF402" i="5"/>
  <c r="AF105" i="5"/>
  <c r="AF395" i="5"/>
  <c r="AG3" i="5"/>
  <c r="AF6" i="5"/>
  <c r="AH8" i="5"/>
  <c r="AG11" i="5"/>
  <c r="AF14" i="5"/>
  <c r="AH16" i="5"/>
  <c r="AG19" i="5"/>
  <c r="AF22" i="5"/>
  <c r="AH24" i="5"/>
  <c r="AG27" i="5"/>
  <c r="AF30" i="5"/>
  <c r="AH32" i="5"/>
  <c r="AG35" i="5"/>
  <c r="AF38" i="5"/>
  <c r="AH40" i="5"/>
  <c r="AG43" i="5"/>
  <c r="AF46" i="5"/>
  <c r="AH48" i="5"/>
  <c r="AF54" i="5"/>
  <c r="AH56" i="5"/>
  <c r="AH64" i="5"/>
  <c r="AG67" i="5"/>
  <c r="AF70" i="5"/>
  <c r="AH72" i="5"/>
  <c r="AG75" i="5"/>
  <c r="AF78" i="5"/>
  <c r="AH80" i="5"/>
  <c r="AF86" i="5"/>
  <c r="AH88" i="5"/>
  <c r="AG91" i="5"/>
  <c r="AF94" i="5"/>
  <c r="AH96" i="5"/>
  <c r="AG99" i="5"/>
  <c r="AF102" i="5"/>
  <c r="AG107" i="5"/>
  <c r="AF110" i="5"/>
  <c r="AH112" i="5"/>
  <c r="AG115" i="5"/>
  <c r="AH120" i="5"/>
  <c r="AG227" i="5"/>
  <c r="AH230" i="5"/>
  <c r="AF234" i="5"/>
  <c r="AG274" i="5"/>
  <c r="AG278" i="5"/>
  <c r="AH312" i="5"/>
  <c r="AF337" i="5"/>
  <c r="AG340" i="5"/>
  <c r="AH343" i="5"/>
  <c r="AG350" i="5"/>
  <c r="AF364" i="5"/>
  <c r="AF367" i="5"/>
  <c r="AF370" i="5"/>
  <c r="AG385" i="5"/>
  <c r="AG388" i="5"/>
  <c r="AG391" i="5"/>
  <c r="AF403" i="5"/>
  <c r="AF213" i="5"/>
  <c r="AF217" i="5"/>
  <c r="AH223" i="5"/>
  <c r="AF268" i="5"/>
  <c r="AG271" i="5"/>
  <c r="AF282" i="5"/>
  <c r="AF313" i="5"/>
  <c r="AF334" i="5"/>
  <c r="AG337" i="5"/>
  <c r="AH340" i="5"/>
  <c r="AG347" i="5"/>
  <c r="AF92" i="5"/>
  <c r="AG9" i="5"/>
  <c r="AF12" i="5"/>
  <c r="AF20" i="5"/>
  <c r="AH54" i="5"/>
  <c r="AH62" i="5"/>
  <c r="AG65" i="5"/>
  <c r="AH78" i="5"/>
  <c r="AH86" i="5"/>
  <c r="AF100" i="5"/>
  <c r="AG113" i="5"/>
  <c r="AG121" i="5"/>
  <c r="AH126" i="5"/>
  <c r="AH134" i="5"/>
  <c r="AF140" i="5"/>
  <c r="AG145" i="5"/>
  <c r="AG153" i="5"/>
  <c r="AG161" i="5"/>
  <c r="AF265" i="5"/>
  <c r="AG268" i="5"/>
  <c r="AF279" i="5"/>
  <c r="AG327" i="5"/>
  <c r="AG334" i="5"/>
  <c r="AH337" i="5"/>
  <c r="AF41" i="5"/>
  <c r="AF169" i="5"/>
  <c r="AF229" i="5"/>
  <c r="AF302" i="5"/>
  <c r="AG4" i="5"/>
  <c r="AF7" i="5"/>
  <c r="AH9" i="5"/>
  <c r="AF15" i="5"/>
  <c r="AH17" i="5"/>
  <c r="AG20" i="5"/>
  <c r="AH25" i="5"/>
  <c r="AG28" i="5"/>
  <c r="AF31" i="5"/>
  <c r="AG36" i="5"/>
  <c r="AF39" i="5"/>
  <c r="AH41" i="5"/>
  <c r="AG44" i="5"/>
  <c r="AF47" i="5"/>
  <c r="AH49" i="5"/>
  <c r="AG52" i="5"/>
  <c r="AF55" i="5"/>
  <c r="AH57" i="5"/>
  <c r="AG60" i="5"/>
  <c r="AF63" i="5"/>
  <c r="AH65" i="5"/>
  <c r="AG68" i="5"/>
  <c r="AF71" i="5"/>
  <c r="AG76" i="5"/>
  <c r="AF79" i="5"/>
  <c r="AH81" i="5"/>
  <c r="AG84" i="5"/>
  <c r="AF87" i="5"/>
  <c r="AH89" i="5"/>
  <c r="AG92" i="5"/>
  <c r="AH97" i="5"/>
  <c r="AG100" i="5"/>
  <c r="AF103" i="5"/>
  <c r="AH105" i="5"/>
  <c r="AG108" i="5"/>
  <c r="AF111" i="5"/>
  <c r="AH113" i="5"/>
  <c r="AF119" i="5"/>
  <c r="AH121" i="5"/>
  <c r="AG124" i="5"/>
  <c r="AH129" i="5"/>
  <c r="AF135" i="5"/>
  <c r="AH137" i="5"/>
  <c r="AG140" i="5"/>
  <c r="AF143" i="5"/>
  <c r="AH145" i="5"/>
  <c r="AG148" i="5"/>
  <c r="AF151" i="5"/>
  <c r="AH153" i="5"/>
  <c r="AG156" i="5"/>
  <c r="AF159" i="5"/>
  <c r="AH161" i="5"/>
  <c r="AG164" i="5"/>
  <c r="AF207" i="5"/>
  <c r="AG210" i="5"/>
  <c r="AF262" i="5"/>
  <c r="AG265" i="5"/>
  <c r="AF276" i="5"/>
  <c r="AG310" i="5"/>
  <c r="AH313" i="5"/>
  <c r="AF373" i="5"/>
  <c r="AF2" i="5"/>
  <c r="AF330" i="5"/>
  <c r="AF281" i="5"/>
  <c r="AF145" i="5"/>
  <c r="AF65" i="5"/>
  <c r="AF33" i="5"/>
  <c r="AF382" i="5"/>
  <c r="AF309" i="5"/>
  <c r="AF390" i="5"/>
  <c r="AF360" i="5"/>
  <c r="AF381" i="5"/>
  <c r="AF296" i="5"/>
  <c r="AF196" i="5"/>
  <c r="AF161" i="5"/>
  <c r="AF113" i="5"/>
  <c r="AF376" i="5"/>
  <c r="AF9" i="5"/>
  <c r="AF368" i="5"/>
  <c r="AF342" i="5"/>
  <c r="AF264" i="5"/>
  <c r="AF285" i="5"/>
  <c r="AF257" i="5"/>
  <c r="AF188" i="5"/>
  <c r="AF121" i="5"/>
  <c r="AH4" i="5"/>
  <c r="AG7" i="5"/>
  <c r="AF10" i="5"/>
  <c r="AH12" i="5"/>
  <c r="AG15" i="5"/>
  <c r="AF18" i="5"/>
  <c r="AH20" i="5"/>
  <c r="AG23" i="5"/>
  <c r="AF26" i="5"/>
  <c r="AH28" i="5"/>
  <c r="AG31" i="5"/>
  <c r="AF34" i="5"/>
  <c r="AH36" i="5"/>
  <c r="AG39" i="5"/>
  <c r="AF42" i="5"/>
  <c r="AH44" i="5"/>
  <c r="AG47" i="5"/>
  <c r="AF50" i="5"/>
  <c r="AH52" i="5"/>
  <c r="AG55" i="5"/>
  <c r="AF58" i="5"/>
  <c r="AH60" i="5"/>
  <c r="AG63" i="5"/>
  <c r="AF66" i="5"/>
  <c r="AH68" i="5"/>
  <c r="AG71" i="5"/>
  <c r="AF74" i="5"/>
  <c r="AH76" i="5"/>
  <c r="AG79" i="5"/>
  <c r="AF82" i="5"/>
  <c r="AH84" i="5"/>
  <c r="AG87" i="5"/>
  <c r="AF90" i="5"/>
  <c r="AH92" i="5"/>
  <c r="AG95" i="5"/>
  <c r="AF98" i="5"/>
  <c r="AH100" i="5"/>
  <c r="AG103" i="5"/>
  <c r="AF106" i="5"/>
  <c r="AH108" i="5"/>
  <c r="AG111" i="5"/>
  <c r="AF114" i="5"/>
  <c r="AH116" i="5"/>
  <c r="AG119" i="5"/>
  <c r="AF122" i="5"/>
  <c r="AH124" i="5"/>
  <c r="AG127" i="5"/>
  <c r="AF130" i="5"/>
  <c r="AH132" i="5"/>
  <c r="AG135" i="5"/>
  <c r="AF138" i="5"/>
  <c r="AF194" i="5"/>
  <c r="AH200" i="5"/>
  <c r="AF204" i="5"/>
  <c r="AG207" i="5"/>
  <c r="AG239" i="5"/>
  <c r="AG242" i="5"/>
  <c r="AF249" i="5"/>
  <c r="AG252" i="5"/>
  <c r="AH255" i="5"/>
  <c r="AG262" i="5"/>
  <c r="AG307" i="5"/>
  <c r="AH310" i="5"/>
  <c r="AF314" i="5"/>
  <c r="AF318" i="5"/>
  <c r="AH324" i="5"/>
  <c r="AF44" i="5"/>
  <c r="AF250" i="5"/>
  <c r="AF389" i="5"/>
  <c r="AG123" i="5"/>
  <c r="AF126" i="5"/>
  <c r="AH128" i="5"/>
  <c r="AG131" i="5"/>
  <c r="AF134" i="5"/>
  <c r="AH136" i="5"/>
  <c r="AG139" i="5"/>
  <c r="AF142" i="5"/>
  <c r="AH144" i="5"/>
  <c r="AG147" i="5"/>
  <c r="AF150" i="5"/>
  <c r="AH152" i="5"/>
  <c r="AG155" i="5"/>
  <c r="AF212" i="5"/>
  <c r="AF215" i="5"/>
  <c r="AF218" i="5"/>
  <c r="AF221" i="5"/>
  <c r="AH227" i="5"/>
  <c r="AF231" i="5"/>
  <c r="AG234" i="5"/>
  <c r="AH240" i="5"/>
  <c r="AH243" i="5"/>
  <c r="AH246" i="5"/>
  <c r="AF273" i="5"/>
  <c r="AG276" i="5"/>
  <c r="AG279" i="5"/>
  <c r="AG282" i="5"/>
  <c r="AH288" i="5"/>
  <c r="AF292" i="5"/>
  <c r="AG295" i="5"/>
  <c r="AH318" i="5"/>
  <c r="AF325" i="5"/>
  <c r="AG331" i="5"/>
  <c r="AH334" i="5"/>
  <c r="AF338" i="5"/>
  <c r="AG361" i="5"/>
  <c r="AG364" i="5"/>
  <c r="AG367" i="5"/>
  <c r="AH382" i="5"/>
  <c r="AH385" i="5"/>
  <c r="AH388" i="5"/>
  <c r="AH3" i="5"/>
  <c r="AG6" i="5"/>
  <c r="AG14" i="5"/>
  <c r="AF17" i="5"/>
  <c r="AF25" i="5"/>
  <c r="AH27" i="5"/>
  <c r="AH35" i="5"/>
  <c r="AG38" i="5"/>
  <c r="AG46" i="5"/>
  <c r="AF49" i="5"/>
  <c r="AF57" i="5"/>
  <c r="AH59" i="5"/>
  <c r="AH67" i="5"/>
  <c r="AF73" i="5"/>
  <c r="AH75" i="5"/>
  <c r="AF81" i="5"/>
  <c r="AF89" i="5"/>
  <c r="AG94" i="5"/>
  <c r="AF97" i="5"/>
  <c r="AG102" i="5"/>
  <c r="AG110" i="5"/>
  <c r="AH115" i="5"/>
  <c r="AG118" i="5"/>
  <c r="AH123" i="5"/>
  <c r="AF137" i="5"/>
  <c r="AF209" i="5"/>
  <c r="AG212" i="5"/>
  <c r="AG215" i="5"/>
  <c r="AH224" i="5"/>
  <c r="AF228" i="5"/>
  <c r="AG231" i="5"/>
  <c r="AF238" i="5"/>
  <c r="AF241" i="5"/>
  <c r="AF244" i="5"/>
  <c r="AF247" i="5"/>
  <c r="AG250" i="5"/>
  <c r="AG263" i="5"/>
  <c r="AF270" i="5"/>
  <c r="AG273" i="5"/>
  <c r="AH276" i="5"/>
  <c r="AF286" i="5"/>
  <c r="AF289" i="5"/>
  <c r="AG292" i="5"/>
  <c r="AH315" i="5"/>
  <c r="AF319" i="5"/>
  <c r="AH328" i="5"/>
  <c r="AH331" i="5"/>
  <c r="AF335" i="5"/>
  <c r="AG358" i="5"/>
  <c r="AH361" i="5"/>
  <c r="AH364" i="5"/>
  <c r="AF380" i="5"/>
  <c r="AF383" i="5"/>
  <c r="AF386" i="5"/>
  <c r="AF4" i="5"/>
  <c r="AH6" i="5"/>
  <c r="AH14" i="5"/>
  <c r="AG17" i="5"/>
  <c r="AG25" i="5"/>
  <c r="AF28" i="5"/>
  <c r="AF36" i="5"/>
  <c r="AH38" i="5"/>
  <c r="AH46" i="5"/>
  <c r="AG49" i="5"/>
  <c r="AG57" i="5"/>
  <c r="AF60" i="5"/>
  <c r="AF68" i="5"/>
  <c r="AG73" i="5"/>
  <c r="AF76" i="5"/>
  <c r="AG81" i="5"/>
  <c r="AF84" i="5"/>
  <c r="AG89" i="5"/>
  <c r="AH94" i="5"/>
  <c r="AG97" i="5"/>
  <c r="AH102" i="5"/>
  <c r="AG105" i="5"/>
  <c r="AH110" i="5"/>
  <c r="AF116" i="5"/>
  <c r="AH118" i="5"/>
  <c r="AF124" i="5"/>
  <c r="AG129" i="5"/>
  <c r="AG137" i="5"/>
  <c r="AH142" i="5"/>
  <c r="AH150" i="5"/>
  <c r="AF156" i="5"/>
  <c r="AH158" i="5"/>
  <c r="AG169" i="5"/>
  <c r="AG177" i="5"/>
  <c r="AH182" i="5"/>
  <c r="AH190" i="5"/>
  <c r="AG196" i="5"/>
  <c r="AG199" i="5"/>
  <c r="AF206" i="5"/>
  <c r="AG209" i="5"/>
  <c r="AH212" i="5"/>
  <c r="AH215" i="5"/>
  <c r="AF222" i="5"/>
  <c r="AF225" i="5"/>
  <c r="AG228" i="5"/>
  <c r="AH231" i="5"/>
  <c r="AH254" i="5"/>
  <c r="AH257" i="5"/>
  <c r="AH260" i="5"/>
  <c r="AH263" i="5"/>
  <c r="AG270" i="5"/>
  <c r="AH273" i="5"/>
  <c r="AF277" i="5"/>
  <c r="AG283" i="5"/>
  <c r="AG286" i="5"/>
  <c r="AG289" i="5"/>
  <c r="AF316" i="5"/>
  <c r="AG319" i="5"/>
  <c r="AF326" i="5"/>
  <c r="AF329" i="5"/>
  <c r="AF332" i="5"/>
  <c r="AG335" i="5"/>
  <c r="AH348" i="5"/>
  <c r="AH358" i="5"/>
  <c r="AF362" i="5"/>
  <c r="AF365" i="5"/>
  <c r="AG377" i="5"/>
  <c r="AG380" i="5"/>
  <c r="AG383" i="5"/>
  <c r="AH398" i="5"/>
  <c r="AG401" i="5"/>
  <c r="AF167" i="5"/>
  <c r="AH169" i="5"/>
  <c r="AG172" i="5"/>
  <c r="AF175" i="5"/>
  <c r="AH177" i="5"/>
  <c r="AG180" i="5"/>
  <c r="AF183" i="5"/>
  <c r="AH185" i="5"/>
  <c r="AG188" i="5"/>
  <c r="AF191" i="5"/>
  <c r="AH193" i="5"/>
  <c r="AH196" i="5"/>
  <c r="AH199" i="5"/>
  <c r="AG206" i="5"/>
  <c r="AH209" i="5"/>
  <c r="AG219" i="5"/>
  <c r="AG222" i="5"/>
  <c r="AG225" i="5"/>
  <c r="AH251" i="5"/>
  <c r="AF255" i="5"/>
  <c r="AF258" i="5"/>
  <c r="AF261" i="5"/>
  <c r="AH270" i="5"/>
  <c r="AF274" i="5"/>
  <c r="AH280" i="5"/>
  <c r="AH283" i="5"/>
  <c r="AH286" i="5"/>
  <c r="AG300" i="5"/>
  <c r="AG306" i="5"/>
  <c r="AG316" i="5"/>
  <c r="AF343" i="5"/>
  <c r="AF346" i="5"/>
  <c r="AH355" i="5"/>
  <c r="AF359" i="5"/>
  <c r="AH374" i="5"/>
  <c r="AH377" i="5"/>
  <c r="AH380" i="5"/>
  <c r="AF396" i="5"/>
  <c r="AF399" i="5"/>
  <c r="AH401" i="5"/>
  <c r="AG404" i="5"/>
  <c r="AH140" i="5"/>
  <c r="AG143" i="5"/>
  <c r="AF146" i="5"/>
  <c r="AH148" i="5"/>
  <c r="AG151" i="5"/>
  <c r="AF154" i="5"/>
  <c r="AH156" i="5"/>
  <c r="AG159" i="5"/>
  <c r="AF162" i="5"/>
  <c r="AH164" i="5"/>
  <c r="AG167" i="5"/>
  <c r="AF170" i="5"/>
  <c r="AH172" i="5"/>
  <c r="AG175" i="5"/>
  <c r="AF178" i="5"/>
  <c r="AH180" i="5"/>
  <c r="AG183" i="5"/>
  <c r="AF186" i="5"/>
  <c r="AH188" i="5"/>
  <c r="AG191" i="5"/>
  <c r="AF197" i="5"/>
  <c r="AG203" i="5"/>
  <c r="AH206" i="5"/>
  <c r="AF210" i="5"/>
  <c r="AH216" i="5"/>
  <c r="AH219" i="5"/>
  <c r="AH222" i="5"/>
  <c r="AH225" i="5"/>
  <c r="AF242" i="5"/>
  <c r="AF245" i="5"/>
  <c r="AH248" i="5"/>
  <c r="AF252" i="5"/>
  <c r="AG255" i="5"/>
  <c r="AG258" i="5"/>
  <c r="AH264" i="5"/>
  <c r="AH267" i="5"/>
  <c r="AF271" i="5"/>
  <c r="AF278" i="5"/>
  <c r="AG297" i="5"/>
  <c r="AH300" i="5"/>
  <c r="AF310" i="5"/>
  <c r="AG313" i="5"/>
  <c r="AH316" i="5"/>
  <c r="AF340" i="5"/>
  <c r="AG346" i="5"/>
  <c r="AH352" i="5"/>
  <c r="AF356" i="5"/>
  <c r="AG359" i="5"/>
  <c r="AF372" i="5"/>
  <c r="AF375" i="5"/>
  <c r="AF378" i="5"/>
  <c r="AG393" i="5"/>
  <c r="AG396" i="5"/>
  <c r="AG399" i="5"/>
  <c r="AH404" i="5"/>
  <c r="AH258" i="5"/>
  <c r="AG261" i="5"/>
  <c r="AH266" i="5"/>
  <c r="AG269" i="5"/>
  <c r="AF272" i="5"/>
  <c r="AG277" i="5"/>
  <c r="AF280" i="5"/>
  <c r="AH282" i="5"/>
  <c r="AF288" i="5"/>
  <c r="AH290" i="5"/>
  <c r="AG293" i="5"/>
  <c r="AG301" i="5"/>
  <c r="AF304" i="5"/>
  <c r="AF312" i="5"/>
  <c r="AH314" i="5"/>
  <c r="AG317" i="5"/>
  <c r="AF320" i="5"/>
  <c r="AH322" i="5"/>
  <c r="AG325" i="5"/>
  <c r="AF328" i="5"/>
  <c r="AH330" i="5"/>
  <c r="AF336" i="5"/>
  <c r="AH338" i="5"/>
  <c r="AG341" i="5"/>
  <c r="AF344" i="5"/>
  <c r="AG349" i="5"/>
  <c r="AF352" i="5"/>
  <c r="AG357" i="5"/>
  <c r="AH289" i="5"/>
  <c r="AF305" i="5"/>
  <c r="AF308" i="5"/>
  <c r="AF311" i="5"/>
  <c r="AF317" i="5"/>
  <c r="AG323" i="5"/>
  <c r="AG326" i="5"/>
  <c r="AG329" i="5"/>
  <c r="AG332" i="5"/>
  <c r="AG338" i="5"/>
  <c r="AH344" i="5"/>
  <c r="AH347" i="5"/>
  <c r="AH350" i="5"/>
  <c r="AH353" i="5"/>
  <c r="AH359" i="5"/>
  <c r="AG365" i="5"/>
  <c r="AF158" i="5"/>
  <c r="AH160" i="5"/>
  <c r="AG163" i="5"/>
  <c r="AF166" i="5"/>
  <c r="AH168" i="5"/>
  <c r="AG171" i="5"/>
  <c r="AF174" i="5"/>
  <c r="AH176" i="5"/>
  <c r="AG179" i="5"/>
  <c r="AF182" i="5"/>
  <c r="AH184" i="5"/>
  <c r="AG187" i="5"/>
  <c r="AF190" i="5"/>
  <c r="AH192" i="5"/>
  <c r="AH198" i="5"/>
  <c r="AH201" i="5"/>
  <c r="AH204" i="5"/>
  <c r="AH207" i="5"/>
  <c r="AF214" i="5"/>
  <c r="AF220" i="5"/>
  <c r="AF223" i="5"/>
  <c r="AF226" i="5"/>
  <c r="AG241" i="5"/>
  <c r="AG244" i="5"/>
  <c r="AG247" i="5"/>
  <c r="AH259" i="5"/>
  <c r="AH262" i="5"/>
  <c r="AH265" i="5"/>
  <c r="AH268" i="5"/>
  <c r="AH271" i="5"/>
  <c r="AF284" i="5"/>
  <c r="AF287" i="5"/>
  <c r="AF290" i="5"/>
  <c r="AF293" i="5"/>
  <c r="AG299" i="5"/>
  <c r="AG305" i="5"/>
  <c r="AG308" i="5"/>
  <c r="AG311" i="5"/>
  <c r="AH323" i="5"/>
  <c r="AH326" i="5"/>
  <c r="AH329" i="5"/>
  <c r="AH332" i="5"/>
  <c r="AF345" i="5"/>
  <c r="AF348" i="5"/>
  <c r="AF351" i="5"/>
  <c r="AF354" i="5"/>
  <c r="AF357" i="5"/>
  <c r="AG400" i="5"/>
  <c r="AF129" i="5"/>
  <c r="AG134" i="5"/>
  <c r="AG142" i="5"/>
  <c r="AG150" i="5"/>
  <c r="AH155" i="5"/>
  <c r="AH163" i="5"/>
  <c r="AH171" i="5"/>
  <c r="AF177" i="5"/>
  <c r="AF185" i="5"/>
  <c r="AF193" i="5"/>
  <c r="AF199" i="5"/>
  <c r="AF202" i="5"/>
  <c r="AF205" i="5"/>
  <c r="AG211" i="5"/>
  <c r="AG214" i="5"/>
  <c r="AG217" i="5"/>
  <c r="AG220" i="5"/>
  <c r="AG223" i="5"/>
  <c r="AG226" i="5"/>
  <c r="AH232" i="5"/>
  <c r="AH235" i="5"/>
  <c r="AH238" i="5"/>
  <c r="AH241" i="5"/>
  <c r="AH244" i="5"/>
  <c r="AH247" i="5"/>
  <c r="AF254" i="5"/>
  <c r="AF260" i="5"/>
  <c r="AF263" i="5"/>
  <c r="AF266" i="5"/>
  <c r="AF269" i="5"/>
  <c r="AG275" i="5"/>
  <c r="AG281" i="5"/>
  <c r="AG284" i="5"/>
  <c r="AG287" i="5"/>
  <c r="AH296" i="5"/>
  <c r="AH299" i="5"/>
  <c r="AH302" i="5"/>
  <c r="AH305" i="5"/>
  <c r="AH308" i="5"/>
  <c r="AF321" i="5"/>
  <c r="AF324" i="5"/>
  <c r="AF327" i="5"/>
  <c r="AG342" i="5"/>
  <c r="AG345" i="5"/>
  <c r="AG348" i="5"/>
  <c r="AG351" i="5"/>
  <c r="AF366" i="5"/>
  <c r="AG371" i="5"/>
  <c r="AF374" i="5"/>
  <c r="AG379" i="5"/>
  <c r="AH384" i="5"/>
  <c r="AG387" i="5"/>
  <c r="AH392" i="5"/>
  <c r="AG395" i="5"/>
  <c r="AF398" i="5"/>
  <c r="AH400" i="5"/>
  <c r="AF164" i="5"/>
  <c r="AF172" i="5"/>
  <c r="AF180" i="5"/>
  <c r="AG185" i="5"/>
  <c r="AG193" i="5"/>
  <c r="AH208" i="5"/>
  <c r="AH211" i="5"/>
  <c r="AH214" i="5"/>
  <c r="AH217" i="5"/>
  <c r="AH220" i="5"/>
  <c r="AF230" i="5"/>
  <c r="AF233" i="5"/>
  <c r="AF236" i="5"/>
  <c r="AF239" i="5"/>
  <c r="AG251" i="5"/>
  <c r="AG254" i="5"/>
  <c r="AG257" i="5"/>
  <c r="AG260" i="5"/>
  <c r="AG266" i="5"/>
  <c r="AH272" i="5"/>
  <c r="AH275" i="5"/>
  <c r="AH278" i="5"/>
  <c r="AH281" i="5"/>
  <c r="AF294" i="5"/>
  <c r="AF297" i="5"/>
  <c r="AF300" i="5"/>
  <c r="AF303" i="5"/>
  <c r="AF306" i="5"/>
  <c r="AG315" i="5"/>
  <c r="AG318" i="5"/>
  <c r="AG321" i="5"/>
  <c r="AG324" i="5"/>
  <c r="AG330" i="5"/>
  <c r="AH336" i="5"/>
  <c r="AH339" i="5"/>
  <c r="AH342" i="5"/>
  <c r="AH345" i="5"/>
  <c r="AH351" i="5"/>
  <c r="AF358" i="5"/>
  <c r="AF361" i="5"/>
  <c r="AH363" i="5"/>
  <c r="AG366" i="5"/>
  <c r="AF369" i="5"/>
  <c r="AH371" i="5"/>
  <c r="AG374" i="5"/>
  <c r="AF377" i="5"/>
  <c r="AH379" i="5"/>
  <c r="AG382" i="5"/>
  <c r="AF385" i="5"/>
  <c r="AH387" i="5"/>
  <c r="AG390" i="5"/>
  <c r="AF393" i="5"/>
  <c r="AH395" i="5"/>
  <c r="AG398" i="5"/>
  <c r="AF401" i="5"/>
  <c r="AH403" i="5"/>
  <c r="AF404" i="5"/>
  <c r="AH279" i="5"/>
  <c r="AG290" i="5"/>
  <c r="AF301" i="5"/>
  <c r="AH311" i="5"/>
  <c r="AH319" i="5"/>
  <c r="AH327" i="5"/>
  <c r="AF333" i="5"/>
  <c r="AF341" i="5"/>
  <c r="AF349" i="5"/>
  <c r="AG354" i="5"/>
  <c r="AG362" i="5"/>
  <c r="AG370" i="5"/>
  <c r="AH375" i="5"/>
  <c r="AH383" i="5"/>
  <c r="AH391" i="5"/>
  <c r="AF397" i="5"/>
  <c r="AH362" i="5"/>
  <c r="AH370" i="5"/>
  <c r="AH378" i="5"/>
  <c r="AF384" i="5"/>
  <c r="AF392" i="5"/>
  <c r="AF400" i="5"/>
  <c r="Y344" i="5"/>
  <c r="Y32" i="5"/>
  <c r="Y402" i="5"/>
  <c r="Y394" i="5"/>
  <c r="Y386" i="5"/>
  <c r="Y378" i="5"/>
  <c r="Y370" i="5"/>
  <c r="Y362" i="5"/>
  <c r="Y354" i="5"/>
  <c r="Y346" i="5"/>
  <c r="Y338" i="5"/>
  <c r="Y330" i="5"/>
  <c r="Y322" i="5"/>
  <c r="Y314" i="5"/>
  <c r="Y306" i="5"/>
  <c r="Y298" i="5"/>
  <c r="Y290" i="5"/>
  <c r="Y282" i="5"/>
  <c r="Y274" i="5"/>
  <c r="Y266" i="5"/>
  <c r="Y258" i="5"/>
  <c r="Y250" i="5"/>
  <c r="Y242" i="5"/>
  <c r="Y234" i="5"/>
  <c r="Y226" i="5"/>
  <c r="Y218" i="5"/>
  <c r="Y210" i="5"/>
  <c r="Y202" i="5"/>
  <c r="Y194" i="5"/>
  <c r="Y186" i="5"/>
  <c r="Y178" i="5"/>
  <c r="Y170" i="5"/>
  <c r="Y162" i="5"/>
  <c r="Y154" i="5"/>
  <c r="Y146" i="5"/>
  <c r="Y138" i="5"/>
  <c r="Y130" i="5"/>
  <c r="Y122" i="5"/>
  <c r="Y114" i="5"/>
  <c r="Y106" i="5"/>
  <c r="Y98" i="5"/>
  <c r="Y90" i="5"/>
  <c r="Y82" i="5"/>
  <c r="Y74" i="5"/>
  <c r="Y66" i="5"/>
  <c r="Y58" i="5"/>
  <c r="Y50" i="5"/>
  <c r="Y42" i="5"/>
  <c r="Y34" i="5"/>
  <c r="Y26" i="5"/>
  <c r="Y18" i="5"/>
  <c r="Y10" i="5"/>
  <c r="X2" i="5"/>
  <c r="Y2" i="5" s="1"/>
  <c r="Y399" i="5"/>
  <c r="Y391" i="5"/>
  <c r="Y383" i="5"/>
  <c r="Y375" i="5"/>
  <c r="Y367" i="5"/>
  <c r="Y359" i="5"/>
  <c r="Y351" i="5"/>
  <c r="Y343" i="5"/>
  <c r="Y335" i="5"/>
  <c r="Y327" i="5"/>
  <c r="Y319" i="5"/>
  <c r="Y311" i="5"/>
  <c r="Y303" i="5"/>
  <c r="Y295" i="5"/>
  <c r="Y287" i="5"/>
  <c r="Y279" i="5"/>
  <c r="Y271" i="5"/>
  <c r="Y263" i="5"/>
  <c r="Y255" i="5"/>
  <c r="Y247" i="5"/>
  <c r="Y239" i="5"/>
  <c r="Y231" i="5"/>
  <c r="Y223" i="5"/>
  <c r="Y215" i="5"/>
  <c r="Y207" i="5"/>
  <c r="Y199" i="5"/>
  <c r="Y191" i="5"/>
  <c r="Y183" i="5"/>
  <c r="Y175" i="5"/>
  <c r="Y167" i="5"/>
  <c r="Y159" i="5"/>
  <c r="Y151" i="5"/>
  <c r="Y143" i="5"/>
  <c r="Y135" i="5"/>
  <c r="Y127" i="5"/>
  <c r="Y119" i="5"/>
  <c r="Y111" i="5"/>
  <c r="Y103" i="5"/>
  <c r="Y95" i="5"/>
  <c r="Y87" i="5"/>
  <c r="Y79" i="5"/>
  <c r="Y71" i="5"/>
  <c r="Y63" i="5"/>
  <c r="Y55" i="5"/>
  <c r="Y47" i="5"/>
  <c r="Y39" i="5"/>
  <c r="Y31" i="5"/>
  <c r="Y23" i="5"/>
  <c r="Y15" i="5"/>
  <c r="Y7" i="5"/>
  <c r="Y398" i="5"/>
  <c r="Y390" i="5"/>
  <c r="Y382" i="5"/>
  <c r="Y374" i="5"/>
  <c r="Y366" i="5"/>
  <c r="Y358" i="5"/>
  <c r="Y350" i="5"/>
  <c r="Y342" i="5"/>
  <c r="Y334" i="5"/>
  <c r="Y326" i="5"/>
  <c r="Y318" i="5"/>
  <c r="Y310" i="5"/>
  <c r="Y302" i="5"/>
  <c r="Y294" i="5"/>
  <c r="Y286" i="5"/>
  <c r="Y278" i="5"/>
  <c r="Y270" i="5"/>
  <c r="Y262" i="5"/>
  <c r="Y254" i="5"/>
  <c r="Y246" i="5"/>
  <c r="Y238" i="5"/>
  <c r="Y230" i="5"/>
  <c r="Y222" i="5"/>
  <c r="Y214" i="5"/>
  <c r="Y206" i="5"/>
  <c r="Y198" i="5"/>
  <c r="Y190" i="5"/>
  <c r="Y182" i="5"/>
  <c r="Y174" i="5"/>
  <c r="Y166" i="5"/>
  <c r="Y158" i="5"/>
  <c r="Y150" i="5"/>
  <c r="Y142" i="5"/>
  <c r="Y134" i="5"/>
  <c r="Y126" i="5"/>
  <c r="Y118" i="5"/>
  <c r="Y110" i="5"/>
  <c r="Y102" i="5"/>
  <c r="Y94" i="5"/>
  <c r="Y86" i="5"/>
  <c r="Y78" i="5"/>
  <c r="Y70" i="5"/>
  <c r="Y62" i="5"/>
  <c r="Y54" i="5"/>
  <c r="Y46" i="5"/>
  <c r="Y38" i="5"/>
  <c r="Y30" i="5"/>
  <c r="Y22" i="5"/>
  <c r="Y14" i="5"/>
  <c r="Y6" i="5"/>
  <c r="Y40" i="5"/>
  <c r="Y397" i="5"/>
  <c r="Y389" i="5"/>
  <c r="Y381" i="5"/>
  <c r="Y373" i="5"/>
  <c r="Y365" i="5"/>
  <c r="Y357" i="5"/>
  <c r="Y349" i="5"/>
  <c r="Y341" i="5"/>
  <c r="Y333" i="5"/>
  <c r="Y325" i="5"/>
  <c r="Y317" i="5"/>
  <c r="Y309" i="5"/>
  <c r="Y301" i="5"/>
  <c r="Y293" i="5"/>
  <c r="Y285" i="5"/>
  <c r="Y277" i="5"/>
  <c r="Y269" i="5"/>
  <c r="Y261" i="5"/>
  <c r="Y253" i="5"/>
  <c r="Y245" i="5"/>
  <c r="Y237" i="5"/>
  <c r="Y229" i="5"/>
  <c r="Y221" i="5"/>
  <c r="Y213" i="5"/>
  <c r="Y205" i="5"/>
  <c r="Y197" i="5"/>
  <c r="Y189" i="5"/>
  <c r="Y181" i="5"/>
  <c r="Y173" i="5"/>
  <c r="Y165" i="5"/>
  <c r="Y157" i="5"/>
  <c r="Y149" i="5"/>
  <c r="Y141" i="5"/>
  <c r="Y133" i="5"/>
  <c r="Y125" i="5"/>
  <c r="Y117" i="5"/>
  <c r="Y109" i="5"/>
  <c r="Y101" i="5"/>
  <c r="Y93" i="5"/>
  <c r="Y85" i="5"/>
  <c r="Y77" i="5"/>
  <c r="Y69" i="5"/>
  <c r="Y61" i="5"/>
  <c r="Y53" i="5"/>
  <c r="Y45" i="5"/>
  <c r="Y37" i="5"/>
  <c r="Y29" i="5"/>
  <c r="Y21" i="5"/>
  <c r="Y13" i="5"/>
  <c r="Y5" i="5"/>
  <c r="Y177" i="5"/>
  <c r="Y161" i="5"/>
  <c r="Y145" i="5"/>
  <c r="Y129" i="5"/>
  <c r="Y113" i="5"/>
  <c r="Y97" i="5"/>
  <c r="Y81" i="5"/>
  <c r="Y65" i="5"/>
  <c r="Y49" i="5"/>
  <c r="Y41" i="5"/>
  <c r="Y17" i="5"/>
  <c r="Y400" i="5"/>
  <c r="Y384" i="5"/>
  <c r="Y376" i="5"/>
  <c r="Y360" i="5"/>
  <c r="Y328" i="5"/>
  <c r="Y320" i="5"/>
  <c r="Y296" i="5"/>
  <c r="Y280" i="5"/>
  <c r="Y264" i="5"/>
  <c r="Y248" i="5"/>
  <c r="Y232" i="5"/>
  <c r="Y216" i="5"/>
  <c r="Y200" i="5"/>
  <c r="Y184" i="5"/>
  <c r="Y168" i="5"/>
  <c r="Y160" i="5"/>
  <c r="Y144" i="5"/>
  <c r="Y120" i="5"/>
  <c r="Y104" i="5"/>
  <c r="Y88" i="5"/>
  <c r="Y64" i="5"/>
  <c r="Y48" i="5"/>
  <c r="Y16" i="5"/>
  <c r="Y404" i="5"/>
  <c r="Y396" i="5"/>
  <c r="Y388" i="5"/>
  <c r="Y380" i="5"/>
  <c r="Y372" i="5"/>
  <c r="Y364" i="5"/>
  <c r="Y356" i="5"/>
  <c r="Y348" i="5"/>
  <c r="Y340" i="5"/>
  <c r="Y332" i="5"/>
  <c r="Y324" i="5"/>
  <c r="Y316" i="5"/>
  <c r="Y308" i="5"/>
  <c r="Y300" i="5"/>
  <c r="Y292" i="5"/>
  <c r="Y284" i="5"/>
  <c r="Y276" i="5"/>
  <c r="Y268" i="5"/>
  <c r="Y260" i="5"/>
  <c r="Y252" i="5"/>
  <c r="Y244" i="5"/>
  <c r="Y236" i="5"/>
  <c r="Y228" i="5"/>
  <c r="Y220" i="5"/>
  <c r="Y212" i="5"/>
  <c r="Y204" i="5"/>
  <c r="Y196" i="5"/>
  <c r="Y188" i="5"/>
  <c r="Y180" i="5"/>
  <c r="Y172" i="5"/>
  <c r="Y164" i="5"/>
  <c r="Y156" i="5"/>
  <c r="Y148" i="5"/>
  <c r="Y140" i="5"/>
  <c r="Y132" i="5"/>
  <c r="Y124" i="5"/>
  <c r="Y116" i="5"/>
  <c r="Y108" i="5"/>
  <c r="Y100" i="5"/>
  <c r="Y92" i="5"/>
  <c r="Y84" i="5"/>
  <c r="Y76" i="5"/>
  <c r="Y68" i="5"/>
  <c r="Y60" i="5"/>
  <c r="Y52" i="5"/>
  <c r="Y44" i="5"/>
  <c r="Y36" i="5"/>
  <c r="Y28" i="5"/>
  <c r="Y20" i="5"/>
  <c r="Y12" i="5"/>
  <c r="Y4" i="5"/>
  <c r="Y185" i="5"/>
  <c r="Y169" i="5"/>
  <c r="Y153" i="5"/>
  <c r="Y137" i="5"/>
  <c r="Y121" i="5"/>
  <c r="Y105" i="5"/>
  <c r="Y89" i="5"/>
  <c r="Y73" i="5"/>
  <c r="Y57" i="5"/>
  <c r="Y9" i="5"/>
  <c r="Y392" i="5"/>
  <c r="Y368" i="5"/>
  <c r="Y352" i="5"/>
  <c r="Y336" i="5"/>
  <c r="Y312" i="5"/>
  <c r="Y304" i="5"/>
  <c r="Y288" i="5"/>
  <c r="Y272" i="5"/>
  <c r="Y256" i="5"/>
  <c r="Y240" i="5"/>
  <c r="Y224" i="5"/>
  <c r="Y208" i="5"/>
  <c r="Y192" i="5"/>
  <c r="Y176" i="5"/>
  <c r="Y152" i="5"/>
  <c r="Y136" i="5"/>
  <c r="Y128" i="5"/>
  <c r="Y112" i="5"/>
  <c r="Y96" i="5"/>
  <c r="Y80" i="5"/>
  <c r="Y72" i="5"/>
  <c r="Y56" i="5"/>
  <c r="Y24" i="5"/>
  <c r="Y403" i="5"/>
  <c r="Y395" i="5"/>
  <c r="Y387" i="5"/>
  <c r="Y379" i="5"/>
  <c r="Y371" i="5"/>
  <c r="Y363" i="5"/>
  <c r="Y355" i="5"/>
  <c r="Y347" i="5"/>
  <c r="Y339" i="5"/>
  <c r="Y331" i="5"/>
  <c r="Y323" i="5"/>
  <c r="Y315" i="5"/>
  <c r="Y307" i="5"/>
  <c r="Y299" i="5"/>
  <c r="Y291" i="5"/>
  <c r="Y283" i="5"/>
  <c r="Y275" i="5"/>
  <c r="Y267" i="5"/>
  <c r="Y259" i="5"/>
  <c r="Y251" i="5"/>
  <c r="Y243" i="5"/>
  <c r="Y235" i="5"/>
  <c r="Y227" i="5"/>
  <c r="Y219" i="5"/>
  <c r="Y211" i="5"/>
  <c r="Y203" i="5"/>
  <c r="Y195" i="5"/>
  <c r="Y187" i="5"/>
  <c r="Y179" i="5"/>
  <c r="Y171" i="5"/>
  <c r="Y163" i="5"/>
  <c r="Y155" i="5"/>
  <c r="Y147" i="5"/>
  <c r="Y139" i="5"/>
  <c r="Y131" i="5"/>
  <c r="Y123" i="5"/>
  <c r="Y115" i="5"/>
  <c r="Y107" i="5"/>
  <c r="Y99" i="5"/>
  <c r="Y91" i="5"/>
  <c r="Y83" i="5"/>
  <c r="Y75" i="5"/>
  <c r="Y67" i="5"/>
  <c r="Y59" i="5"/>
  <c r="Y51" i="5"/>
  <c r="Y43" i="5"/>
  <c r="Y35" i="5"/>
  <c r="Y27" i="5"/>
  <c r="Y19" i="5"/>
  <c r="Y11" i="5"/>
  <c r="O187" i="5"/>
  <c r="O16" i="5"/>
  <c r="O32" i="5"/>
  <c r="O56" i="5"/>
  <c r="O72" i="5"/>
  <c r="O88" i="5"/>
  <c r="O104" i="5"/>
  <c r="O120" i="5"/>
  <c r="O136" i="5"/>
  <c r="O152" i="5"/>
  <c r="O168" i="5"/>
  <c r="O184" i="5"/>
  <c r="O192" i="5"/>
  <c r="O200" i="5"/>
  <c r="O216" i="5"/>
  <c r="O232" i="5"/>
  <c r="O248" i="5"/>
  <c r="O256" i="5"/>
  <c r="O277" i="5"/>
  <c r="O300" i="5"/>
  <c r="O316" i="5"/>
  <c r="O359" i="5"/>
  <c r="O401" i="5"/>
  <c r="O423" i="5"/>
  <c r="O465" i="5"/>
  <c r="O487" i="5"/>
  <c r="P519" i="5"/>
  <c r="Q492" i="5"/>
  <c r="Q428" i="5"/>
  <c r="Q396" i="5"/>
  <c r="P259" i="5"/>
  <c r="O9" i="5"/>
  <c r="O17" i="5"/>
  <c r="O25" i="5"/>
  <c r="O33" i="5"/>
  <c r="O41" i="5"/>
  <c r="O49" i="5"/>
  <c r="O57" i="5"/>
  <c r="O65" i="5"/>
  <c r="O73" i="5"/>
  <c r="O81" i="5"/>
  <c r="O89" i="5"/>
  <c r="O97" i="5"/>
  <c r="O105" i="5"/>
  <c r="O113" i="5"/>
  <c r="O121" i="5"/>
  <c r="O129" i="5"/>
  <c r="O137" i="5"/>
  <c r="O145" i="5"/>
  <c r="O153" i="5"/>
  <c r="O161" i="5"/>
  <c r="O169" i="5"/>
  <c r="O177" i="5"/>
  <c r="O185" i="5"/>
  <c r="O193" i="5"/>
  <c r="O201" i="5"/>
  <c r="O209" i="5"/>
  <c r="O217" i="5"/>
  <c r="O225" i="5"/>
  <c r="O233" i="5"/>
  <c r="O241" i="5"/>
  <c r="O249" i="5"/>
  <c r="O257" i="5"/>
  <c r="O268" i="5"/>
  <c r="O279" i="5"/>
  <c r="O289" i="5"/>
  <c r="O301" i="5"/>
  <c r="O319" i="5"/>
  <c r="O340" i="5"/>
  <c r="O361" i="5"/>
  <c r="O383" i="5"/>
  <c r="O404" i="5"/>
  <c r="O425" i="5"/>
  <c r="O447" i="5"/>
  <c r="O468" i="5"/>
  <c r="O489" i="5"/>
  <c r="O511" i="5"/>
  <c r="Q516" i="5"/>
  <c r="Q488" i="5"/>
  <c r="Q456" i="5"/>
  <c r="Q424" i="5"/>
  <c r="Q392" i="5"/>
  <c r="Q360" i="5"/>
  <c r="P227" i="5"/>
  <c r="O203" i="5"/>
  <c r="O8" i="5"/>
  <c r="O24" i="5"/>
  <c r="O40" i="5"/>
  <c r="O48" i="5"/>
  <c r="O64" i="5"/>
  <c r="O80" i="5"/>
  <c r="O96" i="5"/>
  <c r="O112" i="5"/>
  <c r="O128" i="5"/>
  <c r="O144" i="5"/>
  <c r="O160" i="5"/>
  <c r="O176" i="5"/>
  <c r="O208" i="5"/>
  <c r="O224" i="5"/>
  <c r="O240" i="5"/>
  <c r="O267" i="5"/>
  <c r="O288" i="5"/>
  <c r="O337" i="5"/>
  <c r="O380" i="5"/>
  <c r="O444" i="5"/>
  <c r="O508" i="5"/>
  <c r="Q460" i="5"/>
  <c r="Q364" i="5"/>
  <c r="O10" i="5"/>
  <c r="O18" i="5"/>
  <c r="O26" i="5"/>
  <c r="O34" i="5"/>
  <c r="O42" i="5"/>
  <c r="O50" i="5"/>
  <c r="O58" i="5"/>
  <c r="O66" i="5"/>
  <c r="O74" i="5"/>
  <c r="O82" i="5"/>
  <c r="O90" i="5"/>
  <c r="O98" i="5"/>
  <c r="O106" i="5"/>
  <c r="O114" i="5"/>
  <c r="O122" i="5"/>
  <c r="O130" i="5"/>
  <c r="O138" i="5"/>
  <c r="O146" i="5"/>
  <c r="O154" i="5"/>
  <c r="O162" i="5"/>
  <c r="O170" i="5"/>
  <c r="O178" i="5"/>
  <c r="O186" i="5"/>
  <c r="O194" i="5"/>
  <c r="O202" i="5"/>
  <c r="O210" i="5"/>
  <c r="O218" i="5"/>
  <c r="O226" i="5"/>
  <c r="O234" i="5"/>
  <c r="O242" i="5"/>
  <c r="O250" i="5"/>
  <c r="O259" i="5"/>
  <c r="O269" i="5"/>
  <c r="O280" i="5"/>
  <c r="O291" i="5"/>
  <c r="O303" i="5"/>
  <c r="O321" i="5"/>
  <c r="O343" i="5"/>
  <c r="O364" i="5"/>
  <c r="O385" i="5"/>
  <c r="O407" i="5"/>
  <c r="O428" i="5"/>
  <c r="O449" i="5"/>
  <c r="O471" i="5"/>
  <c r="O492" i="5"/>
  <c r="O513" i="5"/>
  <c r="P515" i="5"/>
  <c r="Q484" i="5"/>
  <c r="Q452" i="5"/>
  <c r="Q420" i="5"/>
  <c r="Q388" i="5"/>
  <c r="Q356" i="5"/>
  <c r="P195" i="5"/>
  <c r="O4" i="5"/>
  <c r="O12" i="5"/>
  <c r="O20" i="5"/>
  <c r="O28" i="5"/>
  <c r="O36" i="5"/>
  <c r="O44" i="5"/>
  <c r="O52" i="5"/>
  <c r="O60" i="5"/>
  <c r="O68" i="5"/>
  <c r="O76" i="5"/>
  <c r="O84" i="5"/>
  <c r="O92" i="5"/>
  <c r="O100" i="5"/>
  <c r="O108" i="5"/>
  <c r="O116" i="5"/>
  <c r="O124" i="5"/>
  <c r="O132" i="5"/>
  <c r="O140" i="5"/>
  <c r="O148" i="5"/>
  <c r="O156" i="5"/>
  <c r="O164" i="5"/>
  <c r="O172" i="5"/>
  <c r="O180" i="5"/>
  <c r="O188" i="5"/>
  <c r="O196" i="5"/>
  <c r="O204" i="5"/>
  <c r="O212" i="5"/>
  <c r="O220" i="5"/>
  <c r="O228" i="5"/>
  <c r="O236" i="5"/>
  <c r="O244" i="5"/>
  <c r="O252" i="5"/>
  <c r="O261" i="5"/>
  <c r="O272" i="5"/>
  <c r="O283" i="5"/>
  <c r="O293" i="5"/>
  <c r="O308" i="5"/>
  <c r="O327" i="5"/>
  <c r="O348" i="5"/>
  <c r="O369" i="5"/>
  <c r="O391" i="5"/>
  <c r="O412" i="5"/>
  <c r="O433" i="5"/>
  <c r="O455" i="5"/>
  <c r="O476" i="5"/>
  <c r="O497" i="5"/>
  <c r="O519" i="5"/>
  <c r="Q508" i="5"/>
  <c r="Q476" i="5"/>
  <c r="Q444" i="5"/>
  <c r="Q412" i="5"/>
  <c r="Q380" i="5"/>
  <c r="Q348" i="5"/>
  <c r="P131" i="5"/>
  <c r="O3" i="5"/>
  <c r="O19" i="5"/>
  <c r="O35" i="5"/>
  <c r="O51" i="5"/>
  <c r="O67" i="5"/>
  <c r="O83" i="5"/>
  <c r="O107" i="5"/>
  <c r="O131" i="5"/>
  <c r="O155" i="5"/>
  <c r="O179" i="5"/>
  <c r="O211" i="5"/>
  <c r="O227" i="5"/>
  <c r="O271" i="5"/>
  <c r="Q352" i="5"/>
  <c r="O5" i="5"/>
  <c r="O13" i="5"/>
  <c r="O21" i="5"/>
  <c r="O29" i="5"/>
  <c r="O37" i="5"/>
  <c r="O45" i="5"/>
  <c r="O53" i="5"/>
  <c r="O61" i="5"/>
  <c r="O69" i="5"/>
  <c r="O77" i="5"/>
  <c r="O85" i="5"/>
  <c r="O93" i="5"/>
  <c r="O101" i="5"/>
  <c r="O109" i="5"/>
  <c r="O117" i="5"/>
  <c r="O125" i="5"/>
  <c r="O133" i="5"/>
  <c r="O141" i="5"/>
  <c r="O149" i="5"/>
  <c r="O157" i="5"/>
  <c r="O165" i="5"/>
  <c r="O173" i="5"/>
  <c r="O181" i="5"/>
  <c r="O189" i="5"/>
  <c r="O197" i="5"/>
  <c r="O205" i="5"/>
  <c r="O213" i="5"/>
  <c r="O221" i="5"/>
  <c r="O229" i="5"/>
  <c r="O237" i="5"/>
  <c r="O245" i="5"/>
  <c r="O253" i="5"/>
  <c r="O263" i="5"/>
  <c r="O273" i="5"/>
  <c r="O284" i="5"/>
  <c r="O295" i="5"/>
  <c r="O309" i="5"/>
  <c r="O329" i="5"/>
  <c r="O351" i="5"/>
  <c r="O372" i="5"/>
  <c r="O393" i="5"/>
  <c r="O415" i="5"/>
  <c r="O436" i="5"/>
  <c r="O457" i="5"/>
  <c r="O479" i="5"/>
  <c r="O500" i="5"/>
  <c r="Q504" i="5"/>
  <c r="Q472" i="5"/>
  <c r="Q440" i="5"/>
  <c r="Q408" i="5"/>
  <c r="Q376" i="5"/>
  <c r="Q344" i="5"/>
  <c r="N2" i="5"/>
  <c r="P3" i="5"/>
  <c r="Q3" i="5"/>
  <c r="Q7" i="5"/>
  <c r="Q11" i="5"/>
  <c r="Q15" i="5"/>
  <c r="Q19" i="5"/>
  <c r="Q23" i="5"/>
  <c r="Q27" i="5"/>
  <c r="Q31" i="5"/>
  <c r="Q35" i="5"/>
  <c r="Q39" i="5"/>
  <c r="Q43" i="5"/>
  <c r="Q47" i="5"/>
  <c r="Q51" i="5"/>
  <c r="Q55" i="5"/>
  <c r="Q59" i="5"/>
  <c r="Q63" i="5"/>
  <c r="Q67" i="5"/>
  <c r="Q71" i="5"/>
  <c r="Q75" i="5"/>
  <c r="Q79" i="5"/>
  <c r="Q83" i="5"/>
  <c r="Q87" i="5"/>
  <c r="Q91" i="5"/>
  <c r="Q95" i="5"/>
  <c r="Q99" i="5"/>
  <c r="Q103" i="5"/>
  <c r="Q107" i="5"/>
  <c r="Q111" i="5"/>
  <c r="Q115" i="5"/>
  <c r="Q119" i="5"/>
  <c r="Q123" i="5"/>
  <c r="Q127" i="5"/>
  <c r="Q131" i="5"/>
  <c r="Q135" i="5"/>
  <c r="Q139" i="5"/>
  <c r="Q143" i="5"/>
  <c r="Q147" i="5"/>
  <c r="Q151" i="5"/>
  <c r="Q155" i="5"/>
  <c r="Q159" i="5"/>
  <c r="Q163" i="5"/>
  <c r="Q167" i="5"/>
  <c r="Q171" i="5"/>
  <c r="Q175" i="5"/>
  <c r="Q179" i="5"/>
  <c r="Q183" i="5"/>
  <c r="Q187" i="5"/>
  <c r="Q191" i="5"/>
  <c r="Q195" i="5"/>
  <c r="Q199" i="5"/>
  <c r="Q203" i="5"/>
  <c r="Q207" i="5"/>
  <c r="Q211" i="5"/>
  <c r="Q215" i="5"/>
  <c r="Q219" i="5"/>
  <c r="Q223" i="5"/>
  <c r="Q227" i="5"/>
  <c r="Q231" i="5"/>
  <c r="Q235" i="5"/>
  <c r="Q239" i="5"/>
  <c r="Q243" i="5"/>
  <c r="Q247" i="5"/>
  <c r="Q251" i="5"/>
  <c r="Q255" i="5"/>
  <c r="Q259" i="5"/>
  <c r="Q263" i="5"/>
  <c r="Q267" i="5"/>
  <c r="Q271" i="5"/>
  <c r="Q275" i="5"/>
  <c r="Q279" i="5"/>
  <c r="Q283" i="5"/>
  <c r="Q287" i="5"/>
  <c r="Q291" i="5"/>
  <c r="Q295" i="5"/>
  <c r="Q299" i="5"/>
  <c r="Q303" i="5"/>
  <c r="Q307" i="5"/>
  <c r="Q311" i="5"/>
  <c r="Q315" i="5"/>
  <c r="Q319" i="5"/>
  <c r="Q323" i="5"/>
  <c r="Q327" i="5"/>
  <c r="Q331" i="5"/>
  <c r="Q335" i="5"/>
  <c r="Q339" i="5"/>
  <c r="P4" i="5"/>
  <c r="P8" i="5"/>
  <c r="P12" i="5"/>
  <c r="P16" i="5"/>
  <c r="P20" i="5"/>
  <c r="P24" i="5"/>
  <c r="P28" i="5"/>
  <c r="P32" i="5"/>
  <c r="P36" i="5"/>
  <c r="P40" i="5"/>
  <c r="P44" i="5"/>
  <c r="P48" i="5"/>
  <c r="P52" i="5"/>
  <c r="P56" i="5"/>
  <c r="P60" i="5"/>
  <c r="P64" i="5"/>
  <c r="P68" i="5"/>
  <c r="P72" i="5"/>
  <c r="P76" i="5"/>
  <c r="P80" i="5"/>
  <c r="P84" i="5"/>
  <c r="P88" i="5"/>
  <c r="P92" i="5"/>
  <c r="P96" i="5"/>
  <c r="P100" i="5"/>
  <c r="P104" i="5"/>
  <c r="P108" i="5"/>
  <c r="P112" i="5"/>
  <c r="P116" i="5"/>
  <c r="P120" i="5"/>
  <c r="P124" i="5"/>
  <c r="P128" i="5"/>
  <c r="P132" i="5"/>
  <c r="P136" i="5"/>
  <c r="P140" i="5"/>
  <c r="P144" i="5"/>
  <c r="P148" i="5"/>
  <c r="P152" i="5"/>
  <c r="P156" i="5"/>
  <c r="P160" i="5"/>
  <c r="P164" i="5"/>
  <c r="P168" i="5"/>
  <c r="P172" i="5"/>
  <c r="P176" i="5"/>
  <c r="P180" i="5"/>
  <c r="P184" i="5"/>
  <c r="P188" i="5"/>
  <c r="P192" i="5"/>
  <c r="P196" i="5"/>
  <c r="P200" i="5"/>
  <c r="P204" i="5"/>
  <c r="P208" i="5"/>
  <c r="P212" i="5"/>
  <c r="P216" i="5"/>
  <c r="P220" i="5"/>
  <c r="P224" i="5"/>
  <c r="P228" i="5"/>
  <c r="P232" i="5"/>
  <c r="P236" i="5"/>
  <c r="P240" i="5"/>
  <c r="P244" i="5"/>
  <c r="P248" i="5"/>
  <c r="P252" i="5"/>
  <c r="P256" i="5"/>
  <c r="P260" i="5"/>
  <c r="P264" i="5"/>
  <c r="P268" i="5"/>
  <c r="P272" i="5"/>
  <c r="P276" i="5"/>
  <c r="P280" i="5"/>
  <c r="P284" i="5"/>
  <c r="P288" i="5"/>
  <c r="P292" i="5"/>
  <c r="P296" i="5"/>
  <c r="P300" i="5"/>
  <c r="P304" i="5"/>
  <c r="P308" i="5"/>
  <c r="P312" i="5"/>
  <c r="P316" i="5"/>
  <c r="P320" i="5"/>
  <c r="P324" i="5"/>
  <c r="P328" i="5"/>
  <c r="P332" i="5"/>
  <c r="P336" i="5"/>
  <c r="P340" i="5"/>
  <c r="Q4" i="5"/>
  <c r="Q8" i="5"/>
  <c r="Q12" i="5"/>
  <c r="Q16" i="5"/>
  <c r="Q20" i="5"/>
  <c r="Q24" i="5"/>
  <c r="Q28" i="5"/>
  <c r="Q32" i="5"/>
  <c r="Q36" i="5"/>
  <c r="Q40" i="5"/>
  <c r="Q44" i="5"/>
  <c r="Q48" i="5"/>
  <c r="Q52" i="5"/>
  <c r="Q56" i="5"/>
  <c r="Q60" i="5"/>
  <c r="Q64" i="5"/>
  <c r="Q68" i="5"/>
  <c r="Q72" i="5"/>
  <c r="Q76" i="5"/>
  <c r="Q80" i="5"/>
  <c r="Q84" i="5"/>
  <c r="Q88" i="5"/>
  <c r="Q92" i="5"/>
  <c r="Q96" i="5"/>
  <c r="Q100" i="5"/>
  <c r="Q104" i="5"/>
  <c r="Q108" i="5"/>
  <c r="Q112" i="5"/>
  <c r="Q116" i="5"/>
  <c r="Q120" i="5"/>
  <c r="Q124" i="5"/>
  <c r="Q128" i="5"/>
  <c r="Q132" i="5"/>
  <c r="Q136" i="5"/>
  <c r="Q140" i="5"/>
  <c r="Q144" i="5"/>
  <c r="Q148" i="5"/>
  <c r="Q152" i="5"/>
  <c r="Q156" i="5"/>
  <c r="Q160" i="5"/>
  <c r="Q164" i="5"/>
  <c r="Q168" i="5"/>
  <c r="Q172" i="5"/>
  <c r="Q176" i="5"/>
  <c r="Q180" i="5"/>
  <c r="Q184" i="5"/>
  <c r="Q188" i="5"/>
  <c r="Q192" i="5"/>
  <c r="Q196" i="5"/>
  <c r="Q200" i="5"/>
  <c r="Q204" i="5"/>
  <c r="Q208" i="5"/>
  <c r="Q212" i="5"/>
  <c r="Q216" i="5"/>
  <c r="Q220" i="5"/>
  <c r="Q224" i="5"/>
  <c r="Q228" i="5"/>
  <c r="Q232" i="5"/>
  <c r="Q236" i="5"/>
  <c r="Q240" i="5"/>
  <c r="Q244" i="5"/>
  <c r="Q248" i="5"/>
  <c r="Q252" i="5"/>
  <c r="Q256" i="5"/>
  <c r="Q260" i="5"/>
  <c r="Q264" i="5"/>
  <c r="Q268" i="5"/>
  <c r="Q272" i="5"/>
  <c r="Q276" i="5"/>
  <c r="Q280" i="5"/>
  <c r="Q284" i="5"/>
  <c r="Q288" i="5"/>
  <c r="Q292" i="5"/>
  <c r="Q296" i="5"/>
  <c r="Q300" i="5"/>
  <c r="Q304" i="5"/>
  <c r="Q308" i="5"/>
  <c r="Q312" i="5"/>
  <c r="Q316" i="5"/>
  <c r="Q320" i="5"/>
  <c r="Q324" i="5"/>
  <c r="Q328" i="5"/>
  <c r="Q332" i="5"/>
  <c r="Q336" i="5"/>
  <c r="Q340" i="5"/>
  <c r="P5" i="5"/>
  <c r="P9" i="5"/>
  <c r="P13" i="5"/>
  <c r="P17" i="5"/>
  <c r="P21" i="5"/>
  <c r="P25" i="5"/>
  <c r="P29" i="5"/>
  <c r="P33" i="5"/>
  <c r="P37" i="5"/>
  <c r="P41" i="5"/>
  <c r="P45" i="5"/>
  <c r="P49" i="5"/>
  <c r="P53" i="5"/>
  <c r="P57" i="5"/>
  <c r="P61" i="5"/>
  <c r="P65" i="5"/>
  <c r="P69" i="5"/>
  <c r="P73" i="5"/>
  <c r="P77" i="5"/>
  <c r="P81" i="5"/>
  <c r="P85" i="5"/>
  <c r="P89" i="5"/>
  <c r="P93" i="5"/>
  <c r="P97" i="5"/>
  <c r="P101" i="5"/>
  <c r="P105" i="5"/>
  <c r="P109" i="5"/>
  <c r="P113" i="5"/>
  <c r="P117" i="5"/>
  <c r="P121" i="5"/>
  <c r="P125" i="5"/>
  <c r="P129" i="5"/>
  <c r="P133" i="5"/>
  <c r="P137" i="5"/>
  <c r="P141" i="5"/>
  <c r="P145" i="5"/>
  <c r="P149" i="5"/>
  <c r="P153" i="5"/>
  <c r="P157" i="5"/>
  <c r="P161" i="5"/>
  <c r="P165" i="5"/>
  <c r="P169" i="5"/>
  <c r="P173" i="5"/>
  <c r="P177" i="5"/>
  <c r="P181" i="5"/>
  <c r="P185" i="5"/>
  <c r="P189" i="5"/>
  <c r="P193" i="5"/>
  <c r="P197" i="5"/>
  <c r="P201" i="5"/>
  <c r="P205" i="5"/>
  <c r="P209" i="5"/>
  <c r="P213" i="5"/>
  <c r="P217" i="5"/>
  <c r="P221" i="5"/>
  <c r="P225" i="5"/>
  <c r="P229" i="5"/>
  <c r="P233" i="5"/>
  <c r="P237" i="5"/>
  <c r="P241" i="5"/>
  <c r="P245" i="5"/>
  <c r="P249" i="5"/>
  <c r="P253" i="5"/>
  <c r="P257" i="5"/>
  <c r="P261" i="5"/>
  <c r="P265" i="5"/>
  <c r="P269" i="5"/>
  <c r="P273" i="5"/>
  <c r="P277" i="5"/>
  <c r="P281" i="5"/>
  <c r="P285" i="5"/>
  <c r="P289" i="5"/>
  <c r="P293" i="5"/>
  <c r="P297" i="5"/>
  <c r="P301" i="5"/>
  <c r="P305" i="5"/>
  <c r="P309" i="5"/>
  <c r="P313" i="5"/>
  <c r="P317" i="5"/>
  <c r="P321" i="5"/>
  <c r="P325" i="5"/>
  <c r="P329" i="5"/>
  <c r="P333" i="5"/>
  <c r="P337" i="5"/>
  <c r="P341" i="5"/>
  <c r="Q5" i="5"/>
  <c r="Q9" i="5"/>
  <c r="Q13" i="5"/>
  <c r="Q17" i="5"/>
  <c r="Q21" i="5"/>
  <c r="Q25" i="5"/>
  <c r="Q29" i="5"/>
  <c r="Q33" i="5"/>
  <c r="Q37" i="5"/>
  <c r="Q41" i="5"/>
  <c r="Q45" i="5"/>
  <c r="Q49" i="5"/>
  <c r="Q53" i="5"/>
  <c r="Q57" i="5"/>
  <c r="Q61" i="5"/>
  <c r="Q65" i="5"/>
  <c r="Q69" i="5"/>
  <c r="Q73" i="5"/>
  <c r="Q77" i="5"/>
  <c r="Q81" i="5"/>
  <c r="Q85" i="5"/>
  <c r="Q89" i="5"/>
  <c r="Q93" i="5"/>
  <c r="Q97" i="5"/>
  <c r="Q101" i="5"/>
  <c r="Q105" i="5"/>
  <c r="Q109" i="5"/>
  <c r="Q113" i="5"/>
  <c r="Q117" i="5"/>
  <c r="Q121" i="5"/>
  <c r="Q125" i="5"/>
  <c r="Q129" i="5"/>
  <c r="Q133" i="5"/>
  <c r="Q137" i="5"/>
  <c r="Q141" i="5"/>
  <c r="Q145" i="5"/>
  <c r="Q149" i="5"/>
  <c r="Q153" i="5"/>
  <c r="Q157" i="5"/>
  <c r="Q161" i="5"/>
  <c r="Q165" i="5"/>
  <c r="Q169" i="5"/>
  <c r="Q173" i="5"/>
  <c r="Q177" i="5"/>
  <c r="Q181" i="5"/>
  <c r="Q185" i="5"/>
  <c r="Q189" i="5"/>
  <c r="Q193" i="5"/>
  <c r="Q197" i="5"/>
  <c r="Q201" i="5"/>
  <c r="Q205" i="5"/>
  <c r="Q209" i="5"/>
  <c r="Q213" i="5"/>
  <c r="Q217" i="5"/>
  <c r="Q221" i="5"/>
  <c r="Q225" i="5"/>
  <c r="Q229" i="5"/>
  <c r="Q233" i="5"/>
  <c r="Q237" i="5"/>
  <c r="Q241" i="5"/>
  <c r="Q245" i="5"/>
  <c r="Q249" i="5"/>
  <c r="Q253" i="5"/>
  <c r="Q257" i="5"/>
  <c r="Q261" i="5"/>
  <c r="Q265" i="5"/>
  <c r="Q269" i="5"/>
  <c r="Q273" i="5"/>
  <c r="Q277" i="5"/>
  <c r="Q281" i="5"/>
  <c r="Q285" i="5"/>
  <c r="Q289" i="5"/>
  <c r="Q293" i="5"/>
  <c r="Q297" i="5"/>
  <c r="Q301" i="5"/>
  <c r="Q305" i="5"/>
  <c r="Q309" i="5"/>
  <c r="Q313" i="5"/>
  <c r="Q317" i="5"/>
  <c r="Q321" i="5"/>
  <c r="Q325" i="5"/>
  <c r="Q329" i="5"/>
  <c r="Q333" i="5"/>
  <c r="Q337" i="5"/>
  <c r="Q341" i="5"/>
  <c r="P6" i="5"/>
  <c r="P10" i="5"/>
  <c r="P14" i="5"/>
  <c r="P18" i="5"/>
  <c r="P22" i="5"/>
  <c r="P26" i="5"/>
  <c r="P30" i="5"/>
  <c r="P34" i="5"/>
  <c r="P38" i="5"/>
  <c r="P42" i="5"/>
  <c r="P46" i="5"/>
  <c r="P50" i="5"/>
  <c r="P54" i="5"/>
  <c r="P58" i="5"/>
  <c r="P62" i="5"/>
  <c r="P66" i="5"/>
  <c r="P70" i="5"/>
  <c r="P74" i="5"/>
  <c r="P78" i="5"/>
  <c r="P82" i="5"/>
  <c r="P86" i="5"/>
  <c r="P90" i="5"/>
  <c r="P94" i="5"/>
  <c r="P98" i="5"/>
  <c r="P102" i="5"/>
  <c r="P106" i="5"/>
  <c r="P110" i="5"/>
  <c r="P114" i="5"/>
  <c r="P118" i="5"/>
  <c r="P122" i="5"/>
  <c r="P126" i="5"/>
  <c r="P130" i="5"/>
  <c r="P134" i="5"/>
  <c r="P138" i="5"/>
  <c r="P142" i="5"/>
  <c r="P146" i="5"/>
  <c r="P150" i="5"/>
  <c r="P154" i="5"/>
  <c r="P158" i="5"/>
  <c r="P162" i="5"/>
  <c r="P166" i="5"/>
  <c r="P170" i="5"/>
  <c r="P174" i="5"/>
  <c r="P178" i="5"/>
  <c r="P182" i="5"/>
  <c r="P186" i="5"/>
  <c r="P190" i="5"/>
  <c r="P194" i="5"/>
  <c r="P198" i="5"/>
  <c r="P202" i="5"/>
  <c r="P206" i="5"/>
  <c r="P210" i="5"/>
  <c r="P214" i="5"/>
  <c r="P218" i="5"/>
  <c r="P222" i="5"/>
  <c r="P226" i="5"/>
  <c r="P230" i="5"/>
  <c r="P234" i="5"/>
  <c r="P238" i="5"/>
  <c r="P242" i="5"/>
  <c r="P246" i="5"/>
  <c r="P250" i="5"/>
  <c r="P254" i="5"/>
  <c r="P258" i="5"/>
  <c r="P262" i="5"/>
  <c r="P266" i="5"/>
  <c r="P270" i="5"/>
  <c r="P274" i="5"/>
  <c r="P278" i="5"/>
  <c r="P282" i="5"/>
  <c r="P286" i="5"/>
  <c r="P290" i="5"/>
  <c r="P294" i="5"/>
  <c r="P298" i="5"/>
  <c r="P302" i="5"/>
  <c r="P306" i="5"/>
  <c r="P310" i="5"/>
  <c r="P314" i="5"/>
  <c r="P318" i="5"/>
  <c r="P322" i="5"/>
  <c r="P326" i="5"/>
  <c r="P330" i="5"/>
  <c r="P334" i="5"/>
  <c r="P338" i="5"/>
  <c r="P342" i="5"/>
  <c r="Q6" i="5"/>
  <c r="Q10" i="5"/>
  <c r="Q14" i="5"/>
  <c r="Q18" i="5"/>
  <c r="Q22" i="5"/>
  <c r="Q26" i="5"/>
  <c r="Q30" i="5"/>
  <c r="Q34" i="5"/>
  <c r="Q38" i="5"/>
  <c r="Q42" i="5"/>
  <c r="Q46" i="5"/>
  <c r="Q50" i="5"/>
  <c r="Q54" i="5"/>
  <c r="Q58" i="5"/>
  <c r="Q62" i="5"/>
  <c r="Q66" i="5"/>
  <c r="Q70" i="5"/>
  <c r="Q74" i="5"/>
  <c r="Q78" i="5"/>
  <c r="Q82" i="5"/>
  <c r="Q86" i="5"/>
  <c r="Q90" i="5"/>
  <c r="Q94" i="5"/>
  <c r="Q98" i="5"/>
  <c r="Q102" i="5"/>
  <c r="Q106" i="5"/>
  <c r="Q110" i="5"/>
  <c r="Q114" i="5"/>
  <c r="Q118" i="5"/>
  <c r="Q122" i="5"/>
  <c r="Q126" i="5"/>
  <c r="Q130" i="5"/>
  <c r="Q134" i="5"/>
  <c r="Q138" i="5"/>
  <c r="Q142" i="5"/>
  <c r="Q146" i="5"/>
  <c r="Q150" i="5"/>
  <c r="Q154" i="5"/>
  <c r="Q158" i="5"/>
  <c r="Q162" i="5"/>
  <c r="Q166" i="5"/>
  <c r="Q170" i="5"/>
  <c r="Q174" i="5"/>
  <c r="Q178" i="5"/>
  <c r="Q182" i="5"/>
  <c r="Q186" i="5"/>
  <c r="Q190" i="5"/>
  <c r="Q194" i="5"/>
  <c r="Q198" i="5"/>
  <c r="Q202" i="5"/>
  <c r="Q206" i="5"/>
  <c r="Q210" i="5"/>
  <c r="Q214" i="5"/>
  <c r="Q218" i="5"/>
  <c r="Q222" i="5"/>
  <c r="Q226" i="5"/>
  <c r="Q230" i="5"/>
  <c r="Q234" i="5"/>
  <c r="Q238" i="5"/>
  <c r="Q242" i="5"/>
  <c r="Q246" i="5"/>
  <c r="Q250" i="5"/>
  <c r="Q254" i="5"/>
  <c r="Q258" i="5"/>
  <c r="Q262" i="5"/>
  <c r="Q266" i="5"/>
  <c r="Q270" i="5"/>
  <c r="Q274" i="5"/>
  <c r="Q278" i="5"/>
  <c r="Q282" i="5"/>
  <c r="Q286" i="5"/>
  <c r="Q290" i="5"/>
  <c r="Q294" i="5"/>
  <c r="Q298" i="5"/>
  <c r="Q302" i="5"/>
  <c r="Q306" i="5"/>
  <c r="Q310" i="5"/>
  <c r="Q314" i="5"/>
  <c r="Q318" i="5"/>
  <c r="Q322" i="5"/>
  <c r="Q326" i="5"/>
  <c r="Q330" i="5"/>
  <c r="Q334" i="5"/>
  <c r="Q338" i="5"/>
  <c r="Q342" i="5"/>
  <c r="P7" i="5"/>
  <c r="P39" i="5"/>
  <c r="P71" i="5"/>
  <c r="P103" i="5"/>
  <c r="P135" i="5"/>
  <c r="P167" i="5"/>
  <c r="P199" i="5"/>
  <c r="P231" i="5"/>
  <c r="P263" i="5"/>
  <c r="P295" i="5"/>
  <c r="P327" i="5"/>
  <c r="P345" i="5"/>
  <c r="P349" i="5"/>
  <c r="P353" i="5"/>
  <c r="P357" i="5"/>
  <c r="P361" i="5"/>
  <c r="P365" i="5"/>
  <c r="P369" i="5"/>
  <c r="P373" i="5"/>
  <c r="P377" i="5"/>
  <c r="P381" i="5"/>
  <c r="P385" i="5"/>
  <c r="P389" i="5"/>
  <c r="P393" i="5"/>
  <c r="P397" i="5"/>
  <c r="P401" i="5"/>
  <c r="P405" i="5"/>
  <c r="P409" i="5"/>
  <c r="P413" i="5"/>
  <c r="P417" i="5"/>
  <c r="P421" i="5"/>
  <c r="P425" i="5"/>
  <c r="P429" i="5"/>
  <c r="P433" i="5"/>
  <c r="P437" i="5"/>
  <c r="P441" i="5"/>
  <c r="P445" i="5"/>
  <c r="P449" i="5"/>
  <c r="P453" i="5"/>
  <c r="P457" i="5"/>
  <c r="P461" i="5"/>
  <c r="P465" i="5"/>
  <c r="P469" i="5"/>
  <c r="P473" i="5"/>
  <c r="P477" i="5"/>
  <c r="P481" i="5"/>
  <c r="P485" i="5"/>
  <c r="P489" i="5"/>
  <c r="P493" i="5"/>
  <c r="P497" i="5"/>
  <c r="P501" i="5"/>
  <c r="P505" i="5"/>
  <c r="P509" i="5"/>
  <c r="P513" i="5"/>
  <c r="P517" i="5"/>
  <c r="P521" i="5"/>
  <c r="O523" i="5"/>
  <c r="O515" i="5"/>
  <c r="O507" i="5"/>
  <c r="O499" i="5"/>
  <c r="O491" i="5"/>
  <c r="O483" i="5"/>
  <c r="O475" i="5"/>
  <c r="O467" i="5"/>
  <c r="O459" i="5"/>
  <c r="O451" i="5"/>
  <c r="O443" i="5"/>
  <c r="O435" i="5"/>
  <c r="O427" i="5"/>
  <c r="O419" i="5"/>
  <c r="O411" i="5"/>
  <c r="O403" i="5"/>
  <c r="O395" i="5"/>
  <c r="O387" i="5"/>
  <c r="O379" i="5"/>
  <c r="O371" i="5"/>
  <c r="O363" i="5"/>
  <c r="O355" i="5"/>
  <c r="O347" i="5"/>
  <c r="O339" i="5"/>
  <c r="O331" i="5"/>
  <c r="O323" i="5"/>
  <c r="O315" i="5"/>
  <c r="O307" i="5"/>
  <c r="O299" i="5"/>
  <c r="P11" i="5"/>
  <c r="P43" i="5"/>
  <c r="P75" i="5"/>
  <c r="P107" i="5"/>
  <c r="P139" i="5"/>
  <c r="P171" i="5"/>
  <c r="P203" i="5"/>
  <c r="P235" i="5"/>
  <c r="P267" i="5"/>
  <c r="P299" i="5"/>
  <c r="P331" i="5"/>
  <c r="Q345" i="5"/>
  <c r="Q349" i="5"/>
  <c r="Q353" i="5"/>
  <c r="Q357" i="5"/>
  <c r="Q361" i="5"/>
  <c r="Q365" i="5"/>
  <c r="Q369" i="5"/>
  <c r="Q373" i="5"/>
  <c r="Q377" i="5"/>
  <c r="Q381" i="5"/>
  <c r="Q385" i="5"/>
  <c r="Q389" i="5"/>
  <c r="Q393" i="5"/>
  <c r="Q397" i="5"/>
  <c r="Q401" i="5"/>
  <c r="Q405" i="5"/>
  <c r="Q409" i="5"/>
  <c r="Q413" i="5"/>
  <c r="Q417" i="5"/>
  <c r="Q421" i="5"/>
  <c r="Q425" i="5"/>
  <c r="Q429" i="5"/>
  <c r="Q433" i="5"/>
  <c r="Q437" i="5"/>
  <c r="Q441" i="5"/>
  <c r="Q445" i="5"/>
  <c r="Q449" i="5"/>
  <c r="Q453" i="5"/>
  <c r="Q457" i="5"/>
  <c r="Q461" i="5"/>
  <c r="Q465" i="5"/>
  <c r="Q469" i="5"/>
  <c r="Q473" i="5"/>
  <c r="Q477" i="5"/>
  <c r="Q481" i="5"/>
  <c r="Q485" i="5"/>
  <c r="Q489" i="5"/>
  <c r="Q493" i="5"/>
  <c r="Q497" i="5"/>
  <c r="Q501" i="5"/>
  <c r="Q505" i="5"/>
  <c r="Q509" i="5"/>
  <c r="Q513" i="5"/>
  <c r="Q517" i="5"/>
  <c r="Q521" i="5"/>
  <c r="O522" i="5"/>
  <c r="O514" i="5"/>
  <c r="O506" i="5"/>
  <c r="O498" i="5"/>
  <c r="O490" i="5"/>
  <c r="O482" i="5"/>
  <c r="O474" i="5"/>
  <c r="O466" i="5"/>
  <c r="O458" i="5"/>
  <c r="O450" i="5"/>
  <c r="O442" i="5"/>
  <c r="O434" i="5"/>
  <c r="O426" i="5"/>
  <c r="O418" i="5"/>
  <c r="O410" i="5"/>
  <c r="O402" i="5"/>
  <c r="O394" i="5"/>
  <c r="O386" i="5"/>
  <c r="O378" i="5"/>
  <c r="O370" i="5"/>
  <c r="O362" i="5"/>
  <c r="O354" i="5"/>
  <c r="O346" i="5"/>
  <c r="O338" i="5"/>
  <c r="O330" i="5"/>
  <c r="O322" i="5"/>
  <c r="O314" i="5"/>
  <c r="O306" i="5"/>
  <c r="O298" i="5"/>
  <c r="O290" i="5"/>
  <c r="O282" i="5"/>
  <c r="O274" i="5"/>
  <c r="O266" i="5"/>
  <c r="O258" i="5"/>
  <c r="P15" i="5"/>
  <c r="P47" i="5"/>
  <c r="P79" i="5"/>
  <c r="P111" i="5"/>
  <c r="P143" i="5"/>
  <c r="P175" i="5"/>
  <c r="P207" i="5"/>
  <c r="P239" i="5"/>
  <c r="P271" i="5"/>
  <c r="P303" i="5"/>
  <c r="P335" i="5"/>
  <c r="P346" i="5"/>
  <c r="P350" i="5"/>
  <c r="P354" i="5"/>
  <c r="P358" i="5"/>
  <c r="P362" i="5"/>
  <c r="P366" i="5"/>
  <c r="P370" i="5"/>
  <c r="P374" i="5"/>
  <c r="P378" i="5"/>
  <c r="P382" i="5"/>
  <c r="P386" i="5"/>
  <c r="P390" i="5"/>
  <c r="P394" i="5"/>
  <c r="P398" i="5"/>
  <c r="P402" i="5"/>
  <c r="P406" i="5"/>
  <c r="P410" i="5"/>
  <c r="P414" i="5"/>
  <c r="P418" i="5"/>
  <c r="P422" i="5"/>
  <c r="P426" i="5"/>
  <c r="P430" i="5"/>
  <c r="P434" i="5"/>
  <c r="P438" i="5"/>
  <c r="P442" i="5"/>
  <c r="P446" i="5"/>
  <c r="P450" i="5"/>
  <c r="P454" i="5"/>
  <c r="P458" i="5"/>
  <c r="P462" i="5"/>
  <c r="P466" i="5"/>
  <c r="P470" i="5"/>
  <c r="P474" i="5"/>
  <c r="P478" i="5"/>
  <c r="P482" i="5"/>
  <c r="P486" i="5"/>
  <c r="P490" i="5"/>
  <c r="P494" i="5"/>
  <c r="P498" i="5"/>
  <c r="P502" i="5"/>
  <c r="P506" i="5"/>
  <c r="P510" i="5"/>
  <c r="P514" i="5"/>
  <c r="P518" i="5"/>
  <c r="P522" i="5"/>
  <c r="O521" i="5"/>
  <c r="P19" i="5"/>
  <c r="P51" i="5"/>
  <c r="P83" i="5"/>
  <c r="P115" i="5"/>
  <c r="P147" i="5"/>
  <c r="P179" i="5"/>
  <c r="P211" i="5"/>
  <c r="P243" i="5"/>
  <c r="P275" i="5"/>
  <c r="P307" i="5"/>
  <c r="P339" i="5"/>
  <c r="Q346" i="5"/>
  <c r="Q350" i="5"/>
  <c r="Q354" i="5"/>
  <c r="Q358" i="5"/>
  <c r="Q362" i="5"/>
  <c r="Q366" i="5"/>
  <c r="Q370" i="5"/>
  <c r="Q374" i="5"/>
  <c r="Q378" i="5"/>
  <c r="Q382" i="5"/>
  <c r="Q386" i="5"/>
  <c r="Q390" i="5"/>
  <c r="Q394" i="5"/>
  <c r="Q398" i="5"/>
  <c r="Q402" i="5"/>
  <c r="Q406" i="5"/>
  <c r="Q410" i="5"/>
  <c r="Q414" i="5"/>
  <c r="Q418" i="5"/>
  <c r="Q422" i="5"/>
  <c r="Q426" i="5"/>
  <c r="Q430" i="5"/>
  <c r="Q434" i="5"/>
  <c r="Q438" i="5"/>
  <c r="Q442" i="5"/>
  <c r="Q446" i="5"/>
  <c r="Q450" i="5"/>
  <c r="Q454" i="5"/>
  <c r="Q458" i="5"/>
  <c r="Q462" i="5"/>
  <c r="Q466" i="5"/>
  <c r="Q470" i="5"/>
  <c r="Q474" i="5"/>
  <c r="Q478" i="5"/>
  <c r="Q482" i="5"/>
  <c r="Q486" i="5"/>
  <c r="Q490" i="5"/>
  <c r="Q494" i="5"/>
  <c r="Q498" i="5"/>
  <c r="Q502" i="5"/>
  <c r="Q506" i="5"/>
  <c r="Q510" i="5"/>
  <c r="Q514" i="5"/>
  <c r="Q518" i="5"/>
  <c r="Q522" i="5"/>
  <c r="O520" i="5"/>
  <c r="O512" i="5"/>
  <c r="O504" i="5"/>
  <c r="O496" i="5"/>
  <c r="O488" i="5"/>
  <c r="O480" i="5"/>
  <c r="O472" i="5"/>
  <c r="O464" i="5"/>
  <c r="O456" i="5"/>
  <c r="O448" i="5"/>
  <c r="O440" i="5"/>
  <c r="O432" i="5"/>
  <c r="O424" i="5"/>
  <c r="O416" i="5"/>
  <c r="O408" i="5"/>
  <c r="O400" i="5"/>
  <c r="O392" i="5"/>
  <c r="O384" i="5"/>
  <c r="O376" i="5"/>
  <c r="O368" i="5"/>
  <c r="O360" i="5"/>
  <c r="O352" i="5"/>
  <c r="O344" i="5"/>
  <c r="O336" i="5"/>
  <c r="O328" i="5"/>
  <c r="O320" i="5"/>
  <c r="O312" i="5"/>
  <c r="O304" i="5"/>
  <c r="P23" i="5"/>
  <c r="P55" i="5"/>
  <c r="P87" i="5"/>
  <c r="P119" i="5"/>
  <c r="P151" i="5"/>
  <c r="P183" i="5"/>
  <c r="P215" i="5"/>
  <c r="P247" i="5"/>
  <c r="P279" i="5"/>
  <c r="P311" i="5"/>
  <c r="P343" i="5"/>
  <c r="P347" i="5"/>
  <c r="P351" i="5"/>
  <c r="P355" i="5"/>
  <c r="P359" i="5"/>
  <c r="P363" i="5"/>
  <c r="P367" i="5"/>
  <c r="P371" i="5"/>
  <c r="P375" i="5"/>
  <c r="P379" i="5"/>
  <c r="P383" i="5"/>
  <c r="P387" i="5"/>
  <c r="P391" i="5"/>
  <c r="P395" i="5"/>
  <c r="P399" i="5"/>
  <c r="P403" i="5"/>
  <c r="P407" i="5"/>
  <c r="P411" i="5"/>
  <c r="P415" i="5"/>
  <c r="P419" i="5"/>
  <c r="P423" i="5"/>
  <c r="P427" i="5"/>
  <c r="P431" i="5"/>
  <c r="P435" i="5"/>
  <c r="P439" i="5"/>
  <c r="P443" i="5"/>
  <c r="P447" i="5"/>
  <c r="P451" i="5"/>
  <c r="P455" i="5"/>
  <c r="P459" i="5"/>
  <c r="P463" i="5"/>
  <c r="P467" i="5"/>
  <c r="P471" i="5"/>
  <c r="P475" i="5"/>
  <c r="P479" i="5"/>
  <c r="P483" i="5"/>
  <c r="P487" i="5"/>
  <c r="P491" i="5"/>
  <c r="P495" i="5"/>
  <c r="P499" i="5"/>
  <c r="P503" i="5"/>
  <c r="P507" i="5"/>
  <c r="P511" i="5"/>
  <c r="P27" i="5"/>
  <c r="P59" i="5"/>
  <c r="P91" i="5"/>
  <c r="P123" i="5"/>
  <c r="P155" i="5"/>
  <c r="P187" i="5"/>
  <c r="P219" i="5"/>
  <c r="P251" i="5"/>
  <c r="P283" i="5"/>
  <c r="P315" i="5"/>
  <c r="Q343" i="5"/>
  <c r="Q347" i="5"/>
  <c r="Q351" i="5"/>
  <c r="Q355" i="5"/>
  <c r="Q359" i="5"/>
  <c r="Q363" i="5"/>
  <c r="Q367" i="5"/>
  <c r="Q371" i="5"/>
  <c r="Q375" i="5"/>
  <c r="Q379" i="5"/>
  <c r="Q383" i="5"/>
  <c r="Q387" i="5"/>
  <c r="Q391" i="5"/>
  <c r="Q395" i="5"/>
  <c r="Q399" i="5"/>
  <c r="Q403" i="5"/>
  <c r="Q407" i="5"/>
  <c r="Q411" i="5"/>
  <c r="Q415" i="5"/>
  <c r="Q419" i="5"/>
  <c r="Q423" i="5"/>
  <c r="Q427" i="5"/>
  <c r="Q431" i="5"/>
  <c r="Q435" i="5"/>
  <c r="Q439" i="5"/>
  <c r="Q443" i="5"/>
  <c r="Q447" i="5"/>
  <c r="Q451" i="5"/>
  <c r="Q455" i="5"/>
  <c r="Q459" i="5"/>
  <c r="Q463" i="5"/>
  <c r="Q467" i="5"/>
  <c r="Q471" i="5"/>
  <c r="Q475" i="5"/>
  <c r="Q479" i="5"/>
  <c r="Q483" i="5"/>
  <c r="Q487" i="5"/>
  <c r="Q491" i="5"/>
  <c r="Q495" i="5"/>
  <c r="Q499" i="5"/>
  <c r="Q503" i="5"/>
  <c r="Q507" i="5"/>
  <c r="Q511" i="5"/>
  <c r="Q515" i="5"/>
  <c r="Q519" i="5"/>
  <c r="Q523" i="5"/>
  <c r="O518" i="5"/>
  <c r="O510" i="5"/>
  <c r="O502" i="5"/>
  <c r="O494" i="5"/>
  <c r="O486" i="5"/>
  <c r="O478" i="5"/>
  <c r="O470" i="5"/>
  <c r="O462" i="5"/>
  <c r="O454" i="5"/>
  <c r="O446" i="5"/>
  <c r="O438" i="5"/>
  <c r="O430" i="5"/>
  <c r="O422" i="5"/>
  <c r="O414" i="5"/>
  <c r="O406" i="5"/>
  <c r="O398" i="5"/>
  <c r="O390" i="5"/>
  <c r="O382" i="5"/>
  <c r="O374" i="5"/>
  <c r="O366" i="5"/>
  <c r="O358" i="5"/>
  <c r="O350" i="5"/>
  <c r="O342" i="5"/>
  <c r="O334" i="5"/>
  <c r="O326" i="5"/>
  <c r="O318" i="5"/>
  <c r="O310" i="5"/>
  <c r="O302" i="5"/>
  <c r="O294" i="5"/>
  <c r="O286" i="5"/>
  <c r="O278" i="5"/>
  <c r="O270" i="5"/>
  <c r="O262" i="5"/>
  <c r="P31" i="5"/>
  <c r="P63" i="5"/>
  <c r="P95" i="5"/>
  <c r="P127" i="5"/>
  <c r="P159" i="5"/>
  <c r="P191" i="5"/>
  <c r="P223" i="5"/>
  <c r="P255" i="5"/>
  <c r="P287" i="5"/>
  <c r="P319" i="5"/>
  <c r="P344" i="5"/>
  <c r="P348" i="5"/>
  <c r="P352" i="5"/>
  <c r="P356" i="5"/>
  <c r="P360" i="5"/>
  <c r="P364" i="5"/>
  <c r="P368" i="5"/>
  <c r="P372" i="5"/>
  <c r="P376" i="5"/>
  <c r="P380" i="5"/>
  <c r="P384" i="5"/>
  <c r="P388" i="5"/>
  <c r="P392" i="5"/>
  <c r="P396" i="5"/>
  <c r="P400" i="5"/>
  <c r="P404" i="5"/>
  <c r="P408" i="5"/>
  <c r="P412" i="5"/>
  <c r="P416" i="5"/>
  <c r="P420" i="5"/>
  <c r="P424" i="5"/>
  <c r="P428" i="5"/>
  <c r="P432" i="5"/>
  <c r="P436" i="5"/>
  <c r="P440" i="5"/>
  <c r="P444" i="5"/>
  <c r="P448" i="5"/>
  <c r="P452" i="5"/>
  <c r="P456" i="5"/>
  <c r="P460" i="5"/>
  <c r="P464" i="5"/>
  <c r="P468" i="5"/>
  <c r="P472" i="5"/>
  <c r="P476" i="5"/>
  <c r="P480" i="5"/>
  <c r="P484" i="5"/>
  <c r="P488" i="5"/>
  <c r="P492" i="5"/>
  <c r="P496" i="5"/>
  <c r="P500" i="5"/>
  <c r="P504" i="5"/>
  <c r="P508" i="5"/>
  <c r="P512" i="5"/>
  <c r="P516" i="5"/>
  <c r="P520" i="5"/>
  <c r="O517" i="5"/>
  <c r="O509" i="5"/>
  <c r="O501" i="5"/>
  <c r="O493" i="5"/>
  <c r="O485" i="5"/>
  <c r="O477" i="5"/>
  <c r="O469" i="5"/>
  <c r="O461" i="5"/>
  <c r="O453" i="5"/>
  <c r="O445" i="5"/>
  <c r="O437" i="5"/>
  <c r="O429" i="5"/>
  <c r="O421" i="5"/>
  <c r="O413" i="5"/>
  <c r="O405" i="5"/>
  <c r="O397" i="5"/>
  <c r="O389" i="5"/>
  <c r="O381" i="5"/>
  <c r="O373" i="5"/>
  <c r="O365" i="5"/>
  <c r="O357" i="5"/>
  <c r="O349" i="5"/>
  <c r="O341" i="5"/>
  <c r="O333" i="5"/>
  <c r="O325" i="5"/>
  <c r="O317" i="5"/>
  <c r="O6" i="5"/>
  <c r="O14" i="5"/>
  <c r="O22" i="5"/>
  <c r="O30" i="5"/>
  <c r="O38" i="5"/>
  <c r="O46" i="5"/>
  <c r="O54" i="5"/>
  <c r="O62" i="5"/>
  <c r="O70" i="5"/>
  <c r="O78" i="5"/>
  <c r="O86" i="5"/>
  <c r="O94" i="5"/>
  <c r="O102" i="5"/>
  <c r="O110" i="5"/>
  <c r="O118" i="5"/>
  <c r="O126" i="5"/>
  <c r="O134" i="5"/>
  <c r="O142" i="5"/>
  <c r="O150" i="5"/>
  <c r="O158" i="5"/>
  <c r="O166" i="5"/>
  <c r="O174" i="5"/>
  <c r="O182" i="5"/>
  <c r="O190" i="5"/>
  <c r="O198" i="5"/>
  <c r="O206" i="5"/>
  <c r="O214" i="5"/>
  <c r="O222" i="5"/>
  <c r="O230" i="5"/>
  <c r="O238" i="5"/>
  <c r="O246" i="5"/>
  <c r="O254" i="5"/>
  <c r="O264" i="5"/>
  <c r="O275" i="5"/>
  <c r="O285" i="5"/>
  <c r="O296" i="5"/>
  <c r="O311" i="5"/>
  <c r="O332" i="5"/>
  <c r="O353" i="5"/>
  <c r="O375" i="5"/>
  <c r="O396" i="5"/>
  <c r="O417" i="5"/>
  <c r="O439" i="5"/>
  <c r="O460" i="5"/>
  <c r="O481" i="5"/>
  <c r="O503" i="5"/>
  <c r="Q500" i="5"/>
  <c r="Q468" i="5"/>
  <c r="Q436" i="5"/>
  <c r="Q404" i="5"/>
  <c r="Q372" i="5"/>
  <c r="P323" i="5"/>
  <c r="P67" i="5"/>
  <c r="O11" i="5"/>
  <c r="O27" i="5"/>
  <c r="O43" i="5"/>
  <c r="O59" i="5"/>
  <c r="O75" i="5"/>
  <c r="O91" i="5"/>
  <c r="O99" i="5"/>
  <c r="O115" i="5"/>
  <c r="O123" i="5"/>
  <c r="O139" i="5"/>
  <c r="O147" i="5"/>
  <c r="O163" i="5"/>
  <c r="O171" i="5"/>
  <c r="O195" i="5"/>
  <c r="O219" i="5"/>
  <c r="O235" i="5"/>
  <c r="O243" i="5"/>
  <c r="O251" i="5"/>
  <c r="O260" i="5"/>
  <c r="O281" i="5"/>
  <c r="O292" i="5"/>
  <c r="O305" i="5"/>
  <c r="O324" i="5"/>
  <c r="O345" i="5"/>
  <c r="O367" i="5"/>
  <c r="O388" i="5"/>
  <c r="O409" i="5"/>
  <c r="O431" i="5"/>
  <c r="O452" i="5"/>
  <c r="O473" i="5"/>
  <c r="O495" i="5"/>
  <c r="O516" i="5"/>
  <c r="Q512" i="5"/>
  <c r="Q480" i="5"/>
  <c r="Q448" i="5"/>
  <c r="Q416" i="5"/>
  <c r="Q384" i="5"/>
  <c r="P163" i="5"/>
  <c r="O7" i="5"/>
  <c r="O15" i="5"/>
  <c r="O23" i="5"/>
  <c r="O31" i="5"/>
  <c r="O39" i="5"/>
  <c r="O47" i="5"/>
  <c r="O55" i="5"/>
  <c r="O63" i="5"/>
  <c r="O71" i="5"/>
  <c r="O79" i="5"/>
  <c r="O87" i="5"/>
  <c r="O95" i="5"/>
  <c r="O103" i="5"/>
  <c r="O111" i="5"/>
  <c r="O119" i="5"/>
  <c r="O127" i="5"/>
  <c r="O135" i="5"/>
  <c r="O143" i="5"/>
  <c r="O151" i="5"/>
  <c r="O159" i="5"/>
  <c r="O167" i="5"/>
  <c r="O175" i="5"/>
  <c r="O183" i="5"/>
  <c r="O191" i="5"/>
  <c r="O199" i="5"/>
  <c r="O207" i="5"/>
  <c r="O215" i="5"/>
  <c r="O223" i="5"/>
  <c r="O231" i="5"/>
  <c r="O239" i="5"/>
  <c r="O247" i="5"/>
  <c r="O255" i="5"/>
  <c r="O265" i="5"/>
  <c r="O276" i="5"/>
  <c r="O287" i="5"/>
  <c r="O297" i="5"/>
  <c r="O313" i="5"/>
  <c r="O335" i="5"/>
  <c r="O356" i="5"/>
  <c r="O377" i="5"/>
  <c r="O399" i="5"/>
  <c r="O420" i="5"/>
  <c r="O441" i="5"/>
  <c r="O463" i="5"/>
  <c r="O484" i="5"/>
  <c r="O505" i="5"/>
  <c r="Q520" i="5"/>
  <c r="Q496" i="5"/>
  <c r="Q464" i="5"/>
  <c r="Q432" i="5"/>
  <c r="Q400" i="5"/>
  <c r="Q368" i="5"/>
  <c r="P291" i="5"/>
  <c r="P35" i="5"/>
  <c r="B3" i="5"/>
  <c r="C10" i="5"/>
  <c r="D10" i="5" s="1"/>
  <c r="E10" i="5" s="1"/>
  <c r="C18" i="5"/>
  <c r="D18" i="5" s="1"/>
  <c r="E18" i="5" s="1"/>
  <c r="C26" i="5"/>
  <c r="D26" i="5" s="1"/>
  <c r="E26" i="5" s="1"/>
  <c r="C34" i="5"/>
  <c r="D34" i="5" s="1"/>
  <c r="E34" i="5" s="1"/>
  <c r="C42" i="5"/>
  <c r="D42" i="5" s="1"/>
  <c r="E42" i="5" s="1"/>
  <c r="C50" i="5"/>
  <c r="D50" i="5" s="1"/>
  <c r="E50" i="5" s="1"/>
  <c r="C58" i="5"/>
  <c r="D58" i="5" s="1"/>
  <c r="E58" i="5" s="1"/>
  <c r="C66" i="5"/>
  <c r="D66" i="5" s="1"/>
  <c r="E66" i="5" s="1"/>
  <c r="C74" i="5"/>
  <c r="D74" i="5" s="1"/>
  <c r="E74" i="5" s="1"/>
  <c r="C82" i="5"/>
  <c r="D82" i="5" s="1"/>
  <c r="E82" i="5" s="1"/>
  <c r="C90" i="5"/>
  <c r="D90" i="5" s="1"/>
  <c r="E90" i="5" s="1"/>
  <c r="C98" i="5"/>
  <c r="D98" i="5" s="1"/>
  <c r="E98" i="5" s="1"/>
  <c r="C106" i="5"/>
  <c r="D106" i="5" s="1"/>
  <c r="E106" i="5" s="1"/>
  <c r="C114" i="5"/>
  <c r="D114" i="5" s="1"/>
  <c r="E114" i="5" s="1"/>
  <c r="C122" i="5"/>
  <c r="D122" i="5" s="1"/>
  <c r="E122" i="5" s="1"/>
  <c r="C130" i="5"/>
  <c r="D130" i="5" s="1"/>
  <c r="E130" i="5" s="1"/>
  <c r="C138" i="5"/>
  <c r="D138" i="5" s="1"/>
  <c r="E138" i="5" s="1"/>
  <c r="C146" i="5"/>
  <c r="D146" i="5" s="1"/>
  <c r="E146" i="5" s="1"/>
  <c r="C154" i="5"/>
  <c r="D154" i="5" s="1"/>
  <c r="E154" i="5" s="1"/>
  <c r="C162" i="5"/>
  <c r="D162" i="5" s="1"/>
  <c r="E162" i="5" s="1"/>
  <c r="C170" i="5"/>
  <c r="D170" i="5" s="1"/>
  <c r="E170" i="5" s="1"/>
  <c r="C178" i="5"/>
  <c r="D178" i="5" s="1"/>
  <c r="E178" i="5" s="1"/>
  <c r="C186" i="5"/>
  <c r="D186" i="5" s="1"/>
  <c r="E186" i="5" s="1"/>
  <c r="C194" i="5"/>
  <c r="D194" i="5" s="1"/>
  <c r="E194" i="5" s="1"/>
  <c r="C202" i="5"/>
  <c r="D202" i="5" s="1"/>
  <c r="E202" i="5" s="1"/>
  <c r="C210" i="5"/>
  <c r="D210" i="5" s="1"/>
  <c r="E210" i="5" s="1"/>
  <c r="C218" i="5"/>
  <c r="D218" i="5" s="1"/>
  <c r="E218" i="5" s="1"/>
  <c r="C226" i="5"/>
  <c r="D226" i="5" s="1"/>
  <c r="E226" i="5" s="1"/>
  <c r="C234" i="5"/>
  <c r="D234" i="5" s="1"/>
  <c r="E234" i="5" s="1"/>
  <c r="C242" i="5"/>
  <c r="D242" i="5" s="1"/>
  <c r="E242" i="5" s="1"/>
  <c r="C250" i="5"/>
  <c r="D250" i="5" s="1"/>
  <c r="E250" i="5" s="1"/>
  <c r="C3" i="5"/>
  <c r="D3" i="5" s="1"/>
  <c r="E3" i="5" s="1"/>
  <c r="C11" i="5"/>
  <c r="D11" i="5" s="1"/>
  <c r="E11" i="5" s="1"/>
  <c r="C19" i="5"/>
  <c r="D19" i="5" s="1"/>
  <c r="E19" i="5" s="1"/>
  <c r="C27" i="5"/>
  <c r="D27" i="5" s="1"/>
  <c r="E27" i="5" s="1"/>
  <c r="C35" i="5"/>
  <c r="D35" i="5" s="1"/>
  <c r="E35" i="5" s="1"/>
  <c r="C43" i="5"/>
  <c r="D43" i="5" s="1"/>
  <c r="E43" i="5" s="1"/>
  <c r="C51" i="5"/>
  <c r="D51" i="5" s="1"/>
  <c r="E51" i="5" s="1"/>
  <c r="C59" i="5"/>
  <c r="D59" i="5" s="1"/>
  <c r="E59" i="5" s="1"/>
  <c r="C67" i="5"/>
  <c r="D67" i="5" s="1"/>
  <c r="E67" i="5" s="1"/>
  <c r="C75" i="5"/>
  <c r="D75" i="5" s="1"/>
  <c r="E75" i="5" s="1"/>
  <c r="C83" i="5"/>
  <c r="D83" i="5" s="1"/>
  <c r="E83" i="5" s="1"/>
  <c r="C91" i="5"/>
  <c r="D91" i="5" s="1"/>
  <c r="E91" i="5" s="1"/>
  <c r="C99" i="5"/>
  <c r="D99" i="5" s="1"/>
  <c r="E99" i="5" s="1"/>
  <c r="C107" i="5"/>
  <c r="D107" i="5" s="1"/>
  <c r="E107" i="5" s="1"/>
  <c r="C115" i="5"/>
  <c r="D115" i="5" s="1"/>
  <c r="E115" i="5" s="1"/>
  <c r="C123" i="5"/>
  <c r="D123" i="5" s="1"/>
  <c r="E123" i="5" s="1"/>
  <c r="C131" i="5"/>
  <c r="D131" i="5" s="1"/>
  <c r="E131" i="5" s="1"/>
  <c r="C139" i="5"/>
  <c r="D139" i="5" s="1"/>
  <c r="E139" i="5" s="1"/>
  <c r="C147" i="5"/>
  <c r="D147" i="5" s="1"/>
  <c r="E147" i="5" s="1"/>
  <c r="C155" i="5"/>
  <c r="D155" i="5" s="1"/>
  <c r="E155" i="5" s="1"/>
  <c r="C163" i="5"/>
  <c r="D163" i="5" s="1"/>
  <c r="E163" i="5" s="1"/>
  <c r="C171" i="5"/>
  <c r="D171" i="5" s="1"/>
  <c r="E171" i="5" s="1"/>
  <c r="C179" i="5"/>
  <c r="D179" i="5" s="1"/>
  <c r="E179" i="5" s="1"/>
  <c r="C187" i="5"/>
  <c r="D187" i="5" s="1"/>
  <c r="E187" i="5" s="1"/>
  <c r="C195" i="5"/>
  <c r="D195" i="5" s="1"/>
  <c r="E195" i="5" s="1"/>
  <c r="C203" i="5"/>
  <c r="D203" i="5" s="1"/>
  <c r="E203" i="5" s="1"/>
  <c r="C211" i="5"/>
  <c r="D211" i="5" s="1"/>
  <c r="E211" i="5" s="1"/>
  <c r="C219" i="5"/>
  <c r="D219" i="5" s="1"/>
  <c r="E219" i="5" s="1"/>
  <c r="C227" i="5"/>
  <c r="D227" i="5" s="1"/>
  <c r="E227" i="5" s="1"/>
  <c r="C235" i="5"/>
  <c r="D235" i="5" s="1"/>
  <c r="E235" i="5" s="1"/>
  <c r="C243" i="5"/>
  <c r="D243" i="5" s="1"/>
  <c r="E243" i="5" s="1"/>
  <c r="C251" i="5"/>
  <c r="D251" i="5" s="1"/>
  <c r="E251" i="5" s="1"/>
  <c r="C4" i="5"/>
  <c r="D4" i="5" s="1"/>
  <c r="E4" i="5" s="1"/>
  <c r="C12" i="5"/>
  <c r="D12" i="5" s="1"/>
  <c r="E12" i="5" s="1"/>
  <c r="C20" i="5"/>
  <c r="D20" i="5" s="1"/>
  <c r="E20" i="5" s="1"/>
  <c r="C28" i="5"/>
  <c r="D28" i="5" s="1"/>
  <c r="E28" i="5" s="1"/>
  <c r="C36" i="5"/>
  <c r="D36" i="5" s="1"/>
  <c r="E36" i="5" s="1"/>
  <c r="C44" i="5"/>
  <c r="D44" i="5" s="1"/>
  <c r="E44" i="5" s="1"/>
  <c r="C52" i="5"/>
  <c r="D52" i="5" s="1"/>
  <c r="E52" i="5" s="1"/>
  <c r="C60" i="5"/>
  <c r="D60" i="5" s="1"/>
  <c r="E60" i="5" s="1"/>
  <c r="C68" i="5"/>
  <c r="D68" i="5" s="1"/>
  <c r="E68" i="5" s="1"/>
  <c r="C76" i="5"/>
  <c r="D76" i="5" s="1"/>
  <c r="E76" i="5" s="1"/>
  <c r="C84" i="5"/>
  <c r="D84" i="5" s="1"/>
  <c r="E84" i="5" s="1"/>
  <c r="C92" i="5"/>
  <c r="D92" i="5" s="1"/>
  <c r="E92" i="5" s="1"/>
  <c r="C100" i="5"/>
  <c r="D100" i="5" s="1"/>
  <c r="E100" i="5" s="1"/>
  <c r="C108" i="5"/>
  <c r="D108" i="5" s="1"/>
  <c r="E108" i="5" s="1"/>
  <c r="C116" i="5"/>
  <c r="D116" i="5" s="1"/>
  <c r="E116" i="5" s="1"/>
  <c r="C124" i="5"/>
  <c r="D124" i="5" s="1"/>
  <c r="E124" i="5" s="1"/>
  <c r="C132" i="5"/>
  <c r="D132" i="5" s="1"/>
  <c r="E132" i="5" s="1"/>
  <c r="C140" i="5"/>
  <c r="D140" i="5" s="1"/>
  <c r="E140" i="5" s="1"/>
  <c r="C148" i="5"/>
  <c r="D148" i="5" s="1"/>
  <c r="E148" i="5" s="1"/>
  <c r="C156" i="5"/>
  <c r="D156" i="5" s="1"/>
  <c r="E156" i="5" s="1"/>
  <c r="C5" i="5"/>
  <c r="D5" i="5" s="1"/>
  <c r="E5" i="5" s="1"/>
  <c r="C13" i="5"/>
  <c r="D13" i="5" s="1"/>
  <c r="E13" i="5" s="1"/>
  <c r="C21" i="5"/>
  <c r="D21" i="5" s="1"/>
  <c r="E21" i="5" s="1"/>
  <c r="C29" i="5"/>
  <c r="D29" i="5" s="1"/>
  <c r="E29" i="5" s="1"/>
  <c r="C37" i="5"/>
  <c r="D37" i="5" s="1"/>
  <c r="E37" i="5" s="1"/>
  <c r="C45" i="5"/>
  <c r="D45" i="5" s="1"/>
  <c r="E45" i="5" s="1"/>
  <c r="C53" i="5"/>
  <c r="D53" i="5" s="1"/>
  <c r="E53" i="5" s="1"/>
  <c r="C61" i="5"/>
  <c r="D61" i="5" s="1"/>
  <c r="E61" i="5" s="1"/>
  <c r="C69" i="5"/>
  <c r="D69" i="5" s="1"/>
  <c r="E69" i="5" s="1"/>
  <c r="C77" i="5"/>
  <c r="D77" i="5" s="1"/>
  <c r="E77" i="5" s="1"/>
  <c r="C85" i="5"/>
  <c r="D85" i="5" s="1"/>
  <c r="E85" i="5" s="1"/>
  <c r="C93" i="5"/>
  <c r="D93" i="5" s="1"/>
  <c r="E93" i="5" s="1"/>
  <c r="C101" i="5"/>
  <c r="D101" i="5" s="1"/>
  <c r="E101" i="5" s="1"/>
  <c r="C109" i="5"/>
  <c r="D109" i="5" s="1"/>
  <c r="E109" i="5" s="1"/>
  <c r="C117" i="5"/>
  <c r="D117" i="5" s="1"/>
  <c r="E117" i="5" s="1"/>
  <c r="C125" i="5"/>
  <c r="D125" i="5" s="1"/>
  <c r="E125" i="5" s="1"/>
  <c r="C133" i="5"/>
  <c r="D133" i="5" s="1"/>
  <c r="E133" i="5" s="1"/>
  <c r="C141" i="5"/>
  <c r="D141" i="5" s="1"/>
  <c r="E141" i="5" s="1"/>
  <c r="C149" i="5"/>
  <c r="D149" i="5" s="1"/>
  <c r="E149" i="5" s="1"/>
  <c r="C157" i="5"/>
  <c r="D157" i="5" s="1"/>
  <c r="E157" i="5" s="1"/>
  <c r="C165" i="5"/>
  <c r="D165" i="5" s="1"/>
  <c r="E165" i="5" s="1"/>
  <c r="C173" i="5"/>
  <c r="D173" i="5" s="1"/>
  <c r="E173" i="5" s="1"/>
  <c r="C181" i="5"/>
  <c r="D181" i="5" s="1"/>
  <c r="E181" i="5" s="1"/>
  <c r="C189" i="5"/>
  <c r="D189" i="5" s="1"/>
  <c r="E189" i="5" s="1"/>
  <c r="C197" i="5"/>
  <c r="D197" i="5" s="1"/>
  <c r="E197" i="5" s="1"/>
  <c r="C205" i="5"/>
  <c r="D205" i="5" s="1"/>
  <c r="E205" i="5" s="1"/>
  <c r="C213" i="5"/>
  <c r="D213" i="5" s="1"/>
  <c r="E213" i="5" s="1"/>
  <c r="C221" i="5"/>
  <c r="D221" i="5" s="1"/>
  <c r="E221" i="5" s="1"/>
  <c r="C229" i="5"/>
  <c r="D229" i="5" s="1"/>
  <c r="E229" i="5" s="1"/>
  <c r="C237" i="5"/>
  <c r="D237" i="5" s="1"/>
  <c r="E237" i="5" s="1"/>
  <c r="C245" i="5"/>
  <c r="D245" i="5" s="1"/>
  <c r="E245" i="5" s="1"/>
  <c r="C6" i="5"/>
  <c r="D6" i="5" s="1"/>
  <c r="E6" i="5" s="1"/>
  <c r="C14" i="5"/>
  <c r="D14" i="5" s="1"/>
  <c r="E14" i="5" s="1"/>
  <c r="C22" i="5"/>
  <c r="D22" i="5" s="1"/>
  <c r="E22" i="5" s="1"/>
  <c r="C30" i="5"/>
  <c r="D30" i="5" s="1"/>
  <c r="E30" i="5" s="1"/>
  <c r="C38" i="5"/>
  <c r="D38" i="5" s="1"/>
  <c r="E38" i="5" s="1"/>
  <c r="C46" i="5"/>
  <c r="D46" i="5" s="1"/>
  <c r="E46" i="5" s="1"/>
  <c r="C54" i="5"/>
  <c r="D54" i="5" s="1"/>
  <c r="E54" i="5" s="1"/>
  <c r="C62" i="5"/>
  <c r="D62" i="5" s="1"/>
  <c r="E62" i="5" s="1"/>
  <c r="C70" i="5"/>
  <c r="D70" i="5" s="1"/>
  <c r="E70" i="5" s="1"/>
  <c r="C78" i="5"/>
  <c r="D78" i="5" s="1"/>
  <c r="E78" i="5" s="1"/>
  <c r="C86" i="5"/>
  <c r="D86" i="5" s="1"/>
  <c r="E86" i="5" s="1"/>
  <c r="C94" i="5"/>
  <c r="D94" i="5" s="1"/>
  <c r="E94" i="5" s="1"/>
  <c r="C102" i="5"/>
  <c r="D102" i="5" s="1"/>
  <c r="E102" i="5" s="1"/>
  <c r="C110" i="5"/>
  <c r="D110" i="5" s="1"/>
  <c r="E110" i="5" s="1"/>
  <c r="C118" i="5"/>
  <c r="D118" i="5" s="1"/>
  <c r="E118" i="5" s="1"/>
  <c r="C126" i="5"/>
  <c r="D126" i="5" s="1"/>
  <c r="E126" i="5" s="1"/>
  <c r="C134" i="5"/>
  <c r="D134" i="5" s="1"/>
  <c r="E134" i="5" s="1"/>
  <c r="C142" i="5"/>
  <c r="D142" i="5" s="1"/>
  <c r="E142" i="5" s="1"/>
  <c r="C150" i="5"/>
  <c r="D150" i="5" s="1"/>
  <c r="E150" i="5" s="1"/>
  <c r="C158" i="5"/>
  <c r="D158" i="5" s="1"/>
  <c r="E158" i="5" s="1"/>
  <c r="C7" i="5"/>
  <c r="D7" i="5" s="1"/>
  <c r="E7" i="5" s="1"/>
  <c r="C15" i="5"/>
  <c r="D15" i="5" s="1"/>
  <c r="E15" i="5" s="1"/>
  <c r="C23" i="5"/>
  <c r="D23" i="5" s="1"/>
  <c r="E23" i="5" s="1"/>
  <c r="C31" i="5"/>
  <c r="D31" i="5" s="1"/>
  <c r="E31" i="5" s="1"/>
  <c r="C39" i="5"/>
  <c r="D39" i="5" s="1"/>
  <c r="E39" i="5" s="1"/>
  <c r="C47" i="5"/>
  <c r="D47" i="5" s="1"/>
  <c r="E47" i="5" s="1"/>
  <c r="C55" i="5"/>
  <c r="D55" i="5" s="1"/>
  <c r="E55" i="5" s="1"/>
  <c r="C63" i="5"/>
  <c r="D63" i="5" s="1"/>
  <c r="E63" i="5" s="1"/>
  <c r="C71" i="5"/>
  <c r="D71" i="5" s="1"/>
  <c r="E71" i="5" s="1"/>
  <c r="C79" i="5"/>
  <c r="D79" i="5" s="1"/>
  <c r="E79" i="5" s="1"/>
  <c r="C87" i="5"/>
  <c r="D87" i="5" s="1"/>
  <c r="E87" i="5" s="1"/>
  <c r="C95" i="5"/>
  <c r="D95" i="5" s="1"/>
  <c r="E95" i="5" s="1"/>
  <c r="C103" i="5"/>
  <c r="D103" i="5" s="1"/>
  <c r="E103" i="5" s="1"/>
  <c r="C111" i="5"/>
  <c r="D111" i="5" s="1"/>
  <c r="E111" i="5" s="1"/>
  <c r="C119" i="5"/>
  <c r="D119" i="5" s="1"/>
  <c r="E119" i="5" s="1"/>
  <c r="C127" i="5"/>
  <c r="D127" i="5" s="1"/>
  <c r="E127" i="5" s="1"/>
  <c r="C135" i="5"/>
  <c r="D135" i="5" s="1"/>
  <c r="E135" i="5" s="1"/>
  <c r="C143" i="5"/>
  <c r="D143" i="5" s="1"/>
  <c r="E143" i="5" s="1"/>
  <c r="C151" i="5"/>
  <c r="D151" i="5" s="1"/>
  <c r="E151" i="5" s="1"/>
  <c r="C159" i="5"/>
  <c r="D159" i="5" s="1"/>
  <c r="E159" i="5" s="1"/>
  <c r="C167" i="5"/>
  <c r="D167" i="5" s="1"/>
  <c r="E167" i="5" s="1"/>
  <c r="C8" i="5"/>
  <c r="D8" i="5" s="1"/>
  <c r="E8" i="5" s="1"/>
  <c r="C16" i="5"/>
  <c r="D16" i="5" s="1"/>
  <c r="E16" i="5" s="1"/>
  <c r="C24" i="5"/>
  <c r="D24" i="5" s="1"/>
  <c r="E24" i="5" s="1"/>
  <c r="C32" i="5"/>
  <c r="D32" i="5" s="1"/>
  <c r="E32" i="5" s="1"/>
  <c r="C40" i="5"/>
  <c r="D40" i="5" s="1"/>
  <c r="E40" i="5" s="1"/>
  <c r="C48" i="5"/>
  <c r="D48" i="5" s="1"/>
  <c r="E48" i="5" s="1"/>
  <c r="C56" i="5"/>
  <c r="D56" i="5" s="1"/>
  <c r="E56" i="5" s="1"/>
  <c r="C64" i="5"/>
  <c r="D64" i="5" s="1"/>
  <c r="E64" i="5" s="1"/>
  <c r="C72" i="5"/>
  <c r="D72" i="5" s="1"/>
  <c r="E72" i="5" s="1"/>
  <c r="C80" i="5"/>
  <c r="D80" i="5" s="1"/>
  <c r="E80" i="5" s="1"/>
  <c r="C88" i="5"/>
  <c r="D88" i="5" s="1"/>
  <c r="E88" i="5" s="1"/>
  <c r="C96" i="5"/>
  <c r="D96" i="5" s="1"/>
  <c r="E96" i="5" s="1"/>
  <c r="C104" i="5"/>
  <c r="D104" i="5" s="1"/>
  <c r="E104" i="5" s="1"/>
  <c r="C112" i="5"/>
  <c r="D112" i="5" s="1"/>
  <c r="E112" i="5" s="1"/>
  <c r="C120" i="5"/>
  <c r="D120" i="5" s="1"/>
  <c r="E120" i="5" s="1"/>
  <c r="C128" i="5"/>
  <c r="D128" i="5" s="1"/>
  <c r="E128" i="5" s="1"/>
  <c r="C136" i="5"/>
  <c r="D136" i="5" s="1"/>
  <c r="E136" i="5" s="1"/>
  <c r="C144" i="5"/>
  <c r="D144" i="5" s="1"/>
  <c r="E144" i="5" s="1"/>
  <c r="C152" i="5"/>
  <c r="D152" i="5" s="1"/>
  <c r="E152" i="5" s="1"/>
  <c r="C160" i="5"/>
  <c r="D160" i="5" s="1"/>
  <c r="E160" i="5" s="1"/>
  <c r="C168" i="5"/>
  <c r="D168" i="5" s="1"/>
  <c r="E168" i="5" s="1"/>
  <c r="C176" i="5"/>
  <c r="D176" i="5" s="1"/>
  <c r="E176" i="5" s="1"/>
  <c r="C184" i="5"/>
  <c r="D184" i="5" s="1"/>
  <c r="E184" i="5" s="1"/>
  <c r="C192" i="5"/>
  <c r="D192" i="5" s="1"/>
  <c r="E192" i="5" s="1"/>
  <c r="C200" i="5"/>
  <c r="D200" i="5" s="1"/>
  <c r="E200" i="5" s="1"/>
  <c r="C208" i="5"/>
  <c r="D208" i="5" s="1"/>
  <c r="E208" i="5" s="1"/>
  <c r="C216" i="5"/>
  <c r="D216" i="5" s="1"/>
  <c r="E216" i="5" s="1"/>
  <c r="C224" i="5"/>
  <c r="D224" i="5" s="1"/>
  <c r="E224" i="5" s="1"/>
  <c r="C232" i="5"/>
  <c r="D232" i="5" s="1"/>
  <c r="E232" i="5" s="1"/>
  <c r="C240" i="5"/>
  <c r="D240" i="5" s="1"/>
  <c r="E240" i="5" s="1"/>
  <c r="C248" i="5"/>
  <c r="D248" i="5" s="1"/>
  <c r="E248" i="5" s="1"/>
  <c r="C256" i="5"/>
  <c r="D256" i="5" s="1"/>
  <c r="E256" i="5" s="1"/>
  <c r="C9" i="5"/>
  <c r="D9" i="5" s="1"/>
  <c r="E9" i="5" s="1"/>
  <c r="C17" i="5"/>
  <c r="D17" i="5" s="1"/>
  <c r="E17" i="5" s="1"/>
  <c r="C25" i="5"/>
  <c r="D25" i="5" s="1"/>
  <c r="E25" i="5" s="1"/>
  <c r="C33" i="5"/>
  <c r="D33" i="5" s="1"/>
  <c r="E33" i="5" s="1"/>
  <c r="C41" i="5"/>
  <c r="D41" i="5" s="1"/>
  <c r="E41" i="5" s="1"/>
  <c r="C49" i="5"/>
  <c r="D49" i="5" s="1"/>
  <c r="E49" i="5" s="1"/>
  <c r="C57" i="5"/>
  <c r="D57" i="5" s="1"/>
  <c r="E57" i="5" s="1"/>
  <c r="C65" i="5"/>
  <c r="D65" i="5" s="1"/>
  <c r="E65" i="5" s="1"/>
  <c r="C73" i="5"/>
  <c r="D73" i="5" s="1"/>
  <c r="E73" i="5" s="1"/>
  <c r="C81" i="5"/>
  <c r="D81" i="5" s="1"/>
  <c r="E81" i="5" s="1"/>
  <c r="C89" i="5"/>
  <c r="D89" i="5" s="1"/>
  <c r="E89" i="5" s="1"/>
  <c r="C97" i="5"/>
  <c r="D97" i="5" s="1"/>
  <c r="E97" i="5" s="1"/>
  <c r="C105" i="5"/>
  <c r="D105" i="5" s="1"/>
  <c r="E105" i="5" s="1"/>
  <c r="C113" i="5"/>
  <c r="D113" i="5" s="1"/>
  <c r="E113" i="5" s="1"/>
  <c r="C121" i="5"/>
  <c r="D121" i="5" s="1"/>
  <c r="E121" i="5" s="1"/>
  <c r="C129" i="5"/>
  <c r="D129" i="5" s="1"/>
  <c r="E129" i="5" s="1"/>
  <c r="C137" i="5"/>
  <c r="D137" i="5" s="1"/>
  <c r="E137" i="5" s="1"/>
  <c r="C145" i="5"/>
  <c r="D145" i="5" s="1"/>
  <c r="E145" i="5" s="1"/>
  <c r="C153" i="5"/>
  <c r="D153" i="5" s="1"/>
  <c r="E153" i="5" s="1"/>
  <c r="C161" i="5"/>
  <c r="D161" i="5" s="1"/>
  <c r="E161" i="5" s="1"/>
  <c r="C169" i="5"/>
  <c r="D169" i="5" s="1"/>
  <c r="E169" i="5" s="1"/>
  <c r="C177" i="5"/>
  <c r="D177" i="5" s="1"/>
  <c r="E177" i="5" s="1"/>
  <c r="C185" i="5"/>
  <c r="D185" i="5" s="1"/>
  <c r="E185" i="5" s="1"/>
  <c r="C193" i="5"/>
  <c r="D193" i="5" s="1"/>
  <c r="E193" i="5" s="1"/>
  <c r="B267" i="5"/>
  <c r="B203" i="5"/>
  <c r="C318" i="5"/>
  <c r="D318" i="5" s="1"/>
  <c r="E318" i="5" s="1"/>
  <c r="C310" i="5"/>
  <c r="D310" i="5" s="1"/>
  <c r="E310" i="5" s="1"/>
  <c r="C302" i="5"/>
  <c r="D302" i="5" s="1"/>
  <c r="E302" i="5" s="1"/>
  <c r="C294" i="5"/>
  <c r="D294" i="5" s="1"/>
  <c r="E294" i="5" s="1"/>
  <c r="C286" i="5"/>
  <c r="D286" i="5" s="1"/>
  <c r="E286" i="5" s="1"/>
  <c r="C278" i="5"/>
  <c r="D278" i="5" s="1"/>
  <c r="E278" i="5" s="1"/>
  <c r="C270" i="5"/>
  <c r="D270" i="5" s="1"/>
  <c r="E270" i="5" s="1"/>
  <c r="C262" i="5"/>
  <c r="D262" i="5" s="1"/>
  <c r="E262" i="5" s="1"/>
  <c r="C253" i="5"/>
  <c r="D253" i="5" s="1"/>
  <c r="E253" i="5" s="1"/>
  <c r="C238" i="5"/>
  <c r="D238" i="5" s="1"/>
  <c r="E238" i="5" s="1"/>
  <c r="C222" i="5"/>
  <c r="D222" i="5" s="1"/>
  <c r="E222" i="5" s="1"/>
  <c r="C206" i="5"/>
  <c r="D206" i="5" s="1"/>
  <c r="E206" i="5" s="1"/>
  <c r="C188" i="5"/>
  <c r="D188" i="5" s="1"/>
  <c r="E188" i="5" s="1"/>
  <c r="C164" i="5"/>
  <c r="D164" i="5" s="1"/>
  <c r="E164" i="5" s="1"/>
  <c r="B323" i="5"/>
  <c r="B259" i="5"/>
  <c r="B195" i="5"/>
  <c r="C325" i="5"/>
  <c r="D325" i="5" s="1"/>
  <c r="E325" i="5" s="1"/>
  <c r="C317" i="5"/>
  <c r="D317" i="5" s="1"/>
  <c r="E317" i="5" s="1"/>
  <c r="C309" i="5"/>
  <c r="D309" i="5" s="1"/>
  <c r="E309" i="5" s="1"/>
  <c r="C301" i="5"/>
  <c r="D301" i="5" s="1"/>
  <c r="E301" i="5" s="1"/>
  <c r="C293" i="5"/>
  <c r="D293" i="5" s="1"/>
  <c r="E293" i="5" s="1"/>
  <c r="C285" i="5"/>
  <c r="D285" i="5" s="1"/>
  <c r="E285" i="5" s="1"/>
  <c r="C277" i="5"/>
  <c r="D277" i="5" s="1"/>
  <c r="E277" i="5" s="1"/>
  <c r="C269" i="5"/>
  <c r="D269" i="5" s="1"/>
  <c r="E269" i="5" s="1"/>
  <c r="C261" i="5"/>
  <c r="D261" i="5" s="1"/>
  <c r="E261" i="5" s="1"/>
  <c r="C252" i="5"/>
  <c r="D252" i="5" s="1"/>
  <c r="E252" i="5" s="1"/>
  <c r="C236" i="5"/>
  <c r="D236" i="5" s="1"/>
  <c r="E236" i="5" s="1"/>
  <c r="C220" i="5"/>
  <c r="D220" i="5" s="1"/>
  <c r="E220" i="5" s="1"/>
  <c r="C204" i="5"/>
  <c r="D204" i="5" s="1"/>
  <c r="E204" i="5" s="1"/>
  <c r="C183" i="5"/>
  <c r="D183" i="5" s="1"/>
  <c r="E183" i="5" s="1"/>
  <c r="B315" i="5"/>
  <c r="B251" i="5"/>
  <c r="B187" i="5"/>
  <c r="C324" i="5"/>
  <c r="D324" i="5" s="1"/>
  <c r="E324" i="5" s="1"/>
  <c r="C316" i="5"/>
  <c r="D316" i="5" s="1"/>
  <c r="E316" i="5" s="1"/>
  <c r="C308" i="5"/>
  <c r="D308" i="5" s="1"/>
  <c r="E308" i="5" s="1"/>
  <c r="C300" i="5"/>
  <c r="D300" i="5" s="1"/>
  <c r="E300" i="5" s="1"/>
  <c r="C292" i="5"/>
  <c r="D292" i="5" s="1"/>
  <c r="E292" i="5" s="1"/>
  <c r="C284" i="5"/>
  <c r="D284" i="5" s="1"/>
  <c r="E284" i="5" s="1"/>
  <c r="C276" i="5"/>
  <c r="D276" i="5" s="1"/>
  <c r="E276" i="5" s="1"/>
  <c r="C268" i="5"/>
  <c r="D268" i="5" s="1"/>
  <c r="E268" i="5" s="1"/>
  <c r="C260" i="5"/>
  <c r="D260" i="5" s="1"/>
  <c r="E260" i="5" s="1"/>
  <c r="C249" i="5"/>
  <c r="D249" i="5" s="1"/>
  <c r="E249" i="5" s="1"/>
  <c r="C233" i="5"/>
  <c r="D233" i="5" s="1"/>
  <c r="E233" i="5" s="1"/>
  <c r="C217" i="5"/>
  <c r="D217" i="5" s="1"/>
  <c r="E217" i="5" s="1"/>
  <c r="C201" i="5"/>
  <c r="D201" i="5" s="1"/>
  <c r="E201" i="5" s="1"/>
  <c r="C182" i="5"/>
  <c r="D182" i="5" s="1"/>
  <c r="E182" i="5" s="1"/>
  <c r="B307" i="5"/>
  <c r="B243" i="5"/>
  <c r="B179" i="5"/>
  <c r="C323" i="5"/>
  <c r="D323" i="5" s="1"/>
  <c r="E323" i="5" s="1"/>
  <c r="C315" i="5"/>
  <c r="D315" i="5" s="1"/>
  <c r="E315" i="5" s="1"/>
  <c r="C307" i="5"/>
  <c r="D307" i="5" s="1"/>
  <c r="E307" i="5" s="1"/>
  <c r="C299" i="5"/>
  <c r="D299" i="5" s="1"/>
  <c r="E299" i="5" s="1"/>
  <c r="C291" i="5"/>
  <c r="D291" i="5" s="1"/>
  <c r="E291" i="5" s="1"/>
  <c r="C283" i="5"/>
  <c r="D283" i="5" s="1"/>
  <c r="E283" i="5" s="1"/>
  <c r="C275" i="5"/>
  <c r="D275" i="5" s="1"/>
  <c r="E275" i="5" s="1"/>
  <c r="C267" i="5"/>
  <c r="D267" i="5" s="1"/>
  <c r="E267" i="5" s="1"/>
  <c r="C259" i="5"/>
  <c r="D259" i="5" s="1"/>
  <c r="E259" i="5" s="1"/>
  <c r="C247" i="5"/>
  <c r="D247" i="5" s="1"/>
  <c r="E247" i="5" s="1"/>
  <c r="C231" i="5"/>
  <c r="D231" i="5" s="1"/>
  <c r="E231" i="5" s="1"/>
  <c r="C215" i="5"/>
  <c r="D215" i="5" s="1"/>
  <c r="E215" i="5" s="1"/>
  <c r="C199" i="5"/>
  <c r="D199" i="5" s="1"/>
  <c r="E199" i="5" s="1"/>
  <c r="C180" i="5"/>
  <c r="D180" i="5" s="1"/>
  <c r="E180" i="5" s="1"/>
  <c r="B299" i="5"/>
  <c r="B235" i="5"/>
  <c r="B171" i="5"/>
  <c r="C322" i="5"/>
  <c r="D322" i="5" s="1"/>
  <c r="E322" i="5" s="1"/>
  <c r="C314" i="5"/>
  <c r="D314" i="5" s="1"/>
  <c r="E314" i="5" s="1"/>
  <c r="C306" i="5"/>
  <c r="D306" i="5" s="1"/>
  <c r="E306" i="5" s="1"/>
  <c r="C298" i="5"/>
  <c r="D298" i="5" s="1"/>
  <c r="E298" i="5" s="1"/>
  <c r="C290" i="5"/>
  <c r="D290" i="5" s="1"/>
  <c r="E290" i="5" s="1"/>
  <c r="C282" i="5"/>
  <c r="D282" i="5" s="1"/>
  <c r="E282" i="5" s="1"/>
  <c r="C274" i="5"/>
  <c r="D274" i="5" s="1"/>
  <c r="E274" i="5" s="1"/>
  <c r="C266" i="5"/>
  <c r="D266" i="5" s="1"/>
  <c r="E266" i="5" s="1"/>
  <c r="C258" i="5"/>
  <c r="D258" i="5" s="1"/>
  <c r="E258" i="5" s="1"/>
  <c r="C246" i="5"/>
  <c r="D246" i="5" s="1"/>
  <c r="E246" i="5" s="1"/>
  <c r="C230" i="5"/>
  <c r="D230" i="5" s="1"/>
  <c r="E230" i="5" s="1"/>
  <c r="C214" i="5"/>
  <c r="D214" i="5" s="1"/>
  <c r="E214" i="5" s="1"/>
  <c r="C198" i="5"/>
  <c r="D198" i="5" s="1"/>
  <c r="E198" i="5" s="1"/>
  <c r="C175" i="5"/>
  <c r="D175" i="5" s="1"/>
  <c r="E175" i="5" s="1"/>
  <c r="B291" i="5"/>
  <c r="B227" i="5"/>
  <c r="B163" i="5"/>
  <c r="C321" i="5"/>
  <c r="D321" i="5" s="1"/>
  <c r="E321" i="5" s="1"/>
  <c r="C313" i="5"/>
  <c r="D313" i="5" s="1"/>
  <c r="E313" i="5" s="1"/>
  <c r="C305" i="5"/>
  <c r="D305" i="5" s="1"/>
  <c r="E305" i="5" s="1"/>
  <c r="C297" i="5"/>
  <c r="D297" i="5" s="1"/>
  <c r="E297" i="5" s="1"/>
  <c r="C289" i="5"/>
  <c r="D289" i="5" s="1"/>
  <c r="E289" i="5" s="1"/>
  <c r="C281" i="5"/>
  <c r="D281" i="5" s="1"/>
  <c r="E281" i="5" s="1"/>
  <c r="C273" i="5"/>
  <c r="D273" i="5" s="1"/>
  <c r="E273" i="5" s="1"/>
  <c r="C265" i="5"/>
  <c r="D265" i="5" s="1"/>
  <c r="E265" i="5" s="1"/>
  <c r="C257" i="5"/>
  <c r="D257" i="5" s="1"/>
  <c r="E257" i="5" s="1"/>
  <c r="C244" i="5"/>
  <c r="D244" i="5" s="1"/>
  <c r="E244" i="5" s="1"/>
  <c r="C228" i="5"/>
  <c r="D228" i="5" s="1"/>
  <c r="E228" i="5" s="1"/>
  <c r="C212" i="5"/>
  <c r="D212" i="5" s="1"/>
  <c r="E212" i="5" s="1"/>
  <c r="C196" i="5"/>
  <c r="D196" i="5" s="1"/>
  <c r="E196" i="5" s="1"/>
  <c r="C174" i="5"/>
  <c r="D174" i="5" s="1"/>
  <c r="E174" i="5" s="1"/>
  <c r="B283" i="5"/>
  <c r="B219" i="5"/>
  <c r="B155" i="5"/>
  <c r="C320" i="5"/>
  <c r="D320" i="5" s="1"/>
  <c r="E320" i="5" s="1"/>
  <c r="C312" i="5"/>
  <c r="D312" i="5" s="1"/>
  <c r="E312" i="5" s="1"/>
  <c r="C304" i="5"/>
  <c r="D304" i="5" s="1"/>
  <c r="E304" i="5" s="1"/>
  <c r="C296" i="5"/>
  <c r="D296" i="5" s="1"/>
  <c r="E296" i="5" s="1"/>
  <c r="C288" i="5"/>
  <c r="D288" i="5" s="1"/>
  <c r="E288" i="5" s="1"/>
  <c r="C280" i="5"/>
  <c r="D280" i="5" s="1"/>
  <c r="E280" i="5" s="1"/>
  <c r="C272" i="5"/>
  <c r="D272" i="5" s="1"/>
  <c r="E272" i="5" s="1"/>
  <c r="C264" i="5"/>
  <c r="D264" i="5" s="1"/>
  <c r="E264" i="5" s="1"/>
  <c r="C255" i="5"/>
  <c r="D255" i="5" s="1"/>
  <c r="E255" i="5" s="1"/>
  <c r="C241" i="5"/>
  <c r="D241" i="5" s="1"/>
  <c r="E241" i="5" s="1"/>
  <c r="C225" i="5"/>
  <c r="D225" i="5" s="1"/>
  <c r="E225" i="5" s="1"/>
  <c r="C209" i="5"/>
  <c r="D209" i="5" s="1"/>
  <c r="E209" i="5" s="1"/>
  <c r="C191" i="5"/>
  <c r="D191" i="5" s="1"/>
  <c r="E191" i="5" s="1"/>
  <c r="C172" i="5"/>
  <c r="D172" i="5" s="1"/>
  <c r="E172" i="5" s="1"/>
  <c r="B275" i="5"/>
  <c r="B211" i="5"/>
  <c r="B147" i="5"/>
  <c r="C319" i="5"/>
  <c r="D319" i="5" s="1"/>
  <c r="E319" i="5" s="1"/>
  <c r="C311" i="5"/>
  <c r="D311" i="5" s="1"/>
  <c r="E311" i="5" s="1"/>
  <c r="C303" i="5"/>
  <c r="D303" i="5" s="1"/>
  <c r="E303" i="5" s="1"/>
  <c r="C295" i="5"/>
  <c r="D295" i="5" s="1"/>
  <c r="E295" i="5" s="1"/>
  <c r="C287" i="5"/>
  <c r="D287" i="5" s="1"/>
  <c r="E287" i="5" s="1"/>
  <c r="C279" i="5"/>
  <c r="D279" i="5" s="1"/>
  <c r="E279" i="5" s="1"/>
  <c r="C271" i="5"/>
  <c r="D271" i="5" s="1"/>
  <c r="E271" i="5" s="1"/>
  <c r="C263" i="5"/>
  <c r="D263" i="5" s="1"/>
  <c r="E263" i="5" s="1"/>
  <c r="C254" i="5"/>
  <c r="D254" i="5" s="1"/>
  <c r="E254" i="5" s="1"/>
  <c r="C239" i="5"/>
  <c r="D239" i="5" s="1"/>
  <c r="E239" i="5" s="1"/>
  <c r="C223" i="5"/>
  <c r="D223" i="5" s="1"/>
  <c r="E223" i="5" s="1"/>
  <c r="C207" i="5"/>
  <c r="D207" i="5" s="1"/>
  <c r="E207" i="5" s="1"/>
  <c r="C190" i="5"/>
  <c r="D190" i="5" s="1"/>
  <c r="E190" i="5" s="1"/>
  <c r="C166" i="5"/>
  <c r="D166" i="5" s="1"/>
  <c r="E166" i="5" s="1"/>
  <c r="H2" i="5"/>
  <c r="B19" i="5"/>
  <c r="B322" i="5"/>
  <c r="B306" i="5"/>
  <c r="B290" i="5"/>
  <c r="B266" i="5"/>
  <c r="B250" i="5"/>
  <c r="B234" i="5"/>
  <c r="B218" i="5"/>
  <c r="B202" i="5"/>
  <c r="B186" i="5"/>
  <c r="B170" i="5"/>
  <c r="B146" i="5"/>
  <c r="B10" i="5"/>
  <c r="B321" i="5"/>
  <c r="B313" i="5"/>
  <c r="B305" i="5"/>
  <c r="B297" i="5"/>
  <c r="B289" i="5"/>
  <c r="B281" i="5"/>
  <c r="B273" i="5"/>
  <c r="B265" i="5"/>
  <c r="B257" i="5"/>
  <c r="B249" i="5"/>
  <c r="B241" i="5"/>
  <c r="B233" i="5"/>
  <c r="B225" i="5"/>
  <c r="B217" i="5"/>
  <c r="B209" i="5"/>
  <c r="B201" i="5"/>
  <c r="B193" i="5"/>
  <c r="B185" i="5"/>
  <c r="B177" i="5"/>
  <c r="B169" i="5"/>
  <c r="B161" i="5"/>
  <c r="B153" i="5"/>
  <c r="B145" i="5"/>
  <c r="B137" i="5"/>
  <c r="B129" i="5"/>
  <c r="B121" i="5"/>
  <c r="B113" i="5"/>
  <c r="B105" i="5"/>
  <c r="B97" i="5"/>
  <c r="B89" i="5"/>
  <c r="B81" i="5"/>
  <c r="B73" i="5"/>
  <c r="B65" i="5"/>
  <c r="B57" i="5"/>
  <c r="B49" i="5"/>
  <c r="B41" i="5"/>
  <c r="B33" i="5"/>
  <c r="B25" i="5"/>
  <c r="B17" i="5"/>
  <c r="B9" i="5"/>
  <c r="B139" i="5"/>
  <c r="B131" i="5"/>
  <c r="B123" i="5"/>
  <c r="B115" i="5"/>
  <c r="B107" i="5"/>
  <c r="B99" i="5"/>
  <c r="B91" i="5"/>
  <c r="B83" i="5"/>
  <c r="B75" i="5"/>
  <c r="B67" i="5"/>
  <c r="B59" i="5"/>
  <c r="B51" i="5"/>
  <c r="B43" i="5"/>
  <c r="B35" i="5"/>
  <c r="B27" i="5"/>
  <c r="B11" i="5"/>
  <c r="B314" i="5"/>
  <c r="B298" i="5"/>
  <c r="B282" i="5"/>
  <c r="B274" i="5"/>
  <c r="B258" i="5"/>
  <c r="B242" i="5"/>
  <c r="B226" i="5"/>
  <c r="B210" i="5"/>
  <c r="B194" i="5"/>
  <c r="B178" i="5"/>
  <c r="B162" i="5"/>
  <c r="B154" i="5"/>
  <c r="B138" i="5"/>
  <c r="B130" i="5"/>
  <c r="B122" i="5"/>
  <c r="B114" i="5"/>
  <c r="B106" i="5"/>
  <c r="B98" i="5"/>
  <c r="B90" i="5"/>
  <c r="B82" i="5"/>
  <c r="B74" i="5"/>
  <c r="B66" i="5"/>
  <c r="B58" i="5"/>
  <c r="B50" i="5"/>
  <c r="B42" i="5"/>
  <c r="B34" i="5"/>
  <c r="B26" i="5"/>
  <c r="B18" i="5"/>
  <c r="A2" i="5"/>
  <c r="B320" i="5"/>
  <c r="B312" i="5"/>
  <c r="B304" i="5"/>
  <c r="B296" i="5"/>
  <c r="B288" i="5"/>
  <c r="B280" i="5"/>
  <c r="B272" i="5"/>
  <c r="B264" i="5"/>
  <c r="B256" i="5"/>
  <c r="B248" i="5"/>
  <c r="B240" i="5"/>
  <c r="B232" i="5"/>
  <c r="B224" i="5"/>
  <c r="B216" i="5"/>
  <c r="B208" i="5"/>
  <c r="B200" i="5"/>
  <c r="B192" i="5"/>
  <c r="B184" i="5"/>
  <c r="B176" i="5"/>
  <c r="B168" i="5"/>
  <c r="B160" i="5"/>
  <c r="B152" i="5"/>
  <c r="B144" i="5"/>
  <c r="B136" i="5"/>
  <c r="B128" i="5"/>
  <c r="B120" i="5"/>
  <c r="B112" i="5"/>
  <c r="B104" i="5"/>
  <c r="B96" i="5"/>
  <c r="B88" i="5"/>
  <c r="B80" i="5"/>
  <c r="B72" i="5"/>
  <c r="B64" i="5"/>
  <c r="B56" i="5"/>
  <c r="B48" i="5"/>
  <c r="B40" i="5"/>
  <c r="B32" i="5"/>
  <c r="B24" i="5"/>
  <c r="B16" i="5"/>
  <c r="B8" i="5"/>
  <c r="B319" i="5"/>
  <c r="B311" i="5"/>
  <c r="B303" i="5"/>
  <c r="B295" i="5"/>
  <c r="B287" i="5"/>
  <c r="B279" i="5"/>
  <c r="B271" i="5"/>
  <c r="B263" i="5"/>
  <c r="B255" i="5"/>
  <c r="B247" i="5"/>
  <c r="B239" i="5"/>
  <c r="B231" i="5"/>
  <c r="B223" i="5"/>
  <c r="B215" i="5"/>
  <c r="B207" i="5"/>
  <c r="B199" i="5"/>
  <c r="B191" i="5"/>
  <c r="B183" i="5"/>
  <c r="B175" i="5"/>
  <c r="B167" i="5"/>
  <c r="B159" i="5"/>
  <c r="B151" i="5"/>
  <c r="B143" i="5"/>
  <c r="B135" i="5"/>
  <c r="B127" i="5"/>
  <c r="B119" i="5"/>
  <c r="B111" i="5"/>
  <c r="B103" i="5"/>
  <c r="B95" i="5"/>
  <c r="B87" i="5"/>
  <c r="B79" i="5"/>
  <c r="B71" i="5"/>
  <c r="B63" i="5"/>
  <c r="B55" i="5"/>
  <c r="B47" i="5"/>
  <c r="B39" i="5"/>
  <c r="B31" i="5"/>
  <c r="B23" i="5"/>
  <c r="B15" i="5"/>
  <c r="B7" i="5"/>
  <c r="B6" i="5"/>
  <c r="B310" i="5"/>
  <c r="B294" i="5"/>
  <c r="B270" i="5"/>
  <c r="B254" i="5"/>
  <c r="B238" i="5"/>
  <c r="B222" i="5"/>
  <c r="B206" i="5"/>
  <c r="B190" i="5"/>
  <c r="B174" i="5"/>
  <c r="B158" i="5"/>
  <c r="B142" i="5"/>
  <c r="B126" i="5"/>
  <c r="B102" i="5"/>
  <c r="B14" i="5"/>
  <c r="B325" i="5"/>
  <c r="B317" i="5"/>
  <c r="B309" i="5"/>
  <c r="B301" i="5"/>
  <c r="B293" i="5"/>
  <c r="B285" i="5"/>
  <c r="B277" i="5"/>
  <c r="B269" i="5"/>
  <c r="B261" i="5"/>
  <c r="B253" i="5"/>
  <c r="B245" i="5"/>
  <c r="B237" i="5"/>
  <c r="B229" i="5"/>
  <c r="B221" i="5"/>
  <c r="B213" i="5"/>
  <c r="B205" i="5"/>
  <c r="B197" i="5"/>
  <c r="B189" i="5"/>
  <c r="B181" i="5"/>
  <c r="B173" i="5"/>
  <c r="B165" i="5"/>
  <c r="B157" i="5"/>
  <c r="B149" i="5"/>
  <c r="B141" i="5"/>
  <c r="B133" i="5"/>
  <c r="B125" i="5"/>
  <c r="B117" i="5"/>
  <c r="B109" i="5"/>
  <c r="B101" i="5"/>
  <c r="B93" i="5"/>
  <c r="B85" i="5"/>
  <c r="B77" i="5"/>
  <c r="B69" i="5"/>
  <c r="B61" i="5"/>
  <c r="B53" i="5"/>
  <c r="B45" i="5"/>
  <c r="B37" i="5"/>
  <c r="B29" i="5"/>
  <c r="B21" i="5"/>
  <c r="B13" i="5"/>
  <c r="B5" i="5"/>
  <c r="B318" i="5"/>
  <c r="B302" i="5"/>
  <c r="B286" i="5"/>
  <c r="B278" i="5"/>
  <c r="B262" i="5"/>
  <c r="B246" i="5"/>
  <c r="B230" i="5"/>
  <c r="B214" i="5"/>
  <c r="B198" i="5"/>
  <c r="B182" i="5"/>
  <c r="B166" i="5"/>
  <c r="B150" i="5"/>
  <c r="B134" i="5"/>
  <c r="B118" i="5"/>
  <c r="B110" i="5"/>
  <c r="B94" i="5"/>
  <c r="B86" i="5"/>
  <c r="B78" i="5"/>
  <c r="B70" i="5"/>
  <c r="B62" i="5"/>
  <c r="B54" i="5"/>
  <c r="B46" i="5"/>
  <c r="B38" i="5"/>
  <c r="B30" i="5"/>
  <c r="B22" i="5"/>
  <c r="B324" i="5"/>
  <c r="B316" i="5"/>
  <c r="B308" i="5"/>
  <c r="B300" i="5"/>
  <c r="B292" i="5"/>
  <c r="B284" i="5"/>
  <c r="B276" i="5"/>
  <c r="B268" i="5"/>
  <c r="B260" i="5"/>
  <c r="B252" i="5"/>
  <c r="B244" i="5"/>
  <c r="B236" i="5"/>
  <c r="B228" i="5"/>
  <c r="B220" i="5"/>
  <c r="B212" i="5"/>
  <c r="B204" i="5"/>
  <c r="B196" i="5"/>
  <c r="B188" i="5"/>
  <c r="B180" i="5"/>
  <c r="B172" i="5"/>
  <c r="B164" i="5"/>
  <c r="B156" i="5"/>
  <c r="B148" i="5"/>
  <c r="B140" i="5"/>
  <c r="B132" i="5"/>
  <c r="B124" i="5"/>
  <c r="B116" i="5"/>
  <c r="B108" i="5"/>
  <c r="B100" i="5"/>
  <c r="B92" i="5"/>
  <c r="B84" i="5"/>
  <c r="B76" i="5"/>
  <c r="B68" i="5"/>
  <c r="B60" i="5"/>
  <c r="B52" i="5"/>
  <c r="B44" i="5"/>
  <c r="B36" i="5"/>
  <c r="B28" i="5"/>
  <c r="B20" i="5"/>
  <c r="B12" i="5"/>
  <c r="B4" i="5"/>
  <c r="T3" i="8" l="1"/>
  <c r="U3" i="8"/>
  <c r="V3" i="8"/>
  <c r="W3" i="8"/>
  <c r="X3" i="8"/>
  <c r="S3" i="8"/>
  <c r="O3" i="6"/>
  <c r="O11" i="6"/>
  <c r="F7" i="6"/>
  <c r="O6" i="6"/>
  <c r="O9" i="6"/>
  <c r="O2" i="6"/>
  <c r="F5" i="6"/>
  <c r="F11" i="6"/>
  <c r="O4" i="6"/>
  <c r="F3" i="6"/>
  <c r="O8" i="6"/>
  <c r="F8" i="6"/>
  <c r="O5" i="6"/>
  <c r="F4" i="6"/>
  <c r="F2" i="6"/>
  <c r="O7" i="6"/>
  <c r="O10" i="6"/>
  <c r="F10" i="6"/>
  <c r="F9" i="6"/>
  <c r="F6" i="6"/>
  <c r="N6" i="6"/>
  <c r="N9" i="6"/>
  <c r="E5" i="6"/>
  <c r="E11" i="6"/>
  <c r="N4" i="6"/>
  <c r="E8" i="6"/>
  <c r="N8" i="6"/>
  <c r="N2" i="6"/>
  <c r="E7" i="6"/>
  <c r="E2" i="6"/>
  <c r="N5" i="6"/>
  <c r="E4" i="6"/>
  <c r="N11" i="6"/>
  <c r="E3" i="6"/>
  <c r="E10" i="6"/>
  <c r="N7" i="6"/>
  <c r="N3" i="6"/>
  <c r="N10" i="6"/>
  <c r="E6" i="6"/>
  <c r="E9" i="6"/>
  <c r="P8" i="6"/>
  <c r="G4" i="6"/>
  <c r="G10" i="6"/>
  <c r="P3" i="6"/>
  <c r="P11" i="6"/>
  <c r="G7" i="6"/>
  <c r="P6" i="6"/>
  <c r="G2" i="6"/>
  <c r="P4" i="6"/>
  <c r="G3" i="6"/>
  <c r="P9" i="6"/>
  <c r="G8" i="6"/>
  <c r="P5" i="6"/>
  <c r="P2" i="6"/>
  <c r="G11" i="6"/>
  <c r="G5" i="6"/>
  <c r="G9" i="6"/>
  <c r="P7" i="6"/>
  <c r="P10" i="6"/>
  <c r="G6" i="6"/>
  <c r="Q2" i="5"/>
  <c r="P2" i="5"/>
  <c r="O2" i="5"/>
  <c r="B2" i="5"/>
  <c r="C2" i="5"/>
  <c r="D2" i="5" s="1"/>
  <c r="E2" i="5" s="1"/>
  <c r="F2" i="5" s="1"/>
  <c r="F50" i="5"/>
  <c r="F182" i="5"/>
  <c r="F81" i="5"/>
  <c r="F44" i="5"/>
  <c r="F107" i="5"/>
  <c r="F42" i="5"/>
  <c r="F215" i="5"/>
  <c r="F201" i="5"/>
  <c r="F270" i="5"/>
  <c r="F72" i="5"/>
  <c r="F111" i="5"/>
  <c r="F47" i="5"/>
  <c r="F69" i="5"/>
  <c r="F100" i="5"/>
  <c r="F36" i="5"/>
  <c r="F162" i="5"/>
  <c r="F98" i="5"/>
  <c r="F34" i="5"/>
  <c r="F312" i="5"/>
  <c r="F271" i="5"/>
  <c r="F264" i="5"/>
  <c r="F257" i="5"/>
  <c r="F321" i="5"/>
  <c r="F246" i="5"/>
  <c r="F314" i="5"/>
  <c r="F231" i="5"/>
  <c r="F307" i="5"/>
  <c r="F217" i="5"/>
  <c r="F300" i="5"/>
  <c r="F204" i="5"/>
  <c r="F293" i="5"/>
  <c r="F164" i="5"/>
  <c r="F278" i="5"/>
  <c r="F193" i="5"/>
  <c r="F129" i="5"/>
  <c r="F65" i="5"/>
  <c r="F256" i="5"/>
  <c r="F192" i="5"/>
  <c r="F128" i="5"/>
  <c r="F64" i="5"/>
  <c r="F167" i="5"/>
  <c r="F103" i="5"/>
  <c r="F39" i="5"/>
  <c r="F134" i="5"/>
  <c r="F70" i="5"/>
  <c r="F6" i="5"/>
  <c r="F189" i="5"/>
  <c r="F125" i="5"/>
  <c r="F61" i="5"/>
  <c r="F156" i="5"/>
  <c r="F92" i="5"/>
  <c r="F28" i="5"/>
  <c r="F219" i="5"/>
  <c r="F155" i="5"/>
  <c r="F91" i="5"/>
  <c r="F27" i="5"/>
  <c r="F218" i="5"/>
  <c r="F154" i="5"/>
  <c r="F90" i="5"/>
  <c r="F26" i="5"/>
  <c r="F241" i="5"/>
  <c r="F166" i="5"/>
  <c r="F279" i="5"/>
  <c r="F272" i="5"/>
  <c r="F265" i="5"/>
  <c r="F258" i="5"/>
  <c r="F322" i="5"/>
  <c r="F247" i="5"/>
  <c r="F315" i="5"/>
  <c r="F233" i="5"/>
  <c r="F308" i="5"/>
  <c r="F220" i="5"/>
  <c r="F301" i="5"/>
  <c r="F188" i="5"/>
  <c r="F286" i="5"/>
  <c r="F185" i="5"/>
  <c r="F121" i="5"/>
  <c r="F57" i="5"/>
  <c r="F248" i="5"/>
  <c r="F184" i="5"/>
  <c r="F120" i="5"/>
  <c r="F56" i="5"/>
  <c r="F159" i="5"/>
  <c r="F95" i="5"/>
  <c r="F31" i="5"/>
  <c r="F126" i="5"/>
  <c r="F62" i="5"/>
  <c r="F245" i="5"/>
  <c r="F181" i="5"/>
  <c r="F117" i="5"/>
  <c r="F53" i="5"/>
  <c r="F148" i="5"/>
  <c r="F84" i="5"/>
  <c r="F20" i="5"/>
  <c r="F211" i="5"/>
  <c r="F147" i="5"/>
  <c r="F83" i="5"/>
  <c r="F19" i="5"/>
  <c r="F210" i="5"/>
  <c r="F146" i="5"/>
  <c r="F82" i="5"/>
  <c r="F18" i="5"/>
  <c r="F190" i="5"/>
  <c r="F287" i="5"/>
  <c r="F172" i="5"/>
  <c r="F280" i="5"/>
  <c r="F273" i="5"/>
  <c r="F266" i="5"/>
  <c r="F259" i="5"/>
  <c r="F323" i="5"/>
  <c r="F249" i="5"/>
  <c r="F316" i="5"/>
  <c r="F236" i="5"/>
  <c r="F309" i="5"/>
  <c r="F206" i="5"/>
  <c r="F294" i="5"/>
  <c r="F177" i="5"/>
  <c r="F113" i="5"/>
  <c r="F49" i="5"/>
  <c r="F240" i="5"/>
  <c r="F176" i="5"/>
  <c r="F112" i="5"/>
  <c r="F48" i="5"/>
  <c r="F151" i="5"/>
  <c r="F87" i="5"/>
  <c r="F23" i="5"/>
  <c r="F118" i="5"/>
  <c r="F54" i="5"/>
  <c r="F237" i="5"/>
  <c r="F173" i="5"/>
  <c r="F109" i="5"/>
  <c r="F45" i="5"/>
  <c r="F140" i="5"/>
  <c r="F76" i="5"/>
  <c r="F12" i="5"/>
  <c r="F203" i="5"/>
  <c r="F139" i="5"/>
  <c r="F75" i="5"/>
  <c r="F11" i="5"/>
  <c r="F202" i="5"/>
  <c r="F138" i="5"/>
  <c r="F74" i="5"/>
  <c r="F10" i="5"/>
  <c r="F207" i="5"/>
  <c r="F295" i="5"/>
  <c r="F191" i="5"/>
  <c r="F288" i="5"/>
  <c r="F174" i="5"/>
  <c r="F281" i="5"/>
  <c r="F274" i="5"/>
  <c r="F267" i="5"/>
  <c r="F260" i="5"/>
  <c r="F324" i="5"/>
  <c r="F252" i="5"/>
  <c r="F317" i="5"/>
  <c r="F222" i="5"/>
  <c r="F302" i="5"/>
  <c r="F169" i="5"/>
  <c r="F105" i="5"/>
  <c r="F41" i="5"/>
  <c r="F232" i="5"/>
  <c r="F168" i="5"/>
  <c r="F104" i="5"/>
  <c r="F40" i="5"/>
  <c r="F143" i="5"/>
  <c r="F79" i="5"/>
  <c r="F15" i="5"/>
  <c r="F110" i="5"/>
  <c r="F46" i="5"/>
  <c r="F229" i="5"/>
  <c r="F165" i="5"/>
  <c r="F101" i="5"/>
  <c r="F37" i="5"/>
  <c r="F132" i="5"/>
  <c r="F68" i="5"/>
  <c r="F4" i="5"/>
  <c r="F195" i="5"/>
  <c r="F131" i="5"/>
  <c r="F67" i="5"/>
  <c r="F3" i="5"/>
  <c r="F194" i="5"/>
  <c r="F130" i="5"/>
  <c r="F66" i="5"/>
  <c r="F35" i="5" l="1"/>
  <c r="F14" i="5"/>
  <c r="F9" i="5"/>
  <c r="F230" i="5"/>
  <c r="F86" i="5"/>
  <c r="F158" i="5"/>
  <c r="F163" i="5"/>
  <c r="F78" i="5"/>
  <c r="F73" i="5"/>
  <c r="F255" i="5"/>
  <c r="F150" i="5"/>
  <c r="F89" i="5"/>
  <c r="F227" i="5"/>
  <c r="F142" i="5"/>
  <c r="F137" i="5"/>
  <c r="F319" i="5"/>
  <c r="F144" i="5"/>
  <c r="F290" i="5"/>
  <c r="F5" i="5"/>
  <c r="F8" i="5"/>
  <c r="F299" i="5"/>
  <c r="F235" i="5"/>
  <c r="F298" i="5"/>
  <c r="F226" i="5"/>
  <c r="F133" i="5"/>
  <c r="F200" i="5"/>
  <c r="F306" i="5"/>
  <c r="F205" i="5"/>
  <c r="F52" i="5"/>
  <c r="F17" i="5"/>
  <c r="F199" i="5"/>
  <c r="F178" i="5"/>
  <c r="F21" i="5"/>
  <c r="F127" i="5"/>
  <c r="F318" i="5"/>
  <c r="F297" i="5"/>
  <c r="F58" i="5"/>
  <c r="F60" i="5"/>
  <c r="F7" i="5"/>
  <c r="F97" i="5"/>
  <c r="F282" i="5"/>
  <c r="F242" i="5"/>
  <c r="F85" i="5"/>
  <c r="F24" i="5"/>
  <c r="F253" i="5"/>
  <c r="F212" i="5"/>
  <c r="F122" i="5"/>
  <c r="F124" i="5"/>
  <c r="F71" i="5"/>
  <c r="F161" i="5"/>
  <c r="F175" i="5"/>
  <c r="F106" i="5"/>
  <c r="F108" i="5"/>
  <c r="F55" i="5"/>
  <c r="F145" i="5"/>
  <c r="F214" i="5"/>
  <c r="F51" i="5"/>
  <c r="F149" i="5"/>
  <c r="F88" i="5"/>
  <c r="F269" i="5"/>
  <c r="F304" i="5"/>
  <c r="F186" i="5"/>
  <c r="F29" i="5"/>
  <c r="F135" i="5"/>
  <c r="F310" i="5"/>
  <c r="F289" i="5"/>
  <c r="F285" i="5"/>
  <c r="F313" i="5"/>
  <c r="F170" i="5"/>
  <c r="F13" i="5"/>
  <c r="F119" i="5"/>
  <c r="F262" i="5"/>
  <c r="F305" i="5"/>
  <c r="F115" i="5"/>
  <c r="F213" i="5"/>
  <c r="F152" i="5"/>
  <c r="F276" i="5"/>
  <c r="F225" i="5"/>
  <c r="F250" i="5"/>
  <c r="F93" i="5"/>
  <c r="F32" i="5"/>
  <c r="F238" i="5"/>
  <c r="F196" i="5"/>
  <c r="F183" i="5"/>
  <c r="F244" i="5"/>
  <c r="F234" i="5"/>
  <c r="F77" i="5"/>
  <c r="F16" i="5"/>
  <c r="F277" i="5"/>
  <c r="F228" i="5"/>
  <c r="F179" i="5"/>
  <c r="F30" i="5"/>
  <c r="F216" i="5"/>
  <c r="F283" i="5"/>
  <c r="F311" i="5"/>
  <c r="F59" i="5"/>
  <c r="F157" i="5"/>
  <c r="F96" i="5"/>
  <c r="F325" i="5"/>
  <c r="F296" i="5"/>
  <c r="F99" i="5"/>
  <c r="F197" i="5"/>
  <c r="F136" i="5"/>
  <c r="F292" i="5"/>
  <c r="F320" i="5"/>
  <c r="F43" i="5"/>
  <c r="F141" i="5"/>
  <c r="F80" i="5"/>
  <c r="F284" i="5"/>
  <c r="F254" i="5"/>
  <c r="F243" i="5"/>
  <c r="F94" i="5"/>
  <c r="F25" i="5"/>
  <c r="F180" i="5"/>
  <c r="F239" i="5"/>
  <c r="F123" i="5"/>
  <c r="F221" i="5"/>
  <c r="F160" i="5"/>
  <c r="F261" i="5"/>
  <c r="F209" i="5"/>
  <c r="F187" i="5"/>
  <c r="F38" i="5"/>
  <c r="F224" i="5"/>
  <c r="F268" i="5"/>
  <c r="F303" i="5"/>
  <c r="F263" i="5"/>
  <c r="F171" i="5"/>
  <c r="F22" i="5"/>
  <c r="F208" i="5"/>
  <c r="F291" i="5"/>
  <c r="F114" i="5"/>
  <c r="F116" i="5"/>
  <c r="F63" i="5"/>
  <c r="F153" i="5"/>
  <c r="F198" i="5"/>
  <c r="F251" i="5"/>
  <c r="F102" i="5"/>
  <c r="F33" i="5"/>
  <c r="F275" i="5"/>
  <c r="F223" i="5"/>
  <c r="I10" i="5" l="1"/>
  <c r="I4" i="5"/>
  <c r="I3" i="5"/>
  <c r="I5" i="5"/>
  <c r="I7" i="5"/>
  <c r="I6" i="5"/>
  <c r="I8" i="5"/>
  <c r="I9" i="5"/>
  <c r="I1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<sst xmlns="http://schemas.openxmlformats.org/spreadsheetml/2006/main" count="42539" uniqueCount="1598">
  <si>
    <t>Notes</t>
  </si>
  <si>
    <t>Year</t>
  </si>
  <si>
    <t>Year Code</t>
  </si>
  <si>
    <t>Cause of death</t>
  </si>
  <si>
    <t>Cause of death Code</t>
  </si>
  <si>
    <t>Deaths</t>
  </si>
  <si>
    <t>Population</t>
  </si>
  <si>
    <t>Crude Rate</t>
  </si>
  <si>
    <t>Age Adjusted Rate</t>
  </si>
  <si>
    <t>Upper lip</t>
  </si>
  <si>
    <t>0.0 (Unreliable)</t>
  </si>
  <si>
    <t>Lower lip</t>
  </si>
  <si>
    <t>Both lips</t>
  </si>
  <si>
    <t>Lip unspecified</t>
  </si>
  <si>
    <t>Base of tongue</t>
  </si>
  <si>
    <t>Dorsal surface of tongue</t>
  </si>
  <si>
    <t>Borders and tip of tongue</t>
  </si>
  <si>
    <t>Part unspecified</t>
  </si>
  <si>
    <t>Parotid gland</t>
  </si>
  <si>
    <t>Other specified salivary gland</t>
  </si>
  <si>
    <t>Unspecified salivary gland</t>
  </si>
  <si>
    <t>Upper gum</t>
  </si>
  <si>
    <t>Lower gum</t>
  </si>
  <si>
    <t>Gum unspecified</t>
  </si>
  <si>
    <t>Malignant neoplasm of floor of mouth</t>
  </si>
  <si>
    <t>Buccal mucosa</t>
  </si>
  <si>
    <t>Palate (hard) (soft)</t>
  </si>
  <si>
    <t>Other specified parts</t>
  </si>
  <si>
    <t>Tonsils</t>
  </si>
  <si>
    <t>Malignant neoplasm of nasopharynx</t>
  </si>
  <si>
    <t>Postcricoid region</t>
  </si>
  <si>
    <t>Pyriform fossa</t>
  </si>
  <si>
    <t>Malignant neoplasm of pharynx, unspecified</t>
  </si>
  <si>
    <t>Malignant neoplasm of esophagus</t>
  </si>
  <si>
    <t>Cardia</t>
  </si>
  <si>
    <t>Pylorus</t>
  </si>
  <si>
    <t>Duodenum</t>
  </si>
  <si>
    <t>Jejunum</t>
  </si>
  <si>
    <t>Ileum</t>
  </si>
  <si>
    <t>Cecum, appendix and ascending colon</t>
  </si>
  <si>
    <t>Transverse colon, including hepatic and splenic flexures</t>
  </si>
  <si>
    <t>Descending colon</t>
  </si>
  <si>
    <t>Sigmoid colon</t>
  </si>
  <si>
    <t>Large intestine (including colon), part unspecified</t>
  </si>
  <si>
    <t>Intestinal tract, part unspecified</t>
  </si>
  <si>
    <t>Rectosigmoid junction</t>
  </si>
  <si>
    <t>Rectum</t>
  </si>
  <si>
    <t>Anal canal</t>
  </si>
  <si>
    <t>Liver</t>
  </si>
  <si>
    <t>Intrahepatic bile ducts</t>
  </si>
  <si>
    <t>Gallbladder</t>
  </si>
  <si>
    <t>Extraheptic bile ducts</t>
  </si>
  <si>
    <t>Ampulla of Vater</t>
  </si>
  <si>
    <t>Biliary tract, unspecified</t>
  </si>
  <si>
    <t>Head</t>
  </si>
  <si>
    <t>Unspecified</t>
  </si>
  <si>
    <t>Retroperitoneal tissue</t>
  </si>
  <si>
    <t>Other parts</t>
  </si>
  <si>
    <t>Malignant neoplasm of unspecified digestive organs</t>
  </si>
  <si>
    <t>Nose (internal) and nasal cavities</t>
  </si>
  <si>
    <t>Eustachian tube and middle ear</t>
  </si>
  <si>
    <t>Maxiliary sinus</t>
  </si>
  <si>
    <t>Other sinus</t>
  </si>
  <si>
    <t>Unspecified sinus</t>
  </si>
  <si>
    <t>Glottis, true vocal cord</t>
  </si>
  <si>
    <t>Trachea</t>
  </si>
  <si>
    <t>Bronchus and lung</t>
  </si>
  <si>
    <t>Pleura</t>
  </si>
  <si>
    <t>Mediastinum</t>
  </si>
  <si>
    <t>Site unspecified</t>
  </si>
  <si>
    <t>Bones of skull and face</t>
  </si>
  <si>
    <t>Lower jaw bone</t>
  </si>
  <si>
    <t>Vertebral column (excluding sacrum and coccyx)</t>
  </si>
  <si>
    <t>Ribs, sternum, and clavicle</t>
  </si>
  <si>
    <t>Long bones of upper limb and scapula</t>
  </si>
  <si>
    <t>Upper limb, short bones</t>
  </si>
  <si>
    <t>Pelvic bones, sacrum, coccyx</t>
  </si>
  <si>
    <t>Lower limb, long bones</t>
  </si>
  <si>
    <t>Lower limb, short bones</t>
  </si>
  <si>
    <t>Head, face, and neck</t>
  </si>
  <si>
    <t>Trunk</t>
  </si>
  <si>
    <t>Upper limb (including shoulder)</t>
  </si>
  <si>
    <t>Lower limb (including hip)</t>
  </si>
  <si>
    <t>Lips</t>
  </si>
  <si>
    <t>Eyelids, including canthi</t>
  </si>
  <si>
    <t>Ear and external auricular canal</t>
  </si>
  <si>
    <t>Other and unspecified parts of face</t>
  </si>
  <si>
    <t>Scalp and neck</t>
  </si>
  <si>
    <t>Scrotum</t>
  </si>
  <si>
    <t>Trunk, except scrotum</t>
  </si>
  <si>
    <t>Upper limb</t>
  </si>
  <si>
    <t>Lower limb</t>
  </si>
  <si>
    <t>Other and unspecified part of face</t>
  </si>
  <si>
    <t>Malignant neoplasm of breast</t>
  </si>
  <si>
    <t>Malignant neoplasm of cervix uteri</t>
  </si>
  <si>
    <t>Chorionepithelioma</t>
  </si>
  <si>
    <t>Corpus uteri</t>
  </si>
  <si>
    <t>Uterus, unspecified</t>
  </si>
  <si>
    <t>Ovary</t>
  </si>
  <si>
    <t>Fallopian tube and broad ligament</t>
  </si>
  <si>
    <t>Vagina</t>
  </si>
  <si>
    <t>Vulva</t>
  </si>
  <si>
    <t>Other specified sites</t>
  </si>
  <si>
    <t>Malignant neoplasm of prostate</t>
  </si>
  <si>
    <t>Malignant neoplasm of testis</t>
  </si>
  <si>
    <t>Penis</t>
  </si>
  <si>
    <t>Malignant neoplasm of bladder</t>
  </si>
  <si>
    <t>Kidney, except pelvis</t>
  </si>
  <si>
    <t>Pelvis of kidney</t>
  </si>
  <si>
    <t>Ureter</t>
  </si>
  <si>
    <t>Other and unspecified</t>
  </si>
  <si>
    <t>Malignant neoplasm of eye</t>
  </si>
  <si>
    <t>Malignant neoplasm of brain</t>
  </si>
  <si>
    <t>Cranial nerves (including optic)</t>
  </si>
  <si>
    <t>Cerebral meninges</t>
  </si>
  <si>
    <t>Spinal cord</t>
  </si>
  <si>
    <t>Spinal meninges</t>
  </si>
  <si>
    <t>Peripheral nerves</t>
  </si>
  <si>
    <t>Sympathetic nervous system</t>
  </si>
  <si>
    <t>Malignant neoplasm of thyroid gland</t>
  </si>
  <si>
    <t>Suprarenal gland</t>
  </si>
  <si>
    <t>Parathyroid gland</t>
  </si>
  <si>
    <t>Thymus</t>
  </si>
  <si>
    <t>Pituitary gland and craniopharyngeal duct</t>
  </si>
  <si>
    <t>Pineal gland</t>
  </si>
  <si>
    <t>Other</t>
  </si>
  <si>
    <t>Unspecified endocrine gland</t>
  </si>
  <si>
    <t>Abdomen, intra-abdominal cancer</t>
  </si>
  <si>
    <t>Pelvis, pelvic viscera, rectovaginal septum</t>
  </si>
  <si>
    <t>Intrathoracic</t>
  </si>
  <si>
    <t>Intra-abdominal</t>
  </si>
  <si>
    <t>Axillary and upper limb</t>
  </si>
  <si>
    <t>Inguinal and lower limb</t>
  </si>
  <si>
    <t>Multiple sites</t>
  </si>
  <si>
    <t>Lung, specified as secondary</t>
  </si>
  <si>
    <t>Mediastinum, specified as secondary</t>
  </si>
  <si>
    <t>Pleura, specified as secondary</t>
  </si>
  <si>
    <t>Other respiratory organs, specified as secondary</t>
  </si>
  <si>
    <t>Small intestine, including duodenum, specified as secondary</t>
  </si>
  <si>
    <t>Large intestine and rectum, specified as secondary</t>
  </si>
  <si>
    <t>Peritoneum, specified as secondary</t>
  </si>
  <si>
    <t>Liver, specified as secondary</t>
  </si>
  <si>
    <t>Liver, unspecified</t>
  </si>
  <si>
    <t>Other digestive organs, specified as secondary</t>
  </si>
  <si>
    <t>Bladder specified as secondary</t>
  </si>
  <si>
    <t>Other urinary organs, specified as secondary</t>
  </si>
  <si>
    <t>Skin, specified as secondary</t>
  </si>
  <si>
    <t>Brain, specified as secondary</t>
  </si>
  <si>
    <t>Other parts of nervous system, specified as secondary</t>
  </si>
  <si>
    <t>Bone, specified as secondary</t>
  </si>
  <si>
    <t>Other sites, specified as secondary</t>
  </si>
  <si>
    <t>Multiple</t>
  </si>
  <si>
    <t>Reticulum-cell sarcoma</t>
  </si>
  <si>
    <t>Lymphosarcoma</t>
  </si>
  <si>
    <t>Hodgkin's disease</t>
  </si>
  <si>
    <t>Giant follicular lymphoma</t>
  </si>
  <si>
    <t>Mycosis fungoides</t>
  </si>
  <si>
    <t>Other primary malignant neoplasms of lymphoid tissue</t>
  </si>
  <si>
    <t>Other forms of lymphoma</t>
  </si>
  <si>
    <t>Multiple myeloma</t>
  </si>
  <si>
    <t>Acute</t>
  </si>
  <si>
    <t>Chronic</t>
  </si>
  <si>
    <t>Leukemia, acute</t>
  </si>
  <si>
    <t>Leukemia, chronic</t>
  </si>
  <si>
    <t>Acute erythremia</t>
  </si>
  <si>
    <t>Leukemia, unspecified</t>
  </si>
  <si>
    <t>Polycythemia vera</t>
  </si>
  <si>
    <t>Myelofibrosis</t>
  </si>
  <si>
    <t>Tongue</t>
  </si>
  <si>
    <t>Salivary gland</t>
  </si>
  <si>
    <t>Other and unspecified parts of mouth</t>
  </si>
  <si>
    <t>Pharynx unspecified</t>
  </si>
  <si>
    <t>Esophagus</t>
  </si>
  <si>
    <t>Stomach</t>
  </si>
  <si>
    <t>Small intestine</t>
  </si>
  <si>
    <t>Large intestine, except rectum</t>
  </si>
  <si>
    <t>Liver and biliary passages</t>
  </si>
  <si>
    <t>Pancreas</t>
  </si>
  <si>
    <t>Peritoneum and retroperitoneal tissue</t>
  </si>
  <si>
    <t>Unspecified site</t>
  </si>
  <si>
    <t>Nose, nasal cavities, middle ear, and accessory sinuses</t>
  </si>
  <si>
    <t>Larynx</t>
  </si>
  <si>
    <t>Exostosis</t>
  </si>
  <si>
    <t>Osteoma</t>
  </si>
  <si>
    <t>Chondroma, enchondroma, myxochondroma</t>
  </si>
  <si>
    <t>Other benign neoplasm of muscular and connective tissue</t>
  </si>
  <si>
    <t>Epidermis</t>
  </si>
  <si>
    <t>Sweat glands and sweat ducts</t>
  </si>
  <si>
    <t>Benign neoplasm of breast</t>
  </si>
  <si>
    <t>Uterine fibroma</t>
  </si>
  <si>
    <t>Papiloma, polyp</t>
  </si>
  <si>
    <t>Benign cyst</t>
  </si>
  <si>
    <t>Teratoma (dermoid) not specified as malignant</t>
  </si>
  <si>
    <t>Cystadenoma; benign ovarian cyst</t>
  </si>
  <si>
    <t>Fibroma</t>
  </si>
  <si>
    <t>Bladder</t>
  </si>
  <si>
    <t>Brain</t>
  </si>
  <si>
    <t>Pituitary gland and craniopharyngeal duct (pouch)</t>
  </si>
  <si>
    <t>Other specified endocrine glands</t>
  </si>
  <si>
    <t>Hemangioma (of skin)</t>
  </si>
  <si>
    <t>Hemangioma of other sites</t>
  </si>
  <si>
    <t>Lymphangioma</t>
  </si>
  <si>
    <t>Benign neoplasm of other and unspecified organs and tissues</t>
  </si>
  <si>
    <t>Large intestine, excluding rectum</t>
  </si>
  <si>
    <t>Peritoneum</t>
  </si>
  <si>
    <t>Bone and cartilage</t>
  </si>
  <si>
    <t>Muscular and connective tissue</t>
  </si>
  <si>
    <t>Skin</t>
  </si>
  <si>
    <t>Neoplasm of unspecified nature of breast</t>
  </si>
  <si>
    <t>Carcinoma in situ of cervix uteri</t>
  </si>
  <si>
    <t>Cervix uteri, other</t>
  </si>
  <si>
    <t>Other and unspecified part</t>
  </si>
  <si>
    <t>Neoplasm of unspecified nature of ovary</t>
  </si>
  <si>
    <t>Testis</t>
  </si>
  <si>
    <t>Eye</t>
  </si>
  <si>
    <t>Cranial nerves (including optic nerve)</t>
  </si>
  <si>
    <t>Buccal cavity and pharynx</t>
  </si>
  <si>
    <t>Endocrine glands</t>
  </si>
  <si>
    <t>Other and unspecified sites</t>
  </si>
  <si>
    <t>Total</t>
  </si>
  <si>
    <t>Ventral surface of tongue</t>
  </si>
  <si>
    <t>Benign neoplasm of eye</t>
  </si>
  <si>
    <t>Other and unspecified male genital organs</t>
  </si>
  <si>
    <t>Carotid body</t>
  </si>
  <si>
    <t>Tonsil</t>
  </si>
  <si>
    <t>Other parts of oropharynx</t>
  </si>
  <si>
    <t>Nasopharynx</t>
  </si>
  <si>
    <t>Hypopharynx</t>
  </si>
  <si>
    <t>Other and unspecified urinary orgsans</t>
  </si>
  <si>
    <t>Skin and subcutaneous tissue</t>
  </si>
  <si>
    <t>Hair follicles and sebaceous glands</t>
  </si>
  <si>
    <t>---</t>
  </si>
  <si>
    <t>Dataset: Compressed Mortality, 1968-1978</t>
  </si>
  <si>
    <t>Query Parameters:</t>
  </si>
  <si>
    <t>ICD-8 Codes: 140-239 (Neoplasms)</t>
  </si>
  <si>
    <t>Group By: Year; Cause of death</t>
  </si>
  <si>
    <t>Show Totals: True</t>
  </si>
  <si>
    <t>Show Zero Values: False</t>
  </si>
  <si>
    <t>Show Suppressed: False</t>
  </si>
  <si>
    <t>Standard Population: 2000 U.S. Std. Population</t>
  </si>
  <si>
    <t>Calculate Rates Per: 100,000</t>
  </si>
  <si>
    <t>Help: See http://wonder.cdc.gov/wonder/help/cmf.html for more information.</t>
  </si>
  <si>
    <t>Query Date: Feb 7, 2024 5:23:35 AM</t>
  </si>
  <si>
    <t>Suggested Citation: Centers for Disease Control and Prevention, National Center for Health Statistics. National Vital Statistics</t>
  </si>
  <si>
    <t>System, Mortality: Compressed Mortality File 1968-1978. CDC WONDER Online Database, compiled from Compressed Mortality File CMF</t>
  </si>
  <si>
    <t>1968-1988, Series 20, No. 2A, 2000. Accessed at http://wonder.cdc.gov/cmf-icd8.html on Feb 7, 2024 5:23:35 AM</t>
  </si>
  <si>
    <t>Messages:</t>
  </si>
  <si>
    <t>1. Rows with zero Deaths are hidden, but the Population values in those rows are included in the totals. Use Quick Options above</t>
  </si>
  <si>
    <t>to show zero rows.</t>
  </si>
  <si>
    <t>Caveats:</t>
  </si>
  <si>
    <t>1. About national population figures: population figures for 1968-69 and 1971-78 are intercensal estimates of the July 1</t>
  </si>
  <si>
    <t>resident population; population figures for 1970 are April 1 modified census counts. More information:</t>
  </si>
  <si>
    <t>http://wonder.cdc.gov/wonder/help/cmf.html#Population Information.</t>
  </si>
  <si>
    <t>2. Death rates are flagged as Unreliable when the rate is calculated with a numerator of 20 or less. More information:</t>
  </si>
  <si>
    <t>http://wonder.cdc.gov/wonder/help/cmf.html#Unreliable.</t>
  </si>
  <si>
    <t>3. The method used to calculate age-adjusted rates is documented here: More information:</t>
  </si>
  <si>
    <t>http://wonder.cdc.gov/wonder/help/cmf.html#Age-Adjusted Rates.</t>
  </si>
  <si>
    <t>4. The populations used to calculate standard age-adjusted rates are documented here: More information:</t>
  </si>
  <si>
    <t>http://wonder.cdc.gov/wonder/help/cmf.html#2000 Standard Population.</t>
  </si>
  <si>
    <t>5. The population figures used in the calculation of death rates for the age group 'under 1 year' are the number of live births</t>
  </si>
  <si>
    <t>for the given time period. More information: http://wonder.cdc.gov/wonder/help/cmf.html#Age Group.</t>
  </si>
  <si>
    <t>6. Deaths for persons of unknown age are included in counts and crude rates, but are not included in age-adjusted rates.</t>
  </si>
  <si>
    <t>figures for 1991-98 are bridged-race intercensal estimates of the July 1 resident population.</t>
  </si>
  <si>
    <t>The population figures in this table for 1980 and 1990 are modified age-race-sex (MARS) April 1 census counts. The population</t>
  </si>
  <si>
    <t>United States. Note that the state and county population estimates for these years are not consistent with national estimates.</t>
  </si>
  <si>
    <t>5. Population figures in this table for 1979 and 1981-89 are intercensal estimates of the July 1 resident population of the</t>
  </si>
  <si>
    <t>given time period. More information: http://wonder.cdc.gov/wonder/help/cmf.html#Age Group.</t>
  </si>
  <si>
    <t>4. The population figures used in the calculation of death rates for the age group 'under 1 year' are the live births for the</t>
  </si>
  <si>
    <t>3. The populations used to calculate standard age-adjusted rates are documented here: More information:</t>
  </si>
  <si>
    <t>2. The method used to calculate age-adjusted rates is documented here: More information:</t>
  </si>
  <si>
    <t>1. Death rates are flagged as Unreliable when the rate is calculated with a numerator of 20 or less. More information:</t>
  </si>
  <si>
    <t>on Feb 7, 2024 5:25:40 AM</t>
  </si>
  <si>
    <t>1968-1988, Series 20, No. 2A, 2000 and CMF 1989-1998, Series 20, No. 2E, 2003. Accessed at http://wonder.cdc.gov/cmf-icd9.html</t>
  </si>
  <si>
    <t>System, Mortality: Compressed Mortality File 1979-1998. CDC WONDER On-line Database, compiled from Compressed Mortality File CMF</t>
  </si>
  <si>
    <t>Query Date: Feb 7, 2024 5:25:40 AM</t>
  </si>
  <si>
    <t>ICD-9 Codes: 140-239 (Neoplasms)</t>
  </si>
  <si>
    <t>Dataset: Compressed Mortality, 1979-1998</t>
  </si>
  <si>
    <t>Endocrine glands and other parts of nervous system</t>
  </si>
  <si>
    <t>Other genitourinary organs</t>
  </si>
  <si>
    <t>Breast</t>
  </si>
  <si>
    <t>Bone, soft tissue, and skin</t>
  </si>
  <si>
    <t>Respiratory system</t>
  </si>
  <si>
    <t>Digestive system</t>
  </si>
  <si>
    <t>Other lymphatic and hematopoietic tissues</t>
  </si>
  <si>
    <t>Plasma cells</t>
  </si>
  <si>
    <t>Connective and other soft tissueperipheral, sympathetic, and parasympathetic nerves and ganglia</t>
  </si>
  <si>
    <t>Bone and articular cartilage</t>
  </si>
  <si>
    <t>Other and unspecified parts of nervous system</t>
  </si>
  <si>
    <t>Neurofibromatosis</t>
  </si>
  <si>
    <t>Meninges</t>
  </si>
  <si>
    <t>Brain and spinal cord</t>
  </si>
  <si>
    <t>Other and unspecified endocrine glands</t>
  </si>
  <si>
    <t>Paraganglia</t>
  </si>
  <si>
    <t>Adrenal gland</t>
  </si>
  <si>
    <t>Other and unspecified urinary organs</t>
  </si>
  <si>
    <t>Other and unspecified female genital organs</t>
  </si>
  <si>
    <t>Placenta</t>
  </si>
  <si>
    <t>Uterus</t>
  </si>
  <si>
    <t>Other and unspecified respiratory organs</t>
  </si>
  <si>
    <t>Pleura, thymus, and mediastinum</t>
  </si>
  <si>
    <t>Trachea, bronchus, and lung</t>
  </si>
  <si>
    <t>Other and unspecified digestive organs</t>
  </si>
  <si>
    <t>Retroperitoneum and peritoneum</t>
  </si>
  <si>
    <t>Stomach, intestines, and rectum</t>
  </si>
  <si>
    <t>Major salivary glands</t>
  </si>
  <si>
    <t>Other and unspecified parts of uterus</t>
  </si>
  <si>
    <t>Skin, site unspecified</t>
  </si>
  <si>
    <t>Colon</t>
  </si>
  <si>
    <t>Lymphangioma, any site</t>
  </si>
  <si>
    <t>Hemangioma, any site</t>
  </si>
  <si>
    <t>Benign neoplasm of thyroid glands</t>
  </si>
  <si>
    <t>Nervous system, part unspecified</t>
  </si>
  <si>
    <t>Other specified sites of nervous system</t>
  </si>
  <si>
    <t>Cranial nerves</t>
  </si>
  <si>
    <t>Orbit</t>
  </si>
  <si>
    <t>Prostate</t>
  </si>
  <si>
    <t>Other specified sites of female genital organs</t>
  </si>
  <si>
    <t>Benign neoplasm of ovary</t>
  </si>
  <si>
    <t>Uterus, part unspecified</t>
  </si>
  <si>
    <t>Uterine leiomyoma</t>
  </si>
  <si>
    <t>Skin of upper limb, including shoulder</t>
  </si>
  <si>
    <t>Skin of trunk, except scrotum</t>
  </si>
  <si>
    <t>Scalp and skin of neck</t>
  </si>
  <si>
    <t>Pelvis</t>
  </si>
  <si>
    <t>Thorax</t>
  </si>
  <si>
    <t>Lipoma</t>
  </si>
  <si>
    <t>Bone and articular cartilage, site unspecified</t>
  </si>
  <si>
    <t>Pelvic bones, sacrum, and coccyx</t>
  </si>
  <si>
    <t>Vertebral column, excluding sacrum and coccyx</t>
  </si>
  <si>
    <t>Heart</t>
  </si>
  <si>
    <t>Nasal cavities, middle ear, and accessory sinuses</t>
  </si>
  <si>
    <t>Other and unspecified site</t>
  </si>
  <si>
    <t>Islets of langerhans</t>
  </si>
  <si>
    <t>Pancreas, except islets of langerhans</t>
  </si>
  <si>
    <t>Rectum and anal canal</t>
  </si>
  <si>
    <t>Duodenum, jejunum, and ileum</t>
  </si>
  <si>
    <t>Floor of mouth</t>
  </si>
  <si>
    <t>Unspecified leukemia</t>
  </si>
  <si>
    <t>Other leukemia of unspecified cell type</t>
  </si>
  <si>
    <t>Subacute</t>
  </si>
  <si>
    <t>Other specified leukemia</t>
  </si>
  <si>
    <t>Megakaryocytic leukemia</t>
  </si>
  <si>
    <t>Chronic erythremia</t>
  </si>
  <si>
    <t>Acute erythremia and erythroleukemia</t>
  </si>
  <si>
    <t>Unspecified monocytic leukemia</t>
  </si>
  <si>
    <t>Unspecified myeloid leukemia</t>
  </si>
  <si>
    <t>Other myeloid leukemia</t>
  </si>
  <si>
    <t>Myeloid sarcoma</t>
  </si>
  <si>
    <t>Unspecified lymphoid leukemia</t>
  </si>
  <si>
    <t>Other lymphoid leukemia</t>
  </si>
  <si>
    <t>Other immunoproliferative neoplasms</t>
  </si>
  <si>
    <t>Plasma cell leukemia</t>
  </si>
  <si>
    <t>Other and unspecified malignant neoplasms of lymphoid and histiocytic tissue</t>
  </si>
  <si>
    <t>Other lymphomas</t>
  </si>
  <si>
    <t>Malignant mast cell tumors</t>
  </si>
  <si>
    <t>Letterer-siwe disease</t>
  </si>
  <si>
    <t>Leukemic reticuloendotheliosis</t>
  </si>
  <si>
    <t>Malignant histiocytosis</t>
  </si>
  <si>
    <t>SΘzary's disease</t>
  </si>
  <si>
    <t>Nodular lymphoma</t>
  </si>
  <si>
    <t>Hodgkin's disease, unspecified</t>
  </si>
  <si>
    <t>Lymphocytic depletion</t>
  </si>
  <si>
    <t>Mixed cellularity</t>
  </si>
  <si>
    <t>Nodular sclerosis</t>
  </si>
  <si>
    <t>Other named variants</t>
  </si>
  <si>
    <t>Burkitt's tumor or lymphoma</t>
  </si>
  <si>
    <t>Reticulosarcoma</t>
  </si>
  <si>
    <t>Disseminated</t>
  </si>
  <si>
    <t>Abdomen</t>
  </si>
  <si>
    <t>Endocrine gland, site unspecified</t>
  </si>
  <si>
    <t>Aortic body and other paraganglia</t>
  </si>
  <si>
    <t>Brain, unspecified</t>
  </si>
  <si>
    <t>Other parts of brain</t>
  </si>
  <si>
    <t>Brain stem</t>
  </si>
  <si>
    <t>Cerebellum nos</t>
  </si>
  <si>
    <t>Ventricles</t>
  </si>
  <si>
    <t>Occipital lobe</t>
  </si>
  <si>
    <t>Parietal lobe</t>
  </si>
  <si>
    <t>Temporal lobe</t>
  </si>
  <si>
    <t>Frontal lobe</t>
  </si>
  <si>
    <t>Cerebrum, except lobes and ventricles</t>
  </si>
  <si>
    <t>Eye, part unspecified</t>
  </si>
  <si>
    <t>Lacrimal duct</t>
  </si>
  <si>
    <t>Choroid</t>
  </si>
  <si>
    <t>Retina</t>
  </si>
  <si>
    <t>Conjunctiva</t>
  </si>
  <si>
    <t>Lacrimal gland</t>
  </si>
  <si>
    <t>Eyeball, except conjunctiva, cornea, retina, and choroid</t>
  </si>
  <si>
    <t>Urinary organ, site unspecified</t>
  </si>
  <si>
    <t>Other specified sites of urinary organs</t>
  </si>
  <si>
    <t>Urethra</t>
  </si>
  <si>
    <t>Renal pelvis</t>
  </si>
  <si>
    <t>Bladder, part unspecified</t>
  </si>
  <si>
    <t>Other specified sites of bladder</t>
  </si>
  <si>
    <t>Urachus</t>
  </si>
  <si>
    <t>Ureteric orifice</t>
  </si>
  <si>
    <t>Trigone of urinary bladder</t>
  </si>
  <si>
    <t>Male genital organ, site unspecified</t>
  </si>
  <si>
    <t>Other specified sites of male genital organs</t>
  </si>
  <si>
    <t>Spermatic cord</t>
  </si>
  <si>
    <t>Epididymis</t>
  </si>
  <si>
    <t>Penis, part unspecified</t>
  </si>
  <si>
    <t>Other and unspecified testis</t>
  </si>
  <si>
    <t>Undescended testis</t>
  </si>
  <si>
    <t>Female genital organ, site unspecified</t>
  </si>
  <si>
    <t>Vulva, unspecified</t>
  </si>
  <si>
    <t>Clitoris</t>
  </si>
  <si>
    <t>Labia majora</t>
  </si>
  <si>
    <t>Uterine adnexa, unspecified</t>
  </si>
  <si>
    <t>Other specified sites of uterine adnexa</t>
  </si>
  <si>
    <t>Fallopian tube</t>
  </si>
  <si>
    <t>Corpus uteri, except isthmus</t>
  </si>
  <si>
    <t>Malignant neoplasm of placenta</t>
  </si>
  <si>
    <t>Cervix uteri, unspecified</t>
  </si>
  <si>
    <t>Endocervix</t>
  </si>
  <si>
    <t>Malignant neoplasm of uterus, part unspecified</t>
  </si>
  <si>
    <t>Malignant neoplasm of male breast</t>
  </si>
  <si>
    <t>Breast (female), unspecified</t>
  </si>
  <si>
    <t>Lower-outer quadrant</t>
  </si>
  <si>
    <t>Nipple and areola</t>
  </si>
  <si>
    <t>Skin of lower limb, including hip</t>
  </si>
  <si>
    <t>Skin of other and unspecified parts of face</t>
  </si>
  <si>
    <t>Skin of ear and external auditory canal</t>
  </si>
  <si>
    <t>Eyelid, including canthus</t>
  </si>
  <si>
    <t>Skin of lip</t>
  </si>
  <si>
    <t>Melanoma of skin, site unspecified</t>
  </si>
  <si>
    <t>Lower limb, including hip</t>
  </si>
  <si>
    <t>Upper limb, including shoulder</t>
  </si>
  <si>
    <t>Ear and external auditory canal</t>
  </si>
  <si>
    <t>Lip</t>
  </si>
  <si>
    <t>Connective and other soft tissue, site unspecified</t>
  </si>
  <si>
    <t>Other specified sites of connective and other soft tissue</t>
  </si>
  <si>
    <t>Trunk, unspecified</t>
  </si>
  <si>
    <t>Short bones of lower limb</t>
  </si>
  <si>
    <t>Long bones of lower limb</t>
  </si>
  <si>
    <t>Short bones of upper limb</t>
  </si>
  <si>
    <t>Scapula and long bones of upper limb</t>
  </si>
  <si>
    <t>Mandible</t>
  </si>
  <si>
    <t>Bones of skull and face, except mandible</t>
  </si>
  <si>
    <t>Ill-defined sites within the respiratory system</t>
  </si>
  <si>
    <t>Upper respiratory tract, part unspecified</t>
  </si>
  <si>
    <t>Mediastinum, part unspecified</t>
  </si>
  <si>
    <t>Anterior mediastinum</t>
  </si>
  <si>
    <t>Pleura, unspecified</t>
  </si>
  <si>
    <t>Other specified sites of pleura</t>
  </si>
  <si>
    <t>Visceral pleura</t>
  </si>
  <si>
    <t>Parietal pleura</t>
  </si>
  <si>
    <t>Bronchus and lung, unspecified</t>
  </si>
  <si>
    <t>Other parts of bronchus or lung</t>
  </si>
  <si>
    <t>Lower lobe, bronchus or lung</t>
  </si>
  <si>
    <t>Middle lobe, bronchus or lung</t>
  </si>
  <si>
    <t>Upper lobe, bronchus or lung</t>
  </si>
  <si>
    <t>Main bronchus</t>
  </si>
  <si>
    <t>Larynx, unspecified</t>
  </si>
  <si>
    <t>Subglottis</t>
  </si>
  <si>
    <t>Supraglottis</t>
  </si>
  <si>
    <t>Glottis</t>
  </si>
  <si>
    <t>Accessory sinus, unspecified</t>
  </si>
  <si>
    <t>Sphenoidal sinus</t>
  </si>
  <si>
    <t>Frontal sinus</t>
  </si>
  <si>
    <t>Ethmoidal sinus</t>
  </si>
  <si>
    <t>Maxillary sinus</t>
  </si>
  <si>
    <t>Auditory tube, middle ear, and mastoid air cells</t>
  </si>
  <si>
    <t>Nasal cavities</t>
  </si>
  <si>
    <t>Ill-defined</t>
  </si>
  <si>
    <t>Other sites of digestive system and intra-abdominal organs</t>
  </si>
  <si>
    <t>Spleen, not elsewhere classified</t>
  </si>
  <si>
    <t>Peritoneum, unspecified</t>
  </si>
  <si>
    <t>Specified parts of peritoneum</t>
  </si>
  <si>
    <t>Retroperitoneum</t>
  </si>
  <si>
    <t>Pancreas, part unspecified</t>
  </si>
  <si>
    <t>Other specified sites of pancreas</t>
  </si>
  <si>
    <t>Pancreatic duct</t>
  </si>
  <si>
    <t>Tail of pancreas</t>
  </si>
  <si>
    <t>Body of pancreas</t>
  </si>
  <si>
    <t>Head of pancreas</t>
  </si>
  <si>
    <t>Biliary tract, part unspecified</t>
  </si>
  <si>
    <t>Other specified sites of gallbladder and extrahepatic bile ducts</t>
  </si>
  <si>
    <t>Ampulla of vater</t>
  </si>
  <si>
    <t>Extrahepatic bile ducts</t>
  </si>
  <si>
    <t>Liver, not specified as primary or secondary</t>
  </si>
  <si>
    <t>Liver, primary</t>
  </si>
  <si>
    <t>Anus, unspecified</t>
  </si>
  <si>
    <t>Colon, unspecified</t>
  </si>
  <si>
    <t>Other specified sites of large intestine</t>
  </si>
  <si>
    <t>Splenic flexure</t>
  </si>
  <si>
    <t>Ascending colon</t>
  </si>
  <si>
    <t>Appendix</t>
  </si>
  <si>
    <t>Cecum</t>
  </si>
  <si>
    <t>Transverse colon</t>
  </si>
  <si>
    <t>Hepatic flexure</t>
  </si>
  <si>
    <t>Small intestine, unspecified</t>
  </si>
  <si>
    <t>Other specified sites of small intestine</t>
  </si>
  <si>
    <t>Meckel's diverticulum</t>
  </si>
  <si>
    <t>Stomach, unspecified</t>
  </si>
  <si>
    <t>Other specified sites of stomach</t>
  </si>
  <si>
    <t>Lesser curvature, unspecified</t>
  </si>
  <si>
    <t>Fundus of stomach</t>
  </si>
  <si>
    <t>Pyloric antrum</t>
  </si>
  <si>
    <t>Esophagus, unspecified</t>
  </si>
  <si>
    <t>Lower third of esophagus</t>
  </si>
  <si>
    <t>Middle third of esophagus</t>
  </si>
  <si>
    <t>Upper third of esophagus</t>
  </si>
  <si>
    <t>Thoracic esophagus</t>
  </si>
  <si>
    <t>Cervical esophagus</t>
  </si>
  <si>
    <t>Pharynx, unspecified</t>
  </si>
  <si>
    <t>Hypopharynx, unspecified</t>
  </si>
  <si>
    <t>Aryepiglottic fold, hypopharyngeal aspect</t>
  </si>
  <si>
    <t>Pyriform sinus</t>
  </si>
  <si>
    <t>Nasopharynx, unspecified</t>
  </si>
  <si>
    <t>Posterior wall</t>
  </si>
  <si>
    <t>Oropharynx, unspecified</t>
  </si>
  <si>
    <t>Other specified sites of oropharynx</t>
  </si>
  <si>
    <t>Vallecula</t>
  </si>
  <si>
    <t>Tonsillar pillars (anterior) (posterior)</t>
  </si>
  <si>
    <t>Tonsillar fossa</t>
  </si>
  <si>
    <t>Mouth, unspecified</t>
  </si>
  <si>
    <t>Other specified parts of mouth</t>
  </si>
  <si>
    <t>Retromolar area</t>
  </si>
  <si>
    <t>Palate, unspecified</t>
  </si>
  <si>
    <t>Uvula</t>
  </si>
  <si>
    <t>Soft palate</t>
  </si>
  <si>
    <t>Hard palate</t>
  </si>
  <si>
    <t>Cheek mucosa</t>
  </si>
  <si>
    <t>Floor of mouth, part unspecified</t>
  </si>
  <si>
    <t>Gum, unspecified</t>
  </si>
  <si>
    <t>Other sites of gum</t>
  </si>
  <si>
    <t>Salivary gland, unspecified</t>
  </si>
  <si>
    <t>Submandibular gland</t>
  </si>
  <si>
    <t>Tongue, unspecified</t>
  </si>
  <si>
    <t>Lingual tonsil</t>
  </si>
  <si>
    <t>Tip and lateral border of tongue</t>
  </si>
  <si>
    <t>Lip, unspecified, vermilion border</t>
  </si>
  <si>
    <t>Lower lip, inner aspect</t>
  </si>
  <si>
    <t>Lower lip, vermilion border</t>
  </si>
  <si>
    <t>Upper lip, vermilion border</t>
  </si>
  <si>
    <t>Histiocytic and mast cells</t>
  </si>
  <si>
    <t>Lip, oral cavity, and pharynx</t>
  </si>
  <si>
    <t>Cervix uteri</t>
  </si>
  <si>
    <t>Other and unspecified parts of intestine</t>
  </si>
  <si>
    <t>Other specified sites of eye</t>
  </si>
  <si>
    <t>Cornea</t>
  </si>
  <si>
    <t>Bladder neck</t>
  </si>
  <si>
    <t>Dome of urinary bladder</t>
  </si>
  <si>
    <t>Body of penis</t>
  </si>
  <si>
    <t>Glans penis</t>
  </si>
  <si>
    <t>Prepuce</t>
  </si>
  <si>
    <t>Other specified sites of cervix</t>
  </si>
  <si>
    <t>Other specified sites of skin</t>
  </si>
  <si>
    <t>Posterior mediastinum</t>
  </si>
  <si>
    <t>Laryngeal cartilages</t>
  </si>
  <si>
    <t>Greater curvature, unspecified</t>
  </si>
  <si>
    <t>Body of stomach</t>
  </si>
  <si>
    <t>Other specified part</t>
  </si>
  <si>
    <t>Abdominal esophagus</t>
  </si>
  <si>
    <t>Posterior hypopharyngeal wall</t>
  </si>
  <si>
    <t>Other specified sites of nasopharynx</t>
  </si>
  <si>
    <t>Lateral portion</t>
  </si>
  <si>
    <t>Anterior portion</t>
  </si>
  <si>
    <t>Other sites of tongue</t>
  </si>
  <si>
    <t>Anterior two-thirds of tongue, part unspecified</t>
  </si>
  <si>
    <t>Commissure of lip</t>
  </si>
  <si>
    <t>Lip, unspecified, inner aspect</t>
  </si>
  <si>
    <t>Upper lip, inner aspect</t>
  </si>
  <si>
    <t>Paraurethral glands</t>
  </si>
  <si>
    <t>Anterior wall of urinary bladder</t>
  </si>
  <si>
    <t>Broad ligament</t>
  </si>
  <si>
    <t>Other specified sites of female breast</t>
  </si>
  <si>
    <t>Lower-inner quadrant</t>
  </si>
  <si>
    <t>Posterior wall of oropharynx</t>
  </si>
  <si>
    <t>Sublingual gland</t>
  </si>
  <si>
    <t>Fallopian tube and uterine ligaments</t>
  </si>
  <si>
    <t>Lymphocytic-histiocytic predominance</t>
  </si>
  <si>
    <t>Hodgkin's sarcoma</t>
  </si>
  <si>
    <t>Axillary tail</t>
  </si>
  <si>
    <t>Upper-outer quadrant</t>
  </si>
  <si>
    <t>Anterior wall</t>
  </si>
  <si>
    <t>Vestibule of mouth</t>
  </si>
  <si>
    <t>Other specified parts of uterus</t>
  </si>
  <si>
    <t>Posterior wall of urinary bladder</t>
  </si>
  <si>
    <t>Other specified sites of larynx</t>
  </si>
  <si>
    <t>Liver and biliary system</t>
  </si>
  <si>
    <t>Labia minora</t>
  </si>
  <si>
    <t>Parametrium</t>
  </si>
  <si>
    <t>Lateral wall</t>
  </si>
  <si>
    <t>Waldeyer's ring</t>
  </si>
  <si>
    <t>Other specified parts of respiratory system</t>
  </si>
  <si>
    <t>Hodgkin's paragranuloma</t>
  </si>
  <si>
    <t>Superior wall</t>
  </si>
  <si>
    <t>Lateral wall of oropharynx</t>
  </si>
  <si>
    <t>Hodgkin's granuloma</t>
  </si>
  <si>
    <t>Lateral wall of urinary bladder</t>
  </si>
  <si>
    <t>Central portion</t>
  </si>
  <si>
    <t>Upper-inner quadrant</t>
  </si>
  <si>
    <t>Anterior aspect of epiglottis</t>
  </si>
  <si>
    <t>Junctional zone</t>
  </si>
  <si>
    <t>Lymph nodes</t>
  </si>
  <si>
    <t>Isthmus</t>
  </si>
  <si>
    <t>Exocervix</t>
  </si>
  <si>
    <t>Round ligament</t>
  </si>
  <si>
    <t>Other major salivary glands</t>
  </si>
  <si>
    <t>Other monocytic leukemia</t>
  </si>
  <si>
    <t>http://wonder.cdc.gov/wonder/help/ucd.html#ICD-10 Changes.</t>
  </si>
  <si>
    <t>14. Changes to cause of death classification affect reporting trends. More information:</t>
  </si>
  <si>
    <t>unspecified firearm discharge, ICD-10 code X95. The corrected final death records replaces the data released on December 22,</t>
  </si>
  <si>
    <t>2019 data. Underlying and multiple cause of death codes for those 5 records were recoded to Assault (homicide) by other and</t>
  </si>
  <si>
    <t>Terrorism involving firearms (homicide). The underlying and multiple cause of death codes for 5 records were corrected in the</t>
  </si>
  <si>
    <t>4, 2021 to include corrected information for residents of Texas affecting 5 records previously coded to cause code *U01.4,</t>
  </si>
  <si>
    <t>13. On March 11, 2021, the 2019 mortality data on CDC WONDER was updated with the 2019 mortality data updated by NCHS on March</t>
  </si>
  <si>
    <t>information can be found at: https://www.cdc.gov/nchs/maternal-mortality/.</t>
  </si>
  <si>
    <t>in information available to individual states and probable errors. Caution should be used in interpreting these data. More</t>
  </si>
  <si>
    <t>compared to previous practice. In addition, data for the cause of death codes O00-O99 for 2003 through 2017 reflect differences</t>
  </si>
  <si>
    <t>12. Beginning with the 2018 data, changes have been implemented that affect the counts for ICD-10 cause of death codes O00-O99</t>
  </si>
  <si>
    <t>resident population that is under one year of age. More information: http://wonder.cdc.gov/wonder/help/ucd.html#Age Group.</t>
  </si>
  <si>
    <t>11. The population figures used in the calculation of death rates for the age group 'under 1 year' are the estimates of the</t>
  </si>
  <si>
    <t>were available at the time of release.</t>
  </si>
  <si>
    <t>figures for years 2001 - 2009 differ slightly from previously published reports, due to use of the population estimates which</t>
  </si>
  <si>
    <t>estimates. Population figures for the infant age groups are the number of live births. &lt;br/&gt;&lt;b&gt;Note:&lt;/b&gt; Rates and population</t>
  </si>
  <si>
    <t>figures for 2000 are April 1 Census counts. Population figures for 1999 are from the 1990-1999 intercensal series of July 1</t>
  </si>
  <si>
    <t>population, from the revised intercensal county-level 2000 - 2009 series released by NCHS on October 26, 2012. Population</t>
  </si>
  <si>
    <t>are April 1 Census counts. The population figures for years 2001 - 2009 are bridged-race estimates of the July 1 resident</t>
  </si>
  <si>
    <t>1 resident population, from the Vintage 2011 postcensal series released by NCHS on July 18, 2012. Population figures for 2010</t>
  </si>
  <si>
    <t>postcensal series released by NCHS on June 13, 2013. The population figures for year 2011 are bridged-race estimates of the July</t>
  </si>
  <si>
    <t>2014. The population figures for year 2012 are bridged-race estimates of the July 1 resident population, from the Vintage 2012</t>
  </si>
  <si>
    <t>bridged-race estimates of the July 1 resident population, from the Vintage 2013 postcensal series released by NCHS on June 26,</t>
  </si>
  <si>
    <t>population, from the Vintage 2014 postcensal series released by NCHS on June 30, 2015. The population figures for year 2013 are</t>
  </si>
  <si>
    <t>series released by NCHS on June 28, 2016. The population figures for year 2014 are bridged-race estimates of the July 1 resident</t>
  </si>
  <si>
    <t>population figures for year 2015 are bridged-race estimates of the July 1 resident population, from the Vintage 2015 postcensal</t>
  </si>
  <si>
    <t>estimates of the July 1 resident population, from the Vintage 2016 postcensal series released by NCHS on June 26, 2017. The</t>
  </si>
  <si>
    <t>Vintage 2017 postcensal series released by NCHS on June 27, 2018. The population figures for year 2016 are bridged-race</t>
  </si>
  <si>
    <t>on June 25, 2019. The population figures for year 2017 are bridged-race estimates of the July 1 resident population, from the</t>
  </si>
  <si>
    <t>year 2018 are bridged-race estimates of the July 1 resident population, from the Vintage 2018 postcensal series released by NCHS</t>
  </si>
  <si>
    <t>July 1 resident population, from the Vintage 2019 postcensal series released by NCHS on July 9, 2020. The population figures for</t>
  </si>
  <si>
    <t>postcensal series released by NCHS on September 22, 2021. The population figures for year 2019 are bridged-race estimates of the</t>
  </si>
  <si>
    <t>10. The population figures for year 2020 are bridged-race estimates of the July 1 resident population, from the Vintage 2020</t>
  </si>
  <si>
    <t>9. Deaths for persons of unknown age are included in counts and crude rates, but are not included in age-adjusted rates.</t>
  </si>
  <si>
    <t>http://wonder.cdc.gov/wonder/help/ucd.html#Age-Adjusted Rates.</t>
  </si>
  <si>
    <t>8. The method used to calculate age-adjusted rates is documented here: More information:</t>
  </si>
  <si>
    <t>http://wonder.cdc.gov/wonder/help/ucd.html#2000 Standard Population.</t>
  </si>
  <si>
    <t>7. The populations used to calculate standard age-adjusted rates are documented here: More information:</t>
  </si>
  <si>
    <t>http://wonder.cdc.gov/wonder/help/ucd.html#Unreliable.</t>
  </si>
  <si>
    <t>6. Death rates are flagged as Unreliable when the rate is calculated with a numerator of 20 or less. More information:</t>
  </si>
  <si>
    <t>http://wonder.cdc.gov/wonder/help/ucd.html#Assurance of Confidentiality.</t>
  </si>
  <si>
    <t>5. Data are Suppressed when the data meet the criteria for confidentiality constraints. More information:</t>
  </si>
  <si>
    <t>interpreting these data. More information: http://wonder.cdc.gov/wonder/help/ucd.html#California-Reporting-Anomalies.</t>
  </si>
  <si>
    <t>ill-defined and unspecified causes of mortality" for deaths occurring in years 2000 and 2001. Caution should be used in</t>
  </si>
  <si>
    <t>4. Circumstances in California resulted in unusually high death counts for the ICD-10 cause of death code R99, "Other</t>
  </si>
  <si>
    <t>interpreting these data. More information: http://wonder.cdc.gov/wonder/help/ucd.html#New-Jersey-Reporting-Anomalies.</t>
  </si>
  <si>
    <t>most notably R95, "Sudden Infant Death Syndrome" and X40-X49, "Unintentional poisoning." Caution should be used in</t>
  </si>
  <si>
    <t>R99, "Other ill-defined and unspecified causes of mortality" and therefore unusually low death counts in other ICD-10 codes,</t>
  </si>
  <si>
    <t>3. Circumstances in New Jersey for the year 2009 have resulted in unusually high death counts for the ICD-10 cause of death code</t>
  </si>
  <si>
    <t>More information: http://wonder.cdc.gov/wonder/help/ucd.html#Georgia-Reporting-Anomalies.</t>
  </si>
  <si>
    <t>death code R99, "Other ill-defined and unspecified causes of mortality." Caution should be used in interpreting these data.</t>
  </si>
  <si>
    <t>2. Circumstances in Georgia for the years 2008 and 2009 have resulted in unusually high death counts for the ICD-10 cause of</t>
  </si>
  <si>
    <t>http://wonder.cdc.gov/wonder/help/ucd.html#2014-Revision.</t>
  </si>
  <si>
    <t>1. As of April 3, 2017, the underlying cause of death has been revised for 125 deaths in 2014. More information:</t>
  </si>
  <si>
    <t>Quick Options above to show suppressed rows.</t>
  </si>
  <si>
    <t>2. Rows with suppressed Deaths are hidden, but the Deaths and Population values in those rows are included in the totals. Use</t>
  </si>
  <si>
    <t>Program. Accessed at http://wonder.cdc.gov/ucd-icd10.html on Feb 7, 2024 6:03:17 AM</t>
  </si>
  <si>
    <t>1999-2020, as compiled from data provided by the 57 vital statistics jurisdictions through the Vital Statistics Cooperative</t>
  </si>
  <si>
    <t>System, Mortality 1999-2020 on CDC WONDER Online Database, released in 2021. Data are from the Multiple Cause of Death Files,</t>
  </si>
  <si>
    <t>Query Date: Feb 7, 2024 6:03:17 AM</t>
  </si>
  <si>
    <t>Help: See http://wonder.cdc.gov/wonder/help/ucd.html for more information.</t>
  </si>
  <si>
    <t>Rate Options: Default intercensal populations for years 2001-2009 (except Infant Age Groups)</t>
  </si>
  <si>
    <t>ICD-10 Codes: C00-D48 (Neoplasms)</t>
  </si>
  <si>
    <t>Dataset: Underlying Cause of Death, 1999-2020</t>
  </si>
  <si>
    <t>D48.9</t>
  </si>
  <si>
    <t>Neoplasm of uncertain or unknown behaviour, unspecified - Uncertain neoplasms</t>
  </si>
  <si>
    <t>D48.7</t>
  </si>
  <si>
    <t>Other specified sites - Uncertain neoplasms</t>
  </si>
  <si>
    <t>D48.6</t>
  </si>
  <si>
    <t>Breast - Uncertain neoplasms</t>
  </si>
  <si>
    <t>Unreliable</t>
  </si>
  <si>
    <t>D48.5</t>
  </si>
  <si>
    <t>Skin - Uncertain neoplasms</t>
  </si>
  <si>
    <t>D48.4</t>
  </si>
  <si>
    <t>Peritoneum - Uncertain neoplasms</t>
  </si>
  <si>
    <t>D48.3</t>
  </si>
  <si>
    <t>Retroperitoneum - Uncertain neoplasms</t>
  </si>
  <si>
    <t>D48.2</t>
  </si>
  <si>
    <t>Peripheral nerves and autonomic nervous system - Uncertain neoplasms</t>
  </si>
  <si>
    <t>D48.1</t>
  </si>
  <si>
    <t>Connective and other soft tissue - Uncertain neoplasms</t>
  </si>
  <si>
    <t>D48.0</t>
  </si>
  <si>
    <t>Bone and articular cartilage - Uncertain neoplasms</t>
  </si>
  <si>
    <t>D47.9</t>
  </si>
  <si>
    <t>Neoplasm of uncertain or unknown behaviour of lymphoid, haematopoietic and related tissue, unspecified - Uncertain neoplasms</t>
  </si>
  <si>
    <t>D47.7</t>
  </si>
  <si>
    <t>Other specified neoplasms of uncertain or unknown behaviour of lymphoid, haematopoietic and related tissue - Uncertain neoplasms</t>
  </si>
  <si>
    <t>D47.3</t>
  </si>
  <si>
    <t>Essential (haemorrhagic) thrombocythaemia - Uncertain neoplasms</t>
  </si>
  <si>
    <t>D47.2</t>
  </si>
  <si>
    <t>Monoclonal gammopathy - Uncertain neoplasms</t>
  </si>
  <si>
    <t>D47.1</t>
  </si>
  <si>
    <t>Chronic myeloproliferative disease - Uncertain neoplasms</t>
  </si>
  <si>
    <t>D46.9</t>
  </si>
  <si>
    <t>Myelodysplastic syndrome, unspecified - Uncertain neoplasms</t>
  </si>
  <si>
    <t>D46.4</t>
  </si>
  <si>
    <t>Refractory anaemia, unspecified - Uncertain neoplasms</t>
  </si>
  <si>
    <t>D45</t>
  </si>
  <si>
    <t>Polycythaemia vera</t>
  </si>
  <si>
    <t>D44.7</t>
  </si>
  <si>
    <t>Aortic body and other paraganglia - Uncertain neoplasms</t>
  </si>
  <si>
    <t>D44.4</t>
  </si>
  <si>
    <t>Craniopharyngeal duct - Uncertain neoplasms</t>
  </si>
  <si>
    <t>D44.3</t>
  </si>
  <si>
    <t>Pituitary gland - Uncertain neoplasms</t>
  </si>
  <si>
    <t>D44.1</t>
  </si>
  <si>
    <t>Adrenal gland - Uncertain neoplasms</t>
  </si>
  <si>
    <t>D44.0</t>
  </si>
  <si>
    <t>Thyroid gland - Uncertain neoplasms</t>
  </si>
  <si>
    <t>D43.9</t>
  </si>
  <si>
    <t>Central nervous system, unspecified - Uncertain neoplasms</t>
  </si>
  <si>
    <t>D43.4</t>
  </si>
  <si>
    <t>Spinal cord - Uncertain neoplasms</t>
  </si>
  <si>
    <t>D43.2</t>
  </si>
  <si>
    <t>Brain, unspecified - Uncertain neoplasms</t>
  </si>
  <si>
    <t>D43.1</t>
  </si>
  <si>
    <t>Brain, infratentorial - Uncertain neoplasms</t>
  </si>
  <si>
    <t>D43.0</t>
  </si>
  <si>
    <t>Brain, supratentorial - Uncertain neoplasms</t>
  </si>
  <si>
    <t>D42.9</t>
  </si>
  <si>
    <t>Meninges, unspecified - Uncertain neoplasms</t>
  </si>
  <si>
    <t>D42.0</t>
  </si>
  <si>
    <t>Cerebral meninges - Uncertain neoplasms</t>
  </si>
  <si>
    <t>D41.4</t>
  </si>
  <si>
    <t>Bladder - Uncertain neoplasms</t>
  </si>
  <si>
    <t>D41.0</t>
  </si>
  <si>
    <t>Kidney - Uncertain neoplasms</t>
  </si>
  <si>
    <t>D40.0</t>
  </si>
  <si>
    <t>Prostate - Uncertain neoplasms</t>
  </si>
  <si>
    <t>D39.7</t>
  </si>
  <si>
    <t>Other female genital organs - Uncertain neoplasms</t>
  </si>
  <si>
    <t>D39.1</t>
  </si>
  <si>
    <t>Ovary - Uncertain neoplasms</t>
  </si>
  <si>
    <t>D39.0</t>
  </si>
  <si>
    <t>Uterus - Uncertain neoplasms</t>
  </si>
  <si>
    <t>D38.6</t>
  </si>
  <si>
    <t>Respiratory organ, unspecified - Uncertain neoplasms</t>
  </si>
  <si>
    <t>D38.3</t>
  </si>
  <si>
    <t>Mediastinum - Uncertain neoplasms</t>
  </si>
  <si>
    <t>D38.1</t>
  </si>
  <si>
    <t>Trachea, bronchus and lung - Uncertain neoplasms</t>
  </si>
  <si>
    <t>D38.0</t>
  </si>
  <si>
    <t>Larynx - Uncertain neoplasms</t>
  </si>
  <si>
    <t>D37.9</t>
  </si>
  <si>
    <t>Digestive organ, unspecified - Uncertain neoplasms</t>
  </si>
  <si>
    <t>D37.7</t>
  </si>
  <si>
    <t>Other digestive organs - Uncertain neoplasms</t>
  </si>
  <si>
    <t>D37.6</t>
  </si>
  <si>
    <t>Liver, gallbladder and bile ducts - Uncertain neoplasms</t>
  </si>
  <si>
    <t>D37.5</t>
  </si>
  <si>
    <t>Rectum - Uncertain neoplasms</t>
  </si>
  <si>
    <t>D37.4</t>
  </si>
  <si>
    <t>Colon - Uncertain neoplasms</t>
  </si>
  <si>
    <t>D37.2</t>
  </si>
  <si>
    <t>Small intestine - Uncertain neoplasms</t>
  </si>
  <si>
    <t>D37.1</t>
  </si>
  <si>
    <t>Stomach - Uncertain neoplasms</t>
  </si>
  <si>
    <t>D37.0</t>
  </si>
  <si>
    <t>Lip, oral cavity and pharynx - Uncertain neoplasms</t>
  </si>
  <si>
    <t>D36.9</t>
  </si>
  <si>
    <t>Benign neoplasm of unspecified site - Benign neoplasms</t>
  </si>
  <si>
    <t>D36.1</t>
  </si>
  <si>
    <t>Peripheral nerves and autonomic nervous system - Benign neoplasms</t>
  </si>
  <si>
    <t>D35.2</t>
  </si>
  <si>
    <t>Pituitary gland - Benign neoplasms</t>
  </si>
  <si>
    <t>D35.1</t>
  </si>
  <si>
    <t>Parathyroid gland - Benign neoplasms</t>
  </si>
  <si>
    <t>D35.0</t>
  </si>
  <si>
    <t>Adrenal gland - Benign neoplasms</t>
  </si>
  <si>
    <t>D33.3</t>
  </si>
  <si>
    <t>Cranial nerves - Benign neoplasms</t>
  </si>
  <si>
    <t>D33.2</t>
  </si>
  <si>
    <t>Brain, unspecified - Benign neoplasms</t>
  </si>
  <si>
    <t>D32.9</t>
  </si>
  <si>
    <t>Meninges, unspecified - Benign neoplasms</t>
  </si>
  <si>
    <t>D32.0</t>
  </si>
  <si>
    <t>Cerebral meninges - Benign neoplasms</t>
  </si>
  <si>
    <t>D25.9</t>
  </si>
  <si>
    <t>Leiomyoma of uterus, unspecified - Benign neoplasms</t>
  </si>
  <si>
    <t>D18.1</t>
  </si>
  <si>
    <t>Lymphangioma, any site - Benign neoplasms</t>
  </si>
  <si>
    <t>D18.0</t>
  </si>
  <si>
    <t>Haemangioma, any site - Benign neoplasms</t>
  </si>
  <si>
    <t>D15.1</t>
  </si>
  <si>
    <t>Heart - Benign neoplasms</t>
  </si>
  <si>
    <t>D15.0</t>
  </si>
  <si>
    <t>Thymus - Benign neoplasms</t>
  </si>
  <si>
    <t>D13.7</t>
  </si>
  <si>
    <t>Endocrine pancreas - Benign neoplasms</t>
  </si>
  <si>
    <t>D13.6</t>
  </si>
  <si>
    <t>Pancreas - Benign neoplasms</t>
  </si>
  <si>
    <t>D13.4</t>
  </si>
  <si>
    <t>Liver - Benign neoplasms</t>
  </si>
  <si>
    <t>D13.2</t>
  </si>
  <si>
    <t>Duodenum - Benign neoplasms</t>
  </si>
  <si>
    <t>D12.6</t>
  </si>
  <si>
    <t>Colon, unspecified - Benign neoplasms</t>
  </si>
  <si>
    <t>D05.9</t>
  </si>
  <si>
    <t>Carcinoma in situ of breast, unspecified - In situ neoplasms</t>
  </si>
  <si>
    <t>D05.1</t>
  </si>
  <si>
    <t>Intraductal carcinoma in situ - In situ neoplasms</t>
  </si>
  <si>
    <t>D02.2</t>
  </si>
  <si>
    <t>Bronchus and lung - In situ neoplasms</t>
  </si>
  <si>
    <t>D01.0</t>
  </si>
  <si>
    <t>Colon - In situ neoplasms</t>
  </si>
  <si>
    <t>C97</t>
  </si>
  <si>
    <t>Malignant neoplasms of independent (primary) multiple sites</t>
  </si>
  <si>
    <t>C96.9</t>
  </si>
  <si>
    <t>Malignant neoplasm of lymphoid, haematopoietic and related tissue, unspecified - Malignant neoplasms</t>
  </si>
  <si>
    <t>C96.7</t>
  </si>
  <si>
    <t>Other specified malignant neoplasms of lymphoid, haematopoietic and related tissue - Malignant neoplasms</t>
  </si>
  <si>
    <t>C95.9</t>
  </si>
  <si>
    <t>Leukaemia, unspecified - Malignant neoplasms</t>
  </si>
  <si>
    <t>C95.1</t>
  </si>
  <si>
    <t>Chronic leukaemia of unspecified cell type - Malignant neoplasms</t>
  </si>
  <si>
    <t>C95.0</t>
  </si>
  <si>
    <t>Acute leukaemia of unspecified cell type - Malignant neoplasms</t>
  </si>
  <si>
    <t>C94.7</t>
  </si>
  <si>
    <t>Other specified leukaemias - Malignant neoplasms</t>
  </si>
  <si>
    <t>C94.3</t>
  </si>
  <si>
    <t>Mast cell leukaemia - Malignant neoplasms</t>
  </si>
  <si>
    <t>C93.9</t>
  </si>
  <si>
    <t>Monocytic leukaemia, unspecified - Malignant neoplasms</t>
  </si>
  <si>
    <t>C93.0</t>
  </si>
  <si>
    <t>Acute monocytic leukaemia - Malignant neoplasms</t>
  </si>
  <si>
    <t>C92.9</t>
  </si>
  <si>
    <t>Myeloid leukaemia, unspecified - Malignant neoplasms</t>
  </si>
  <si>
    <t>C92.7</t>
  </si>
  <si>
    <t>Other myeloid leukaemia - Malignant neoplasms</t>
  </si>
  <si>
    <t>C92.5</t>
  </si>
  <si>
    <t>Acute myelomonocytic leukaemia - Malignant neoplasms</t>
  </si>
  <si>
    <t>C92.4</t>
  </si>
  <si>
    <t>Acute promyelocytic leukaemia - Malignant neoplasms</t>
  </si>
  <si>
    <t>C92.3</t>
  </si>
  <si>
    <t>Myeloid sarcoma - Malignant neoplasms</t>
  </si>
  <si>
    <t>C92.1</t>
  </si>
  <si>
    <t>Chronic myeloid leukaemia - Malignant neoplasms</t>
  </si>
  <si>
    <t>C92.0</t>
  </si>
  <si>
    <t>Acute myeloid leukaemia - Malignant neoplasms</t>
  </si>
  <si>
    <t>C91.9</t>
  </si>
  <si>
    <t>Lymphoid leukaemia, unspecified - Malignant neoplasms</t>
  </si>
  <si>
    <t>C91.7</t>
  </si>
  <si>
    <t>Other lymphoid leukaemia - Malignant neoplasms</t>
  </si>
  <si>
    <t>C91.5</t>
  </si>
  <si>
    <t>Adult T-cell leukaemia - Malignant neoplasms</t>
  </si>
  <si>
    <t>C91.4</t>
  </si>
  <si>
    <t>Hairy-cell leukaemia - Malignant neoplasms</t>
  </si>
  <si>
    <t>C91.3</t>
  </si>
  <si>
    <t>Prolymphocytic leukaemia - Malignant neoplasms</t>
  </si>
  <si>
    <t>C91.1</t>
  </si>
  <si>
    <t>Chronic lymphocytic leukaemia - Malignant neoplasms</t>
  </si>
  <si>
    <t>C91.0</t>
  </si>
  <si>
    <t>Acute lymphoblastic leukaemia - Malignant neoplasms</t>
  </si>
  <si>
    <t>C90.2</t>
  </si>
  <si>
    <t>Plasmacytoma, extramedullary - Malignant neoplasms</t>
  </si>
  <si>
    <t>C90.1</t>
  </si>
  <si>
    <t>Plasma cell leukaemia - Malignant neoplasms</t>
  </si>
  <si>
    <t>C90.0</t>
  </si>
  <si>
    <t>Multiple myeloma - Malignant neoplasms</t>
  </si>
  <si>
    <t>C88.0</t>
  </si>
  <si>
    <t>Waldenstr≈m macroglobulinemia</t>
  </si>
  <si>
    <t>C85.9</t>
  </si>
  <si>
    <t>Non-Hodgkin lymphoma, unspecified type</t>
  </si>
  <si>
    <t>C85.1</t>
  </si>
  <si>
    <t>B-cell lymphoma, unspecified - Malignant neoplasms</t>
  </si>
  <si>
    <t>C84.5</t>
  </si>
  <si>
    <t>Other and unspecified T-cell lymphomas - Malignant neoplasms</t>
  </si>
  <si>
    <t>C84.4</t>
  </si>
  <si>
    <t>Peripheral T-cell lymphoma - Malignant neoplasms</t>
  </si>
  <si>
    <t>C84.1</t>
  </si>
  <si>
    <t>STzary disease</t>
  </si>
  <si>
    <t>C84.0</t>
  </si>
  <si>
    <t>Mycosis fungoides - Malignant neoplasms</t>
  </si>
  <si>
    <t>C83.9</t>
  </si>
  <si>
    <t>Diffuse non-Hodgkin lymphoma, unspecified</t>
  </si>
  <si>
    <t>C83.8</t>
  </si>
  <si>
    <t>Other types of diffuse non-Hodgkin lymphoma</t>
  </si>
  <si>
    <t>C83.7</t>
  </si>
  <si>
    <t>Burkitt tumor</t>
  </si>
  <si>
    <t>C83.5</t>
  </si>
  <si>
    <t>Non-Hodgkin lymphoma lymphoblastic (diffuse)</t>
  </si>
  <si>
    <t>C83.3</t>
  </si>
  <si>
    <t>Non-Hodgkin lymphoma large cell (diffuse)</t>
  </si>
  <si>
    <t>C83.1</t>
  </si>
  <si>
    <t>Non-Hodgkin lymphoma small cleaved cell (diffuse)</t>
  </si>
  <si>
    <t>C83.0</t>
  </si>
  <si>
    <t>Non-Hodgkin lymphoma small cell (diffuse)</t>
  </si>
  <si>
    <t>C82.9</t>
  </si>
  <si>
    <t>Follicular non-Hodgkin lymphoma, unspecified</t>
  </si>
  <si>
    <t>C81.9</t>
  </si>
  <si>
    <t>Hodgkin disease, unspecified</t>
  </si>
  <si>
    <t>C81.1</t>
  </si>
  <si>
    <t>Hodgkin nodular sclerosis</t>
  </si>
  <si>
    <t>C80</t>
  </si>
  <si>
    <t>Malignant neoplasm without specification of site</t>
  </si>
  <si>
    <t>C79.8</t>
  </si>
  <si>
    <t>Secondary malignant neoplasm of other specified sites - Malignant neoplasms</t>
  </si>
  <si>
    <t>C79.7</t>
  </si>
  <si>
    <t>Secondary malignant neoplasm of adrenal gland - Malignant neoplasms</t>
  </si>
  <si>
    <t>C79.6</t>
  </si>
  <si>
    <t>Secondary malignant neoplasm of ovary - Malignant neoplasms</t>
  </si>
  <si>
    <t>C79.5</t>
  </si>
  <si>
    <t>Secondary malignant neoplasm of bone and bone marrow - Malignant neoplasms</t>
  </si>
  <si>
    <t>C79.4</t>
  </si>
  <si>
    <t>Secondary malignant neoplasm of other and unspecified parts of nervous system - Malignant neoplasms</t>
  </si>
  <si>
    <t>C79.3</t>
  </si>
  <si>
    <t>Secondary malignant neoplasm of brain and cerebral meninges - Malignant neoplasms</t>
  </si>
  <si>
    <t>C79.2</t>
  </si>
  <si>
    <t>Secondary malignant neoplasm of skin - Malignant neoplasms</t>
  </si>
  <si>
    <t>C79.1</t>
  </si>
  <si>
    <t>Secondary malignant neoplasm of bladder and other and unspecified urinary organs - Malignant neoplasms</t>
  </si>
  <si>
    <t>C79.0</t>
  </si>
  <si>
    <t>Secondary malignant neoplasm of kidney and renal pelvis - Malignant neoplasms</t>
  </si>
  <si>
    <t>C78.8</t>
  </si>
  <si>
    <t>Secondary malignant neoplasm of other and unspecified digestive organs - Malignant neoplasms</t>
  </si>
  <si>
    <t>C78.7</t>
  </si>
  <si>
    <t>Secondary malignant neoplasm of liver - Malignant neoplasms</t>
  </si>
  <si>
    <t>C78.6</t>
  </si>
  <si>
    <t>Secondary malignant neoplasm of retroperitoneum and peritoneum - Malignant neoplasms</t>
  </si>
  <si>
    <t>C78.5</t>
  </si>
  <si>
    <t>Secondary malignant neoplasm of large intestine and rectum - Malignant neoplasms</t>
  </si>
  <si>
    <t>C78.2</t>
  </si>
  <si>
    <t>Secondary malignant neoplasm of pleura - Malignant neoplasms</t>
  </si>
  <si>
    <t>C78.0</t>
  </si>
  <si>
    <t>Secondary malignant neoplasm of lung - Malignant neoplasms</t>
  </si>
  <si>
    <t>C77.9</t>
  </si>
  <si>
    <t>Lymph node, unspecified - Malignant neoplasms</t>
  </si>
  <si>
    <t>C77.0</t>
  </si>
  <si>
    <t>Lymph nodes of head, face and neck - Malignant neoplasms</t>
  </si>
  <si>
    <t>C76.7</t>
  </si>
  <si>
    <t>Other ill-defined sites - Malignant neoplasms</t>
  </si>
  <si>
    <t>C76.5</t>
  </si>
  <si>
    <t>Lower limb - Malignant neoplasms</t>
  </si>
  <si>
    <t>C76.4</t>
  </si>
  <si>
    <t>Upper limb - Malignant neoplasms</t>
  </si>
  <si>
    <t>C76.3</t>
  </si>
  <si>
    <t>Pelvis - Malignant neoplasms</t>
  </si>
  <si>
    <t>C76.2</t>
  </si>
  <si>
    <t>Abdomen - Malignant neoplasms</t>
  </si>
  <si>
    <t>C76.1</t>
  </si>
  <si>
    <t>Thorax - Malignant neoplasms</t>
  </si>
  <si>
    <t>C76.0</t>
  </si>
  <si>
    <t>Head, face and neck - Malignant neoplasms</t>
  </si>
  <si>
    <t>C75.9</t>
  </si>
  <si>
    <t>Endocrine gland, unspecified - Malignant neoplasms</t>
  </si>
  <si>
    <t>C75.5</t>
  </si>
  <si>
    <t>Aortic body and other paraganglia - Malignant neoplasms</t>
  </si>
  <si>
    <t>C75.3</t>
  </si>
  <si>
    <t>Pineal gland - Malignant neoplasms</t>
  </si>
  <si>
    <t>C75.1</t>
  </si>
  <si>
    <t>Pituitary gland - Malignant neoplasms</t>
  </si>
  <si>
    <t>C75.0</t>
  </si>
  <si>
    <t>Parathyroid gland - Malignant neoplasms</t>
  </si>
  <si>
    <t>C74.9</t>
  </si>
  <si>
    <t>Adrenal gland, unspecified - Malignant neoplasms</t>
  </si>
  <si>
    <t>C74.1</t>
  </si>
  <si>
    <t>Medulla of adrenal gland - Malignant neoplasms</t>
  </si>
  <si>
    <t>C74.0</t>
  </si>
  <si>
    <t>Cortex of adrenal gland - Malignant neoplasms</t>
  </si>
  <si>
    <t>C73</t>
  </si>
  <si>
    <t>C72.9</t>
  </si>
  <si>
    <t>Central nervous system, unspecified - Malignant neoplasms</t>
  </si>
  <si>
    <t>C72.0</t>
  </si>
  <si>
    <t>Spinal cord - Malignant neoplasms</t>
  </si>
  <si>
    <t>C71.9</t>
  </si>
  <si>
    <t>Brain, unspecified - Malignant neoplasms</t>
  </si>
  <si>
    <t>C71.8</t>
  </si>
  <si>
    <t>Overlapping lesion of brain - Malignant neoplasms</t>
  </si>
  <si>
    <t>C71.7</t>
  </si>
  <si>
    <t>Brain stem - Malignant neoplasms</t>
  </si>
  <si>
    <t>C71.6</t>
  </si>
  <si>
    <t>Cerebellum - Malignant neoplasms</t>
  </si>
  <si>
    <t>C71.5</t>
  </si>
  <si>
    <t>Cerebral ventricle - Malignant neoplasms</t>
  </si>
  <si>
    <t>C71.4</t>
  </si>
  <si>
    <t>Occipital lobe - Malignant neoplasms</t>
  </si>
  <si>
    <t>C71.3</t>
  </si>
  <si>
    <t>Parietal lobe - Malignant neoplasms</t>
  </si>
  <si>
    <t>C71.2</t>
  </si>
  <si>
    <t>Temporal lobe - Malignant neoplasms</t>
  </si>
  <si>
    <t>C71.1</t>
  </si>
  <si>
    <t>Frontal lobe - Malignant neoplasms</t>
  </si>
  <si>
    <t>C71.0</t>
  </si>
  <si>
    <t>Cerebrum, except lobes and ventricles - Malignant neoplasms</t>
  </si>
  <si>
    <t>C70.9</t>
  </si>
  <si>
    <t>Meninges, unspecified - Malignant neoplasms</t>
  </si>
  <si>
    <t>C70.1</t>
  </si>
  <si>
    <t>Spinal meninges - Malignant neoplasms</t>
  </si>
  <si>
    <t>C70.0</t>
  </si>
  <si>
    <t>Cerebral meninges - Malignant neoplasms</t>
  </si>
  <si>
    <t>C69.9</t>
  </si>
  <si>
    <t>Eye, unspecified - Malignant neoplasms</t>
  </si>
  <si>
    <t>C69.6</t>
  </si>
  <si>
    <t>Orbit - Malignant neoplasms</t>
  </si>
  <si>
    <t>C69.5</t>
  </si>
  <si>
    <t>Lacrimal gland and duct - Malignant neoplasms</t>
  </si>
  <si>
    <t>C69.4</t>
  </si>
  <si>
    <t>Ciliary body - Malignant neoplasms</t>
  </si>
  <si>
    <t>C69.3</t>
  </si>
  <si>
    <t>Choroid - Malignant neoplasms</t>
  </si>
  <si>
    <t>C69.2</t>
  </si>
  <si>
    <t>Retina - Malignant neoplasms</t>
  </si>
  <si>
    <t>C68.9</t>
  </si>
  <si>
    <t>Urinary organ, unspecified - Malignant neoplasms</t>
  </si>
  <si>
    <t>C68.0</t>
  </si>
  <si>
    <t>Urethra - Malignant neoplasms</t>
  </si>
  <si>
    <t>C67.9</t>
  </si>
  <si>
    <t>Bladder, unspecified - Malignant neoplasms</t>
  </si>
  <si>
    <t>C67.8</t>
  </si>
  <si>
    <t>Overlapping lesion of bladder - Malignant neoplasms</t>
  </si>
  <si>
    <t>C67.7</t>
  </si>
  <si>
    <t>Urachus - Malignant neoplasms</t>
  </si>
  <si>
    <t>C67.6</t>
  </si>
  <si>
    <t>Ureteric orifice - Malignant neoplasms</t>
  </si>
  <si>
    <t>C67.5</t>
  </si>
  <si>
    <t>Bladder neck - Malignant neoplasms</t>
  </si>
  <si>
    <t>C67.4</t>
  </si>
  <si>
    <t>Posterior wall of bladder - Malignant neoplasms</t>
  </si>
  <si>
    <t>C67.3</t>
  </si>
  <si>
    <t>Anterior wall of bladder - Malignant neoplasms</t>
  </si>
  <si>
    <t>C67.2</t>
  </si>
  <si>
    <t>Lateral wall of bladder - Malignant neoplasms</t>
  </si>
  <si>
    <t>C67.1</t>
  </si>
  <si>
    <t>Dome of bladder - Malignant neoplasms</t>
  </si>
  <si>
    <t>C67.0</t>
  </si>
  <si>
    <t>Trigone of bladder - Malignant neoplasms</t>
  </si>
  <si>
    <t>C66</t>
  </si>
  <si>
    <t>Malignant neoplasm of ureter</t>
  </si>
  <si>
    <t>C65</t>
  </si>
  <si>
    <t>Malignant neoplasm of renal pelvis</t>
  </si>
  <si>
    <t>C64</t>
  </si>
  <si>
    <t>Malignant neoplasm of kidney, except renal pelvis</t>
  </si>
  <si>
    <t>C63.9</t>
  </si>
  <si>
    <t>Male genital organ, unspecified - Malignant neoplasms</t>
  </si>
  <si>
    <t>C63.2</t>
  </si>
  <si>
    <t>Scrotum - Malignant neoplasms</t>
  </si>
  <si>
    <t>C62.9</t>
  </si>
  <si>
    <t>Testis, unspecified - Malignant neoplasms</t>
  </si>
  <si>
    <t>C61</t>
  </si>
  <si>
    <t>C60.9</t>
  </si>
  <si>
    <t>Penis, unspecified - Malignant neoplasms</t>
  </si>
  <si>
    <t>C60.1</t>
  </si>
  <si>
    <t>Glans penis - Malignant neoplasms</t>
  </si>
  <si>
    <t>C58</t>
  </si>
  <si>
    <t>C57.9</t>
  </si>
  <si>
    <t>Female genital organ, unspecified - Malignant neoplasms</t>
  </si>
  <si>
    <t>C57.7</t>
  </si>
  <si>
    <t>Other specified female genital organs - Malignant neoplasms</t>
  </si>
  <si>
    <t>C57.4</t>
  </si>
  <si>
    <t>Uterine adnexa, unspecified - Malignant neoplasms</t>
  </si>
  <si>
    <t>C57.0</t>
  </si>
  <si>
    <t>Fallopian tube - Malignant neoplasms</t>
  </si>
  <si>
    <t>C56</t>
  </si>
  <si>
    <t>Malignant neoplasm of ovary</t>
  </si>
  <si>
    <t>C55</t>
  </si>
  <si>
    <t>C54.9</t>
  </si>
  <si>
    <t>Corpus uteri, unspecified - Malignant neoplasms</t>
  </si>
  <si>
    <t>C54.1</t>
  </si>
  <si>
    <t>Endometrium - Malignant neoplasms</t>
  </si>
  <si>
    <t>C53.9</t>
  </si>
  <si>
    <t>Cervix uteri, unspecified - Malignant neoplasms</t>
  </si>
  <si>
    <t>C53.1</t>
  </si>
  <si>
    <t>Exocervix - Malignant neoplasms</t>
  </si>
  <si>
    <t>C53.0</t>
  </si>
  <si>
    <t>Endocervix - Malignant neoplasms</t>
  </si>
  <si>
    <t>C52</t>
  </si>
  <si>
    <t>Malignant neoplasm of vagina</t>
  </si>
  <si>
    <t>C51.9</t>
  </si>
  <si>
    <t>Vulva, unspecified - Malignant neoplasms</t>
  </si>
  <si>
    <t>C51.0</t>
  </si>
  <si>
    <t>Labium majus - Malignant neoplasms</t>
  </si>
  <si>
    <t>C50.9</t>
  </si>
  <si>
    <t>Breast, unspecified - Malignant neoplasms</t>
  </si>
  <si>
    <t>C50.8</t>
  </si>
  <si>
    <t>Overlapping lesion of breast - Malignant neoplasms</t>
  </si>
  <si>
    <t>C50.6</t>
  </si>
  <si>
    <t>Axillary tail of breast - Malignant neoplasms</t>
  </si>
  <si>
    <t>C50.4</t>
  </si>
  <si>
    <t>Upper-outer quadrant of breast - Malignant neoplasms</t>
  </si>
  <si>
    <t>C50.3</t>
  </si>
  <si>
    <t>Lower-inner quadrant of breast - Malignant neoplasms</t>
  </si>
  <si>
    <t>C50.2</t>
  </si>
  <si>
    <t>Upper-inner quadrant of breast - Malignant neoplasms</t>
  </si>
  <si>
    <t>C50.1</t>
  </si>
  <si>
    <t>Central portion of breast - Malignant neoplasms</t>
  </si>
  <si>
    <t>C50.0</t>
  </si>
  <si>
    <t>Nipple and areola - Malignant neoplasms</t>
  </si>
  <si>
    <t>C49.9</t>
  </si>
  <si>
    <t>Connective and soft tissue, unspecified - Malignant neoplasms</t>
  </si>
  <si>
    <t>C49.6</t>
  </si>
  <si>
    <t>Connective and soft tissue of trunk, unspecified - Malignant neoplasms</t>
  </si>
  <si>
    <t>C49.5</t>
  </si>
  <si>
    <t>Connective and soft tissue of pelvis - Malignant neoplasms</t>
  </si>
  <si>
    <t>C49.4</t>
  </si>
  <si>
    <t>Connective and soft tissue of abdomen - Malignant neoplasms</t>
  </si>
  <si>
    <t>C49.3</t>
  </si>
  <si>
    <t>Connective and soft tissue of thorax - Malignant neoplasms</t>
  </si>
  <si>
    <t>C49.2</t>
  </si>
  <si>
    <t>Connective and soft tissue of lower limb, including hip - Malignant neoplasms</t>
  </si>
  <si>
    <t>C49.1</t>
  </si>
  <si>
    <t>Connective and soft tissue of upper limb, including shoulder - Malignant neoplasms</t>
  </si>
  <si>
    <t>C49.0</t>
  </si>
  <si>
    <t>Connective and soft tissue of head, face and neck - Malignant neoplasms</t>
  </si>
  <si>
    <t>C48.2</t>
  </si>
  <si>
    <t>Peritoneum, unspecified - Malignant neoplasms</t>
  </si>
  <si>
    <t>C48.1</t>
  </si>
  <si>
    <t>Specified parts of peritoneum - Malignant neoplasms</t>
  </si>
  <si>
    <t>C48.0</t>
  </si>
  <si>
    <t>Retroperitoneum - Malignant neoplasms</t>
  </si>
  <si>
    <t>C47.9</t>
  </si>
  <si>
    <t>Peripheral nerves and autonomic nervous system, unspecified - Malignant neoplasms</t>
  </si>
  <si>
    <t>C46.9</t>
  </si>
  <si>
    <t>Kaposi sarcoma, unspecified</t>
  </si>
  <si>
    <t>C45.9</t>
  </si>
  <si>
    <t>Mesothelioma, unspecified - Malignant neoplasms</t>
  </si>
  <si>
    <t>C45.7</t>
  </si>
  <si>
    <t>Mesothelioma of other sites - Malignant neoplasms</t>
  </si>
  <si>
    <t>C45.1</t>
  </si>
  <si>
    <t>Mesothelioma of peritoneum - Malignant neoplasms</t>
  </si>
  <si>
    <t>C45.0</t>
  </si>
  <si>
    <t>Mesothelioma of pleura - Malignant neoplasms</t>
  </si>
  <si>
    <t>C44.9</t>
  </si>
  <si>
    <t>Malignant neoplasm of skin, unspecified - Malignant neoplasms</t>
  </si>
  <si>
    <t>C44.7</t>
  </si>
  <si>
    <t>Skin of lower limb, including hip - Malignant neoplasms</t>
  </si>
  <si>
    <t>C44.6</t>
  </si>
  <si>
    <t>Skin of upper limb, including shoulder - Malignant neoplasms</t>
  </si>
  <si>
    <t>C44.5</t>
  </si>
  <si>
    <t>Skin of trunk - Malignant neoplasms</t>
  </si>
  <si>
    <t>C44.4</t>
  </si>
  <si>
    <t>Skin of scalp and neck - Malignant neoplasms</t>
  </si>
  <si>
    <t>C44.3</t>
  </si>
  <si>
    <t>Skin of other and unspecified parts of face - Malignant neoplasms</t>
  </si>
  <si>
    <t>C44.2</t>
  </si>
  <si>
    <t>Skin of ear and external auricular canal - Malignant neoplasms</t>
  </si>
  <si>
    <t>C44.1</t>
  </si>
  <si>
    <t>Skin of eyelid, including canthus - Malignant neoplasms</t>
  </si>
  <si>
    <t>C44.0</t>
  </si>
  <si>
    <t>Skin of lip - Malignant neoplasms</t>
  </si>
  <si>
    <t>C43.9</t>
  </si>
  <si>
    <t>Malignant melanoma of skin, unspecified - Malignant neoplasms</t>
  </si>
  <si>
    <t>C43.7</t>
  </si>
  <si>
    <t>Malignant melanoma of lower limb, including hip - Malignant neoplasms</t>
  </si>
  <si>
    <t>C43.6</t>
  </si>
  <si>
    <t>Malignant melanoma of upper limb, including shoulder - Malignant neoplasms</t>
  </si>
  <si>
    <t>C43.5</t>
  </si>
  <si>
    <t>Malignant melanoma of trunk - Malignant neoplasms</t>
  </si>
  <si>
    <t>C43.4</t>
  </si>
  <si>
    <t>Malignant melanoma of scalp and neck - Malignant neoplasms</t>
  </si>
  <si>
    <t>C43.3</t>
  </si>
  <si>
    <t>Malignant melanoma of other and unspecified parts of face - Malignant neoplasms</t>
  </si>
  <si>
    <t>C43.2</t>
  </si>
  <si>
    <t>Malignant melanoma of ear and external auricular canal - Malignant neoplasms</t>
  </si>
  <si>
    <t>C43.1</t>
  </si>
  <si>
    <t>Malignant melanoma of eyelid, including canthus - Malignant neoplasms</t>
  </si>
  <si>
    <t>C41.9</t>
  </si>
  <si>
    <t>Bone and articular cartilage, unspecified - Malignant neoplasms</t>
  </si>
  <si>
    <t>C41.4</t>
  </si>
  <si>
    <t>Pelvic bones, sacrum and coccyx - Malignant neoplasms</t>
  </si>
  <si>
    <t>C41.3</t>
  </si>
  <si>
    <t>Ribs, sternum and clavicle - Malignant neoplasms</t>
  </si>
  <si>
    <t>C41.2</t>
  </si>
  <si>
    <t>Vertebral column - Malignant neoplasms</t>
  </si>
  <si>
    <t>C41.1</t>
  </si>
  <si>
    <t>Mandible - Malignant neoplasms</t>
  </si>
  <si>
    <t>C41.0</t>
  </si>
  <si>
    <t>Bones of skull and face - Malignant neoplasms</t>
  </si>
  <si>
    <t>C40.2</t>
  </si>
  <si>
    <t>Long bones of lower limb - Malignant neoplasms</t>
  </si>
  <si>
    <t>C40.0</t>
  </si>
  <si>
    <t>Scapula and long bones of upper limb - Malignant neoplasms</t>
  </si>
  <si>
    <t>C39.9</t>
  </si>
  <si>
    <t>Ill-defined sites within the respiratory system - Malignant neoplasms</t>
  </si>
  <si>
    <t>C38.4</t>
  </si>
  <si>
    <t>Pleura - Malignant neoplasms</t>
  </si>
  <si>
    <t>C38.3</t>
  </si>
  <si>
    <t>Mediastinum, part unspecified - Malignant neoplasms</t>
  </si>
  <si>
    <t>C38.0</t>
  </si>
  <si>
    <t>Heart - Malignant neoplasms</t>
  </si>
  <si>
    <t>C37</t>
  </si>
  <si>
    <t>Malignant neoplasm of thymus</t>
  </si>
  <si>
    <t>C34.9</t>
  </si>
  <si>
    <t>Bronchus or lung, unspecified - Malignant neoplasms</t>
  </si>
  <si>
    <t>C34.8</t>
  </si>
  <si>
    <t>Overlapping lesion of bronchus and lung - Malignant neoplasms</t>
  </si>
  <si>
    <t>C34.3</t>
  </si>
  <si>
    <t>Lower lobe, bronchus or lung - Malignant neoplasms</t>
  </si>
  <si>
    <t>C34.2</t>
  </si>
  <si>
    <t>Middle lobe, bronchus or lung - Malignant neoplasms</t>
  </si>
  <si>
    <t>C34.1</t>
  </si>
  <si>
    <t>Upper lobe, bronchus or lung - Malignant neoplasms</t>
  </si>
  <si>
    <t>C34.0</t>
  </si>
  <si>
    <t>Main bronchus - Malignant neoplasms</t>
  </si>
  <si>
    <t>C33</t>
  </si>
  <si>
    <t>Malignant neoplasm of trachea</t>
  </si>
  <si>
    <t>C32.9</t>
  </si>
  <si>
    <t>Larynx, unspecified - Malignant neoplasms</t>
  </si>
  <si>
    <t>C32.3</t>
  </si>
  <si>
    <t>Laryngeal cartilage - Malignant neoplasms</t>
  </si>
  <si>
    <t>C32.2</t>
  </si>
  <si>
    <t>Subglottis - Malignant neoplasms</t>
  </si>
  <si>
    <t>C32.1</t>
  </si>
  <si>
    <t>Supraglottis - Malignant neoplasms</t>
  </si>
  <si>
    <t>C32.0</t>
  </si>
  <si>
    <t>Glottis - Malignant neoplasms</t>
  </si>
  <si>
    <t>C31.9</t>
  </si>
  <si>
    <t>Accessory sinus, unspecified - Malignant neoplasms</t>
  </si>
  <si>
    <t>C31.1</t>
  </si>
  <si>
    <t>Ethmoidal sinus - Malignant neoplasms</t>
  </si>
  <si>
    <t>C31.0</t>
  </si>
  <si>
    <t>Maxillary sinus - Malignant neoplasms</t>
  </si>
  <si>
    <t>C30.0</t>
  </si>
  <si>
    <t>Nasal cavity - Malignant neoplasms</t>
  </si>
  <si>
    <t>C26.9</t>
  </si>
  <si>
    <t>Ill-defined sites within the digestive system - Malignant neoplasms</t>
  </si>
  <si>
    <t>C26.8</t>
  </si>
  <si>
    <t>Overlapping lesion of digestive system - Malignant neoplasms</t>
  </si>
  <si>
    <t>C26.1</t>
  </si>
  <si>
    <t>Spleen - Malignant neoplasms</t>
  </si>
  <si>
    <t>C26.0</t>
  </si>
  <si>
    <t>Intestinal tract, part unspecified - Malignant neoplasms</t>
  </si>
  <si>
    <t>C25.9</t>
  </si>
  <si>
    <t>Pancreas, unspecified - Malignant neoplasms</t>
  </si>
  <si>
    <t>C25.8</t>
  </si>
  <si>
    <t>Overlapping lesion of pancreas - Malignant neoplasms</t>
  </si>
  <si>
    <t>C25.4</t>
  </si>
  <si>
    <t>Endocrine pancreas - Malignant neoplasms</t>
  </si>
  <si>
    <t>C25.3</t>
  </si>
  <si>
    <t>Pancreatic duct - Malignant neoplasms</t>
  </si>
  <si>
    <t>C25.2</t>
  </si>
  <si>
    <t>Tail of pancreas - Malignant neoplasms</t>
  </si>
  <si>
    <t>C25.1</t>
  </si>
  <si>
    <t>Body of pancreas - Malignant neoplasms</t>
  </si>
  <si>
    <t>C25.0</t>
  </si>
  <si>
    <t>Head of pancreas - Malignant neoplasms</t>
  </si>
  <si>
    <t>C24.9</t>
  </si>
  <si>
    <t>Biliary tract, unspecified - Malignant neoplasms</t>
  </si>
  <si>
    <t>C24.1</t>
  </si>
  <si>
    <t>Ampulla of Vater - Malignant neoplasms</t>
  </si>
  <si>
    <t>C24.0</t>
  </si>
  <si>
    <t>Extrahepatic bile duct - Malignant neoplasms</t>
  </si>
  <si>
    <t>C23</t>
  </si>
  <si>
    <t>Malignant neoplasm of gallbladder</t>
  </si>
  <si>
    <t>C22.9</t>
  </si>
  <si>
    <t>Liver, unspecified - Malignant neoplasms</t>
  </si>
  <si>
    <t>C22.3</t>
  </si>
  <si>
    <t>Angiosarcoma of liver - Malignant neoplasms</t>
  </si>
  <si>
    <t>C22.2</t>
  </si>
  <si>
    <t>Hepatoblastoma - Malignant neoplasms</t>
  </si>
  <si>
    <t>C22.1</t>
  </si>
  <si>
    <t>Intrahepatic bile duct carcinoma - Malignant neoplasms</t>
  </si>
  <si>
    <t>C22.0</t>
  </si>
  <si>
    <t>Liver cell carcinoma - Malignant neoplasms</t>
  </si>
  <si>
    <t>C21.8</t>
  </si>
  <si>
    <t>Overlapping lesion of rectum, anus and anal canal - Malignant neoplasms</t>
  </si>
  <si>
    <t>C21.1</t>
  </si>
  <si>
    <t>Anal canal - Malignant neoplasms</t>
  </si>
  <si>
    <t>C21.0</t>
  </si>
  <si>
    <t>Anus, unspecified - Malignant neoplasms</t>
  </si>
  <si>
    <t>C20</t>
  </si>
  <si>
    <t>Malignant neoplasm of rectum</t>
  </si>
  <si>
    <t>C19</t>
  </si>
  <si>
    <t>Malignant neoplasm of rectosigmoid junction</t>
  </si>
  <si>
    <t>C18.9</t>
  </si>
  <si>
    <t>Colon, unspecified - Malignant neoplasms</t>
  </si>
  <si>
    <t>C18.8</t>
  </si>
  <si>
    <t>Overlapping lesion of colon - Malignant neoplasms</t>
  </si>
  <si>
    <t>C18.7</t>
  </si>
  <si>
    <t>Sigmoid colon - Malignant neoplasms</t>
  </si>
  <si>
    <t>C18.6</t>
  </si>
  <si>
    <t>Descending colon - Malignant neoplasms</t>
  </si>
  <si>
    <t>C18.5</t>
  </si>
  <si>
    <t>Splenic flexure - Malignant neoplasms</t>
  </si>
  <si>
    <t>C18.4</t>
  </si>
  <si>
    <t>Transverse colon - Malignant neoplasms</t>
  </si>
  <si>
    <t>C18.3</t>
  </si>
  <si>
    <t>Hepatic flexure - Malignant neoplasms</t>
  </si>
  <si>
    <t>C18.2</t>
  </si>
  <si>
    <t>Ascending colon - Malignant neoplasms</t>
  </si>
  <si>
    <t>C18.1</t>
  </si>
  <si>
    <t>Appendix - Malignant neoplasms</t>
  </si>
  <si>
    <t>C18.0</t>
  </si>
  <si>
    <t>Caecum - Malignant neoplasms</t>
  </si>
  <si>
    <t>C17.9</t>
  </si>
  <si>
    <t>Small intestine, unspecified - Malignant neoplasms</t>
  </si>
  <si>
    <t>C17.2</t>
  </si>
  <si>
    <t>Ileum - Malignant neoplasms</t>
  </si>
  <si>
    <t>C17.1</t>
  </si>
  <si>
    <t>Jejunum - Malignant neoplasms</t>
  </si>
  <si>
    <t>C17.0</t>
  </si>
  <si>
    <t>Duodenum - Malignant neoplasms</t>
  </si>
  <si>
    <t>C16.9</t>
  </si>
  <si>
    <t>Stomach, unspecified - Malignant neoplasms</t>
  </si>
  <si>
    <t>C16.8</t>
  </si>
  <si>
    <t>Overlapping lesion of stomach - Malignant neoplasms</t>
  </si>
  <si>
    <t>C16.4</t>
  </si>
  <si>
    <t>Pylorus - Malignant neoplasms</t>
  </si>
  <si>
    <t>C16.3</t>
  </si>
  <si>
    <t>Pyloric antrum - Malignant neoplasms</t>
  </si>
  <si>
    <t>C16.2</t>
  </si>
  <si>
    <t>Body of stomach - Malignant neoplasms</t>
  </si>
  <si>
    <t>C16.1</t>
  </si>
  <si>
    <t>Fundus of stomach - Malignant neoplasms</t>
  </si>
  <si>
    <t>C16.0</t>
  </si>
  <si>
    <t>Cardia - Malignant neoplasms</t>
  </si>
  <si>
    <t>C15.9</t>
  </si>
  <si>
    <t>Oesophagus, unspecified - Malignant neoplasms</t>
  </si>
  <si>
    <t>C15.8</t>
  </si>
  <si>
    <t>Overlapping lesion of oesophagus - Malignant neoplasms</t>
  </si>
  <si>
    <t>C15.5</t>
  </si>
  <si>
    <t>Lower third of oesophagus - Malignant neoplasms</t>
  </si>
  <si>
    <t>C15.4</t>
  </si>
  <si>
    <t>Middle third of oesophagus - Malignant neoplasms</t>
  </si>
  <si>
    <t>C15.3</t>
  </si>
  <si>
    <t>Upper third of oesophagus - Malignant neoplasms</t>
  </si>
  <si>
    <t>C15.0</t>
  </si>
  <si>
    <t>Cervical part of oesophagus - Malignant neoplasms</t>
  </si>
  <si>
    <t>C14.0</t>
  </si>
  <si>
    <t>Pharynx, unspecified - Malignant neoplasms</t>
  </si>
  <si>
    <t>C13.9</t>
  </si>
  <si>
    <t>Hypopharynx, unspecified - Malignant neoplasms</t>
  </si>
  <si>
    <t>C12</t>
  </si>
  <si>
    <t>Malignant neoplasm of pyriform sinus</t>
  </si>
  <si>
    <t>C11.9</t>
  </si>
  <si>
    <t>Nasopharynx, unspecified - Malignant neoplasms</t>
  </si>
  <si>
    <t>C11.1</t>
  </si>
  <si>
    <t>Posterior wall of nasopharynx - Malignant neoplasms</t>
  </si>
  <si>
    <t>C10.9</t>
  </si>
  <si>
    <t>Oropharynx, unspecified - Malignant neoplasms</t>
  </si>
  <si>
    <t>C09.9</t>
  </si>
  <si>
    <t>Tonsil, unspecified - Malignant neoplasms</t>
  </si>
  <si>
    <t>C09.0</t>
  </si>
  <si>
    <t>Tonsillar fossa - Malignant neoplasms</t>
  </si>
  <si>
    <t>C08.9</t>
  </si>
  <si>
    <t>Major salivary gland, unspecified - Malignant neoplasms</t>
  </si>
  <si>
    <t>C08.0</t>
  </si>
  <si>
    <t>Submandibular gland - Malignant neoplasms</t>
  </si>
  <si>
    <t>C07</t>
  </si>
  <si>
    <t>Malignant neoplasm of parotid gland</t>
  </si>
  <si>
    <t>C06.9</t>
  </si>
  <si>
    <t>Mouth, unspecified - Malignant neoplasms</t>
  </si>
  <si>
    <t>C06.2</t>
  </si>
  <si>
    <t>Retromolar area - Malignant neoplasms</t>
  </si>
  <si>
    <t>C06.0</t>
  </si>
  <si>
    <t>Cheek mucosa - Malignant neoplasms</t>
  </si>
  <si>
    <t>C05.9</t>
  </si>
  <si>
    <t>Palate, unspecified - Malignant neoplasms</t>
  </si>
  <si>
    <t>C05.1</t>
  </si>
  <si>
    <t>Soft palate - Malignant neoplasms</t>
  </si>
  <si>
    <t>C05.0</t>
  </si>
  <si>
    <t>Hard palate - Malignant neoplasms</t>
  </si>
  <si>
    <t>C04.9</t>
  </si>
  <si>
    <t>Floor of mouth, unspecified - Malignant neoplasms</t>
  </si>
  <si>
    <t>C03.9</t>
  </si>
  <si>
    <t>Gum, unspecified - Malignant neoplasms</t>
  </si>
  <si>
    <t>C03.1</t>
  </si>
  <si>
    <t>Lower gum - Malignant neoplasms</t>
  </si>
  <si>
    <t>C03.0</t>
  </si>
  <si>
    <t>Upper gum - Malignant neoplasms</t>
  </si>
  <si>
    <t>C02.9</t>
  </si>
  <si>
    <t>Tongue, unspecified - Malignant neoplasms</t>
  </si>
  <si>
    <t>C02.1</t>
  </si>
  <si>
    <t>Border of tongue - Malignant neoplasms</t>
  </si>
  <si>
    <t>C01</t>
  </si>
  <si>
    <t>Malignant neoplasm of base of tongue</t>
  </si>
  <si>
    <t>C00.9</t>
  </si>
  <si>
    <t>Lip, unspecified - Malignant neoplasms</t>
  </si>
  <si>
    <t>D44.5</t>
  </si>
  <si>
    <t>Pineal gland - Uncertain neoplasms</t>
  </si>
  <si>
    <t>D41.2</t>
  </si>
  <si>
    <t>Ureter - Uncertain neoplasms</t>
  </si>
  <si>
    <t>D38.5</t>
  </si>
  <si>
    <t>Other respiratory organs - Uncertain neoplasms</t>
  </si>
  <si>
    <t>D21.9</t>
  </si>
  <si>
    <t>Connective and other soft tissue, unspecified - Benign neoplasms</t>
  </si>
  <si>
    <t>D16.9</t>
  </si>
  <si>
    <t>Bone and articular cartilage, unspecified - Benign neoplasms</t>
  </si>
  <si>
    <t>C94.4</t>
  </si>
  <si>
    <t>Acute panmyelosis - Malignant neoplasms</t>
  </si>
  <si>
    <t>C93.1</t>
  </si>
  <si>
    <t>Chronic monocytic leukaemia - Malignant neoplasms</t>
  </si>
  <si>
    <t>C78.1</t>
  </si>
  <si>
    <t>Secondary malignant neoplasm of mediastinum - Malignant neoplasms</t>
  </si>
  <si>
    <t>C57.8</t>
  </si>
  <si>
    <t>Overlapping lesion of female genital organs - Malignant neoplasms</t>
  </si>
  <si>
    <t>C50.5</t>
  </si>
  <si>
    <t>Lower-outer quadrant of breast - Malignant neoplasms</t>
  </si>
  <si>
    <t>C31.3</t>
  </si>
  <si>
    <t>Sphenoidal sinus - Malignant neoplasms</t>
  </si>
  <si>
    <t>C09.1</t>
  </si>
  <si>
    <t>Tonsillar pillar (anterior)(posterior) - Malignant neoplasms</t>
  </si>
  <si>
    <t>C05.2</t>
  </si>
  <si>
    <t>Uvula - Malignant neoplasms</t>
  </si>
  <si>
    <t>D44.9</t>
  </si>
  <si>
    <t>Endocrine gland, unspecified - Uncertain neoplasms</t>
  </si>
  <si>
    <t>D36.7</t>
  </si>
  <si>
    <t>Other specified sites - Benign neoplasms</t>
  </si>
  <si>
    <t>D14.3</t>
  </si>
  <si>
    <t>Bronchus and lung - Benign neoplasms</t>
  </si>
  <si>
    <t>C94.2</t>
  </si>
  <si>
    <t>Acute megakaryoblastic leukaemia - Malignant neoplasms</t>
  </si>
  <si>
    <t>C46.7</t>
  </si>
  <si>
    <t>Kaposi sarcoma of other sites</t>
  </si>
  <si>
    <t>C02.4</t>
  </si>
  <si>
    <t>Lingual tonsil - Malignant neoplasms</t>
  </si>
  <si>
    <t>C85.7</t>
  </si>
  <si>
    <t>Other specified types of non-Hodgkin lymphoma</t>
  </si>
  <si>
    <t>D46.2</t>
  </si>
  <si>
    <t>Refractory anaemia with excess of blasts - Uncertain neoplasms</t>
  </si>
  <si>
    <t>D33.0</t>
  </si>
  <si>
    <t>Brain, supratentorial - Benign neoplasms</t>
  </si>
  <si>
    <t>D27</t>
  </si>
  <si>
    <t>C94.5</t>
  </si>
  <si>
    <t>Acute myelofibrosis - Malignant neoplasms</t>
  </si>
  <si>
    <t>C85.0</t>
  </si>
  <si>
    <t>Lymphosarcoma - Malignant neoplasms</t>
  </si>
  <si>
    <t>D07.5</t>
  </si>
  <si>
    <t>Prostate - In situ neoplasms</t>
  </si>
  <si>
    <t>C94.0</t>
  </si>
  <si>
    <t>Acute erythraemia and erythroleukaemia - Malignant neoplasms</t>
  </si>
  <si>
    <t>C24.8</t>
  </si>
  <si>
    <t>Overlapping lesion of biliary tract - Malignant neoplasms</t>
  </si>
  <si>
    <t>D38.2</t>
  </si>
  <si>
    <t>Pleura - Uncertain neoplasms</t>
  </si>
  <si>
    <t>C96.2</t>
  </si>
  <si>
    <t>Malignant mast cell tumour - Malignant neoplasms</t>
  </si>
  <si>
    <t>D09.9</t>
  </si>
  <si>
    <t>Carcinoma in situ, unspecified - In situ neoplasms</t>
  </si>
  <si>
    <t>C82.2</t>
  </si>
  <si>
    <t>Non-Hodgkin lymphoma large cell, follicular</t>
  </si>
  <si>
    <t>D23.9</t>
  </si>
  <si>
    <t>Skin, unspecified - Benign neoplasms</t>
  </si>
  <si>
    <t>C83.2</t>
  </si>
  <si>
    <t>Non-Hodgkin lymphoma mixed small and large cell (diffuse)</t>
  </si>
  <si>
    <t>D46.7</t>
  </si>
  <si>
    <t>Other myelodysplastic syndromes - Uncertain neoplasms</t>
  </si>
  <si>
    <t>C96.1</t>
  </si>
  <si>
    <t>Malignant histiocytosis - Malignant neoplasms</t>
  </si>
  <si>
    <t>C30.1</t>
  </si>
  <si>
    <t>Middle ear - Malignant neoplasms</t>
  </si>
  <si>
    <t>C83.4</t>
  </si>
  <si>
    <t>Non-Hodgkin lymphoma immunoblastic (diffuse)</t>
  </si>
  <si>
    <t>C00.1</t>
  </si>
  <si>
    <t>External lower lip - Malignant neoplasms</t>
  </si>
  <si>
    <t>C82.1</t>
  </si>
  <si>
    <t>Non-Hodgkin lymphoma mixed small cleaved and large cell, follicular</t>
  </si>
  <si>
    <t>C82.0</t>
  </si>
  <si>
    <t>Non-Hodgkin lymphoma small cleaved cell, follicular</t>
  </si>
  <si>
    <t>D37.3</t>
  </si>
  <si>
    <t>Appendix - Uncertain neoplasms</t>
  </si>
  <si>
    <t>C21.2</t>
  </si>
  <si>
    <t>Cloacogenic zone - Malignant neoplasms</t>
  </si>
  <si>
    <t>D13.1</t>
  </si>
  <si>
    <t>Stomach - Benign neoplasms</t>
  </si>
  <si>
    <t>D17.7</t>
  </si>
  <si>
    <t>Benign lipomatous neoplasm of other sites - Benign neoplasms</t>
  </si>
  <si>
    <t>C82.7</t>
  </si>
  <si>
    <t>Other types of follicular non-Hodgkin lymphoma</t>
  </si>
  <si>
    <t>D32.1</t>
  </si>
  <si>
    <t>Spinal meninges - Benign neoplasms</t>
  </si>
  <si>
    <t>C88.9</t>
  </si>
  <si>
    <t>Malignant immunoproliferative disease, unspecified - Malignant neoplasms</t>
  </si>
  <si>
    <t>C83.6</t>
  </si>
  <si>
    <t>Non-Hodgkin lymphoma undifferentiated (diffuse)</t>
  </si>
  <si>
    <t>12. Deaths occurring through January 27, 2024 as of February 04, 2024.</t>
  </si>
  <si>
    <t>not available by specific cause of death for ICD-10 codes V01-Y89, R95 or R96.</t>
  </si>
  <si>
    <t>these deaths occurring 24 weeks prior to the final date in the provisional data, the number of deaths and related statistics are</t>
  </si>
  <si>
    <t>as 'Data not shown due to 6 month lag to account for delays in death certificate completion for certain causes of death.' For</t>
  </si>
  <si>
    <t>as external causes of injury (ICD-10 codes V01-Y89) or sudden deaths (ICD-10 codes R95 and R96) have the cause of death labeled</t>
  </si>
  <si>
    <t>11. Deaths related to external causes of injury or sudden death: In the provisional mortality data, causes of death classified</t>
  </si>
  <si>
    <t>http://wonder.cdc.gov/wonder/help/mcd-provisional.html#ICD-10 Changes.</t>
  </si>
  <si>
    <t>10. Changes to cause of death classification affect reporting trends. More information:</t>
  </si>
  <si>
    <t>2021 to include corrected information for residents of Texas affecting 5 records previously coded to cause code *U01.4,</t>
  </si>
  <si>
    <t>9. On March 11, 2021, the 2019 mortality data on CDC WONDER was updated with the 2019 mortality data updated by NCHS on March 4,</t>
  </si>
  <si>
    <t>interpreting these data. More information can be found at: https://www.cdc.gov/nchs/maternal-mortality/.</t>
  </si>
  <si>
    <t>processing and review and therefore should not be considered final for statistical purposes. Caution should be used in</t>
  </si>
  <si>
    <t>subject to further processing before these deaths records are considered final. Provisional deaths have not undergone full</t>
  </si>
  <si>
    <t>in information available to individual states and probable errors. Deaths with the underlying cause classified with O00-O99 are</t>
  </si>
  <si>
    <t>8. Beginning with the 2018 data, changes have been implemented that affect the counts for ICD-10 cause of death codes O00-O99</t>
  </si>
  <si>
    <t>Group.</t>
  </si>
  <si>
    <t>resident population that is under one year of age. More information: http://wonder.cdc.gov/wonder/help/mcd-provisional.html#Age</t>
  </si>
  <si>
    <t>7. The population figures used in the calculation of death rates for the age group 'under 1 year' are the estimates of the</t>
  </si>
  <si>
    <t>More information: http://wonder.cdc.gov/wonder/help/mcd-provisional.html#Population Data.</t>
  </si>
  <si>
    <t>population, from the Vintage 2018 postcensal series based on April 2010 Census, released by the Census Bureau on June 20, 2019.</t>
  </si>
  <si>
    <t>Census Bureau on June 25, 2020. The population figures for year 2018 are single-race estimates of the July 1 resident</t>
  </si>
  <si>
    <t>estimates of the July 1 resident population, from the Vintage 2019 postcensal series based on April 2010 Census, released by the</t>
  </si>
  <si>
    <t>April 2010 Census, released by the Census Bureau on July 27, 2021. The population figures for year 2019 are single-race</t>
  </si>
  <si>
    <t>for year 2020 are single-race estimates of the July 1 resident population, from the Vintage 2020 postcensal series based on</t>
  </si>
  <si>
    <t>population count, from the Vintage 2021 postcensal series released by the Census Bureau on June 30, 2022. The population figures</t>
  </si>
  <si>
    <t>July 1 resident population, based on the Blended Base produced by the US Census Bureau in lieu of the April 1, 2020 decennial</t>
  </si>
  <si>
    <t>Census data from the internal Census Edited File (CEF). The population figures for years 2021 are single-race estimates of the</t>
  </si>
  <si>
    <t>the blend of Vintage 2020 postcensal population estimates for April 1, 2020, 2020 Demographic Analysis Estimates, and 2020</t>
  </si>
  <si>
    <t>produced by the US Census Bureau in lieu of the April 1, 2020 decennial population count. The Modified Blended Base consists of</t>
  </si>
  <si>
    <t>2022 postcensal series released by the Census Bureau on June 22, 2023. The 2022 series is based on the Modified Blended Base</t>
  </si>
  <si>
    <t>6. The population figures for years 2022 and later are single-race estimates of the July 1 resident population, from the Vintage</t>
  </si>
  <si>
    <t>5. Deaths for persons of unknown age are included in counts and crude rates, but are not included in age-adjusted rates.</t>
  </si>
  <si>
    <t>http://wonder.cdc.gov/wonder/help/mcd-provisional.html#Age-Adjusted Rates.</t>
  </si>
  <si>
    <t>4. The method used to calculate age-adjusted rates is documented here: More information:</t>
  </si>
  <si>
    <t>http://wonder.cdc.gov/wonder/help/mcd-provisional.html#2000 Standard Population.</t>
  </si>
  <si>
    <t>http://wonder.cdc.gov/wonder/help/mcd-provisional.html#Unreliable.</t>
  </si>
  <si>
    <t>http://wonder.cdc.gov/wonder/help/mcd-provisional.html#Assurance of Confidentiality.</t>
  </si>
  <si>
    <t>1. Data are Suppressed when the data meet the criteria for confidentiality constraints. More information:</t>
  </si>
  <si>
    <t>the Vital Statistics Cooperative Program. Accessed at http://wonder.cdc.gov/mcd-icd10-provisional.html on Feb 7, 2024 6:05:43 AM</t>
  </si>
  <si>
    <t>and from provisional data for years 2022-2024, as compiled from data provided by the 57 vital statistics jurisdictions through</t>
  </si>
  <si>
    <t>System, Provisional Mortality on CDC WONDER Online Database. Data are from the final Multiple Cause of Death Files, 2018-2021,</t>
  </si>
  <si>
    <t>Query Date: Feb 7, 2024 6:05:43 AM</t>
  </si>
  <si>
    <t>Help: See http://wonder.cdc.gov/wonder/help/mcd-provisional.html for more information.</t>
  </si>
  <si>
    <t>Group By: Year; Underlying Cause of death</t>
  </si>
  <si>
    <t>UCD - ICD-10 Codes: C00-D48 (Neoplasms)</t>
  </si>
  <si>
    <t>Dataset: Provisional Mortality Statistics, 2018 through Last Week</t>
  </si>
  <si>
    <t>2024 (provisional and partial)</t>
  </si>
  <si>
    <t>2023 (provisional)</t>
  </si>
  <si>
    <t>C77.2</t>
  </si>
  <si>
    <t>Intra-abdominal lymph nodes - Malignant neoplasms</t>
  </si>
  <si>
    <t>C77.1</t>
  </si>
  <si>
    <t>Intrathoracic lymph nodes - Malignant neoplasms</t>
  </si>
  <si>
    <t>C72.3</t>
  </si>
  <si>
    <t>Optic nerve - Malignant neoplasms</t>
  </si>
  <si>
    <t>C69.0</t>
  </si>
  <si>
    <t>Conjunctiva - Malignant neoplasms</t>
  </si>
  <si>
    <t>C68.8</t>
  </si>
  <si>
    <t>Overlapping lesion of urinary organs - Malignant neoplasms</t>
  </si>
  <si>
    <t>C54.8</t>
  </si>
  <si>
    <t>Overlapping lesion of corpus uteri - Malignant neoplasms</t>
  </si>
  <si>
    <t>C53.8</t>
  </si>
  <si>
    <t>Overlapping lesion of cervix uteri - Malignant neoplasms</t>
  </si>
  <si>
    <t>C32.8</t>
  </si>
  <si>
    <t>Overlapping lesion of larynx - Malignant neoplasms</t>
  </si>
  <si>
    <t>C13.2</t>
  </si>
  <si>
    <t>Posterior wall of hypopharynx - Malignant neoplasms</t>
  </si>
  <si>
    <t>C10.8</t>
  </si>
  <si>
    <t>Overlapping lesion of oropharynx - Malignant neoplasms</t>
  </si>
  <si>
    <t>C10.3</t>
  </si>
  <si>
    <t>Posterior wall of oropharynx - Malignant neoplasms</t>
  </si>
  <si>
    <t>2022 (provisional)</t>
  </si>
  <si>
    <t>C54.2</t>
  </si>
  <si>
    <t>Myometrium - Malignant neoplasms</t>
  </si>
  <si>
    <t>C43.8</t>
  </si>
  <si>
    <t>Overlapping malignant melanoma of skin - Malignant neoplasms</t>
  </si>
  <si>
    <t>C16.6</t>
  </si>
  <si>
    <t>Greater curvature of stomach, unspecified - Malignant neoplasms</t>
  </si>
  <si>
    <t>C02.3</t>
  </si>
  <si>
    <t>Anterior two-thirds of tongue, part unspecified - Malignant neoplasms</t>
  </si>
  <si>
    <t>D44.8</t>
  </si>
  <si>
    <t>Pluriglandular involvement - Uncertain neoplasms</t>
  </si>
  <si>
    <t>D30.0</t>
  </si>
  <si>
    <t>Kidney - Benign neoplasms</t>
  </si>
  <si>
    <t>C10.0</t>
  </si>
  <si>
    <t>Vallecula - Malignant neoplasms</t>
  </si>
  <si>
    <t>Underlying Cause of death Code</t>
  </si>
  <si>
    <t>Underlying Cause of death</t>
  </si>
  <si>
    <t>Key</t>
  </si>
  <si>
    <t xml:space="preserve">Code </t>
  </si>
  <si>
    <t>Description</t>
  </si>
  <si>
    <t>Isnumber?</t>
  </si>
  <si>
    <t>Redo</t>
  </si>
  <si>
    <t>RANK</t>
  </si>
  <si>
    <t>Code</t>
  </si>
  <si>
    <t>KEY</t>
  </si>
  <si>
    <t>1980 redo</t>
  </si>
  <si>
    <t>1990 redo</t>
  </si>
  <si>
    <t>1980 rank</t>
  </si>
  <si>
    <t>1990 rank</t>
  </si>
  <si>
    <t>Ranks</t>
  </si>
  <si>
    <t>Rates</t>
  </si>
  <si>
    <t>2000 redo</t>
  </si>
  <si>
    <t>2010 redo</t>
  </si>
  <si>
    <t>2020 redo</t>
  </si>
  <si>
    <t>2000 rank</t>
  </si>
  <si>
    <t>2010 rank</t>
  </si>
  <si>
    <t>2020 rank</t>
  </si>
  <si>
    <t>Calculate Crude Rate</t>
  </si>
  <si>
    <t>Lung</t>
  </si>
  <si>
    <t>Non-Hodgkin lymphoma</t>
  </si>
  <si>
    <t>Kidney</t>
  </si>
  <si>
    <t>Top Deadly Cancers by Decade</t>
  </si>
  <si>
    <t>Calculated Crude Rate</t>
  </si>
  <si>
    <t>Crude rate</t>
  </si>
  <si>
    <t>File:</t>
  </si>
  <si>
    <t>Path:</t>
  </si>
  <si>
    <t>Top causes of cancer 1968-2023.xlsx</t>
  </si>
  <si>
    <t>Description of File:</t>
  </si>
  <si>
    <t>Sheets:</t>
  </si>
  <si>
    <t>Description:</t>
  </si>
  <si>
    <t>Links:</t>
  </si>
  <si>
    <t>Compressed Mortality, 1968-1978</t>
  </si>
  <si>
    <t>Compressed Mortality, 1979-1998</t>
  </si>
  <si>
    <t>Underlying Cause of Death, 1999</t>
  </si>
  <si>
    <t>Provisional Mortality Statistic</t>
  </si>
  <si>
    <t>Rank table prep</t>
  </si>
  <si>
    <t>Rank table for display</t>
  </si>
  <si>
    <t>Lookups for cancers</t>
  </si>
  <si>
    <t>Top 6 Cancers</t>
  </si>
  <si>
    <t>Graph prep</t>
  </si>
  <si>
    <t>(There are no external links.)</t>
  </si>
  <si>
    <t>/Documents/STUMP writing/mortality/WONDER/cancer/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</si>
</sst>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9" x14ac:knownFonts="1">
    <font>
      <sz val="11"/>
      <color theme="1"/>
      <name val="Calibri Light"/>
      <family val="2"/>
      <scheme val="minor"/>
    </font>
    <font>
      <sz val="11"/>
      <color theme="1"/>
      <name val="Calibri Light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 Light"/>
      <family val="2"/>
      <scheme val="minor"/>
    </font>
    <font>
      <b/>
      <sz val="13"/>
      <color theme="3"/>
      <name val="Calibri Light"/>
      <family val="2"/>
      <scheme val="minor"/>
    </font>
    <font>
      <b/>
      <sz val="11"/>
      <color theme="3"/>
      <name val="Calibri Light"/>
      <family val="2"/>
      <scheme val="minor"/>
    </font>
    <font>
      <sz val="11"/>
      <color rgb="FF006100"/>
      <name val="Calibri Light"/>
      <family val="2"/>
      <scheme val="minor"/>
    </font>
    <font>
      <sz val="11"/>
      <color rgb="FF9C0006"/>
      <name val="Calibri Light"/>
      <family val="2"/>
      <scheme val="minor"/>
    </font>
    <font>
      <sz val="11"/>
      <color rgb="FF9C5700"/>
      <name val="Calibri Light"/>
      <family val="2"/>
      <scheme val="minor"/>
    </font>
    <font>
      <sz val="11"/>
      <color rgb="FF3F3F76"/>
      <name val="Calibri Light"/>
      <family val="2"/>
      <scheme val="minor"/>
    </font>
    <font>
      <b/>
      <sz val="11"/>
      <color rgb="FF3F3F3F"/>
      <name val="Calibri Light"/>
      <family val="2"/>
      <scheme val="minor"/>
    </font>
    <font>
      <b/>
      <sz val="11"/>
      <color rgb="FFFA7D00"/>
      <name val="Calibri Light"/>
      <family val="2"/>
      <scheme val="minor"/>
    </font>
    <font>
      <sz val="11"/>
      <color rgb="FFFA7D00"/>
      <name val="Calibri Light"/>
      <family val="2"/>
      <scheme val="minor"/>
    </font>
    <font>
      <b/>
      <sz val="11"/>
      <color theme="0"/>
      <name val="Calibri Light"/>
      <family val="2"/>
      <scheme val="minor"/>
    </font>
    <font>
      <sz val="11"/>
      <color rgb="FFFF0000"/>
      <name val="Calibri Light"/>
      <family val="2"/>
      <scheme val="minor"/>
    </font>
    <font>
      <i/>
      <sz val="11"/>
      <color rgb="FF7F7F7F"/>
      <name val="Calibri Light"/>
      <family val="2"/>
      <scheme val="minor"/>
    </font>
    <font>
      <b/>
      <sz val="11"/>
      <color theme="1"/>
      <name val="Calibri Light"/>
      <family val="2"/>
      <scheme val="minor"/>
    </font>
    <font>
      <sz val="11"/>
      <color theme="0"/>
      <name val="Calibri Light"/>
      <family val="2"/>
      <scheme val="minor"/>
    </font>
    <font>
      <b/>
      <u/>
      <sz val="11"/>
      <color theme="1"/>
      <name val="Calibri Light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0" fontId="16" fillId="0" borderId="0" xfId="0" applyFont="1"/>
    <xf numFmtId="0" fontId="0" fillId="0" borderId="0" xfId="0" applyAlignment="1">
      <alignment wrapText="1"/>
    </xf>
    <xf numFmtId="164" fontId="0" fillId="0" borderId="0" xfId="0" applyNumberFormat="1"/>
    <xf numFmtId="0" fontId="0" fillId="33" borderId="0" xfId="0" applyFill="1"/>
    <xf numFmtId="0" fontId="16" fillId="0" borderId="0" xfId="0" applyFont="1" applyAlignment="1">
      <alignment horizontal="center"/>
    </xf>
    <xf numFmtId="0" fontId="1" fillId="10" borderId="10" xfId="19" applyBorder="1" applyAlignment="1">
      <alignment wrapText="1"/>
    </xf>
    <xf numFmtId="0" fontId="1" fillId="22" borderId="10" xfId="31" applyBorder="1" applyAlignment="1">
      <alignment wrapText="1"/>
    </xf>
    <xf numFmtId="0" fontId="1" fillId="18" borderId="10" xfId="27" applyBorder="1" applyAlignment="1">
      <alignment wrapText="1"/>
    </xf>
    <xf numFmtId="0" fontId="1" fillId="26" borderId="10" xfId="35" applyBorder="1" applyAlignment="1">
      <alignment wrapText="1"/>
    </xf>
    <xf numFmtId="0" fontId="1" fillId="30" borderId="10" xfId="39" applyBorder="1" applyAlignment="1">
      <alignment wrapText="1"/>
    </xf>
    <xf numFmtId="0" fontId="0" fillId="0" borderId="10" xfId="0" applyBorder="1" applyAlignment="1">
      <alignment wrapText="1"/>
    </xf>
    <xf numFmtId="0" fontId="1" fillId="14" borderId="10" xfId="23" applyBorder="1" applyAlignment="1">
      <alignment wrapText="1"/>
    </xf>
    <xf numFmtId="165" fontId="0" fillId="0" borderId="0" xfId="0" applyNumberFormat="1"/>
    <xf numFmtId="0" fontId="3" fillId="0" borderId="1" xfId="2" applyAlignment="1">
      <alignment horizontal="center"/>
    </xf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Top Causes</a:t>
            </a:r>
            <a:r>
              <a:rPr lang="en-US" sz="2800" baseline="0"/>
              <a:t> of Death by Cancer, U.S.</a:t>
            </a:r>
            <a:endParaRPr lang="en-US" sz="2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71271787818206E-2"/>
          <c:y val="3.4820640281681747E-2"/>
          <c:w val="0.87903210071978477"/>
          <c:h val="0.91754645739600227"/>
        </c:manualLayout>
      </c:layout>
      <c:lineChart>
        <c:grouping val="standard"/>
        <c:varyColors val="0"/>
        <c:ser>
          <c:idx val="0"/>
          <c:order val="0"/>
          <c:tx>
            <c:strRef>
              <c:f>'Graph prep'!$AB$1</c:f>
              <c:strCache>
                <c:ptCount val="1"/>
                <c:pt idx="0">
                  <c:v>Lung</c:v>
                </c:pt>
              </c:strCache>
            </c:strRef>
          </c:tx>
          <c:spPr>
            <a:ln w="889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layout>
                <c:manualLayout>
                  <c:x val="-2.712449807449711E-2"/>
                  <c:y val="4.45185873401594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5F4B03E-D8B3-4896-96CD-453FB25731AA}" type="SERIESNAME">
                      <a:rPr lang="en-US" sz="1600"/>
                      <a:pPr>
                        <a:defRPr/>
                      </a:pPr>
                      <a:t>[SERIES NAME]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397012639154042E-2"/>
                      <c:h val="8.2936332729394213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933E-49BC-990C-E04F196C1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prep'!$AA$2:$AA$57</c:f>
              <c:numCache>
                <c:formatCode>General</c:formatCode>
                <c:ptCount val="5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  <c:pt idx="40">
                  <c:v>2008</c:v>
                </c:pt>
                <c:pt idx="41">
                  <c:v>2009</c:v>
                </c:pt>
                <c:pt idx="42">
                  <c:v>2010</c:v>
                </c:pt>
                <c:pt idx="43">
                  <c:v>2011</c:v>
                </c:pt>
                <c:pt idx="44">
                  <c:v>2012</c:v>
                </c:pt>
                <c:pt idx="45">
                  <c:v>2013</c:v>
                </c:pt>
                <c:pt idx="46">
                  <c:v>2014</c:v>
                </c:pt>
                <c:pt idx="47">
                  <c:v>2015</c:v>
                </c:pt>
                <c:pt idx="48">
                  <c:v>2016</c:v>
                </c:pt>
                <c:pt idx="49">
                  <c:v>2017</c:v>
                </c:pt>
                <c:pt idx="50">
                  <c:v>2018</c:v>
                </c:pt>
                <c:pt idx="51">
                  <c:v>2019</c:v>
                </c:pt>
                <c:pt idx="52">
                  <c:v>2020</c:v>
                </c:pt>
                <c:pt idx="53">
                  <c:v>2021</c:v>
                </c:pt>
                <c:pt idx="54">
                  <c:v>2022</c:v>
                </c:pt>
                <c:pt idx="55">
                  <c:v>2023</c:v>
                </c:pt>
              </c:numCache>
            </c:numRef>
          </c:cat>
          <c:val>
            <c:numRef>
              <c:f>'Graph prep'!$AB$2:$AB$57</c:f>
              <c:numCache>
                <c:formatCode>0.0</c:formatCode>
                <c:ptCount val="56"/>
                <c:pt idx="0">
                  <c:v>29.687235978003176</c:v>
                </c:pt>
                <c:pt idx="1">
                  <c:v>30.619908379796765</c:v>
                </c:pt>
                <c:pt idx="2">
                  <c:v>31.954992586063266</c:v>
                </c:pt>
                <c:pt idx="3">
                  <c:v>33.113945505280242</c:v>
                </c:pt>
                <c:pt idx="4">
                  <c:v>34.648679532743785</c:v>
                </c:pt>
                <c:pt idx="5">
                  <c:v>35.38384969121573</c:v>
                </c:pt>
                <c:pt idx="6">
                  <c:v>36.882084873042466</c:v>
                </c:pt>
                <c:pt idx="7">
                  <c:v>38.006156563866575</c:v>
                </c:pt>
                <c:pt idx="8">
                  <c:v>39.641884806629932</c:v>
                </c:pt>
                <c:pt idx="9">
                  <c:v>41.100751675666679</c:v>
                </c:pt>
                <c:pt idx="10">
                  <c:v>42.741119284057412</c:v>
                </c:pt>
                <c:pt idx="11">
                  <c:v>42.767970166482847</c:v>
                </c:pt>
                <c:pt idx="12">
                  <c:v>44.727757898553641</c:v>
                </c:pt>
                <c:pt idx="13">
                  <c:v>45.390705181378237</c:v>
                </c:pt>
                <c:pt idx="14">
                  <c:v>47.07394440927586</c:v>
                </c:pt>
                <c:pt idx="15">
                  <c:v>48.190675009211475</c:v>
                </c:pt>
                <c:pt idx="16">
                  <c:v>49.412064086803682</c:v>
                </c:pt>
                <c:pt idx="17">
                  <c:v>50.658447424256181</c:v>
                </c:pt>
                <c:pt idx="18">
                  <c:v>51.450543616154491</c:v>
                </c:pt>
                <c:pt idx="19">
                  <c:v>52.773358384891665</c:v>
                </c:pt>
                <c:pt idx="20">
                  <c:v>53.755955792236627</c:v>
                </c:pt>
                <c:pt idx="21">
                  <c:v>54.803252780034832</c:v>
                </c:pt>
                <c:pt idx="22">
                  <c:v>56.072961714518009</c:v>
                </c:pt>
                <c:pt idx="23">
                  <c:v>56.162663504152235</c:v>
                </c:pt>
                <c:pt idx="24">
                  <c:v>56.186036124896823</c:v>
                </c:pt>
                <c:pt idx="25">
                  <c:v>56.569255012554834</c:v>
                </c:pt>
                <c:pt idx="26">
                  <c:v>56.067152791937524</c:v>
                </c:pt>
                <c:pt idx="27">
                  <c:v>56.038104860201003</c:v>
                </c:pt>
                <c:pt idx="28">
                  <c:v>55.745924812363917</c:v>
                </c:pt>
                <c:pt idx="29">
                  <c:v>55.526741182763431</c:v>
                </c:pt>
                <c:pt idx="30">
                  <c:v>55.431446332792973</c:v>
                </c:pt>
                <c:pt idx="31">
                  <c:v>54.007636635310512</c:v>
                </c:pt>
                <c:pt idx="32">
                  <c:v>54.777896358928082</c:v>
                </c:pt>
                <c:pt idx="33">
                  <c:v>54.330128697703223</c:v>
                </c:pt>
                <c:pt idx="34">
                  <c:v>54.476799603572971</c:v>
                </c:pt>
                <c:pt idx="35">
                  <c:v>54.135024291114433</c:v>
                </c:pt>
                <c:pt idx="36">
                  <c:v>53.654425337618044</c:v>
                </c:pt>
                <c:pt idx="37">
                  <c:v>53.590559899479622</c:v>
                </c:pt>
                <c:pt idx="38">
                  <c:v>52.887943743344223</c:v>
                </c:pt>
                <c:pt idx="39">
                  <c:v>52.448417138932086</c:v>
                </c:pt>
                <c:pt idx="40">
                  <c:v>51.896787718569861</c:v>
                </c:pt>
                <c:pt idx="41">
                  <c:v>51.279530572082521</c:v>
                </c:pt>
                <c:pt idx="42">
                  <c:v>51.009320173559878</c:v>
                </c:pt>
                <c:pt idx="43">
                  <c:v>50.107525735335429</c:v>
                </c:pt>
                <c:pt idx="44">
                  <c:v>49.897099218626856</c:v>
                </c:pt>
                <c:pt idx="45">
                  <c:v>49.151162700470991</c:v>
                </c:pt>
                <c:pt idx="46">
                  <c:v>48.524565189487291</c:v>
                </c:pt>
                <c:pt idx="47">
                  <c:v>47.458328669117755</c:v>
                </c:pt>
                <c:pt idx="48">
                  <c:v>45.387345273814553</c:v>
                </c:pt>
                <c:pt idx="49">
                  <c:v>43.930480507352868</c:v>
                </c:pt>
                <c:pt idx="50">
                  <c:v>42.488947723323832</c:v>
                </c:pt>
                <c:pt idx="51">
                  <c:v>41.532780316646999</c:v>
                </c:pt>
                <c:pt idx="52">
                  <c:v>40.15185884996346</c:v>
                </c:pt>
                <c:pt idx="53">
                  <c:v>39.236051285027983</c:v>
                </c:pt>
                <c:pt idx="54">
                  <c:v>38.312261384543682</c:v>
                </c:pt>
                <c:pt idx="55">
                  <c:v>37.808192161221307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F-4241-996A-002F22F6FCCD}"/>
            </c:ext>
          </c:extLst>
        </c:ser>
        <c:ser>
          <c:idx val="1"/>
          <c:order val="1"/>
          <c:tx>
            <c:strRef>
              <c:f>'Graph prep'!$AC$1</c:f>
              <c:strCache>
                <c:ptCount val="1"/>
                <c:pt idx="0">
                  <c:v>Breast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1.7594306463956551E-2"/>
                  <c:y val="-2.373144504501978E-2"/>
                </c:manualLayout>
              </c:layout>
              <c:tx>
                <c:rich>
                  <a:bodyPr/>
                  <a:lstStyle/>
                  <a:p>
                    <a:fld id="{761C0DC9-341A-4B34-B9AE-A92558E3705E}" type="SERIESNAME">
                      <a:rPr lang="en-US" sz="1600"/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933E-49BC-990C-E04F196C1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prep'!$AA$2:$AA$57</c:f>
              <c:numCache>
                <c:formatCode>General</c:formatCode>
                <c:ptCount val="5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  <c:pt idx="40">
                  <c:v>2008</c:v>
                </c:pt>
                <c:pt idx="41">
                  <c:v>2009</c:v>
                </c:pt>
                <c:pt idx="42">
                  <c:v>2010</c:v>
                </c:pt>
                <c:pt idx="43">
                  <c:v>2011</c:v>
                </c:pt>
                <c:pt idx="44">
                  <c:v>2012</c:v>
                </c:pt>
                <c:pt idx="45">
                  <c:v>2013</c:v>
                </c:pt>
                <c:pt idx="46">
                  <c:v>2014</c:v>
                </c:pt>
                <c:pt idx="47">
                  <c:v>2015</c:v>
                </c:pt>
                <c:pt idx="48">
                  <c:v>2016</c:v>
                </c:pt>
                <c:pt idx="49">
                  <c:v>2017</c:v>
                </c:pt>
                <c:pt idx="50">
                  <c:v>2018</c:v>
                </c:pt>
                <c:pt idx="51">
                  <c:v>2019</c:v>
                </c:pt>
                <c:pt idx="52">
                  <c:v>2020</c:v>
                </c:pt>
                <c:pt idx="53">
                  <c:v>2021</c:v>
                </c:pt>
                <c:pt idx="54">
                  <c:v>2022</c:v>
                </c:pt>
                <c:pt idx="55">
                  <c:v>2023</c:v>
                </c:pt>
              </c:numCache>
            </c:numRef>
          </c:cat>
          <c:val>
            <c:numRef>
              <c:f>'Graph prep'!$AC$2:$AC$57</c:f>
              <c:numCache>
                <c:formatCode>0.0</c:formatCode>
                <c:ptCount val="56"/>
                <c:pt idx="0">
                  <c:v>14.574490334869175</c:v>
                </c:pt>
                <c:pt idx="1">
                  <c:v>14.428366743513111</c:v>
                </c:pt>
                <c:pt idx="2">
                  <c:v>14.704260758244324</c:v>
                </c:pt>
                <c:pt idx="3">
                  <c:v>14.641921430957296</c:v>
                </c:pt>
                <c:pt idx="4">
                  <c:v>15.035552126956876</c:v>
                </c:pt>
                <c:pt idx="5">
                  <c:v>15.207561114413373</c:v>
                </c:pt>
                <c:pt idx="6">
                  <c:v>15.191370933987917</c:v>
                </c:pt>
                <c:pt idx="7">
                  <c:v>15.054034073161947</c:v>
                </c:pt>
                <c:pt idx="8">
                  <c:v>15.349529694968638</c:v>
                </c:pt>
                <c:pt idx="9">
                  <c:v>15.814665549622275</c:v>
                </c:pt>
                <c:pt idx="10">
                  <c:v>15.582460547376915</c:v>
                </c:pt>
                <c:pt idx="11">
                  <c:v>15.305245881150041</c:v>
                </c:pt>
                <c:pt idx="12">
                  <c:v>15.721168841104031</c:v>
                </c:pt>
                <c:pt idx="13">
                  <c:v>15.892803787946423</c:v>
                </c:pt>
                <c:pt idx="14">
                  <c:v>16.141894681916611</c:v>
                </c:pt>
                <c:pt idx="15">
                  <c:v>16.239505922410718</c:v>
                </c:pt>
                <c:pt idx="16">
                  <c:v>16.727128562608591</c:v>
                </c:pt>
                <c:pt idx="17">
                  <c:v>16.844133343604796</c:v>
                </c:pt>
                <c:pt idx="18">
                  <c:v>16.872484245610313</c:v>
                </c:pt>
                <c:pt idx="19">
                  <c:v>16.865444528867698</c:v>
                </c:pt>
                <c:pt idx="20">
                  <c:v>17.229782188420717</c:v>
                </c:pt>
                <c:pt idx="21">
                  <c:v>17.341171841519092</c:v>
                </c:pt>
                <c:pt idx="22">
                  <c:v>17.427941545940048</c:v>
                </c:pt>
                <c:pt idx="23">
                  <c:v>17.217722014457038</c:v>
                </c:pt>
                <c:pt idx="24">
                  <c:v>16.780949122080376</c:v>
                </c:pt>
                <c:pt idx="25">
                  <c:v>16.745336327495767</c:v>
                </c:pt>
                <c:pt idx="26">
                  <c:v>16.577554885680534</c:v>
                </c:pt>
                <c:pt idx="27">
                  <c:v>16.456909115652351</c:v>
                </c:pt>
                <c:pt idx="28">
                  <c:v>15.984594301406243</c:v>
                </c:pt>
                <c:pt idx="29">
                  <c:v>15.375214738849486</c:v>
                </c:pt>
                <c:pt idx="30">
                  <c:v>15.119215087039205</c:v>
                </c:pt>
                <c:pt idx="31">
                  <c:v>14.878503083470049</c:v>
                </c:pt>
                <c:pt idx="32">
                  <c:v>15.027259462879197</c:v>
                </c:pt>
                <c:pt idx="33">
                  <c:v>14.669668139815441</c:v>
                </c:pt>
                <c:pt idx="34">
                  <c:v>14.560616044506226</c:v>
                </c:pt>
                <c:pt idx="35">
                  <c:v>14.473234001498334</c:v>
                </c:pt>
                <c:pt idx="36">
                  <c:v>14.108009753293466</c:v>
                </c:pt>
                <c:pt idx="37">
                  <c:v>14.038128531656524</c:v>
                </c:pt>
                <c:pt idx="38">
                  <c:v>13.809910903117366</c:v>
                </c:pt>
                <c:pt idx="39">
                  <c:v>13.598856641702463</c:v>
                </c:pt>
                <c:pt idx="40">
                  <c:v>13.487278468392891</c:v>
                </c:pt>
                <c:pt idx="41">
                  <c:v>13.387813443404653</c:v>
                </c:pt>
                <c:pt idx="42">
                  <c:v>13.418817408140162</c:v>
                </c:pt>
                <c:pt idx="43">
                  <c:v>13.275376459781528</c:v>
                </c:pt>
                <c:pt idx="44">
                  <c:v>13.236744683353443</c:v>
                </c:pt>
                <c:pt idx="45">
                  <c:v>13.068405948246943</c:v>
                </c:pt>
                <c:pt idx="46">
                  <c:v>13.066983846203486</c:v>
                </c:pt>
                <c:pt idx="47">
                  <c:v>13.055551631979732</c:v>
                </c:pt>
                <c:pt idx="48">
                  <c:v>12.95340022624443</c:v>
                </c:pt>
                <c:pt idx="49">
                  <c:v>13.013971194536172</c:v>
                </c:pt>
                <c:pt idx="50">
                  <c:v>13.080458368604008</c:v>
                </c:pt>
                <c:pt idx="51">
                  <c:v>12.966750503107452</c:v>
                </c:pt>
                <c:pt idx="52">
                  <c:v>12.881349065793984</c:v>
                </c:pt>
                <c:pt idx="53">
                  <c:v>12.794757551095156</c:v>
                </c:pt>
                <c:pt idx="54">
                  <c:v>12.629934456268947</c:v>
                </c:pt>
                <c:pt idx="55">
                  <c:v>12.555224196383666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F-4241-996A-002F22F6FCCD}"/>
            </c:ext>
          </c:extLst>
        </c:ser>
        <c:ser>
          <c:idx val="2"/>
          <c:order val="2"/>
          <c:tx>
            <c:strRef>
              <c:f>'Graph prep'!$AD$1</c:f>
              <c:strCache>
                <c:ptCount val="1"/>
                <c:pt idx="0">
                  <c:v>Colon</c:v>
                </c:pt>
              </c:strCache>
            </c:strRef>
          </c:tx>
          <c:spPr>
            <a:ln w="635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21"/>
              <c:layout>
                <c:manualLayout>
                  <c:x val="-3.372242072258344E-2"/>
                  <c:y val="-1.8212181958021628E-2"/>
                </c:manualLayout>
              </c:layout>
              <c:tx>
                <c:rich>
                  <a:bodyPr/>
                  <a:lstStyle/>
                  <a:p>
                    <a:fld id="{41BD0FC6-22E8-44AA-875A-7250878B7A34}" type="SERIESNAME">
                      <a:rPr lang="en-US" sz="1600"/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33E-49BC-990C-E04F196C1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prep'!$AA$2:$AA$57</c:f>
              <c:numCache>
                <c:formatCode>General</c:formatCode>
                <c:ptCount val="5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  <c:pt idx="40">
                  <c:v>2008</c:v>
                </c:pt>
                <c:pt idx="41">
                  <c:v>2009</c:v>
                </c:pt>
                <c:pt idx="42">
                  <c:v>2010</c:v>
                </c:pt>
                <c:pt idx="43">
                  <c:v>2011</c:v>
                </c:pt>
                <c:pt idx="44">
                  <c:v>2012</c:v>
                </c:pt>
                <c:pt idx="45">
                  <c:v>2013</c:v>
                </c:pt>
                <c:pt idx="46">
                  <c:v>2014</c:v>
                </c:pt>
                <c:pt idx="47">
                  <c:v>2015</c:v>
                </c:pt>
                <c:pt idx="48">
                  <c:v>2016</c:v>
                </c:pt>
                <c:pt idx="49">
                  <c:v>2017</c:v>
                </c:pt>
                <c:pt idx="50">
                  <c:v>2018</c:v>
                </c:pt>
                <c:pt idx="51">
                  <c:v>2019</c:v>
                </c:pt>
                <c:pt idx="52">
                  <c:v>2020</c:v>
                </c:pt>
                <c:pt idx="53">
                  <c:v>2021</c:v>
                </c:pt>
                <c:pt idx="54">
                  <c:v>2022</c:v>
                </c:pt>
                <c:pt idx="55">
                  <c:v>2023</c:v>
                </c:pt>
              </c:numCache>
            </c:numRef>
          </c:cat>
          <c:val>
            <c:numRef>
              <c:f>'Graph prep'!$AD$2:$AD$57</c:f>
              <c:numCache>
                <c:formatCode>0.0</c:formatCode>
                <c:ptCount val="56"/>
                <c:pt idx="0">
                  <c:v>9.9376764502637762</c:v>
                </c:pt>
                <c:pt idx="1">
                  <c:v>10.11220985912828</c:v>
                </c:pt>
                <c:pt idx="2">
                  <c:v>10.712282756490792</c:v>
                </c:pt>
                <c:pt idx="3">
                  <c:v>11.035725040606584</c:v>
                </c:pt>
                <c:pt idx="4">
                  <c:v>11.433901750963646</c:v>
                </c:pt>
                <c:pt idx="5">
                  <c:v>11.87678208801664</c:v>
                </c:pt>
                <c:pt idx="6">
                  <c:v>12.69836313915231</c:v>
                </c:pt>
                <c:pt idx="7">
                  <c:v>12.968236967418465</c:v>
                </c:pt>
                <c:pt idx="8">
                  <c:v>13.969574670749532</c:v>
                </c:pt>
                <c:pt idx="9">
                  <c:v>14.573585990926871</c:v>
                </c:pt>
                <c:pt idx="10">
                  <c:v>15.279897240496124</c:v>
                </c:pt>
                <c:pt idx="11">
                  <c:v>15.61552645411655</c:v>
                </c:pt>
                <c:pt idx="12">
                  <c:v>16.169487790878414</c:v>
                </c:pt>
                <c:pt idx="13">
                  <c:v>16.393920380295029</c:v>
                </c:pt>
                <c:pt idx="14">
                  <c:v>16.782374126529433</c:v>
                </c:pt>
                <c:pt idx="15">
                  <c:v>17.230173529846596</c:v>
                </c:pt>
                <c:pt idx="16">
                  <c:v>17.925829106790662</c:v>
                </c:pt>
                <c:pt idx="17">
                  <c:v>18.070574481793429</c:v>
                </c:pt>
                <c:pt idx="18">
                  <c:v>18.02698749816614</c:v>
                </c:pt>
                <c:pt idx="19">
                  <c:v>18.162088254662841</c:v>
                </c:pt>
                <c:pt idx="20">
                  <c:v>18.123296383469413</c:v>
                </c:pt>
                <c:pt idx="21">
                  <c:v>18.220922650746111</c:v>
                </c:pt>
                <c:pt idx="22">
                  <c:v>18.226183209574341</c:v>
                </c:pt>
                <c:pt idx="23">
                  <c:v>17.818303468972704</c:v>
                </c:pt>
                <c:pt idx="24">
                  <c:v>17.670248625031707</c:v>
                </c:pt>
                <c:pt idx="25">
                  <c:v>17.662172527136342</c:v>
                </c:pt>
                <c:pt idx="26">
                  <c:v>17.386318018465747</c:v>
                </c:pt>
                <c:pt idx="27">
                  <c:v>17.25687429107732</c:v>
                </c:pt>
                <c:pt idx="28">
                  <c:v>16.823428413405306</c:v>
                </c:pt>
                <c:pt idx="29">
                  <c:v>16.666380840667031</c:v>
                </c:pt>
                <c:pt idx="30">
                  <c:v>16.670117463701278</c:v>
                </c:pt>
                <c:pt idx="31">
                  <c:v>16.620904557368242</c:v>
                </c:pt>
                <c:pt idx="32">
                  <c:v>16.577245411734225</c:v>
                </c:pt>
                <c:pt idx="33">
                  <c:v>16.155444020209149</c:v>
                </c:pt>
                <c:pt idx="34">
                  <c:v>15.964526445359047</c:v>
                </c:pt>
                <c:pt idx="35">
                  <c:v>15.617980360433645</c:v>
                </c:pt>
                <c:pt idx="36">
                  <c:v>14.720020537333312</c:v>
                </c:pt>
                <c:pt idx="37">
                  <c:v>14.434722159211097</c:v>
                </c:pt>
                <c:pt idx="38">
                  <c:v>14.301565984777152</c:v>
                </c:pt>
                <c:pt idx="39">
                  <c:v>14.156235811251788</c:v>
                </c:pt>
                <c:pt idx="40">
                  <c:v>13.805601127909261</c:v>
                </c:pt>
                <c:pt idx="41">
                  <c:v>13.261008977140119</c:v>
                </c:pt>
                <c:pt idx="42">
                  <c:v>13.128286893655448</c:v>
                </c:pt>
                <c:pt idx="43">
                  <c:v>12.901810928554994</c:v>
                </c:pt>
                <c:pt idx="44">
                  <c:v>12.729280920343673</c:v>
                </c:pt>
                <c:pt idx="45">
                  <c:v>12.64357915792681</c:v>
                </c:pt>
                <c:pt idx="46">
                  <c:v>12.492745338525612</c:v>
                </c:pt>
                <c:pt idx="47">
                  <c:v>12.520735406843942</c:v>
                </c:pt>
                <c:pt idx="48">
                  <c:v>12.130195796728705</c:v>
                </c:pt>
                <c:pt idx="49">
                  <c:v>11.882014512513598</c:v>
                </c:pt>
                <c:pt idx="50">
                  <c:v>11.725800312998146</c:v>
                </c:pt>
                <c:pt idx="51">
                  <c:v>11.446823848814818</c:v>
                </c:pt>
                <c:pt idx="52">
                  <c:v>11.161387585282826</c:v>
                </c:pt>
                <c:pt idx="53">
                  <c:v>10.968269377899846</c:v>
                </c:pt>
                <c:pt idx="54">
                  <c:v>10.763378123954384</c:v>
                </c:pt>
                <c:pt idx="55">
                  <c:v>10.77477968972001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F-4241-996A-002F22F6FCCD}"/>
            </c:ext>
          </c:extLst>
        </c:ser>
        <c:ser>
          <c:idx val="3"/>
          <c:order val="3"/>
          <c:tx>
            <c:strRef>
              <c:f>'Graph prep'!$AE$1</c:f>
              <c:strCache>
                <c:ptCount val="1"/>
                <c:pt idx="0">
                  <c:v>Prostate</c:v>
                </c:pt>
              </c:strCache>
            </c:strRef>
          </c:tx>
          <c:spPr>
            <a:ln w="635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21"/>
              <c:layout>
                <c:manualLayout>
                  <c:x val="-0.10116726216775022"/>
                  <c:y val="-1.4165030411794483E-2"/>
                </c:manualLayout>
              </c:layout>
              <c:tx>
                <c:rich>
                  <a:bodyPr/>
                  <a:lstStyle/>
                  <a:p>
                    <a:fld id="{46DC411D-4F62-4BA3-95A9-50EF4D60F20F}" type="SERIESNAME">
                      <a:rPr lang="en-US" sz="1600"/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33E-49BC-990C-E04F196C1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prep'!$AA$2:$AA$57</c:f>
              <c:numCache>
                <c:formatCode>General</c:formatCode>
                <c:ptCount val="5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  <c:pt idx="40">
                  <c:v>2008</c:v>
                </c:pt>
                <c:pt idx="41">
                  <c:v>2009</c:v>
                </c:pt>
                <c:pt idx="42">
                  <c:v>2010</c:v>
                </c:pt>
                <c:pt idx="43">
                  <c:v>2011</c:v>
                </c:pt>
                <c:pt idx="44">
                  <c:v>2012</c:v>
                </c:pt>
                <c:pt idx="45">
                  <c:v>2013</c:v>
                </c:pt>
                <c:pt idx="46">
                  <c:v>2014</c:v>
                </c:pt>
                <c:pt idx="47">
                  <c:v>2015</c:v>
                </c:pt>
                <c:pt idx="48">
                  <c:v>2016</c:v>
                </c:pt>
                <c:pt idx="49">
                  <c:v>2017</c:v>
                </c:pt>
                <c:pt idx="50">
                  <c:v>2018</c:v>
                </c:pt>
                <c:pt idx="51">
                  <c:v>2019</c:v>
                </c:pt>
                <c:pt idx="52">
                  <c:v>2020</c:v>
                </c:pt>
                <c:pt idx="53">
                  <c:v>2021</c:v>
                </c:pt>
                <c:pt idx="54">
                  <c:v>2022</c:v>
                </c:pt>
                <c:pt idx="55">
                  <c:v>2023</c:v>
                </c:pt>
              </c:numCache>
            </c:numRef>
          </c:cat>
          <c:val>
            <c:numRef>
              <c:f>'Graph prep'!$AE$2:$AE$57</c:f>
              <c:numCache>
                <c:formatCode>0.0</c:formatCode>
                <c:ptCount val="56"/>
                <c:pt idx="0">
                  <c:v>8.4436922100985488</c:v>
                </c:pt>
                <c:pt idx="1">
                  <c:v>8.352507736264716</c:v>
                </c:pt>
                <c:pt idx="2">
                  <c:v>8.4793898653351292</c:v>
                </c:pt>
                <c:pt idx="3">
                  <c:v>8.5945182042795878</c:v>
                </c:pt>
                <c:pt idx="4">
                  <c:v>8.7116352247352182</c:v>
                </c:pt>
                <c:pt idx="5">
                  <c:v>8.9088876515696658</c:v>
                </c:pt>
                <c:pt idx="6">
                  <c:v>8.9881340981255935</c:v>
                </c:pt>
                <c:pt idx="7">
                  <c:v>9.0166400474585213</c:v>
                </c:pt>
                <c:pt idx="8">
                  <c:v>9.3522626216807385</c:v>
                </c:pt>
                <c:pt idx="9">
                  <c:v>9.4582272819931852</c:v>
                </c:pt>
                <c:pt idx="10">
                  <c:v>9.758567132937884</c:v>
                </c:pt>
                <c:pt idx="11">
                  <c:v>9.9004877227764432</c:v>
                </c:pt>
                <c:pt idx="12">
                  <c:v>10.096442804909099</c:v>
                </c:pt>
                <c:pt idx="13">
                  <c:v>10.183560663640817</c:v>
                </c:pt>
                <c:pt idx="14">
                  <c:v>10.367221522267288</c:v>
                </c:pt>
                <c:pt idx="15">
                  <c:v>10.67619724265637</c:v>
                </c:pt>
                <c:pt idx="16">
                  <c:v>10.769230808357106</c:v>
                </c:pt>
                <c:pt idx="17">
                  <c:v>10.900158426868026</c:v>
                </c:pt>
                <c:pt idx="18">
                  <c:v>11.350186682717968</c:v>
                </c:pt>
                <c:pt idx="19">
                  <c:v>11.495285006540191</c:v>
                </c:pt>
                <c:pt idx="20">
                  <c:v>11.846216102882577</c:v>
                </c:pt>
                <c:pt idx="21">
                  <c:v>12.356187159506984</c:v>
                </c:pt>
                <c:pt idx="22">
                  <c:v>13.007281623125879</c:v>
                </c:pt>
                <c:pt idx="23">
                  <c:v>13.261786802213054</c:v>
                </c:pt>
                <c:pt idx="24">
                  <c:v>13.343389562249646</c:v>
                </c:pt>
                <c:pt idx="25">
                  <c:v>13.408344840800606</c:v>
                </c:pt>
                <c:pt idx="26">
                  <c:v>13.258549018538968</c:v>
                </c:pt>
                <c:pt idx="27">
                  <c:v>12.941717232649349</c:v>
                </c:pt>
                <c:pt idx="28">
                  <c:v>12.659679966273304</c:v>
                </c:pt>
                <c:pt idx="29">
                  <c:v>12.057849021828764</c:v>
                </c:pt>
                <c:pt idx="30">
                  <c:v>11.666365156657006</c:v>
                </c:pt>
                <c:pt idx="31">
                  <c:v>11.370764369665947</c:v>
                </c:pt>
                <c:pt idx="32">
                  <c:v>11.043205712635604</c:v>
                </c:pt>
                <c:pt idx="33">
                  <c:v>10.779770729762475</c:v>
                </c:pt>
                <c:pt idx="34">
                  <c:v>10.585303631591131</c:v>
                </c:pt>
                <c:pt idx="35">
                  <c:v>10.187242966568585</c:v>
                </c:pt>
                <c:pt idx="36">
                  <c:v>9.905558471144877</c:v>
                </c:pt>
                <c:pt idx="37">
                  <c:v>9.7811764543216064</c:v>
                </c:pt>
                <c:pt idx="38">
                  <c:v>9.508683010805365</c:v>
                </c:pt>
                <c:pt idx="39">
                  <c:v>9.6580298866577934</c:v>
                </c:pt>
                <c:pt idx="40">
                  <c:v>9.3628954150310246</c:v>
                </c:pt>
                <c:pt idx="41">
                  <c:v>9.1559996103810537</c:v>
                </c:pt>
                <c:pt idx="42">
                  <c:v>9.2506600046799701</c:v>
                </c:pt>
                <c:pt idx="43">
                  <c:v>8.9764844573936742</c:v>
                </c:pt>
                <c:pt idx="44">
                  <c:v>8.67912757263103</c:v>
                </c:pt>
                <c:pt idx="45">
                  <c:v>8.7565563735233916</c:v>
                </c:pt>
                <c:pt idx="46">
                  <c:v>8.8892497332723295</c:v>
                </c:pt>
                <c:pt idx="47">
                  <c:v>8.9752056211269782</c:v>
                </c:pt>
                <c:pt idx="48">
                  <c:v>9.3987663625535962</c:v>
                </c:pt>
                <c:pt idx="49">
                  <c:v>9.3602102851923572</c:v>
                </c:pt>
                <c:pt idx="50">
                  <c:v>9.6247354496780382</c:v>
                </c:pt>
                <c:pt idx="51">
                  <c:v>9.6386930223512426</c:v>
                </c:pt>
                <c:pt idx="52">
                  <c:v>9.9267302175892702</c:v>
                </c:pt>
                <c:pt idx="53">
                  <c:v>9.811272580626671</c:v>
                </c:pt>
                <c:pt idx="54">
                  <c:v>10.009974659810057</c:v>
                </c:pt>
                <c:pt idx="55">
                  <c:v>10.119789740605286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F-4241-996A-002F22F6FCCD}"/>
            </c:ext>
          </c:extLst>
        </c:ser>
        <c:ser>
          <c:idx val="4"/>
          <c:order val="4"/>
          <c:tx>
            <c:strRef>
              <c:f>'Graph prep'!$AF$1</c:f>
              <c:strCache>
                <c:ptCount val="1"/>
                <c:pt idx="0">
                  <c:v>Ovary</c:v>
                </c:pt>
              </c:strCache>
            </c:strRef>
          </c:tx>
          <c:spPr>
            <a:ln w="635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-1.3195729847967521E-2"/>
                  <c:y val="-2.4282909277361972E-2"/>
                </c:manualLayout>
              </c:layout>
              <c:tx>
                <c:rich>
                  <a:bodyPr/>
                  <a:lstStyle/>
                  <a:p>
                    <a:fld id="{03E66E79-77C0-415B-8161-003F1A8FE64F}" type="SERIESNAME">
                      <a:rPr lang="en-US" sz="1600"/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33E-49BC-990C-E04F196C1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prep'!$AA$2:$AA$57</c:f>
              <c:numCache>
                <c:formatCode>General</c:formatCode>
                <c:ptCount val="5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  <c:pt idx="40">
                  <c:v>2008</c:v>
                </c:pt>
                <c:pt idx="41">
                  <c:v>2009</c:v>
                </c:pt>
                <c:pt idx="42">
                  <c:v>2010</c:v>
                </c:pt>
                <c:pt idx="43">
                  <c:v>2011</c:v>
                </c:pt>
                <c:pt idx="44">
                  <c:v>2012</c:v>
                </c:pt>
                <c:pt idx="45">
                  <c:v>2013</c:v>
                </c:pt>
                <c:pt idx="46">
                  <c:v>2014</c:v>
                </c:pt>
                <c:pt idx="47">
                  <c:v>2015</c:v>
                </c:pt>
                <c:pt idx="48">
                  <c:v>2016</c:v>
                </c:pt>
                <c:pt idx="49">
                  <c:v>2017</c:v>
                </c:pt>
                <c:pt idx="50">
                  <c:v>2018</c:v>
                </c:pt>
                <c:pt idx="51">
                  <c:v>2019</c:v>
                </c:pt>
                <c:pt idx="52">
                  <c:v>2020</c:v>
                </c:pt>
                <c:pt idx="53">
                  <c:v>2021</c:v>
                </c:pt>
                <c:pt idx="54">
                  <c:v>2022</c:v>
                </c:pt>
                <c:pt idx="55">
                  <c:v>2023</c:v>
                </c:pt>
              </c:numCache>
            </c:numRef>
          </c:cat>
          <c:val>
            <c:numRef>
              <c:f>'Graph prep'!$AF$2:$AF$57</c:f>
              <c:numCache>
                <c:formatCode>0.0</c:formatCode>
                <c:ptCount val="56"/>
                <c:pt idx="0">
                  <c:v>4.6874319350101921</c:v>
                </c:pt>
                <c:pt idx="1">
                  <c:v>4.797879681481116</c:v>
                </c:pt>
                <c:pt idx="2">
                  <c:v>4.8329376620589102</c:v>
                </c:pt>
                <c:pt idx="3">
                  <c:v>4.7600631715464772</c:v>
                </c:pt>
                <c:pt idx="4">
                  <c:v>4.8041122053455343</c:v>
                </c:pt>
                <c:pt idx="5">
                  <c:v>4.6768111755584787</c:v>
                </c:pt>
                <c:pt idx="6">
                  <c:v>4.7803342474549329</c:v>
                </c:pt>
                <c:pt idx="7">
                  <c:v>4.7990970345766772</c:v>
                </c:pt>
                <c:pt idx="8">
                  <c:v>4.9219774440262585</c:v>
                </c:pt>
                <c:pt idx="9">
                  <c:v>4.7746077597170977</c:v>
                </c:pt>
                <c:pt idx="10">
                  <c:v>4.7955383654572943</c:v>
                </c:pt>
                <c:pt idx="11">
                  <c:v>4.703176834133683</c:v>
                </c:pt>
                <c:pt idx="12">
                  <c:v>4.7351482775874976</c:v>
                </c:pt>
                <c:pt idx="13">
                  <c:v>4.7314121388879755</c:v>
                </c:pt>
                <c:pt idx="14">
                  <c:v>4.7729529501167285</c:v>
                </c:pt>
                <c:pt idx="15">
                  <c:v>4.7976372560452676</c:v>
                </c:pt>
                <c:pt idx="16">
                  <c:v>4.7507198370553967</c:v>
                </c:pt>
                <c:pt idx="17">
                  <c:v>4.7717341577281029</c:v>
                </c:pt>
                <c:pt idx="18">
                  <c:v>4.8832198518670324</c:v>
                </c:pt>
                <c:pt idx="19">
                  <c:v>4.8837634190145991</c:v>
                </c:pt>
                <c:pt idx="20">
                  <c:v>4.9923981602583591</c:v>
                </c:pt>
                <c:pt idx="21">
                  <c:v>4.9619079235556223</c:v>
                </c:pt>
                <c:pt idx="22">
                  <c:v>5.0481654480264311</c:v>
                </c:pt>
                <c:pt idx="23">
                  <c:v>5.1476152562040181</c:v>
                </c:pt>
                <c:pt idx="24">
                  <c:v>5.1370491007469283</c:v>
                </c:pt>
                <c:pt idx="25">
                  <c:v>4.9495309938650154</c:v>
                </c:pt>
                <c:pt idx="26">
                  <c:v>5.1283712036638605</c:v>
                </c:pt>
                <c:pt idx="27">
                  <c:v>5.0085102630314031</c:v>
                </c:pt>
                <c:pt idx="28">
                  <c:v>4.8827491145597675</c:v>
                </c:pt>
                <c:pt idx="29">
                  <c:v>4.9516696585035769</c:v>
                </c:pt>
                <c:pt idx="30">
                  <c:v>4.8512342270221405</c:v>
                </c:pt>
                <c:pt idx="31">
                  <c:v>4.8835263029228111</c:v>
                </c:pt>
                <c:pt idx="32">
                  <c:v>4.9960574142369714</c:v>
                </c:pt>
                <c:pt idx="33">
                  <c:v>5.0580948370323355</c:v>
                </c:pt>
                <c:pt idx="34">
                  <c:v>5.1045598081528274</c:v>
                </c:pt>
                <c:pt idx="35">
                  <c:v>5.0522575678756088</c:v>
                </c:pt>
                <c:pt idx="36">
                  <c:v>5.0258653448271966</c:v>
                </c:pt>
                <c:pt idx="37">
                  <c:v>5.0037798384381107</c:v>
                </c:pt>
                <c:pt idx="38">
                  <c:v>4.9792225959232805</c:v>
                </c:pt>
                <c:pt idx="39">
                  <c:v>4.8537467766412394</c:v>
                </c:pt>
                <c:pt idx="40">
                  <c:v>4.7228822685682621</c:v>
                </c:pt>
                <c:pt idx="41">
                  <c:v>4.7057821979301089</c:v>
                </c:pt>
                <c:pt idx="42">
                  <c:v>4.7197443222645052</c:v>
                </c:pt>
                <c:pt idx="43">
                  <c:v>4.6040988925909785</c:v>
                </c:pt>
                <c:pt idx="44">
                  <c:v>4.5885172896376343</c:v>
                </c:pt>
                <c:pt idx="45">
                  <c:v>4.5158803116978516</c:v>
                </c:pt>
                <c:pt idx="46">
                  <c:v>4.4518381302498131</c:v>
                </c:pt>
                <c:pt idx="47">
                  <c:v>4.330798053455613</c:v>
                </c:pt>
                <c:pt idx="48">
                  <c:v>4.4016678951135928</c:v>
                </c:pt>
                <c:pt idx="49">
                  <c:v>4.3574345505685885</c:v>
                </c:pt>
                <c:pt idx="50">
                  <c:v>4.2021297266402131</c:v>
                </c:pt>
                <c:pt idx="51">
                  <c:v>4.0960941805901907</c:v>
                </c:pt>
                <c:pt idx="52">
                  <c:v>4.0784969781381539</c:v>
                </c:pt>
                <c:pt idx="53">
                  <c:v>4.0464757779632148</c:v>
                </c:pt>
                <c:pt idx="54">
                  <c:v>3.9647444743939242</c:v>
                </c:pt>
                <c:pt idx="55">
                  <c:v>3.8543293111899763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3F-4241-996A-002F22F6FCCD}"/>
            </c:ext>
          </c:extLst>
        </c:ser>
        <c:ser>
          <c:idx val="5"/>
          <c:order val="5"/>
          <c:tx>
            <c:strRef>
              <c:f>'Graph prep'!$AG$1</c:f>
              <c:strCache>
                <c:ptCount val="1"/>
                <c:pt idx="0">
                  <c:v>Pancreas</c:v>
                </c:pt>
              </c:strCache>
            </c:strRef>
          </c:tx>
          <c:spPr>
            <a:ln w="635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55"/>
              <c:layout>
                <c:manualLayout>
                  <c:x val="-1.6128114258626838E-2"/>
                  <c:y val="-3.6424363916042958E-2"/>
                </c:manualLayout>
              </c:layout>
              <c:tx>
                <c:rich>
                  <a:bodyPr/>
                  <a:lstStyle/>
                  <a:p>
                    <a:fld id="{897B23D2-0B0D-4FBD-82ED-D3257481F97F}" type="SERIESNAME">
                      <a:rPr lang="en-US" sz="1600"/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33E-49BC-990C-E04F196C1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prep'!$AA$2:$AA$57</c:f>
              <c:numCache>
                <c:formatCode>General</c:formatCode>
                <c:ptCount val="5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  <c:pt idx="40">
                  <c:v>2008</c:v>
                </c:pt>
                <c:pt idx="41">
                  <c:v>2009</c:v>
                </c:pt>
                <c:pt idx="42">
                  <c:v>2010</c:v>
                </c:pt>
                <c:pt idx="43">
                  <c:v>2011</c:v>
                </c:pt>
                <c:pt idx="44">
                  <c:v>2012</c:v>
                </c:pt>
                <c:pt idx="45">
                  <c:v>2013</c:v>
                </c:pt>
                <c:pt idx="46">
                  <c:v>2014</c:v>
                </c:pt>
                <c:pt idx="47">
                  <c:v>2015</c:v>
                </c:pt>
                <c:pt idx="48">
                  <c:v>2016</c:v>
                </c:pt>
                <c:pt idx="49">
                  <c:v>2017</c:v>
                </c:pt>
                <c:pt idx="50">
                  <c:v>2018</c:v>
                </c:pt>
                <c:pt idx="51">
                  <c:v>2019</c:v>
                </c:pt>
                <c:pt idx="52">
                  <c:v>2020</c:v>
                </c:pt>
                <c:pt idx="53">
                  <c:v>2021</c:v>
                </c:pt>
                <c:pt idx="54">
                  <c:v>2022</c:v>
                </c:pt>
                <c:pt idx="55">
                  <c:v>2023</c:v>
                </c:pt>
              </c:numCache>
            </c:numRef>
          </c:cat>
          <c:val>
            <c:numRef>
              <c:f>'Graph prep'!$AG$2:$AG$57</c:f>
              <c:numCache>
                <c:formatCode>0.0</c:formatCode>
                <c:ptCount val="56"/>
                <c:pt idx="0">
                  <c:v>7.1221100425991484</c:v>
                </c:pt>
                <c:pt idx="1">
                  <c:v>7.2759490651020622</c:v>
                </c:pt>
                <c:pt idx="2">
                  <c:v>7.3813747390217346</c:v>
                </c:pt>
                <c:pt idx="3">
                  <c:v>7.3294236948042668</c:v>
                </c:pt>
                <c:pt idx="4">
                  <c:v>7.3399875895042497</c:v>
                </c:pt>
                <c:pt idx="5">
                  <c:v>7.6139526806537772</c:v>
                </c:pt>
                <c:pt idx="6">
                  <c:v>7.7278087893287903</c:v>
                </c:pt>
                <c:pt idx="7">
                  <c:v>7.9825599514201429</c:v>
                </c:pt>
                <c:pt idx="8">
                  <c:v>8.1322224654031068</c:v>
                </c:pt>
                <c:pt idx="9">
                  <c:v>8.4423436109642864</c:v>
                </c:pt>
                <c:pt idx="10">
                  <c:v>8.5199485953946468</c:v>
                </c:pt>
                <c:pt idx="11">
                  <c:v>8.5770097551588904</c:v>
                </c:pt>
                <c:pt idx="12">
                  <c:v>8.6663230054811713</c:v>
                </c:pt>
                <c:pt idx="13">
                  <c:v>8.8475402530835758</c:v>
                </c:pt>
                <c:pt idx="14">
                  <c:v>8.8946367075644872</c:v>
                </c:pt>
                <c:pt idx="15">
                  <c:v>9.090102472202032</c:v>
                </c:pt>
                <c:pt idx="16">
                  <c:v>9.2852666622533455</c:v>
                </c:pt>
                <c:pt idx="17">
                  <c:v>9.1871743499940752</c:v>
                </c:pt>
                <c:pt idx="18">
                  <c:v>9.2868191675118101</c:v>
                </c:pt>
                <c:pt idx="19">
                  <c:v>9.3739544185546304</c:v>
                </c:pt>
                <c:pt idx="20">
                  <c:v>9.3814903040977473</c:v>
                </c:pt>
                <c:pt idx="21">
                  <c:v>9.5715916390912223</c:v>
                </c:pt>
                <c:pt idx="22">
                  <c:v>9.7540551550279915</c:v>
                </c:pt>
                <c:pt idx="23">
                  <c:v>9.7977752155427567</c:v>
                </c:pt>
                <c:pt idx="24">
                  <c:v>9.8703671388042942</c:v>
                </c:pt>
                <c:pt idx="25">
                  <c:v>9.914445145442123</c:v>
                </c:pt>
                <c:pt idx="26">
                  <c:v>9.9361242372616232</c:v>
                </c:pt>
                <c:pt idx="27">
                  <c:v>9.8221909033290853</c:v>
                </c:pt>
                <c:pt idx="28">
                  <c:v>9.9012847328752436</c:v>
                </c:pt>
                <c:pt idx="29">
                  <c:v>9.9689607628405827</c:v>
                </c:pt>
                <c:pt idx="30">
                  <c:v>10.104956783983912</c:v>
                </c:pt>
                <c:pt idx="31">
                  <c:v>10.282032226987477</c:v>
                </c:pt>
                <c:pt idx="32">
                  <c:v>10.297705822516887</c:v>
                </c:pt>
                <c:pt idx="33">
                  <c:v>10.336564556654951</c:v>
                </c:pt>
                <c:pt idx="34">
                  <c:v>10.412161635646429</c:v>
                </c:pt>
                <c:pt idx="35">
                  <c:v>10.502298122264722</c:v>
                </c:pt>
                <c:pt idx="36">
                  <c:v>10.760392730325528</c:v>
                </c:pt>
                <c:pt idx="37">
                  <c:v>10.99735179342667</c:v>
                </c:pt>
                <c:pt idx="38">
                  <c:v>11.134127554806707</c:v>
                </c:pt>
                <c:pt idx="39">
                  <c:v>11.257797735411923</c:v>
                </c:pt>
                <c:pt idx="40">
                  <c:v>11.519136818387249</c:v>
                </c:pt>
                <c:pt idx="41">
                  <c:v>11.548659719331386</c:v>
                </c:pt>
                <c:pt idx="42">
                  <c:v>11.867054091644881</c:v>
                </c:pt>
                <c:pt idx="43">
                  <c:v>11.921361875378816</c:v>
                </c:pt>
                <c:pt idx="44">
                  <c:v>12.292218595893322</c:v>
                </c:pt>
                <c:pt idx="45">
                  <c:v>12.26620137620535</c:v>
                </c:pt>
                <c:pt idx="46">
                  <c:v>12.601571533044575</c:v>
                </c:pt>
                <c:pt idx="47">
                  <c:v>12.840256211506221</c:v>
                </c:pt>
                <c:pt idx="48">
                  <c:v>13.016533197530599</c:v>
                </c:pt>
                <c:pt idx="49">
                  <c:v>13.258046475851046</c:v>
                </c:pt>
                <c:pt idx="50">
                  <c:v>13.444186501765333</c:v>
                </c:pt>
                <c:pt idx="51">
                  <c:v>13.654053476064794</c:v>
                </c:pt>
                <c:pt idx="52">
                  <c:v>13.75271123458656</c:v>
                </c:pt>
                <c:pt idx="53">
                  <c:v>13.952356950866911</c:v>
                </c:pt>
                <c:pt idx="54">
                  <c:v>13.959717073986052</c:v>
                </c:pt>
                <c:pt idx="55">
                  <c:v>14.231554405134904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3F-4241-996A-002F22F6F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8553584"/>
        <c:axId val="1457657712"/>
      </c:lineChart>
      <c:catAx>
        <c:axId val="175855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657712"/>
        <c:crosses val="autoZero"/>
        <c:auto val="1"/>
        <c:lblAlgn val="ctr"/>
        <c:lblOffset val="100"/>
        <c:tickLblSkip val="5"/>
        <c:noMultiLvlLbl val="0"/>
      </c:catAx>
      <c:valAx>
        <c:axId val="14576577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Crude Death Rate,</a:t>
                </a:r>
                <a:r>
                  <a:rPr lang="en-US" sz="1400" baseline="0"/>
                  <a:t> per 100,000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2.800427112179751E-3"/>
              <c:y val="2.21815772068248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855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652319648834267"/>
          <c:y val="2.8512182643169189E-2"/>
          <c:w val="9.1747265869019629E-2"/>
          <c:h val="0.204888481057817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D97808F-BDAC-43AF-A1A7-F094BFFE2103}">
  <sheetPr/>
  <sheetViews>
    <sheetView zoomScale="7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338" cy="627577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859A11-19F4-7D6D-E4F8-51812AE06F2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SOAtheme">
  <a:themeElements>
    <a:clrScheme name="SOA Brand Colors">
      <a:dk1>
        <a:srgbClr val="000000"/>
      </a:dk1>
      <a:lt1>
        <a:sysClr val="window" lastClr="FFFFFF"/>
      </a:lt1>
      <a:dk2>
        <a:srgbClr val="024D7C"/>
      </a:dk2>
      <a:lt2>
        <a:srgbClr val="BEBBBA"/>
      </a:lt2>
      <a:accent1>
        <a:srgbClr val="024D7C"/>
      </a:accent1>
      <a:accent2>
        <a:srgbClr val="77C4D5"/>
      </a:accent2>
      <a:accent3>
        <a:srgbClr val="D23138"/>
      </a:accent3>
      <a:accent4>
        <a:srgbClr val="FDCE07"/>
      </a:accent4>
      <a:accent5>
        <a:srgbClr val="BABF33"/>
      </a:accent5>
      <a:accent6>
        <a:srgbClr val="E27F26"/>
      </a:accent6>
      <a:hlink>
        <a:srgbClr val="D23138"/>
      </a:hlink>
      <a:folHlink>
        <a:srgbClr val="77C4D5"/>
      </a:folHlink>
    </a:clrScheme>
    <a:fontScheme name="SOA Brand Fonts">
      <a:majorFont>
        <a:latin typeface="Calibri"/>
        <a:ea typeface=""/>
        <a:cs typeface=""/>
      </a:majorFont>
      <a:minorFont>
        <a:latin typeface="Calibri Light"/>
        <a:ea typeface=""/>
        <a:cs typeface="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OAtheme" id="{ED96F21A-E1A0-4041-B19C-628A65F95B1F}" vid="{2E694DE4-F101-45D6-8234-A9568DDAA6BF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245"/>
  <sheetViews>
    <sheetView topLeftCell="A3173" workbookViewId="0">
      <selection activeCell="D3208" sqref="D3208"/>
    </sheetView>
  </sheetViews>
  <sheetFormatPr defaultRowHeight="14.5" x14ac:dyDescent="0.35"/>
  <sheetData>
    <row r="1" spans="1:1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" t="s">
        <v>1553</v>
      </c>
      <c r="K1" t="s">
        <v>1578</v>
      </c>
    </row>
    <row r="2" spans="1:11" x14ac:dyDescent="0.35">
      <c r="B2">
        <v>1968</v>
      </c>
      <c r="C2">
        <v>1968</v>
      </c>
      <c r="D2" t="s">
        <v>9</v>
      </c>
      <c r="E2">
        <v>140</v>
      </c>
      <c r="F2">
        <v>10</v>
      </c>
      <c r="G2">
        <v>199533564</v>
      </c>
      <c r="H2" t="s">
        <v>10</v>
      </c>
      <c r="I2" t="s">
        <v>10</v>
      </c>
      <c r="J2" t="str">
        <f>C2&amp;"_"&amp;E2</f>
        <v>1968_140</v>
      </c>
      <c r="K2">
        <f>F2/G2*100000</f>
        <v>5.0116881588904011E-3</v>
      </c>
    </row>
    <row r="3" spans="1:11" x14ac:dyDescent="0.35">
      <c r="B3">
        <v>1968</v>
      </c>
      <c r="C3">
        <v>1968</v>
      </c>
      <c r="D3" t="s">
        <v>11</v>
      </c>
      <c r="E3">
        <v>140.1</v>
      </c>
      <c r="F3">
        <v>47</v>
      </c>
      <c r="G3">
        <v>199533564</v>
      </c>
      <c r="H3">
        <v>0</v>
      </c>
      <c r="I3">
        <v>0</v>
      </c>
      <c r="J3" t="str">
        <f t="shared" ref="J3:J66" si="0">C3&amp;"_"&amp;E3</f>
        <v>1968_140.1</v>
      </c>
      <c r="K3">
        <f t="shared" ref="K3:K66" si="1">F3/G3*100000</f>
        <v>2.3554934346784885E-2</v>
      </c>
    </row>
    <row r="4" spans="1:11" x14ac:dyDescent="0.35">
      <c r="B4">
        <v>1968</v>
      </c>
      <c r="C4">
        <v>1968</v>
      </c>
      <c r="D4" t="s">
        <v>12</v>
      </c>
      <c r="E4">
        <v>140.19999999999999</v>
      </c>
      <c r="F4">
        <v>2</v>
      </c>
      <c r="G4">
        <v>199533564</v>
      </c>
      <c r="H4" t="s">
        <v>10</v>
      </c>
      <c r="I4" t="s">
        <v>10</v>
      </c>
      <c r="J4" t="str">
        <f t="shared" si="0"/>
        <v>1968_140.2</v>
      </c>
      <c r="K4">
        <f t="shared" si="1"/>
        <v>1.0023376317780802E-3</v>
      </c>
    </row>
    <row r="5" spans="1:11" x14ac:dyDescent="0.35">
      <c r="B5">
        <v>1968</v>
      </c>
      <c r="C5">
        <v>1968</v>
      </c>
      <c r="D5" t="s">
        <v>13</v>
      </c>
      <c r="E5">
        <v>140.9</v>
      </c>
      <c r="F5">
        <v>125</v>
      </c>
      <c r="G5">
        <v>199533564</v>
      </c>
      <c r="H5">
        <v>0.1</v>
      </c>
      <c r="I5">
        <v>0.1</v>
      </c>
      <c r="J5" t="str">
        <f t="shared" si="0"/>
        <v>1968_140.9</v>
      </c>
      <c r="K5">
        <f t="shared" si="1"/>
        <v>6.2646101986130021E-2</v>
      </c>
    </row>
    <row r="6" spans="1:11" x14ac:dyDescent="0.35">
      <c r="B6">
        <v>1968</v>
      </c>
      <c r="C6">
        <v>1968</v>
      </c>
      <c r="D6" t="s">
        <v>14</v>
      </c>
      <c r="E6">
        <v>141</v>
      </c>
      <c r="F6">
        <v>172</v>
      </c>
      <c r="G6">
        <v>199533564</v>
      </c>
      <c r="H6">
        <v>0.1</v>
      </c>
      <c r="I6">
        <v>0.1</v>
      </c>
      <c r="J6" t="str">
        <f t="shared" si="0"/>
        <v>1968_141</v>
      </c>
      <c r="K6">
        <f t="shared" si="1"/>
        <v>8.6201036332914899E-2</v>
      </c>
    </row>
    <row r="7" spans="1:11" x14ac:dyDescent="0.35">
      <c r="B7">
        <v>1968</v>
      </c>
      <c r="C7">
        <v>1968</v>
      </c>
      <c r="D7" t="s">
        <v>15</v>
      </c>
      <c r="E7">
        <v>141.1</v>
      </c>
      <c r="F7">
        <v>1</v>
      </c>
      <c r="G7">
        <v>199533564</v>
      </c>
      <c r="H7" t="s">
        <v>10</v>
      </c>
      <c r="I7" t="s">
        <v>10</v>
      </c>
      <c r="J7" t="str">
        <f t="shared" si="0"/>
        <v>1968_141.1</v>
      </c>
      <c r="K7">
        <f t="shared" si="1"/>
        <v>5.0116881588904011E-4</v>
      </c>
    </row>
    <row r="8" spans="1:11" x14ac:dyDescent="0.35">
      <c r="B8">
        <v>1968</v>
      </c>
      <c r="C8">
        <v>1968</v>
      </c>
      <c r="D8" t="s">
        <v>16</v>
      </c>
      <c r="E8">
        <v>141.19999999999999</v>
      </c>
      <c r="F8">
        <v>4</v>
      </c>
      <c r="G8">
        <v>199533564</v>
      </c>
      <c r="H8" t="s">
        <v>10</v>
      </c>
      <c r="I8" t="s">
        <v>10</v>
      </c>
      <c r="J8" t="str">
        <f t="shared" si="0"/>
        <v>1968_141.2</v>
      </c>
      <c r="K8">
        <f t="shared" si="1"/>
        <v>2.0046752635561604E-3</v>
      </c>
    </row>
    <row r="9" spans="1:11" x14ac:dyDescent="0.35">
      <c r="B9">
        <v>1968</v>
      </c>
      <c r="C9">
        <v>1968</v>
      </c>
      <c r="D9" t="s">
        <v>17</v>
      </c>
      <c r="E9">
        <v>141.9</v>
      </c>
      <c r="F9">
        <v>1527</v>
      </c>
      <c r="G9">
        <v>199533564</v>
      </c>
      <c r="H9">
        <v>0.8</v>
      </c>
      <c r="I9">
        <v>0.9</v>
      </c>
      <c r="J9" t="str">
        <f t="shared" si="0"/>
        <v>1968_141.9</v>
      </c>
      <c r="K9">
        <f t="shared" si="1"/>
        <v>0.76528478186256421</v>
      </c>
    </row>
    <row r="10" spans="1:11" x14ac:dyDescent="0.35">
      <c r="B10">
        <v>1968</v>
      </c>
      <c r="C10">
        <v>1968</v>
      </c>
      <c r="D10" t="s">
        <v>18</v>
      </c>
      <c r="E10">
        <v>142</v>
      </c>
      <c r="F10">
        <v>459</v>
      </c>
      <c r="G10">
        <v>199533564</v>
      </c>
      <c r="H10">
        <v>0.2</v>
      </c>
      <c r="I10">
        <v>0.3</v>
      </c>
      <c r="J10" t="str">
        <f t="shared" si="0"/>
        <v>1968_142</v>
      </c>
      <c r="K10">
        <f t="shared" si="1"/>
        <v>0.2300364864930694</v>
      </c>
    </row>
    <row r="11" spans="1:11" x14ac:dyDescent="0.35">
      <c r="B11">
        <v>1968</v>
      </c>
      <c r="C11">
        <v>1968</v>
      </c>
      <c r="D11" t="s">
        <v>19</v>
      </c>
      <c r="E11">
        <v>142.80000000000001</v>
      </c>
      <c r="F11">
        <v>74</v>
      </c>
      <c r="G11">
        <v>199533564</v>
      </c>
      <c r="H11">
        <v>0</v>
      </c>
      <c r="I11">
        <v>0</v>
      </c>
      <c r="J11" t="str">
        <f t="shared" si="0"/>
        <v>1968_142.8</v>
      </c>
      <c r="K11">
        <f t="shared" si="1"/>
        <v>3.7086492375788968E-2</v>
      </c>
    </row>
    <row r="12" spans="1:11" x14ac:dyDescent="0.35">
      <c r="B12">
        <v>1968</v>
      </c>
      <c r="C12">
        <v>1968</v>
      </c>
      <c r="D12" t="s">
        <v>20</v>
      </c>
      <c r="E12">
        <v>142.9</v>
      </c>
      <c r="F12">
        <v>62</v>
      </c>
      <c r="G12">
        <v>199533564</v>
      </c>
      <c r="H12">
        <v>0</v>
      </c>
      <c r="I12">
        <v>0</v>
      </c>
      <c r="J12" t="str">
        <f t="shared" si="0"/>
        <v>1968_142.9</v>
      </c>
      <c r="K12">
        <f t="shared" si="1"/>
        <v>3.1072466585120483E-2</v>
      </c>
    </row>
    <row r="13" spans="1:11" x14ac:dyDescent="0.35">
      <c r="B13">
        <v>1968</v>
      </c>
      <c r="C13">
        <v>1968</v>
      </c>
      <c r="D13" t="s">
        <v>21</v>
      </c>
      <c r="E13">
        <v>143</v>
      </c>
      <c r="F13">
        <v>8</v>
      </c>
      <c r="G13">
        <v>199533564</v>
      </c>
      <c r="H13" t="s">
        <v>10</v>
      </c>
      <c r="I13" t="s">
        <v>10</v>
      </c>
      <c r="J13" t="str">
        <f t="shared" si="0"/>
        <v>1968_143</v>
      </c>
      <c r="K13">
        <f t="shared" si="1"/>
        <v>4.0093505271123209E-3</v>
      </c>
    </row>
    <row r="14" spans="1:11" x14ac:dyDescent="0.35">
      <c r="B14">
        <v>1968</v>
      </c>
      <c r="C14">
        <v>1968</v>
      </c>
      <c r="D14" t="s">
        <v>22</v>
      </c>
      <c r="E14">
        <v>143.1</v>
      </c>
      <c r="F14">
        <v>26</v>
      </c>
      <c r="G14">
        <v>199533564</v>
      </c>
      <c r="H14">
        <v>0</v>
      </c>
      <c r="I14">
        <v>0</v>
      </c>
      <c r="J14" t="str">
        <f t="shared" si="0"/>
        <v>1968_143.1</v>
      </c>
      <c r="K14">
        <f t="shared" si="1"/>
        <v>1.3030389213115043E-2</v>
      </c>
    </row>
    <row r="15" spans="1:11" x14ac:dyDescent="0.35">
      <c r="B15">
        <v>1968</v>
      </c>
      <c r="C15">
        <v>1968</v>
      </c>
      <c r="D15" t="s">
        <v>23</v>
      </c>
      <c r="E15">
        <v>143.9</v>
      </c>
      <c r="F15">
        <v>107</v>
      </c>
      <c r="G15">
        <v>199533564</v>
      </c>
      <c r="H15">
        <v>0.1</v>
      </c>
      <c r="I15">
        <v>0.1</v>
      </c>
      <c r="J15" t="str">
        <f t="shared" si="0"/>
        <v>1968_143.9</v>
      </c>
      <c r="K15">
        <f t="shared" si="1"/>
        <v>5.3625063300127292E-2</v>
      </c>
    </row>
    <row r="16" spans="1:11" x14ac:dyDescent="0.35">
      <c r="B16">
        <v>1968</v>
      </c>
      <c r="C16">
        <v>1968</v>
      </c>
      <c r="D16" t="s">
        <v>24</v>
      </c>
      <c r="E16">
        <v>144</v>
      </c>
      <c r="F16">
        <v>497</v>
      </c>
      <c r="G16">
        <v>199533564</v>
      </c>
      <c r="H16">
        <v>0.2</v>
      </c>
      <c r="I16">
        <v>0.3</v>
      </c>
      <c r="J16" t="str">
        <f t="shared" si="0"/>
        <v>1968_144</v>
      </c>
      <c r="K16">
        <f t="shared" si="1"/>
        <v>0.24908090149685294</v>
      </c>
    </row>
    <row r="17" spans="2:11" x14ac:dyDescent="0.35">
      <c r="B17">
        <v>1968</v>
      </c>
      <c r="C17">
        <v>1968</v>
      </c>
      <c r="D17" t="s">
        <v>25</v>
      </c>
      <c r="E17">
        <v>145</v>
      </c>
      <c r="F17">
        <v>103</v>
      </c>
      <c r="G17">
        <v>199533564</v>
      </c>
      <c r="H17">
        <v>0.1</v>
      </c>
      <c r="I17">
        <v>0.1</v>
      </c>
      <c r="J17" t="str">
        <f t="shared" si="0"/>
        <v>1968_145</v>
      </c>
      <c r="K17">
        <f t="shared" si="1"/>
        <v>5.1620388036571124E-2</v>
      </c>
    </row>
    <row r="18" spans="2:11" x14ac:dyDescent="0.35">
      <c r="B18">
        <v>1968</v>
      </c>
      <c r="C18">
        <v>1968</v>
      </c>
      <c r="D18" t="s">
        <v>26</v>
      </c>
      <c r="E18">
        <v>145.1</v>
      </c>
      <c r="F18">
        <v>272</v>
      </c>
      <c r="G18">
        <v>199533564</v>
      </c>
      <c r="H18">
        <v>0.1</v>
      </c>
      <c r="I18">
        <v>0.2</v>
      </c>
      <c r="J18" t="str">
        <f t="shared" si="0"/>
        <v>1968_145.1</v>
      </c>
      <c r="K18">
        <f t="shared" si="1"/>
        <v>0.13631791792181891</v>
      </c>
    </row>
    <row r="19" spans="2:11" x14ac:dyDescent="0.35">
      <c r="B19">
        <v>1968</v>
      </c>
      <c r="C19">
        <v>1968</v>
      </c>
      <c r="D19" t="s">
        <v>27</v>
      </c>
      <c r="E19">
        <v>145.80000000000001</v>
      </c>
      <c r="F19">
        <v>19</v>
      </c>
      <c r="G19">
        <v>199533564</v>
      </c>
      <c r="H19" t="s">
        <v>10</v>
      </c>
      <c r="I19" t="s">
        <v>10</v>
      </c>
      <c r="J19" t="str">
        <f t="shared" si="0"/>
        <v>1968_145.8</v>
      </c>
      <c r="K19">
        <f t="shared" si="1"/>
        <v>9.5222075018917621E-3</v>
      </c>
    </row>
    <row r="20" spans="2:11" x14ac:dyDescent="0.35">
      <c r="B20">
        <v>1968</v>
      </c>
      <c r="C20">
        <v>1968</v>
      </c>
      <c r="D20" t="s">
        <v>17</v>
      </c>
      <c r="E20">
        <v>145.9</v>
      </c>
      <c r="F20">
        <v>613</v>
      </c>
      <c r="G20">
        <v>199533564</v>
      </c>
      <c r="H20">
        <v>0.3</v>
      </c>
      <c r="I20">
        <v>0.4</v>
      </c>
      <c r="J20" t="str">
        <f t="shared" si="0"/>
        <v>1968_145.9</v>
      </c>
      <c r="K20">
        <f t="shared" si="1"/>
        <v>0.30721648413998159</v>
      </c>
    </row>
    <row r="21" spans="2:11" x14ac:dyDescent="0.35">
      <c r="B21">
        <v>1968</v>
      </c>
      <c r="C21">
        <v>1968</v>
      </c>
      <c r="D21" t="s">
        <v>28</v>
      </c>
      <c r="E21">
        <v>146</v>
      </c>
      <c r="F21">
        <v>648</v>
      </c>
      <c r="G21">
        <v>199533564</v>
      </c>
      <c r="H21">
        <v>0.3</v>
      </c>
      <c r="I21">
        <v>0.4</v>
      </c>
      <c r="J21" t="str">
        <f t="shared" si="0"/>
        <v>1968_146</v>
      </c>
      <c r="K21">
        <f t="shared" si="1"/>
        <v>0.32475739269609799</v>
      </c>
    </row>
    <row r="22" spans="2:11" x14ac:dyDescent="0.35">
      <c r="B22">
        <v>1968</v>
      </c>
      <c r="C22">
        <v>1968</v>
      </c>
      <c r="D22" t="s">
        <v>27</v>
      </c>
      <c r="E22">
        <v>146.80000000000001</v>
      </c>
      <c r="F22">
        <v>62</v>
      </c>
      <c r="G22">
        <v>199533564</v>
      </c>
      <c r="H22">
        <v>0</v>
      </c>
      <c r="I22">
        <v>0</v>
      </c>
      <c r="J22" t="str">
        <f t="shared" si="0"/>
        <v>1968_146.8</v>
      </c>
      <c r="K22">
        <f t="shared" si="1"/>
        <v>3.1072466585120483E-2</v>
      </c>
    </row>
    <row r="23" spans="2:11" x14ac:dyDescent="0.35">
      <c r="B23">
        <v>1968</v>
      </c>
      <c r="C23">
        <v>1968</v>
      </c>
      <c r="D23" t="s">
        <v>17</v>
      </c>
      <c r="E23">
        <v>146.9</v>
      </c>
      <c r="F23">
        <v>157</v>
      </c>
      <c r="G23">
        <v>199533564</v>
      </c>
      <c r="H23">
        <v>0.1</v>
      </c>
      <c r="I23">
        <v>0.1</v>
      </c>
      <c r="J23" t="str">
        <f t="shared" si="0"/>
        <v>1968_146.9</v>
      </c>
      <c r="K23">
        <f t="shared" si="1"/>
        <v>7.868350409457929E-2</v>
      </c>
    </row>
    <row r="24" spans="2:11" x14ac:dyDescent="0.35">
      <c r="B24">
        <v>1968</v>
      </c>
      <c r="C24">
        <v>1968</v>
      </c>
      <c r="D24" t="s">
        <v>29</v>
      </c>
      <c r="E24">
        <v>147</v>
      </c>
      <c r="F24">
        <v>541</v>
      </c>
      <c r="G24">
        <v>199533564</v>
      </c>
      <c r="H24">
        <v>0.3</v>
      </c>
      <c r="I24">
        <v>0.3</v>
      </c>
      <c r="J24" t="str">
        <f t="shared" si="0"/>
        <v>1968_147</v>
      </c>
      <c r="K24">
        <f t="shared" si="1"/>
        <v>0.27113232939597071</v>
      </c>
    </row>
    <row r="25" spans="2:11" x14ac:dyDescent="0.35">
      <c r="B25">
        <v>1968</v>
      </c>
      <c r="C25">
        <v>1968</v>
      </c>
      <c r="D25" t="s">
        <v>30</v>
      </c>
      <c r="E25">
        <v>148</v>
      </c>
      <c r="F25">
        <v>3</v>
      </c>
      <c r="G25">
        <v>199533564</v>
      </c>
      <c r="H25" t="s">
        <v>10</v>
      </c>
      <c r="I25" t="s">
        <v>10</v>
      </c>
      <c r="J25" t="str">
        <f t="shared" si="0"/>
        <v>1968_148</v>
      </c>
      <c r="K25">
        <f t="shared" si="1"/>
        <v>1.5035064476671201E-3</v>
      </c>
    </row>
    <row r="26" spans="2:11" x14ac:dyDescent="0.35">
      <c r="B26">
        <v>1968</v>
      </c>
      <c r="C26">
        <v>1968</v>
      </c>
      <c r="D26" t="s">
        <v>31</v>
      </c>
      <c r="E26">
        <v>148.1</v>
      </c>
      <c r="F26">
        <v>155</v>
      </c>
      <c r="G26">
        <v>199533564</v>
      </c>
      <c r="H26">
        <v>0.1</v>
      </c>
      <c r="I26">
        <v>0.1</v>
      </c>
      <c r="J26" t="str">
        <f t="shared" si="0"/>
        <v>1968_148.1</v>
      </c>
      <c r="K26">
        <f t="shared" si="1"/>
        <v>7.768116646280121E-2</v>
      </c>
    </row>
    <row r="27" spans="2:11" x14ac:dyDescent="0.35">
      <c r="B27">
        <v>1968</v>
      </c>
      <c r="C27">
        <v>1968</v>
      </c>
      <c r="D27" t="s">
        <v>27</v>
      </c>
      <c r="E27">
        <v>148.80000000000001</v>
      </c>
      <c r="F27">
        <v>1</v>
      </c>
      <c r="G27">
        <v>199533564</v>
      </c>
      <c r="H27" t="s">
        <v>10</v>
      </c>
      <c r="I27" t="s">
        <v>10</v>
      </c>
      <c r="J27" t="str">
        <f t="shared" si="0"/>
        <v>1968_148.8</v>
      </c>
      <c r="K27">
        <f t="shared" si="1"/>
        <v>5.0116881588904011E-4</v>
      </c>
    </row>
    <row r="28" spans="2:11" x14ac:dyDescent="0.35">
      <c r="B28">
        <v>1968</v>
      </c>
      <c r="C28">
        <v>1968</v>
      </c>
      <c r="D28" t="s">
        <v>17</v>
      </c>
      <c r="E28">
        <v>148.9</v>
      </c>
      <c r="F28">
        <v>318</v>
      </c>
      <c r="G28">
        <v>199533564</v>
      </c>
      <c r="H28">
        <v>0.2</v>
      </c>
      <c r="I28">
        <v>0.2</v>
      </c>
      <c r="J28" t="str">
        <f t="shared" si="0"/>
        <v>1968_148.9</v>
      </c>
      <c r="K28">
        <f t="shared" si="1"/>
        <v>0.15937168345271474</v>
      </c>
    </row>
    <row r="29" spans="2:11" x14ac:dyDescent="0.35">
      <c r="B29">
        <v>1968</v>
      </c>
      <c r="C29">
        <v>1968</v>
      </c>
      <c r="D29" t="s">
        <v>32</v>
      </c>
      <c r="E29">
        <v>149</v>
      </c>
      <c r="F29">
        <v>1281</v>
      </c>
      <c r="G29">
        <v>199533564</v>
      </c>
      <c r="H29">
        <v>0.6</v>
      </c>
      <c r="I29">
        <v>0.8</v>
      </c>
      <c r="J29" t="str">
        <f t="shared" si="0"/>
        <v>1968_149</v>
      </c>
      <c r="K29">
        <f t="shared" si="1"/>
        <v>0.64199725315386036</v>
      </c>
    </row>
    <row r="30" spans="2:11" x14ac:dyDescent="0.35">
      <c r="B30">
        <v>1968</v>
      </c>
      <c r="C30">
        <v>1968</v>
      </c>
      <c r="D30" t="s">
        <v>33</v>
      </c>
      <c r="E30">
        <v>150</v>
      </c>
      <c r="F30">
        <v>5804</v>
      </c>
      <c r="G30">
        <v>199533564</v>
      </c>
      <c r="H30">
        <v>2.9</v>
      </c>
      <c r="I30">
        <v>3.5</v>
      </c>
      <c r="J30" t="str">
        <f t="shared" si="0"/>
        <v>1968_150</v>
      </c>
      <c r="K30">
        <f t="shared" si="1"/>
        <v>2.9087838074199888</v>
      </c>
    </row>
    <row r="31" spans="2:11" x14ac:dyDescent="0.35">
      <c r="B31">
        <v>1968</v>
      </c>
      <c r="C31">
        <v>1968</v>
      </c>
      <c r="D31" t="s">
        <v>34</v>
      </c>
      <c r="E31">
        <v>151</v>
      </c>
      <c r="F31">
        <v>184</v>
      </c>
      <c r="G31">
        <v>199533564</v>
      </c>
      <c r="H31">
        <v>0.1</v>
      </c>
      <c r="I31">
        <v>0.1</v>
      </c>
      <c r="J31" t="str">
        <f t="shared" si="0"/>
        <v>1968_151</v>
      </c>
      <c r="K31">
        <f t="shared" si="1"/>
        <v>9.221506212358338E-2</v>
      </c>
    </row>
    <row r="32" spans="2:11" x14ac:dyDescent="0.35">
      <c r="B32">
        <v>1968</v>
      </c>
      <c r="C32">
        <v>1968</v>
      </c>
      <c r="D32" t="s">
        <v>35</v>
      </c>
      <c r="E32">
        <v>151.1</v>
      </c>
      <c r="F32">
        <v>56</v>
      </c>
      <c r="G32">
        <v>199533564</v>
      </c>
      <c r="H32">
        <v>0</v>
      </c>
      <c r="I32">
        <v>0</v>
      </c>
      <c r="J32" t="str">
        <f t="shared" si="0"/>
        <v>1968_151.1</v>
      </c>
      <c r="K32">
        <f t="shared" si="1"/>
        <v>2.8065453689786246E-2</v>
      </c>
    </row>
    <row r="33" spans="2:11" x14ac:dyDescent="0.35">
      <c r="B33">
        <v>1968</v>
      </c>
      <c r="C33">
        <v>1968</v>
      </c>
      <c r="D33" t="s">
        <v>27</v>
      </c>
      <c r="E33">
        <v>151.80000000000001</v>
      </c>
      <c r="F33">
        <v>92</v>
      </c>
      <c r="G33">
        <v>199533564</v>
      </c>
      <c r="H33">
        <v>0</v>
      </c>
      <c r="I33">
        <v>0.1</v>
      </c>
      <c r="J33" t="str">
        <f t="shared" si="0"/>
        <v>1968_151.8</v>
      </c>
      <c r="K33">
        <f t="shared" si="1"/>
        <v>4.610753106179169E-2</v>
      </c>
    </row>
    <row r="34" spans="2:11" x14ac:dyDescent="0.35">
      <c r="B34">
        <v>1968</v>
      </c>
      <c r="C34">
        <v>1968</v>
      </c>
      <c r="D34" t="s">
        <v>17</v>
      </c>
      <c r="E34">
        <v>151.9</v>
      </c>
      <c r="F34">
        <v>16569</v>
      </c>
      <c r="G34">
        <v>199533564</v>
      </c>
      <c r="H34">
        <v>8.3000000000000007</v>
      </c>
      <c r="I34">
        <v>10.9</v>
      </c>
      <c r="J34" t="str">
        <f t="shared" si="0"/>
        <v>1968_151.9</v>
      </c>
      <c r="K34">
        <f t="shared" si="1"/>
        <v>8.3038661104655063</v>
      </c>
    </row>
    <row r="35" spans="2:11" x14ac:dyDescent="0.35">
      <c r="B35">
        <v>1968</v>
      </c>
      <c r="C35">
        <v>1968</v>
      </c>
      <c r="D35" t="s">
        <v>36</v>
      </c>
      <c r="E35">
        <v>152</v>
      </c>
      <c r="F35">
        <v>186</v>
      </c>
      <c r="G35">
        <v>199533564</v>
      </c>
      <c r="H35">
        <v>0.1</v>
      </c>
      <c r="I35">
        <v>0.1</v>
      </c>
      <c r="J35" t="str">
        <f t="shared" si="0"/>
        <v>1968_152</v>
      </c>
      <c r="K35">
        <f t="shared" si="1"/>
        <v>9.321739975536146E-2</v>
      </c>
    </row>
    <row r="36" spans="2:11" x14ac:dyDescent="0.35">
      <c r="B36">
        <v>1968</v>
      </c>
      <c r="C36">
        <v>1968</v>
      </c>
      <c r="D36" t="s">
        <v>37</v>
      </c>
      <c r="E36">
        <v>152.1</v>
      </c>
      <c r="F36">
        <v>101</v>
      </c>
      <c r="G36">
        <v>199533564</v>
      </c>
      <c r="H36">
        <v>0.1</v>
      </c>
      <c r="I36">
        <v>0.1</v>
      </c>
      <c r="J36" t="str">
        <f t="shared" si="0"/>
        <v>1968_152.1</v>
      </c>
      <c r="K36">
        <f t="shared" si="1"/>
        <v>5.0618050404793058E-2</v>
      </c>
    </row>
    <row r="37" spans="2:11" x14ac:dyDescent="0.35">
      <c r="B37">
        <v>1968</v>
      </c>
      <c r="C37">
        <v>1968</v>
      </c>
      <c r="D37" t="s">
        <v>38</v>
      </c>
      <c r="E37">
        <v>152.19999999999999</v>
      </c>
      <c r="F37">
        <v>118</v>
      </c>
      <c r="G37">
        <v>199533564</v>
      </c>
      <c r="H37">
        <v>0.1</v>
      </c>
      <c r="I37">
        <v>0.1</v>
      </c>
      <c r="J37" t="str">
        <f t="shared" si="0"/>
        <v>1968_152.2</v>
      </c>
      <c r="K37">
        <f t="shared" si="1"/>
        <v>5.9137920274906733E-2</v>
      </c>
    </row>
    <row r="38" spans="2:11" x14ac:dyDescent="0.35">
      <c r="B38">
        <v>1968</v>
      </c>
      <c r="C38">
        <v>1968</v>
      </c>
      <c r="D38" t="s">
        <v>17</v>
      </c>
      <c r="E38">
        <v>152.9</v>
      </c>
      <c r="F38">
        <v>260</v>
      </c>
      <c r="G38">
        <v>199533564</v>
      </c>
      <c r="H38">
        <v>0.1</v>
      </c>
      <c r="I38">
        <v>0.2</v>
      </c>
      <c r="J38" t="str">
        <f t="shared" si="0"/>
        <v>1968_152.9</v>
      </c>
      <c r="K38">
        <f t="shared" si="1"/>
        <v>0.13030389213115043</v>
      </c>
    </row>
    <row r="39" spans="2:11" x14ac:dyDescent="0.35">
      <c r="B39">
        <v>1968</v>
      </c>
      <c r="C39">
        <v>1968</v>
      </c>
      <c r="D39" t="s">
        <v>39</v>
      </c>
      <c r="E39">
        <v>153</v>
      </c>
      <c r="F39">
        <v>4394</v>
      </c>
      <c r="G39">
        <v>199533564</v>
      </c>
      <c r="H39">
        <v>2.2000000000000002</v>
      </c>
      <c r="I39">
        <v>3</v>
      </c>
      <c r="J39" t="str">
        <f t="shared" si="0"/>
        <v>1968_153</v>
      </c>
      <c r="K39">
        <f t="shared" si="1"/>
        <v>2.202135777016442</v>
      </c>
    </row>
    <row r="40" spans="2:11" x14ac:dyDescent="0.35">
      <c r="B40">
        <v>1968</v>
      </c>
      <c r="C40">
        <v>1968</v>
      </c>
      <c r="D40" t="s">
        <v>40</v>
      </c>
      <c r="E40">
        <v>153.1</v>
      </c>
      <c r="F40">
        <v>1451</v>
      </c>
      <c r="G40">
        <v>199533564</v>
      </c>
      <c r="H40">
        <v>0.7</v>
      </c>
      <c r="I40">
        <v>1</v>
      </c>
      <c r="J40" t="str">
        <f t="shared" si="0"/>
        <v>1968_153.1</v>
      </c>
      <c r="K40">
        <f t="shared" si="1"/>
        <v>0.72719595185499719</v>
      </c>
    </row>
    <row r="41" spans="2:11" x14ac:dyDescent="0.35">
      <c r="B41">
        <v>1968</v>
      </c>
      <c r="C41">
        <v>1968</v>
      </c>
      <c r="D41" t="s">
        <v>41</v>
      </c>
      <c r="E41">
        <v>153.19999999999999</v>
      </c>
      <c r="F41">
        <v>1135</v>
      </c>
      <c r="G41">
        <v>199533564</v>
      </c>
      <c r="H41">
        <v>0.6</v>
      </c>
      <c r="I41">
        <v>0.7</v>
      </c>
      <c r="J41" t="str">
        <f t="shared" si="0"/>
        <v>1968_153.2</v>
      </c>
      <c r="K41">
        <f t="shared" si="1"/>
        <v>0.56882660603406054</v>
      </c>
    </row>
    <row r="42" spans="2:11" x14ac:dyDescent="0.35">
      <c r="B42">
        <v>1968</v>
      </c>
      <c r="C42">
        <v>1968</v>
      </c>
      <c r="D42" t="s">
        <v>42</v>
      </c>
      <c r="E42">
        <v>153.30000000000001</v>
      </c>
      <c r="F42">
        <v>5573</v>
      </c>
      <c r="G42">
        <v>199533564</v>
      </c>
      <c r="H42">
        <v>2.8</v>
      </c>
      <c r="I42">
        <v>3.6</v>
      </c>
      <c r="J42" t="str">
        <f t="shared" si="0"/>
        <v>1968_153.3</v>
      </c>
      <c r="K42">
        <f t="shared" si="1"/>
        <v>2.7930138109496205</v>
      </c>
    </row>
    <row r="43" spans="2:11" x14ac:dyDescent="0.35">
      <c r="B43">
        <v>1968</v>
      </c>
      <c r="C43">
        <v>1968</v>
      </c>
      <c r="D43" t="s">
        <v>43</v>
      </c>
      <c r="E43">
        <v>153.80000000000001</v>
      </c>
      <c r="F43">
        <v>19829</v>
      </c>
      <c r="G43">
        <v>199533564</v>
      </c>
      <c r="H43">
        <v>9.9</v>
      </c>
      <c r="I43">
        <v>13</v>
      </c>
      <c r="J43" t="str">
        <f t="shared" si="0"/>
        <v>1968_153.8</v>
      </c>
      <c r="K43">
        <f t="shared" si="1"/>
        <v>9.9376764502637762</v>
      </c>
    </row>
    <row r="44" spans="2:11" x14ac:dyDescent="0.35">
      <c r="B44">
        <v>1968</v>
      </c>
      <c r="C44">
        <v>1968</v>
      </c>
      <c r="D44" t="s">
        <v>44</v>
      </c>
      <c r="E44">
        <v>153.9</v>
      </c>
      <c r="F44">
        <v>1648</v>
      </c>
      <c r="G44">
        <v>199533564</v>
      </c>
      <c r="H44">
        <v>0.8</v>
      </c>
      <c r="I44">
        <v>1.1000000000000001</v>
      </c>
      <c r="J44" t="str">
        <f t="shared" si="0"/>
        <v>1968_153.9</v>
      </c>
      <c r="K44">
        <f t="shared" si="1"/>
        <v>0.82592620858513799</v>
      </c>
    </row>
    <row r="45" spans="2:11" x14ac:dyDescent="0.35">
      <c r="B45">
        <v>1968</v>
      </c>
      <c r="C45">
        <v>1968</v>
      </c>
      <c r="D45" t="s">
        <v>45</v>
      </c>
      <c r="E45">
        <v>154</v>
      </c>
      <c r="F45">
        <v>1587</v>
      </c>
      <c r="G45">
        <v>199533564</v>
      </c>
      <c r="H45">
        <v>0.8</v>
      </c>
      <c r="I45">
        <v>1</v>
      </c>
      <c r="J45" t="str">
        <f t="shared" si="0"/>
        <v>1968_154</v>
      </c>
      <c r="K45">
        <f t="shared" si="1"/>
        <v>0.7953549108159067</v>
      </c>
    </row>
    <row r="46" spans="2:11" x14ac:dyDescent="0.35">
      <c r="B46">
        <v>1968</v>
      </c>
      <c r="C46">
        <v>1968</v>
      </c>
      <c r="D46" t="s">
        <v>46</v>
      </c>
      <c r="E46">
        <v>154.1</v>
      </c>
      <c r="F46">
        <v>8778</v>
      </c>
      <c r="G46">
        <v>199533564</v>
      </c>
      <c r="H46">
        <v>4.4000000000000004</v>
      </c>
      <c r="I46">
        <v>5.7</v>
      </c>
      <c r="J46" t="str">
        <f t="shared" si="0"/>
        <v>1968_154.1</v>
      </c>
      <c r="K46">
        <f t="shared" si="1"/>
        <v>4.3992598658739936</v>
      </c>
    </row>
    <row r="47" spans="2:11" x14ac:dyDescent="0.35">
      <c r="B47">
        <v>1968</v>
      </c>
      <c r="C47">
        <v>1968</v>
      </c>
      <c r="D47" t="s">
        <v>47</v>
      </c>
      <c r="E47">
        <v>154.19999999999999</v>
      </c>
      <c r="F47">
        <v>40</v>
      </c>
      <c r="G47">
        <v>199533564</v>
      </c>
      <c r="H47">
        <v>0</v>
      </c>
      <c r="I47">
        <v>0</v>
      </c>
      <c r="J47" t="str">
        <f t="shared" si="0"/>
        <v>1968_154.2</v>
      </c>
      <c r="K47">
        <f t="shared" si="1"/>
        <v>2.0046752635561604E-2</v>
      </c>
    </row>
    <row r="48" spans="2:11" x14ac:dyDescent="0.35">
      <c r="B48">
        <v>1968</v>
      </c>
      <c r="C48">
        <v>1968</v>
      </c>
      <c r="D48" t="s">
        <v>48</v>
      </c>
      <c r="E48">
        <v>155</v>
      </c>
      <c r="F48">
        <v>2109</v>
      </c>
      <c r="G48">
        <v>199533564</v>
      </c>
      <c r="H48">
        <v>1.1000000000000001</v>
      </c>
      <c r="I48">
        <v>1.3</v>
      </c>
      <c r="J48" t="str">
        <f t="shared" si="0"/>
        <v>1968_155</v>
      </c>
      <c r="K48">
        <f t="shared" si="1"/>
        <v>1.0569650327099855</v>
      </c>
    </row>
    <row r="49" spans="2:11" x14ac:dyDescent="0.35">
      <c r="B49">
        <v>1968</v>
      </c>
      <c r="C49">
        <v>1968</v>
      </c>
      <c r="D49" t="s">
        <v>49</v>
      </c>
      <c r="E49">
        <v>155.1</v>
      </c>
      <c r="F49">
        <v>87</v>
      </c>
      <c r="G49">
        <v>199533564</v>
      </c>
      <c r="H49">
        <v>0</v>
      </c>
      <c r="I49">
        <v>0</v>
      </c>
      <c r="J49" t="str">
        <f t="shared" si="0"/>
        <v>1968_155.1</v>
      </c>
      <c r="K49">
        <f t="shared" si="1"/>
        <v>4.3601686982346489E-2</v>
      </c>
    </row>
    <row r="50" spans="2:11" x14ac:dyDescent="0.35">
      <c r="B50">
        <v>1968</v>
      </c>
      <c r="C50">
        <v>1968</v>
      </c>
      <c r="D50" t="s">
        <v>50</v>
      </c>
      <c r="E50">
        <v>156</v>
      </c>
      <c r="F50">
        <v>2777</v>
      </c>
      <c r="G50">
        <v>199533564</v>
      </c>
      <c r="H50">
        <v>1.4</v>
      </c>
      <c r="I50">
        <v>1.8</v>
      </c>
      <c r="J50" t="str">
        <f t="shared" si="0"/>
        <v>1968_156</v>
      </c>
      <c r="K50">
        <f t="shared" si="1"/>
        <v>1.3917458017238644</v>
      </c>
    </row>
    <row r="51" spans="2:11" x14ac:dyDescent="0.35">
      <c r="B51">
        <v>1968</v>
      </c>
      <c r="C51">
        <v>1968</v>
      </c>
      <c r="D51" t="s">
        <v>51</v>
      </c>
      <c r="E51">
        <v>156.1</v>
      </c>
      <c r="F51">
        <v>1204</v>
      </c>
      <c r="G51">
        <v>199533564</v>
      </c>
      <c r="H51">
        <v>0.6</v>
      </c>
      <c r="I51">
        <v>0.8</v>
      </c>
      <c r="J51" t="str">
        <f t="shared" si="0"/>
        <v>1968_156.1</v>
      </c>
      <c r="K51">
        <f t="shared" si="1"/>
        <v>0.60340725433040432</v>
      </c>
    </row>
    <row r="52" spans="2:11" x14ac:dyDescent="0.35">
      <c r="B52">
        <v>1968</v>
      </c>
      <c r="C52">
        <v>1968</v>
      </c>
      <c r="D52" t="s">
        <v>52</v>
      </c>
      <c r="E52">
        <v>156.19999999999999</v>
      </c>
      <c r="F52">
        <v>397</v>
      </c>
      <c r="G52">
        <v>199533564</v>
      </c>
      <c r="H52">
        <v>0.2</v>
      </c>
      <c r="I52">
        <v>0.3</v>
      </c>
      <c r="J52" t="str">
        <f t="shared" si="0"/>
        <v>1968_156.2</v>
      </c>
      <c r="K52">
        <f t="shared" si="1"/>
        <v>0.19896401990794893</v>
      </c>
    </row>
    <row r="53" spans="2:11" x14ac:dyDescent="0.35">
      <c r="B53">
        <v>1968</v>
      </c>
      <c r="C53">
        <v>1968</v>
      </c>
      <c r="D53" t="s">
        <v>53</v>
      </c>
      <c r="E53">
        <v>156.9</v>
      </c>
      <c r="F53">
        <v>231</v>
      </c>
      <c r="G53">
        <v>199533564</v>
      </c>
      <c r="H53">
        <v>0.1</v>
      </c>
      <c r="I53">
        <v>0.1</v>
      </c>
      <c r="J53" t="str">
        <f t="shared" si="0"/>
        <v>1968_156.9</v>
      </c>
      <c r="K53">
        <f t="shared" si="1"/>
        <v>0.11576999647036826</v>
      </c>
    </row>
    <row r="54" spans="2:11" x14ac:dyDescent="0.35">
      <c r="B54">
        <v>1968</v>
      </c>
      <c r="C54">
        <v>1968</v>
      </c>
      <c r="D54" t="s">
        <v>54</v>
      </c>
      <c r="E54">
        <v>157</v>
      </c>
      <c r="F54">
        <v>2670</v>
      </c>
      <c r="G54">
        <v>199533564</v>
      </c>
      <c r="H54">
        <v>1.3</v>
      </c>
      <c r="I54">
        <v>1.8</v>
      </c>
      <c r="J54" t="str">
        <f t="shared" si="0"/>
        <v>1968_157</v>
      </c>
      <c r="K54">
        <f t="shared" si="1"/>
        <v>1.338120738423737</v>
      </c>
    </row>
    <row r="55" spans="2:11" x14ac:dyDescent="0.35">
      <c r="B55">
        <v>1968</v>
      </c>
      <c r="C55">
        <v>1968</v>
      </c>
      <c r="D55" t="s">
        <v>27</v>
      </c>
      <c r="E55">
        <v>157.80000000000001</v>
      </c>
      <c r="F55">
        <v>500</v>
      </c>
      <c r="G55">
        <v>199533564</v>
      </c>
      <c r="H55">
        <v>0.3</v>
      </c>
      <c r="I55">
        <v>0.3</v>
      </c>
      <c r="J55" t="str">
        <f t="shared" si="0"/>
        <v>1968_157.8</v>
      </c>
      <c r="K55">
        <f t="shared" si="1"/>
        <v>0.25058440794452008</v>
      </c>
    </row>
    <row r="56" spans="2:11" x14ac:dyDescent="0.35">
      <c r="B56">
        <v>1968</v>
      </c>
      <c r="C56">
        <v>1968</v>
      </c>
      <c r="D56" t="s">
        <v>55</v>
      </c>
      <c r="E56">
        <v>157.9</v>
      </c>
      <c r="F56">
        <v>14211</v>
      </c>
      <c r="G56">
        <v>199533564</v>
      </c>
      <c r="H56">
        <v>7.1</v>
      </c>
      <c r="I56">
        <v>8.9</v>
      </c>
      <c r="J56" t="str">
        <f t="shared" si="0"/>
        <v>1968_157.9</v>
      </c>
      <c r="K56">
        <f t="shared" si="1"/>
        <v>7.1221100425991484</v>
      </c>
    </row>
    <row r="57" spans="2:11" x14ac:dyDescent="0.35">
      <c r="B57">
        <v>1968</v>
      </c>
      <c r="C57">
        <v>1968</v>
      </c>
      <c r="D57" t="s">
        <v>56</v>
      </c>
      <c r="E57">
        <v>158</v>
      </c>
      <c r="F57">
        <v>567</v>
      </c>
      <c r="G57">
        <v>199533564</v>
      </c>
      <c r="H57">
        <v>0.3</v>
      </c>
      <c r="I57">
        <v>0.3</v>
      </c>
      <c r="J57" t="str">
        <f t="shared" si="0"/>
        <v>1968_158</v>
      </c>
      <c r="K57">
        <f t="shared" si="1"/>
        <v>0.28416271860908571</v>
      </c>
    </row>
    <row r="58" spans="2:11" x14ac:dyDescent="0.35">
      <c r="B58">
        <v>1968</v>
      </c>
      <c r="C58">
        <v>1968</v>
      </c>
      <c r="D58" t="s">
        <v>57</v>
      </c>
      <c r="E58">
        <v>158.9</v>
      </c>
      <c r="F58">
        <v>295</v>
      </c>
      <c r="G58">
        <v>199533564</v>
      </c>
      <c r="H58">
        <v>0.1</v>
      </c>
      <c r="I58">
        <v>0.2</v>
      </c>
      <c r="J58" t="str">
        <f t="shared" si="0"/>
        <v>1968_158.9</v>
      </c>
      <c r="K58">
        <f t="shared" si="1"/>
        <v>0.14784480068726683</v>
      </c>
    </row>
    <row r="59" spans="2:11" x14ac:dyDescent="0.35">
      <c r="B59">
        <v>1968</v>
      </c>
      <c r="C59">
        <v>1968</v>
      </c>
      <c r="D59" t="s">
        <v>58</v>
      </c>
      <c r="E59">
        <v>159</v>
      </c>
      <c r="F59">
        <v>710</v>
      </c>
      <c r="G59">
        <v>199533564</v>
      </c>
      <c r="H59">
        <v>0.4</v>
      </c>
      <c r="I59">
        <v>0.5</v>
      </c>
      <c r="J59" t="str">
        <f t="shared" si="0"/>
        <v>1968_159</v>
      </c>
      <c r="K59">
        <f t="shared" si="1"/>
        <v>0.35582985928121846</v>
      </c>
    </row>
    <row r="60" spans="2:11" x14ac:dyDescent="0.35">
      <c r="B60">
        <v>1968</v>
      </c>
      <c r="C60">
        <v>1968</v>
      </c>
      <c r="D60" t="s">
        <v>59</v>
      </c>
      <c r="E60">
        <v>160</v>
      </c>
      <c r="F60">
        <v>128</v>
      </c>
      <c r="G60">
        <v>199533564</v>
      </c>
      <c r="H60">
        <v>0.1</v>
      </c>
      <c r="I60">
        <v>0.1</v>
      </c>
      <c r="J60" t="str">
        <f t="shared" si="0"/>
        <v>1968_160</v>
      </c>
      <c r="K60">
        <f t="shared" si="1"/>
        <v>6.4149608433797134E-2</v>
      </c>
    </row>
    <row r="61" spans="2:11" x14ac:dyDescent="0.35">
      <c r="B61">
        <v>1968</v>
      </c>
      <c r="C61">
        <v>1968</v>
      </c>
      <c r="D61" t="s">
        <v>60</v>
      </c>
      <c r="E61">
        <v>160.1</v>
      </c>
      <c r="F61">
        <v>33</v>
      </c>
      <c r="G61">
        <v>199533564</v>
      </c>
      <c r="H61">
        <v>0</v>
      </c>
      <c r="I61">
        <v>0</v>
      </c>
      <c r="J61" t="str">
        <f t="shared" si="0"/>
        <v>1968_160.1</v>
      </c>
      <c r="K61">
        <f t="shared" si="1"/>
        <v>1.6538570924338324E-2</v>
      </c>
    </row>
    <row r="62" spans="2:11" x14ac:dyDescent="0.35">
      <c r="B62">
        <v>1968</v>
      </c>
      <c r="C62">
        <v>1968</v>
      </c>
      <c r="D62" t="s">
        <v>61</v>
      </c>
      <c r="E62">
        <v>160.19999999999999</v>
      </c>
      <c r="F62">
        <v>363</v>
      </c>
      <c r="G62">
        <v>199533564</v>
      </c>
      <c r="H62">
        <v>0.2</v>
      </c>
      <c r="I62">
        <v>0.2</v>
      </c>
      <c r="J62" t="str">
        <f t="shared" si="0"/>
        <v>1968_160.2</v>
      </c>
      <c r="K62">
        <f t="shared" si="1"/>
        <v>0.18192428016772155</v>
      </c>
    </row>
    <row r="63" spans="2:11" x14ac:dyDescent="0.35">
      <c r="B63">
        <v>1968</v>
      </c>
      <c r="C63">
        <v>1968</v>
      </c>
      <c r="D63" t="s">
        <v>62</v>
      </c>
      <c r="E63">
        <v>160.80000000000001</v>
      </c>
      <c r="F63">
        <v>65</v>
      </c>
      <c r="G63">
        <v>199533564</v>
      </c>
      <c r="H63">
        <v>0</v>
      </c>
      <c r="I63">
        <v>0</v>
      </c>
      <c r="J63" t="str">
        <f t="shared" si="0"/>
        <v>1968_160.8</v>
      </c>
      <c r="K63">
        <f t="shared" si="1"/>
        <v>3.2575973032787607E-2</v>
      </c>
    </row>
    <row r="64" spans="2:11" x14ac:dyDescent="0.35">
      <c r="B64">
        <v>1968</v>
      </c>
      <c r="C64">
        <v>1968</v>
      </c>
      <c r="D64" t="s">
        <v>63</v>
      </c>
      <c r="E64">
        <v>160.9</v>
      </c>
      <c r="F64">
        <v>60</v>
      </c>
      <c r="G64">
        <v>199533564</v>
      </c>
      <c r="H64">
        <v>0</v>
      </c>
      <c r="I64">
        <v>0</v>
      </c>
      <c r="J64" t="str">
        <f t="shared" si="0"/>
        <v>1968_160.9</v>
      </c>
      <c r="K64">
        <f t="shared" si="1"/>
        <v>3.007012895334241E-2</v>
      </c>
    </row>
    <row r="65" spans="2:11" x14ac:dyDescent="0.35">
      <c r="B65">
        <v>1968</v>
      </c>
      <c r="C65">
        <v>1968</v>
      </c>
      <c r="D65" t="s">
        <v>64</v>
      </c>
      <c r="E65">
        <v>161</v>
      </c>
      <c r="F65">
        <v>33</v>
      </c>
      <c r="G65">
        <v>199533564</v>
      </c>
      <c r="H65">
        <v>0</v>
      </c>
      <c r="I65">
        <v>0</v>
      </c>
      <c r="J65" t="str">
        <f t="shared" si="0"/>
        <v>1968_161</v>
      </c>
      <c r="K65">
        <f t="shared" si="1"/>
        <v>1.6538570924338324E-2</v>
      </c>
    </row>
    <row r="66" spans="2:11" x14ac:dyDescent="0.35">
      <c r="B66">
        <v>1968</v>
      </c>
      <c r="C66">
        <v>1968</v>
      </c>
      <c r="D66" t="s">
        <v>27</v>
      </c>
      <c r="E66">
        <v>161.80000000000001</v>
      </c>
      <c r="F66">
        <v>121</v>
      </c>
      <c r="G66">
        <v>199533564</v>
      </c>
      <c r="H66">
        <v>0.1</v>
      </c>
      <c r="I66">
        <v>0.1</v>
      </c>
      <c r="J66" t="str">
        <f t="shared" si="0"/>
        <v>1968_161.8</v>
      </c>
      <c r="K66">
        <f t="shared" si="1"/>
        <v>6.0641426722573853E-2</v>
      </c>
    </row>
    <row r="67" spans="2:11" x14ac:dyDescent="0.35">
      <c r="B67">
        <v>1968</v>
      </c>
      <c r="C67">
        <v>1968</v>
      </c>
      <c r="D67" t="s">
        <v>17</v>
      </c>
      <c r="E67">
        <v>161.9</v>
      </c>
      <c r="F67">
        <v>2682</v>
      </c>
      <c r="G67">
        <v>199533564</v>
      </c>
      <c r="H67">
        <v>1.3</v>
      </c>
      <c r="I67">
        <v>1.6</v>
      </c>
      <c r="J67" t="str">
        <f t="shared" ref="J67:J130" si="2">C67&amp;"_"&amp;E67</f>
        <v>1968_161.9</v>
      </c>
      <c r="K67">
        <f t="shared" ref="K67:K130" si="3">F67/G67*100000</f>
        <v>1.3441347642144057</v>
      </c>
    </row>
    <row r="68" spans="2:11" x14ac:dyDescent="0.35">
      <c r="B68">
        <v>1968</v>
      </c>
      <c r="C68">
        <v>1968</v>
      </c>
      <c r="D68" t="s">
        <v>65</v>
      </c>
      <c r="E68">
        <v>162</v>
      </c>
      <c r="F68">
        <v>131</v>
      </c>
      <c r="G68">
        <v>199533564</v>
      </c>
      <c r="H68">
        <v>0.1</v>
      </c>
      <c r="I68">
        <v>0.1</v>
      </c>
      <c r="J68" t="str">
        <f t="shared" si="2"/>
        <v>1968_162</v>
      </c>
      <c r="K68">
        <f t="shared" si="3"/>
        <v>6.5653114881464247E-2</v>
      </c>
    </row>
    <row r="69" spans="2:11" x14ac:dyDescent="0.35">
      <c r="B69">
        <v>1968</v>
      </c>
      <c r="C69">
        <v>1968</v>
      </c>
      <c r="D69" t="s">
        <v>66</v>
      </c>
      <c r="E69">
        <v>162.1</v>
      </c>
      <c r="F69">
        <v>59236</v>
      </c>
      <c r="G69">
        <v>199533564</v>
      </c>
      <c r="H69">
        <v>29.7</v>
      </c>
      <c r="I69">
        <v>34.6</v>
      </c>
      <c r="J69" t="str">
        <f t="shared" si="2"/>
        <v>1968_162.1</v>
      </c>
      <c r="K69">
        <f t="shared" si="3"/>
        <v>29.687235978003176</v>
      </c>
    </row>
    <row r="70" spans="2:11" x14ac:dyDescent="0.35">
      <c r="B70">
        <v>1968</v>
      </c>
      <c r="C70">
        <v>1968</v>
      </c>
      <c r="D70" t="s">
        <v>67</v>
      </c>
      <c r="E70">
        <v>163</v>
      </c>
      <c r="F70">
        <v>289</v>
      </c>
      <c r="G70">
        <v>199533564</v>
      </c>
      <c r="H70">
        <v>0.1</v>
      </c>
      <c r="I70">
        <v>0.2</v>
      </c>
      <c r="J70" t="str">
        <f t="shared" si="2"/>
        <v>1968_163</v>
      </c>
      <c r="K70">
        <f t="shared" si="3"/>
        <v>0.14483778779193257</v>
      </c>
    </row>
    <row r="71" spans="2:11" x14ac:dyDescent="0.35">
      <c r="B71">
        <v>1968</v>
      </c>
      <c r="C71">
        <v>1968</v>
      </c>
      <c r="D71" t="s">
        <v>68</v>
      </c>
      <c r="E71">
        <v>163.1</v>
      </c>
      <c r="F71">
        <v>305</v>
      </c>
      <c r="G71">
        <v>199533564</v>
      </c>
      <c r="H71">
        <v>0.2</v>
      </c>
      <c r="I71">
        <v>0.2</v>
      </c>
      <c r="J71" t="str">
        <f t="shared" si="2"/>
        <v>1968_163.1</v>
      </c>
      <c r="K71">
        <f t="shared" si="3"/>
        <v>0.15285648884615724</v>
      </c>
    </row>
    <row r="72" spans="2:11" x14ac:dyDescent="0.35">
      <c r="B72">
        <v>1968</v>
      </c>
      <c r="C72">
        <v>1968</v>
      </c>
      <c r="D72" t="s">
        <v>69</v>
      </c>
      <c r="E72">
        <v>163.9</v>
      </c>
      <c r="F72">
        <v>39</v>
      </c>
      <c r="G72">
        <v>199533564</v>
      </c>
      <c r="H72">
        <v>0</v>
      </c>
      <c r="I72">
        <v>0</v>
      </c>
      <c r="J72" t="str">
        <f t="shared" si="2"/>
        <v>1968_163.9</v>
      </c>
      <c r="K72">
        <f t="shared" si="3"/>
        <v>1.9545583819672564E-2</v>
      </c>
    </row>
    <row r="73" spans="2:11" x14ac:dyDescent="0.35">
      <c r="B73">
        <v>1968</v>
      </c>
      <c r="C73">
        <v>1968</v>
      </c>
      <c r="D73" t="s">
        <v>70</v>
      </c>
      <c r="E73">
        <v>170</v>
      </c>
      <c r="F73">
        <v>232</v>
      </c>
      <c r="G73">
        <v>199533564</v>
      </c>
      <c r="H73">
        <v>0.1</v>
      </c>
      <c r="I73">
        <v>0.2</v>
      </c>
      <c r="J73" t="str">
        <f t="shared" si="2"/>
        <v>1968_170</v>
      </c>
      <c r="K73">
        <f t="shared" si="3"/>
        <v>0.11627116528625731</v>
      </c>
    </row>
    <row r="74" spans="2:11" x14ac:dyDescent="0.35">
      <c r="B74">
        <v>1968</v>
      </c>
      <c r="C74">
        <v>1968</v>
      </c>
      <c r="D74" t="s">
        <v>71</v>
      </c>
      <c r="E74">
        <v>170.1</v>
      </c>
      <c r="F74">
        <v>179</v>
      </c>
      <c r="G74">
        <v>199533564</v>
      </c>
      <c r="H74">
        <v>0.1</v>
      </c>
      <c r="I74">
        <v>0.1</v>
      </c>
      <c r="J74" t="str">
        <f t="shared" si="2"/>
        <v>1968_170.1</v>
      </c>
      <c r="K74">
        <f t="shared" si="3"/>
        <v>8.9709218044138173E-2</v>
      </c>
    </row>
    <row r="75" spans="2:11" x14ac:dyDescent="0.35">
      <c r="B75">
        <v>1968</v>
      </c>
      <c r="C75">
        <v>1968</v>
      </c>
      <c r="D75" t="s">
        <v>72</v>
      </c>
      <c r="E75">
        <v>170.2</v>
      </c>
      <c r="F75">
        <v>274</v>
      </c>
      <c r="G75">
        <v>199533564</v>
      </c>
      <c r="H75">
        <v>0.1</v>
      </c>
      <c r="I75">
        <v>0.2</v>
      </c>
      <c r="J75" t="str">
        <f t="shared" si="2"/>
        <v>1968_170.2</v>
      </c>
      <c r="K75">
        <f t="shared" si="3"/>
        <v>0.137320255553597</v>
      </c>
    </row>
    <row r="76" spans="2:11" x14ac:dyDescent="0.35">
      <c r="B76">
        <v>1968</v>
      </c>
      <c r="C76">
        <v>1968</v>
      </c>
      <c r="D76" t="s">
        <v>73</v>
      </c>
      <c r="E76">
        <v>170.3</v>
      </c>
      <c r="F76">
        <v>79</v>
      </c>
      <c r="G76">
        <v>199533564</v>
      </c>
      <c r="H76">
        <v>0</v>
      </c>
      <c r="I76">
        <v>0</v>
      </c>
      <c r="J76" t="str">
        <f t="shared" si="2"/>
        <v>1968_170.3</v>
      </c>
      <c r="K76">
        <f t="shared" si="3"/>
        <v>3.9592336455234169E-2</v>
      </c>
    </row>
    <row r="77" spans="2:11" x14ac:dyDescent="0.35">
      <c r="B77">
        <v>1968</v>
      </c>
      <c r="C77">
        <v>1968</v>
      </c>
      <c r="D77" t="s">
        <v>74</v>
      </c>
      <c r="E77">
        <v>170.4</v>
      </c>
      <c r="F77">
        <v>77</v>
      </c>
      <c r="G77">
        <v>199533564</v>
      </c>
      <c r="H77">
        <v>0</v>
      </c>
      <c r="I77">
        <v>0</v>
      </c>
      <c r="J77" t="str">
        <f t="shared" si="2"/>
        <v>1968_170.4</v>
      </c>
      <c r="K77">
        <f t="shared" si="3"/>
        <v>3.8589998823456088E-2</v>
      </c>
    </row>
    <row r="78" spans="2:11" x14ac:dyDescent="0.35">
      <c r="B78">
        <v>1968</v>
      </c>
      <c r="C78">
        <v>1968</v>
      </c>
      <c r="D78" t="s">
        <v>75</v>
      </c>
      <c r="E78">
        <v>170.5</v>
      </c>
      <c r="F78">
        <v>1</v>
      </c>
      <c r="G78">
        <v>199533564</v>
      </c>
      <c r="H78" t="s">
        <v>10</v>
      </c>
      <c r="I78" t="s">
        <v>10</v>
      </c>
      <c r="J78" t="str">
        <f t="shared" si="2"/>
        <v>1968_170.5</v>
      </c>
      <c r="K78">
        <f t="shared" si="3"/>
        <v>5.0116881588904011E-4</v>
      </c>
    </row>
    <row r="79" spans="2:11" x14ac:dyDescent="0.35">
      <c r="B79">
        <v>1968</v>
      </c>
      <c r="C79">
        <v>1968</v>
      </c>
      <c r="D79" t="s">
        <v>76</v>
      </c>
      <c r="E79">
        <v>170.6</v>
      </c>
      <c r="F79">
        <v>165</v>
      </c>
      <c r="G79">
        <v>199533564</v>
      </c>
      <c r="H79">
        <v>0.1</v>
      </c>
      <c r="I79">
        <v>0.1</v>
      </c>
      <c r="J79" t="str">
        <f t="shared" si="2"/>
        <v>1968_170.6</v>
      </c>
      <c r="K79">
        <f t="shared" si="3"/>
        <v>8.2692854621691625E-2</v>
      </c>
    </row>
    <row r="80" spans="2:11" x14ac:dyDescent="0.35">
      <c r="B80">
        <v>1968</v>
      </c>
      <c r="C80">
        <v>1968</v>
      </c>
      <c r="D80" t="s">
        <v>77</v>
      </c>
      <c r="E80">
        <v>170.7</v>
      </c>
      <c r="F80">
        <v>254</v>
      </c>
      <c r="G80">
        <v>199533564</v>
      </c>
      <c r="H80">
        <v>0.1</v>
      </c>
      <c r="I80">
        <v>0.1</v>
      </c>
      <c r="J80" t="str">
        <f t="shared" si="2"/>
        <v>1968_170.7</v>
      </c>
      <c r="K80">
        <f t="shared" si="3"/>
        <v>0.1272968792358162</v>
      </c>
    </row>
    <row r="81" spans="2:11" x14ac:dyDescent="0.35">
      <c r="B81">
        <v>1968</v>
      </c>
      <c r="C81">
        <v>1968</v>
      </c>
      <c r="D81" t="s">
        <v>78</v>
      </c>
      <c r="E81">
        <v>170.8</v>
      </c>
      <c r="F81">
        <v>18</v>
      </c>
      <c r="G81">
        <v>199533564</v>
      </c>
      <c r="H81" t="s">
        <v>10</v>
      </c>
      <c r="I81" t="s">
        <v>10</v>
      </c>
      <c r="J81" t="str">
        <f t="shared" si="2"/>
        <v>1968_170.8</v>
      </c>
      <c r="K81">
        <f t="shared" si="3"/>
        <v>9.021038686002722E-3</v>
      </c>
    </row>
    <row r="82" spans="2:11" x14ac:dyDescent="0.35">
      <c r="B82">
        <v>1968</v>
      </c>
      <c r="C82">
        <v>1968</v>
      </c>
      <c r="D82" t="s">
        <v>69</v>
      </c>
      <c r="E82">
        <v>170.9</v>
      </c>
      <c r="F82">
        <v>489</v>
      </c>
      <c r="G82">
        <v>199533564</v>
      </c>
      <c r="H82">
        <v>0.2</v>
      </c>
      <c r="I82">
        <v>0.3</v>
      </c>
      <c r="J82" t="str">
        <f t="shared" si="2"/>
        <v>1968_170.9</v>
      </c>
      <c r="K82">
        <f t="shared" si="3"/>
        <v>0.24507155096974062</v>
      </c>
    </row>
    <row r="83" spans="2:11" x14ac:dyDescent="0.35">
      <c r="B83">
        <v>1968</v>
      </c>
      <c r="C83">
        <v>1968</v>
      </c>
      <c r="D83" t="s">
        <v>79</v>
      </c>
      <c r="E83">
        <v>171</v>
      </c>
      <c r="F83">
        <v>63</v>
      </c>
      <c r="G83">
        <v>199533564</v>
      </c>
      <c r="H83">
        <v>0</v>
      </c>
      <c r="I83">
        <v>0</v>
      </c>
      <c r="J83" t="str">
        <f t="shared" si="2"/>
        <v>1968_171</v>
      </c>
      <c r="K83">
        <f t="shared" si="3"/>
        <v>3.1573635401009527E-2</v>
      </c>
    </row>
    <row r="84" spans="2:11" x14ac:dyDescent="0.35">
      <c r="B84">
        <v>1968</v>
      </c>
      <c r="C84">
        <v>1968</v>
      </c>
      <c r="D84" t="s">
        <v>80</v>
      </c>
      <c r="E84">
        <v>171.1</v>
      </c>
      <c r="F84">
        <v>262</v>
      </c>
      <c r="G84">
        <v>199533564</v>
      </c>
      <c r="H84">
        <v>0.1</v>
      </c>
      <c r="I84">
        <v>0.2</v>
      </c>
      <c r="J84" t="str">
        <f t="shared" si="2"/>
        <v>1968_171.1</v>
      </c>
      <c r="K84">
        <f t="shared" si="3"/>
        <v>0.13130622976292849</v>
      </c>
    </row>
    <row r="85" spans="2:11" x14ac:dyDescent="0.35">
      <c r="B85">
        <v>1968</v>
      </c>
      <c r="C85">
        <v>1968</v>
      </c>
      <c r="D85" t="s">
        <v>81</v>
      </c>
      <c r="E85">
        <v>171.2</v>
      </c>
      <c r="F85">
        <v>78</v>
      </c>
      <c r="G85">
        <v>199533564</v>
      </c>
      <c r="H85">
        <v>0</v>
      </c>
      <c r="I85">
        <v>0</v>
      </c>
      <c r="J85" t="str">
        <f t="shared" si="2"/>
        <v>1968_171.2</v>
      </c>
      <c r="K85">
        <f t="shared" si="3"/>
        <v>3.9091167639345129E-2</v>
      </c>
    </row>
    <row r="86" spans="2:11" x14ac:dyDescent="0.35">
      <c r="B86">
        <v>1968</v>
      </c>
      <c r="C86">
        <v>1968</v>
      </c>
      <c r="D86" t="s">
        <v>82</v>
      </c>
      <c r="E86">
        <v>171.3</v>
      </c>
      <c r="F86">
        <v>283</v>
      </c>
      <c r="G86">
        <v>199533564</v>
      </c>
      <c r="H86">
        <v>0.1</v>
      </c>
      <c r="I86">
        <v>0.2</v>
      </c>
      <c r="J86" t="str">
        <f t="shared" si="2"/>
        <v>1968_171.3</v>
      </c>
      <c r="K86">
        <f t="shared" si="3"/>
        <v>0.14183077489659834</v>
      </c>
    </row>
    <row r="87" spans="2:11" x14ac:dyDescent="0.35">
      <c r="B87">
        <v>1968</v>
      </c>
      <c r="C87">
        <v>1968</v>
      </c>
      <c r="D87" t="s">
        <v>69</v>
      </c>
      <c r="E87">
        <v>171.9</v>
      </c>
      <c r="F87">
        <v>737</v>
      </c>
      <c r="G87">
        <v>199533564</v>
      </c>
      <c r="H87">
        <v>0.4</v>
      </c>
      <c r="I87">
        <v>0.4</v>
      </c>
      <c r="J87" t="str">
        <f t="shared" si="2"/>
        <v>1968_171.9</v>
      </c>
      <c r="K87">
        <f t="shared" si="3"/>
        <v>0.36936141731022254</v>
      </c>
    </row>
    <row r="88" spans="2:11" x14ac:dyDescent="0.35">
      <c r="B88">
        <v>1968</v>
      </c>
      <c r="C88">
        <v>1968</v>
      </c>
      <c r="D88" t="s">
        <v>83</v>
      </c>
      <c r="E88">
        <v>172</v>
      </c>
      <c r="F88">
        <v>4</v>
      </c>
      <c r="G88">
        <v>199533564</v>
      </c>
      <c r="H88" t="s">
        <v>10</v>
      </c>
      <c r="I88" t="s">
        <v>10</v>
      </c>
      <c r="J88" t="str">
        <f t="shared" si="2"/>
        <v>1968_172</v>
      </c>
      <c r="K88">
        <f t="shared" si="3"/>
        <v>2.0046752635561604E-3</v>
      </c>
    </row>
    <row r="89" spans="2:11" x14ac:dyDescent="0.35">
      <c r="B89">
        <v>1968</v>
      </c>
      <c r="C89">
        <v>1968</v>
      </c>
      <c r="D89" t="s">
        <v>84</v>
      </c>
      <c r="E89">
        <v>172.1</v>
      </c>
      <c r="F89">
        <v>4</v>
      </c>
      <c r="G89">
        <v>199533564</v>
      </c>
      <c r="H89" t="s">
        <v>10</v>
      </c>
      <c r="I89" t="s">
        <v>10</v>
      </c>
      <c r="J89" t="str">
        <f t="shared" si="2"/>
        <v>1968_172.1</v>
      </c>
      <c r="K89">
        <f t="shared" si="3"/>
        <v>2.0046752635561604E-3</v>
      </c>
    </row>
    <row r="90" spans="2:11" x14ac:dyDescent="0.35">
      <c r="B90">
        <v>1968</v>
      </c>
      <c r="C90">
        <v>1968</v>
      </c>
      <c r="D90" t="s">
        <v>85</v>
      </c>
      <c r="E90">
        <v>172.2</v>
      </c>
      <c r="F90">
        <v>30</v>
      </c>
      <c r="G90">
        <v>199533564</v>
      </c>
      <c r="H90">
        <v>0</v>
      </c>
      <c r="I90">
        <v>0</v>
      </c>
      <c r="J90" t="str">
        <f t="shared" si="2"/>
        <v>1968_172.2</v>
      </c>
      <c r="K90">
        <f t="shared" si="3"/>
        <v>1.5035064476671205E-2</v>
      </c>
    </row>
    <row r="91" spans="2:11" x14ac:dyDescent="0.35">
      <c r="B91">
        <v>1968</v>
      </c>
      <c r="C91">
        <v>1968</v>
      </c>
      <c r="D91" t="s">
        <v>86</v>
      </c>
      <c r="E91">
        <v>172.3</v>
      </c>
      <c r="F91">
        <v>73</v>
      </c>
      <c r="G91">
        <v>199533564</v>
      </c>
      <c r="H91">
        <v>0</v>
      </c>
      <c r="I91">
        <v>0.1</v>
      </c>
      <c r="J91" t="str">
        <f t="shared" si="2"/>
        <v>1968_172.3</v>
      </c>
      <c r="K91">
        <f t="shared" si="3"/>
        <v>3.6585323559899928E-2</v>
      </c>
    </row>
    <row r="92" spans="2:11" x14ac:dyDescent="0.35">
      <c r="B92">
        <v>1968</v>
      </c>
      <c r="C92">
        <v>1968</v>
      </c>
      <c r="D92" t="s">
        <v>87</v>
      </c>
      <c r="E92">
        <v>172.4</v>
      </c>
      <c r="F92">
        <v>100</v>
      </c>
      <c r="G92">
        <v>199533564</v>
      </c>
      <c r="H92">
        <v>0.1</v>
      </c>
      <c r="I92">
        <v>0.1</v>
      </c>
      <c r="J92" t="str">
        <f t="shared" si="2"/>
        <v>1968_172.4</v>
      </c>
      <c r="K92">
        <f t="shared" si="3"/>
        <v>5.0116881588904011E-2</v>
      </c>
    </row>
    <row r="93" spans="2:11" x14ac:dyDescent="0.35">
      <c r="B93">
        <v>1968</v>
      </c>
      <c r="C93">
        <v>1968</v>
      </c>
      <c r="D93" t="s">
        <v>88</v>
      </c>
      <c r="E93">
        <v>172.5</v>
      </c>
      <c r="F93">
        <v>3</v>
      </c>
      <c r="G93">
        <v>199533564</v>
      </c>
      <c r="H93" t="s">
        <v>10</v>
      </c>
      <c r="I93" t="s">
        <v>10</v>
      </c>
      <c r="J93" t="str">
        <f t="shared" si="2"/>
        <v>1968_172.5</v>
      </c>
      <c r="K93">
        <f t="shared" si="3"/>
        <v>1.5035064476671201E-3</v>
      </c>
    </row>
    <row r="94" spans="2:11" x14ac:dyDescent="0.35">
      <c r="B94">
        <v>1968</v>
      </c>
      <c r="C94">
        <v>1968</v>
      </c>
      <c r="D94" t="s">
        <v>89</v>
      </c>
      <c r="E94">
        <v>172.6</v>
      </c>
      <c r="F94">
        <v>238</v>
      </c>
      <c r="G94">
        <v>199533564</v>
      </c>
      <c r="H94">
        <v>0.1</v>
      </c>
      <c r="I94">
        <v>0.1</v>
      </c>
      <c r="J94" t="str">
        <f t="shared" si="2"/>
        <v>1968_172.6</v>
      </c>
      <c r="K94">
        <f t="shared" si="3"/>
        <v>0.11927817818159155</v>
      </c>
    </row>
    <row r="95" spans="2:11" x14ac:dyDescent="0.35">
      <c r="B95">
        <v>1968</v>
      </c>
      <c r="C95">
        <v>1968</v>
      </c>
      <c r="D95" t="s">
        <v>90</v>
      </c>
      <c r="E95">
        <v>172.7</v>
      </c>
      <c r="F95">
        <v>139</v>
      </c>
      <c r="G95">
        <v>199533564</v>
      </c>
      <c r="H95">
        <v>0.1</v>
      </c>
      <c r="I95">
        <v>0.1</v>
      </c>
      <c r="J95" t="str">
        <f t="shared" si="2"/>
        <v>1968_172.7</v>
      </c>
      <c r="K95">
        <f t="shared" si="3"/>
        <v>6.9662465408576582E-2</v>
      </c>
    </row>
    <row r="96" spans="2:11" x14ac:dyDescent="0.35">
      <c r="B96">
        <v>1968</v>
      </c>
      <c r="C96">
        <v>1968</v>
      </c>
      <c r="D96" t="s">
        <v>91</v>
      </c>
      <c r="E96">
        <v>172.8</v>
      </c>
      <c r="F96">
        <v>220</v>
      </c>
      <c r="G96">
        <v>199533564</v>
      </c>
      <c r="H96">
        <v>0.1</v>
      </c>
      <c r="I96">
        <v>0.1</v>
      </c>
      <c r="J96" t="str">
        <f t="shared" si="2"/>
        <v>1968_172.8</v>
      </c>
      <c r="K96">
        <f t="shared" si="3"/>
        <v>0.11025713949558881</v>
      </c>
    </row>
    <row r="97" spans="2:11" x14ac:dyDescent="0.35">
      <c r="B97">
        <v>1968</v>
      </c>
      <c r="C97">
        <v>1968</v>
      </c>
      <c r="D97" t="s">
        <v>69</v>
      </c>
      <c r="E97">
        <v>172.9</v>
      </c>
      <c r="F97">
        <v>2165</v>
      </c>
      <c r="G97">
        <v>199533564</v>
      </c>
      <c r="H97">
        <v>1.1000000000000001</v>
      </c>
      <c r="I97">
        <v>1.3</v>
      </c>
      <c r="J97" t="str">
        <f t="shared" si="2"/>
        <v>1968_172.9</v>
      </c>
      <c r="K97">
        <f t="shared" si="3"/>
        <v>1.085030486399772</v>
      </c>
    </row>
    <row r="98" spans="2:11" x14ac:dyDescent="0.35">
      <c r="B98">
        <v>1968</v>
      </c>
      <c r="C98">
        <v>1968</v>
      </c>
      <c r="D98" t="s">
        <v>83</v>
      </c>
      <c r="E98">
        <v>173</v>
      </c>
      <c r="F98">
        <v>49</v>
      </c>
      <c r="G98">
        <v>199533564</v>
      </c>
      <c r="H98">
        <v>0</v>
      </c>
      <c r="I98">
        <v>0</v>
      </c>
      <c r="J98" t="str">
        <f t="shared" si="2"/>
        <v>1968_173</v>
      </c>
      <c r="K98">
        <f t="shared" si="3"/>
        <v>2.4557271978562962E-2</v>
      </c>
    </row>
    <row r="99" spans="2:11" x14ac:dyDescent="0.35">
      <c r="B99">
        <v>1968</v>
      </c>
      <c r="C99">
        <v>1968</v>
      </c>
      <c r="D99" t="s">
        <v>84</v>
      </c>
      <c r="E99">
        <v>173.1</v>
      </c>
      <c r="F99">
        <v>16</v>
      </c>
      <c r="G99">
        <v>199533564</v>
      </c>
      <c r="H99" t="s">
        <v>10</v>
      </c>
      <c r="I99" t="s">
        <v>10</v>
      </c>
      <c r="J99" t="str">
        <f t="shared" si="2"/>
        <v>1968_173.1</v>
      </c>
      <c r="K99">
        <f t="shared" si="3"/>
        <v>8.0187010542246417E-3</v>
      </c>
    </row>
    <row r="100" spans="2:11" x14ac:dyDescent="0.35">
      <c r="B100">
        <v>1968</v>
      </c>
      <c r="C100">
        <v>1968</v>
      </c>
      <c r="D100" t="s">
        <v>85</v>
      </c>
      <c r="E100">
        <v>173.2</v>
      </c>
      <c r="F100">
        <v>91</v>
      </c>
      <c r="G100">
        <v>199533564</v>
      </c>
      <c r="H100">
        <v>0</v>
      </c>
      <c r="I100">
        <v>0.1</v>
      </c>
      <c r="J100" t="str">
        <f t="shared" si="2"/>
        <v>1968_173.2</v>
      </c>
      <c r="K100">
        <f t="shared" si="3"/>
        <v>4.560636224590265E-2</v>
      </c>
    </row>
    <row r="101" spans="2:11" x14ac:dyDescent="0.35">
      <c r="B101">
        <v>1968</v>
      </c>
      <c r="C101">
        <v>1968</v>
      </c>
      <c r="D101" t="s">
        <v>92</v>
      </c>
      <c r="E101">
        <v>173.3</v>
      </c>
      <c r="F101">
        <v>599</v>
      </c>
      <c r="G101">
        <v>199533564</v>
      </c>
      <c r="H101">
        <v>0.3</v>
      </c>
      <c r="I101">
        <v>0.5</v>
      </c>
      <c r="J101" t="str">
        <f t="shared" si="2"/>
        <v>1968_173.3</v>
      </c>
      <c r="K101">
        <f t="shared" si="3"/>
        <v>0.30020012071753505</v>
      </c>
    </row>
    <row r="102" spans="2:11" x14ac:dyDescent="0.35">
      <c r="B102">
        <v>1968</v>
      </c>
      <c r="C102">
        <v>1968</v>
      </c>
      <c r="D102" t="s">
        <v>87</v>
      </c>
      <c r="E102">
        <v>173.4</v>
      </c>
      <c r="F102">
        <v>219</v>
      </c>
      <c r="G102">
        <v>199533564</v>
      </c>
      <c r="H102">
        <v>0.1</v>
      </c>
      <c r="I102">
        <v>0.2</v>
      </c>
      <c r="J102" t="str">
        <f t="shared" si="2"/>
        <v>1968_173.4</v>
      </c>
      <c r="K102">
        <f t="shared" si="3"/>
        <v>0.10975597067969979</v>
      </c>
    </row>
    <row r="103" spans="2:11" x14ac:dyDescent="0.35">
      <c r="B103">
        <v>1968</v>
      </c>
      <c r="C103">
        <v>1968</v>
      </c>
      <c r="D103" t="s">
        <v>88</v>
      </c>
      <c r="E103">
        <v>173.5</v>
      </c>
      <c r="F103">
        <v>17</v>
      </c>
      <c r="G103">
        <v>199533564</v>
      </c>
      <c r="H103" t="s">
        <v>10</v>
      </c>
      <c r="I103" t="s">
        <v>10</v>
      </c>
      <c r="J103" t="str">
        <f t="shared" si="2"/>
        <v>1968_173.5</v>
      </c>
      <c r="K103">
        <f t="shared" si="3"/>
        <v>8.5198698701136819E-3</v>
      </c>
    </row>
    <row r="104" spans="2:11" x14ac:dyDescent="0.35">
      <c r="B104">
        <v>1968</v>
      </c>
      <c r="C104">
        <v>1968</v>
      </c>
      <c r="D104" t="s">
        <v>89</v>
      </c>
      <c r="E104">
        <v>173.6</v>
      </c>
      <c r="F104">
        <v>205</v>
      </c>
      <c r="G104">
        <v>199533564</v>
      </c>
      <c r="H104">
        <v>0.1</v>
      </c>
      <c r="I104">
        <v>0.1</v>
      </c>
      <c r="J104" t="str">
        <f t="shared" si="2"/>
        <v>1968_173.6</v>
      </c>
      <c r="K104">
        <f t="shared" si="3"/>
        <v>0.10273960725725323</v>
      </c>
    </row>
    <row r="105" spans="2:11" x14ac:dyDescent="0.35">
      <c r="B105">
        <v>1968</v>
      </c>
      <c r="C105">
        <v>1968</v>
      </c>
      <c r="D105" t="s">
        <v>90</v>
      </c>
      <c r="E105">
        <v>173.7</v>
      </c>
      <c r="F105">
        <v>51</v>
      </c>
      <c r="G105">
        <v>199533564</v>
      </c>
      <c r="H105">
        <v>0</v>
      </c>
      <c r="I105">
        <v>0</v>
      </c>
      <c r="J105" t="str">
        <f t="shared" si="2"/>
        <v>1968_173.7</v>
      </c>
      <c r="K105">
        <f t="shared" si="3"/>
        <v>2.5559609610341046E-2</v>
      </c>
    </row>
    <row r="106" spans="2:11" x14ac:dyDescent="0.35">
      <c r="B106">
        <v>1968</v>
      </c>
      <c r="C106">
        <v>1968</v>
      </c>
      <c r="D106" t="s">
        <v>91</v>
      </c>
      <c r="E106">
        <v>173.8</v>
      </c>
      <c r="F106">
        <v>47</v>
      </c>
      <c r="G106">
        <v>199533564</v>
      </c>
      <c r="H106">
        <v>0</v>
      </c>
      <c r="I106">
        <v>0</v>
      </c>
      <c r="J106" t="str">
        <f t="shared" si="2"/>
        <v>1968_173.8</v>
      </c>
      <c r="K106">
        <f t="shared" si="3"/>
        <v>2.3554934346784885E-2</v>
      </c>
    </row>
    <row r="107" spans="2:11" x14ac:dyDescent="0.35">
      <c r="B107">
        <v>1968</v>
      </c>
      <c r="C107">
        <v>1968</v>
      </c>
      <c r="D107" t="s">
        <v>69</v>
      </c>
      <c r="E107">
        <v>173.9</v>
      </c>
      <c r="F107">
        <v>130</v>
      </c>
      <c r="G107">
        <v>199533564</v>
      </c>
      <c r="H107">
        <v>0.1</v>
      </c>
      <c r="I107">
        <v>0.1</v>
      </c>
      <c r="J107" t="str">
        <f t="shared" si="2"/>
        <v>1968_173.9</v>
      </c>
      <c r="K107">
        <f t="shared" si="3"/>
        <v>6.5151946065575214E-2</v>
      </c>
    </row>
    <row r="108" spans="2:11" x14ac:dyDescent="0.35">
      <c r="B108">
        <v>1968</v>
      </c>
      <c r="C108">
        <v>1968</v>
      </c>
      <c r="D108" t="s">
        <v>93</v>
      </c>
      <c r="E108">
        <v>174</v>
      </c>
      <c r="F108">
        <v>29081</v>
      </c>
      <c r="G108">
        <v>199533564</v>
      </c>
      <c r="H108">
        <v>14.6</v>
      </c>
      <c r="I108">
        <v>18</v>
      </c>
      <c r="J108" t="str">
        <f t="shared" si="2"/>
        <v>1968_174</v>
      </c>
      <c r="K108">
        <f t="shared" si="3"/>
        <v>14.574490334869175</v>
      </c>
    </row>
    <row r="109" spans="2:11" x14ac:dyDescent="0.35">
      <c r="B109">
        <v>1968</v>
      </c>
      <c r="C109">
        <v>1968</v>
      </c>
      <c r="D109" t="s">
        <v>94</v>
      </c>
      <c r="E109">
        <v>180</v>
      </c>
      <c r="F109">
        <v>7108</v>
      </c>
      <c r="G109">
        <v>199533564</v>
      </c>
      <c r="H109">
        <v>3.6</v>
      </c>
      <c r="I109">
        <v>4.3</v>
      </c>
      <c r="J109" t="str">
        <f t="shared" si="2"/>
        <v>1968_180</v>
      </c>
      <c r="K109">
        <f t="shared" si="3"/>
        <v>3.562307943339297</v>
      </c>
    </row>
    <row r="110" spans="2:11" x14ac:dyDescent="0.35">
      <c r="B110">
        <v>1968</v>
      </c>
      <c r="C110">
        <v>1968</v>
      </c>
      <c r="D110" t="s">
        <v>95</v>
      </c>
      <c r="E110">
        <v>181</v>
      </c>
      <c r="F110">
        <v>40</v>
      </c>
      <c r="G110">
        <v>199533564</v>
      </c>
      <c r="H110">
        <v>0</v>
      </c>
      <c r="I110">
        <v>0</v>
      </c>
      <c r="J110" t="str">
        <f t="shared" si="2"/>
        <v>1968_181</v>
      </c>
      <c r="K110">
        <f t="shared" si="3"/>
        <v>2.0046752635561604E-2</v>
      </c>
    </row>
    <row r="111" spans="2:11" x14ac:dyDescent="0.35">
      <c r="B111">
        <v>1968</v>
      </c>
      <c r="C111">
        <v>1968</v>
      </c>
      <c r="D111" t="s">
        <v>96</v>
      </c>
      <c r="E111">
        <v>182</v>
      </c>
      <c r="F111">
        <v>1756</v>
      </c>
      <c r="G111">
        <v>199533564</v>
      </c>
      <c r="H111">
        <v>0.9</v>
      </c>
      <c r="I111">
        <v>1.1000000000000001</v>
      </c>
      <c r="J111" t="str">
        <f t="shared" si="2"/>
        <v>1968_182</v>
      </c>
      <c r="K111">
        <f t="shared" si="3"/>
        <v>0.8800524407011544</v>
      </c>
    </row>
    <row r="112" spans="2:11" x14ac:dyDescent="0.35">
      <c r="B112">
        <v>1968</v>
      </c>
      <c r="C112">
        <v>1968</v>
      </c>
      <c r="D112" t="s">
        <v>97</v>
      </c>
      <c r="E112">
        <v>182.9</v>
      </c>
      <c r="F112">
        <v>3855</v>
      </c>
      <c r="G112">
        <v>199533564</v>
      </c>
      <c r="H112">
        <v>1.9</v>
      </c>
      <c r="I112">
        <v>2.5</v>
      </c>
      <c r="J112" t="str">
        <f t="shared" si="2"/>
        <v>1968_182.9</v>
      </c>
      <c r="K112">
        <f t="shared" si="3"/>
        <v>1.9320057852522496</v>
      </c>
    </row>
    <row r="113" spans="2:11" x14ac:dyDescent="0.35">
      <c r="B113">
        <v>1968</v>
      </c>
      <c r="C113">
        <v>1968</v>
      </c>
      <c r="D113" t="s">
        <v>98</v>
      </c>
      <c r="E113">
        <v>183</v>
      </c>
      <c r="F113">
        <v>9353</v>
      </c>
      <c r="G113">
        <v>199533564</v>
      </c>
      <c r="H113">
        <v>4.7</v>
      </c>
      <c r="I113">
        <v>5.6</v>
      </c>
      <c r="J113" t="str">
        <f t="shared" si="2"/>
        <v>1968_183</v>
      </c>
      <c r="K113">
        <f t="shared" si="3"/>
        <v>4.6874319350101921</v>
      </c>
    </row>
    <row r="114" spans="2:11" x14ac:dyDescent="0.35">
      <c r="B114">
        <v>1968</v>
      </c>
      <c r="C114">
        <v>1968</v>
      </c>
      <c r="D114" t="s">
        <v>99</v>
      </c>
      <c r="E114">
        <v>183.1</v>
      </c>
      <c r="F114">
        <v>130</v>
      </c>
      <c r="G114">
        <v>199533564</v>
      </c>
      <c r="H114">
        <v>0.1</v>
      </c>
      <c r="I114">
        <v>0.1</v>
      </c>
      <c r="J114" t="str">
        <f t="shared" si="2"/>
        <v>1968_183.1</v>
      </c>
      <c r="K114">
        <f t="shared" si="3"/>
        <v>6.5151946065575214E-2</v>
      </c>
    </row>
    <row r="115" spans="2:11" x14ac:dyDescent="0.35">
      <c r="B115">
        <v>1968</v>
      </c>
      <c r="C115">
        <v>1968</v>
      </c>
      <c r="D115" t="s">
        <v>17</v>
      </c>
      <c r="E115">
        <v>183.9</v>
      </c>
      <c r="F115">
        <v>6</v>
      </c>
      <c r="G115">
        <v>199533564</v>
      </c>
      <c r="H115" t="s">
        <v>10</v>
      </c>
      <c r="I115" t="s">
        <v>10</v>
      </c>
      <c r="J115" t="str">
        <f t="shared" si="2"/>
        <v>1968_183.9</v>
      </c>
      <c r="K115">
        <f t="shared" si="3"/>
        <v>3.0070128953342402E-3</v>
      </c>
    </row>
    <row r="116" spans="2:11" x14ac:dyDescent="0.35">
      <c r="B116">
        <v>1968</v>
      </c>
      <c r="C116">
        <v>1968</v>
      </c>
      <c r="D116" t="s">
        <v>100</v>
      </c>
      <c r="E116">
        <v>184</v>
      </c>
      <c r="F116">
        <v>313</v>
      </c>
      <c r="G116">
        <v>199533564</v>
      </c>
      <c r="H116">
        <v>0.2</v>
      </c>
      <c r="I116">
        <v>0.2</v>
      </c>
      <c r="J116" t="str">
        <f t="shared" si="2"/>
        <v>1968_184</v>
      </c>
      <c r="K116">
        <f t="shared" si="3"/>
        <v>0.15686583937326953</v>
      </c>
    </row>
    <row r="117" spans="2:11" x14ac:dyDescent="0.35">
      <c r="B117">
        <v>1968</v>
      </c>
      <c r="C117">
        <v>1968</v>
      </c>
      <c r="D117" t="s">
        <v>101</v>
      </c>
      <c r="E117">
        <v>184.1</v>
      </c>
      <c r="F117">
        <v>498</v>
      </c>
      <c r="G117">
        <v>199533564</v>
      </c>
      <c r="H117">
        <v>0.2</v>
      </c>
      <c r="I117">
        <v>0.4</v>
      </c>
      <c r="J117" t="str">
        <f t="shared" si="2"/>
        <v>1968_184.1</v>
      </c>
      <c r="K117">
        <f t="shared" si="3"/>
        <v>0.24958207031274196</v>
      </c>
    </row>
    <row r="118" spans="2:11" x14ac:dyDescent="0.35">
      <c r="B118">
        <v>1968</v>
      </c>
      <c r="C118">
        <v>1968</v>
      </c>
      <c r="D118" t="s">
        <v>102</v>
      </c>
      <c r="E118">
        <v>184.8</v>
      </c>
      <c r="F118">
        <v>2</v>
      </c>
      <c r="G118">
        <v>199533564</v>
      </c>
      <c r="H118" t="s">
        <v>10</v>
      </c>
      <c r="I118" t="s">
        <v>10</v>
      </c>
      <c r="J118" t="str">
        <f t="shared" si="2"/>
        <v>1968_184.8</v>
      </c>
      <c r="K118">
        <f t="shared" si="3"/>
        <v>1.0023376317780802E-3</v>
      </c>
    </row>
    <row r="119" spans="2:11" x14ac:dyDescent="0.35">
      <c r="B119">
        <v>1968</v>
      </c>
      <c r="C119">
        <v>1968</v>
      </c>
      <c r="D119" t="s">
        <v>69</v>
      </c>
      <c r="E119">
        <v>184.9</v>
      </c>
      <c r="F119">
        <v>65</v>
      </c>
      <c r="G119">
        <v>199533564</v>
      </c>
      <c r="H119">
        <v>0</v>
      </c>
      <c r="I119">
        <v>0</v>
      </c>
      <c r="J119" t="str">
        <f t="shared" si="2"/>
        <v>1968_184.9</v>
      </c>
      <c r="K119">
        <f t="shared" si="3"/>
        <v>3.2575973032787607E-2</v>
      </c>
    </row>
    <row r="120" spans="2:11" x14ac:dyDescent="0.35">
      <c r="B120">
        <v>1968</v>
      </c>
      <c r="C120">
        <v>1968</v>
      </c>
      <c r="D120" t="s">
        <v>103</v>
      </c>
      <c r="E120">
        <v>185</v>
      </c>
      <c r="F120">
        <v>16848</v>
      </c>
      <c r="G120">
        <v>199533564</v>
      </c>
      <c r="H120">
        <v>8.4</v>
      </c>
      <c r="I120">
        <v>12</v>
      </c>
      <c r="J120" t="str">
        <f t="shared" si="2"/>
        <v>1968_185</v>
      </c>
      <c r="K120">
        <f t="shared" si="3"/>
        <v>8.4436922100985488</v>
      </c>
    </row>
    <row r="121" spans="2:11" x14ac:dyDescent="0.35">
      <c r="B121">
        <v>1968</v>
      </c>
      <c r="C121">
        <v>1968</v>
      </c>
      <c r="D121" t="s">
        <v>104</v>
      </c>
      <c r="E121">
        <v>186</v>
      </c>
      <c r="F121">
        <v>697</v>
      </c>
      <c r="G121">
        <v>199533564</v>
      </c>
      <c r="H121">
        <v>0.3</v>
      </c>
      <c r="I121">
        <v>0.4</v>
      </c>
      <c r="J121" t="str">
        <f t="shared" si="2"/>
        <v>1968_186</v>
      </c>
      <c r="K121">
        <f t="shared" si="3"/>
        <v>0.34931466467466099</v>
      </c>
    </row>
    <row r="122" spans="2:11" x14ac:dyDescent="0.35">
      <c r="B122">
        <v>1968</v>
      </c>
      <c r="C122">
        <v>1968</v>
      </c>
      <c r="D122" t="s">
        <v>105</v>
      </c>
      <c r="E122">
        <v>187</v>
      </c>
      <c r="F122">
        <v>228</v>
      </c>
      <c r="G122">
        <v>199533564</v>
      </c>
      <c r="H122">
        <v>0.1</v>
      </c>
      <c r="I122">
        <v>0.2</v>
      </c>
      <c r="J122" t="str">
        <f t="shared" si="2"/>
        <v>1968_187</v>
      </c>
      <c r="K122">
        <f t="shared" si="3"/>
        <v>0.11426649002270114</v>
      </c>
    </row>
    <row r="123" spans="2:11" x14ac:dyDescent="0.35">
      <c r="B123">
        <v>1968</v>
      </c>
      <c r="C123">
        <v>1968</v>
      </c>
      <c r="D123" t="s">
        <v>102</v>
      </c>
      <c r="E123">
        <v>187.8</v>
      </c>
      <c r="F123">
        <v>17</v>
      </c>
      <c r="G123">
        <v>199533564</v>
      </c>
      <c r="H123" t="s">
        <v>10</v>
      </c>
      <c r="I123" t="s">
        <v>10</v>
      </c>
      <c r="J123" t="str">
        <f t="shared" si="2"/>
        <v>1968_187.8</v>
      </c>
      <c r="K123">
        <f t="shared" si="3"/>
        <v>8.5198698701136819E-3</v>
      </c>
    </row>
    <row r="124" spans="2:11" x14ac:dyDescent="0.35">
      <c r="B124">
        <v>1968</v>
      </c>
      <c r="C124">
        <v>1968</v>
      </c>
      <c r="D124" t="s">
        <v>69</v>
      </c>
      <c r="E124">
        <v>187.9</v>
      </c>
      <c r="F124">
        <v>20</v>
      </c>
      <c r="G124">
        <v>199533564</v>
      </c>
      <c r="H124">
        <v>0</v>
      </c>
      <c r="I124">
        <v>0</v>
      </c>
      <c r="J124" t="str">
        <f t="shared" si="2"/>
        <v>1968_187.9</v>
      </c>
      <c r="K124">
        <f t="shared" si="3"/>
        <v>1.0023376317780802E-2</v>
      </c>
    </row>
    <row r="125" spans="2:11" x14ac:dyDescent="0.35">
      <c r="B125">
        <v>1968</v>
      </c>
      <c r="C125">
        <v>1968</v>
      </c>
      <c r="D125" t="s">
        <v>106</v>
      </c>
      <c r="E125">
        <v>188</v>
      </c>
      <c r="F125">
        <v>8492</v>
      </c>
      <c r="G125">
        <v>199533564</v>
      </c>
      <c r="H125">
        <v>4.3</v>
      </c>
      <c r="I125">
        <v>5.8</v>
      </c>
      <c r="J125" t="str">
        <f t="shared" si="2"/>
        <v>1968_188</v>
      </c>
      <c r="K125">
        <f t="shared" si="3"/>
        <v>4.2559255845297281</v>
      </c>
    </row>
    <row r="126" spans="2:11" x14ac:dyDescent="0.35">
      <c r="B126">
        <v>1968</v>
      </c>
      <c r="C126">
        <v>1968</v>
      </c>
      <c r="D126" t="s">
        <v>107</v>
      </c>
      <c r="E126">
        <v>189</v>
      </c>
      <c r="F126">
        <v>5834</v>
      </c>
      <c r="G126">
        <v>199533564</v>
      </c>
      <c r="H126">
        <v>2.9</v>
      </c>
      <c r="I126">
        <v>3.5</v>
      </c>
      <c r="J126" t="str">
        <f t="shared" si="2"/>
        <v>1968_189</v>
      </c>
      <c r="K126">
        <f t="shared" si="3"/>
        <v>2.92381887189666</v>
      </c>
    </row>
    <row r="127" spans="2:11" x14ac:dyDescent="0.35">
      <c r="B127">
        <v>1968</v>
      </c>
      <c r="C127">
        <v>1968</v>
      </c>
      <c r="D127" t="s">
        <v>108</v>
      </c>
      <c r="E127">
        <v>189.1</v>
      </c>
      <c r="F127">
        <v>66</v>
      </c>
      <c r="G127">
        <v>199533564</v>
      </c>
      <c r="H127">
        <v>0</v>
      </c>
      <c r="I127">
        <v>0</v>
      </c>
      <c r="J127" t="str">
        <f t="shared" si="2"/>
        <v>1968_189.1</v>
      </c>
      <c r="K127">
        <f t="shared" si="3"/>
        <v>3.3077141848676647E-2</v>
      </c>
    </row>
    <row r="128" spans="2:11" x14ac:dyDescent="0.35">
      <c r="B128">
        <v>1968</v>
      </c>
      <c r="C128">
        <v>1968</v>
      </c>
      <c r="D128" t="s">
        <v>109</v>
      </c>
      <c r="E128">
        <v>189.2</v>
      </c>
      <c r="F128">
        <v>217</v>
      </c>
      <c r="G128">
        <v>199533564</v>
      </c>
      <c r="H128">
        <v>0.1</v>
      </c>
      <c r="I128">
        <v>0.1</v>
      </c>
      <c r="J128" t="str">
        <f t="shared" si="2"/>
        <v>1968_189.2</v>
      </c>
      <c r="K128">
        <f t="shared" si="3"/>
        <v>0.1087536330479217</v>
      </c>
    </row>
    <row r="129" spans="2:11" x14ac:dyDescent="0.35">
      <c r="B129">
        <v>1968</v>
      </c>
      <c r="C129">
        <v>1968</v>
      </c>
      <c r="D129" t="s">
        <v>110</v>
      </c>
      <c r="E129">
        <v>189.9</v>
      </c>
      <c r="F129">
        <v>183</v>
      </c>
      <c r="G129">
        <v>199533564</v>
      </c>
      <c r="H129">
        <v>0.1</v>
      </c>
      <c r="I129">
        <v>0.1</v>
      </c>
      <c r="J129" t="str">
        <f t="shared" si="2"/>
        <v>1968_189.9</v>
      </c>
      <c r="K129">
        <f t="shared" si="3"/>
        <v>9.1713893307694333E-2</v>
      </c>
    </row>
    <row r="130" spans="2:11" x14ac:dyDescent="0.35">
      <c r="B130">
        <v>1968</v>
      </c>
      <c r="C130">
        <v>1968</v>
      </c>
      <c r="D130" t="s">
        <v>111</v>
      </c>
      <c r="E130">
        <v>190</v>
      </c>
      <c r="F130">
        <v>363</v>
      </c>
      <c r="G130">
        <v>199533564</v>
      </c>
      <c r="H130">
        <v>0.2</v>
      </c>
      <c r="I130">
        <v>0.2</v>
      </c>
      <c r="J130" t="str">
        <f t="shared" si="2"/>
        <v>1968_190</v>
      </c>
      <c r="K130">
        <f t="shared" si="3"/>
        <v>0.18192428016772155</v>
      </c>
    </row>
    <row r="131" spans="2:11" x14ac:dyDescent="0.35">
      <c r="B131">
        <v>1968</v>
      </c>
      <c r="C131">
        <v>1968</v>
      </c>
      <c r="D131" t="s">
        <v>112</v>
      </c>
      <c r="E131">
        <v>191</v>
      </c>
      <c r="F131">
        <v>5776</v>
      </c>
      <c r="G131">
        <v>199533564</v>
      </c>
      <c r="H131">
        <v>2.9</v>
      </c>
      <c r="I131">
        <v>3.1</v>
      </c>
      <c r="J131" t="str">
        <f t="shared" ref="J131:J194" si="4">C131&amp;"_"&amp;E131</f>
        <v>1968_191</v>
      </c>
      <c r="K131">
        <f t="shared" ref="K131:K194" si="5">F131/G131*100000</f>
        <v>2.8947510805750958</v>
      </c>
    </row>
    <row r="132" spans="2:11" x14ac:dyDescent="0.35">
      <c r="B132">
        <v>1968</v>
      </c>
      <c r="C132">
        <v>1968</v>
      </c>
      <c r="D132" t="s">
        <v>113</v>
      </c>
      <c r="E132">
        <v>192</v>
      </c>
      <c r="F132">
        <v>19</v>
      </c>
      <c r="G132">
        <v>199533564</v>
      </c>
      <c r="H132" t="s">
        <v>10</v>
      </c>
      <c r="I132" t="s">
        <v>10</v>
      </c>
      <c r="J132" t="str">
        <f t="shared" si="4"/>
        <v>1968_192</v>
      </c>
      <c r="K132">
        <f t="shared" si="5"/>
        <v>9.5222075018917621E-3</v>
      </c>
    </row>
    <row r="133" spans="2:11" x14ac:dyDescent="0.35">
      <c r="B133">
        <v>1968</v>
      </c>
      <c r="C133">
        <v>1968</v>
      </c>
      <c r="D133" t="s">
        <v>114</v>
      </c>
      <c r="E133">
        <v>192.1</v>
      </c>
      <c r="F133">
        <v>28</v>
      </c>
      <c r="G133">
        <v>199533564</v>
      </c>
      <c r="H133">
        <v>0</v>
      </c>
      <c r="I133">
        <v>0</v>
      </c>
      <c r="J133" t="str">
        <f t="shared" si="4"/>
        <v>1968_192.1</v>
      </c>
      <c r="K133">
        <f t="shared" si="5"/>
        <v>1.4032726844893123E-2</v>
      </c>
    </row>
    <row r="134" spans="2:11" x14ac:dyDescent="0.35">
      <c r="B134">
        <v>1968</v>
      </c>
      <c r="C134">
        <v>1968</v>
      </c>
      <c r="D134" t="s">
        <v>115</v>
      </c>
      <c r="E134">
        <v>192.2</v>
      </c>
      <c r="F134">
        <v>155</v>
      </c>
      <c r="G134">
        <v>199533564</v>
      </c>
      <c r="H134">
        <v>0.1</v>
      </c>
      <c r="I134">
        <v>0.1</v>
      </c>
      <c r="J134" t="str">
        <f t="shared" si="4"/>
        <v>1968_192.2</v>
      </c>
      <c r="K134">
        <f t="shared" si="5"/>
        <v>7.768116646280121E-2</v>
      </c>
    </row>
    <row r="135" spans="2:11" x14ac:dyDescent="0.35">
      <c r="B135">
        <v>1968</v>
      </c>
      <c r="C135">
        <v>1968</v>
      </c>
      <c r="D135" t="s">
        <v>116</v>
      </c>
      <c r="E135">
        <v>192.3</v>
      </c>
      <c r="F135">
        <v>3</v>
      </c>
      <c r="G135">
        <v>199533564</v>
      </c>
      <c r="H135" t="s">
        <v>10</v>
      </c>
      <c r="I135" t="s">
        <v>10</v>
      </c>
      <c r="J135" t="str">
        <f t="shared" si="4"/>
        <v>1968_192.3</v>
      </c>
      <c r="K135">
        <f t="shared" si="5"/>
        <v>1.5035064476671201E-3</v>
      </c>
    </row>
    <row r="136" spans="2:11" x14ac:dyDescent="0.35">
      <c r="B136">
        <v>1968</v>
      </c>
      <c r="C136">
        <v>1968</v>
      </c>
      <c r="D136" t="s">
        <v>117</v>
      </c>
      <c r="E136">
        <v>192.4</v>
      </c>
      <c r="F136">
        <v>114</v>
      </c>
      <c r="G136">
        <v>199533564</v>
      </c>
      <c r="H136">
        <v>0.1</v>
      </c>
      <c r="I136">
        <v>0.1</v>
      </c>
      <c r="J136" t="str">
        <f t="shared" si="4"/>
        <v>1968_192.4</v>
      </c>
      <c r="K136">
        <f t="shared" si="5"/>
        <v>5.7133245011350572E-2</v>
      </c>
    </row>
    <row r="137" spans="2:11" x14ac:dyDescent="0.35">
      <c r="B137">
        <v>1968</v>
      </c>
      <c r="C137">
        <v>1968</v>
      </c>
      <c r="D137" t="s">
        <v>118</v>
      </c>
      <c r="E137">
        <v>192.5</v>
      </c>
      <c r="F137">
        <v>328</v>
      </c>
      <c r="G137">
        <v>199533564</v>
      </c>
      <c r="H137">
        <v>0.2</v>
      </c>
      <c r="I137">
        <v>0.1</v>
      </c>
      <c r="J137" t="str">
        <f t="shared" si="4"/>
        <v>1968_192.5</v>
      </c>
      <c r="K137">
        <f t="shared" si="5"/>
        <v>0.16438337161160516</v>
      </c>
    </row>
    <row r="138" spans="2:11" x14ac:dyDescent="0.35">
      <c r="B138">
        <v>1968</v>
      </c>
      <c r="C138">
        <v>1968</v>
      </c>
      <c r="D138" t="s">
        <v>69</v>
      </c>
      <c r="E138">
        <v>192.9</v>
      </c>
      <c r="F138">
        <v>1085</v>
      </c>
      <c r="G138">
        <v>199533564</v>
      </c>
      <c r="H138">
        <v>0.5</v>
      </c>
      <c r="I138">
        <v>0.6</v>
      </c>
      <c r="J138" t="str">
        <f t="shared" si="4"/>
        <v>1968_192.9</v>
      </c>
      <c r="K138">
        <f t="shared" si="5"/>
        <v>0.54376816523960847</v>
      </c>
    </row>
    <row r="139" spans="2:11" x14ac:dyDescent="0.35">
      <c r="B139">
        <v>1968</v>
      </c>
      <c r="C139">
        <v>1968</v>
      </c>
      <c r="D139" t="s">
        <v>119</v>
      </c>
      <c r="E139">
        <v>193</v>
      </c>
      <c r="F139">
        <v>1017</v>
      </c>
      <c r="G139">
        <v>199533564</v>
      </c>
      <c r="H139">
        <v>0.5</v>
      </c>
      <c r="I139">
        <v>0.7</v>
      </c>
      <c r="J139" t="str">
        <f t="shared" si="4"/>
        <v>1968_193</v>
      </c>
      <c r="K139">
        <f t="shared" si="5"/>
        <v>0.50968868575915371</v>
      </c>
    </row>
    <row r="140" spans="2:11" x14ac:dyDescent="0.35">
      <c r="B140">
        <v>1968</v>
      </c>
      <c r="C140">
        <v>1968</v>
      </c>
      <c r="D140" t="s">
        <v>120</v>
      </c>
      <c r="E140">
        <v>194</v>
      </c>
      <c r="F140">
        <v>266</v>
      </c>
      <c r="G140">
        <v>199533564</v>
      </c>
      <c r="H140">
        <v>0.1</v>
      </c>
      <c r="I140">
        <v>0.2</v>
      </c>
      <c r="J140" t="str">
        <f t="shared" si="4"/>
        <v>1968_194</v>
      </c>
      <c r="K140">
        <f t="shared" si="5"/>
        <v>0.13331090502648466</v>
      </c>
    </row>
    <row r="141" spans="2:11" x14ac:dyDescent="0.35">
      <c r="B141">
        <v>1968</v>
      </c>
      <c r="C141">
        <v>1968</v>
      </c>
      <c r="D141" t="s">
        <v>121</v>
      </c>
      <c r="E141">
        <v>194.1</v>
      </c>
      <c r="F141">
        <v>9</v>
      </c>
      <c r="G141">
        <v>199533564</v>
      </c>
      <c r="H141" t="s">
        <v>10</v>
      </c>
      <c r="I141" t="s">
        <v>10</v>
      </c>
      <c r="J141" t="str">
        <f t="shared" si="4"/>
        <v>1968_194.1</v>
      </c>
      <c r="K141">
        <f t="shared" si="5"/>
        <v>4.510519343001361E-3</v>
      </c>
    </row>
    <row r="142" spans="2:11" x14ac:dyDescent="0.35">
      <c r="B142">
        <v>1968</v>
      </c>
      <c r="C142">
        <v>1968</v>
      </c>
      <c r="D142" t="s">
        <v>122</v>
      </c>
      <c r="E142">
        <v>194.2</v>
      </c>
      <c r="F142">
        <v>67</v>
      </c>
      <c r="G142">
        <v>199533564</v>
      </c>
      <c r="H142">
        <v>0</v>
      </c>
      <c r="I142">
        <v>0</v>
      </c>
      <c r="J142" t="str">
        <f t="shared" si="4"/>
        <v>1968_194.2</v>
      </c>
      <c r="K142">
        <f t="shared" si="5"/>
        <v>3.3578310664565687E-2</v>
      </c>
    </row>
    <row r="143" spans="2:11" x14ac:dyDescent="0.35">
      <c r="B143">
        <v>1968</v>
      </c>
      <c r="C143">
        <v>1968</v>
      </c>
      <c r="D143" t="s">
        <v>123</v>
      </c>
      <c r="E143">
        <v>194.3</v>
      </c>
      <c r="F143">
        <v>23</v>
      </c>
      <c r="G143">
        <v>199533564</v>
      </c>
      <c r="H143">
        <v>0</v>
      </c>
      <c r="I143">
        <v>0</v>
      </c>
      <c r="J143" t="str">
        <f t="shared" si="4"/>
        <v>1968_194.3</v>
      </c>
      <c r="K143">
        <f t="shared" si="5"/>
        <v>1.1526882765447923E-2</v>
      </c>
    </row>
    <row r="144" spans="2:11" x14ac:dyDescent="0.35">
      <c r="B144">
        <v>1968</v>
      </c>
      <c r="C144">
        <v>1968</v>
      </c>
      <c r="D144" t="s">
        <v>124</v>
      </c>
      <c r="E144">
        <v>194.4</v>
      </c>
      <c r="F144">
        <v>7</v>
      </c>
      <c r="G144">
        <v>199533564</v>
      </c>
      <c r="H144" t="s">
        <v>10</v>
      </c>
      <c r="I144" t="s">
        <v>10</v>
      </c>
      <c r="J144" t="str">
        <f t="shared" si="4"/>
        <v>1968_194.4</v>
      </c>
      <c r="K144">
        <f t="shared" si="5"/>
        <v>3.5081817112232808E-3</v>
      </c>
    </row>
    <row r="145" spans="2:11" x14ac:dyDescent="0.35">
      <c r="B145">
        <v>1968</v>
      </c>
      <c r="C145">
        <v>1968</v>
      </c>
      <c r="D145" t="s">
        <v>125</v>
      </c>
      <c r="E145">
        <v>194.8</v>
      </c>
      <c r="F145">
        <v>10</v>
      </c>
      <c r="G145">
        <v>199533564</v>
      </c>
      <c r="H145" t="s">
        <v>10</v>
      </c>
      <c r="I145" t="s">
        <v>10</v>
      </c>
      <c r="J145" t="str">
        <f t="shared" si="4"/>
        <v>1968_194.8</v>
      </c>
      <c r="K145">
        <f t="shared" si="5"/>
        <v>5.0116881588904011E-3</v>
      </c>
    </row>
    <row r="146" spans="2:11" x14ac:dyDescent="0.35">
      <c r="B146">
        <v>1968</v>
      </c>
      <c r="C146">
        <v>1968</v>
      </c>
      <c r="D146" t="s">
        <v>126</v>
      </c>
      <c r="E146">
        <v>194.9</v>
      </c>
      <c r="F146">
        <v>1</v>
      </c>
      <c r="G146">
        <v>199533564</v>
      </c>
      <c r="H146" t="s">
        <v>10</v>
      </c>
      <c r="I146" t="s">
        <v>10</v>
      </c>
      <c r="J146" t="str">
        <f t="shared" si="4"/>
        <v>1968_194.9</v>
      </c>
      <c r="K146">
        <f t="shared" si="5"/>
        <v>5.0116881588904011E-4</v>
      </c>
    </row>
    <row r="147" spans="2:11" x14ac:dyDescent="0.35">
      <c r="B147">
        <v>1968</v>
      </c>
      <c r="C147">
        <v>1968</v>
      </c>
      <c r="D147" t="s">
        <v>127</v>
      </c>
      <c r="E147">
        <v>195</v>
      </c>
      <c r="F147">
        <v>1439</v>
      </c>
      <c r="G147">
        <v>199533564</v>
      </c>
      <c r="H147">
        <v>0.7</v>
      </c>
      <c r="I147">
        <v>1</v>
      </c>
      <c r="J147" t="str">
        <f t="shared" si="4"/>
        <v>1968_195</v>
      </c>
      <c r="K147">
        <f t="shared" si="5"/>
        <v>0.72118192606432874</v>
      </c>
    </row>
    <row r="148" spans="2:11" x14ac:dyDescent="0.35">
      <c r="B148">
        <v>1968</v>
      </c>
      <c r="C148">
        <v>1968</v>
      </c>
      <c r="D148" t="s">
        <v>128</v>
      </c>
      <c r="E148">
        <v>195.1</v>
      </c>
      <c r="F148">
        <v>347</v>
      </c>
      <c r="G148">
        <v>199533564</v>
      </c>
      <c r="H148">
        <v>0.2</v>
      </c>
      <c r="I148">
        <v>0.2</v>
      </c>
      <c r="J148" t="str">
        <f t="shared" si="4"/>
        <v>1968_195.1</v>
      </c>
      <c r="K148">
        <f t="shared" si="5"/>
        <v>0.17390557911349691</v>
      </c>
    </row>
    <row r="149" spans="2:11" x14ac:dyDescent="0.35">
      <c r="B149">
        <v>1968</v>
      </c>
      <c r="C149">
        <v>1968</v>
      </c>
      <c r="D149" t="s">
        <v>125</v>
      </c>
      <c r="E149">
        <v>195.9</v>
      </c>
      <c r="F149">
        <v>905</v>
      </c>
      <c r="G149">
        <v>199533564</v>
      </c>
      <c r="H149">
        <v>0.5</v>
      </c>
      <c r="I149">
        <v>0.6</v>
      </c>
      <c r="J149" t="str">
        <f t="shared" si="4"/>
        <v>1968_195.9</v>
      </c>
      <c r="K149">
        <f t="shared" si="5"/>
        <v>0.45355777837958128</v>
      </c>
    </row>
    <row r="150" spans="2:11" x14ac:dyDescent="0.35">
      <c r="B150">
        <v>1968</v>
      </c>
      <c r="C150">
        <v>1968</v>
      </c>
      <c r="D150" t="s">
        <v>79</v>
      </c>
      <c r="E150">
        <v>196</v>
      </c>
      <c r="F150">
        <v>93</v>
      </c>
      <c r="G150">
        <v>199533564</v>
      </c>
      <c r="H150">
        <v>0</v>
      </c>
      <c r="I150">
        <v>0.1</v>
      </c>
      <c r="J150" t="str">
        <f t="shared" si="4"/>
        <v>1968_196</v>
      </c>
      <c r="K150">
        <f t="shared" si="5"/>
        <v>4.660869987768073E-2</v>
      </c>
    </row>
    <row r="151" spans="2:11" x14ac:dyDescent="0.35">
      <c r="B151">
        <v>1968</v>
      </c>
      <c r="C151">
        <v>1968</v>
      </c>
      <c r="D151" t="s">
        <v>129</v>
      </c>
      <c r="E151">
        <v>196.1</v>
      </c>
      <c r="F151">
        <v>7</v>
      </c>
      <c r="G151">
        <v>199533564</v>
      </c>
      <c r="H151" t="s">
        <v>10</v>
      </c>
      <c r="I151" t="s">
        <v>10</v>
      </c>
      <c r="J151" t="str">
        <f t="shared" si="4"/>
        <v>1968_196.1</v>
      </c>
      <c r="K151">
        <f t="shared" si="5"/>
        <v>3.5081817112232808E-3</v>
      </c>
    </row>
    <row r="152" spans="2:11" x14ac:dyDescent="0.35">
      <c r="B152">
        <v>1968</v>
      </c>
      <c r="C152">
        <v>1968</v>
      </c>
      <c r="D152" t="s">
        <v>130</v>
      </c>
      <c r="E152">
        <v>196.2</v>
      </c>
      <c r="F152">
        <v>8</v>
      </c>
      <c r="G152">
        <v>199533564</v>
      </c>
      <c r="H152" t="s">
        <v>10</v>
      </c>
      <c r="I152" t="s">
        <v>10</v>
      </c>
      <c r="J152" t="str">
        <f t="shared" si="4"/>
        <v>1968_196.2</v>
      </c>
      <c r="K152">
        <f t="shared" si="5"/>
        <v>4.0093505271123209E-3</v>
      </c>
    </row>
    <row r="153" spans="2:11" x14ac:dyDescent="0.35">
      <c r="B153">
        <v>1968</v>
      </c>
      <c r="C153">
        <v>1968</v>
      </c>
      <c r="D153" t="s">
        <v>131</v>
      </c>
      <c r="E153">
        <v>196.3</v>
      </c>
      <c r="F153">
        <v>1</v>
      </c>
      <c r="G153">
        <v>199533564</v>
      </c>
      <c r="H153" t="s">
        <v>10</v>
      </c>
      <c r="I153" t="s">
        <v>10</v>
      </c>
      <c r="J153" t="str">
        <f t="shared" si="4"/>
        <v>1968_196.3</v>
      </c>
      <c r="K153">
        <f t="shared" si="5"/>
        <v>5.0116881588904011E-4</v>
      </c>
    </row>
    <row r="154" spans="2:11" x14ac:dyDescent="0.35">
      <c r="B154">
        <v>1968</v>
      </c>
      <c r="C154">
        <v>1968</v>
      </c>
      <c r="D154" t="s">
        <v>132</v>
      </c>
      <c r="E154">
        <v>196.4</v>
      </c>
      <c r="F154">
        <v>11</v>
      </c>
      <c r="G154">
        <v>199533564</v>
      </c>
      <c r="H154" t="s">
        <v>10</v>
      </c>
      <c r="I154" t="s">
        <v>10</v>
      </c>
      <c r="J154" t="str">
        <f t="shared" si="4"/>
        <v>1968_196.4</v>
      </c>
      <c r="K154">
        <f t="shared" si="5"/>
        <v>5.5128569747794412E-3</v>
      </c>
    </row>
    <row r="155" spans="2:11" x14ac:dyDescent="0.35">
      <c r="B155">
        <v>1968</v>
      </c>
      <c r="C155">
        <v>1968</v>
      </c>
      <c r="D155" t="s">
        <v>102</v>
      </c>
      <c r="E155">
        <v>196.7</v>
      </c>
      <c r="F155">
        <v>11</v>
      </c>
      <c r="G155">
        <v>199533564</v>
      </c>
      <c r="H155" t="s">
        <v>10</v>
      </c>
      <c r="I155" t="s">
        <v>10</v>
      </c>
      <c r="J155" t="str">
        <f t="shared" si="4"/>
        <v>1968_196.7</v>
      </c>
      <c r="K155">
        <f t="shared" si="5"/>
        <v>5.5128569747794412E-3</v>
      </c>
    </row>
    <row r="156" spans="2:11" x14ac:dyDescent="0.35">
      <c r="B156">
        <v>1968</v>
      </c>
      <c r="C156">
        <v>1968</v>
      </c>
      <c r="D156" t="s">
        <v>133</v>
      </c>
      <c r="E156">
        <v>196.8</v>
      </c>
      <c r="F156">
        <v>6</v>
      </c>
      <c r="G156">
        <v>199533564</v>
      </c>
      <c r="H156" t="s">
        <v>10</v>
      </c>
      <c r="I156" t="s">
        <v>10</v>
      </c>
      <c r="J156" t="str">
        <f t="shared" si="4"/>
        <v>1968_196.8</v>
      </c>
      <c r="K156">
        <f t="shared" si="5"/>
        <v>3.0070128953342402E-3</v>
      </c>
    </row>
    <row r="157" spans="2:11" x14ac:dyDescent="0.35">
      <c r="B157">
        <v>1968</v>
      </c>
      <c r="C157">
        <v>1968</v>
      </c>
      <c r="D157" t="s">
        <v>69</v>
      </c>
      <c r="E157">
        <v>196.9</v>
      </c>
      <c r="F157">
        <v>51</v>
      </c>
      <c r="G157">
        <v>199533564</v>
      </c>
      <c r="H157">
        <v>0</v>
      </c>
      <c r="I157">
        <v>0</v>
      </c>
      <c r="J157" t="str">
        <f t="shared" si="4"/>
        <v>1968_196.9</v>
      </c>
      <c r="K157">
        <f t="shared" si="5"/>
        <v>2.5559609610341046E-2</v>
      </c>
    </row>
    <row r="158" spans="2:11" x14ac:dyDescent="0.35">
      <c r="B158">
        <v>1968</v>
      </c>
      <c r="C158">
        <v>1968</v>
      </c>
      <c r="D158" t="s">
        <v>134</v>
      </c>
      <c r="E158">
        <v>197</v>
      </c>
      <c r="F158">
        <v>691</v>
      </c>
      <c r="G158">
        <v>199533564</v>
      </c>
      <c r="H158">
        <v>0.3</v>
      </c>
      <c r="I158">
        <v>0.4</v>
      </c>
      <c r="J158" t="str">
        <f t="shared" si="4"/>
        <v>1968_197</v>
      </c>
      <c r="K158">
        <f t="shared" si="5"/>
        <v>0.34630765177932671</v>
      </c>
    </row>
    <row r="159" spans="2:11" x14ac:dyDescent="0.35">
      <c r="B159">
        <v>1968</v>
      </c>
      <c r="C159">
        <v>1968</v>
      </c>
      <c r="D159" t="s">
        <v>135</v>
      </c>
      <c r="E159">
        <v>197.1</v>
      </c>
      <c r="F159">
        <v>14</v>
      </c>
      <c r="G159">
        <v>199533564</v>
      </c>
      <c r="H159" t="s">
        <v>10</v>
      </c>
      <c r="I159" t="s">
        <v>10</v>
      </c>
      <c r="J159" t="str">
        <f t="shared" si="4"/>
        <v>1968_197.1</v>
      </c>
      <c r="K159">
        <f t="shared" si="5"/>
        <v>7.0163634224465615E-3</v>
      </c>
    </row>
    <row r="160" spans="2:11" x14ac:dyDescent="0.35">
      <c r="B160">
        <v>1968</v>
      </c>
      <c r="C160">
        <v>1968</v>
      </c>
      <c r="D160" t="s">
        <v>136</v>
      </c>
      <c r="E160">
        <v>197.2</v>
      </c>
      <c r="F160">
        <v>99</v>
      </c>
      <c r="G160">
        <v>199533564</v>
      </c>
      <c r="H160">
        <v>0</v>
      </c>
      <c r="I160">
        <v>0.1</v>
      </c>
      <c r="J160" t="str">
        <f t="shared" si="4"/>
        <v>1968_197.2</v>
      </c>
      <c r="K160">
        <f t="shared" si="5"/>
        <v>4.9615712773014971E-2</v>
      </c>
    </row>
    <row r="161" spans="2:11" x14ac:dyDescent="0.35">
      <c r="B161">
        <v>1968</v>
      </c>
      <c r="C161">
        <v>1968</v>
      </c>
      <c r="D161" t="s">
        <v>137</v>
      </c>
      <c r="E161">
        <v>197.3</v>
      </c>
      <c r="F161">
        <v>11</v>
      </c>
      <c r="G161">
        <v>199533564</v>
      </c>
      <c r="H161" t="s">
        <v>10</v>
      </c>
      <c r="I161" t="s">
        <v>10</v>
      </c>
      <c r="J161" t="str">
        <f t="shared" si="4"/>
        <v>1968_197.3</v>
      </c>
      <c r="K161">
        <f t="shared" si="5"/>
        <v>5.5128569747794412E-3</v>
      </c>
    </row>
    <row r="162" spans="2:11" x14ac:dyDescent="0.35">
      <c r="B162">
        <v>1968</v>
      </c>
      <c r="C162">
        <v>1968</v>
      </c>
      <c r="D162" t="s">
        <v>138</v>
      </c>
      <c r="E162">
        <v>197.4</v>
      </c>
      <c r="F162">
        <v>7</v>
      </c>
      <c r="G162">
        <v>199533564</v>
      </c>
      <c r="H162" t="s">
        <v>10</v>
      </c>
      <c r="I162" t="s">
        <v>10</v>
      </c>
      <c r="J162" t="str">
        <f t="shared" si="4"/>
        <v>1968_197.4</v>
      </c>
      <c r="K162">
        <f t="shared" si="5"/>
        <v>3.5081817112232808E-3</v>
      </c>
    </row>
    <row r="163" spans="2:11" x14ac:dyDescent="0.35">
      <c r="B163">
        <v>1968</v>
      </c>
      <c r="C163">
        <v>1968</v>
      </c>
      <c r="D163" t="s">
        <v>139</v>
      </c>
      <c r="E163">
        <v>197.5</v>
      </c>
      <c r="F163">
        <v>41</v>
      </c>
      <c r="G163">
        <v>199533564</v>
      </c>
      <c r="H163">
        <v>0</v>
      </c>
      <c r="I163">
        <v>0</v>
      </c>
      <c r="J163" t="str">
        <f t="shared" si="4"/>
        <v>1968_197.5</v>
      </c>
      <c r="K163">
        <f t="shared" si="5"/>
        <v>2.0547921451450644E-2</v>
      </c>
    </row>
    <row r="164" spans="2:11" x14ac:dyDescent="0.35">
      <c r="B164">
        <v>1968</v>
      </c>
      <c r="C164">
        <v>1968</v>
      </c>
      <c r="D164" t="s">
        <v>140</v>
      </c>
      <c r="E164">
        <v>197.6</v>
      </c>
      <c r="F164">
        <v>108</v>
      </c>
      <c r="G164">
        <v>199533564</v>
      </c>
      <c r="H164">
        <v>0.1</v>
      </c>
      <c r="I164">
        <v>0.1</v>
      </c>
      <c r="J164" t="str">
        <f t="shared" si="4"/>
        <v>1968_197.6</v>
      </c>
      <c r="K164">
        <f t="shared" si="5"/>
        <v>5.4126232116016339E-2</v>
      </c>
    </row>
    <row r="165" spans="2:11" x14ac:dyDescent="0.35">
      <c r="B165">
        <v>1968</v>
      </c>
      <c r="C165">
        <v>1968</v>
      </c>
      <c r="D165" t="s">
        <v>141</v>
      </c>
      <c r="E165">
        <v>197.7</v>
      </c>
      <c r="F165">
        <v>1465</v>
      </c>
      <c r="G165">
        <v>199533564</v>
      </c>
      <c r="H165">
        <v>0.7</v>
      </c>
      <c r="I165">
        <v>0.9</v>
      </c>
      <c r="J165" t="str">
        <f t="shared" si="4"/>
        <v>1968_197.7</v>
      </c>
      <c r="K165">
        <f t="shared" si="5"/>
        <v>0.73421231527744379</v>
      </c>
    </row>
    <row r="166" spans="2:11" x14ac:dyDescent="0.35">
      <c r="B166">
        <v>1968</v>
      </c>
      <c r="C166">
        <v>1968</v>
      </c>
      <c r="D166" t="s">
        <v>142</v>
      </c>
      <c r="E166">
        <v>197.8</v>
      </c>
      <c r="F166">
        <v>2981</v>
      </c>
      <c r="G166">
        <v>199533564</v>
      </c>
      <c r="H166">
        <v>1.5</v>
      </c>
      <c r="I166">
        <v>1.9</v>
      </c>
      <c r="J166" t="str">
        <f t="shared" si="4"/>
        <v>1968_197.8</v>
      </c>
      <c r="K166">
        <f t="shared" si="5"/>
        <v>1.4939842401652286</v>
      </c>
    </row>
    <row r="167" spans="2:11" x14ac:dyDescent="0.35">
      <c r="B167">
        <v>1968</v>
      </c>
      <c r="C167">
        <v>1968</v>
      </c>
      <c r="D167" t="s">
        <v>143</v>
      </c>
      <c r="E167">
        <v>197.9</v>
      </c>
      <c r="F167">
        <v>42</v>
      </c>
      <c r="G167">
        <v>199533564</v>
      </c>
      <c r="H167">
        <v>0</v>
      </c>
      <c r="I167">
        <v>0</v>
      </c>
      <c r="J167" t="str">
        <f t="shared" si="4"/>
        <v>1968_197.9</v>
      </c>
      <c r="K167">
        <f t="shared" si="5"/>
        <v>2.1049090267339685E-2</v>
      </c>
    </row>
    <row r="168" spans="2:11" x14ac:dyDescent="0.35">
      <c r="B168">
        <v>1968</v>
      </c>
      <c r="C168">
        <v>1968</v>
      </c>
      <c r="D168" t="s">
        <v>144</v>
      </c>
      <c r="E168">
        <v>198</v>
      </c>
      <c r="F168">
        <v>3</v>
      </c>
      <c r="G168">
        <v>199533564</v>
      </c>
      <c r="H168" t="s">
        <v>10</v>
      </c>
      <c r="I168" t="s">
        <v>10</v>
      </c>
      <c r="J168" t="str">
        <f t="shared" si="4"/>
        <v>1968_198</v>
      </c>
      <c r="K168">
        <f t="shared" si="5"/>
        <v>1.5035064476671201E-3</v>
      </c>
    </row>
    <row r="169" spans="2:11" x14ac:dyDescent="0.35">
      <c r="B169">
        <v>1968</v>
      </c>
      <c r="C169">
        <v>1968</v>
      </c>
      <c r="D169" t="s">
        <v>145</v>
      </c>
      <c r="E169">
        <v>198.1</v>
      </c>
      <c r="F169">
        <v>11</v>
      </c>
      <c r="G169">
        <v>199533564</v>
      </c>
      <c r="H169" t="s">
        <v>10</v>
      </c>
      <c r="I169" t="s">
        <v>10</v>
      </c>
      <c r="J169" t="str">
        <f t="shared" si="4"/>
        <v>1968_198.1</v>
      </c>
      <c r="K169">
        <f t="shared" si="5"/>
        <v>5.5128569747794412E-3</v>
      </c>
    </row>
    <row r="170" spans="2:11" x14ac:dyDescent="0.35">
      <c r="B170">
        <v>1968</v>
      </c>
      <c r="C170">
        <v>1968</v>
      </c>
      <c r="D170" t="s">
        <v>146</v>
      </c>
      <c r="E170">
        <v>198.2</v>
      </c>
      <c r="F170">
        <v>50</v>
      </c>
      <c r="G170">
        <v>199533564</v>
      </c>
      <c r="H170">
        <v>0</v>
      </c>
      <c r="I170">
        <v>0</v>
      </c>
      <c r="J170" t="str">
        <f t="shared" si="4"/>
        <v>1968_198.2</v>
      </c>
      <c r="K170">
        <f t="shared" si="5"/>
        <v>2.5058440794452005E-2</v>
      </c>
    </row>
    <row r="171" spans="2:11" x14ac:dyDescent="0.35">
      <c r="B171">
        <v>1968</v>
      </c>
      <c r="C171">
        <v>1968</v>
      </c>
      <c r="D171" t="s">
        <v>147</v>
      </c>
      <c r="E171">
        <v>198.3</v>
      </c>
      <c r="F171">
        <v>503</v>
      </c>
      <c r="G171">
        <v>199533564</v>
      </c>
      <c r="H171">
        <v>0.3</v>
      </c>
      <c r="I171">
        <v>0.3</v>
      </c>
      <c r="J171" t="str">
        <f t="shared" si="4"/>
        <v>1968_198.3</v>
      </c>
      <c r="K171">
        <f t="shared" si="5"/>
        <v>0.2520879143921872</v>
      </c>
    </row>
    <row r="172" spans="2:11" x14ac:dyDescent="0.35">
      <c r="B172">
        <v>1968</v>
      </c>
      <c r="C172">
        <v>1968</v>
      </c>
      <c r="D172" t="s">
        <v>148</v>
      </c>
      <c r="E172">
        <v>198.4</v>
      </c>
      <c r="F172">
        <v>43</v>
      </c>
      <c r="G172">
        <v>199533564</v>
      </c>
      <c r="H172">
        <v>0</v>
      </c>
      <c r="I172">
        <v>0</v>
      </c>
      <c r="J172" t="str">
        <f t="shared" si="4"/>
        <v>1968_198.4</v>
      </c>
      <c r="K172">
        <f t="shared" si="5"/>
        <v>2.1550259083228725E-2</v>
      </c>
    </row>
    <row r="173" spans="2:11" x14ac:dyDescent="0.35">
      <c r="B173">
        <v>1968</v>
      </c>
      <c r="C173">
        <v>1968</v>
      </c>
      <c r="D173" t="s">
        <v>149</v>
      </c>
      <c r="E173">
        <v>198.5</v>
      </c>
      <c r="F173">
        <v>352</v>
      </c>
      <c r="G173">
        <v>199533564</v>
      </c>
      <c r="H173">
        <v>0.2</v>
      </c>
      <c r="I173">
        <v>0.2</v>
      </c>
      <c r="J173" t="str">
        <f t="shared" si="4"/>
        <v>1968_198.5</v>
      </c>
      <c r="K173">
        <f t="shared" si="5"/>
        <v>0.17641142319294212</v>
      </c>
    </row>
    <row r="174" spans="2:11" x14ac:dyDescent="0.35">
      <c r="B174">
        <v>1968</v>
      </c>
      <c r="C174">
        <v>1968</v>
      </c>
      <c r="D174" t="s">
        <v>150</v>
      </c>
      <c r="E174">
        <v>198.9</v>
      </c>
      <c r="F174">
        <v>1342</v>
      </c>
      <c r="G174">
        <v>199533564</v>
      </c>
      <c r="H174">
        <v>0.7</v>
      </c>
      <c r="I174">
        <v>0.9</v>
      </c>
      <c r="J174" t="str">
        <f t="shared" si="4"/>
        <v>1968_198.9</v>
      </c>
      <c r="K174">
        <f t="shared" si="5"/>
        <v>0.67256855092309176</v>
      </c>
    </row>
    <row r="175" spans="2:11" x14ac:dyDescent="0.35">
      <c r="B175">
        <v>1968</v>
      </c>
      <c r="C175">
        <v>1968</v>
      </c>
      <c r="D175" t="s">
        <v>151</v>
      </c>
      <c r="E175">
        <v>199</v>
      </c>
      <c r="F175">
        <v>8507</v>
      </c>
      <c r="G175">
        <v>199533564</v>
      </c>
      <c r="H175">
        <v>4.3</v>
      </c>
      <c r="I175">
        <v>5.3</v>
      </c>
      <c r="J175" t="str">
        <f t="shared" si="4"/>
        <v>1968_199</v>
      </c>
      <c r="K175">
        <f t="shared" si="5"/>
        <v>4.2634431167680642</v>
      </c>
    </row>
    <row r="176" spans="2:11" x14ac:dyDescent="0.35">
      <c r="B176">
        <v>1968</v>
      </c>
      <c r="C176">
        <v>1968</v>
      </c>
      <c r="D176" t="s">
        <v>125</v>
      </c>
      <c r="E176">
        <v>199.1</v>
      </c>
      <c r="F176">
        <v>1236</v>
      </c>
      <c r="G176">
        <v>199533564</v>
      </c>
      <c r="H176">
        <v>0.6</v>
      </c>
      <c r="I176">
        <v>0.8</v>
      </c>
      <c r="J176" t="str">
        <f t="shared" si="4"/>
        <v>1968_199.1</v>
      </c>
      <c r="K176">
        <f t="shared" si="5"/>
        <v>0.6194446564388536</v>
      </c>
    </row>
    <row r="177" spans="2:11" x14ac:dyDescent="0.35">
      <c r="B177">
        <v>1968</v>
      </c>
      <c r="C177">
        <v>1968</v>
      </c>
      <c r="D177" t="s">
        <v>152</v>
      </c>
      <c r="E177">
        <v>200</v>
      </c>
      <c r="F177">
        <v>2495</v>
      </c>
      <c r="G177">
        <v>199533564</v>
      </c>
      <c r="H177">
        <v>1.3</v>
      </c>
      <c r="I177">
        <v>1.5</v>
      </c>
      <c r="J177" t="str">
        <f t="shared" si="4"/>
        <v>1968_200</v>
      </c>
      <c r="K177">
        <f t="shared" si="5"/>
        <v>1.250416195643155</v>
      </c>
    </row>
    <row r="178" spans="2:11" x14ac:dyDescent="0.35">
      <c r="B178">
        <v>1968</v>
      </c>
      <c r="C178">
        <v>1968</v>
      </c>
      <c r="D178" t="s">
        <v>153</v>
      </c>
      <c r="E178">
        <v>200.1</v>
      </c>
      <c r="F178">
        <v>4306</v>
      </c>
      <c r="G178">
        <v>199533564</v>
      </c>
      <c r="H178">
        <v>2.2000000000000002</v>
      </c>
      <c r="I178">
        <v>2.6</v>
      </c>
      <c r="J178" t="str">
        <f t="shared" si="4"/>
        <v>1968_200.1</v>
      </c>
      <c r="K178">
        <f t="shared" si="5"/>
        <v>2.158032921218207</v>
      </c>
    </row>
    <row r="179" spans="2:11" x14ac:dyDescent="0.35">
      <c r="B179">
        <v>1968</v>
      </c>
      <c r="C179">
        <v>1968</v>
      </c>
      <c r="D179" t="s">
        <v>154</v>
      </c>
      <c r="E179">
        <v>201</v>
      </c>
      <c r="F179">
        <v>3353</v>
      </c>
      <c r="G179">
        <v>199533564</v>
      </c>
      <c r="H179">
        <v>1.7</v>
      </c>
      <c r="I179">
        <v>1.9</v>
      </c>
      <c r="J179" t="str">
        <f t="shared" si="4"/>
        <v>1968_201</v>
      </c>
      <c r="K179">
        <f t="shared" si="5"/>
        <v>1.6804190396759515</v>
      </c>
    </row>
    <row r="180" spans="2:11" x14ac:dyDescent="0.35">
      <c r="B180">
        <v>1968</v>
      </c>
      <c r="C180">
        <v>1968</v>
      </c>
      <c r="D180" t="s">
        <v>155</v>
      </c>
      <c r="E180">
        <v>202</v>
      </c>
      <c r="F180">
        <v>126</v>
      </c>
      <c r="G180">
        <v>199533564</v>
      </c>
      <c r="H180">
        <v>0.1</v>
      </c>
      <c r="I180">
        <v>0.1</v>
      </c>
      <c r="J180" t="str">
        <f t="shared" si="4"/>
        <v>1968_202</v>
      </c>
      <c r="K180">
        <f t="shared" si="5"/>
        <v>6.3147270802019054E-2</v>
      </c>
    </row>
    <row r="181" spans="2:11" x14ac:dyDescent="0.35">
      <c r="B181">
        <v>1968</v>
      </c>
      <c r="C181">
        <v>1968</v>
      </c>
      <c r="D181" t="s">
        <v>156</v>
      </c>
      <c r="E181">
        <v>202.1</v>
      </c>
      <c r="F181">
        <v>100</v>
      </c>
      <c r="G181">
        <v>199533564</v>
      </c>
      <c r="H181">
        <v>0.1</v>
      </c>
      <c r="I181">
        <v>0.1</v>
      </c>
      <c r="J181" t="str">
        <f t="shared" si="4"/>
        <v>1968_202.1</v>
      </c>
      <c r="K181">
        <f t="shared" si="5"/>
        <v>5.0116881588904011E-2</v>
      </c>
    </row>
    <row r="182" spans="2:11" x14ac:dyDescent="0.35">
      <c r="B182">
        <v>1968</v>
      </c>
      <c r="C182">
        <v>1968</v>
      </c>
      <c r="D182" t="s">
        <v>157</v>
      </c>
      <c r="E182">
        <v>202.2</v>
      </c>
      <c r="F182">
        <v>2220</v>
      </c>
      <c r="G182">
        <v>199533564</v>
      </c>
      <c r="H182">
        <v>1.1000000000000001</v>
      </c>
      <c r="I182">
        <v>1.4</v>
      </c>
      <c r="J182" t="str">
        <f t="shared" si="4"/>
        <v>1968_202.2</v>
      </c>
      <c r="K182">
        <f t="shared" si="5"/>
        <v>1.112594771273669</v>
      </c>
    </row>
    <row r="183" spans="2:11" x14ac:dyDescent="0.35">
      <c r="B183">
        <v>1968</v>
      </c>
      <c r="C183">
        <v>1968</v>
      </c>
      <c r="D183" t="s">
        <v>158</v>
      </c>
      <c r="E183">
        <v>202.9</v>
      </c>
      <c r="F183">
        <v>4</v>
      </c>
      <c r="G183">
        <v>199533564</v>
      </c>
      <c r="H183" t="s">
        <v>10</v>
      </c>
      <c r="I183" t="s">
        <v>10</v>
      </c>
      <c r="J183" t="str">
        <f t="shared" si="4"/>
        <v>1968_202.9</v>
      </c>
      <c r="K183">
        <f t="shared" si="5"/>
        <v>2.0046752635561604E-3</v>
      </c>
    </row>
    <row r="184" spans="2:11" x14ac:dyDescent="0.35">
      <c r="B184">
        <v>1968</v>
      </c>
      <c r="C184">
        <v>1968</v>
      </c>
      <c r="D184" t="s">
        <v>159</v>
      </c>
      <c r="E184">
        <v>203</v>
      </c>
      <c r="F184">
        <v>4088</v>
      </c>
      <c r="G184">
        <v>199533564</v>
      </c>
      <c r="H184">
        <v>2</v>
      </c>
      <c r="I184">
        <v>2.5</v>
      </c>
      <c r="J184" t="str">
        <f t="shared" si="4"/>
        <v>1968_203</v>
      </c>
      <c r="K184">
        <f t="shared" si="5"/>
        <v>2.0487781193543961</v>
      </c>
    </row>
    <row r="185" spans="2:11" x14ac:dyDescent="0.35">
      <c r="B185">
        <v>1968</v>
      </c>
      <c r="C185">
        <v>1968</v>
      </c>
      <c r="D185" t="s">
        <v>160</v>
      </c>
      <c r="E185">
        <v>204</v>
      </c>
      <c r="F185">
        <v>1842</v>
      </c>
      <c r="G185">
        <v>199533564</v>
      </c>
      <c r="H185">
        <v>0.9</v>
      </c>
      <c r="I185">
        <v>0.9</v>
      </c>
      <c r="J185" t="str">
        <f t="shared" si="4"/>
        <v>1968_204</v>
      </c>
      <c r="K185">
        <f t="shared" si="5"/>
        <v>0.92315295886761184</v>
      </c>
    </row>
    <row r="186" spans="2:11" x14ac:dyDescent="0.35">
      <c r="B186">
        <v>1968</v>
      </c>
      <c r="C186">
        <v>1968</v>
      </c>
      <c r="D186" t="s">
        <v>161</v>
      </c>
      <c r="E186">
        <v>204.1</v>
      </c>
      <c r="F186">
        <v>2177</v>
      </c>
      <c r="G186">
        <v>199533564</v>
      </c>
      <c r="H186">
        <v>1.1000000000000001</v>
      </c>
      <c r="I186">
        <v>1.5</v>
      </c>
      <c r="J186" t="str">
        <f t="shared" si="4"/>
        <v>1968_204.1</v>
      </c>
      <c r="K186">
        <f t="shared" si="5"/>
        <v>1.0910445121904404</v>
      </c>
    </row>
    <row r="187" spans="2:11" x14ac:dyDescent="0.35">
      <c r="B187">
        <v>1968</v>
      </c>
      <c r="C187">
        <v>1968</v>
      </c>
      <c r="D187" t="s">
        <v>55</v>
      </c>
      <c r="E187">
        <v>204.9</v>
      </c>
      <c r="F187">
        <v>988</v>
      </c>
      <c r="G187">
        <v>199533564</v>
      </c>
      <c r="H187">
        <v>0.5</v>
      </c>
      <c r="I187">
        <v>0.6</v>
      </c>
      <c r="J187" t="str">
        <f t="shared" si="4"/>
        <v>1968_204.9</v>
      </c>
      <c r="K187">
        <f t="shared" si="5"/>
        <v>0.49515479009837166</v>
      </c>
    </row>
    <row r="188" spans="2:11" x14ac:dyDescent="0.35">
      <c r="B188">
        <v>1968</v>
      </c>
      <c r="C188">
        <v>1968</v>
      </c>
      <c r="D188" t="s">
        <v>160</v>
      </c>
      <c r="E188">
        <v>205</v>
      </c>
      <c r="F188">
        <v>3126</v>
      </c>
      <c r="G188">
        <v>199533564</v>
      </c>
      <c r="H188">
        <v>1.6</v>
      </c>
      <c r="I188">
        <v>1.9</v>
      </c>
      <c r="J188" t="str">
        <f t="shared" si="4"/>
        <v>1968_205</v>
      </c>
      <c r="K188">
        <f t="shared" si="5"/>
        <v>1.5666537184691396</v>
      </c>
    </row>
    <row r="189" spans="2:11" x14ac:dyDescent="0.35">
      <c r="B189">
        <v>1968</v>
      </c>
      <c r="C189">
        <v>1968</v>
      </c>
      <c r="D189" t="s">
        <v>161</v>
      </c>
      <c r="E189">
        <v>205.1</v>
      </c>
      <c r="F189">
        <v>1519</v>
      </c>
      <c r="G189">
        <v>199533564</v>
      </c>
      <c r="H189">
        <v>0.8</v>
      </c>
      <c r="I189">
        <v>1</v>
      </c>
      <c r="J189" t="str">
        <f t="shared" si="4"/>
        <v>1968_205.1</v>
      </c>
      <c r="K189">
        <f t="shared" si="5"/>
        <v>0.76127543133545184</v>
      </c>
    </row>
    <row r="190" spans="2:11" x14ac:dyDescent="0.35">
      <c r="B190">
        <v>1968</v>
      </c>
      <c r="C190">
        <v>1968</v>
      </c>
      <c r="D190" t="s">
        <v>55</v>
      </c>
      <c r="E190">
        <v>205.9</v>
      </c>
      <c r="F190">
        <v>770</v>
      </c>
      <c r="G190">
        <v>199533564</v>
      </c>
      <c r="H190">
        <v>0.4</v>
      </c>
      <c r="I190">
        <v>0.5</v>
      </c>
      <c r="J190" t="str">
        <f t="shared" si="4"/>
        <v>1968_205.9</v>
      </c>
      <c r="K190">
        <f t="shared" si="5"/>
        <v>0.3858999882345609</v>
      </c>
    </row>
    <row r="191" spans="2:11" x14ac:dyDescent="0.35">
      <c r="B191">
        <v>1968</v>
      </c>
      <c r="C191">
        <v>1968</v>
      </c>
      <c r="D191" t="s">
        <v>160</v>
      </c>
      <c r="E191">
        <v>206</v>
      </c>
      <c r="F191">
        <v>533</v>
      </c>
      <c r="G191">
        <v>199533564</v>
      </c>
      <c r="H191">
        <v>0.3</v>
      </c>
      <c r="I191">
        <v>0.3</v>
      </c>
      <c r="J191" t="str">
        <f t="shared" si="4"/>
        <v>1968_206</v>
      </c>
      <c r="K191">
        <f t="shared" si="5"/>
        <v>0.26712297886885833</v>
      </c>
    </row>
    <row r="192" spans="2:11" x14ac:dyDescent="0.35">
      <c r="B192">
        <v>1968</v>
      </c>
      <c r="C192">
        <v>1968</v>
      </c>
      <c r="D192" t="s">
        <v>161</v>
      </c>
      <c r="E192">
        <v>206.1</v>
      </c>
      <c r="F192">
        <v>17</v>
      </c>
      <c r="G192">
        <v>199533564</v>
      </c>
      <c r="H192" t="s">
        <v>10</v>
      </c>
      <c r="I192" t="s">
        <v>10</v>
      </c>
      <c r="J192" t="str">
        <f t="shared" si="4"/>
        <v>1968_206.1</v>
      </c>
      <c r="K192">
        <f t="shared" si="5"/>
        <v>8.5198698701136819E-3</v>
      </c>
    </row>
    <row r="193" spans="2:11" x14ac:dyDescent="0.35">
      <c r="B193">
        <v>1968</v>
      </c>
      <c r="C193">
        <v>1968</v>
      </c>
      <c r="D193" t="s">
        <v>55</v>
      </c>
      <c r="E193">
        <v>206.9</v>
      </c>
      <c r="F193">
        <v>170</v>
      </c>
      <c r="G193">
        <v>199533564</v>
      </c>
      <c r="H193">
        <v>0.1</v>
      </c>
      <c r="I193">
        <v>0.1</v>
      </c>
      <c r="J193" t="str">
        <f t="shared" si="4"/>
        <v>1968_206.9</v>
      </c>
      <c r="K193">
        <f t="shared" si="5"/>
        <v>8.5198698701136819E-2</v>
      </c>
    </row>
    <row r="194" spans="2:11" x14ac:dyDescent="0.35">
      <c r="B194">
        <v>1968</v>
      </c>
      <c r="C194">
        <v>1968</v>
      </c>
      <c r="D194" t="s">
        <v>162</v>
      </c>
      <c r="E194">
        <v>207</v>
      </c>
      <c r="F194">
        <v>1847</v>
      </c>
      <c r="G194">
        <v>199533564</v>
      </c>
      <c r="H194">
        <v>0.9</v>
      </c>
      <c r="I194">
        <v>1</v>
      </c>
      <c r="J194" t="str">
        <f t="shared" si="4"/>
        <v>1968_207</v>
      </c>
      <c r="K194">
        <f t="shared" si="5"/>
        <v>0.92565880294705705</v>
      </c>
    </row>
    <row r="195" spans="2:11" x14ac:dyDescent="0.35">
      <c r="B195">
        <v>1968</v>
      </c>
      <c r="C195">
        <v>1968</v>
      </c>
      <c r="D195" t="s">
        <v>163</v>
      </c>
      <c r="E195">
        <v>207.1</v>
      </c>
      <c r="F195">
        <v>120</v>
      </c>
      <c r="G195">
        <v>199533564</v>
      </c>
      <c r="H195">
        <v>0.1</v>
      </c>
      <c r="I195">
        <v>0.1</v>
      </c>
      <c r="J195" t="str">
        <f t="shared" ref="J195:J258" si="6">C195&amp;"_"&amp;E195</f>
        <v>1968_207.1</v>
      </c>
      <c r="K195">
        <f t="shared" ref="K195:K258" si="7">F195/G195*100000</f>
        <v>6.014025790668482E-2</v>
      </c>
    </row>
    <row r="196" spans="2:11" x14ac:dyDescent="0.35">
      <c r="B196">
        <v>1968</v>
      </c>
      <c r="C196">
        <v>1968</v>
      </c>
      <c r="D196" t="s">
        <v>164</v>
      </c>
      <c r="E196">
        <v>207.2</v>
      </c>
      <c r="F196">
        <v>146</v>
      </c>
      <c r="G196">
        <v>199533564</v>
      </c>
      <c r="H196">
        <v>0.1</v>
      </c>
      <c r="I196">
        <v>0.1</v>
      </c>
      <c r="J196" t="str">
        <f t="shared" si="6"/>
        <v>1968_207.2</v>
      </c>
      <c r="K196">
        <f t="shared" si="7"/>
        <v>7.3170647119799856E-2</v>
      </c>
    </row>
    <row r="197" spans="2:11" x14ac:dyDescent="0.35">
      <c r="B197">
        <v>1968</v>
      </c>
      <c r="C197">
        <v>1968</v>
      </c>
      <c r="D197" t="s">
        <v>165</v>
      </c>
      <c r="E197">
        <v>207.9</v>
      </c>
      <c r="F197">
        <v>1120</v>
      </c>
      <c r="G197">
        <v>199533564</v>
      </c>
      <c r="H197">
        <v>0.6</v>
      </c>
      <c r="I197">
        <v>0.7</v>
      </c>
      <c r="J197" t="str">
        <f t="shared" si="6"/>
        <v>1968_207.9</v>
      </c>
      <c r="K197">
        <f t="shared" si="7"/>
        <v>0.56130907379572492</v>
      </c>
    </row>
    <row r="198" spans="2:11" x14ac:dyDescent="0.35">
      <c r="B198">
        <v>1968</v>
      </c>
      <c r="C198">
        <v>1968</v>
      </c>
      <c r="D198" t="s">
        <v>166</v>
      </c>
      <c r="E198">
        <v>208</v>
      </c>
      <c r="F198">
        <v>506</v>
      </c>
      <c r="G198">
        <v>199533564</v>
      </c>
      <c r="H198">
        <v>0.3</v>
      </c>
      <c r="I198">
        <v>0.3</v>
      </c>
      <c r="J198" t="str">
        <f t="shared" si="6"/>
        <v>1968_208</v>
      </c>
      <c r="K198">
        <f t="shared" si="7"/>
        <v>0.25359142083985431</v>
      </c>
    </row>
    <row r="199" spans="2:11" x14ac:dyDescent="0.35">
      <c r="B199">
        <v>1968</v>
      </c>
      <c r="C199">
        <v>1968</v>
      </c>
      <c r="D199" t="s">
        <v>167</v>
      </c>
      <c r="E199">
        <v>209</v>
      </c>
      <c r="F199">
        <v>576</v>
      </c>
      <c r="G199">
        <v>199533564</v>
      </c>
      <c r="H199">
        <v>0.3</v>
      </c>
      <c r="I199">
        <v>0.4</v>
      </c>
      <c r="J199" t="str">
        <f t="shared" si="6"/>
        <v>1968_209</v>
      </c>
      <c r="K199">
        <f t="shared" si="7"/>
        <v>0.2886732379520871</v>
      </c>
    </row>
    <row r="200" spans="2:11" x14ac:dyDescent="0.35">
      <c r="B200">
        <v>1968</v>
      </c>
      <c r="C200">
        <v>1968</v>
      </c>
      <c r="D200" t="s">
        <v>168</v>
      </c>
      <c r="E200">
        <v>210.1</v>
      </c>
      <c r="F200">
        <v>1</v>
      </c>
      <c r="G200">
        <v>199533564</v>
      </c>
      <c r="H200" t="s">
        <v>10</v>
      </c>
      <c r="I200" t="s">
        <v>10</v>
      </c>
      <c r="J200" t="str">
        <f t="shared" si="6"/>
        <v>1968_210.1</v>
      </c>
      <c r="K200">
        <f t="shared" si="7"/>
        <v>5.0116881588904011E-4</v>
      </c>
    </row>
    <row r="201" spans="2:11" x14ac:dyDescent="0.35">
      <c r="B201">
        <v>1968</v>
      </c>
      <c r="C201">
        <v>1968</v>
      </c>
      <c r="D201" t="s">
        <v>169</v>
      </c>
      <c r="E201">
        <v>210.2</v>
      </c>
      <c r="F201">
        <v>6</v>
      </c>
      <c r="G201">
        <v>199533564</v>
      </c>
      <c r="H201" t="s">
        <v>10</v>
      </c>
      <c r="I201" t="s">
        <v>10</v>
      </c>
      <c r="J201" t="str">
        <f t="shared" si="6"/>
        <v>1968_210.2</v>
      </c>
      <c r="K201">
        <f t="shared" si="7"/>
        <v>3.0070128953342402E-3</v>
      </c>
    </row>
    <row r="202" spans="2:11" x14ac:dyDescent="0.35">
      <c r="B202">
        <v>1968</v>
      </c>
      <c r="C202">
        <v>1968</v>
      </c>
      <c r="D202" t="s">
        <v>170</v>
      </c>
      <c r="E202">
        <v>210.4</v>
      </c>
      <c r="F202">
        <v>1</v>
      </c>
      <c r="G202">
        <v>199533564</v>
      </c>
      <c r="H202" t="s">
        <v>10</v>
      </c>
      <c r="I202" t="s">
        <v>10</v>
      </c>
      <c r="J202" t="str">
        <f t="shared" si="6"/>
        <v>1968_210.4</v>
      </c>
      <c r="K202">
        <f t="shared" si="7"/>
        <v>5.0116881588904011E-4</v>
      </c>
    </row>
    <row r="203" spans="2:11" x14ac:dyDescent="0.35">
      <c r="B203">
        <v>1968</v>
      </c>
      <c r="C203">
        <v>1968</v>
      </c>
      <c r="D203" t="s">
        <v>171</v>
      </c>
      <c r="E203">
        <v>210.9</v>
      </c>
      <c r="F203">
        <v>1</v>
      </c>
      <c r="G203">
        <v>199533564</v>
      </c>
      <c r="H203" t="s">
        <v>10</v>
      </c>
      <c r="I203" t="s">
        <v>10</v>
      </c>
      <c r="J203" t="str">
        <f t="shared" si="6"/>
        <v>1968_210.9</v>
      </c>
      <c r="K203">
        <f t="shared" si="7"/>
        <v>5.0116881588904011E-4</v>
      </c>
    </row>
    <row r="204" spans="2:11" x14ac:dyDescent="0.35">
      <c r="B204">
        <v>1968</v>
      </c>
      <c r="C204">
        <v>1968</v>
      </c>
      <c r="D204" t="s">
        <v>172</v>
      </c>
      <c r="E204">
        <v>211</v>
      </c>
      <c r="F204">
        <v>3</v>
      </c>
      <c r="G204">
        <v>199533564</v>
      </c>
      <c r="H204" t="s">
        <v>10</v>
      </c>
      <c r="I204" t="s">
        <v>10</v>
      </c>
      <c r="J204" t="str">
        <f t="shared" si="6"/>
        <v>1968_211</v>
      </c>
      <c r="K204">
        <f t="shared" si="7"/>
        <v>1.5035064476671201E-3</v>
      </c>
    </row>
    <row r="205" spans="2:11" x14ac:dyDescent="0.35">
      <c r="B205">
        <v>1968</v>
      </c>
      <c r="C205">
        <v>1968</v>
      </c>
      <c r="D205" t="s">
        <v>173</v>
      </c>
      <c r="E205">
        <v>211.1</v>
      </c>
      <c r="F205">
        <v>33</v>
      </c>
      <c r="G205">
        <v>199533564</v>
      </c>
      <c r="H205">
        <v>0</v>
      </c>
      <c r="I205">
        <v>0</v>
      </c>
      <c r="J205" t="str">
        <f t="shared" si="6"/>
        <v>1968_211.1</v>
      </c>
      <c r="K205">
        <f t="shared" si="7"/>
        <v>1.6538570924338324E-2</v>
      </c>
    </row>
    <row r="206" spans="2:11" x14ac:dyDescent="0.35">
      <c r="B206">
        <v>1968</v>
      </c>
      <c r="C206">
        <v>1968</v>
      </c>
      <c r="D206" t="s">
        <v>174</v>
      </c>
      <c r="E206">
        <v>211.2</v>
      </c>
      <c r="F206">
        <v>28</v>
      </c>
      <c r="G206">
        <v>199533564</v>
      </c>
      <c r="H206">
        <v>0</v>
      </c>
      <c r="I206">
        <v>0</v>
      </c>
      <c r="J206" t="str">
        <f t="shared" si="6"/>
        <v>1968_211.2</v>
      </c>
      <c r="K206">
        <f t="shared" si="7"/>
        <v>1.4032726844893123E-2</v>
      </c>
    </row>
    <row r="207" spans="2:11" x14ac:dyDescent="0.35">
      <c r="B207">
        <v>1968</v>
      </c>
      <c r="C207">
        <v>1968</v>
      </c>
      <c r="D207" t="s">
        <v>175</v>
      </c>
      <c r="E207">
        <v>211.3</v>
      </c>
      <c r="F207">
        <v>100</v>
      </c>
      <c r="G207">
        <v>199533564</v>
      </c>
      <c r="H207">
        <v>0.1</v>
      </c>
      <c r="I207">
        <v>0.1</v>
      </c>
      <c r="J207" t="str">
        <f t="shared" si="6"/>
        <v>1968_211.3</v>
      </c>
      <c r="K207">
        <f t="shared" si="7"/>
        <v>5.0116881588904011E-2</v>
      </c>
    </row>
    <row r="208" spans="2:11" x14ac:dyDescent="0.35">
      <c r="B208">
        <v>1968</v>
      </c>
      <c r="C208">
        <v>1968</v>
      </c>
      <c r="D208" t="s">
        <v>46</v>
      </c>
      <c r="E208">
        <v>211.4</v>
      </c>
      <c r="F208">
        <v>21</v>
      </c>
      <c r="G208">
        <v>199533564</v>
      </c>
      <c r="H208">
        <v>0</v>
      </c>
      <c r="I208">
        <v>0</v>
      </c>
      <c r="J208" t="str">
        <f t="shared" si="6"/>
        <v>1968_211.4</v>
      </c>
      <c r="K208">
        <f t="shared" si="7"/>
        <v>1.0524545133669842E-2</v>
      </c>
    </row>
    <row r="209" spans="2:11" x14ac:dyDescent="0.35">
      <c r="B209">
        <v>1968</v>
      </c>
      <c r="C209">
        <v>1968</v>
      </c>
      <c r="D209" t="s">
        <v>176</v>
      </c>
      <c r="E209">
        <v>211.5</v>
      </c>
      <c r="F209">
        <v>17</v>
      </c>
      <c r="G209">
        <v>199533564</v>
      </c>
      <c r="H209" t="s">
        <v>10</v>
      </c>
      <c r="I209" t="s">
        <v>10</v>
      </c>
      <c r="J209" t="str">
        <f t="shared" si="6"/>
        <v>1968_211.5</v>
      </c>
      <c r="K209">
        <f t="shared" si="7"/>
        <v>8.5198698701136819E-3</v>
      </c>
    </row>
    <row r="210" spans="2:11" x14ac:dyDescent="0.35">
      <c r="B210">
        <v>1968</v>
      </c>
      <c r="C210">
        <v>1968</v>
      </c>
      <c r="D210" t="s">
        <v>177</v>
      </c>
      <c r="E210">
        <v>211.6</v>
      </c>
      <c r="F210">
        <v>13</v>
      </c>
      <c r="G210">
        <v>199533564</v>
      </c>
      <c r="H210" t="s">
        <v>10</v>
      </c>
      <c r="I210" t="s">
        <v>10</v>
      </c>
      <c r="J210" t="str">
        <f t="shared" si="6"/>
        <v>1968_211.6</v>
      </c>
      <c r="K210">
        <f t="shared" si="7"/>
        <v>6.5151946065575214E-3</v>
      </c>
    </row>
    <row r="211" spans="2:11" x14ac:dyDescent="0.35">
      <c r="B211">
        <v>1968</v>
      </c>
      <c r="C211">
        <v>1968</v>
      </c>
      <c r="D211" t="s">
        <v>178</v>
      </c>
      <c r="E211">
        <v>211.7</v>
      </c>
      <c r="F211">
        <v>4</v>
      </c>
      <c r="G211">
        <v>199533564</v>
      </c>
      <c r="H211" t="s">
        <v>10</v>
      </c>
      <c r="I211" t="s">
        <v>10</v>
      </c>
      <c r="J211" t="str">
        <f t="shared" si="6"/>
        <v>1968_211.7</v>
      </c>
      <c r="K211">
        <f t="shared" si="7"/>
        <v>2.0046752635561604E-3</v>
      </c>
    </row>
    <row r="212" spans="2:11" x14ac:dyDescent="0.35">
      <c r="B212">
        <v>1968</v>
      </c>
      <c r="C212">
        <v>1968</v>
      </c>
      <c r="D212" t="s">
        <v>179</v>
      </c>
      <c r="E212">
        <v>211.9</v>
      </c>
      <c r="F212">
        <v>2</v>
      </c>
      <c r="G212">
        <v>199533564</v>
      </c>
      <c r="H212" t="s">
        <v>10</v>
      </c>
      <c r="I212" t="s">
        <v>10</v>
      </c>
      <c r="J212" t="str">
        <f t="shared" si="6"/>
        <v>1968_211.9</v>
      </c>
      <c r="K212">
        <f t="shared" si="7"/>
        <v>1.0023376317780802E-3</v>
      </c>
    </row>
    <row r="213" spans="2:11" x14ac:dyDescent="0.35">
      <c r="B213">
        <v>1968</v>
      </c>
      <c r="C213">
        <v>1968</v>
      </c>
      <c r="D213" t="s">
        <v>180</v>
      </c>
      <c r="E213">
        <v>212</v>
      </c>
      <c r="F213">
        <v>2</v>
      </c>
      <c r="G213">
        <v>199533564</v>
      </c>
      <c r="H213" t="s">
        <v>10</v>
      </c>
      <c r="I213" t="s">
        <v>10</v>
      </c>
      <c r="J213" t="str">
        <f t="shared" si="6"/>
        <v>1968_212</v>
      </c>
      <c r="K213">
        <f t="shared" si="7"/>
        <v>1.0023376317780802E-3</v>
      </c>
    </row>
    <row r="214" spans="2:11" x14ac:dyDescent="0.35">
      <c r="B214">
        <v>1968</v>
      </c>
      <c r="C214">
        <v>1968</v>
      </c>
      <c r="D214" t="s">
        <v>181</v>
      </c>
      <c r="E214">
        <v>212.1</v>
      </c>
      <c r="F214">
        <v>9</v>
      </c>
      <c r="G214">
        <v>199533564</v>
      </c>
      <c r="H214" t="s">
        <v>10</v>
      </c>
      <c r="I214" t="s">
        <v>10</v>
      </c>
      <c r="J214" t="str">
        <f t="shared" si="6"/>
        <v>1968_212.1</v>
      </c>
      <c r="K214">
        <f t="shared" si="7"/>
        <v>4.510519343001361E-3</v>
      </c>
    </row>
    <row r="215" spans="2:11" x14ac:dyDescent="0.35">
      <c r="B215">
        <v>1968</v>
      </c>
      <c r="C215">
        <v>1968</v>
      </c>
      <c r="D215" t="s">
        <v>65</v>
      </c>
      <c r="E215">
        <v>212.2</v>
      </c>
      <c r="F215">
        <v>5</v>
      </c>
      <c r="G215">
        <v>199533564</v>
      </c>
      <c r="H215" t="s">
        <v>10</v>
      </c>
      <c r="I215" t="s">
        <v>10</v>
      </c>
      <c r="J215" t="str">
        <f t="shared" si="6"/>
        <v>1968_212.2</v>
      </c>
      <c r="K215">
        <f t="shared" si="7"/>
        <v>2.5058440794452005E-3</v>
      </c>
    </row>
    <row r="216" spans="2:11" x14ac:dyDescent="0.35">
      <c r="B216">
        <v>1968</v>
      </c>
      <c r="C216">
        <v>1968</v>
      </c>
      <c r="D216" t="s">
        <v>66</v>
      </c>
      <c r="E216">
        <v>212.3</v>
      </c>
      <c r="F216">
        <v>44</v>
      </c>
      <c r="G216">
        <v>199533564</v>
      </c>
      <c r="H216">
        <v>0</v>
      </c>
      <c r="I216">
        <v>0</v>
      </c>
      <c r="J216" t="str">
        <f t="shared" si="6"/>
        <v>1968_212.3</v>
      </c>
      <c r="K216">
        <f t="shared" si="7"/>
        <v>2.2051427899117765E-2</v>
      </c>
    </row>
    <row r="217" spans="2:11" x14ac:dyDescent="0.35">
      <c r="B217">
        <v>1968</v>
      </c>
      <c r="C217">
        <v>1968</v>
      </c>
      <c r="D217" t="s">
        <v>67</v>
      </c>
      <c r="E217">
        <v>212.4</v>
      </c>
      <c r="F217">
        <v>3</v>
      </c>
      <c r="G217">
        <v>199533564</v>
      </c>
      <c r="H217" t="s">
        <v>10</v>
      </c>
      <c r="I217" t="s">
        <v>10</v>
      </c>
      <c r="J217" t="str">
        <f t="shared" si="6"/>
        <v>1968_212.4</v>
      </c>
      <c r="K217">
        <f t="shared" si="7"/>
        <v>1.5035064476671201E-3</v>
      </c>
    </row>
    <row r="218" spans="2:11" x14ac:dyDescent="0.35">
      <c r="B218">
        <v>1968</v>
      </c>
      <c r="C218">
        <v>1968</v>
      </c>
      <c r="D218" t="s">
        <v>68</v>
      </c>
      <c r="E218">
        <v>212.5</v>
      </c>
      <c r="F218">
        <v>12</v>
      </c>
      <c r="G218">
        <v>199533564</v>
      </c>
      <c r="H218" t="s">
        <v>10</v>
      </c>
      <c r="I218" t="s">
        <v>10</v>
      </c>
      <c r="J218" t="str">
        <f t="shared" si="6"/>
        <v>1968_212.5</v>
      </c>
      <c r="K218">
        <f t="shared" si="7"/>
        <v>6.0140257906684804E-3</v>
      </c>
    </row>
    <row r="219" spans="2:11" x14ac:dyDescent="0.35">
      <c r="B219">
        <v>1968</v>
      </c>
      <c r="C219">
        <v>1968</v>
      </c>
      <c r="D219" t="s">
        <v>179</v>
      </c>
      <c r="E219">
        <v>212.9</v>
      </c>
      <c r="F219">
        <v>1</v>
      </c>
      <c r="G219">
        <v>199533564</v>
      </c>
      <c r="H219" t="s">
        <v>10</v>
      </c>
      <c r="I219" t="s">
        <v>10</v>
      </c>
      <c r="J219" t="str">
        <f t="shared" si="6"/>
        <v>1968_212.9</v>
      </c>
      <c r="K219">
        <f t="shared" si="7"/>
        <v>5.0116881588904011E-4</v>
      </c>
    </row>
    <row r="220" spans="2:11" x14ac:dyDescent="0.35">
      <c r="B220">
        <v>1968</v>
      </c>
      <c r="C220">
        <v>1968</v>
      </c>
      <c r="D220" t="s">
        <v>182</v>
      </c>
      <c r="E220">
        <v>213</v>
      </c>
      <c r="F220">
        <v>2</v>
      </c>
      <c r="G220">
        <v>199533564</v>
      </c>
      <c r="H220" t="s">
        <v>10</v>
      </c>
      <c r="I220" t="s">
        <v>10</v>
      </c>
      <c r="J220" t="str">
        <f t="shared" si="6"/>
        <v>1968_213</v>
      </c>
      <c r="K220">
        <f t="shared" si="7"/>
        <v>1.0023376317780802E-3</v>
      </c>
    </row>
    <row r="221" spans="2:11" x14ac:dyDescent="0.35">
      <c r="B221">
        <v>1968</v>
      </c>
      <c r="C221">
        <v>1968</v>
      </c>
      <c r="D221" t="s">
        <v>183</v>
      </c>
      <c r="E221">
        <v>213.1</v>
      </c>
      <c r="F221">
        <v>2</v>
      </c>
      <c r="G221">
        <v>199533564</v>
      </c>
      <c r="H221" t="s">
        <v>10</v>
      </c>
      <c r="I221" t="s">
        <v>10</v>
      </c>
      <c r="J221" t="str">
        <f t="shared" si="6"/>
        <v>1968_213.1</v>
      </c>
      <c r="K221">
        <f t="shared" si="7"/>
        <v>1.0023376317780802E-3</v>
      </c>
    </row>
    <row r="222" spans="2:11" x14ac:dyDescent="0.35">
      <c r="B222">
        <v>1968</v>
      </c>
      <c r="C222">
        <v>1968</v>
      </c>
      <c r="D222" t="s">
        <v>184</v>
      </c>
      <c r="E222">
        <v>213.2</v>
      </c>
      <c r="F222">
        <v>3</v>
      </c>
      <c r="G222">
        <v>199533564</v>
      </c>
      <c r="H222" t="s">
        <v>10</v>
      </c>
      <c r="I222" t="s">
        <v>10</v>
      </c>
      <c r="J222" t="str">
        <f t="shared" si="6"/>
        <v>1968_213.2</v>
      </c>
      <c r="K222">
        <f t="shared" si="7"/>
        <v>1.5035064476671201E-3</v>
      </c>
    </row>
    <row r="223" spans="2:11" x14ac:dyDescent="0.35">
      <c r="B223">
        <v>1968</v>
      </c>
      <c r="C223">
        <v>1968</v>
      </c>
      <c r="D223" t="s">
        <v>110</v>
      </c>
      <c r="E223">
        <v>213.9</v>
      </c>
      <c r="F223">
        <v>11</v>
      </c>
      <c r="G223">
        <v>199533564</v>
      </c>
      <c r="H223" t="s">
        <v>10</v>
      </c>
      <c r="I223" t="s">
        <v>10</v>
      </c>
      <c r="J223" t="str">
        <f t="shared" si="6"/>
        <v>1968_213.9</v>
      </c>
      <c r="K223">
        <f t="shared" si="7"/>
        <v>5.5128569747794412E-3</v>
      </c>
    </row>
    <row r="224" spans="2:11" x14ac:dyDescent="0.35">
      <c r="B224">
        <v>1968</v>
      </c>
      <c r="C224">
        <v>1968</v>
      </c>
      <c r="D224" t="s">
        <v>110</v>
      </c>
      <c r="E224">
        <v>214.9</v>
      </c>
      <c r="F224">
        <v>9</v>
      </c>
      <c r="G224">
        <v>199533564</v>
      </c>
      <c r="H224" t="s">
        <v>10</v>
      </c>
      <c r="I224" t="s">
        <v>10</v>
      </c>
      <c r="J224" t="str">
        <f t="shared" si="6"/>
        <v>1968_214.9</v>
      </c>
      <c r="K224">
        <f t="shared" si="7"/>
        <v>4.510519343001361E-3</v>
      </c>
    </row>
    <row r="225" spans="2:11" x14ac:dyDescent="0.35">
      <c r="B225">
        <v>1968</v>
      </c>
      <c r="C225">
        <v>1968</v>
      </c>
      <c r="D225" t="s">
        <v>185</v>
      </c>
      <c r="E225">
        <v>215</v>
      </c>
      <c r="F225">
        <v>50</v>
      </c>
      <c r="G225">
        <v>199533564</v>
      </c>
      <c r="H225">
        <v>0</v>
      </c>
      <c r="I225">
        <v>0</v>
      </c>
      <c r="J225" t="str">
        <f t="shared" si="6"/>
        <v>1968_215</v>
      </c>
      <c r="K225">
        <f t="shared" si="7"/>
        <v>2.5058440794452005E-2</v>
      </c>
    </row>
    <row r="226" spans="2:11" x14ac:dyDescent="0.35">
      <c r="B226">
        <v>1968</v>
      </c>
      <c r="C226">
        <v>1968</v>
      </c>
      <c r="D226" t="s">
        <v>186</v>
      </c>
      <c r="E226">
        <v>216</v>
      </c>
      <c r="F226">
        <v>2</v>
      </c>
      <c r="G226">
        <v>199533564</v>
      </c>
      <c r="H226" t="s">
        <v>10</v>
      </c>
      <c r="I226" t="s">
        <v>10</v>
      </c>
      <c r="J226" t="str">
        <f t="shared" si="6"/>
        <v>1968_216</v>
      </c>
      <c r="K226">
        <f t="shared" si="7"/>
        <v>1.0023376317780802E-3</v>
      </c>
    </row>
    <row r="227" spans="2:11" x14ac:dyDescent="0.35">
      <c r="B227">
        <v>1968</v>
      </c>
      <c r="C227">
        <v>1968</v>
      </c>
      <c r="D227" t="s">
        <v>187</v>
      </c>
      <c r="E227">
        <v>216.2</v>
      </c>
      <c r="F227">
        <v>1</v>
      </c>
      <c r="G227">
        <v>199533564</v>
      </c>
      <c r="H227" t="s">
        <v>10</v>
      </c>
      <c r="I227" t="s">
        <v>10</v>
      </c>
      <c r="J227" t="str">
        <f t="shared" si="6"/>
        <v>1968_216.2</v>
      </c>
      <c r="K227">
        <f t="shared" si="7"/>
        <v>5.0116881588904011E-4</v>
      </c>
    </row>
    <row r="228" spans="2:11" x14ac:dyDescent="0.35">
      <c r="B228">
        <v>1968</v>
      </c>
      <c r="C228">
        <v>1968</v>
      </c>
      <c r="D228" t="s">
        <v>125</v>
      </c>
      <c r="E228">
        <v>216.8</v>
      </c>
      <c r="F228">
        <v>3</v>
      </c>
      <c r="G228">
        <v>199533564</v>
      </c>
      <c r="H228" t="s">
        <v>10</v>
      </c>
      <c r="I228" t="s">
        <v>10</v>
      </c>
      <c r="J228" t="str">
        <f t="shared" si="6"/>
        <v>1968_216.8</v>
      </c>
      <c r="K228">
        <f t="shared" si="7"/>
        <v>1.5035064476671201E-3</v>
      </c>
    </row>
    <row r="229" spans="2:11" x14ac:dyDescent="0.35">
      <c r="B229">
        <v>1968</v>
      </c>
      <c r="C229">
        <v>1968</v>
      </c>
      <c r="D229" t="s">
        <v>55</v>
      </c>
      <c r="E229">
        <v>216.9</v>
      </c>
      <c r="F229">
        <v>1</v>
      </c>
      <c r="G229">
        <v>199533564</v>
      </c>
      <c r="H229" t="s">
        <v>10</v>
      </c>
      <c r="I229" t="s">
        <v>10</v>
      </c>
      <c r="J229" t="str">
        <f t="shared" si="6"/>
        <v>1968_216.9</v>
      </c>
      <c r="K229">
        <f t="shared" si="7"/>
        <v>5.0116881588904011E-4</v>
      </c>
    </row>
    <row r="230" spans="2:11" x14ac:dyDescent="0.35">
      <c r="B230">
        <v>1968</v>
      </c>
      <c r="C230">
        <v>1968</v>
      </c>
      <c r="D230" t="s">
        <v>188</v>
      </c>
      <c r="E230">
        <v>217</v>
      </c>
      <c r="F230">
        <v>5</v>
      </c>
      <c r="G230">
        <v>199533564</v>
      </c>
      <c r="H230" t="s">
        <v>10</v>
      </c>
      <c r="I230" t="s">
        <v>10</v>
      </c>
      <c r="J230" t="str">
        <f t="shared" si="6"/>
        <v>1968_217</v>
      </c>
      <c r="K230">
        <f t="shared" si="7"/>
        <v>2.5058440794452005E-3</v>
      </c>
    </row>
    <row r="231" spans="2:11" x14ac:dyDescent="0.35">
      <c r="B231">
        <v>1968</v>
      </c>
      <c r="C231">
        <v>1968</v>
      </c>
      <c r="D231" t="s">
        <v>189</v>
      </c>
      <c r="E231">
        <v>218</v>
      </c>
      <c r="F231">
        <v>152</v>
      </c>
      <c r="G231">
        <v>199533564</v>
      </c>
      <c r="H231">
        <v>0.1</v>
      </c>
      <c r="I231">
        <v>0.1</v>
      </c>
      <c r="J231" t="str">
        <f t="shared" si="6"/>
        <v>1968_218</v>
      </c>
      <c r="K231">
        <f t="shared" si="7"/>
        <v>7.6177660015134097E-2</v>
      </c>
    </row>
    <row r="232" spans="2:11" x14ac:dyDescent="0.35">
      <c r="B232">
        <v>1968</v>
      </c>
      <c r="C232">
        <v>1968</v>
      </c>
      <c r="D232" t="s">
        <v>190</v>
      </c>
      <c r="E232">
        <v>219</v>
      </c>
      <c r="F232">
        <v>2</v>
      </c>
      <c r="G232">
        <v>199533564</v>
      </c>
      <c r="H232" t="s">
        <v>10</v>
      </c>
      <c r="I232" t="s">
        <v>10</v>
      </c>
      <c r="J232" t="str">
        <f t="shared" si="6"/>
        <v>1968_219</v>
      </c>
      <c r="K232">
        <f t="shared" si="7"/>
        <v>1.0023376317780802E-3</v>
      </c>
    </row>
    <row r="233" spans="2:11" x14ac:dyDescent="0.35">
      <c r="B233">
        <v>1968</v>
      </c>
      <c r="C233">
        <v>1968</v>
      </c>
      <c r="D233" t="s">
        <v>191</v>
      </c>
      <c r="E233">
        <v>219.1</v>
      </c>
      <c r="F233">
        <v>1</v>
      </c>
      <c r="G233">
        <v>199533564</v>
      </c>
      <c r="H233" t="s">
        <v>10</v>
      </c>
      <c r="I233" t="s">
        <v>10</v>
      </c>
      <c r="J233" t="str">
        <f t="shared" si="6"/>
        <v>1968_219.1</v>
      </c>
      <c r="K233">
        <f t="shared" si="7"/>
        <v>5.0116881588904011E-4</v>
      </c>
    </row>
    <row r="234" spans="2:11" x14ac:dyDescent="0.35">
      <c r="B234">
        <v>1968</v>
      </c>
      <c r="C234">
        <v>1968</v>
      </c>
      <c r="D234" t="s">
        <v>110</v>
      </c>
      <c r="E234">
        <v>219.9</v>
      </c>
      <c r="F234">
        <v>4</v>
      </c>
      <c r="G234">
        <v>199533564</v>
      </c>
      <c r="H234" t="s">
        <v>10</v>
      </c>
      <c r="I234" t="s">
        <v>10</v>
      </c>
      <c r="J234" t="str">
        <f t="shared" si="6"/>
        <v>1968_219.9</v>
      </c>
      <c r="K234">
        <f t="shared" si="7"/>
        <v>2.0046752635561604E-3</v>
      </c>
    </row>
    <row r="235" spans="2:11" x14ac:dyDescent="0.35">
      <c r="B235">
        <v>1968</v>
      </c>
      <c r="C235">
        <v>1968</v>
      </c>
      <c r="D235" t="s">
        <v>192</v>
      </c>
      <c r="E235">
        <v>220</v>
      </c>
      <c r="F235">
        <v>5</v>
      </c>
      <c r="G235">
        <v>199533564</v>
      </c>
      <c r="H235" t="s">
        <v>10</v>
      </c>
      <c r="I235" t="s">
        <v>10</v>
      </c>
      <c r="J235" t="str">
        <f t="shared" si="6"/>
        <v>1968_220</v>
      </c>
      <c r="K235">
        <f t="shared" si="7"/>
        <v>2.5058440794452005E-3</v>
      </c>
    </row>
    <row r="236" spans="2:11" x14ac:dyDescent="0.35">
      <c r="B236">
        <v>1968</v>
      </c>
      <c r="C236">
        <v>1968</v>
      </c>
      <c r="D236" t="s">
        <v>193</v>
      </c>
      <c r="E236">
        <v>220.1</v>
      </c>
      <c r="F236">
        <v>71</v>
      </c>
      <c r="G236">
        <v>199533564</v>
      </c>
      <c r="H236">
        <v>0</v>
      </c>
      <c r="I236">
        <v>0</v>
      </c>
      <c r="J236" t="str">
        <f t="shared" si="6"/>
        <v>1968_220.1</v>
      </c>
      <c r="K236">
        <f t="shared" si="7"/>
        <v>3.5582985928121848E-2</v>
      </c>
    </row>
    <row r="237" spans="2:11" x14ac:dyDescent="0.35">
      <c r="B237">
        <v>1968</v>
      </c>
      <c r="C237">
        <v>1968</v>
      </c>
      <c r="D237" t="s">
        <v>194</v>
      </c>
      <c r="E237">
        <v>220.2</v>
      </c>
      <c r="F237">
        <v>1</v>
      </c>
      <c r="G237">
        <v>199533564</v>
      </c>
      <c r="H237" t="s">
        <v>10</v>
      </c>
      <c r="I237" t="s">
        <v>10</v>
      </c>
      <c r="J237" t="str">
        <f t="shared" si="6"/>
        <v>1968_220.2</v>
      </c>
      <c r="K237">
        <f t="shared" si="7"/>
        <v>5.0116881588904011E-4</v>
      </c>
    </row>
    <row r="238" spans="2:11" x14ac:dyDescent="0.35">
      <c r="B238">
        <v>1968</v>
      </c>
      <c r="C238">
        <v>1968</v>
      </c>
      <c r="D238" t="s">
        <v>110</v>
      </c>
      <c r="E238">
        <v>220.9</v>
      </c>
      <c r="F238">
        <v>4</v>
      </c>
      <c r="G238">
        <v>199533564</v>
      </c>
      <c r="H238" t="s">
        <v>10</v>
      </c>
      <c r="I238" t="s">
        <v>10</v>
      </c>
      <c r="J238" t="str">
        <f t="shared" si="6"/>
        <v>1968_220.9</v>
      </c>
      <c r="K238">
        <f t="shared" si="7"/>
        <v>2.0046752635561604E-3</v>
      </c>
    </row>
    <row r="239" spans="2:11" x14ac:dyDescent="0.35">
      <c r="B239">
        <v>1968</v>
      </c>
      <c r="C239">
        <v>1968</v>
      </c>
      <c r="D239" t="s">
        <v>99</v>
      </c>
      <c r="E239">
        <v>221</v>
      </c>
      <c r="F239">
        <v>2</v>
      </c>
      <c r="G239">
        <v>199533564</v>
      </c>
      <c r="H239" t="s">
        <v>10</v>
      </c>
      <c r="I239" t="s">
        <v>10</v>
      </c>
      <c r="J239" t="str">
        <f t="shared" si="6"/>
        <v>1968_221</v>
      </c>
      <c r="K239">
        <f t="shared" si="7"/>
        <v>1.0023376317780802E-3</v>
      </c>
    </row>
    <row r="240" spans="2:11" x14ac:dyDescent="0.35">
      <c r="B240">
        <v>1968</v>
      </c>
      <c r="C240">
        <v>1968</v>
      </c>
      <c r="D240" t="s">
        <v>100</v>
      </c>
      <c r="E240">
        <v>221.1</v>
      </c>
      <c r="F240">
        <v>2</v>
      </c>
      <c r="G240">
        <v>199533564</v>
      </c>
      <c r="H240" t="s">
        <v>10</v>
      </c>
      <c r="I240" t="s">
        <v>10</v>
      </c>
      <c r="J240" t="str">
        <f t="shared" si="6"/>
        <v>1968_221.1</v>
      </c>
      <c r="K240">
        <f t="shared" si="7"/>
        <v>1.0023376317780802E-3</v>
      </c>
    </row>
    <row r="241" spans="2:11" x14ac:dyDescent="0.35">
      <c r="B241">
        <v>1968</v>
      </c>
      <c r="C241">
        <v>1968</v>
      </c>
      <c r="D241" t="s">
        <v>179</v>
      </c>
      <c r="E241">
        <v>221.9</v>
      </c>
      <c r="F241">
        <v>1</v>
      </c>
      <c r="G241">
        <v>199533564</v>
      </c>
      <c r="H241" t="s">
        <v>10</v>
      </c>
      <c r="I241" t="s">
        <v>10</v>
      </c>
      <c r="J241" t="str">
        <f t="shared" si="6"/>
        <v>1968_221.9</v>
      </c>
      <c r="K241">
        <f t="shared" si="7"/>
        <v>5.0116881588904011E-4</v>
      </c>
    </row>
    <row r="242" spans="2:11" x14ac:dyDescent="0.35">
      <c r="B242">
        <v>1968</v>
      </c>
      <c r="C242">
        <v>1968</v>
      </c>
      <c r="D242" t="s">
        <v>102</v>
      </c>
      <c r="E242">
        <v>222.8</v>
      </c>
      <c r="F242">
        <v>1</v>
      </c>
      <c r="G242">
        <v>199533564</v>
      </c>
      <c r="H242" t="s">
        <v>10</v>
      </c>
      <c r="I242" t="s">
        <v>10</v>
      </c>
      <c r="J242" t="str">
        <f t="shared" si="6"/>
        <v>1968_222.8</v>
      </c>
      <c r="K242">
        <f t="shared" si="7"/>
        <v>5.0116881588904011E-4</v>
      </c>
    </row>
    <row r="243" spans="2:11" x14ac:dyDescent="0.35">
      <c r="B243">
        <v>1968</v>
      </c>
      <c r="C243">
        <v>1968</v>
      </c>
      <c r="D243" t="s">
        <v>107</v>
      </c>
      <c r="E243">
        <v>223</v>
      </c>
      <c r="F243">
        <v>4</v>
      </c>
      <c r="G243">
        <v>199533564</v>
      </c>
      <c r="H243" t="s">
        <v>10</v>
      </c>
      <c r="I243" t="s">
        <v>10</v>
      </c>
      <c r="J243" t="str">
        <f t="shared" si="6"/>
        <v>1968_223</v>
      </c>
      <c r="K243">
        <f t="shared" si="7"/>
        <v>2.0046752635561604E-3</v>
      </c>
    </row>
    <row r="244" spans="2:11" x14ac:dyDescent="0.35">
      <c r="B244">
        <v>1968</v>
      </c>
      <c r="C244">
        <v>1968</v>
      </c>
      <c r="D244" t="s">
        <v>109</v>
      </c>
      <c r="E244">
        <v>223.2</v>
      </c>
      <c r="F244">
        <v>1</v>
      </c>
      <c r="G244">
        <v>199533564</v>
      </c>
      <c r="H244" t="s">
        <v>10</v>
      </c>
      <c r="I244" t="s">
        <v>10</v>
      </c>
      <c r="J244" t="str">
        <f t="shared" si="6"/>
        <v>1968_223.2</v>
      </c>
      <c r="K244">
        <f t="shared" si="7"/>
        <v>5.0116881588904011E-4</v>
      </c>
    </row>
    <row r="245" spans="2:11" x14ac:dyDescent="0.35">
      <c r="B245">
        <v>1968</v>
      </c>
      <c r="C245">
        <v>1968</v>
      </c>
      <c r="D245" t="s">
        <v>195</v>
      </c>
      <c r="E245">
        <v>223.3</v>
      </c>
      <c r="F245">
        <v>10</v>
      </c>
      <c r="G245">
        <v>199533564</v>
      </c>
      <c r="H245" t="s">
        <v>10</v>
      </c>
      <c r="I245" t="s">
        <v>10</v>
      </c>
      <c r="J245" t="str">
        <f t="shared" si="6"/>
        <v>1968_223.3</v>
      </c>
      <c r="K245">
        <f t="shared" si="7"/>
        <v>5.0116881588904011E-3</v>
      </c>
    </row>
    <row r="246" spans="2:11" x14ac:dyDescent="0.35">
      <c r="B246">
        <v>1968</v>
      </c>
      <c r="C246">
        <v>1968</v>
      </c>
      <c r="D246" t="s">
        <v>179</v>
      </c>
      <c r="E246">
        <v>223.9</v>
      </c>
      <c r="F246">
        <v>1</v>
      </c>
      <c r="G246">
        <v>199533564</v>
      </c>
      <c r="H246" t="s">
        <v>10</v>
      </c>
      <c r="I246" t="s">
        <v>10</v>
      </c>
      <c r="J246" t="str">
        <f t="shared" si="6"/>
        <v>1968_223.9</v>
      </c>
      <c r="K246">
        <f t="shared" si="7"/>
        <v>5.0116881588904011E-4</v>
      </c>
    </row>
    <row r="247" spans="2:11" x14ac:dyDescent="0.35">
      <c r="B247">
        <v>1968</v>
      </c>
      <c r="C247">
        <v>1968</v>
      </c>
      <c r="D247" t="s">
        <v>196</v>
      </c>
      <c r="E247">
        <v>225</v>
      </c>
      <c r="F247">
        <v>189</v>
      </c>
      <c r="G247">
        <v>199533564</v>
      </c>
      <c r="H247">
        <v>0.1</v>
      </c>
      <c r="I247">
        <v>0.1</v>
      </c>
      <c r="J247" t="str">
        <f t="shared" si="6"/>
        <v>1968_225</v>
      </c>
      <c r="K247">
        <f t="shared" si="7"/>
        <v>9.4720906203028588E-2</v>
      </c>
    </row>
    <row r="248" spans="2:11" x14ac:dyDescent="0.35">
      <c r="B248">
        <v>1968</v>
      </c>
      <c r="C248">
        <v>1968</v>
      </c>
      <c r="D248" t="s">
        <v>113</v>
      </c>
      <c r="E248">
        <v>225.1</v>
      </c>
      <c r="F248">
        <v>90</v>
      </c>
      <c r="G248">
        <v>199533564</v>
      </c>
      <c r="H248">
        <v>0</v>
      </c>
      <c r="I248">
        <v>0.1</v>
      </c>
      <c r="J248" t="str">
        <f t="shared" si="6"/>
        <v>1968_225.1</v>
      </c>
      <c r="K248">
        <f t="shared" si="7"/>
        <v>4.510519343001361E-2</v>
      </c>
    </row>
    <row r="249" spans="2:11" x14ac:dyDescent="0.35">
      <c r="B249">
        <v>1968</v>
      </c>
      <c r="C249">
        <v>1968</v>
      </c>
      <c r="D249" t="s">
        <v>114</v>
      </c>
      <c r="E249">
        <v>225.2</v>
      </c>
      <c r="F249">
        <v>309</v>
      </c>
      <c r="G249">
        <v>199533564</v>
      </c>
      <c r="H249">
        <v>0.2</v>
      </c>
      <c r="I249">
        <v>0.2</v>
      </c>
      <c r="J249" t="str">
        <f t="shared" si="6"/>
        <v>1968_225.2</v>
      </c>
      <c r="K249">
        <f t="shared" si="7"/>
        <v>0.1548611641097134</v>
      </c>
    </row>
    <row r="250" spans="2:11" x14ac:dyDescent="0.35">
      <c r="B250">
        <v>1968</v>
      </c>
      <c r="C250">
        <v>1968</v>
      </c>
      <c r="D250" t="s">
        <v>115</v>
      </c>
      <c r="E250">
        <v>225.3</v>
      </c>
      <c r="F250">
        <v>14</v>
      </c>
      <c r="G250">
        <v>199533564</v>
      </c>
      <c r="H250" t="s">
        <v>10</v>
      </c>
      <c r="I250" t="s">
        <v>10</v>
      </c>
      <c r="J250" t="str">
        <f t="shared" si="6"/>
        <v>1968_225.3</v>
      </c>
      <c r="K250">
        <f t="shared" si="7"/>
        <v>7.0163634224465615E-3</v>
      </c>
    </row>
    <row r="251" spans="2:11" x14ac:dyDescent="0.35">
      <c r="B251">
        <v>1968</v>
      </c>
      <c r="C251">
        <v>1968</v>
      </c>
      <c r="D251" t="s">
        <v>116</v>
      </c>
      <c r="E251">
        <v>225.4</v>
      </c>
      <c r="F251">
        <v>6</v>
      </c>
      <c r="G251">
        <v>199533564</v>
      </c>
      <c r="H251" t="s">
        <v>10</v>
      </c>
      <c r="I251" t="s">
        <v>10</v>
      </c>
      <c r="J251" t="str">
        <f t="shared" si="6"/>
        <v>1968_225.4</v>
      </c>
      <c r="K251">
        <f t="shared" si="7"/>
        <v>3.0070128953342402E-3</v>
      </c>
    </row>
    <row r="252" spans="2:11" x14ac:dyDescent="0.35">
      <c r="B252">
        <v>1968</v>
      </c>
      <c r="C252">
        <v>1968</v>
      </c>
      <c r="D252" t="s">
        <v>117</v>
      </c>
      <c r="E252">
        <v>225.5</v>
      </c>
      <c r="F252">
        <v>12</v>
      </c>
      <c r="G252">
        <v>199533564</v>
      </c>
      <c r="H252" t="s">
        <v>10</v>
      </c>
      <c r="I252" t="s">
        <v>10</v>
      </c>
      <c r="J252" t="str">
        <f t="shared" si="6"/>
        <v>1968_225.5</v>
      </c>
      <c r="K252">
        <f t="shared" si="7"/>
        <v>6.0140257906684804E-3</v>
      </c>
    </row>
    <row r="253" spans="2:11" x14ac:dyDescent="0.35">
      <c r="B253">
        <v>1968</v>
      </c>
      <c r="C253">
        <v>1968</v>
      </c>
      <c r="D253" t="s">
        <v>118</v>
      </c>
      <c r="E253">
        <v>225.6</v>
      </c>
      <c r="F253">
        <v>3</v>
      </c>
      <c r="G253">
        <v>199533564</v>
      </c>
      <c r="H253" t="s">
        <v>10</v>
      </c>
      <c r="I253" t="s">
        <v>10</v>
      </c>
      <c r="J253" t="str">
        <f t="shared" si="6"/>
        <v>1968_225.6</v>
      </c>
      <c r="K253">
        <f t="shared" si="7"/>
        <v>1.5035064476671201E-3</v>
      </c>
    </row>
    <row r="254" spans="2:11" x14ac:dyDescent="0.35">
      <c r="B254">
        <v>1968</v>
      </c>
      <c r="C254">
        <v>1968</v>
      </c>
      <c r="D254" t="s">
        <v>179</v>
      </c>
      <c r="E254">
        <v>225.9</v>
      </c>
      <c r="F254">
        <v>139</v>
      </c>
      <c r="G254">
        <v>199533564</v>
      </c>
      <c r="H254">
        <v>0.1</v>
      </c>
      <c r="I254">
        <v>0.1</v>
      </c>
      <c r="J254" t="str">
        <f t="shared" si="6"/>
        <v>1968_225.9</v>
      </c>
      <c r="K254">
        <f t="shared" si="7"/>
        <v>6.9662465408576582E-2</v>
      </c>
    </row>
    <row r="255" spans="2:11" x14ac:dyDescent="0.35">
      <c r="B255">
        <v>1968</v>
      </c>
      <c r="C255">
        <v>1968</v>
      </c>
      <c r="D255" t="s">
        <v>120</v>
      </c>
      <c r="E255">
        <v>226</v>
      </c>
      <c r="F255">
        <v>34</v>
      </c>
      <c r="G255">
        <v>199533564</v>
      </c>
      <c r="H255">
        <v>0</v>
      </c>
      <c r="I255">
        <v>0</v>
      </c>
      <c r="J255" t="str">
        <f t="shared" si="6"/>
        <v>1968_226</v>
      </c>
      <c r="K255">
        <f t="shared" si="7"/>
        <v>1.7039739740227364E-2</v>
      </c>
    </row>
    <row r="256" spans="2:11" x14ac:dyDescent="0.35">
      <c r="B256">
        <v>1968</v>
      </c>
      <c r="C256">
        <v>1968</v>
      </c>
      <c r="D256" t="s">
        <v>122</v>
      </c>
      <c r="E256">
        <v>226.1</v>
      </c>
      <c r="F256">
        <v>20</v>
      </c>
      <c r="G256">
        <v>199533564</v>
      </c>
      <c r="H256">
        <v>0</v>
      </c>
      <c r="I256">
        <v>0</v>
      </c>
      <c r="J256" t="str">
        <f t="shared" si="6"/>
        <v>1968_226.1</v>
      </c>
      <c r="K256">
        <f t="shared" si="7"/>
        <v>1.0023376317780802E-2</v>
      </c>
    </row>
    <row r="257" spans="2:11" x14ac:dyDescent="0.35">
      <c r="B257">
        <v>1968</v>
      </c>
      <c r="C257">
        <v>1968</v>
      </c>
      <c r="D257" t="s">
        <v>197</v>
      </c>
      <c r="E257">
        <v>226.2</v>
      </c>
      <c r="F257">
        <v>170</v>
      </c>
      <c r="G257">
        <v>199533564</v>
      </c>
      <c r="H257">
        <v>0.1</v>
      </c>
      <c r="I257">
        <v>0.1</v>
      </c>
      <c r="J257" t="str">
        <f t="shared" si="6"/>
        <v>1968_226.2</v>
      </c>
      <c r="K257">
        <f t="shared" si="7"/>
        <v>8.5198698701136819E-2</v>
      </c>
    </row>
    <row r="258" spans="2:11" x14ac:dyDescent="0.35">
      <c r="B258">
        <v>1968</v>
      </c>
      <c r="C258">
        <v>1968</v>
      </c>
      <c r="D258" t="s">
        <v>124</v>
      </c>
      <c r="E258">
        <v>226.3</v>
      </c>
      <c r="F258">
        <v>22</v>
      </c>
      <c r="G258">
        <v>199533564</v>
      </c>
      <c r="H258">
        <v>0</v>
      </c>
      <c r="I258">
        <v>0</v>
      </c>
      <c r="J258" t="str">
        <f t="shared" si="6"/>
        <v>1968_226.3</v>
      </c>
      <c r="K258">
        <f t="shared" si="7"/>
        <v>1.1025713949558882E-2</v>
      </c>
    </row>
    <row r="259" spans="2:11" x14ac:dyDescent="0.35">
      <c r="B259">
        <v>1968</v>
      </c>
      <c r="C259">
        <v>1968</v>
      </c>
      <c r="D259" t="s">
        <v>198</v>
      </c>
      <c r="E259">
        <v>226.8</v>
      </c>
      <c r="F259">
        <v>3</v>
      </c>
      <c r="G259">
        <v>199533564</v>
      </c>
      <c r="H259" t="s">
        <v>10</v>
      </c>
      <c r="I259" t="s">
        <v>10</v>
      </c>
      <c r="J259" t="str">
        <f t="shared" ref="J259:J322" si="8">C259&amp;"_"&amp;E259</f>
        <v>1968_226.8</v>
      </c>
      <c r="K259">
        <f t="shared" ref="K259:K322" si="9">F259/G259*100000</f>
        <v>1.5035064476671201E-3</v>
      </c>
    </row>
    <row r="260" spans="2:11" x14ac:dyDescent="0.35">
      <c r="B260">
        <v>1968</v>
      </c>
      <c r="C260">
        <v>1968</v>
      </c>
      <c r="D260" t="s">
        <v>199</v>
      </c>
      <c r="E260">
        <v>227</v>
      </c>
      <c r="F260">
        <v>22</v>
      </c>
      <c r="G260">
        <v>199533564</v>
      </c>
      <c r="H260">
        <v>0</v>
      </c>
      <c r="I260">
        <v>0</v>
      </c>
      <c r="J260" t="str">
        <f t="shared" si="8"/>
        <v>1968_227</v>
      </c>
      <c r="K260">
        <f t="shared" si="9"/>
        <v>1.1025713949558882E-2</v>
      </c>
    </row>
    <row r="261" spans="2:11" x14ac:dyDescent="0.35">
      <c r="B261">
        <v>1968</v>
      </c>
      <c r="C261">
        <v>1968</v>
      </c>
      <c r="D261" t="s">
        <v>200</v>
      </c>
      <c r="E261">
        <v>227.1</v>
      </c>
      <c r="F261">
        <v>49</v>
      </c>
      <c r="G261">
        <v>199533564</v>
      </c>
      <c r="H261">
        <v>0</v>
      </c>
      <c r="I261">
        <v>0</v>
      </c>
      <c r="J261" t="str">
        <f t="shared" si="8"/>
        <v>1968_227.1</v>
      </c>
      <c r="K261">
        <f t="shared" si="9"/>
        <v>2.4557271978562962E-2</v>
      </c>
    </row>
    <row r="262" spans="2:11" x14ac:dyDescent="0.35">
      <c r="B262">
        <v>1968</v>
      </c>
      <c r="C262">
        <v>1968</v>
      </c>
      <c r="D262" t="s">
        <v>201</v>
      </c>
      <c r="E262">
        <v>227.2</v>
      </c>
      <c r="F262">
        <v>41</v>
      </c>
      <c r="G262">
        <v>199533564</v>
      </c>
      <c r="H262">
        <v>0</v>
      </c>
      <c r="I262">
        <v>0</v>
      </c>
      <c r="J262" t="str">
        <f t="shared" si="8"/>
        <v>1968_227.2</v>
      </c>
      <c r="K262">
        <f t="shared" si="9"/>
        <v>2.0547921451450644E-2</v>
      </c>
    </row>
    <row r="263" spans="2:11" x14ac:dyDescent="0.35">
      <c r="B263">
        <v>1968</v>
      </c>
      <c r="C263">
        <v>1968</v>
      </c>
      <c r="D263" t="s">
        <v>202</v>
      </c>
      <c r="E263">
        <v>228</v>
      </c>
      <c r="F263">
        <v>87</v>
      </c>
      <c r="G263">
        <v>199533564</v>
      </c>
      <c r="H263">
        <v>0</v>
      </c>
      <c r="I263">
        <v>0</v>
      </c>
      <c r="J263" t="str">
        <f t="shared" si="8"/>
        <v>1968_228</v>
      </c>
      <c r="K263">
        <f t="shared" si="9"/>
        <v>4.3601686982346489E-2</v>
      </c>
    </row>
    <row r="264" spans="2:11" x14ac:dyDescent="0.35">
      <c r="B264">
        <v>1968</v>
      </c>
      <c r="C264">
        <v>1968</v>
      </c>
      <c r="D264" t="s">
        <v>172</v>
      </c>
      <c r="E264">
        <v>230</v>
      </c>
      <c r="F264">
        <v>18</v>
      </c>
      <c r="G264">
        <v>199533564</v>
      </c>
      <c r="H264" t="s">
        <v>10</v>
      </c>
      <c r="I264" t="s">
        <v>10</v>
      </c>
      <c r="J264" t="str">
        <f t="shared" si="8"/>
        <v>1968_230</v>
      </c>
      <c r="K264">
        <f t="shared" si="9"/>
        <v>9.021038686002722E-3</v>
      </c>
    </row>
    <row r="265" spans="2:11" x14ac:dyDescent="0.35">
      <c r="B265">
        <v>1968</v>
      </c>
      <c r="C265">
        <v>1968</v>
      </c>
      <c r="D265" t="s">
        <v>173</v>
      </c>
      <c r="E265">
        <v>230.1</v>
      </c>
      <c r="F265">
        <v>48</v>
      </c>
      <c r="G265">
        <v>199533564</v>
      </c>
      <c r="H265">
        <v>0</v>
      </c>
      <c r="I265">
        <v>0</v>
      </c>
      <c r="J265" t="str">
        <f t="shared" si="8"/>
        <v>1968_230.1</v>
      </c>
      <c r="K265">
        <f t="shared" si="9"/>
        <v>2.4056103162673922E-2</v>
      </c>
    </row>
    <row r="266" spans="2:11" x14ac:dyDescent="0.35">
      <c r="B266">
        <v>1968</v>
      </c>
      <c r="C266">
        <v>1968</v>
      </c>
      <c r="D266" t="s">
        <v>174</v>
      </c>
      <c r="E266">
        <v>230.2</v>
      </c>
      <c r="F266">
        <v>14</v>
      </c>
      <c r="G266">
        <v>199533564</v>
      </c>
      <c r="H266" t="s">
        <v>10</v>
      </c>
      <c r="I266" t="s">
        <v>10</v>
      </c>
      <c r="J266" t="str">
        <f t="shared" si="8"/>
        <v>1968_230.2</v>
      </c>
      <c r="K266">
        <f t="shared" si="9"/>
        <v>7.0163634224465615E-3</v>
      </c>
    </row>
    <row r="267" spans="2:11" x14ac:dyDescent="0.35">
      <c r="B267">
        <v>1968</v>
      </c>
      <c r="C267">
        <v>1968</v>
      </c>
      <c r="D267" t="s">
        <v>203</v>
      </c>
      <c r="E267">
        <v>230.3</v>
      </c>
      <c r="F267">
        <v>94</v>
      </c>
      <c r="G267">
        <v>199533564</v>
      </c>
      <c r="H267">
        <v>0</v>
      </c>
      <c r="I267">
        <v>0.1</v>
      </c>
      <c r="J267" t="str">
        <f t="shared" si="8"/>
        <v>1968_230.3</v>
      </c>
      <c r="K267">
        <f t="shared" si="9"/>
        <v>4.710986869356977E-2</v>
      </c>
    </row>
    <row r="268" spans="2:11" x14ac:dyDescent="0.35">
      <c r="B268">
        <v>1968</v>
      </c>
      <c r="C268">
        <v>1968</v>
      </c>
      <c r="D268" t="s">
        <v>46</v>
      </c>
      <c r="E268">
        <v>230.4</v>
      </c>
      <c r="F268">
        <v>17</v>
      </c>
      <c r="G268">
        <v>199533564</v>
      </c>
      <c r="H268" t="s">
        <v>10</v>
      </c>
      <c r="I268" t="s">
        <v>10</v>
      </c>
      <c r="J268" t="str">
        <f t="shared" si="8"/>
        <v>1968_230.4</v>
      </c>
      <c r="K268">
        <f t="shared" si="9"/>
        <v>8.5198698701136819E-3</v>
      </c>
    </row>
    <row r="269" spans="2:11" x14ac:dyDescent="0.35">
      <c r="B269">
        <v>1968</v>
      </c>
      <c r="C269">
        <v>1968</v>
      </c>
      <c r="D269" t="s">
        <v>176</v>
      </c>
      <c r="E269">
        <v>230.5</v>
      </c>
      <c r="F269">
        <v>44</v>
      </c>
      <c r="G269">
        <v>199533564</v>
      </c>
      <c r="H269">
        <v>0</v>
      </c>
      <c r="I269">
        <v>0</v>
      </c>
      <c r="J269" t="str">
        <f t="shared" si="8"/>
        <v>1968_230.5</v>
      </c>
      <c r="K269">
        <f t="shared" si="9"/>
        <v>2.2051427899117765E-2</v>
      </c>
    </row>
    <row r="270" spans="2:11" x14ac:dyDescent="0.35">
      <c r="B270">
        <v>1968</v>
      </c>
      <c r="C270">
        <v>1968</v>
      </c>
      <c r="D270" t="s">
        <v>177</v>
      </c>
      <c r="E270">
        <v>230.6</v>
      </c>
      <c r="F270">
        <v>45</v>
      </c>
      <c r="G270">
        <v>199533564</v>
      </c>
      <c r="H270">
        <v>0</v>
      </c>
      <c r="I270">
        <v>0</v>
      </c>
      <c r="J270" t="str">
        <f t="shared" si="8"/>
        <v>1968_230.6</v>
      </c>
      <c r="K270">
        <f t="shared" si="9"/>
        <v>2.2552596715006805E-2</v>
      </c>
    </row>
    <row r="271" spans="2:11" x14ac:dyDescent="0.35">
      <c r="B271">
        <v>1968</v>
      </c>
      <c r="C271">
        <v>1968</v>
      </c>
      <c r="D271" t="s">
        <v>204</v>
      </c>
      <c r="E271">
        <v>230.7</v>
      </c>
      <c r="F271">
        <v>31</v>
      </c>
      <c r="G271">
        <v>199533564</v>
      </c>
      <c r="H271">
        <v>0</v>
      </c>
      <c r="I271">
        <v>0</v>
      </c>
      <c r="J271" t="str">
        <f t="shared" si="8"/>
        <v>1968_230.7</v>
      </c>
      <c r="K271">
        <f t="shared" si="9"/>
        <v>1.5536233292560242E-2</v>
      </c>
    </row>
    <row r="272" spans="2:11" x14ac:dyDescent="0.35">
      <c r="B272">
        <v>1968</v>
      </c>
      <c r="C272">
        <v>1968</v>
      </c>
      <c r="D272" t="s">
        <v>179</v>
      </c>
      <c r="E272">
        <v>230.9</v>
      </c>
      <c r="F272">
        <v>17</v>
      </c>
      <c r="G272">
        <v>199533564</v>
      </c>
      <c r="H272" t="s">
        <v>10</v>
      </c>
      <c r="I272" t="s">
        <v>10</v>
      </c>
      <c r="J272" t="str">
        <f t="shared" si="8"/>
        <v>1968_230.9</v>
      </c>
      <c r="K272">
        <f t="shared" si="9"/>
        <v>8.5198698701136819E-3</v>
      </c>
    </row>
    <row r="273" spans="2:11" x14ac:dyDescent="0.35">
      <c r="B273">
        <v>1968</v>
      </c>
      <c r="C273">
        <v>1968</v>
      </c>
      <c r="D273" t="s">
        <v>180</v>
      </c>
      <c r="E273">
        <v>231</v>
      </c>
      <c r="F273">
        <v>4</v>
      </c>
      <c r="G273">
        <v>199533564</v>
      </c>
      <c r="H273" t="s">
        <v>10</v>
      </c>
      <c r="I273" t="s">
        <v>10</v>
      </c>
      <c r="J273" t="str">
        <f t="shared" si="8"/>
        <v>1968_231</v>
      </c>
      <c r="K273">
        <f t="shared" si="9"/>
        <v>2.0046752635561604E-3</v>
      </c>
    </row>
    <row r="274" spans="2:11" x14ac:dyDescent="0.35">
      <c r="B274">
        <v>1968</v>
      </c>
      <c r="C274">
        <v>1968</v>
      </c>
      <c r="D274" t="s">
        <v>181</v>
      </c>
      <c r="E274">
        <v>231.1</v>
      </c>
      <c r="F274">
        <v>11</v>
      </c>
      <c r="G274">
        <v>199533564</v>
      </c>
      <c r="H274" t="s">
        <v>10</v>
      </c>
      <c r="I274" t="s">
        <v>10</v>
      </c>
      <c r="J274" t="str">
        <f t="shared" si="8"/>
        <v>1968_231.1</v>
      </c>
      <c r="K274">
        <f t="shared" si="9"/>
        <v>5.5128569747794412E-3</v>
      </c>
    </row>
    <row r="275" spans="2:11" x14ac:dyDescent="0.35">
      <c r="B275">
        <v>1968</v>
      </c>
      <c r="C275">
        <v>1968</v>
      </c>
      <c r="D275" t="s">
        <v>65</v>
      </c>
      <c r="E275">
        <v>231.2</v>
      </c>
      <c r="F275">
        <v>4</v>
      </c>
      <c r="G275">
        <v>199533564</v>
      </c>
      <c r="H275" t="s">
        <v>10</v>
      </c>
      <c r="I275" t="s">
        <v>10</v>
      </c>
      <c r="J275" t="str">
        <f t="shared" si="8"/>
        <v>1968_231.2</v>
      </c>
      <c r="K275">
        <f t="shared" si="9"/>
        <v>2.0046752635561604E-3</v>
      </c>
    </row>
    <row r="276" spans="2:11" x14ac:dyDescent="0.35">
      <c r="B276">
        <v>1968</v>
      </c>
      <c r="C276">
        <v>1968</v>
      </c>
      <c r="D276" t="s">
        <v>66</v>
      </c>
      <c r="E276">
        <v>231.3</v>
      </c>
      <c r="F276">
        <v>251</v>
      </c>
      <c r="G276">
        <v>199533564</v>
      </c>
      <c r="H276">
        <v>0.1</v>
      </c>
      <c r="I276">
        <v>0.2</v>
      </c>
      <c r="J276" t="str">
        <f t="shared" si="8"/>
        <v>1968_231.3</v>
      </c>
      <c r="K276">
        <f t="shared" si="9"/>
        <v>0.12579337278814906</v>
      </c>
    </row>
    <row r="277" spans="2:11" x14ac:dyDescent="0.35">
      <c r="B277">
        <v>1968</v>
      </c>
      <c r="C277">
        <v>1968</v>
      </c>
      <c r="D277" t="s">
        <v>67</v>
      </c>
      <c r="E277">
        <v>231.4</v>
      </c>
      <c r="F277">
        <v>7</v>
      </c>
      <c r="G277">
        <v>199533564</v>
      </c>
      <c r="H277" t="s">
        <v>10</v>
      </c>
      <c r="I277" t="s">
        <v>10</v>
      </c>
      <c r="J277" t="str">
        <f t="shared" si="8"/>
        <v>1968_231.4</v>
      </c>
      <c r="K277">
        <f t="shared" si="9"/>
        <v>3.5081817112232808E-3</v>
      </c>
    </row>
    <row r="278" spans="2:11" x14ac:dyDescent="0.35">
      <c r="B278">
        <v>1968</v>
      </c>
      <c r="C278">
        <v>1968</v>
      </c>
      <c r="D278" t="s">
        <v>68</v>
      </c>
      <c r="E278">
        <v>231.5</v>
      </c>
      <c r="F278">
        <v>67</v>
      </c>
      <c r="G278">
        <v>199533564</v>
      </c>
      <c r="H278">
        <v>0</v>
      </c>
      <c r="I278">
        <v>0</v>
      </c>
      <c r="J278" t="str">
        <f t="shared" si="8"/>
        <v>1968_231.5</v>
      </c>
      <c r="K278">
        <f t="shared" si="9"/>
        <v>3.3578310664565687E-2</v>
      </c>
    </row>
    <row r="279" spans="2:11" x14ac:dyDescent="0.35">
      <c r="B279">
        <v>1968</v>
      </c>
      <c r="C279">
        <v>1968</v>
      </c>
      <c r="D279" t="s">
        <v>179</v>
      </c>
      <c r="E279">
        <v>231.9</v>
      </c>
      <c r="F279">
        <v>6</v>
      </c>
      <c r="G279">
        <v>199533564</v>
      </c>
      <c r="H279" t="s">
        <v>10</v>
      </c>
      <c r="I279" t="s">
        <v>10</v>
      </c>
      <c r="J279" t="str">
        <f t="shared" si="8"/>
        <v>1968_231.9</v>
      </c>
      <c r="K279">
        <f t="shared" si="9"/>
        <v>3.0070128953342402E-3</v>
      </c>
    </row>
    <row r="280" spans="2:11" x14ac:dyDescent="0.35">
      <c r="B280">
        <v>1968</v>
      </c>
      <c r="C280">
        <v>1968</v>
      </c>
      <c r="D280" t="s">
        <v>205</v>
      </c>
      <c r="E280">
        <v>232</v>
      </c>
      <c r="F280">
        <v>15</v>
      </c>
      <c r="G280">
        <v>199533564</v>
      </c>
      <c r="H280" t="s">
        <v>10</v>
      </c>
      <c r="I280" t="s">
        <v>10</v>
      </c>
      <c r="J280" t="str">
        <f t="shared" si="8"/>
        <v>1968_232</v>
      </c>
      <c r="K280">
        <f t="shared" si="9"/>
        <v>7.5175322383356025E-3</v>
      </c>
    </row>
    <row r="281" spans="2:11" x14ac:dyDescent="0.35">
      <c r="B281">
        <v>1968</v>
      </c>
      <c r="C281">
        <v>1968</v>
      </c>
      <c r="D281" t="s">
        <v>206</v>
      </c>
      <c r="E281">
        <v>232.1</v>
      </c>
      <c r="F281">
        <v>13</v>
      </c>
      <c r="G281">
        <v>199533564</v>
      </c>
      <c r="H281" t="s">
        <v>10</v>
      </c>
      <c r="I281" t="s">
        <v>10</v>
      </c>
      <c r="J281" t="str">
        <f t="shared" si="8"/>
        <v>1968_232.1</v>
      </c>
      <c r="K281">
        <f t="shared" si="9"/>
        <v>6.5151946065575214E-3</v>
      </c>
    </row>
    <row r="282" spans="2:11" x14ac:dyDescent="0.35">
      <c r="B282">
        <v>1968</v>
      </c>
      <c r="C282">
        <v>1968</v>
      </c>
      <c r="D282" t="s">
        <v>207</v>
      </c>
      <c r="E282">
        <v>232.2</v>
      </c>
      <c r="F282">
        <v>6</v>
      </c>
      <c r="G282">
        <v>199533564</v>
      </c>
      <c r="H282" t="s">
        <v>10</v>
      </c>
      <c r="I282" t="s">
        <v>10</v>
      </c>
      <c r="J282" t="str">
        <f t="shared" si="8"/>
        <v>1968_232.2</v>
      </c>
      <c r="K282">
        <f t="shared" si="9"/>
        <v>3.0070128953342402E-3</v>
      </c>
    </row>
    <row r="283" spans="2:11" x14ac:dyDescent="0.35">
      <c r="B283">
        <v>1968</v>
      </c>
      <c r="C283">
        <v>1968</v>
      </c>
      <c r="D283" t="s">
        <v>208</v>
      </c>
      <c r="E283">
        <v>233</v>
      </c>
      <c r="F283">
        <v>6</v>
      </c>
      <c r="G283">
        <v>199533564</v>
      </c>
      <c r="H283" t="s">
        <v>10</v>
      </c>
      <c r="I283" t="s">
        <v>10</v>
      </c>
      <c r="J283" t="str">
        <f t="shared" si="8"/>
        <v>1968_233</v>
      </c>
      <c r="K283">
        <f t="shared" si="9"/>
        <v>3.0070128953342402E-3</v>
      </c>
    </row>
    <row r="284" spans="2:11" x14ac:dyDescent="0.35">
      <c r="B284">
        <v>1968</v>
      </c>
      <c r="C284">
        <v>1968</v>
      </c>
      <c r="D284" t="s">
        <v>209</v>
      </c>
      <c r="E284">
        <v>234</v>
      </c>
      <c r="F284">
        <v>4</v>
      </c>
      <c r="G284">
        <v>199533564</v>
      </c>
      <c r="H284" t="s">
        <v>10</v>
      </c>
      <c r="I284" t="s">
        <v>10</v>
      </c>
      <c r="J284" t="str">
        <f t="shared" si="8"/>
        <v>1968_234</v>
      </c>
      <c r="K284">
        <f t="shared" si="9"/>
        <v>2.0046752635561604E-3</v>
      </c>
    </row>
    <row r="285" spans="2:11" x14ac:dyDescent="0.35">
      <c r="B285">
        <v>1968</v>
      </c>
      <c r="C285">
        <v>1968</v>
      </c>
      <c r="D285" t="s">
        <v>210</v>
      </c>
      <c r="E285">
        <v>234.1</v>
      </c>
      <c r="F285">
        <v>1</v>
      </c>
      <c r="G285">
        <v>199533564</v>
      </c>
      <c r="H285" t="s">
        <v>10</v>
      </c>
      <c r="I285" t="s">
        <v>10</v>
      </c>
      <c r="J285" t="str">
        <f t="shared" si="8"/>
        <v>1968_234.1</v>
      </c>
      <c r="K285">
        <f t="shared" si="9"/>
        <v>5.0116881588904011E-4</v>
      </c>
    </row>
    <row r="286" spans="2:11" x14ac:dyDescent="0.35">
      <c r="B286">
        <v>1968</v>
      </c>
      <c r="C286">
        <v>1968</v>
      </c>
      <c r="D286" t="s">
        <v>211</v>
      </c>
      <c r="E286">
        <v>234.9</v>
      </c>
      <c r="F286">
        <v>10</v>
      </c>
      <c r="G286">
        <v>199533564</v>
      </c>
      <c r="H286" t="s">
        <v>10</v>
      </c>
      <c r="I286" t="s">
        <v>10</v>
      </c>
      <c r="J286" t="str">
        <f t="shared" si="8"/>
        <v>1968_234.9</v>
      </c>
      <c r="K286">
        <f t="shared" si="9"/>
        <v>5.0116881588904011E-3</v>
      </c>
    </row>
    <row r="287" spans="2:11" x14ac:dyDescent="0.35">
      <c r="B287">
        <v>1968</v>
      </c>
      <c r="C287">
        <v>1968</v>
      </c>
      <c r="D287" t="s">
        <v>212</v>
      </c>
      <c r="E287">
        <v>235</v>
      </c>
      <c r="F287">
        <v>10</v>
      </c>
      <c r="G287">
        <v>199533564</v>
      </c>
      <c r="H287" t="s">
        <v>10</v>
      </c>
      <c r="I287" t="s">
        <v>10</v>
      </c>
      <c r="J287" t="str">
        <f t="shared" si="8"/>
        <v>1968_235</v>
      </c>
      <c r="K287">
        <f t="shared" si="9"/>
        <v>5.0116881588904011E-3</v>
      </c>
    </row>
    <row r="288" spans="2:11" x14ac:dyDescent="0.35">
      <c r="B288">
        <v>1968</v>
      </c>
      <c r="C288">
        <v>1968</v>
      </c>
      <c r="D288" t="s">
        <v>101</v>
      </c>
      <c r="E288">
        <v>236.2</v>
      </c>
      <c r="F288">
        <v>1</v>
      </c>
      <c r="G288">
        <v>199533564</v>
      </c>
      <c r="H288" t="s">
        <v>10</v>
      </c>
      <c r="I288" t="s">
        <v>10</v>
      </c>
      <c r="J288" t="str">
        <f t="shared" si="8"/>
        <v>1968_236.2</v>
      </c>
      <c r="K288">
        <f t="shared" si="9"/>
        <v>5.0116881588904011E-4</v>
      </c>
    </row>
    <row r="289" spans="1:11" x14ac:dyDescent="0.35">
      <c r="B289">
        <v>1968</v>
      </c>
      <c r="C289">
        <v>1968</v>
      </c>
      <c r="D289" t="s">
        <v>213</v>
      </c>
      <c r="E289">
        <v>237</v>
      </c>
      <c r="F289">
        <v>2</v>
      </c>
      <c r="G289">
        <v>199533564</v>
      </c>
      <c r="H289" t="s">
        <v>10</v>
      </c>
      <c r="I289" t="s">
        <v>10</v>
      </c>
      <c r="J289" t="str">
        <f t="shared" si="8"/>
        <v>1968_237</v>
      </c>
      <c r="K289">
        <f t="shared" si="9"/>
        <v>1.0023376317780802E-3</v>
      </c>
    </row>
    <row r="290" spans="1:11" x14ac:dyDescent="0.35">
      <c r="B290">
        <v>1968</v>
      </c>
      <c r="C290">
        <v>1968</v>
      </c>
      <c r="D290" t="s">
        <v>105</v>
      </c>
      <c r="E290">
        <v>237.1</v>
      </c>
      <c r="F290">
        <v>1</v>
      </c>
      <c r="G290">
        <v>199533564</v>
      </c>
      <c r="H290" t="s">
        <v>10</v>
      </c>
      <c r="I290" t="s">
        <v>10</v>
      </c>
      <c r="J290" t="str">
        <f t="shared" si="8"/>
        <v>1968_237.1</v>
      </c>
      <c r="K290">
        <f t="shared" si="9"/>
        <v>5.0116881588904011E-4</v>
      </c>
    </row>
    <row r="291" spans="1:11" x14ac:dyDescent="0.35">
      <c r="B291">
        <v>1968</v>
      </c>
      <c r="C291">
        <v>1968</v>
      </c>
      <c r="D291" t="s">
        <v>107</v>
      </c>
      <c r="E291">
        <v>237.3</v>
      </c>
      <c r="F291">
        <v>49</v>
      </c>
      <c r="G291">
        <v>199533564</v>
      </c>
      <c r="H291">
        <v>0</v>
      </c>
      <c r="I291">
        <v>0</v>
      </c>
      <c r="J291" t="str">
        <f t="shared" si="8"/>
        <v>1968_237.3</v>
      </c>
      <c r="K291">
        <f t="shared" si="9"/>
        <v>2.4557271978562962E-2</v>
      </c>
    </row>
    <row r="292" spans="1:11" x14ac:dyDescent="0.35">
      <c r="B292">
        <v>1968</v>
      </c>
      <c r="C292">
        <v>1968</v>
      </c>
      <c r="D292" t="s">
        <v>108</v>
      </c>
      <c r="E292">
        <v>237.4</v>
      </c>
      <c r="F292">
        <v>1</v>
      </c>
      <c r="G292">
        <v>199533564</v>
      </c>
      <c r="H292" t="s">
        <v>10</v>
      </c>
      <c r="I292" t="s">
        <v>10</v>
      </c>
      <c r="J292" t="str">
        <f t="shared" si="8"/>
        <v>1968_237.4</v>
      </c>
      <c r="K292">
        <f t="shared" si="9"/>
        <v>5.0116881588904011E-4</v>
      </c>
    </row>
    <row r="293" spans="1:11" x14ac:dyDescent="0.35">
      <c r="B293">
        <v>1968</v>
      </c>
      <c r="C293">
        <v>1968</v>
      </c>
      <c r="D293" t="s">
        <v>109</v>
      </c>
      <c r="E293">
        <v>237.5</v>
      </c>
      <c r="F293">
        <v>1</v>
      </c>
      <c r="G293">
        <v>199533564</v>
      </c>
      <c r="H293" t="s">
        <v>10</v>
      </c>
      <c r="I293" t="s">
        <v>10</v>
      </c>
      <c r="J293" t="str">
        <f t="shared" si="8"/>
        <v>1968_237.5</v>
      </c>
      <c r="K293">
        <f t="shared" si="9"/>
        <v>5.0116881588904011E-4</v>
      </c>
    </row>
    <row r="294" spans="1:11" x14ac:dyDescent="0.35">
      <c r="B294">
        <v>1968</v>
      </c>
      <c r="C294">
        <v>1968</v>
      </c>
      <c r="D294" t="s">
        <v>195</v>
      </c>
      <c r="E294">
        <v>237.6</v>
      </c>
      <c r="F294">
        <v>46</v>
      </c>
      <c r="G294">
        <v>199533564</v>
      </c>
      <c r="H294">
        <v>0</v>
      </c>
      <c r="I294">
        <v>0</v>
      </c>
      <c r="J294" t="str">
        <f t="shared" si="8"/>
        <v>1968_237.6</v>
      </c>
      <c r="K294">
        <f t="shared" si="9"/>
        <v>2.3053765530895845E-2</v>
      </c>
    </row>
    <row r="295" spans="1:11" x14ac:dyDescent="0.35">
      <c r="B295">
        <v>1968</v>
      </c>
      <c r="C295">
        <v>1968</v>
      </c>
      <c r="D295" t="s">
        <v>214</v>
      </c>
      <c r="E295">
        <v>238</v>
      </c>
      <c r="F295">
        <v>2</v>
      </c>
      <c r="G295">
        <v>199533564</v>
      </c>
      <c r="H295" t="s">
        <v>10</v>
      </c>
      <c r="I295" t="s">
        <v>10</v>
      </c>
      <c r="J295" t="str">
        <f t="shared" si="8"/>
        <v>1968_238</v>
      </c>
      <c r="K295">
        <f t="shared" si="9"/>
        <v>1.0023376317780802E-3</v>
      </c>
    </row>
    <row r="296" spans="1:11" x14ac:dyDescent="0.35">
      <c r="B296">
        <v>1968</v>
      </c>
      <c r="C296">
        <v>1968</v>
      </c>
      <c r="D296" t="s">
        <v>196</v>
      </c>
      <c r="E296">
        <v>238.1</v>
      </c>
      <c r="F296">
        <v>1911</v>
      </c>
      <c r="G296">
        <v>199533564</v>
      </c>
      <c r="H296">
        <v>1</v>
      </c>
      <c r="I296">
        <v>1.1000000000000001</v>
      </c>
      <c r="J296" t="str">
        <f t="shared" si="8"/>
        <v>1968_238.1</v>
      </c>
      <c r="K296">
        <f t="shared" si="9"/>
        <v>0.95773360716395572</v>
      </c>
    </row>
    <row r="297" spans="1:11" x14ac:dyDescent="0.35">
      <c r="B297">
        <v>1968</v>
      </c>
      <c r="C297">
        <v>1968</v>
      </c>
      <c r="D297" t="s">
        <v>215</v>
      </c>
      <c r="E297">
        <v>238.2</v>
      </c>
      <c r="F297">
        <v>5</v>
      </c>
      <c r="G297">
        <v>199533564</v>
      </c>
      <c r="H297" t="s">
        <v>10</v>
      </c>
      <c r="I297" t="s">
        <v>10</v>
      </c>
      <c r="J297" t="str">
        <f t="shared" si="8"/>
        <v>1968_238.2</v>
      </c>
      <c r="K297">
        <f t="shared" si="9"/>
        <v>2.5058440794452005E-3</v>
      </c>
    </row>
    <row r="298" spans="1:11" x14ac:dyDescent="0.35">
      <c r="B298">
        <v>1968</v>
      </c>
      <c r="C298">
        <v>1968</v>
      </c>
      <c r="D298" t="s">
        <v>115</v>
      </c>
      <c r="E298">
        <v>238.4</v>
      </c>
      <c r="F298">
        <v>45</v>
      </c>
      <c r="G298">
        <v>199533564</v>
      </c>
      <c r="H298">
        <v>0</v>
      </c>
      <c r="I298">
        <v>0</v>
      </c>
      <c r="J298" t="str">
        <f t="shared" si="8"/>
        <v>1968_238.4</v>
      </c>
      <c r="K298">
        <f t="shared" si="9"/>
        <v>2.2552596715006805E-2</v>
      </c>
    </row>
    <row r="299" spans="1:11" x14ac:dyDescent="0.35">
      <c r="B299">
        <v>1968</v>
      </c>
      <c r="C299">
        <v>1968</v>
      </c>
      <c r="D299" t="s">
        <v>179</v>
      </c>
      <c r="E299">
        <v>238.9</v>
      </c>
      <c r="F299">
        <v>7</v>
      </c>
      <c r="G299">
        <v>199533564</v>
      </c>
      <c r="H299" t="s">
        <v>10</v>
      </c>
      <c r="I299" t="s">
        <v>10</v>
      </c>
      <c r="J299" t="str">
        <f t="shared" si="8"/>
        <v>1968_238.9</v>
      </c>
      <c r="K299">
        <f t="shared" si="9"/>
        <v>3.5081817112232808E-3</v>
      </c>
    </row>
    <row r="300" spans="1:11" x14ac:dyDescent="0.35">
      <c r="B300">
        <v>1968</v>
      </c>
      <c r="C300">
        <v>1968</v>
      </c>
      <c r="D300" t="s">
        <v>216</v>
      </c>
      <c r="E300">
        <v>239</v>
      </c>
      <c r="F300">
        <v>20</v>
      </c>
      <c r="G300">
        <v>199533564</v>
      </c>
      <c r="H300">
        <v>0</v>
      </c>
      <c r="I300">
        <v>0</v>
      </c>
      <c r="J300" t="str">
        <f t="shared" si="8"/>
        <v>1968_239</v>
      </c>
      <c r="K300">
        <f t="shared" si="9"/>
        <v>1.0023376317780802E-2</v>
      </c>
    </row>
    <row r="301" spans="1:11" x14ac:dyDescent="0.35">
      <c r="B301">
        <v>1968</v>
      </c>
      <c r="C301">
        <v>1968</v>
      </c>
      <c r="D301" t="s">
        <v>217</v>
      </c>
      <c r="E301">
        <v>239.1</v>
      </c>
      <c r="F301">
        <v>28</v>
      </c>
      <c r="G301">
        <v>199533564</v>
      </c>
      <c r="H301">
        <v>0</v>
      </c>
      <c r="I301">
        <v>0</v>
      </c>
      <c r="J301" t="str">
        <f t="shared" si="8"/>
        <v>1968_239.1</v>
      </c>
      <c r="K301">
        <f t="shared" si="9"/>
        <v>1.4032726844893123E-2</v>
      </c>
    </row>
    <row r="302" spans="1:11" x14ac:dyDescent="0.35">
      <c r="B302">
        <v>1968</v>
      </c>
      <c r="C302">
        <v>1968</v>
      </c>
      <c r="D302" t="s">
        <v>218</v>
      </c>
      <c r="E302">
        <v>239.9</v>
      </c>
      <c r="F302">
        <v>219</v>
      </c>
      <c r="G302">
        <v>199533564</v>
      </c>
      <c r="H302">
        <v>0.1</v>
      </c>
      <c r="I302">
        <v>0.2</v>
      </c>
      <c r="J302" t="str">
        <f t="shared" si="8"/>
        <v>1968_239.9</v>
      </c>
      <c r="K302">
        <f t="shared" si="9"/>
        <v>0.10975597067969979</v>
      </c>
    </row>
    <row r="303" spans="1:11" x14ac:dyDescent="0.35">
      <c r="A303" t="s">
        <v>219</v>
      </c>
      <c r="B303">
        <v>1968</v>
      </c>
      <c r="C303">
        <v>1968</v>
      </c>
      <c r="F303">
        <v>323495</v>
      </c>
      <c r="G303">
        <v>199533564</v>
      </c>
      <c r="H303">
        <v>162.1</v>
      </c>
      <c r="I303">
        <v>201.8</v>
      </c>
      <c r="J303" t="str">
        <f t="shared" si="8"/>
        <v>1968_</v>
      </c>
      <c r="K303">
        <f t="shared" si="9"/>
        <v>162.12560609602502</v>
      </c>
    </row>
    <row r="304" spans="1:11" x14ac:dyDescent="0.35">
      <c r="B304">
        <v>1969</v>
      </c>
      <c r="C304">
        <v>1969</v>
      </c>
      <c r="D304" t="s">
        <v>9</v>
      </c>
      <c r="E304">
        <v>140</v>
      </c>
      <c r="F304">
        <v>9</v>
      </c>
      <c r="G304">
        <v>201568206</v>
      </c>
      <c r="H304" t="s">
        <v>10</v>
      </c>
      <c r="I304" t="s">
        <v>10</v>
      </c>
      <c r="J304" t="str">
        <f t="shared" si="8"/>
        <v>1969_140</v>
      </c>
      <c r="K304">
        <f t="shared" si="9"/>
        <v>4.4649898803981024E-3</v>
      </c>
    </row>
    <row r="305" spans="2:11" x14ac:dyDescent="0.35">
      <c r="B305">
        <v>1969</v>
      </c>
      <c r="C305">
        <v>1969</v>
      </c>
      <c r="D305" t="s">
        <v>11</v>
      </c>
      <c r="E305">
        <v>140.1</v>
      </c>
      <c r="F305">
        <v>57</v>
      </c>
      <c r="G305">
        <v>201568206</v>
      </c>
      <c r="H305">
        <v>0</v>
      </c>
      <c r="I305">
        <v>0</v>
      </c>
      <c r="J305" t="str">
        <f t="shared" si="8"/>
        <v>1969_140.1</v>
      </c>
      <c r="K305">
        <f t="shared" si="9"/>
        <v>2.8278269242521314E-2</v>
      </c>
    </row>
    <row r="306" spans="2:11" x14ac:dyDescent="0.35">
      <c r="B306">
        <v>1969</v>
      </c>
      <c r="C306">
        <v>1969</v>
      </c>
      <c r="D306" t="s">
        <v>12</v>
      </c>
      <c r="E306">
        <v>140.19999999999999</v>
      </c>
      <c r="F306">
        <v>2</v>
      </c>
      <c r="G306">
        <v>201568206</v>
      </c>
      <c r="H306" t="s">
        <v>10</v>
      </c>
      <c r="I306" t="s">
        <v>10</v>
      </c>
      <c r="J306" t="str">
        <f t="shared" si="8"/>
        <v>1969_140.2</v>
      </c>
      <c r="K306">
        <f t="shared" si="9"/>
        <v>9.9221997342180033E-4</v>
      </c>
    </row>
    <row r="307" spans="2:11" x14ac:dyDescent="0.35">
      <c r="B307">
        <v>1969</v>
      </c>
      <c r="C307">
        <v>1969</v>
      </c>
      <c r="D307" t="s">
        <v>13</v>
      </c>
      <c r="E307">
        <v>140.9</v>
      </c>
      <c r="F307">
        <v>147</v>
      </c>
      <c r="G307">
        <v>201568206</v>
      </c>
      <c r="H307">
        <v>0.1</v>
      </c>
      <c r="I307">
        <v>0.1</v>
      </c>
      <c r="J307" t="str">
        <f t="shared" si="8"/>
        <v>1969_140.9</v>
      </c>
      <c r="K307">
        <f t="shared" si="9"/>
        <v>7.2928168046502331E-2</v>
      </c>
    </row>
    <row r="308" spans="2:11" x14ac:dyDescent="0.35">
      <c r="B308">
        <v>1969</v>
      </c>
      <c r="C308">
        <v>1969</v>
      </c>
      <c r="D308" t="s">
        <v>14</v>
      </c>
      <c r="E308">
        <v>141</v>
      </c>
      <c r="F308">
        <v>182</v>
      </c>
      <c r="G308">
        <v>201568206</v>
      </c>
      <c r="H308">
        <v>0.1</v>
      </c>
      <c r="I308">
        <v>0.1</v>
      </c>
      <c r="J308" t="str">
        <f t="shared" si="8"/>
        <v>1969_141</v>
      </c>
      <c r="K308">
        <f t="shared" si="9"/>
        <v>9.0292017581383846E-2</v>
      </c>
    </row>
    <row r="309" spans="2:11" x14ac:dyDescent="0.35">
      <c r="B309">
        <v>1969</v>
      </c>
      <c r="C309">
        <v>1969</v>
      </c>
      <c r="D309" t="s">
        <v>16</v>
      </c>
      <c r="E309">
        <v>141.19999999999999</v>
      </c>
      <c r="F309">
        <v>7</v>
      </c>
      <c r="G309">
        <v>201568206</v>
      </c>
      <c r="H309" t="s">
        <v>10</v>
      </c>
      <c r="I309" t="s">
        <v>10</v>
      </c>
      <c r="J309" t="str">
        <f t="shared" si="8"/>
        <v>1969_141.2</v>
      </c>
      <c r="K309">
        <f t="shared" si="9"/>
        <v>3.4727699069763015E-3</v>
      </c>
    </row>
    <row r="310" spans="2:11" x14ac:dyDescent="0.35">
      <c r="B310">
        <v>1969</v>
      </c>
      <c r="C310">
        <v>1969</v>
      </c>
      <c r="D310" t="s">
        <v>220</v>
      </c>
      <c r="E310">
        <v>141.30000000000001</v>
      </c>
      <c r="F310">
        <v>2</v>
      </c>
      <c r="G310">
        <v>201568206</v>
      </c>
      <c r="H310" t="s">
        <v>10</v>
      </c>
      <c r="I310" t="s">
        <v>10</v>
      </c>
      <c r="J310" t="str">
        <f t="shared" si="8"/>
        <v>1969_141.3</v>
      </c>
      <c r="K310">
        <f t="shared" si="9"/>
        <v>9.9221997342180033E-4</v>
      </c>
    </row>
    <row r="311" spans="2:11" x14ac:dyDescent="0.35">
      <c r="B311">
        <v>1969</v>
      </c>
      <c r="C311">
        <v>1969</v>
      </c>
      <c r="D311" t="s">
        <v>17</v>
      </c>
      <c r="E311">
        <v>141.9</v>
      </c>
      <c r="F311">
        <v>1577</v>
      </c>
      <c r="G311">
        <v>201568206</v>
      </c>
      <c r="H311">
        <v>0.8</v>
      </c>
      <c r="I311">
        <v>1</v>
      </c>
      <c r="J311" t="str">
        <f t="shared" si="8"/>
        <v>1969_141.9</v>
      </c>
      <c r="K311">
        <f t="shared" si="9"/>
        <v>0.78236544904308958</v>
      </c>
    </row>
    <row r="312" spans="2:11" x14ac:dyDescent="0.35">
      <c r="B312">
        <v>1969</v>
      </c>
      <c r="C312">
        <v>1969</v>
      </c>
      <c r="D312" t="s">
        <v>18</v>
      </c>
      <c r="E312">
        <v>142</v>
      </c>
      <c r="F312">
        <v>503</v>
      </c>
      <c r="G312">
        <v>201568206</v>
      </c>
      <c r="H312">
        <v>0.2</v>
      </c>
      <c r="I312">
        <v>0.3</v>
      </c>
      <c r="J312" t="str">
        <f t="shared" si="8"/>
        <v>1969_142</v>
      </c>
      <c r="K312">
        <f t="shared" si="9"/>
        <v>0.24954332331558282</v>
      </c>
    </row>
    <row r="313" spans="2:11" x14ac:dyDescent="0.35">
      <c r="B313">
        <v>1969</v>
      </c>
      <c r="C313">
        <v>1969</v>
      </c>
      <c r="D313" t="s">
        <v>19</v>
      </c>
      <c r="E313">
        <v>142.80000000000001</v>
      </c>
      <c r="F313">
        <v>94</v>
      </c>
      <c r="G313">
        <v>201568206</v>
      </c>
      <c r="H313">
        <v>0</v>
      </c>
      <c r="I313">
        <v>0.1</v>
      </c>
      <c r="J313" t="str">
        <f t="shared" si="8"/>
        <v>1969_142.8</v>
      </c>
      <c r="K313">
        <f t="shared" si="9"/>
        <v>4.6634338750824622E-2</v>
      </c>
    </row>
    <row r="314" spans="2:11" x14ac:dyDescent="0.35">
      <c r="B314">
        <v>1969</v>
      </c>
      <c r="C314">
        <v>1969</v>
      </c>
      <c r="D314" t="s">
        <v>20</v>
      </c>
      <c r="E314">
        <v>142.9</v>
      </c>
      <c r="F314">
        <v>46</v>
      </c>
      <c r="G314">
        <v>201568206</v>
      </c>
      <c r="H314">
        <v>0</v>
      </c>
      <c r="I314">
        <v>0</v>
      </c>
      <c r="J314" t="str">
        <f t="shared" si="8"/>
        <v>1969_142.9</v>
      </c>
      <c r="K314">
        <f t="shared" si="9"/>
        <v>2.2821059388701409E-2</v>
      </c>
    </row>
    <row r="315" spans="2:11" x14ac:dyDescent="0.35">
      <c r="B315">
        <v>1969</v>
      </c>
      <c r="C315">
        <v>1969</v>
      </c>
      <c r="D315" t="s">
        <v>21</v>
      </c>
      <c r="E315">
        <v>143</v>
      </c>
      <c r="F315">
        <v>4</v>
      </c>
      <c r="G315">
        <v>201568206</v>
      </c>
      <c r="H315" t="s">
        <v>10</v>
      </c>
      <c r="I315" t="s">
        <v>10</v>
      </c>
      <c r="J315" t="str">
        <f t="shared" si="8"/>
        <v>1969_143</v>
      </c>
      <c r="K315">
        <f t="shared" si="9"/>
        <v>1.9844399468436007E-3</v>
      </c>
    </row>
    <row r="316" spans="2:11" x14ac:dyDescent="0.35">
      <c r="B316">
        <v>1969</v>
      </c>
      <c r="C316">
        <v>1969</v>
      </c>
      <c r="D316" t="s">
        <v>22</v>
      </c>
      <c r="E316">
        <v>143.1</v>
      </c>
      <c r="F316">
        <v>35</v>
      </c>
      <c r="G316">
        <v>201568206</v>
      </c>
      <c r="H316">
        <v>0</v>
      </c>
      <c r="I316">
        <v>0</v>
      </c>
      <c r="J316" t="str">
        <f t="shared" si="8"/>
        <v>1969_143.1</v>
      </c>
      <c r="K316">
        <f t="shared" si="9"/>
        <v>1.7363849534881508E-2</v>
      </c>
    </row>
    <row r="317" spans="2:11" x14ac:dyDescent="0.35">
      <c r="B317">
        <v>1969</v>
      </c>
      <c r="C317">
        <v>1969</v>
      </c>
      <c r="D317" t="s">
        <v>23</v>
      </c>
      <c r="E317">
        <v>143.9</v>
      </c>
      <c r="F317">
        <v>105</v>
      </c>
      <c r="G317">
        <v>201568206</v>
      </c>
      <c r="H317">
        <v>0.1</v>
      </c>
      <c r="I317">
        <v>0.1</v>
      </c>
      <c r="J317" t="str">
        <f t="shared" si="8"/>
        <v>1969_143.9</v>
      </c>
      <c r="K317">
        <f t="shared" si="9"/>
        <v>5.209154860464453E-2</v>
      </c>
    </row>
    <row r="318" spans="2:11" x14ac:dyDescent="0.35">
      <c r="B318">
        <v>1969</v>
      </c>
      <c r="C318">
        <v>1969</v>
      </c>
      <c r="D318" t="s">
        <v>24</v>
      </c>
      <c r="E318">
        <v>144</v>
      </c>
      <c r="F318">
        <v>497</v>
      </c>
      <c r="G318">
        <v>201568206</v>
      </c>
      <c r="H318">
        <v>0.2</v>
      </c>
      <c r="I318">
        <v>0.3</v>
      </c>
      <c r="J318" t="str">
        <f t="shared" si="8"/>
        <v>1969_144</v>
      </c>
      <c r="K318">
        <f t="shared" si="9"/>
        <v>0.24656666339531741</v>
      </c>
    </row>
    <row r="319" spans="2:11" x14ac:dyDescent="0.35">
      <c r="B319">
        <v>1969</v>
      </c>
      <c r="C319">
        <v>1969</v>
      </c>
      <c r="D319" t="s">
        <v>25</v>
      </c>
      <c r="E319">
        <v>145</v>
      </c>
      <c r="F319">
        <v>102</v>
      </c>
      <c r="G319">
        <v>201568206</v>
      </c>
      <c r="H319">
        <v>0.1</v>
      </c>
      <c r="I319">
        <v>0.1</v>
      </c>
      <c r="J319" t="str">
        <f t="shared" si="8"/>
        <v>1969_145</v>
      </c>
      <c r="K319">
        <f t="shared" si="9"/>
        <v>5.0603218644511824E-2</v>
      </c>
    </row>
    <row r="320" spans="2:11" x14ac:dyDescent="0.35">
      <c r="B320">
        <v>1969</v>
      </c>
      <c r="C320">
        <v>1969</v>
      </c>
      <c r="D320" t="s">
        <v>26</v>
      </c>
      <c r="E320">
        <v>145.1</v>
      </c>
      <c r="F320">
        <v>280</v>
      </c>
      <c r="G320">
        <v>201568206</v>
      </c>
      <c r="H320">
        <v>0.1</v>
      </c>
      <c r="I320">
        <v>0.2</v>
      </c>
      <c r="J320" t="str">
        <f t="shared" si="8"/>
        <v>1969_145.1</v>
      </c>
      <c r="K320">
        <f t="shared" si="9"/>
        <v>0.13891079627905206</v>
      </c>
    </row>
    <row r="321" spans="2:11" x14ac:dyDescent="0.35">
      <c r="B321">
        <v>1969</v>
      </c>
      <c r="C321">
        <v>1969</v>
      </c>
      <c r="D321" t="s">
        <v>27</v>
      </c>
      <c r="E321">
        <v>145.80000000000001</v>
      </c>
      <c r="F321">
        <v>14</v>
      </c>
      <c r="G321">
        <v>201568206</v>
      </c>
      <c r="H321" t="s">
        <v>10</v>
      </c>
      <c r="I321" t="s">
        <v>10</v>
      </c>
      <c r="J321" t="str">
        <f t="shared" si="8"/>
        <v>1969_145.8</v>
      </c>
      <c r="K321">
        <f t="shared" si="9"/>
        <v>6.9455398139526029E-3</v>
      </c>
    </row>
    <row r="322" spans="2:11" x14ac:dyDescent="0.35">
      <c r="B322">
        <v>1969</v>
      </c>
      <c r="C322">
        <v>1969</v>
      </c>
      <c r="D322" t="s">
        <v>17</v>
      </c>
      <c r="E322">
        <v>145.9</v>
      </c>
      <c r="F322">
        <v>652</v>
      </c>
      <c r="G322">
        <v>201568206</v>
      </c>
      <c r="H322">
        <v>0.3</v>
      </c>
      <c r="I322">
        <v>0.4</v>
      </c>
      <c r="J322" t="str">
        <f t="shared" si="8"/>
        <v>1969_145.9</v>
      </c>
      <c r="K322">
        <f t="shared" si="9"/>
        <v>0.32346371133550694</v>
      </c>
    </row>
    <row r="323" spans="2:11" x14ac:dyDescent="0.35">
      <c r="B323">
        <v>1969</v>
      </c>
      <c r="C323">
        <v>1969</v>
      </c>
      <c r="D323" t="s">
        <v>28</v>
      </c>
      <c r="E323">
        <v>146</v>
      </c>
      <c r="F323">
        <v>677</v>
      </c>
      <c r="G323">
        <v>201568206</v>
      </c>
      <c r="H323">
        <v>0.3</v>
      </c>
      <c r="I323">
        <v>0.4</v>
      </c>
      <c r="J323" t="str">
        <f t="shared" ref="J323:J386" si="10">C323&amp;"_"&amp;E323</f>
        <v>1969_146</v>
      </c>
      <c r="K323">
        <f t="shared" ref="K323:K386" si="11">F323/G323*100000</f>
        <v>0.33586646100327944</v>
      </c>
    </row>
    <row r="324" spans="2:11" x14ac:dyDescent="0.35">
      <c r="B324">
        <v>1969</v>
      </c>
      <c r="C324">
        <v>1969</v>
      </c>
      <c r="D324" t="s">
        <v>27</v>
      </c>
      <c r="E324">
        <v>146.80000000000001</v>
      </c>
      <c r="F324">
        <v>51</v>
      </c>
      <c r="G324">
        <v>201568206</v>
      </c>
      <c r="H324">
        <v>0</v>
      </c>
      <c r="I324">
        <v>0</v>
      </c>
      <c r="J324" t="str">
        <f t="shared" si="10"/>
        <v>1969_146.8</v>
      </c>
      <c r="K324">
        <f t="shared" si="11"/>
        <v>2.5301609322255912E-2</v>
      </c>
    </row>
    <row r="325" spans="2:11" x14ac:dyDescent="0.35">
      <c r="B325">
        <v>1969</v>
      </c>
      <c r="C325">
        <v>1969</v>
      </c>
      <c r="D325" t="s">
        <v>17</v>
      </c>
      <c r="E325">
        <v>146.9</v>
      </c>
      <c r="F325">
        <v>181</v>
      </c>
      <c r="G325">
        <v>201568206</v>
      </c>
      <c r="H325">
        <v>0.1</v>
      </c>
      <c r="I325">
        <v>0.1</v>
      </c>
      <c r="J325" t="str">
        <f t="shared" si="10"/>
        <v>1969_146.9</v>
      </c>
      <c r="K325">
        <f t="shared" si="11"/>
        <v>8.979590759467293E-2</v>
      </c>
    </row>
    <row r="326" spans="2:11" x14ac:dyDescent="0.35">
      <c r="B326">
        <v>1969</v>
      </c>
      <c r="C326">
        <v>1969</v>
      </c>
      <c r="D326" t="s">
        <v>29</v>
      </c>
      <c r="E326">
        <v>147</v>
      </c>
      <c r="F326">
        <v>591</v>
      </c>
      <c r="G326">
        <v>201568206</v>
      </c>
      <c r="H326">
        <v>0.3</v>
      </c>
      <c r="I326">
        <v>0.3</v>
      </c>
      <c r="J326" t="str">
        <f t="shared" si="10"/>
        <v>1969_147</v>
      </c>
      <c r="K326">
        <f t="shared" si="11"/>
        <v>0.29320100214614203</v>
      </c>
    </row>
    <row r="327" spans="2:11" x14ac:dyDescent="0.35">
      <c r="B327">
        <v>1969</v>
      </c>
      <c r="C327">
        <v>1969</v>
      </c>
      <c r="D327" t="s">
        <v>31</v>
      </c>
      <c r="E327">
        <v>148.1</v>
      </c>
      <c r="F327">
        <v>137</v>
      </c>
      <c r="G327">
        <v>201568206</v>
      </c>
      <c r="H327">
        <v>0.1</v>
      </c>
      <c r="I327">
        <v>0.1</v>
      </c>
      <c r="J327" t="str">
        <f t="shared" si="10"/>
        <v>1969_148.1</v>
      </c>
      <c r="K327">
        <f t="shared" si="11"/>
        <v>6.7967068179393325E-2</v>
      </c>
    </row>
    <row r="328" spans="2:11" x14ac:dyDescent="0.35">
      <c r="B328">
        <v>1969</v>
      </c>
      <c r="C328">
        <v>1969</v>
      </c>
      <c r="D328" t="s">
        <v>27</v>
      </c>
      <c r="E328">
        <v>148.80000000000001</v>
      </c>
      <c r="F328">
        <v>1</v>
      </c>
      <c r="G328">
        <v>201568206</v>
      </c>
      <c r="H328" t="s">
        <v>10</v>
      </c>
      <c r="I328" t="s">
        <v>10</v>
      </c>
      <c r="J328" t="str">
        <f t="shared" si="10"/>
        <v>1969_148.8</v>
      </c>
      <c r="K328">
        <f t="shared" si="11"/>
        <v>4.9610998671090016E-4</v>
      </c>
    </row>
    <row r="329" spans="2:11" x14ac:dyDescent="0.35">
      <c r="B329">
        <v>1969</v>
      </c>
      <c r="C329">
        <v>1969</v>
      </c>
      <c r="D329" t="s">
        <v>17</v>
      </c>
      <c r="E329">
        <v>148.9</v>
      </c>
      <c r="F329">
        <v>306</v>
      </c>
      <c r="G329">
        <v>201568206</v>
      </c>
      <c r="H329">
        <v>0.2</v>
      </c>
      <c r="I329">
        <v>0.2</v>
      </c>
      <c r="J329" t="str">
        <f t="shared" si="10"/>
        <v>1969_148.9</v>
      </c>
      <c r="K329">
        <f t="shared" si="11"/>
        <v>0.15180965593353549</v>
      </c>
    </row>
    <row r="330" spans="2:11" x14ac:dyDescent="0.35">
      <c r="B330">
        <v>1969</v>
      </c>
      <c r="C330">
        <v>1969</v>
      </c>
      <c r="D330" t="s">
        <v>32</v>
      </c>
      <c r="E330">
        <v>149</v>
      </c>
      <c r="F330">
        <v>1294</v>
      </c>
      <c r="G330">
        <v>201568206</v>
      </c>
      <c r="H330">
        <v>0.6</v>
      </c>
      <c r="I330">
        <v>0.8</v>
      </c>
      <c r="J330" t="str">
        <f t="shared" si="10"/>
        <v>1969_149</v>
      </c>
      <c r="K330">
        <f t="shared" si="11"/>
        <v>0.64196632280390487</v>
      </c>
    </row>
    <row r="331" spans="2:11" x14ac:dyDescent="0.35">
      <c r="B331">
        <v>1969</v>
      </c>
      <c r="C331">
        <v>1969</v>
      </c>
      <c r="D331" t="s">
        <v>33</v>
      </c>
      <c r="E331">
        <v>150</v>
      </c>
      <c r="F331">
        <v>5807</v>
      </c>
      <c r="G331">
        <v>201568206</v>
      </c>
      <c r="H331">
        <v>2.9</v>
      </c>
      <c r="I331">
        <v>3.5</v>
      </c>
      <c r="J331" t="str">
        <f t="shared" si="10"/>
        <v>1969_150</v>
      </c>
      <c r="K331">
        <f t="shared" si="11"/>
        <v>2.8809106928301977</v>
      </c>
    </row>
    <row r="332" spans="2:11" x14ac:dyDescent="0.35">
      <c r="B332">
        <v>1969</v>
      </c>
      <c r="C332">
        <v>1969</v>
      </c>
      <c r="D332" t="s">
        <v>34</v>
      </c>
      <c r="E332">
        <v>151</v>
      </c>
      <c r="F332">
        <v>193</v>
      </c>
      <c r="G332">
        <v>201568206</v>
      </c>
      <c r="H332">
        <v>0.1</v>
      </c>
      <c r="I332">
        <v>0.1</v>
      </c>
      <c r="J332" t="str">
        <f t="shared" si="10"/>
        <v>1969_151</v>
      </c>
      <c r="K332">
        <f t="shared" si="11"/>
        <v>9.574922743520374E-2</v>
      </c>
    </row>
    <row r="333" spans="2:11" x14ac:dyDescent="0.35">
      <c r="B333">
        <v>1969</v>
      </c>
      <c r="C333">
        <v>1969</v>
      </c>
      <c r="D333" t="s">
        <v>35</v>
      </c>
      <c r="E333">
        <v>151.1</v>
      </c>
      <c r="F333">
        <v>55</v>
      </c>
      <c r="G333">
        <v>201568206</v>
      </c>
      <c r="H333">
        <v>0</v>
      </c>
      <c r="I333">
        <v>0</v>
      </c>
      <c r="J333" t="str">
        <f t="shared" si="10"/>
        <v>1969_151.1</v>
      </c>
      <c r="K333">
        <f t="shared" si="11"/>
        <v>2.7286049269099513E-2</v>
      </c>
    </row>
    <row r="334" spans="2:11" x14ac:dyDescent="0.35">
      <c r="B334">
        <v>1969</v>
      </c>
      <c r="C334">
        <v>1969</v>
      </c>
      <c r="D334" t="s">
        <v>27</v>
      </c>
      <c r="E334">
        <v>151.80000000000001</v>
      </c>
      <c r="F334">
        <v>102</v>
      </c>
      <c r="G334">
        <v>201568206</v>
      </c>
      <c r="H334">
        <v>0.1</v>
      </c>
      <c r="I334">
        <v>0.1</v>
      </c>
      <c r="J334" t="str">
        <f t="shared" si="10"/>
        <v>1969_151.8</v>
      </c>
      <c r="K334">
        <f t="shared" si="11"/>
        <v>5.0603218644511824E-2</v>
      </c>
    </row>
    <row r="335" spans="2:11" x14ac:dyDescent="0.35">
      <c r="B335">
        <v>1969</v>
      </c>
      <c r="C335">
        <v>1969</v>
      </c>
      <c r="D335" t="s">
        <v>17</v>
      </c>
      <c r="E335">
        <v>151.9</v>
      </c>
      <c r="F335">
        <v>16079</v>
      </c>
      <c r="G335">
        <v>201568206</v>
      </c>
      <c r="H335">
        <v>8</v>
      </c>
      <c r="I335">
        <v>10.4</v>
      </c>
      <c r="J335" t="str">
        <f t="shared" si="10"/>
        <v>1969_151.9</v>
      </c>
      <c r="K335">
        <f t="shared" si="11"/>
        <v>7.9769524763245645</v>
      </c>
    </row>
    <row r="336" spans="2:11" x14ac:dyDescent="0.35">
      <c r="B336">
        <v>1969</v>
      </c>
      <c r="C336">
        <v>1969</v>
      </c>
      <c r="D336" t="s">
        <v>36</v>
      </c>
      <c r="E336">
        <v>152</v>
      </c>
      <c r="F336">
        <v>207</v>
      </c>
      <c r="G336">
        <v>201568206</v>
      </c>
      <c r="H336">
        <v>0.1</v>
      </c>
      <c r="I336">
        <v>0.1</v>
      </c>
      <c r="J336" t="str">
        <f t="shared" si="10"/>
        <v>1969_152</v>
      </c>
      <c r="K336">
        <f t="shared" si="11"/>
        <v>0.10269476724915635</v>
      </c>
    </row>
    <row r="337" spans="2:11" x14ac:dyDescent="0.35">
      <c r="B337">
        <v>1969</v>
      </c>
      <c r="C337">
        <v>1969</v>
      </c>
      <c r="D337" t="s">
        <v>37</v>
      </c>
      <c r="E337">
        <v>152.1</v>
      </c>
      <c r="F337">
        <v>109</v>
      </c>
      <c r="G337">
        <v>201568206</v>
      </c>
      <c r="H337">
        <v>0.1</v>
      </c>
      <c r="I337">
        <v>0.1</v>
      </c>
      <c r="J337" t="str">
        <f t="shared" si="10"/>
        <v>1969_152.1</v>
      </c>
      <c r="K337">
        <f t="shared" si="11"/>
        <v>5.4075988551488131E-2</v>
      </c>
    </row>
    <row r="338" spans="2:11" x14ac:dyDescent="0.35">
      <c r="B338">
        <v>1969</v>
      </c>
      <c r="C338">
        <v>1969</v>
      </c>
      <c r="D338" t="s">
        <v>38</v>
      </c>
      <c r="E338">
        <v>152.19999999999999</v>
      </c>
      <c r="F338">
        <v>107</v>
      </c>
      <c r="G338">
        <v>201568206</v>
      </c>
      <c r="H338">
        <v>0.1</v>
      </c>
      <c r="I338">
        <v>0.1</v>
      </c>
      <c r="J338" t="str">
        <f t="shared" si="10"/>
        <v>1969_152.2</v>
      </c>
      <c r="K338">
        <f t="shared" si="11"/>
        <v>5.308376857806632E-2</v>
      </c>
    </row>
    <row r="339" spans="2:11" x14ac:dyDescent="0.35">
      <c r="B339">
        <v>1969</v>
      </c>
      <c r="C339">
        <v>1969</v>
      </c>
      <c r="D339" t="s">
        <v>17</v>
      </c>
      <c r="E339">
        <v>152.9</v>
      </c>
      <c r="F339">
        <v>242</v>
      </c>
      <c r="G339">
        <v>201568206</v>
      </c>
      <c r="H339">
        <v>0.1</v>
      </c>
      <c r="I339">
        <v>0.2</v>
      </c>
      <c r="J339" t="str">
        <f t="shared" si="10"/>
        <v>1969_152.9</v>
      </c>
      <c r="K339">
        <f t="shared" si="11"/>
        <v>0.12005861678403786</v>
      </c>
    </row>
    <row r="340" spans="2:11" x14ac:dyDescent="0.35">
      <c r="B340">
        <v>1969</v>
      </c>
      <c r="C340">
        <v>1969</v>
      </c>
      <c r="D340" t="s">
        <v>39</v>
      </c>
      <c r="E340">
        <v>153</v>
      </c>
      <c r="F340">
        <v>4541</v>
      </c>
      <c r="G340">
        <v>201568206</v>
      </c>
      <c r="H340">
        <v>2.2999999999999998</v>
      </c>
      <c r="I340">
        <v>3.1</v>
      </c>
      <c r="J340" t="str">
        <f t="shared" si="10"/>
        <v>1969_153</v>
      </c>
      <c r="K340">
        <f t="shared" si="11"/>
        <v>2.252835449654198</v>
      </c>
    </row>
    <row r="341" spans="2:11" x14ac:dyDescent="0.35">
      <c r="B341">
        <v>1969</v>
      </c>
      <c r="C341">
        <v>1969</v>
      </c>
      <c r="D341" t="s">
        <v>40</v>
      </c>
      <c r="E341">
        <v>153.1</v>
      </c>
      <c r="F341">
        <v>1471</v>
      </c>
      <c r="G341">
        <v>201568206</v>
      </c>
      <c r="H341">
        <v>0.7</v>
      </c>
      <c r="I341">
        <v>1</v>
      </c>
      <c r="J341" t="str">
        <f t="shared" si="10"/>
        <v>1969_153.1</v>
      </c>
      <c r="K341">
        <f t="shared" si="11"/>
        <v>0.7297777904517343</v>
      </c>
    </row>
    <row r="342" spans="2:11" x14ac:dyDescent="0.35">
      <c r="B342">
        <v>1969</v>
      </c>
      <c r="C342">
        <v>1969</v>
      </c>
      <c r="D342" t="s">
        <v>41</v>
      </c>
      <c r="E342">
        <v>153.19999999999999</v>
      </c>
      <c r="F342">
        <v>1128</v>
      </c>
      <c r="G342">
        <v>201568206</v>
      </c>
      <c r="H342">
        <v>0.6</v>
      </c>
      <c r="I342">
        <v>0.7</v>
      </c>
      <c r="J342" t="str">
        <f t="shared" si="10"/>
        <v>1969_153.2</v>
      </c>
      <c r="K342">
        <f t="shared" si="11"/>
        <v>0.55961206500989547</v>
      </c>
    </row>
    <row r="343" spans="2:11" x14ac:dyDescent="0.35">
      <c r="B343">
        <v>1969</v>
      </c>
      <c r="C343">
        <v>1969</v>
      </c>
      <c r="D343" t="s">
        <v>42</v>
      </c>
      <c r="E343">
        <v>153.30000000000001</v>
      </c>
      <c r="F343">
        <v>5403</v>
      </c>
      <c r="G343">
        <v>201568206</v>
      </c>
      <c r="H343">
        <v>2.7</v>
      </c>
      <c r="I343">
        <v>3.5</v>
      </c>
      <c r="J343" t="str">
        <f t="shared" si="10"/>
        <v>1969_153.3</v>
      </c>
      <c r="K343">
        <f t="shared" si="11"/>
        <v>2.6804822581989938</v>
      </c>
    </row>
    <row r="344" spans="2:11" x14ac:dyDescent="0.35">
      <c r="B344">
        <v>1969</v>
      </c>
      <c r="C344">
        <v>1969</v>
      </c>
      <c r="D344" t="s">
        <v>43</v>
      </c>
      <c r="E344">
        <v>153.80000000000001</v>
      </c>
      <c r="F344">
        <v>20383</v>
      </c>
      <c r="G344">
        <v>201568206</v>
      </c>
      <c r="H344">
        <v>10.1</v>
      </c>
      <c r="I344">
        <v>13.1</v>
      </c>
      <c r="J344" t="str">
        <f t="shared" si="10"/>
        <v>1969_153.8</v>
      </c>
      <c r="K344">
        <f t="shared" si="11"/>
        <v>10.11220985912828</v>
      </c>
    </row>
    <row r="345" spans="2:11" x14ac:dyDescent="0.35">
      <c r="B345">
        <v>1969</v>
      </c>
      <c r="C345">
        <v>1969</v>
      </c>
      <c r="D345" t="s">
        <v>44</v>
      </c>
      <c r="E345">
        <v>153.9</v>
      </c>
      <c r="F345">
        <v>1740</v>
      </c>
      <c r="G345">
        <v>201568206</v>
      </c>
      <c r="H345">
        <v>0.9</v>
      </c>
      <c r="I345">
        <v>1.2</v>
      </c>
      <c r="J345" t="str">
        <f t="shared" si="10"/>
        <v>1969_153.9</v>
      </c>
      <c r="K345">
        <f t="shared" si="11"/>
        <v>0.86323137687696638</v>
      </c>
    </row>
    <row r="346" spans="2:11" x14ac:dyDescent="0.35">
      <c r="B346">
        <v>1969</v>
      </c>
      <c r="C346">
        <v>1969</v>
      </c>
      <c r="D346" t="s">
        <v>45</v>
      </c>
      <c r="E346">
        <v>154</v>
      </c>
      <c r="F346">
        <v>1607</v>
      </c>
      <c r="G346">
        <v>201568206</v>
      </c>
      <c r="H346">
        <v>0.8</v>
      </c>
      <c r="I346">
        <v>1</v>
      </c>
      <c r="J346" t="str">
        <f t="shared" si="10"/>
        <v>1969_154</v>
      </c>
      <c r="K346">
        <f t="shared" si="11"/>
        <v>0.79724874864441675</v>
      </c>
    </row>
    <row r="347" spans="2:11" x14ac:dyDescent="0.35">
      <c r="B347">
        <v>1969</v>
      </c>
      <c r="C347">
        <v>1969</v>
      </c>
      <c r="D347" t="s">
        <v>46</v>
      </c>
      <c r="E347">
        <v>154.1</v>
      </c>
      <c r="F347">
        <v>8921</v>
      </c>
      <c r="G347">
        <v>201568206</v>
      </c>
      <c r="H347">
        <v>4.4000000000000004</v>
      </c>
      <c r="I347">
        <v>5.7</v>
      </c>
      <c r="J347" t="str">
        <f t="shared" si="10"/>
        <v>1969_154.1</v>
      </c>
      <c r="K347">
        <f t="shared" si="11"/>
        <v>4.4257971914479413</v>
      </c>
    </row>
    <row r="348" spans="2:11" x14ac:dyDescent="0.35">
      <c r="B348">
        <v>1969</v>
      </c>
      <c r="C348">
        <v>1969</v>
      </c>
      <c r="D348" t="s">
        <v>47</v>
      </c>
      <c r="E348">
        <v>154.19999999999999</v>
      </c>
      <c r="F348">
        <v>53</v>
      </c>
      <c r="G348">
        <v>201568206</v>
      </c>
      <c r="H348">
        <v>0</v>
      </c>
      <c r="I348">
        <v>0</v>
      </c>
      <c r="J348" t="str">
        <f t="shared" si="10"/>
        <v>1969_154.2</v>
      </c>
      <c r="K348">
        <f t="shared" si="11"/>
        <v>2.6293829295677713E-2</v>
      </c>
    </row>
    <row r="349" spans="2:11" x14ac:dyDescent="0.35">
      <c r="B349">
        <v>1969</v>
      </c>
      <c r="C349">
        <v>1969</v>
      </c>
      <c r="D349" t="s">
        <v>48</v>
      </c>
      <c r="E349">
        <v>155</v>
      </c>
      <c r="F349">
        <v>2127</v>
      </c>
      <c r="G349">
        <v>201568206</v>
      </c>
      <c r="H349">
        <v>1.1000000000000001</v>
      </c>
      <c r="I349">
        <v>1.3</v>
      </c>
      <c r="J349" t="str">
        <f t="shared" si="10"/>
        <v>1969_155</v>
      </c>
      <c r="K349">
        <f t="shared" si="11"/>
        <v>1.0552259417340848</v>
      </c>
    </row>
    <row r="350" spans="2:11" x14ac:dyDescent="0.35">
      <c r="B350">
        <v>1969</v>
      </c>
      <c r="C350">
        <v>1969</v>
      </c>
      <c r="D350" t="s">
        <v>49</v>
      </c>
      <c r="E350">
        <v>155.1</v>
      </c>
      <c r="F350">
        <v>122</v>
      </c>
      <c r="G350">
        <v>201568206</v>
      </c>
      <c r="H350">
        <v>0.1</v>
      </c>
      <c r="I350">
        <v>0.1</v>
      </c>
      <c r="J350" t="str">
        <f t="shared" si="10"/>
        <v>1969_155.1</v>
      </c>
      <c r="K350">
        <f t="shared" si="11"/>
        <v>6.0525418378729823E-2</v>
      </c>
    </row>
    <row r="351" spans="2:11" x14ac:dyDescent="0.35">
      <c r="B351">
        <v>1969</v>
      </c>
      <c r="C351">
        <v>1969</v>
      </c>
      <c r="D351" t="s">
        <v>50</v>
      </c>
      <c r="E351">
        <v>156</v>
      </c>
      <c r="F351">
        <v>2742</v>
      </c>
      <c r="G351">
        <v>201568206</v>
      </c>
      <c r="H351">
        <v>1.4</v>
      </c>
      <c r="I351">
        <v>1.8</v>
      </c>
      <c r="J351" t="str">
        <f t="shared" si="10"/>
        <v>1969_156</v>
      </c>
      <c r="K351">
        <f t="shared" si="11"/>
        <v>1.3603335835612884</v>
      </c>
    </row>
    <row r="352" spans="2:11" x14ac:dyDescent="0.35">
      <c r="B352">
        <v>1969</v>
      </c>
      <c r="C352">
        <v>1969</v>
      </c>
      <c r="D352" t="s">
        <v>51</v>
      </c>
      <c r="E352">
        <v>156.1</v>
      </c>
      <c r="F352">
        <v>1054</v>
      </c>
      <c r="G352">
        <v>201568206</v>
      </c>
      <c r="H352">
        <v>0.5</v>
      </c>
      <c r="I352">
        <v>0.7</v>
      </c>
      <c r="J352" t="str">
        <f t="shared" si="10"/>
        <v>1969_156.1</v>
      </c>
      <c r="K352">
        <f t="shared" si="11"/>
        <v>0.52289992599328883</v>
      </c>
    </row>
    <row r="353" spans="2:11" x14ac:dyDescent="0.35">
      <c r="B353">
        <v>1969</v>
      </c>
      <c r="C353">
        <v>1969</v>
      </c>
      <c r="D353" t="s">
        <v>52</v>
      </c>
      <c r="E353">
        <v>156.19999999999999</v>
      </c>
      <c r="F353">
        <v>377</v>
      </c>
      <c r="G353">
        <v>201568206</v>
      </c>
      <c r="H353">
        <v>0.2</v>
      </c>
      <c r="I353">
        <v>0.2</v>
      </c>
      <c r="J353" t="str">
        <f t="shared" si="10"/>
        <v>1969_156.2</v>
      </c>
      <c r="K353">
        <f t="shared" si="11"/>
        <v>0.18703346499000939</v>
      </c>
    </row>
    <row r="354" spans="2:11" x14ac:dyDescent="0.35">
      <c r="B354">
        <v>1969</v>
      </c>
      <c r="C354">
        <v>1969</v>
      </c>
      <c r="D354" t="s">
        <v>53</v>
      </c>
      <c r="E354">
        <v>156.9</v>
      </c>
      <c r="F354">
        <v>204</v>
      </c>
      <c r="G354">
        <v>201568206</v>
      </c>
      <c r="H354">
        <v>0.1</v>
      </c>
      <c r="I354">
        <v>0.1</v>
      </c>
      <c r="J354" t="str">
        <f t="shared" si="10"/>
        <v>1969_156.9</v>
      </c>
      <c r="K354">
        <f t="shared" si="11"/>
        <v>0.10120643728902365</v>
      </c>
    </row>
    <row r="355" spans="2:11" x14ac:dyDescent="0.35">
      <c r="B355">
        <v>1969</v>
      </c>
      <c r="C355">
        <v>1969</v>
      </c>
      <c r="D355" t="s">
        <v>54</v>
      </c>
      <c r="E355">
        <v>157</v>
      </c>
      <c r="F355">
        <v>2554</v>
      </c>
      <c r="G355">
        <v>201568206</v>
      </c>
      <c r="H355">
        <v>1.3</v>
      </c>
      <c r="I355">
        <v>1.7</v>
      </c>
      <c r="J355" t="str">
        <f t="shared" si="10"/>
        <v>1969_157</v>
      </c>
      <c r="K355">
        <f t="shared" si="11"/>
        <v>1.2670649060596393</v>
      </c>
    </row>
    <row r="356" spans="2:11" x14ac:dyDescent="0.35">
      <c r="B356">
        <v>1969</v>
      </c>
      <c r="C356">
        <v>1969</v>
      </c>
      <c r="D356" t="s">
        <v>27</v>
      </c>
      <c r="E356">
        <v>157.80000000000001</v>
      </c>
      <c r="F356">
        <v>429</v>
      </c>
      <c r="G356">
        <v>201568206</v>
      </c>
      <c r="H356">
        <v>0.2</v>
      </c>
      <c r="I356">
        <v>0.3</v>
      </c>
      <c r="J356" t="str">
        <f t="shared" si="10"/>
        <v>1969_157.8</v>
      </c>
      <c r="K356">
        <f t="shared" si="11"/>
        <v>0.21283118429897618</v>
      </c>
    </row>
    <row r="357" spans="2:11" x14ac:dyDescent="0.35">
      <c r="B357">
        <v>1969</v>
      </c>
      <c r="C357">
        <v>1969</v>
      </c>
      <c r="D357" t="s">
        <v>55</v>
      </c>
      <c r="E357">
        <v>157.9</v>
      </c>
      <c r="F357">
        <v>14666</v>
      </c>
      <c r="G357">
        <v>201568206</v>
      </c>
      <c r="H357">
        <v>7.3</v>
      </c>
      <c r="I357">
        <v>9.1</v>
      </c>
      <c r="J357" t="str">
        <f t="shared" si="10"/>
        <v>1969_157.9</v>
      </c>
      <c r="K357">
        <f t="shared" si="11"/>
        <v>7.2759490651020622</v>
      </c>
    </row>
    <row r="358" spans="2:11" x14ac:dyDescent="0.35">
      <c r="B358">
        <v>1969</v>
      </c>
      <c r="C358">
        <v>1969</v>
      </c>
      <c r="D358" t="s">
        <v>56</v>
      </c>
      <c r="E358">
        <v>158</v>
      </c>
      <c r="F358">
        <v>583</v>
      </c>
      <c r="G358">
        <v>201568206</v>
      </c>
      <c r="H358">
        <v>0.3</v>
      </c>
      <c r="I358">
        <v>0.3</v>
      </c>
      <c r="J358" t="str">
        <f t="shared" si="10"/>
        <v>1969_158</v>
      </c>
      <c r="K358">
        <f t="shared" si="11"/>
        <v>0.28923212225245482</v>
      </c>
    </row>
    <row r="359" spans="2:11" x14ac:dyDescent="0.35">
      <c r="B359">
        <v>1969</v>
      </c>
      <c r="C359">
        <v>1969</v>
      </c>
      <c r="D359" t="s">
        <v>57</v>
      </c>
      <c r="E359">
        <v>158.9</v>
      </c>
      <c r="F359">
        <v>263</v>
      </c>
      <c r="G359">
        <v>201568206</v>
      </c>
      <c r="H359">
        <v>0.1</v>
      </c>
      <c r="I359">
        <v>0.2</v>
      </c>
      <c r="J359" t="str">
        <f t="shared" si="10"/>
        <v>1969_158.9</v>
      </c>
      <c r="K359">
        <f t="shared" si="11"/>
        <v>0.13047692650496676</v>
      </c>
    </row>
    <row r="360" spans="2:11" x14ac:dyDescent="0.35">
      <c r="B360">
        <v>1969</v>
      </c>
      <c r="C360">
        <v>1969</v>
      </c>
      <c r="D360" t="s">
        <v>58</v>
      </c>
      <c r="E360">
        <v>159</v>
      </c>
      <c r="F360">
        <v>717</v>
      </c>
      <c r="G360">
        <v>201568206</v>
      </c>
      <c r="H360">
        <v>0.4</v>
      </c>
      <c r="I360">
        <v>0.5</v>
      </c>
      <c r="J360" t="str">
        <f t="shared" si="10"/>
        <v>1969_159</v>
      </c>
      <c r="K360">
        <f t="shared" si="11"/>
        <v>0.35571086047171546</v>
      </c>
    </row>
    <row r="361" spans="2:11" x14ac:dyDescent="0.35">
      <c r="B361">
        <v>1969</v>
      </c>
      <c r="C361">
        <v>1969</v>
      </c>
      <c r="D361" t="s">
        <v>59</v>
      </c>
      <c r="E361">
        <v>160</v>
      </c>
      <c r="F361">
        <v>119</v>
      </c>
      <c r="G361">
        <v>201568206</v>
      </c>
      <c r="H361">
        <v>0.1</v>
      </c>
      <c r="I361">
        <v>0.1</v>
      </c>
      <c r="J361" t="str">
        <f t="shared" si="10"/>
        <v>1969_160</v>
      </c>
      <c r="K361">
        <f t="shared" si="11"/>
        <v>5.9037088418597131E-2</v>
      </c>
    </row>
    <row r="362" spans="2:11" x14ac:dyDescent="0.35">
      <c r="B362">
        <v>1969</v>
      </c>
      <c r="C362">
        <v>1969</v>
      </c>
      <c r="D362" t="s">
        <v>60</v>
      </c>
      <c r="E362">
        <v>160.1</v>
      </c>
      <c r="F362">
        <v>32</v>
      </c>
      <c r="G362">
        <v>201568206</v>
      </c>
      <c r="H362">
        <v>0</v>
      </c>
      <c r="I362">
        <v>0</v>
      </c>
      <c r="J362" t="str">
        <f t="shared" si="10"/>
        <v>1969_160.1</v>
      </c>
      <c r="K362">
        <f t="shared" si="11"/>
        <v>1.5875519574748805E-2</v>
      </c>
    </row>
    <row r="363" spans="2:11" x14ac:dyDescent="0.35">
      <c r="B363">
        <v>1969</v>
      </c>
      <c r="C363">
        <v>1969</v>
      </c>
      <c r="D363" t="s">
        <v>61</v>
      </c>
      <c r="E363">
        <v>160.19999999999999</v>
      </c>
      <c r="F363">
        <v>308</v>
      </c>
      <c r="G363">
        <v>201568206</v>
      </c>
      <c r="H363">
        <v>0.2</v>
      </c>
      <c r="I363">
        <v>0.2</v>
      </c>
      <c r="J363" t="str">
        <f t="shared" si="10"/>
        <v>1969_160.2</v>
      </c>
      <c r="K363">
        <f t="shared" si="11"/>
        <v>0.15280187590695726</v>
      </c>
    </row>
    <row r="364" spans="2:11" x14ac:dyDescent="0.35">
      <c r="B364">
        <v>1969</v>
      </c>
      <c r="C364">
        <v>1969</v>
      </c>
      <c r="D364" t="s">
        <v>62</v>
      </c>
      <c r="E364">
        <v>160.80000000000001</v>
      </c>
      <c r="F364">
        <v>64</v>
      </c>
      <c r="G364">
        <v>201568206</v>
      </c>
      <c r="H364">
        <v>0</v>
      </c>
      <c r="I364">
        <v>0</v>
      </c>
      <c r="J364" t="str">
        <f t="shared" si="10"/>
        <v>1969_160.8</v>
      </c>
      <c r="K364">
        <f t="shared" si="11"/>
        <v>3.175103914949761E-2</v>
      </c>
    </row>
    <row r="365" spans="2:11" x14ac:dyDescent="0.35">
      <c r="B365">
        <v>1969</v>
      </c>
      <c r="C365">
        <v>1969</v>
      </c>
      <c r="D365" t="s">
        <v>63</v>
      </c>
      <c r="E365">
        <v>160.9</v>
      </c>
      <c r="F365">
        <v>64</v>
      </c>
      <c r="G365">
        <v>201568206</v>
      </c>
      <c r="H365">
        <v>0</v>
      </c>
      <c r="I365">
        <v>0</v>
      </c>
      <c r="J365" t="str">
        <f t="shared" si="10"/>
        <v>1969_160.9</v>
      </c>
      <c r="K365">
        <f t="shared" si="11"/>
        <v>3.175103914949761E-2</v>
      </c>
    </row>
    <row r="366" spans="2:11" x14ac:dyDescent="0.35">
      <c r="B366">
        <v>1969</v>
      </c>
      <c r="C366">
        <v>1969</v>
      </c>
      <c r="D366" t="s">
        <v>64</v>
      </c>
      <c r="E366">
        <v>161</v>
      </c>
      <c r="F366">
        <v>40</v>
      </c>
      <c r="G366">
        <v>201568206</v>
      </c>
      <c r="H366">
        <v>0</v>
      </c>
      <c r="I366">
        <v>0</v>
      </c>
      <c r="J366" t="str">
        <f t="shared" si="10"/>
        <v>1969_161</v>
      </c>
      <c r="K366">
        <f t="shared" si="11"/>
        <v>1.9844399468436007E-2</v>
      </c>
    </row>
    <row r="367" spans="2:11" x14ac:dyDescent="0.35">
      <c r="B367">
        <v>1969</v>
      </c>
      <c r="C367">
        <v>1969</v>
      </c>
      <c r="D367" t="s">
        <v>27</v>
      </c>
      <c r="E367">
        <v>161.80000000000001</v>
      </c>
      <c r="F367">
        <v>148</v>
      </c>
      <c r="G367">
        <v>201568206</v>
      </c>
      <c r="H367">
        <v>0.1</v>
      </c>
      <c r="I367">
        <v>0.1</v>
      </c>
      <c r="J367" t="str">
        <f t="shared" si="10"/>
        <v>1969_161.8</v>
      </c>
      <c r="K367">
        <f t="shared" si="11"/>
        <v>7.3424278033213233E-2</v>
      </c>
    </row>
    <row r="368" spans="2:11" x14ac:dyDescent="0.35">
      <c r="B368">
        <v>1969</v>
      </c>
      <c r="C368">
        <v>1969</v>
      </c>
      <c r="D368" t="s">
        <v>17</v>
      </c>
      <c r="E368">
        <v>161.9</v>
      </c>
      <c r="F368">
        <v>2782</v>
      </c>
      <c r="G368">
        <v>201568206</v>
      </c>
      <c r="H368">
        <v>1.4</v>
      </c>
      <c r="I368">
        <v>1.6</v>
      </c>
      <c r="J368" t="str">
        <f t="shared" si="10"/>
        <v>1969_161.9</v>
      </c>
      <c r="K368">
        <f t="shared" si="11"/>
        <v>1.3801779830297245</v>
      </c>
    </row>
    <row r="369" spans="2:11" x14ac:dyDescent="0.35">
      <c r="B369">
        <v>1969</v>
      </c>
      <c r="C369">
        <v>1969</v>
      </c>
      <c r="D369" t="s">
        <v>65</v>
      </c>
      <c r="E369">
        <v>162</v>
      </c>
      <c r="F369">
        <v>123</v>
      </c>
      <c r="G369">
        <v>201568206</v>
      </c>
      <c r="H369">
        <v>0.1</v>
      </c>
      <c r="I369">
        <v>0.1</v>
      </c>
      <c r="J369" t="str">
        <f t="shared" si="10"/>
        <v>1969_162</v>
      </c>
      <c r="K369">
        <f t="shared" si="11"/>
        <v>6.1021528365440725E-2</v>
      </c>
    </row>
    <row r="370" spans="2:11" x14ac:dyDescent="0.35">
      <c r="B370">
        <v>1969</v>
      </c>
      <c r="C370">
        <v>1969</v>
      </c>
      <c r="D370" t="s">
        <v>66</v>
      </c>
      <c r="E370">
        <v>162.1</v>
      </c>
      <c r="F370">
        <v>61720</v>
      </c>
      <c r="G370">
        <v>201568206</v>
      </c>
      <c r="H370">
        <v>30.6</v>
      </c>
      <c r="I370">
        <v>35.5</v>
      </c>
      <c r="J370" t="str">
        <f t="shared" si="10"/>
        <v>1969_162.1</v>
      </c>
      <c r="K370">
        <f t="shared" si="11"/>
        <v>30.619908379796765</v>
      </c>
    </row>
    <row r="371" spans="2:11" x14ac:dyDescent="0.35">
      <c r="B371">
        <v>1969</v>
      </c>
      <c r="C371">
        <v>1969</v>
      </c>
      <c r="D371" t="s">
        <v>67</v>
      </c>
      <c r="E371">
        <v>163</v>
      </c>
      <c r="F371">
        <v>287</v>
      </c>
      <c r="G371">
        <v>201568206</v>
      </c>
      <c r="H371">
        <v>0.1</v>
      </c>
      <c r="I371">
        <v>0.2</v>
      </c>
      <c r="J371" t="str">
        <f t="shared" si="10"/>
        <v>1969_163</v>
      </c>
      <c r="K371">
        <f t="shared" si="11"/>
        <v>0.14238356618602835</v>
      </c>
    </row>
    <row r="372" spans="2:11" x14ac:dyDescent="0.35">
      <c r="B372">
        <v>1969</v>
      </c>
      <c r="C372">
        <v>1969</v>
      </c>
      <c r="D372" t="s">
        <v>68</v>
      </c>
      <c r="E372">
        <v>163.1</v>
      </c>
      <c r="F372">
        <v>307</v>
      </c>
      <c r="G372">
        <v>201568206</v>
      </c>
      <c r="H372">
        <v>0.2</v>
      </c>
      <c r="I372">
        <v>0.2</v>
      </c>
      <c r="J372" t="str">
        <f t="shared" si="10"/>
        <v>1969_163.1</v>
      </c>
      <c r="K372">
        <f t="shared" si="11"/>
        <v>0.15230576592024636</v>
      </c>
    </row>
    <row r="373" spans="2:11" x14ac:dyDescent="0.35">
      <c r="B373">
        <v>1969</v>
      </c>
      <c r="C373">
        <v>1969</v>
      </c>
      <c r="D373" t="s">
        <v>69</v>
      </c>
      <c r="E373">
        <v>163.9</v>
      </c>
      <c r="F373">
        <v>44</v>
      </c>
      <c r="G373">
        <v>201568206</v>
      </c>
      <c r="H373">
        <v>0</v>
      </c>
      <c r="I373">
        <v>0</v>
      </c>
      <c r="J373" t="str">
        <f t="shared" si="10"/>
        <v>1969_163.9</v>
      </c>
      <c r="K373">
        <f t="shared" si="11"/>
        <v>2.1828839415279608E-2</v>
      </c>
    </row>
    <row r="374" spans="2:11" x14ac:dyDescent="0.35">
      <c r="B374">
        <v>1969</v>
      </c>
      <c r="C374">
        <v>1969</v>
      </c>
      <c r="D374" t="s">
        <v>70</v>
      </c>
      <c r="E374">
        <v>170</v>
      </c>
      <c r="F374">
        <v>265</v>
      </c>
      <c r="G374">
        <v>201568206</v>
      </c>
      <c r="H374">
        <v>0.1</v>
      </c>
      <c r="I374">
        <v>0.2</v>
      </c>
      <c r="J374" t="str">
        <f t="shared" si="10"/>
        <v>1969_170</v>
      </c>
      <c r="K374">
        <f t="shared" si="11"/>
        <v>0.13146914647838856</v>
      </c>
    </row>
    <row r="375" spans="2:11" x14ac:dyDescent="0.35">
      <c r="B375">
        <v>1969</v>
      </c>
      <c r="C375">
        <v>1969</v>
      </c>
      <c r="D375" t="s">
        <v>71</v>
      </c>
      <c r="E375">
        <v>170.1</v>
      </c>
      <c r="F375">
        <v>190</v>
      </c>
      <c r="G375">
        <v>201568206</v>
      </c>
      <c r="H375">
        <v>0.1</v>
      </c>
      <c r="I375">
        <v>0.1</v>
      </c>
      <c r="J375" t="str">
        <f t="shared" si="10"/>
        <v>1969_170.1</v>
      </c>
      <c r="K375">
        <f t="shared" si="11"/>
        <v>9.4260897475071034E-2</v>
      </c>
    </row>
    <row r="376" spans="2:11" x14ac:dyDescent="0.35">
      <c r="B376">
        <v>1969</v>
      </c>
      <c r="C376">
        <v>1969</v>
      </c>
      <c r="D376" t="s">
        <v>72</v>
      </c>
      <c r="E376">
        <v>170.2</v>
      </c>
      <c r="F376">
        <v>280</v>
      </c>
      <c r="G376">
        <v>201568206</v>
      </c>
      <c r="H376">
        <v>0.1</v>
      </c>
      <c r="I376">
        <v>0.2</v>
      </c>
      <c r="J376" t="str">
        <f t="shared" si="10"/>
        <v>1969_170.2</v>
      </c>
      <c r="K376">
        <f t="shared" si="11"/>
        <v>0.13891079627905206</v>
      </c>
    </row>
    <row r="377" spans="2:11" x14ac:dyDescent="0.35">
      <c r="B377">
        <v>1969</v>
      </c>
      <c r="C377">
        <v>1969</v>
      </c>
      <c r="D377" t="s">
        <v>73</v>
      </c>
      <c r="E377">
        <v>170.3</v>
      </c>
      <c r="F377">
        <v>55</v>
      </c>
      <c r="G377">
        <v>201568206</v>
      </c>
      <c r="H377">
        <v>0</v>
      </c>
      <c r="I377">
        <v>0</v>
      </c>
      <c r="J377" t="str">
        <f t="shared" si="10"/>
        <v>1969_170.3</v>
      </c>
      <c r="K377">
        <f t="shared" si="11"/>
        <v>2.7286049269099513E-2</v>
      </c>
    </row>
    <row r="378" spans="2:11" x14ac:dyDescent="0.35">
      <c r="B378">
        <v>1969</v>
      </c>
      <c r="C378">
        <v>1969</v>
      </c>
      <c r="D378" t="s">
        <v>74</v>
      </c>
      <c r="E378">
        <v>170.4</v>
      </c>
      <c r="F378">
        <v>81</v>
      </c>
      <c r="G378">
        <v>201568206</v>
      </c>
      <c r="H378">
        <v>0</v>
      </c>
      <c r="I378">
        <v>0</v>
      </c>
      <c r="J378" t="str">
        <f t="shared" si="10"/>
        <v>1969_170.4</v>
      </c>
      <c r="K378">
        <f t="shared" si="11"/>
        <v>4.0184908923582924E-2</v>
      </c>
    </row>
    <row r="379" spans="2:11" x14ac:dyDescent="0.35">
      <c r="B379">
        <v>1969</v>
      </c>
      <c r="C379">
        <v>1969</v>
      </c>
      <c r="D379" t="s">
        <v>76</v>
      </c>
      <c r="E379">
        <v>170.6</v>
      </c>
      <c r="F379">
        <v>193</v>
      </c>
      <c r="G379">
        <v>201568206</v>
      </c>
      <c r="H379">
        <v>0.1</v>
      </c>
      <c r="I379">
        <v>0.1</v>
      </c>
      <c r="J379" t="str">
        <f t="shared" si="10"/>
        <v>1969_170.6</v>
      </c>
      <c r="K379">
        <f t="shared" si="11"/>
        <v>9.574922743520374E-2</v>
      </c>
    </row>
    <row r="380" spans="2:11" x14ac:dyDescent="0.35">
      <c r="B380">
        <v>1969</v>
      </c>
      <c r="C380">
        <v>1969</v>
      </c>
      <c r="D380" t="s">
        <v>77</v>
      </c>
      <c r="E380">
        <v>170.7</v>
      </c>
      <c r="F380">
        <v>263</v>
      </c>
      <c r="G380">
        <v>201568206</v>
      </c>
      <c r="H380">
        <v>0.1</v>
      </c>
      <c r="I380">
        <v>0.1</v>
      </c>
      <c r="J380" t="str">
        <f t="shared" si="10"/>
        <v>1969_170.7</v>
      </c>
      <c r="K380">
        <f t="shared" si="11"/>
        <v>0.13047692650496676</v>
      </c>
    </row>
    <row r="381" spans="2:11" x14ac:dyDescent="0.35">
      <c r="B381">
        <v>1969</v>
      </c>
      <c r="C381">
        <v>1969</v>
      </c>
      <c r="D381" t="s">
        <v>78</v>
      </c>
      <c r="E381">
        <v>170.8</v>
      </c>
      <c r="F381">
        <v>15</v>
      </c>
      <c r="G381">
        <v>201568206</v>
      </c>
      <c r="H381" t="s">
        <v>10</v>
      </c>
      <c r="I381" t="s">
        <v>10</v>
      </c>
      <c r="J381" t="str">
        <f t="shared" si="10"/>
        <v>1969_170.8</v>
      </c>
      <c r="K381">
        <f t="shared" si="11"/>
        <v>7.4416498006635041E-3</v>
      </c>
    </row>
    <row r="382" spans="2:11" x14ac:dyDescent="0.35">
      <c r="B382">
        <v>1969</v>
      </c>
      <c r="C382">
        <v>1969</v>
      </c>
      <c r="D382" t="s">
        <v>69</v>
      </c>
      <c r="E382">
        <v>170.9</v>
      </c>
      <c r="F382">
        <v>484</v>
      </c>
      <c r="G382">
        <v>201568206</v>
      </c>
      <c r="H382">
        <v>0.2</v>
      </c>
      <c r="I382">
        <v>0.3</v>
      </c>
      <c r="J382" t="str">
        <f t="shared" si="10"/>
        <v>1969_170.9</v>
      </c>
      <c r="K382">
        <f t="shared" si="11"/>
        <v>0.24011723356807571</v>
      </c>
    </row>
    <row r="383" spans="2:11" x14ac:dyDescent="0.35">
      <c r="B383">
        <v>1969</v>
      </c>
      <c r="C383">
        <v>1969</v>
      </c>
      <c r="D383" t="s">
        <v>79</v>
      </c>
      <c r="E383">
        <v>171</v>
      </c>
      <c r="F383">
        <v>50</v>
      </c>
      <c r="G383">
        <v>201568206</v>
      </c>
      <c r="H383">
        <v>0</v>
      </c>
      <c r="I383">
        <v>0</v>
      </c>
      <c r="J383" t="str">
        <f t="shared" si="10"/>
        <v>1969_171</v>
      </c>
      <c r="K383">
        <f t="shared" si="11"/>
        <v>2.4805499335545014E-2</v>
      </c>
    </row>
    <row r="384" spans="2:11" x14ac:dyDescent="0.35">
      <c r="B384">
        <v>1969</v>
      </c>
      <c r="C384">
        <v>1969</v>
      </c>
      <c r="D384" t="s">
        <v>80</v>
      </c>
      <c r="E384">
        <v>171.1</v>
      </c>
      <c r="F384">
        <v>240</v>
      </c>
      <c r="G384">
        <v>201568206</v>
      </c>
      <c r="H384">
        <v>0.1</v>
      </c>
      <c r="I384">
        <v>0.1</v>
      </c>
      <c r="J384" t="str">
        <f t="shared" si="10"/>
        <v>1969_171.1</v>
      </c>
      <c r="K384">
        <f t="shared" si="11"/>
        <v>0.11906639681061607</v>
      </c>
    </row>
    <row r="385" spans="2:11" x14ac:dyDescent="0.35">
      <c r="B385">
        <v>1969</v>
      </c>
      <c r="C385">
        <v>1969</v>
      </c>
      <c r="D385" t="s">
        <v>81</v>
      </c>
      <c r="E385">
        <v>171.2</v>
      </c>
      <c r="F385">
        <v>74</v>
      </c>
      <c r="G385">
        <v>201568206</v>
      </c>
      <c r="H385">
        <v>0</v>
      </c>
      <c r="I385">
        <v>0</v>
      </c>
      <c r="J385" t="str">
        <f t="shared" si="10"/>
        <v>1969_171.2</v>
      </c>
      <c r="K385">
        <f t="shared" si="11"/>
        <v>3.6712139016606617E-2</v>
      </c>
    </row>
    <row r="386" spans="2:11" x14ac:dyDescent="0.35">
      <c r="B386">
        <v>1969</v>
      </c>
      <c r="C386">
        <v>1969</v>
      </c>
      <c r="D386" t="s">
        <v>82</v>
      </c>
      <c r="E386">
        <v>171.3</v>
      </c>
      <c r="F386">
        <v>276</v>
      </c>
      <c r="G386">
        <v>201568206</v>
      </c>
      <c r="H386">
        <v>0.1</v>
      </c>
      <c r="I386">
        <v>0.2</v>
      </c>
      <c r="J386" t="str">
        <f t="shared" si="10"/>
        <v>1969_171.3</v>
      </c>
      <c r="K386">
        <f t="shared" si="11"/>
        <v>0.13692635633220848</v>
      </c>
    </row>
    <row r="387" spans="2:11" x14ac:dyDescent="0.35">
      <c r="B387">
        <v>1969</v>
      </c>
      <c r="C387">
        <v>1969</v>
      </c>
      <c r="D387" t="s">
        <v>69</v>
      </c>
      <c r="E387">
        <v>171.9</v>
      </c>
      <c r="F387">
        <v>766</v>
      </c>
      <c r="G387">
        <v>201568206</v>
      </c>
      <c r="H387">
        <v>0.4</v>
      </c>
      <c r="I387">
        <v>0.4</v>
      </c>
      <c r="J387" t="str">
        <f t="shared" ref="J387:J450" si="12">C387&amp;"_"&amp;E387</f>
        <v>1969_171.9</v>
      </c>
      <c r="K387">
        <f t="shared" ref="K387:K450" si="13">F387/G387*100000</f>
        <v>0.38002024982054955</v>
      </c>
    </row>
    <row r="388" spans="2:11" x14ac:dyDescent="0.35">
      <c r="B388">
        <v>1969</v>
      </c>
      <c r="C388">
        <v>1969</v>
      </c>
      <c r="D388" t="s">
        <v>83</v>
      </c>
      <c r="E388">
        <v>172</v>
      </c>
      <c r="F388">
        <v>4</v>
      </c>
      <c r="G388">
        <v>201568206</v>
      </c>
      <c r="H388" t="s">
        <v>10</v>
      </c>
      <c r="I388" t="s">
        <v>10</v>
      </c>
      <c r="J388" t="str">
        <f t="shared" si="12"/>
        <v>1969_172</v>
      </c>
      <c r="K388">
        <f t="shared" si="13"/>
        <v>1.9844399468436007E-3</v>
      </c>
    </row>
    <row r="389" spans="2:11" x14ac:dyDescent="0.35">
      <c r="B389">
        <v>1969</v>
      </c>
      <c r="C389">
        <v>1969</v>
      </c>
      <c r="D389" t="s">
        <v>84</v>
      </c>
      <c r="E389">
        <v>172.1</v>
      </c>
      <c r="F389">
        <v>3</v>
      </c>
      <c r="G389">
        <v>201568206</v>
      </c>
      <c r="H389" t="s">
        <v>10</v>
      </c>
      <c r="I389" t="s">
        <v>10</v>
      </c>
      <c r="J389" t="str">
        <f t="shared" si="12"/>
        <v>1969_172.1</v>
      </c>
      <c r="K389">
        <f t="shared" si="13"/>
        <v>1.4883299601327008E-3</v>
      </c>
    </row>
    <row r="390" spans="2:11" x14ac:dyDescent="0.35">
      <c r="B390">
        <v>1969</v>
      </c>
      <c r="C390">
        <v>1969</v>
      </c>
      <c r="D390" t="s">
        <v>85</v>
      </c>
      <c r="E390">
        <v>172.2</v>
      </c>
      <c r="F390">
        <v>27</v>
      </c>
      <c r="G390">
        <v>201568206</v>
      </c>
      <c r="H390">
        <v>0</v>
      </c>
      <c r="I390">
        <v>0</v>
      </c>
      <c r="J390" t="str">
        <f t="shared" si="12"/>
        <v>1969_172.2</v>
      </c>
      <c r="K390">
        <f t="shared" si="13"/>
        <v>1.3394969641194306E-2</v>
      </c>
    </row>
    <row r="391" spans="2:11" x14ac:dyDescent="0.35">
      <c r="B391">
        <v>1969</v>
      </c>
      <c r="C391">
        <v>1969</v>
      </c>
      <c r="D391" t="s">
        <v>86</v>
      </c>
      <c r="E391">
        <v>172.3</v>
      </c>
      <c r="F391">
        <v>74</v>
      </c>
      <c r="G391">
        <v>201568206</v>
      </c>
      <c r="H391">
        <v>0</v>
      </c>
      <c r="I391">
        <v>0.1</v>
      </c>
      <c r="J391" t="str">
        <f t="shared" si="12"/>
        <v>1969_172.3</v>
      </c>
      <c r="K391">
        <f t="shared" si="13"/>
        <v>3.6712139016606617E-2</v>
      </c>
    </row>
    <row r="392" spans="2:11" x14ac:dyDescent="0.35">
      <c r="B392">
        <v>1969</v>
      </c>
      <c r="C392">
        <v>1969</v>
      </c>
      <c r="D392" t="s">
        <v>87</v>
      </c>
      <c r="E392">
        <v>172.4</v>
      </c>
      <c r="F392">
        <v>109</v>
      </c>
      <c r="G392">
        <v>201568206</v>
      </c>
      <c r="H392">
        <v>0.1</v>
      </c>
      <c r="I392">
        <v>0.1</v>
      </c>
      <c r="J392" t="str">
        <f t="shared" si="12"/>
        <v>1969_172.4</v>
      </c>
      <c r="K392">
        <f t="shared" si="13"/>
        <v>5.4075988551488131E-2</v>
      </c>
    </row>
    <row r="393" spans="2:11" x14ac:dyDescent="0.35">
      <c r="B393">
        <v>1969</v>
      </c>
      <c r="C393">
        <v>1969</v>
      </c>
      <c r="D393" t="s">
        <v>88</v>
      </c>
      <c r="E393">
        <v>172.5</v>
      </c>
      <c r="F393">
        <v>1</v>
      </c>
      <c r="G393">
        <v>201568206</v>
      </c>
      <c r="H393" t="s">
        <v>10</v>
      </c>
      <c r="I393" t="s">
        <v>10</v>
      </c>
      <c r="J393" t="str">
        <f t="shared" si="12"/>
        <v>1969_172.5</v>
      </c>
      <c r="K393">
        <f t="shared" si="13"/>
        <v>4.9610998671090016E-4</v>
      </c>
    </row>
    <row r="394" spans="2:11" x14ac:dyDescent="0.35">
      <c r="B394">
        <v>1969</v>
      </c>
      <c r="C394">
        <v>1969</v>
      </c>
      <c r="D394" t="s">
        <v>89</v>
      </c>
      <c r="E394">
        <v>172.6</v>
      </c>
      <c r="F394">
        <v>246</v>
      </c>
      <c r="G394">
        <v>201568206</v>
      </c>
      <c r="H394">
        <v>0.1</v>
      </c>
      <c r="I394">
        <v>0.1</v>
      </c>
      <c r="J394" t="str">
        <f t="shared" si="12"/>
        <v>1969_172.6</v>
      </c>
      <c r="K394">
        <f t="shared" si="13"/>
        <v>0.12204305673088145</v>
      </c>
    </row>
    <row r="395" spans="2:11" x14ac:dyDescent="0.35">
      <c r="B395">
        <v>1969</v>
      </c>
      <c r="C395">
        <v>1969</v>
      </c>
      <c r="D395" t="s">
        <v>90</v>
      </c>
      <c r="E395">
        <v>172.7</v>
      </c>
      <c r="F395">
        <v>148</v>
      </c>
      <c r="G395">
        <v>201568206</v>
      </c>
      <c r="H395">
        <v>0.1</v>
      </c>
      <c r="I395">
        <v>0.1</v>
      </c>
      <c r="J395" t="str">
        <f t="shared" si="12"/>
        <v>1969_172.7</v>
      </c>
      <c r="K395">
        <f t="shared" si="13"/>
        <v>7.3424278033213233E-2</v>
      </c>
    </row>
    <row r="396" spans="2:11" x14ac:dyDescent="0.35">
      <c r="B396">
        <v>1969</v>
      </c>
      <c r="C396">
        <v>1969</v>
      </c>
      <c r="D396" t="s">
        <v>91</v>
      </c>
      <c r="E396">
        <v>172.8</v>
      </c>
      <c r="F396">
        <v>275</v>
      </c>
      <c r="G396">
        <v>201568206</v>
      </c>
      <c r="H396">
        <v>0.1</v>
      </c>
      <c r="I396">
        <v>0.2</v>
      </c>
      <c r="J396" t="str">
        <f t="shared" si="12"/>
        <v>1969_172.8</v>
      </c>
      <c r="K396">
        <f t="shared" si="13"/>
        <v>0.13643024634549755</v>
      </c>
    </row>
    <row r="397" spans="2:11" x14ac:dyDescent="0.35">
      <c r="B397">
        <v>1969</v>
      </c>
      <c r="C397">
        <v>1969</v>
      </c>
      <c r="D397" t="s">
        <v>69</v>
      </c>
      <c r="E397">
        <v>172.9</v>
      </c>
      <c r="F397">
        <v>2251</v>
      </c>
      <c r="G397">
        <v>201568206</v>
      </c>
      <c r="H397">
        <v>1.1000000000000001</v>
      </c>
      <c r="I397">
        <v>1.4</v>
      </c>
      <c r="J397" t="str">
        <f t="shared" si="12"/>
        <v>1969_172.9</v>
      </c>
      <c r="K397">
        <f t="shared" si="13"/>
        <v>1.1167435800862364</v>
      </c>
    </row>
    <row r="398" spans="2:11" x14ac:dyDescent="0.35">
      <c r="B398">
        <v>1969</v>
      </c>
      <c r="C398">
        <v>1969</v>
      </c>
      <c r="D398" t="s">
        <v>83</v>
      </c>
      <c r="E398">
        <v>173</v>
      </c>
      <c r="F398">
        <v>21</v>
      </c>
      <c r="G398">
        <v>201568206</v>
      </c>
      <c r="H398">
        <v>0</v>
      </c>
      <c r="I398">
        <v>0</v>
      </c>
      <c r="J398" t="str">
        <f t="shared" si="12"/>
        <v>1969_173</v>
      </c>
      <c r="K398">
        <f t="shared" si="13"/>
        <v>1.0418309720928906E-2</v>
      </c>
    </row>
    <row r="399" spans="2:11" x14ac:dyDescent="0.35">
      <c r="B399">
        <v>1969</v>
      </c>
      <c r="C399">
        <v>1969</v>
      </c>
      <c r="D399" t="s">
        <v>84</v>
      </c>
      <c r="E399">
        <v>173.1</v>
      </c>
      <c r="F399">
        <v>11</v>
      </c>
      <c r="G399">
        <v>201568206</v>
      </c>
      <c r="H399" t="s">
        <v>10</v>
      </c>
      <c r="I399" t="s">
        <v>10</v>
      </c>
      <c r="J399" t="str">
        <f t="shared" si="12"/>
        <v>1969_173.1</v>
      </c>
      <c r="K399">
        <f t="shared" si="13"/>
        <v>5.4572098538199021E-3</v>
      </c>
    </row>
    <row r="400" spans="2:11" x14ac:dyDescent="0.35">
      <c r="B400">
        <v>1969</v>
      </c>
      <c r="C400">
        <v>1969</v>
      </c>
      <c r="D400" t="s">
        <v>85</v>
      </c>
      <c r="E400">
        <v>173.2</v>
      </c>
      <c r="F400">
        <v>78</v>
      </c>
      <c r="G400">
        <v>201568206</v>
      </c>
      <c r="H400">
        <v>0</v>
      </c>
      <c r="I400">
        <v>0.1</v>
      </c>
      <c r="J400" t="str">
        <f t="shared" si="12"/>
        <v>1969_173.2</v>
      </c>
      <c r="K400">
        <f t="shared" si="13"/>
        <v>3.8696578963450218E-2</v>
      </c>
    </row>
    <row r="401" spans="2:11" x14ac:dyDescent="0.35">
      <c r="B401">
        <v>1969</v>
      </c>
      <c r="C401">
        <v>1969</v>
      </c>
      <c r="D401" t="s">
        <v>92</v>
      </c>
      <c r="E401">
        <v>173.3</v>
      </c>
      <c r="F401">
        <v>575</v>
      </c>
      <c r="G401">
        <v>201568206</v>
      </c>
      <c r="H401">
        <v>0.3</v>
      </c>
      <c r="I401">
        <v>0.4</v>
      </c>
      <c r="J401" t="str">
        <f t="shared" si="12"/>
        <v>1969_173.3</v>
      </c>
      <c r="K401">
        <f t="shared" si="13"/>
        <v>0.2852632423587676</v>
      </c>
    </row>
    <row r="402" spans="2:11" x14ac:dyDescent="0.35">
      <c r="B402">
        <v>1969</v>
      </c>
      <c r="C402">
        <v>1969</v>
      </c>
      <c r="D402" t="s">
        <v>87</v>
      </c>
      <c r="E402">
        <v>173.4</v>
      </c>
      <c r="F402">
        <v>219</v>
      </c>
      <c r="G402">
        <v>201568206</v>
      </c>
      <c r="H402">
        <v>0.1</v>
      </c>
      <c r="I402">
        <v>0.2</v>
      </c>
      <c r="J402" t="str">
        <f t="shared" si="12"/>
        <v>1969_173.4</v>
      </c>
      <c r="K402">
        <f t="shared" si="13"/>
        <v>0.10864808708968715</v>
      </c>
    </row>
    <row r="403" spans="2:11" x14ac:dyDescent="0.35">
      <c r="B403">
        <v>1969</v>
      </c>
      <c r="C403">
        <v>1969</v>
      </c>
      <c r="D403" t="s">
        <v>88</v>
      </c>
      <c r="E403">
        <v>173.5</v>
      </c>
      <c r="F403">
        <v>15</v>
      </c>
      <c r="G403">
        <v>201568206</v>
      </c>
      <c r="H403" t="s">
        <v>10</v>
      </c>
      <c r="I403" t="s">
        <v>10</v>
      </c>
      <c r="J403" t="str">
        <f t="shared" si="12"/>
        <v>1969_173.5</v>
      </c>
      <c r="K403">
        <f t="shared" si="13"/>
        <v>7.4416498006635041E-3</v>
      </c>
    </row>
    <row r="404" spans="2:11" x14ac:dyDescent="0.35">
      <c r="B404">
        <v>1969</v>
      </c>
      <c r="C404">
        <v>1969</v>
      </c>
      <c r="D404" t="s">
        <v>89</v>
      </c>
      <c r="E404">
        <v>173.6</v>
      </c>
      <c r="F404">
        <v>251</v>
      </c>
      <c r="G404">
        <v>201568206</v>
      </c>
      <c r="H404">
        <v>0.1</v>
      </c>
      <c r="I404">
        <v>0.2</v>
      </c>
      <c r="J404" t="str">
        <f t="shared" si="12"/>
        <v>1969_173.6</v>
      </c>
      <c r="K404">
        <f t="shared" si="13"/>
        <v>0.12452360666443595</v>
      </c>
    </row>
    <row r="405" spans="2:11" x14ac:dyDescent="0.35">
      <c r="B405">
        <v>1969</v>
      </c>
      <c r="C405">
        <v>1969</v>
      </c>
      <c r="D405" t="s">
        <v>90</v>
      </c>
      <c r="E405">
        <v>173.7</v>
      </c>
      <c r="F405">
        <v>42</v>
      </c>
      <c r="G405">
        <v>201568206</v>
      </c>
      <c r="H405">
        <v>0</v>
      </c>
      <c r="I405">
        <v>0</v>
      </c>
      <c r="J405" t="str">
        <f t="shared" si="12"/>
        <v>1969_173.7</v>
      </c>
      <c r="K405">
        <f t="shared" si="13"/>
        <v>2.0836619441857811E-2</v>
      </c>
    </row>
    <row r="406" spans="2:11" x14ac:dyDescent="0.35">
      <c r="B406">
        <v>1969</v>
      </c>
      <c r="C406">
        <v>1969</v>
      </c>
      <c r="D406" t="s">
        <v>91</v>
      </c>
      <c r="E406">
        <v>173.8</v>
      </c>
      <c r="F406">
        <v>53</v>
      </c>
      <c r="G406">
        <v>201568206</v>
      </c>
      <c r="H406">
        <v>0</v>
      </c>
      <c r="I406">
        <v>0</v>
      </c>
      <c r="J406" t="str">
        <f t="shared" si="12"/>
        <v>1969_173.8</v>
      </c>
      <c r="K406">
        <f t="shared" si="13"/>
        <v>2.6293829295677713E-2</v>
      </c>
    </row>
    <row r="407" spans="2:11" x14ac:dyDescent="0.35">
      <c r="B407">
        <v>1969</v>
      </c>
      <c r="C407">
        <v>1969</v>
      </c>
      <c r="D407" t="s">
        <v>69</v>
      </c>
      <c r="E407">
        <v>173.9</v>
      </c>
      <c r="F407">
        <v>126</v>
      </c>
      <c r="G407">
        <v>201568206</v>
      </c>
      <c r="H407">
        <v>0.1</v>
      </c>
      <c r="I407">
        <v>0.1</v>
      </c>
      <c r="J407" t="str">
        <f t="shared" si="12"/>
        <v>1969_173.9</v>
      </c>
      <c r="K407">
        <f t="shared" si="13"/>
        <v>6.2509858325573431E-2</v>
      </c>
    </row>
    <row r="408" spans="2:11" x14ac:dyDescent="0.35">
      <c r="B408">
        <v>1969</v>
      </c>
      <c r="C408">
        <v>1969</v>
      </c>
      <c r="D408" t="s">
        <v>93</v>
      </c>
      <c r="E408">
        <v>174</v>
      </c>
      <c r="F408">
        <v>29083</v>
      </c>
      <c r="G408">
        <v>201568206</v>
      </c>
      <c r="H408">
        <v>14.4</v>
      </c>
      <c r="I408">
        <v>17.7</v>
      </c>
      <c r="J408" t="str">
        <f t="shared" si="12"/>
        <v>1969_174</v>
      </c>
      <c r="K408">
        <f t="shared" si="13"/>
        <v>14.428366743513111</v>
      </c>
    </row>
    <row r="409" spans="2:11" x14ac:dyDescent="0.35">
      <c r="B409">
        <v>1969</v>
      </c>
      <c r="C409">
        <v>1969</v>
      </c>
      <c r="D409" t="s">
        <v>94</v>
      </c>
      <c r="E409">
        <v>180</v>
      </c>
      <c r="F409">
        <v>6940</v>
      </c>
      <c r="G409">
        <v>201568206</v>
      </c>
      <c r="H409">
        <v>3.4</v>
      </c>
      <c r="I409">
        <v>4.2</v>
      </c>
      <c r="J409" t="str">
        <f t="shared" si="12"/>
        <v>1969_180</v>
      </c>
      <c r="K409">
        <f t="shared" si="13"/>
        <v>3.4430033077736475</v>
      </c>
    </row>
    <row r="410" spans="2:11" x14ac:dyDescent="0.35">
      <c r="B410">
        <v>1969</v>
      </c>
      <c r="C410">
        <v>1969</v>
      </c>
      <c r="D410" t="s">
        <v>95</v>
      </c>
      <c r="E410">
        <v>181</v>
      </c>
      <c r="F410">
        <v>58</v>
      </c>
      <c r="G410">
        <v>201568206</v>
      </c>
      <c r="H410">
        <v>0</v>
      </c>
      <c r="I410">
        <v>0</v>
      </c>
      <c r="J410" t="str">
        <f t="shared" si="12"/>
        <v>1969_181</v>
      </c>
      <c r="K410">
        <f t="shared" si="13"/>
        <v>2.8774379229232212E-2</v>
      </c>
    </row>
    <row r="411" spans="2:11" x14ac:dyDescent="0.35">
      <c r="B411">
        <v>1969</v>
      </c>
      <c r="C411">
        <v>1969</v>
      </c>
      <c r="D411" t="s">
        <v>96</v>
      </c>
      <c r="E411">
        <v>182</v>
      </c>
      <c r="F411">
        <v>1851</v>
      </c>
      <c r="G411">
        <v>201568206</v>
      </c>
      <c r="H411">
        <v>0.9</v>
      </c>
      <c r="I411">
        <v>1.1000000000000001</v>
      </c>
      <c r="J411" t="str">
        <f t="shared" si="12"/>
        <v>1969_182</v>
      </c>
      <c r="K411">
        <f t="shared" si="13"/>
        <v>0.91829958540187628</v>
      </c>
    </row>
    <row r="412" spans="2:11" x14ac:dyDescent="0.35">
      <c r="B412">
        <v>1969</v>
      </c>
      <c r="C412">
        <v>1969</v>
      </c>
      <c r="D412" t="s">
        <v>97</v>
      </c>
      <c r="E412">
        <v>182.9</v>
      </c>
      <c r="F412">
        <v>3626</v>
      </c>
      <c r="G412">
        <v>201568206</v>
      </c>
      <c r="H412">
        <v>1.8</v>
      </c>
      <c r="I412">
        <v>2.2999999999999998</v>
      </c>
      <c r="J412" t="str">
        <f t="shared" si="12"/>
        <v>1969_182.9</v>
      </c>
      <c r="K412">
        <f t="shared" si="13"/>
        <v>1.7988948118137242</v>
      </c>
    </row>
    <row r="413" spans="2:11" x14ac:dyDescent="0.35">
      <c r="B413">
        <v>1969</v>
      </c>
      <c r="C413">
        <v>1969</v>
      </c>
      <c r="D413" t="s">
        <v>98</v>
      </c>
      <c r="E413">
        <v>183</v>
      </c>
      <c r="F413">
        <v>9671</v>
      </c>
      <c r="G413">
        <v>201568206</v>
      </c>
      <c r="H413">
        <v>4.8</v>
      </c>
      <c r="I413">
        <v>5.7</v>
      </c>
      <c r="J413" t="str">
        <f t="shared" si="12"/>
        <v>1969_183</v>
      </c>
      <c r="K413">
        <f t="shared" si="13"/>
        <v>4.797879681481116</v>
      </c>
    </row>
    <row r="414" spans="2:11" x14ac:dyDescent="0.35">
      <c r="B414">
        <v>1969</v>
      </c>
      <c r="C414">
        <v>1969</v>
      </c>
      <c r="D414" t="s">
        <v>99</v>
      </c>
      <c r="E414">
        <v>183.1</v>
      </c>
      <c r="F414">
        <v>116</v>
      </c>
      <c r="G414">
        <v>201568206</v>
      </c>
      <c r="H414">
        <v>0.1</v>
      </c>
      <c r="I414">
        <v>0.1</v>
      </c>
      <c r="J414" t="str">
        <f t="shared" si="12"/>
        <v>1969_183.1</v>
      </c>
      <c r="K414">
        <f t="shared" si="13"/>
        <v>5.7548758458464425E-2</v>
      </c>
    </row>
    <row r="415" spans="2:11" x14ac:dyDescent="0.35">
      <c r="B415">
        <v>1969</v>
      </c>
      <c r="C415">
        <v>1969</v>
      </c>
      <c r="D415" t="s">
        <v>17</v>
      </c>
      <c r="E415">
        <v>183.9</v>
      </c>
      <c r="F415">
        <v>1</v>
      </c>
      <c r="G415">
        <v>201568206</v>
      </c>
      <c r="H415" t="s">
        <v>10</v>
      </c>
      <c r="I415" t="s">
        <v>10</v>
      </c>
      <c r="J415" t="str">
        <f t="shared" si="12"/>
        <v>1969_183.9</v>
      </c>
      <c r="K415">
        <f t="shared" si="13"/>
        <v>4.9610998671090016E-4</v>
      </c>
    </row>
    <row r="416" spans="2:11" x14ac:dyDescent="0.35">
      <c r="B416">
        <v>1969</v>
      </c>
      <c r="C416">
        <v>1969</v>
      </c>
      <c r="D416" t="s">
        <v>100</v>
      </c>
      <c r="E416">
        <v>184</v>
      </c>
      <c r="F416">
        <v>290</v>
      </c>
      <c r="G416">
        <v>201568206</v>
      </c>
      <c r="H416">
        <v>0.1</v>
      </c>
      <c r="I416">
        <v>0.2</v>
      </c>
      <c r="J416" t="str">
        <f t="shared" si="12"/>
        <v>1969_184</v>
      </c>
      <c r="K416">
        <f t="shared" si="13"/>
        <v>0.14387189614616105</v>
      </c>
    </row>
    <row r="417" spans="2:11" x14ac:dyDescent="0.35">
      <c r="B417">
        <v>1969</v>
      </c>
      <c r="C417">
        <v>1969</v>
      </c>
      <c r="D417" t="s">
        <v>101</v>
      </c>
      <c r="E417">
        <v>184.1</v>
      </c>
      <c r="F417">
        <v>520</v>
      </c>
      <c r="G417">
        <v>201568206</v>
      </c>
      <c r="H417">
        <v>0.3</v>
      </c>
      <c r="I417">
        <v>0.4</v>
      </c>
      <c r="J417" t="str">
        <f t="shared" si="12"/>
        <v>1969_184.1</v>
      </c>
      <c r="K417">
        <f t="shared" si="13"/>
        <v>0.2579771930896681</v>
      </c>
    </row>
    <row r="418" spans="2:11" x14ac:dyDescent="0.35">
      <c r="B418">
        <v>1969</v>
      </c>
      <c r="C418">
        <v>1969</v>
      </c>
      <c r="D418" t="s">
        <v>69</v>
      </c>
      <c r="E418">
        <v>184.9</v>
      </c>
      <c r="F418">
        <v>74</v>
      </c>
      <c r="G418">
        <v>201568206</v>
      </c>
      <c r="H418">
        <v>0</v>
      </c>
      <c r="I418">
        <v>0</v>
      </c>
      <c r="J418" t="str">
        <f t="shared" si="12"/>
        <v>1969_184.9</v>
      </c>
      <c r="K418">
        <f t="shared" si="13"/>
        <v>3.6712139016606617E-2</v>
      </c>
    </row>
    <row r="419" spans="2:11" x14ac:dyDescent="0.35">
      <c r="B419">
        <v>1969</v>
      </c>
      <c r="C419">
        <v>1969</v>
      </c>
      <c r="D419" t="s">
        <v>103</v>
      </c>
      <c r="E419">
        <v>185</v>
      </c>
      <c r="F419">
        <v>16836</v>
      </c>
      <c r="G419">
        <v>201568206</v>
      </c>
      <c r="H419">
        <v>8.4</v>
      </c>
      <c r="I419">
        <v>11.8</v>
      </c>
      <c r="J419" t="str">
        <f t="shared" si="12"/>
        <v>1969_185</v>
      </c>
      <c r="K419">
        <f t="shared" si="13"/>
        <v>8.352507736264716</v>
      </c>
    </row>
    <row r="420" spans="2:11" x14ac:dyDescent="0.35">
      <c r="B420">
        <v>1969</v>
      </c>
      <c r="C420">
        <v>1969</v>
      </c>
      <c r="D420" t="s">
        <v>104</v>
      </c>
      <c r="E420">
        <v>186</v>
      </c>
      <c r="F420">
        <v>741</v>
      </c>
      <c r="G420">
        <v>201568206</v>
      </c>
      <c r="H420">
        <v>0.4</v>
      </c>
      <c r="I420">
        <v>0.4</v>
      </c>
      <c r="J420" t="str">
        <f t="shared" si="12"/>
        <v>1969_186</v>
      </c>
      <c r="K420">
        <f t="shared" si="13"/>
        <v>0.36761750015277711</v>
      </c>
    </row>
    <row r="421" spans="2:11" x14ac:dyDescent="0.35">
      <c r="B421">
        <v>1969</v>
      </c>
      <c r="C421">
        <v>1969</v>
      </c>
      <c r="D421" t="s">
        <v>105</v>
      </c>
      <c r="E421">
        <v>187</v>
      </c>
      <c r="F421">
        <v>234</v>
      </c>
      <c r="G421">
        <v>201568206</v>
      </c>
      <c r="H421">
        <v>0.1</v>
      </c>
      <c r="I421">
        <v>0.2</v>
      </c>
      <c r="J421" t="str">
        <f t="shared" si="12"/>
        <v>1969_187</v>
      </c>
      <c r="K421">
        <f t="shared" si="13"/>
        <v>0.11608973689035065</v>
      </c>
    </row>
    <row r="422" spans="2:11" x14ac:dyDescent="0.35">
      <c r="B422">
        <v>1969</v>
      </c>
      <c r="C422">
        <v>1969</v>
      </c>
      <c r="D422" t="s">
        <v>102</v>
      </c>
      <c r="E422">
        <v>187.8</v>
      </c>
      <c r="F422">
        <v>20</v>
      </c>
      <c r="G422">
        <v>201568206</v>
      </c>
      <c r="H422">
        <v>0</v>
      </c>
      <c r="I422">
        <v>0</v>
      </c>
      <c r="J422" t="str">
        <f t="shared" si="12"/>
        <v>1969_187.8</v>
      </c>
      <c r="K422">
        <f t="shared" si="13"/>
        <v>9.9221997342180037E-3</v>
      </c>
    </row>
    <row r="423" spans="2:11" x14ac:dyDescent="0.35">
      <c r="B423">
        <v>1969</v>
      </c>
      <c r="C423">
        <v>1969</v>
      </c>
      <c r="D423" t="s">
        <v>69</v>
      </c>
      <c r="E423">
        <v>187.9</v>
      </c>
      <c r="F423">
        <v>30</v>
      </c>
      <c r="G423">
        <v>201568206</v>
      </c>
      <c r="H423">
        <v>0</v>
      </c>
      <c r="I423">
        <v>0</v>
      </c>
      <c r="J423" t="str">
        <f t="shared" si="12"/>
        <v>1969_187.9</v>
      </c>
      <c r="K423">
        <f t="shared" si="13"/>
        <v>1.4883299601327008E-2</v>
      </c>
    </row>
    <row r="424" spans="2:11" x14ac:dyDescent="0.35">
      <c r="B424">
        <v>1969</v>
      </c>
      <c r="C424">
        <v>1969</v>
      </c>
      <c r="D424" t="s">
        <v>106</v>
      </c>
      <c r="E424">
        <v>188</v>
      </c>
      <c r="F424">
        <v>8520</v>
      </c>
      <c r="G424">
        <v>201568206</v>
      </c>
      <c r="H424">
        <v>4.2</v>
      </c>
      <c r="I424">
        <v>5.7</v>
      </c>
      <c r="J424" t="str">
        <f t="shared" si="12"/>
        <v>1969_188</v>
      </c>
      <c r="K424">
        <f t="shared" si="13"/>
        <v>4.22685708677687</v>
      </c>
    </row>
    <row r="425" spans="2:11" x14ac:dyDescent="0.35">
      <c r="B425">
        <v>1969</v>
      </c>
      <c r="C425">
        <v>1969</v>
      </c>
      <c r="D425" t="s">
        <v>107</v>
      </c>
      <c r="E425">
        <v>189</v>
      </c>
      <c r="F425">
        <v>5926</v>
      </c>
      <c r="G425">
        <v>201568206</v>
      </c>
      <c r="H425">
        <v>2.9</v>
      </c>
      <c r="I425">
        <v>3.5</v>
      </c>
      <c r="J425" t="str">
        <f t="shared" si="12"/>
        <v>1969_189</v>
      </c>
      <c r="K425">
        <f t="shared" si="13"/>
        <v>2.9399477812487946</v>
      </c>
    </row>
    <row r="426" spans="2:11" x14ac:dyDescent="0.35">
      <c r="B426">
        <v>1969</v>
      </c>
      <c r="C426">
        <v>1969</v>
      </c>
      <c r="D426" t="s">
        <v>108</v>
      </c>
      <c r="E426">
        <v>189.1</v>
      </c>
      <c r="F426">
        <v>78</v>
      </c>
      <c r="G426">
        <v>201568206</v>
      </c>
      <c r="H426">
        <v>0</v>
      </c>
      <c r="I426">
        <v>0</v>
      </c>
      <c r="J426" t="str">
        <f t="shared" si="12"/>
        <v>1969_189.1</v>
      </c>
      <c r="K426">
        <f t="shared" si="13"/>
        <v>3.8696578963450218E-2</v>
      </c>
    </row>
    <row r="427" spans="2:11" x14ac:dyDescent="0.35">
      <c r="B427">
        <v>1969</v>
      </c>
      <c r="C427">
        <v>1969</v>
      </c>
      <c r="D427" t="s">
        <v>109</v>
      </c>
      <c r="E427">
        <v>189.2</v>
      </c>
      <c r="F427">
        <v>183</v>
      </c>
      <c r="G427">
        <v>201568206</v>
      </c>
      <c r="H427">
        <v>0.1</v>
      </c>
      <c r="I427">
        <v>0.1</v>
      </c>
      <c r="J427" t="str">
        <f t="shared" si="12"/>
        <v>1969_189.2</v>
      </c>
      <c r="K427">
        <f t="shared" si="13"/>
        <v>9.0788127568094748E-2</v>
      </c>
    </row>
    <row r="428" spans="2:11" x14ac:dyDescent="0.35">
      <c r="B428">
        <v>1969</v>
      </c>
      <c r="C428">
        <v>1969</v>
      </c>
      <c r="D428" t="s">
        <v>110</v>
      </c>
      <c r="E428">
        <v>189.9</v>
      </c>
      <c r="F428">
        <v>190</v>
      </c>
      <c r="G428">
        <v>201568206</v>
      </c>
      <c r="H428">
        <v>0.1</v>
      </c>
      <c r="I428">
        <v>0.1</v>
      </c>
      <c r="J428" t="str">
        <f t="shared" si="12"/>
        <v>1969_189.9</v>
      </c>
      <c r="K428">
        <f t="shared" si="13"/>
        <v>9.4260897475071034E-2</v>
      </c>
    </row>
    <row r="429" spans="2:11" x14ac:dyDescent="0.35">
      <c r="B429">
        <v>1969</v>
      </c>
      <c r="C429">
        <v>1969</v>
      </c>
      <c r="D429" t="s">
        <v>111</v>
      </c>
      <c r="E429">
        <v>190</v>
      </c>
      <c r="F429">
        <v>343</v>
      </c>
      <c r="G429">
        <v>201568206</v>
      </c>
      <c r="H429">
        <v>0.2</v>
      </c>
      <c r="I429">
        <v>0.2</v>
      </c>
      <c r="J429" t="str">
        <f t="shared" si="12"/>
        <v>1969_190</v>
      </c>
      <c r="K429">
        <f t="shared" si="13"/>
        <v>0.17016572544183878</v>
      </c>
    </row>
    <row r="430" spans="2:11" x14ac:dyDescent="0.35">
      <c r="B430">
        <v>1969</v>
      </c>
      <c r="C430">
        <v>1969</v>
      </c>
      <c r="D430" t="s">
        <v>112</v>
      </c>
      <c r="E430">
        <v>191</v>
      </c>
      <c r="F430">
        <v>6085</v>
      </c>
      <c r="G430">
        <v>201568206</v>
      </c>
      <c r="H430">
        <v>3</v>
      </c>
      <c r="I430">
        <v>3.3</v>
      </c>
      <c r="J430" t="str">
        <f t="shared" si="12"/>
        <v>1969_191</v>
      </c>
      <c r="K430">
        <f t="shared" si="13"/>
        <v>3.0188292691358276</v>
      </c>
    </row>
    <row r="431" spans="2:11" x14ac:dyDescent="0.35">
      <c r="B431">
        <v>1969</v>
      </c>
      <c r="C431">
        <v>1969</v>
      </c>
      <c r="D431" t="s">
        <v>113</v>
      </c>
      <c r="E431">
        <v>192</v>
      </c>
      <c r="F431">
        <v>22</v>
      </c>
      <c r="G431">
        <v>201568206</v>
      </c>
      <c r="H431">
        <v>0</v>
      </c>
      <c r="I431">
        <v>0</v>
      </c>
      <c r="J431" t="str">
        <f t="shared" si="12"/>
        <v>1969_192</v>
      </c>
      <c r="K431">
        <f t="shared" si="13"/>
        <v>1.0914419707639804E-2</v>
      </c>
    </row>
    <row r="432" spans="2:11" x14ac:dyDescent="0.35">
      <c r="B432">
        <v>1969</v>
      </c>
      <c r="C432">
        <v>1969</v>
      </c>
      <c r="D432" t="s">
        <v>114</v>
      </c>
      <c r="E432">
        <v>192.1</v>
      </c>
      <c r="F432">
        <v>24</v>
      </c>
      <c r="G432">
        <v>201568206</v>
      </c>
      <c r="H432">
        <v>0</v>
      </c>
      <c r="I432">
        <v>0</v>
      </c>
      <c r="J432" t="str">
        <f t="shared" si="12"/>
        <v>1969_192.1</v>
      </c>
      <c r="K432">
        <f t="shared" si="13"/>
        <v>1.1906639681061607E-2</v>
      </c>
    </row>
    <row r="433" spans="2:11" x14ac:dyDescent="0.35">
      <c r="B433">
        <v>1969</v>
      </c>
      <c r="C433">
        <v>1969</v>
      </c>
      <c r="D433" t="s">
        <v>115</v>
      </c>
      <c r="E433">
        <v>192.2</v>
      </c>
      <c r="F433">
        <v>158</v>
      </c>
      <c r="G433">
        <v>201568206</v>
      </c>
      <c r="H433">
        <v>0.1</v>
      </c>
      <c r="I433">
        <v>0.1</v>
      </c>
      <c r="J433" t="str">
        <f t="shared" si="12"/>
        <v>1969_192.2</v>
      </c>
      <c r="K433">
        <f t="shared" si="13"/>
        <v>7.838537790032224E-2</v>
      </c>
    </row>
    <row r="434" spans="2:11" x14ac:dyDescent="0.35">
      <c r="B434">
        <v>1969</v>
      </c>
      <c r="C434">
        <v>1969</v>
      </c>
      <c r="D434" t="s">
        <v>116</v>
      </c>
      <c r="E434">
        <v>192.3</v>
      </c>
      <c r="F434">
        <v>1</v>
      </c>
      <c r="G434">
        <v>201568206</v>
      </c>
      <c r="H434" t="s">
        <v>10</v>
      </c>
      <c r="I434" t="s">
        <v>10</v>
      </c>
      <c r="J434" t="str">
        <f t="shared" si="12"/>
        <v>1969_192.3</v>
      </c>
      <c r="K434">
        <f t="shared" si="13"/>
        <v>4.9610998671090016E-4</v>
      </c>
    </row>
    <row r="435" spans="2:11" x14ac:dyDescent="0.35">
      <c r="B435">
        <v>1969</v>
      </c>
      <c r="C435">
        <v>1969</v>
      </c>
      <c r="D435" t="s">
        <v>117</v>
      </c>
      <c r="E435">
        <v>192.4</v>
      </c>
      <c r="F435">
        <v>124</v>
      </c>
      <c r="G435">
        <v>201568206</v>
      </c>
      <c r="H435">
        <v>0.1</v>
      </c>
      <c r="I435">
        <v>0.1</v>
      </c>
      <c r="J435" t="str">
        <f t="shared" si="12"/>
        <v>1969_192.4</v>
      </c>
      <c r="K435">
        <f t="shared" si="13"/>
        <v>6.1517638352151634E-2</v>
      </c>
    </row>
    <row r="436" spans="2:11" x14ac:dyDescent="0.35">
      <c r="B436">
        <v>1969</v>
      </c>
      <c r="C436">
        <v>1969</v>
      </c>
      <c r="D436" t="s">
        <v>118</v>
      </c>
      <c r="E436">
        <v>192.5</v>
      </c>
      <c r="F436">
        <v>295</v>
      </c>
      <c r="G436">
        <v>201568206</v>
      </c>
      <c r="H436">
        <v>0.1</v>
      </c>
      <c r="I436">
        <v>0.1</v>
      </c>
      <c r="J436" t="str">
        <f t="shared" si="12"/>
        <v>1969_192.5</v>
      </c>
      <c r="K436">
        <f t="shared" si="13"/>
        <v>0.14635244607971556</v>
      </c>
    </row>
    <row r="437" spans="2:11" x14ac:dyDescent="0.35">
      <c r="B437">
        <v>1969</v>
      </c>
      <c r="C437">
        <v>1969</v>
      </c>
      <c r="D437" t="s">
        <v>69</v>
      </c>
      <c r="E437">
        <v>192.9</v>
      </c>
      <c r="F437">
        <v>1076</v>
      </c>
      <c r="G437">
        <v>201568206</v>
      </c>
      <c r="H437">
        <v>0.5</v>
      </c>
      <c r="I437">
        <v>0.6</v>
      </c>
      <c r="J437" t="str">
        <f t="shared" si="12"/>
        <v>1969_192.9</v>
      </c>
      <c r="K437">
        <f t="shared" si="13"/>
        <v>0.53381434570092867</v>
      </c>
    </row>
    <row r="438" spans="2:11" x14ac:dyDescent="0.35">
      <c r="B438">
        <v>1969</v>
      </c>
      <c r="C438">
        <v>1969</v>
      </c>
      <c r="D438" t="s">
        <v>119</v>
      </c>
      <c r="E438">
        <v>193</v>
      </c>
      <c r="F438">
        <v>975</v>
      </c>
      <c r="G438">
        <v>201568206</v>
      </c>
      <c r="H438">
        <v>0.5</v>
      </c>
      <c r="I438">
        <v>0.6</v>
      </c>
      <c r="J438" t="str">
        <f t="shared" si="12"/>
        <v>1969_193</v>
      </c>
      <c r="K438">
        <f t="shared" si="13"/>
        <v>0.48370723704312774</v>
      </c>
    </row>
    <row r="439" spans="2:11" x14ac:dyDescent="0.35">
      <c r="B439">
        <v>1969</v>
      </c>
      <c r="C439">
        <v>1969</v>
      </c>
      <c r="D439" t="s">
        <v>120</v>
      </c>
      <c r="E439">
        <v>194</v>
      </c>
      <c r="F439">
        <v>273</v>
      </c>
      <c r="G439">
        <v>201568206</v>
      </c>
      <c r="H439">
        <v>0.1</v>
      </c>
      <c r="I439">
        <v>0.2</v>
      </c>
      <c r="J439" t="str">
        <f t="shared" si="12"/>
        <v>1969_194</v>
      </c>
      <c r="K439">
        <f t="shared" si="13"/>
        <v>0.13543802637207578</v>
      </c>
    </row>
    <row r="440" spans="2:11" x14ac:dyDescent="0.35">
      <c r="B440">
        <v>1969</v>
      </c>
      <c r="C440">
        <v>1969</v>
      </c>
      <c r="D440" t="s">
        <v>121</v>
      </c>
      <c r="E440">
        <v>194.1</v>
      </c>
      <c r="F440">
        <v>6</v>
      </c>
      <c r="G440">
        <v>201568206</v>
      </c>
      <c r="H440" t="s">
        <v>10</v>
      </c>
      <c r="I440" t="s">
        <v>10</v>
      </c>
      <c r="J440" t="str">
        <f t="shared" si="12"/>
        <v>1969_194.1</v>
      </c>
      <c r="K440">
        <f t="shared" si="13"/>
        <v>2.9766599202654016E-3</v>
      </c>
    </row>
    <row r="441" spans="2:11" x14ac:dyDescent="0.35">
      <c r="B441">
        <v>1969</v>
      </c>
      <c r="C441">
        <v>1969</v>
      </c>
      <c r="D441" t="s">
        <v>122</v>
      </c>
      <c r="E441">
        <v>194.2</v>
      </c>
      <c r="F441">
        <v>79</v>
      </c>
      <c r="G441">
        <v>201568206</v>
      </c>
      <c r="H441">
        <v>0</v>
      </c>
      <c r="I441">
        <v>0</v>
      </c>
      <c r="J441" t="str">
        <f t="shared" si="12"/>
        <v>1969_194.2</v>
      </c>
      <c r="K441">
        <f t="shared" si="13"/>
        <v>3.919268895016112E-2</v>
      </c>
    </row>
    <row r="442" spans="2:11" x14ac:dyDescent="0.35">
      <c r="B442">
        <v>1969</v>
      </c>
      <c r="C442">
        <v>1969</v>
      </c>
      <c r="D442" t="s">
        <v>123</v>
      </c>
      <c r="E442">
        <v>194.3</v>
      </c>
      <c r="F442">
        <v>25</v>
      </c>
      <c r="G442">
        <v>201568206</v>
      </c>
      <c r="H442">
        <v>0</v>
      </c>
      <c r="I442">
        <v>0</v>
      </c>
      <c r="J442" t="str">
        <f t="shared" si="12"/>
        <v>1969_194.3</v>
      </c>
      <c r="K442">
        <f t="shared" si="13"/>
        <v>1.2402749667772507E-2</v>
      </c>
    </row>
    <row r="443" spans="2:11" x14ac:dyDescent="0.35">
      <c r="B443">
        <v>1969</v>
      </c>
      <c r="C443">
        <v>1969</v>
      </c>
      <c r="D443" t="s">
        <v>124</v>
      </c>
      <c r="E443">
        <v>194.4</v>
      </c>
      <c r="F443">
        <v>9</v>
      </c>
      <c r="G443">
        <v>201568206</v>
      </c>
      <c r="H443" t="s">
        <v>10</v>
      </c>
      <c r="I443" t="s">
        <v>10</v>
      </c>
      <c r="J443" t="str">
        <f t="shared" si="12"/>
        <v>1969_194.4</v>
      </c>
      <c r="K443">
        <f t="shared" si="13"/>
        <v>4.4649898803981024E-3</v>
      </c>
    </row>
    <row r="444" spans="2:11" x14ac:dyDescent="0.35">
      <c r="B444">
        <v>1969</v>
      </c>
      <c r="C444">
        <v>1969</v>
      </c>
      <c r="D444" t="s">
        <v>125</v>
      </c>
      <c r="E444">
        <v>194.8</v>
      </c>
      <c r="F444">
        <v>15</v>
      </c>
      <c r="G444">
        <v>201568206</v>
      </c>
      <c r="H444" t="s">
        <v>10</v>
      </c>
      <c r="I444" t="s">
        <v>10</v>
      </c>
      <c r="J444" t="str">
        <f t="shared" si="12"/>
        <v>1969_194.8</v>
      </c>
      <c r="K444">
        <f t="shared" si="13"/>
        <v>7.4416498006635041E-3</v>
      </c>
    </row>
    <row r="445" spans="2:11" x14ac:dyDescent="0.35">
      <c r="B445">
        <v>1969</v>
      </c>
      <c r="C445">
        <v>1969</v>
      </c>
      <c r="D445" t="s">
        <v>127</v>
      </c>
      <c r="E445">
        <v>195</v>
      </c>
      <c r="F445">
        <v>1508</v>
      </c>
      <c r="G445">
        <v>201568206</v>
      </c>
      <c r="H445">
        <v>0.7</v>
      </c>
      <c r="I445">
        <v>1</v>
      </c>
      <c r="J445" t="str">
        <f t="shared" si="12"/>
        <v>1969_195</v>
      </c>
      <c r="K445">
        <f t="shared" si="13"/>
        <v>0.74813385996003756</v>
      </c>
    </row>
    <row r="446" spans="2:11" x14ac:dyDescent="0.35">
      <c r="B446">
        <v>1969</v>
      </c>
      <c r="C446">
        <v>1969</v>
      </c>
      <c r="D446" t="s">
        <v>128</v>
      </c>
      <c r="E446">
        <v>195.1</v>
      </c>
      <c r="F446">
        <v>368</v>
      </c>
      <c r="G446">
        <v>201568206</v>
      </c>
      <c r="H446">
        <v>0.2</v>
      </c>
      <c r="I446">
        <v>0.2</v>
      </c>
      <c r="J446" t="str">
        <f t="shared" si="12"/>
        <v>1969_195.1</v>
      </c>
      <c r="K446">
        <f t="shared" si="13"/>
        <v>0.18256847510961127</v>
      </c>
    </row>
    <row r="447" spans="2:11" x14ac:dyDescent="0.35">
      <c r="B447">
        <v>1969</v>
      </c>
      <c r="C447">
        <v>1969</v>
      </c>
      <c r="D447" t="s">
        <v>125</v>
      </c>
      <c r="E447">
        <v>195.9</v>
      </c>
      <c r="F447">
        <v>967</v>
      </c>
      <c r="G447">
        <v>201568206</v>
      </c>
      <c r="H447">
        <v>0.5</v>
      </c>
      <c r="I447">
        <v>0.6</v>
      </c>
      <c r="J447" t="str">
        <f t="shared" si="12"/>
        <v>1969_195.9</v>
      </c>
      <c r="K447">
        <f t="shared" si="13"/>
        <v>0.47973835714944052</v>
      </c>
    </row>
    <row r="448" spans="2:11" x14ac:dyDescent="0.35">
      <c r="B448">
        <v>1969</v>
      </c>
      <c r="C448">
        <v>1969</v>
      </c>
      <c r="D448" t="s">
        <v>79</v>
      </c>
      <c r="E448">
        <v>196</v>
      </c>
      <c r="F448">
        <v>78</v>
      </c>
      <c r="G448">
        <v>201568206</v>
      </c>
      <c r="H448">
        <v>0</v>
      </c>
      <c r="I448">
        <v>0.1</v>
      </c>
      <c r="J448" t="str">
        <f t="shared" si="12"/>
        <v>1969_196</v>
      </c>
      <c r="K448">
        <f t="shared" si="13"/>
        <v>3.8696578963450218E-2</v>
      </c>
    </row>
    <row r="449" spans="2:11" x14ac:dyDescent="0.35">
      <c r="B449">
        <v>1969</v>
      </c>
      <c r="C449">
        <v>1969</v>
      </c>
      <c r="D449" t="s">
        <v>129</v>
      </c>
      <c r="E449">
        <v>196.1</v>
      </c>
      <c r="F449">
        <v>5</v>
      </c>
      <c r="G449">
        <v>201568206</v>
      </c>
      <c r="H449" t="s">
        <v>10</v>
      </c>
      <c r="I449" t="s">
        <v>10</v>
      </c>
      <c r="J449" t="str">
        <f t="shared" si="12"/>
        <v>1969_196.1</v>
      </c>
      <c r="K449">
        <f t="shared" si="13"/>
        <v>2.4805499335545009E-3</v>
      </c>
    </row>
    <row r="450" spans="2:11" x14ac:dyDescent="0.35">
      <c r="B450">
        <v>1969</v>
      </c>
      <c r="C450">
        <v>1969</v>
      </c>
      <c r="D450" t="s">
        <v>130</v>
      </c>
      <c r="E450">
        <v>196.2</v>
      </c>
      <c r="F450">
        <v>11</v>
      </c>
      <c r="G450">
        <v>201568206</v>
      </c>
      <c r="H450" t="s">
        <v>10</v>
      </c>
      <c r="I450" t="s">
        <v>10</v>
      </c>
      <c r="J450" t="str">
        <f t="shared" si="12"/>
        <v>1969_196.2</v>
      </c>
      <c r="K450">
        <f t="shared" si="13"/>
        <v>5.4572098538199021E-3</v>
      </c>
    </row>
    <row r="451" spans="2:11" x14ac:dyDescent="0.35">
      <c r="B451">
        <v>1969</v>
      </c>
      <c r="C451">
        <v>1969</v>
      </c>
      <c r="D451" t="s">
        <v>131</v>
      </c>
      <c r="E451">
        <v>196.3</v>
      </c>
      <c r="F451">
        <v>2</v>
      </c>
      <c r="G451">
        <v>201568206</v>
      </c>
      <c r="H451" t="s">
        <v>10</v>
      </c>
      <c r="I451" t="s">
        <v>10</v>
      </c>
      <c r="J451" t="str">
        <f t="shared" ref="J451:J514" si="14">C451&amp;"_"&amp;E451</f>
        <v>1969_196.3</v>
      </c>
      <c r="K451">
        <f t="shared" ref="K451:K514" si="15">F451/G451*100000</f>
        <v>9.9221997342180033E-4</v>
      </c>
    </row>
    <row r="452" spans="2:11" x14ac:dyDescent="0.35">
      <c r="B452">
        <v>1969</v>
      </c>
      <c r="C452">
        <v>1969</v>
      </c>
      <c r="D452" t="s">
        <v>132</v>
      </c>
      <c r="E452">
        <v>196.4</v>
      </c>
      <c r="F452">
        <v>7</v>
      </c>
      <c r="G452">
        <v>201568206</v>
      </c>
      <c r="H452" t="s">
        <v>10</v>
      </c>
      <c r="I452" t="s">
        <v>10</v>
      </c>
      <c r="J452" t="str">
        <f t="shared" si="14"/>
        <v>1969_196.4</v>
      </c>
      <c r="K452">
        <f t="shared" si="15"/>
        <v>3.4727699069763015E-3</v>
      </c>
    </row>
    <row r="453" spans="2:11" x14ac:dyDescent="0.35">
      <c r="B453">
        <v>1969</v>
      </c>
      <c r="C453">
        <v>1969</v>
      </c>
      <c r="D453" t="s">
        <v>102</v>
      </c>
      <c r="E453">
        <v>196.7</v>
      </c>
      <c r="F453">
        <v>11</v>
      </c>
      <c r="G453">
        <v>201568206</v>
      </c>
      <c r="H453" t="s">
        <v>10</v>
      </c>
      <c r="I453" t="s">
        <v>10</v>
      </c>
      <c r="J453" t="str">
        <f t="shared" si="14"/>
        <v>1969_196.7</v>
      </c>
      <c r="K453">
        <f t="shared" si="15"/>
        <v>5.4572098538199021E-3</v>
      </c>
    </row>
    <row r="454" spans="2:11" x14ac:dyDescent="0.35">
      <c r="B454">
        <v>1969</v>
      </c>
      <c r="C454">
        <v>1969</v>
      </c>
      <c r="D454" t="s">
        <v>133</v>
      </c>
      <c r="E454">
        <v>196.8</v>
      </c>
      <c r="F454">
        <v>6</v>
      </c>
      <c r="G454">
        <v>201568206</v>
      </c>
      <c r="H454" t="s">
        <v>10</v>
      </c>
      <c r="I454" t="s">
        <v>10</v>
      </c>
      <c r="J454" t="str">
        <f t="shared" si="14"/>
        <v>1969_196.8</v>
      </c>
      <c r="K454">
        <f t="shared" si="15"/>
        <v>2.9766599202654016E-3</v>
      </c>
    </row>
    <row r="455" spans="2:11" x14ac:dyDescent="0.35">
      <c r="B455">
        <v>1969</v>
      </c>
      <c r="C455">
        <v>1969</v>
      </c>
      <c r="D455" t="s">
        <v>69</v>
      </c>
      <c r="E455">
        <v>196.9</v>
      </c>
      <c r="F455">
        <v>51</v>
      </c>
      <c r="G455">
        <v>201568206</v>
      </c>
      <c r="H455">
        <v>0</v>
      </c>
      <c r="I455">
        <v>0</v>
      </c>
      <c r="J455" t="str">
        <f t="shared" si="14"/>
        <v>1969_196.9</v>
      </c>
      <c r="K455">
        <f t="shared" si="15"/>
        <v>2.5301609322255912E-2</v>
      </c>
    </row>
    <row r="456" spans="2:11" x14ac:dyDescent="0.35">
      <c r="B456">
        <v>1969</v>
      </c>
      <c r="C456">
        <v>1969</v>
      </c>
      <c r="D456" t="s">
        <v>134</v>
      </c>
      <c r="E456">
        <v>197</v>
      </c>
      <c r="F456">
        <v>767</v>
      </c>
      <c r="G456">
        <v>201568206</v>
      </c>
      <c r="H456">
        <v>0.4</v>
      </c>
      <c r="I456">
        <v>0.5</v>
      </c>
      <c r="J456" t="str">
        <f t="shared" si="14"/>
        <v>1969_197</v>
      </c>
      <c r="K456">
        <f t="shared" si="15"/>
        <v>0.38051635980726045</v>
      </c>
    </row>
    <row r="457" spans="2:11" x14ac:dyDescent="0.35">
      <c r="B457">
        <v>1969</v>
      </c>
      <c r="C457">
        <v>1969</v>
      </c>
      <c r="D457" t="s">
        <v>135</v>
      </c>
      <c r="E457">
        <v>197.1</v>
      </c>
      <c r="F457">
        <v>26</v>
      </c>
      <c r="G457">
        <v>201568206</v>
      </c>
      <c r="H457">
        <v>0</v>
      </c>
      <c r="I457">
        <v>0</v>
      </c>
      <c r="J457" t="str">
        <f t="shared" si="14"/>
        <v>1969_197.1</v>
      </c>
      <c r="K457">
        <f t="shared" si="15"/>
        <v>1.2898859654483407E-2</v>
      </c>
    </row>
    <row r="458" spans="2:11" x14ac:dyDescent="0.35">
      <c r="B458">
        <v>1969</v>
      </c>
      <c r="C458">
        <v>1969</v>
      </c>
      <c r="D458" t="s">
        <v>136</v>
      </c>
      <c r="E458">
        <v>197.2</v>
      </c>
      <c r="F458">
        <v>143</v>
      </c>
      <c r="G458">
        <v>201568206</v>
      </c>
      <c r="H458">
        <v>0.1</v>
      </c>
      <c r="I458">
        <v>0.1</v>
      </c>
      <c r="J458" t="str">
        <f t="shared" si="14"/>
        <v>1969_197.2</v>
      </c>
      <c r="K458">
        <f t="shared" si="15"/>
        <v>7.0943728099658737E-2</v>
      </c>
    </row>
    <row r="459" spans="2:11" x14ac:dyDescent="0.35">
      <c r="B459">
        <v>1969</v>
      </c>
      <c r="C459">
        <v>1969</v>
      </c>
      <c r="D459" t="s">
        <v>137</v>
      </c>
      <c r="E459">
        <v>197.3</v>
      </c>
      <c r="F459">
        <v>9</v>
      </c>
      <c r="G459">
        <v>201568206</v>
      </c>
      <c r="H459" t="s">
        <v>10</v>
      </c>
      <c r="I459" t="s">
        <v>10</v>
      </c>
      <c r="J459" t="str">
        <f t="shared" si="14"/>
        <v>1969_197.3</v>
      </c>
      <c r="K459">
        <f t="shared" si="15"/>
        <v>4.4649898803981024E-3</v>
      </c>
    </row>
    <row r="460" spans="2:11" x14ac:dyDescent="0.35">
      <c r="B460">
        <v>1969</v>
      </c>
      <c r="C460">
        <v>1969</v>
      </c>
      <c r="D460" t="s">
        <v>138</v>
      </c>
      <c r="E460">
        <v>197.4</v>
      </c>
      <c r="F460">
        <v>9</v>
      </c>
      <c r="G460">
        <v>201568206</v>
      </c>
      <c r="H460" t="s">
        <v>10</v>
      </c>
      <c r="I460" t="s">
        <v>10</v>
      </c>
      <c r="J460" t="str">
        <f t="shared" si="14"/>
        <v>1969_197.4</v>
      </c>
      <c r="K460">
        <f t="shared" si="15"/>
        <v>4.4649898803981024E-3</v>
      </c>
    </row>
    <row r="461" spans="2:11" x14ac:dyDescent="0.35">
      <c r="B461">
        <v>1969</v>
      </c>
      <c r="C461">
        <v>1969</v>
      </c>
      <c r="D461" t="s">
        <v>139</v>
      </c>
      <c r="E461">
        <v>197.5</v>
      </c>
      <c r="F461">
        <v>64</v>
      </c>
      <c r="G461">
        <v>201568206</v>
      </c>
      <c r="H461">
        <v>0</v>
      </c>
      <c r="I461">
        <v>0</v>
      </c>
      <c r="J461" t="str">
        <f t="shared" si="14"/>
        <v>1969_197.5</v>
      </c>
      <c r="K461">
        <f t="shared" si="15"/>
        <v>3.175103914949761E-2</v>
      </c>
    </row>
    <row r="462" spans="2:11" x14ac:dyDescent="0.35">
      <c r="B462">
        <v>1969</v>
      </c>
      <c r="C462">
        <v>1969</v>
      </c>
      <c r="D462" t="s">
        <v>140</v>
      </c>
      <c r="E462">
        <v>197.6</v>
      </c>
      <c r="F462">
        <v>116</v>
      </c>
      <c r="G462">
        <v>201568206</v>
      </c>
      <c r="H462">
        <v>0.1</v>
      </c>
      <c r="I462">
        <v>0.1</v>
      </c>
      <c r="J462" t="str">
        <f t="shared" si="14"/>
        <v>1969_197.6</v>
      </c>
      <c r="K462">
        <f t="shared" si="15"/>
        <v>5.7548758458464425E-2</v>
      </c>
    </row>
    <row r="463" spans="2:11" x14ac:dyDescent="0.35">
      <c r="B463">
        <v>1969</v>
      </c>
      <c r="C463">
        <v>1969</v>
      </c>
      <c r="D463" t="s">
        <v>141</v>
      </c>
      <c r="E463">
        <v>197.7</v>
      </c>
      <c r="F463">
        <v>1682</v>
      </c>
      <c r="G463">
        <v>201568206</v>
      </c>
      <c r="H463">
        <v>0.8</v>
      </c>
      <c r="I463">
        <v>1</v>
      </c>
      <c r="J463" t="str">
        <f t="shared" si="14"/>
        <v>1969_197.7</v>
      </c>
      <c r="K463">
        <f t="shared" si="15"/>
        <v>0.83445699764773418</v>
      </c>
    </row>
    <row r="464" spans="2:11" x14ac:dyDescent="0.35">
      <c r="B464">
        <v>1969</v>
      </c>
      <c r="C464">
        <v>1969</v>
      </c>
      <c r="D464" t="s">
        <v>142</v>
      </c>
      <c r="E464">
        <v>197.8</v>
      </c>
      <c r="F464">
        <v>3012</v>
      </c>
      <c r="G464">
        <v>201568206</v>
      </c>
      <c r="H464">
        <v>1.5</v>
      </c>
      <c r="I464">
        <v>1.9</v>
      </c>
      <c r="J464" t="str">
        <f t="shared" si="14"/>
        <v>1969_197.8</v>
      </c>
      <c r="K464">
        <f t="shared" si="15"/>
        <v>1.4942832799732315</v>
      </c>
    </row>
    <row r="465" spans="2:11" x14ac:dyDescent="0.35">
      <c r="B465">
        <v>1969</v>
      </c>
      <c r="C465">
        <v>1969</v>
      </c>
      <c r="D465" t="s">
        <v>143</v>
      </c>
      <c r="E465">
        <v>197.9</v>
      </c>
      <c r="F465">
        <v>51</v>
      </c>
      <c r="G465">
        <v>201568206</v>
      </c>
      <c r="H465">
        <v>0</v>
      </c>
      <c r="I465">
        <v>0</v>
      </c>
      <c r="J465" t="str">
        <f t="shared" si="14"/>
        <v>1969_197.9</v>
      </c>
      <c r="K465">
        <f t="shared" si="15"/>
        <v>2.5301609322255912E-2</v>
      </c>
    </row>
    <row r="466" spans="2:11" x14ac:dyDescent="0.35">
      <c r="B466">
        <v>1969</v>
      </c>
      <c r="C466">
        <v>1969</v>
      </c>
      <c r="D466" t="s">
        <v>144</v>
      </c>
      <c r="E466">
        <v>198</v>
      </c>
      <c r="F466">
        <v>12</v>
      </c>
      <c r="G466">
        <v>201568206</v>
      </c>
      <c r="H466" t="s">
        <v>10</v>
      </c>
      <c r="I466" t="s">
        <v>10</v>
      </c>
      <c r="J466" t="str">
        <f t="shared" si="14"/>
        <v>1969_198</v>
      </c>
      <c r="K466">
        <f t="shared" si="15"/>
        <v>5.9533198405308033E-3</v>
      </c>
    </row>
    <row r="467" spans="2:11" x14ac:dyDescent="0.35">
      <c r="B467">
        <v>1969</v>
      </c>
      <c r="C467">
        <v>1969</v>
      </c>
      <c r="D467" t="s">
        <v>145</v>
      </c>
      <c r="E467">
        <v>198.1</v>
      </c>
      <c r="F467">
        <v>16</v>
      </c>
      <c r="G467">
        <v>201568206</v>
      </c>
      <c r="H467" t="s">
        <v>10</v>
      </c>
      <c r="I467" t="s">
        <v>10</v>
      </c>
      <c r="J467" t="str">
        <f t="shared" si="14"/>
        <v>1969_198.1</v>
      </c>
      <c r="K467">
        <f t="shared" si="15"/>
        <v>7.9377597873744026E-3</v>
      </c>
    </row>
    <row r="468" spans="2:11" x14ac:dyDescent="0.35">
      <c r="B468">
        <v>1969</v>
      </c>
      <c r="C468">
        <v>1969</v>
      </c>
      <c r="D468" t="s">
        <v>146</v>
      </c>
      <c r="E468">
        <v>198.2</v>
      </c>
      <c r="F468">
        <v>32</v>
      </c>
      <c r="G468">
        <v>201568206</v>
      </c>
      <c r="H468">
        <v>0</v>
      </c>
      <c r="I468">
        <v>0</v>
      </c>
      <c r="J468" t="str">
        <f t="shared" si="14"/>
        <v>1969_198.2</v>
      </c>
      <c r="K468">
        <f t="shared" si="15"/>
        <v>1.5875519574748805E-2</v>
      </c>
    </row>
    <row r="469" spans="2:11" x14ac:dyDescent="0.35">
      <c r="B469">
        <v>1969</v>
      </c>
      <c r="C469">
        <v>1969</v>
      </c>
      <c r="D469" t="s">
        <v>147</v>
      </c>
      <c r="E469">
        <v>198.3</v>
      </c>
      <c r="F469">
        <v>509</v>
      </c>
      <c r="G469">
        <v>201568206</v>
      </c>
      <c r="H469">
        <v>0.3</v>
      </c>
      <c r="I469">
        <v>0.3</v>
      </c>
      <c r="J469" t="str">
        <f t="shared" si="14"/>
        <v>1969_198.3</v>
      </c>
      <c r="K469">
        <f t="shared" si="15"/>
        <v>0.25251998323584823</v>
      </c>
    </row>
    <row r="470" spans="2:11" x14ac:dyDescent="0.35">
      <c r="B470">
        <v>1969</v>
      </c>
      <c r="C470">
        <v>1969</v>
      </c>
      <c r="D470" t="s">
        <v>148</v>
      </c>
      <c r="E470">
        <v>198.4</v>
      </c>
      <c r="F470">
        <v>46</v>
      </c>
      <c r="G470">
        <v>201568206</v>
      </c>
      <c r="H470">
        <v>0</v>
      </c>
      <c r="I470">
        <v>0</v>
      </c>
      <c r="J470" t="str">
        <f t="shared" si="14"/>
        <v>1969_198.4</v>
      </c>
      <c r="K470">
        <f t="shared" si="15"/>
        <v>2.2821059388701409E-2</v>
      </c>
    </row>
    <row r="471" spans="2:11" x14ac:dyDescent="0.35">
      <c r="B471">
        <v>1969</v>
      </c>
      <c r="C471">
        <v>1969</v>
      </c>
      <c r="D471" t="s">
        <v>149</v>
      </c>
      <c r="E471">
        <v>198.5</v>
      </c>
      <c r="F471">
        <v>371</v>
      </c>
      <c r="G471">
        <v>201568206</v>
      </c>
      <c r="H471">
        <v>0.2</v>
      </c>
      <c r="I471">
        <v>0.2</v>
      </c>
      <c r="J471" t="str">
        <f t="shared" si="14"/>
        <v>1969_198.5</v>
      </c>
      <c r="K471">
        <f t="shared" si="15"/>
        <v>0.18405680506974398</v>
      </c>
    </row>
    <row r="472" spans="2:11" x14ac:dyDescent="0.35">
      <c r="B472">
        <v>1969</v>
      </c>
      <c r="C472">
        <v>1969</v>
      </c>
      <c r="D472" t="s">
        <v>150</v>
      </c>
      <c r="E472">
        <v>198.9</v>
      </c>
      <c r="F472">
        <v>814</v>
      </c>
      <c r="G472">
        <v>201568206</v>
      </c>
      <c r="H472">
        <v>0.4</v>
      </c>
      <c r="I472">
        <v>0.5</v>
      </c>
      <c r="J472" t="str">
        <f t="shared" si="14"/>
        <v>1969_198.9</v>
      </c>
      <c r="K472">
        <f t="shared" si="15"/>
        <v>0.40383352918267279</v>
      </c>
    </row>
    <row r="473" spans="2:11" x14ac:dyDescent="0.35">
      <c r="B473">
        <v>1969</v>
      </c>
      <c r="C473">
        <v>1969</v>
      </c>
      <c r="D473" t="s">
        <v>151</v>
      </c>
      <c r="E473">
        <v>199</v>
      </c>
      <c r="F473">
        <v>8701</v>
      </c>
      <c r="G473">
        <v>201568206</v>
      </c>
      <c r="H473">
        <v>4.3</v>
      </c>
      <c r="I473">
        <v>5.4</v>
      </c>
      <c r="J473" t="str">
        <f t="shared" si="14"/>
        <v>1969_199</v>
      </c>
      <c r="K473">
        <f t="shared" si="15"/>
        <v>4.3166529943715428</v>
      </c>
    </row>
    <row r="474" spans="2:11" x14ac:dyDescent="0.35">
      <c r="B474">
        <v>1969</v>
      </c>
      <c r="C474">
        <v>1969</v>
      </c>
      <c r="D474" t="s">
        <v>125</v>
      </c>
      <c r="E474">
        <v>199.1</v>
      </c>
      <c r="F474">
        <v>1160</v>
      </c>
      <c r="G474">
        <v>201568206</v>
      </c>
      <c r="H474">
        <v>0.6</v>
      </c>
      <c r="I474">
        <v>0.7</v>
      </c>
      <c r="J474" t="str">
        <f t="shared" si="14"/>
        <v>1969_199.1</v>
      </c>
      <c r="K474">
        <f t="shared" si="15"/>
        <v>0.57548758458464422</v>
      </c>
    </row>
    <row r="475" spans="2:11" x14ac:dyDescent="0.35">
      <c r="B475">
        <v>1969</v>
      </c>
      <c r="C475">
        <v>1969</v>
      </c>
      <c r="D475" t="s">
        <v>152</v>
      </c>
      <c r="E475">
        <v>200</v>
      </c>
      <c r="F475">
        <v>2502</v>
      </c>
      <c r="G475">
        <v>201568206</v>
      </c>
      <c r="H475">
        <v>1.2</v>
      </c>
      <c r="I475">
        <v>1.5</v>
      </c>
      <c r="J475" t="str">
        <f t="shared" si="14"/>
        <v>1969_200</v>
      </c>
      <c r="K475">
        <f t="shared" si="15"/>
        <v>1.2412671867506724</v>
      </c>
    </row>
    <row r="476" spans="2:11" x14ac:dyDescent="0.35">
      <c r="B476">
        <v>1969</v>
      </c>
      <c r="C476">
        <v>1969</v>
      </c>
      <c r="D476" t="s">
        <v>153</v>
      </c>
      <c r="E476">
        <v>200.1</v>
      </c>
      <c r="F476">
        <v>4131</v>
      </c>
      <c r="G476">
        <v>201568206</v>
      </c>
      <c r="H476">
        <v>2</v>
      </c>
      <c r="I476">
        <v>2.5</v>
      </c>
      <c r="J476" t="str">
        <f t="shared" si="14"/>
        <v>1969_200.1</v>
      </c>
      <c r="K476">
        <f t="shared" si="15"/>
        <v>2.0494303551027286</v>
      </c>
    </row>
    <row r="477" spans="2:11" x14ac:dyDescent="0.35">
      <c r="B477">
        <v>1969</v>
      </c>
      <c r="C477">
        <v>1969</v>
      </c>
      <c r="D477" t="s">
        <v>154</v>
      </c>
      <c r="E477">
        <v>201</v>
      </c>
      <c r="F477">
        <v>3438</v>
      </c>
      <c r="G477">
        <v>201568206</v>
      </c>
      <c r="H477">
        <v>1.7</v>
      </c>
      <c r="I477">
        <v>2</v>
      </c>
      <c r="J477" t="str">
        <f t="shared" si="14"/>
        <v>1969_201</v>
      </c>
      <c r="K477">
        <f t="shared" si="15"/>
        <v>1.7056261343120749</v>
      </c>
    </row>
    <row r="478" spans="2:11" x14ac:dyDescent="0.35">
      <c r="B478">
        <v>1969</v>
      </c>
      <c r="C478">
        <v>1969</v>
      </c>
      <c r="D478" t="s">
        <v>155</v>
      </c>
      <c r="E478">
        <v>202</v>
      </c>
      <c r="F478">
        <v>126</v>
      </c>
      <c r="G478">
        <v>201568206</v>
      </c>
      <c r="H478">
        <v>0.1</v>
      </c>
      <c r="I478">
        <v>0.1</v>
      </c>
      <c r="J478" t="str">
        <f t="shared" si="14"/>
        <v>1969_202</v>
      </c>
      <c r="K478">
        <f t="shared" si="15"/>
        <v>6.2509858325573431E-2</v>
      </c>
    </row>
    <row r="479" spans="2:11" x14ac:dyDescent="0.35">
      <c r="B479">
        <v>1969</v>
      </c>
      <c r="C479">
        <v>1969</v>
      </c>
      <c r="D479" t="s">
        <v>156</v>
      </c>
      <c r="E479">
        <v>202.1</v>
      </c>
      <c r="F479">
        <v>98</v>
      </c>
      <c r="G479">
        <v>201568206</v>
      </c>
      <c r="H479">
        <v>0</v>
      </c>
      <c r="I479">
        <v>0.1</v>
      </c>
      <c r="J479" t="str">
        <f t="shared" si="14"/>
        <v>1969_202.1</v>
      </c>
      <c r="K479">
        <f t="shared" si="15"/>
        <v>4.8618778697668216E-2</v>
      </c>
    </row>
    <row r="480" spans="2:11" x14ac:dyDescent="0.35">
      <c r="B480">
        <v>1969</v>
      </c>
      <c r="C480">
        <v>1969</v>
      </c>
      <c r="D480" t="s">
        <v>157</v>
      </c>
      <c r="E480">
        <v>202.2</v>
      </c>
      <c r="F480">
        <v>2525</v>
      </c>
      <c r="G480">
        <v>201568206</v>
      </c>
      <c r="H480">
        <v>1.3</v>
      </c>
      <c r="I480">
        <v>1.5</v>
      </c>
      <c r="J480" t="str">
        <f t="shared" si="14"/>
        <v>1969_202.2</v>
      </c>
      <c r="K480">
        <f t="shared" si="15"/>
        <v>1.2526777164450231</v>
      </c>
    </row>
    <row r="481" spans="2:11" x14ac:dyDescent="0.35">
      <c r="B481">
        <v>1969</v>
      </c>
      <c r="C481">
        <v>1969</v>
      </c>
      <c r="D481" t="s">
        <v>158</v>
      </c>
      <c r="E481">
        <v>202.9</v>
      </c>
      <c r="F481">
        <v>6</v>
      </c>
      <c r="G481">
        <v>201568206</v>
      </c>
      <c r="H481" t="s">
        <v>10</v>
      </c>
      <c r="I481" t="s">
        <v>10</v>
      </c>
      <c r="J481" t="str">
        <f t="shared" si="14"/>
        <v>1969_202.9</v>
      </c>
      <c r="K481">
        <f t="shared" si="15"/>
        <v>2.9766599202654016E-3</v>
      </c>
    </row>
    <row r="482" spans="2:11" x14ac:dyDescent="0.35">
      <c r="B482">
        <v>1969</v>
      </c>
      <c r="C482">
        <v>1969</v>
      </c>
      <c r="D482" t="s">
        <v>159</v>
      </c>
      <c r="E482">
        <v>203</v>
      </c>
      <c r="F482">
        <v>4138</v>
      </c>
      <c r="G482">
        <v>201568206</v>
      </c>
      <c r="H482">
        <v>2.1</v>
      </c>
      <c r="I482">
        <v>2.5</v>
      </c>
      <c r="J482" t="str">
        <f t="shared" si="14"/>
        <v>1969_203</v>
      </c>
      <c r="K482">
        <f t="shared" si="15"/>
        <v>2.0529031250097054</v>
      </c>
    </row>
    <row r="483" spans="2:11" x14ac:dyDescent="0.35">
      <c r="B483">
        <v>1969</v>
      </c>
      <c r="C483">
        <v>1969</v>
      </c>
      <c r="D483" t="s">
        <v>160</v>
      </c>
      <c r="E483">
        <v>204</v>
      </c>
      <c r="F483">
        <v>1933</v>
      </c>
      <c r="G483">
        <v>201568206</v>
      </c>
      <c r="H483">
        <v>1</v>
      </c>
      <c r="I483">
        <v>1</v>
      </c>
      <c r="J483" t="str">
        <f t="shared" si="14"/>
        <v>1969_204</v>
      </c>
      <c r="K483">
        <f t="shared" si="15"/>
        <v>0.95898060431217014</v>
      </c>
    </row>
    <row r="484" spans="2:11" x14ac:dyDescent="0.35">
      <c r="B484">
        <v>1969</v>
      </c>
      <c r="C484">
        <v>1969</v>
      </c>
      <c r="D484" t="s">
        <v>161</v>
      </c>
      <c r="E484">
        <v>204.1</v>
      </c>
      <c r="F484">
        <v>2264</v>
      </c>
      <c r="G484">
        <v>201568206</v>
      </c>
      <c r="H484">
        <v>1.1000000000000001</v>
      </c>
      <c r="I484">
        <v>1.5</v>
      </c>
      <c r="J484" t="str">
        <f t="shared" si="14"/>
        <v>1969_204.1</v>
      </c>
      <c r="K484">
        <f t="shared" si="15"/>
        <v>1.1231930099134781</v>
      </c>
    </row>
    <row r="485" spans="2:11" x14ac:dyDescent="0.35">
      <c r="B485">
        <v>1969</v>
      </c>
      <c r="C485">
        <v>1969</v>
      </c>
      <c r="D485" t="s">
        <v>55</v>
      </c>
      <c r="E485">
        <v>204.9</v>
      </c>
      <c r="F485">
        <v>894</v>
      </c>
      <c r="G485">
        <v>201568206</v>
      </c>
      <c r="H485">
        <v>0.4</v>
      </c>
      <c r="I485">
        <v>0.6</v>
      </c>
      <c r="J485" t="str">
        <f t="shared" si="14"/>
        <v>1969_204.9</v>
      </c>
      <c r="K485">
        <f t="shared" si="15"/>
        <v>0.44352232811954484</v>
      </c>
    </row>
    <row r="486" spans="2:11" x14ac:dyDescent="0.35">
      <c r="B486">
        <v>1969</v>
      </c>
      <c r="C486">
        <v>1969</v>
      </c>
      <c r="D486" t="s">
        <v>160</v>
      </c>
      <c r="E486">
        <v>205</v>
      </c>
      <c r="F486">
        <v>3209</v>
      </c>
      <c r="G486">
        <v>201568206</v>
      </c>
      <c r="H486">
        <v>1.6</v>
      </c>
      <c r="I486">
        <v>1.9</v>
      </c>
      <c r="J486" t="str">
        <f t="shared" si="14"/>
        <v>1969_205</v>
      </c>
      <c r="K486">
        <f t="shared" si="15"/>
        <v>1.592016947355279</v>
      </c>
    </row>
    <row r="487" spans="2:11" x14ac:dyDescent="0.35">
      <c r="B487">
        <v>1969</v>
      </c>
      <c r="C487">
        <v>1969</v>
      </c>
      <c r="D487" t="s">
        <v>161</v>
      </c>
      <c r="E487">
        <v>205.1</v>
      </c>
      <c r="F487">
        <v>1532</v>
      </c>
      <c r="G487">
        <v>201568206</v>
      </c>
      <c r="H487">
        <v>0.8</v>
      </c>
      <c r="I487">
        <v>1</v>
      </c>
      <c r="J487" t="str">
        <f t="shared" si="14"/>
        <v>1969_205.1</v>
      </c>
      <c r="K487">
        <f t="shared" si="15"/>
        <v>0.7600404996410991</v>
      </c>
    </row>
    <row r="488" spans="2:11" x14ac:dyDescent="0.35">
      <c r="B488">
        <v>1969</v>
      </c>
      <c r="C488">
        <v>1969</v>
      </c>
      <c r="D488" t="s">
        <v>55</v>
      </c>
      <c r="E488">
        <v>205.9</v>
      </c>
      <c r="F488">
        <v>710</v>
      </c>
      <c r="G488">
        <v>201568206</v>
      </c>
      <c r="H488">
        <v>0.4</v>
      </c>
      <c r="I488">
        <v>0.5</v>
      </c>
      <c r="J488" t="str">
        <f t="shared" si="14"/>
        <v>1969_205.9</v>
      </c>
      <c r="K488">
        <f t="shared" si="15"/>
        <v>0.35223809056473915</v>
      </c>
    </row>
    <row r="489" spans="2:11" x14ac:dyDescent="0.35">
      <c r="B489">
        <v>1969</v>
      </c>
      <c r="C489">
        <v>1969</v>
      </c>
      <c r="D489" t="s">
        <v>160</v>
      </c>
      <c r="E489">
        <v>206</v>
      </c>
      <c r="F489">
        <v>498</v>
      </c>
      <c r="G489">
        <v>201568206</v>
      </c>
      <c r="H489">
        <v>0.2</v>
      </c>
      <c r="I489">
        <v>0.3</v>
      </c>
      <c r="J489" t="str">
        <f t="shared" si="14"/>
        <v>1969_206</v>
      </c>
      <c r="K489">
        <f t="shared" si="15"/>
        <v>0.24706277338202831</v>
      </c>
    </row>
    <row r="490" spans="2:11" x14ac:dyDescent="0.35">
      <c r="B490">
        <v>1969</v>
      </c>
      <c r="C490">
        <v>1969</v>
      </c>
      <c r="D490" t="s">
        <v>161</v>
      </c>
      <c r="E490">
        <v>206.1</v>
      </c>
      <c r="F490">
        <v>15</v>
      </c>
      <c r="G490">
        <v>201568206</v>
      </c>
      <c r="H490" t="s">
        <v>10</v>
      </c>
      <c r="I490" t="s">
        <v>10</v>
      </c>
      <c r="J490" t="str">
        <f t="shared" si="14"/>
        <v>1969_206.1</v>
      </c>
      <c r="K490">
        <f t="shared" si="15"/>
        <v>7.4416498006635041E-3</v>
      </c>
    </row>
    <row r="491" spans="2:11" x14ac:dyDescent="0.35">
      <c r="B491">
        <v>1969</v>
      </c>
      <c r="C491">
        <v>1969</v>
      </c>
      <c r="D491" t="s">
        <v>55</v>
      </c>
      <c r="E491">
        <v>206.9</v>
      </c>
      <c r="F491">
        <v>161</v>
      </c>
      <c r="G491">
        <v>201568206</v>
      </c>
      <c r="H491">
        <v>0.1</v>
      </c>
      <c r="I491">
        <v>0.1</v>
      </c>
      <c r="J491" t="str">
        <f t="shared" si="14"/>
        <v>1969_206.9</v>
      </c>
      <c r="K491">
        <f t="shared" si="15"/>
        <v>7.9873707860454932E-2</v>
      </c>
    </row>
    <row r="492" spans="2:11" x14ac:dyDescent="0.35">
      <c r="B492">
        <v>1969</v>
      </c>
      <c r="C492">
        <v>1969</v>
      </c>
      <c r="D492" t="s">
        <v>162</v>
      </c>
      <c r="E492">
        <v>207</v>
      </c>
      <c r="F492">
        <v>1837</v>
      </c>
      <c r="G492">
        <v>201568206</v>
      </c>
      <c r="H492">
        <v>0.9</v>
      </c>
      <c r="I492">
        <v>1</v>
      </c>
      <c r="J492" t="str">
        <f t="shared" si="14"/>
        <v>1969_207</v>
      </c>
      <c r="K492">
        <f t="shared" si="15"/>
        <v>0.91135404558792366</v>
      </c>
    </row>
    <row r="493" spans="2:11" x14ac:dyDescent="0.35">
      <c r="B493">
        <v>1969</v>
      </c>
      <c r="C493">
        <v>1969</v>
      </c>
      <c r="D493" t="s">
        <v>163</v>
      </c>
      <c r="E493">
        <v>207.1</v>
      </c>
      <c r="F493">
        <v>122</v>
      </c>
      <c r="G493">
        <v>201568206</v>
      </c>
      <c r="H493">
        <v>0.1</v>
      </c>
      <c r="I493">
        <v>0.1</v>
      </c>
      <c r="J493" t="str">
        <f t="shared" si="14"/>
        <v>1969_207.1</v>
      </c>
      <c r="K493">
        <f t="shared" si="15"/>
        <v>6.0525418378729823E-2</v>
      </c>
    </row>
    <row r="494" spans="2:11" x14ac:dyDescent="0.35">
      <c r="B494">
        <v>1969</v>
      </c>
      <c r="C494">
        <v>1969</v>
      </c>
      <c r="D494" t="s">
        <v>164</v>
      </c>
      <c r="E494">
        <v>207.2</v>
      </c>
      <c r="F494">
        <v>111</v>
      </c>
      <c r="G494">
        <v>201568206</v>
      </c>
      <c r="H494">
        <v>0.1</v>
      </c>
      <c r="I494">
        <v>0.1</v>
      </c>
      <c r="J494" t="str">
        <f t="shared" si="14"/>
        <v>1969_207.2</v>
      </c>
      <c r="K494">
        <f t="shared" si="15"/>
        <v>5.5068208524909928E-2</v>
      </c>
    </row>
    <row r="495" spans="2:11" x14ac:dyDescent="0.35">
      <c r="B495">
        <v>1969</v>
      </c>
      <c r="C495">
        <v>1969</v>
      </c>
      <c r="D495" t="s">
        <v>165</v>
      </c>
      <c r="E495">
        <v>207.9</v>
      </c>
      <c r="F495">
        <v>1164</v>
      </c>
      <c r="G495">
        <v>201568206</v>
      </c>
      <c r="H495">
        <v>0.6</v>
      </c>
      <c r="I495">
        <v>0.7</v>
      </c>
      <c r="J495" t="str">
        <f t="shared" si="14"/>
        <v>1969_207.9</v>
      </c>
      <c r="K495">
        <f t="shared" si="15"/>
        <v>0.57747202453148794</v>
      </c>
    </row>
    <row r="496" spans="2:11" x14ac:dyDescent="0.35">
      <c r="B496">
        <v>1969</v>
      </c>
      <c r="C496">
        <v>1969</v>
      </c>
      <c r="D496" t="s">
        <v>166</v>
      </c>
      <c r="E496">
        <v>208</v>
      </c>
      <c r="F496">
        <v>619</v>
      </c>
      <c r="G496">
        <v>201568206</v>
      </c>
      <c r="H496">
        <v>0.3</v>
      </c>
      <c r="I496">
        <v>0.4</v>
      </c>
      <c r="J496" t="str">
        <f t="shared" si="14"/>
        <v>1969_208</v>
      </c>
      <c r="K496">
        <f t="shared" si="15"/>
        <v>0.30709208177404723</v>
      </c>
    </row>
    <row r="497" spans="2:11" x14ac:dyDescent="0.35">
      <c r="B497">
        <v>1969</v>
      </c>
      <c r="C497">
        <v>1969</v>
      </c>
      <c r="D497" t="s">
        <v>167</v>
      </c>
      <c r="E497">
        <v>209</v>
      </c>
      <c r="F497">
        <v>669</v>
      </c>
      <c r="G497">
        <v>201568206</v>
      </c>
      <c r="H497">
        <v>0.3</v>
      </c>
      <c r="I497">
        <v>0.4</v>
      </c>
      <c r="J497" t="str">
        <f t="shared" si="14"/>
        <v>1969_209</v>
      </c>
      <c r="K497">
        <f t="shared" si="15"/>
        <v>0.33189758110959228</v>
      </c>
    </row>
    <row r="498" spans="2:11" x14ac:dyDescent="0.35">
      <c r="B498">
        <v>1969</v>
      </c>
      <c r="C498">
        <v>1969</v>
      </c>
      <c r="D498" t="s">
        <v>168</v>
      </c>
      <c r="E498">
        <v>210.1</v>
      </c>
      <c r="F498">
        <v>1</v>
      </c>
      <c r="G498">
        <v>201568206</v>
      </c>
      <c r="H498" t="s">
        <v>10</v>
      </c>
      <c r="I498" t="s">
        <v>10</v>
      </c>
      <c r="J498" t="str">
        <f t="shared" si="14"/>
        <v>1969_210.1</v>
      </c>
      <c r="K498">
        <f t="shared" si="15"/>
        <v>4.9610998671090016E-4</v>
      </c>
    </row>
    <row r="499" spans="2:11" x14ac:dyDescent="0.35">
      <c r="B499">
        <v>1969</v>
      </c>
      <c r="C499">
        <v>1969</v>
      </c>
      <c r="D499" t="s">
        <v>169</v>
      </c>
      <c r="E499">
        <v>210.2</v>
      </c>
      <c r="F499">
        <v>9</v>
      </c>
      <c r="G499">
        <v>201568206</v>
      </c>
      <c r="H499" t="s">
        <v>10</v>
      </c>
      <c r="I499" t="s">
        <v>10</v>
      </c>
      <c r="J499" t="str">
        <f t="shared" si="14"/>
        <v>1969_210.2</v>
      </c>
      <c r="K499">
        <f t="shared" si="15"/>
        <v>4.4649898803981024E-3</v>
      </c>
    </row>
    <row r="500" spans="2:11" x14ac:dyDescent="0.35">
      <c r="B500">
        <v>1969</v>
      </c>
      <c r="C500">
        <v>1969</v>
      </c>
      <c r="D500" t="s">
        <v>170</v>
      </c>
      <c r="E500">
        <v>210.4</v>
      </c>
      <c r="F500">
        <v>4</v>
      </c>
      <c r="G500">
        <v>201568206</v>
      </c>
      <c r="H500" t="s">
        <v>10</v>
      </c>
      <c r="I500" t="s">
        <v>10</v>
      </c>
      <c r="J500" t="str">
        <f t="shared" si="14"/>
        <v>1969_210.4</v>
      </c>
      <c r="K500">
        <f t="shared" si="15"/>
        <v>1.9844399468436007E-3</v>
      </c>
    </row>
    <row r="501" spans="2:11" x14ac:dyDescent="0.35">
      <c r="B501">
        <v>1969</v>
      </c>
      <c r="C501">
        <v>1969</v>
      </c>
      <c r="D501" t="s">
        <v>172</v>
      </c>
      <c r="E501">
        <v>211</v>
      </c>
      <c r="F501">
        <v>1</v>
      </c>
      <c r="G501">
        <v>201568206</v>
      </c>
      <c r="H501" t="s">
        <v>10</v>
      </c>
      <c r="I501" t="s">
        <v>10</v>
      </c>
      <c r="J501" t="str">
        <f t="shared" si="14"/>
        <v>1969_211</v>
      </c>
      <c r="K501">
        <f t="shared" si="15"/>
        <v>4.9610998671090016E-4</v>
      </c>
    </row>
    <row r="502" spans="2:11" x14ac:dyDescent="0.35">
      <c r="B502">
        <v>1969</v>
      </c>
      <c r="C502">
        <v>1969</v>
      </c>
      <c r="D502" t="s">
        <v>173</v>
      </c>
      <c r="E502">
        <v>211.1</v>
      </c>
      <c r="F502">
        <v>47</v>
      </c>
      <c r="G502">
        <v>201568206</v>
      </c>
      <c r="H502">
        <v>0</v>
      </c>
      <c r="I502">
        <v>0</v>
      </c>
      <c r="J502" t="str">
        <f t="shared" si="14"/>
        <v>1969_211.1</v>
      </c>
      <c r="K502">
        <f t="shared" si="15"/>
        <v>2.3317169375412311E-2</v>
      </c>
    </row>
    <row r="503" spans="2:11" x14ac:dyDescent="0.35">
      <c r="B503">
        <v>1969</v>
      </c>
      <c r="C503">
        <v>1969</v>
      </c>
      <c r="D503" t="s">
        <v>174</v>
      </c>
      <c r="E503">
        <v>211.2</v>
      </c>
      <c r="F503">
        <v>23</v>
      </c>
      <c r="G503">
        <v>201568206</v>
      </c>
      <c r="H503">
        <v>0</v>
      </c>
      <c r="I503">
        <v>0</v>
      </c>
      <c r="J503" t="str">
        <f t="shared" si="14"/>
        <v>1969_211.2</v>
      </c>
      <c r="K503">
        <f t="shared" si="15"/>
        <v>1.1410529694350705E-2</v>
      </c>
    </row>
    <row r="504" spans="2:11" x14ac:dyDescent="0.35">
      <c r="B504">
        <v>1969</v>
      </c>
      <c r="C504">
        <v>1969</v>
      </c>
      <c r="D504" t="s">
        <v>175</v>
      </c>
      <c r="E504">
        <v>211.3</v>
      </c>
      <c r="F504">
        <v>135</v>
      </c>
      <c r="G504">
        <v>201568206</v>
      </c>
      <c r="H504">
        <v>0.1</v>
      </c>
      <c r="I504">
        <v>0.1</v>
      </c>
      <c r="J504" t="str">
        <f t="shared" si="14"/>
        <v>1969_211.3</v>
      </c>
      <c r="K504">
        <f t="shared" si="15"/>
        <v>6.6974848205971535E-2</v>
      </c>
    </row>
    <row r="505" spans="2:11" x14ac:dyDescent="0.35">
      <c r="B505">
        <v>1969</v>
      </c>
      <c r="C505">
        <v>1969</v>
      </c>
      <c r="D505" t="s">
        <v>46</v>
      </c>
      <c r="E505">
        <v>211.4</v>
      </c>
      <c r="F505">
        <v>30</v>
      </c>
      <c r="G505">
        <v>201568206</v>
      </c>
      <c r="H505">
        <v>0</v>
      </c>
      <c r="I505">
        <v>0</v>
      </c>
      <c r="J505" t="str">
        <f t="shared" si="14"/>
        <v>1969_211.4</v>
      </c>
      <c r="K505">
        <f t="shared" si="15"/>
        <v>1.4883299601327008E-2</v>
      </c>
    </row>
    <row r="506" spans="2:11" x14ac:dyDescent="0.35">
      <c r="B506">
        <v>1969</v>
      </c>
      <c r="C506">
        <v>1969</v>
      </c>
      <c r="D506" t="s">
        <v>176</v>
      </c>
      <c r="E506">
        <v>211.5</v>
      </c>
      <c r="F506">
        <v>17</v>
      </c>
      <c r="G506">
        <v>201568206</v>
      </c>
      <c r="H506" t="s">
        <v>10</v>
      </c>
      <c r="I506" t="s">
        <v>10</v>
      </c>
      <c r="J506" t="str">
        <f t="shared" si="14"/>
        <v>1969_211.5</v>
      </c>
      <c r="K506">
        <f t="shared" si="15"/>
        <v>8.4338697740853029E-3</v>
      </c>
    </row>
    <row r="507" spans="2:11" x14ac:dyDescent="0.35">
      <c r="B507">
        <v>1969</v>
      </c>
      <c r="C507">
        <v>1969</v>
      </c>
      <c r="D507" t="s">
        <v>177</v>
      </c>
      <c r="E507">
        <v>211.6</v>
      </c>
      <c r="F507">
        <v>12</v>
      </c>
      <c r="G507">
        <v>201568206</v>
      </c>
      <c r="H507" t="s">
        <v>10</v>
      </c>
      <c r="I507" t="s">
        <v>10</v>
      </c>
      <c r="J507" t="str">
        <f t="shared" si="14"/>
        <v>1969_211.6</v>
      </c>
      <c r="K507">
        <f t="shared" si="15"/>
        <v>5.9533198405308033E-3</v>
      </c>
    </row>
    <row r="508" spans="2:11" x14ac:dyDescent="0.35">
      <c r="B508">
        <v>1969</v>
      </c>
      <c r="C508">
        <v>1969</v>
      </c>
      <c r="D508" t="s">
        <v>178</v>
      </c>
      <c r="E508">
        <v>211.7</v>
      </c>
      <c r="F508">
        <v>9</v>
      </c>
      <c r="G508">
        <v>201568206</v>
      </c>
      <c r="H508" t="s">
        <v>10</v>
      </c>
      <c r="I508" t="s">
        <v>10</v>
      </c>
      <c r="J508" t="str">
        <f t="shared" si="14"/>
        <v>1969_211.7</v>
      </c>
      <c r="K508">
        <f t="shared" si="15"/>
        <v>4.4649898803981024E-3</v>
      </c>
    </row>
    <row r="509" spans="2:11" x14ac:dyDescent="0.35">
      <c r="B509">
        <v>1969</v>
      </c>
      <c r="C509">
        <v>1969</v>
      </c>
      <c r="D509" t="s">
        <v>179</v>
      </c>
      <c r="E509">
        <v>211.9</v>
      </c>
      <c r="F509">
        <v>4</v>
      </c>
      <c r="G509">
        <v>201568206</v>
      </c>
      <c r="H509" t="s">
        <v>10</v>
      </c>
      <c r="I509" t="s">
        <v>10</v>
      </c>
      <c r="J509" t="str">
        <f t="shared" si="14"/>
        <v>1969_211.9</v>
      </c>
      <c r="K509">
        <f t="shared" si="15"/>
        <v>1.9844399468436007E-3</v>
      </c>
    </row>
    <row r="510" spans="2:11" x14ac:dyDescent="0.35">
      <c r="B510">
        <v>1969</v>
      </c>
      <c r="C510">
        <v>1969</v>
      </c>
      <c r="D510" t="s">
        <v>180</v>
      </c>
      <c r="E510">
        <v>212</v>
      </c>
      <c r="F510">
        <v>2</v>
      </c>
      <c r="G510">
        <v>201568206</v>
      </c>
      <c r="H510" t="s">
        <v>10</v>
      </c>
      <c r="I510" t="s">
        <v>10</v>
      </c>
      <c r="J510" t="str">
        <f t="shared" si="14"/>
        <v>1969_212</v>
      </c>
      <c r="K510">
        <f t="shared" si="15"/>
        <v>9.9221997342180033E-4</v>
      </c>
    </row>
    <row r="511" spans="2:11" x14ac:dyDescent="0.35">
      <c r="B511">
        <v>1969</v>
      </c>
      <c r="C511">
        <v>1969</v>
      </c>
      <c r="D511" t="s">
        <v>181</v>
      </c>
      <c r="E511">
        <v>212.1</v>
      </c>
      <c r="F511">
        <v>8</v>
      </c>
      <c r="G511">
        <v>201568206</v>
      </c>
      <c r="H511" t="s">
        <v>10</v>
      </c>
      <c r="I511" t="s">
        <v>10</v>
      </c>
      <c r="J511" t="str">
        <f t="shared" si="14"/>
        <v>1969_212.1</v>
      </c>
      <c r="K511">
        <f t="shared" si="15"/>
        <v>3.9688798936872013E-3</v>
      </c>
    </row>
    <row r="512" spans="2:11" x14ac:dyDescent="0.35">
      <c r="B512">
        <v>1969</v>
      </c>
      <c r="C512">
        <v>1969</v>
      </c>
      <c r="D512" t="s">
        <v>65</v>
      </c>
      <c r="E512">
        <v>212.2</v>
      </c>
      <c r="F512">
        <v>3</v>
      </c>
      <c r="G512">
        <v>201568206</v>
      </c>
      <c r="H512" t="s">
        <v>10</v>
      </c>
      <c r="I512" t="s">
        <v>10</v>
      </c>
      <c r="J512" t="str">
        <f t="shared" si="14"/>
        <v>1969_212.2</v>
      </c>
      <c r="K512">
        <f t="shared" si="15"/>
        <v>1.4883299601327008E-3</v>
      </c>
    </row>
    <row r="513" spans="2:11" x14ac:dyDescent="0.35">
      <c r="B513">
        <v>1969</v>
      </c>
      <c r="C513">
        <v>1969</v>
      </c>
      <c r="D513" t="s">
        <v>66</v>
      </c>
      <c r="E513">
        <v>212.3</v>
      </c>
      <c r="F513">
        <v>43</v>
      </c>
      <c r="G513">
        <v>201568206</v>
      </c>
      <c r="H513">
        <v>0</v>
      </c>
      <c r="I513">
        <v>0</v>
      </c>
      <c r="J513" t="str">
        <f t="shared" si="14"/>
        <v>1969_212.3</v>
      </c>
      <c r="K513">
        <f t="shared" si="15"/>
        <v>2.133272942856871E-2</v>
      </c>
    </row>
    <row r="514" spans="2:11" x14ac:dyDescent="0.35">
      <c r="B514">
        <v>1969</v>
      </c>
      <c r="C514">
        <v>1969</v>
      </c>
      <c r="D514" t="s">
        <v>67</v>
      </c>
      <c r="E514">
        <v>212.4</v>
      </c>
      <c r="F514">
        <v>3</v>
      </c>
      <c r="G514">
        <v>201568206</v>
      </c>
      <c r="H514" t="s">
        <v>10</v>
      </c>
      <c r="I514" t="s">
        <v>10</v>
      </c>
      <c r="J514" t="str">
        <f t="shared" si="14"/>
        <v>1969_212.4</v>
      </c>
      <c r="K514">
        <f t="shared" si="15"/>
        <v>1.4883299601327008E-3</v>
      </c>
    </row>
    <row r="515" spans="2:11" x14ac:dyDescent="0.35">
      <c r="B515">
        <v>1969</v>
      </c>
      <c r="C515">
        <v>1969</v>
      </c>
      <c r="D515" t="s">
        <v>68</v>
      </c>
      <c r="E515">
        <v>212.5</v>
      </c>
      <c r="F515">
        <v>7</v>
      </c>
      <c r="G515">
        <v>201568206</v>
      </c>
      <c r="H515" t="s">
        <v>10</v>
      </c>
      <c r="I515" t="s">
        <v>10</v>
      </c>
      <c r="J515" t="str">
        <f t="shared" ref="J515:J578" si="16">C515&amp;"_"&amp;E515</f>
        <v>1969_212.5</v>
      </c>
      <c r="K515">
        <f t="shared" ref="K515:K578" si="17">F515/G515*100000</f>
        <v>3.4727699069763015E-3</v>
      </c>
    </row>
    <row r="516" spans="2:11" x14ac:dyDescent="0.35">
      <c r="B516">
        <v>1969</v>
      </c>
      <c r="C516">
        <v>1969</v>
      </c>
      <c r="D516" t="s">
        <v>179</v>
      </c>
      <c r="E516">
        <v>212.9</v>
      </c>
      <c r="F516">
        <v>2</v>
      </c>
      <c r="G516">
        <v>201568206</v>
      </c>
      <c r="H516" t="s">
        <v>10</v>
      </c>
      <c r="I516" t="s">
        <v>10</v>
      </c>
      <c r="J516" t="str">
        <f t="shared" si="16"/>
        <v>1969_212.9</v>
      </c>
      <c r="K516">
        <f t="shared" si="17"/>
        <v>9.9221997342180033E-4</v>
      </c>
    </row>
    <row r="517" spans="2:11" x14ac:dyDescent="0.35">
      <c r="B517">
        <v>1969</v>
      </c>
      <c r="C517">
        <v>1969</v>
      </c>
      <c r="D517" t="s">
        <v>182</v>
      </c>
      <c r="E517">
        <v>213</v>
      </c>
      <c r="F517">
        <v>1</v>
      </c>
      <c r="G517">
        <v>201568206</v>
      </c>
      <c r="H517" t="s">
        <v>10</v>
      </c>
      <c r="I517" t="s">
        <v>10</v>
      </c>
      <c r="J517" t="str">
        <f t="shared" si="16"/>
        <v>1969_213</v>
      </c>
      <c r="K517">
        <f t="shared" si="17"/>
        <v>4.9610998671090016E-4</v>
      </c>
    </row>
    <row r="518" spans="2:11" x14ac:dyDescent="0.35">
      <c r="B518">
        <v>1969</v>
      </c>
      <c r="C518">
        <v>1969</v>
      </c>
      <c r="D518" t="s">
        <v>184</v>
      </c>
      <c r="E518">
        <v>213.2</v>
      </c>
      <c r="F518">
        <v>2</v>
      </c>
      <c r="G518">
        <v>201568206</v>
      </c>
      <c r="H518" t="s">
        <v>10</v>
      </c>
      <c r="I518" t="s">
        <v>10</v>
      </c>
      <c r="J518" t="str">
        <f t="shared" si="16"/>
        <v>1969_213.2</v>
      </c>
      <c r="K518">
        <f t="shared" si="17"/>
        <v>9.9221997342180033E-4</v>
      </c>
    </row>
    <row r="519" spans="2:11" x14ac:dyDescent="0.35">
      <c r="B519">
        <v>1969</v>
      </c>
      <c r="C519">
        <v>1969</v>
      </c>
      <c r="D519" t="s">
        <v>110</v>
      </c>
      <c r="E519">
        <v>213.9</v>
      </c>
      <c r="F519">
        <v>6</v>
      </c>
      <c r="G519">
        <v>201568206</v>
      </c>
      <c r="H519" t="s">
        <v>10</v>
      </c>
      <c r="I519" t="s">
        <v>10</v>
      </c>
      <c r="J519" t="str">
        <f t="shared" si="16"/>
        <v>1969_213.9</v>
      </c>
      <c r="K519">
        <f t="shared" si="17"/>
        <v>2.9766599202654016E-3</v>
      </c>
    </row>
    <row r="520" spans="2:11" x14ac:dyDescent="0.35">
      <c r="B520">
        <v>1969</v>
      </c>
      <c r="C520">
        <v>1969</v>
      </c>
      <c r="D520" t="s">
        <v>110</v>
      </c>
      <c r="E520">
        <v>214.9</v>
      </c>
      <c r="F520">
        <v>14</v>
      </c>
      <c r="G520">
        <v>201568206</v>
      </c>
      <c r="H520" t="s">
        <v>10</v>
      </c>
      <c r="I520" t="s">
        <v>10</v>
      </c>
      <c r="J520" t="str">
        <f t="shared" si="16"/>
        <v>1969_214.9</v>
      </c>
      <c r="K520">
        <f t="shared" si="17"/>
        <v>6.9455398139526029E-3</v>
      </c>
    </row>
    <row r="521" spans="2:11" x14ac:dyDescent="0.35">
      <c r="B521">
        <v>1969</v>
      </c>
      <c r="C521">
        <v>1969</v>
      </c>
      <c r="D521" t="s">
        <v>185</v>
      </c>
      <c r="E521">
        <v>215</v>
      </c>
      <c r="F521">
        <v>42</v>
      </c>
      <c r="G521">
        <v>201568206</v>
      </c>
      <c r="H521">
        <v>0</v>
      </c>
      <c r="I521">
        <v>0</v>
      </c>
      <c r="J521" t="str">
        <f t="shared" si="16"/>
        <v>1969_215</v>
      </c>
      <c r="K521">
        <f t="shared" si="17"/>
        <v>2.0836619441857811E-2</v>
      </c>
    </row>
    <row r="522" spans="2:11" x14ac:dyDescent="0.35">
      <c r="B522">
        <v>1969</v>
      </c>
      <c r="C522">
        <v>1969</v>
      </c>
      <c r="D522" t="s">
        <v>125</v>
      </c>
      <c r="E522">
        <v>216.8</v>
      </c>
      <c r="F522">
        <v>5</v>
      </c>
      <c r="G522">
        <v>201568206</v>
      </c>
      <c r="H522" t="s">
        <v>10</v>
      </c>
      <c r="I522" t="s">
        <v>10</v>
      </c>
      <c r="J522" t="str">
        <f t="shared" si="16"/>
        <v>1969_216.8</v>
      </c>
      <c r="K522">
        <f t="shared" si="17"/>
        <v>2.4805499335545009E-3</v>
      </c>
    </row>
    <row r="523" spans="2:11" x14ac:dyDescent="0.35">
      <c r="B523">
        <v>1969</v>
      </c>
      <c r="C523">
        <v>1969</v>
      </c>
      <c r="D523" t="s">
        <v>55</v>
      </c>
      <c r="E523">
        <v>216.9</v>
      </c>
      <c r="F523">
        <v>1</v>
      </c>
      <c r="G523">
        <v>201568206</v>
      </c>
      <c r="H523" t="s">
        <v>10</v>
      </c>
      <c r="I523" t="s">
        <v>10</v>
      </c>
      <c r="J523" t="str">
        <f t="shared" si="16"/>
        <v>1969_216.9</v>
      </c>
      <c r="K523">
        <f t="shared" si="17"/>
        <v>4.9610998671090016E-4</v>
      </c>
    </row>
    <row r="524" spans="2:11" x14ac:dyDescent="0.35">
      <c r="B524">
        <v>1969</v>
      </c>
      <c r="C524">
        <v>1969</v>
      </c>
      <c r="D524" t="s">
        <v>188</v>
      </c>
      <c r="E524">
        <v>217</v>
      </c>
      <c r="F524">
        <v>4</v>
      </c>
      <c r="G524">
        <v>201568206</v>
      </c>
      <c r="H524" t="s">
        <v>10</v>
      </c>
      <c r="I524" t="s">
        <v>10</v>
      </c>
      <c r="J524" t="str">
        <f t="shared" si="16"/>
        <v>1969_217</v>
      </c>
      <c r="K524">
        <f t="shared" si="17"/>
        <v>1.9844399468436007E-3</v>
      </c>
    </row>
    <row r="525" spans="2:11" x14ac:dyDescent="0.35">
      <c r="B525">
        <v>1969</v>
      </c>
      <c r="C525">
        <v>1969</v>
      </c>
      <c r="D525" t="s">
        <v>189</v>
      </c>
      <c r="E525">
        <v>218</v>
      </c>
      <c r="F525">
        <v>154</v>
      </c>
      <c r="G525">
        <v>201568206</v>
      </c>
      <c r="H525">
        <v>0.1</v>
      </c>
      <c r="I525">
        <v>0.1</v>
      </c>
      <c r="J525" t="str">
        <f t="shared" si="16"/>
        <v>1969_218</v>
      </c>
      <c r="K525">
        <f t="shared" si="17"/>
        <v>7.6400937953478631E-2</v>
      </c>
    </row>
    <row r="526" spans="2:11" x14ac:dyDescent="0.35">
      <c r="B526">
        <v>1969</v>
      </c>
      <c r="C526">
        <v>1969</v>
      </c>
      <c r="D526" t="s">
        <v>190</v>
      </c>
      <c r="E526">
        <v>219</v>
      </c>
      <c r="F526">
        <v>8</v>
      </c>
      <c r="G526">
        <v>201568206</v>
      </c>
      <c r="H526" t="s">
        <v>10</v>
      </c>
      <c r="I526" t="s">
        <v>10</v>
      </c>
      <c r="J526" t="str">
        <f t="shared" si="16"/>
        <v>1969_219</v>
      </c>
      <c r="K526">
        <f t="shared" si="17"/>
        <v>3.9688798936872013E-3</v>
      </c>
    </row>
    <row r="527" spans="2:11" x14ac:dyDescent="0.35">
      <c r="B527">
        <v>1969</v>
      </c>
      <c r="C527">
        <v>1969</v>
      </c>
      <c r="D527" t="s">
        <v>191</v>
      </c>
      <c r="E527">
        <v>219.1</v>
      </c>
      <c r="F527">
        <v>3</v>
      </c>
      <c r="G527">
        <v>201568206</v>
      </c>
      <c r="H527" t="s">
        <v>10</v>
      </c>
      <c r="I527" t="s">
        <v>10</v>
      </c>
      <c r="J527" t="str">
        <f t="shared" si="16"/>
        <v>1969_219.1</v>
      </c>
      <c r="K527">
        <f t="shared" si="17"/>
        <v>1.4883299601327008E-3</v>
      </c>
    </row>
    <row r="528" spans="2:11" x14ac:dyDescent="0.35">
      <c r="B528">
        <v>1969</v>
      </c>
      <c r="C528">
        <v>1969</v>
      </c>
      <c r="D528" t="s">
        <v>110</v>
      </c>
      <c r="E528">
        <v>219.9</v>
      </c>
      <c r="F528">
        <v>4</v>
      </c>
      <c r="G528">
        <v>201568206</v>
      </c>
      <c r="H528" t="s">
        <v>10</v>
      </c>
      <c r="I528" t="s">
        <v>10</v>
      </c>
      <c r="J528" t="str">
        <f t="shared" si="16"/>
        <v>1969_219.9</v>
      </c>
      <c r="K528">
        <f t="shared" si="17"/>
        <v>1.9844399468436007E-3</v>
      </c>
    </row>
    <row r="529" spans="2:11" x14ac:dyDescent="0.35">
      <c r="B529">
        <v>1969</v>
      </c>
      <c r="C529">
        <v>1969</v>
      </c>
      <c r="D529" t="s">
        <v>192</v>
      </c>
      <c r="E529">
        <v>220</v>
      </c>
      <c r="F529">
        <v>11</v>
      </c>
      <c r="G529">
        <v>201568206</v>
      </c>
      <c r="H529" t="s">
        <v>10</v>
      </c>
      <c r="I529" t="s">
        <v>10</v>
      </c>
      <c r="J529" t="str">
        <f t="shared" si="16"/>
        <v>1969_220</v>
      </c>
      <c r="K529">
        <f t="shared" si="17"/>
        <v>5.4572098538199021E-3</v>
      </c>
    </row>
    <row r="530" spans="2:11" x14ac:dyDescent="0.35">
      <c r="B530">
        <v>1969</v>
      </c>
      <c r="C530">
        <v>1969</v>
      </c>
      <c r="D530" t="s">
        <v>193</v>
      </c>
      <c r="E530">
        <v>220.1</v>
      </c>
      <c r="F530">
        <v>79</v>
      </c>
      <c r="G530">
        <v>201568206</v>
      </c>
      <c r="H530">
        <v>0</v>
      </c>
      <c r="I530">
        <v>0.1</v>
      </c>
      <c r="J530" t="str">
        <f t="shared" si="16"/>
        <v>1969_220.1</v>
      </c>
      <c r="K530">
        <f t="shared" si="17"/>
        <v>3.919268895016112E-2</v>
      </c>
    </row>
    <row r="531" spans="2:11" x14ac:dyDescent="0.35">
      <c r="B531">
        <v>1969</v>
      </c>
      <c r="C531">
        <v>1969</v>
      </c>
      <c r="D531" t="s">
        <v>194</v>
      </c>
      <c r="E531">
        <v>220.2</v>
      </c>
      <c r="F531">
        <v>1</v>
      </c>
      <c r="G531">
        <v>201568206</v>
      </c>
      <c r="H531" t="s">
        <v>10</v>
      </c>
      <c r="I531" t="s">
        <v>10</v>
      </c>
      <c r="J531" t="str">
        <f t="shared" si="16"/>
        <v>1969_220.2</v>
      </c>
      <c r="K531">
        <f t="shared" si="17"/>
        <v>4.9610998671090016E-4</v>
      </c>
    </row>
    <row r="532" spans="2:11" x14ac:dyDescent="0.35">
      <c r="B532">
        <v>1969</v>
      </c>
      <c r="C532">
        <v>1969</v>
      </c>
      <c r="D532" t="s">
        <v>110</v>
      </c>
      <c r="E532">
        <v>220.9</v>
      </c>
      <c r="F532">
        <v>11</v>
      </c>
      <c r="G532">
        <v>201568206</v>
      </c>
      <c r="H532" t="s">
        <v>10</v>
      </c>
      <c r="I532" t="s">
        <v>10</v>
      </c>
      <c r="J532" t="str">
        <f t="shared" si="16"/>
        <v>1969_220.9</v>
      </c>
      <c r="K532">
        <f t="shared" si="17"/>
        <v>5.4572098538199021E-3</v>
      </c>
    </row>
    <row r="533" spans="2:11" x14ac:dyDescent="0.35">
      <c r="B533">
        <v>1969</v>
      </c>
      <c r="C533">
        <v>1969</v>
      </c>
      <c r="D533" t="s">
        <v>99</v>
      </c>
      <c r="E533">
        <v>221</v>
      </c>
      <c r="F533">
        <v>6</v>
      </c>
      <c r="G533">
        <v>201568206</v>
      </c>
      <c r="H533" t="s">
        <v>10</v>
      </c>
      <c r="I533" t="s">
        <v>10</v>
      </c>
      <c r="J533" t="str">
        <f t="shared" si="16"/>
        <v>1969_221</v>
      </c>
      <c r="K533">
        <f t="shared" si="17"/>
        <v>2.9766599202654016E-3</v>
      </c>
    </row>
    <row r="534" spans="2:11" x14ac:dyDescent="0.35">
      <c r="B534">
        <v>1969</v>
      </c>
      <c r="C534">
        <v>1969</v>
      </c>
      <c r="D534" t="s">
        <v>100</v>
      </c>
      <c r="E534">
        <v>221.1</v>
      </c>
      <c r="F534">
        <v>1</v>
      </c>
      <c r="G534">
        <v>201568206</v>
      </c>
      <c r="H534" t="s">
        <v>10</v>
      </c>
      <c r="I534" t="s">
        <v>10</v>
      </c>
      <c r="J534" t="str">
        <f t="shared" si="16"/>
        <v>1969_221.1</v>
      </c>
      <c r="K534">
        <f t="shared" si="17"/>
        <v>4.9610998671090016E-4</v>
      </c>
    </row>
    <row r="535" spans="2:11" x14ac:dyDescent="0.35">
      <c r="B535">
        <v>1969</v>
      </c>
      <c r="C535">
        <v>1969</v>
      </c>
      <c r="D535" t="s">
        <v>213</v>
      </c>
      <c r="E535">
        <v>222</v>
      </c>
      <c r="F535">
        <v>1</v>
      </c>
      <c r="G535">
        <v>201568206</v>
      </c>
      <c r="H535" t="s">
        <v>10</v>
      </c>
      <c r="I535" t="s">
        <v>10</v>
      </c>
      <c r="J535" t="str">
        <f t="shared" si="16"/>
        <v>1969_222</v>
      </c>
      <c r="K535">
        <f t="shared" si="17"/>
        <v>4.9610998671090016E-4</v>
      </c>
    </row>
    <row r="536" spans="2:11" x14ac:dyDescent="0.35">
      <c r="B536">
        <v>1969</v>
      </c>
      <c r="C536">
        <v>1969</v>
      </c>
      <c r="D536" t="s">
        <v>107</v>
      </c>
      <c r="E536">
        <v>223</v>
      </c>
      <c r="F536">
        <v>12</v>
      </c>
      <c r="G536">
        <v>201568206</v>
      </c>
      <c r="H536" t="s">
        <v>10</v>
      </c>
      <c r="I536" t="s">
        <v>10</v>
      </c>
      <c r="J536" t="str">
        <f t="shared" si="16"/>
        <v>1969_223</v>
      </c>
      <c r="K536">
        <f t="shared" si="17"/>
        <v>5.9533198405308033E-3</v>
      </c>
    </row>
    <row r="537" spans="2:11" x14ac:dyDescent="0.35">
      <c r="B537">
        <v>1969</v>
      </c>
      <c r="C537">
        <v>1969</v>
      </c>
      <c r="D537" t="s">
        <v>195</v>
      </c>
      <c r="E537">
        <v>223.3</v>
      </c>
      <c r="F537">
        <v>10</v>
      </c>
      <c r="G537">
        <v>201568206</v>
      </c>
      <c r="H537" t="s">
        <v>10</v>
      </c>
      <c r="I537" t="s">
        <v>10</v>
      </c>
      <c r="J537" t="str">
        <f t="shared" si="16"/>
        <v>1969_223.3</v>
      </c>
      <c r="K537">
        <f t="shared" si="17"/>
        <v>4.9610998671090019E-3</v>
      </c>
    </row>
    <row r="538" spans="2:11" x14ac:dyDescent="0.35">
      <c r="B538">
        <v>1969</v>
      </c>
      <c r="C538">
        <v>1969</v>
      </c>
      <c r="D538" t="s">
        <v>102</v>
      </c>
      <c r="E538">
        <v>223.8</v>
      </c>
      <c r="F538">
        <v>1</v>
      </c>
      <c r="G538">
        <v>201568206</v>
      </c>
      <c r="H538" t="s">
        <v>10</v>
      </c>
      <c r="I538" t="s">
        <v>10</v>
      </c>
      <c r="J538" t="str">
        <f t="shared" si="16"/>
        <v>1969_223.8</v>
      </c>
      <c r="K538">
        <f t="shared" si="17"/>
        <v>4.9610998671090016E-4</v>
      </c>
    </row>
    <row r="539" spans="2:11" x14ac:dyDescent="0.35">
      <c r="B539">
        <v>1969</v>
      </c>
      <c r="C539">
        <v>1969</v>
      </c>
      <c r="D539" t="s">
        <v>221</v>
      </c>
      <c r="E539">
        <v>224</v>
      </c>
      <c r="F539">
        <v>1</v>
      </c>
      <c r="G539">
        <v>201568206</v>
      </c>
      <c r="H539" t="s">
        <v>10</v>
      </c>
      <c r="I539" t="s">
        <v>10</v>
      </c>
      <c r="J539" t="str">
        <f t="shared" si="16"/>
        <v>1969_224</v>
      </c>
      <c r="K539">
        <f t="shared" si="17"/>
        <v>4.9610998671090016E-4</v>
      </c>
    </row>
    <row r="540" spans="2:11" x14ac:dyDescent="0.35">
      <c r="B540">
        <v>1969</v>
      </c>
      <c r="C540">
        <v>1969</v>
      </c>
      <c r="D540" t="s">
        <v>196</v>
      </c>
      <c r="E540">
        <v>225</v>
      </c>
      <c r="F540">
        <v>197</v>
      </c>
      <c r="G540">
        <v>201568206</v>
      </c>
      <c r="H540">
        <v>0.1</v>
      </c>
      <c r="I540">
        <v>0.1</v>
      </c>
      <c r="J540" t="str">
        <f t="shared" si="16"/>
        <v>1969_225</v>
      </c>
      <c r="K540">
        <f t="shared" si="17"/>
        <v>9.7733667382047348E-2</v>
      </c>
    </row>
    <row r="541" spans="2:11" x14ac:dyDescent="0.35">
      <c r="B541">
        <v>1969</v>
      </c>
      <c r="C541">
        <v>1969</v>
      </c>
      <c r="D541" t="s">
        <v>113</v>
      </c>
      <c r="E541">
        <v>225.1</v>
      </c>
      <c r="F541">
        <v>91</v>
      </c>
      <c r="G541">
        <v>201568206</v>
      </c>
      <c r="H541">
        <v>0</v>
      </c>
      <c r="I541">
        <v>0</v>
      </c>
      <c r="J541" t="str">
        <f t="shared" si="16"/>
        <v>1969_225.1</v>
      </c>
      <c r="K541">
        <f t="shared" si="17"/>
        <v>4.5146008790691923E-2</v>
      </c>
    </row>
    <row r="542" spans="2:11" x14ac:dyDescent="0.35">
      <c r="B542">
        <v>1969</v>
      </c>
      <c r="C542">
        <v>1969</v>
      </c>
      <c r="D542" t="s">
        <v>114</v>
      </c>
      <c r="E542">
        <v>225.2</v>
      </c>
      <c r="F542">
        <v>324</v>
      </c>
      <c r="G542">
        <v>201568206</v>
      </c>
      <c r="H542">
        <v>0.2</v>
      </c>
      <c r="I542">
        <v>0.2</v>
      </c>
      <c r="J542" t="str">
        <f t="shared" si="16"/>
        <v>1969_225.2</v>
      </c>
      <c r="K542">
        <f t="shared" si="17"/>
        <v>0.1607396356943317</v>
      </c>
    </row>
    <row r="543" spans="2:11" x14ac:dyDescent="0.35">
      <c r="B543">
        <v>1969</v>
      </c>
      <c r="C543">
        <v>1969</v>
      </c>
      <c r="D543" t="s">
        <v>115</v>
      </c>
      <c r="E543">
        <v>225.3</v>
      </c>
      <c r="F543">
        <v>14</v>
      </c>
      <c r="G543">
        <v>201568206</v>
      </c>
      <c r="H543" t="s">
        <v>10</v>
      </c>
      <c r="I543" t="s">
        <v>10</v>
      </c>
      <c r="J543" t="str">
        <f t="shared" si="16"/>
        <v>1969_225.3</v>
      </c>
      <c r="K543">
        <f t="shared" si="17"/>
        <v>6.9455398139526029E-3</v>
      </c>
    </row>
    <row r="544" spans="2:11" x14ac:dyDescent="0.35">
      <c r="B544">
        <v>1969</v>
      </c>
      <c r="C544">
        <v>1969</v>
      </c>
      <c r="D544" t="s">
        <v>116</v>
      </c>
      <c r="E544">
        <v>225.4</v>
      </c>
      <c r="F544">
        <v>9</v>
      </c>
      <c r="G544">
        <v>201568206</v>
      </c>
      <c r="H544" t="s">
        <v>10</v>
      </c>
      <c r="I544" t="s">
        <v>10</v>
      </c>
      <c r="J544" t="str">
        <f t="shared" si="16"/>
        <v>1969_225.4</v>
      </c>
      <c r="K544">
        <f t="shared" si="17"/>
        <v>4.4649898803981024E-3</v>
      </c>
    </row>
    <row r="545" spans="2:11" x14ac:dyDescent="0.35">
      <c r="B545">
        <v>1969</v>
      </c>
      <c r="C545">
        <v>1969</v>
      </c>
      <c r="D545" t="s">
        <v>117</v>
      </c>
      <c r="E545">
        <v>225.5</v>
      </c>
      <c r="F545">
        <v>23</v>
      </c>
      <c r="G545">
        <v>201568206</v>
      </c>
      <c r="H545">
        <v>0</v>
      </c>
      <c r="I545">
        <v>0</v>
      </c>
      <c r="J545" t="str">
        <f t="shared" si="16"/>
        <v>1969_225.5</v>
      </c>
      <c r="K545">
        <f t="shared" si="17"/>
        <v>1.1410529694350705E-2</v>
      </c>
    </row>
    <row r="546" spans="2:11" x14ac:dyDescent="0.35">
      <c r="B546">
        <v>1969</v>
      </c>
      <c r="C546">
        <v>1969</v>
      </c>
      <c r="D546" t="s">
        <v>118</v>
      </c>
      <c r="E546">
        <v>225.6</v>
      </c>
      <c r="F546">
        <v>4</v>
      </c>
      <c r="G546">
        <v>201568206</v>
      </c>
      <c r="H546" t="s">
        <v>10</v>
      </c>
      <c r="I546" t="s">
        <v>10</v>
      </c>
      <c r="J546" t="str">
        <f t="shared" si="16"/>
        <v>1969_225.6</v>
      </c>
      <c r="K546">
        <f t="shared" si="17"/>
        <v>1.9844399468436007E-3</v>
      </c>
    </row>
    <row r="547" spans="2:11" x14ac:dyDescent="0.35">
      <c r="B547">
        <v>1969</v>
      </c>
      <c r="C547">
        <v>1969</v>
      </c>
      <c r="D547" t="s">
        <v>179</v>
      </c>
      <c r="E547">
        <v>225.9</v>
      </c>
      <c r="F547">
        <v>159</v>
      </c>
      <c r="G547">
        <v>201568206</v>
      </c>
      <c r="H547">
        <v>0.1</v>
      </c>
      <c r="I547">
        <v>0.1</v>
      </c>
      <c r="J547" t="str">
        <f t="shared" si="16"/>
        <v>1969_225.9</v>
      </c>
      <c r="K547">
        <f t="shared" si="17"/>
        <v>7.8881487887033142E-2</v>
      </c>
    </row>
    <row r="548" spans="2:11" x14ac:dyDescent="0.35">
      <c r="B548">
        <v>1969</v>
      </c>
      <c r="C548">
        <v>1969</v>
      </c>
      <c r="D548" t="s">
        <v>120</v>
      </c>
      <c r="E548">
        <v>226</v>
      </c>
      <c r="F548">
        <v>25</v>
      </c>
      <c r="G548">
        <v>201568206</v>
      </c>
      <c r="H548">
        <v>0</v>
      </c>
      <c r="I548">
        <v>0</v>
      </c>
      <c r="J548" t="str">
        <f t="shared" si="16"/>
        <v>1969_226</v>
      </c>
      <c r="K548">
        <f t="shared" si="17"/>
        <v>1.2402749667772507E-2</v>
      </c>
    </row>
    <row r="549" spans="2:11" x14ac:dyDescent="0.35">
      <c r="B549">
        <v>1969</v>
      </c>
      <c r="C549">
        <v>1969</v>
      </c>
      <c r="D549" t="s">
        <v>122</v>
      </c>
      <c r="E549">
        <v>226.1</v>
      </c>
      <c r="F549">
        <v>7</v>
      </c>
      <c r="G549">
        <v>201568206</v>
      </c>
      <c r="H549" t="s">
        <v>10</v>
      </c>
      <c r="I549" t="s">
        <v>10</v>
      </c>
      <c r="J549" t="str">
        <f t="shared" si="16"/>
        <v>1969_226.1</v>
      </c>
      <c r="K549">
        <f t="shared" si="17"/>
        <v>3.4727699069763015E-3</v>
      </c>
    </row>
    <row r="550" spans="2:11" x14ac:dyDescent="0.35">
      <c r="B550">
        <v>1969</v>
      </c>
      <c r="C550">
        <v>1969</v>
      </c>
      <c r="D550" t="s">
        <v>197</v>
      </c>
      <c r="E550">
        <v>226.2</v>
      </c>
      <c r="F550">
        <v>160</v>
      </c>
      <c r="G550">
        <v>201568206</v>
      </c>
      <c r="H550">
        <v>0.1</v>
      </c>
      <c r="I550">
        <v>0.1</v>
      </c>
      <c r="J550" t="str">
        <f t="shared" si="16"/>
        <v>1969_226.2</v>
      </c>
      <c r="K550">
        <f t="shared" si="17"/>
        <v>7.937759787374403E-2</v>
      </c>
    </row>
    <row r="551" spans="2:11" x14ac:dyDescent="0.35">
      <c r="B551">
        <v>1969</v>
      </c>
      <c r="C551">
        <v>1969</v>
      </c>
      <c r="D551" t="s">
        <v>124</v>
      </c>
      <c r="E551">
        <v>226.3</v>
      </c>
      <c r="F551">
        <v>17</v>
      </c>
      <c r="G551">
        <v>201568206</v>
      </c>
      <c r="H551" t="s">
        <v>10</v>
      </c>
      <c r="I551" t="s">
        <v>10</v>
      </c>
      <c r="J551" t="str">
        <f t="shared" si="16"/>
        <v>1969_226.3</v>
      </c>
      <c r="K551">
        <f t="shared" si="17"/>
        <v>8.4338697740853029E-3</v>
      </c>
    </row>
    <row r="552" spans="2:11" x14ac:dyDescent="0.35">
      <c r="B552">
        <v>1969</v>
      </c>
      <c r="C552">
        <v>1969</v>
      </c>
      <c r="D552" t="s">
        <v>198</v>
      </c>
      <c r="E552">
        <v>226.8</v>
      </c>
      <c r="F552">
        <v>10</v>
      </c>
      <c r="G552">
        <v>201568206</v>
      </c>
      <c r="H552" t="s">
        <v>10</v>
      </c>
      <c r="I552" t="s">
        <v>10</v>
      </c>
      <c r="J552" t="str">
        <f t="shared" si="16"/>
        <v>1969_226.8</v>
      </c>
      <c r="K552">
        <f t="shared" si="17"/>
        <v>4.9610998671090019E-3</v>
      </c>
    </row>
    <row r="553" spans="2:11" x14ac:dyDescent="0.35">
      <c r="B553">
        <v>1969</v>
      </c>
      <c r="C553">
        <v>1969</v>
      </c>
      <c r="D553" t="s">
        <v>199</v>
      </c>
      <c r="E553">
        <v>227</v>
      </c>
      <c r="F553">
        <v>15</v>
      </c>
      <c r="G553">
        <v>201568206</v>
      </c>
      <c r="H553" t="s">
        <v>10</v>
      </c>
      <c r="I553" t="s">
        <v>10</v>
      </c>
      <c r="J553" t="str">
        <f t="shared" si="16"/>
        <v>1969_227</v>
      </c>
      <c r="K553">
        <f t="shared" si="17"/>
        <v>7.4416498006635041E-3</v>
      </c>
    </row>
    <row r="554" spans="2:11" x14ac:dyDescent="0.35">
      <c r="B554">
        <v>1969</v>
      </c>
      <c r="C554">
        <v>1969</v>
      </c>
      <c r="D554" t="s">
        <v>200</v>
      </c>
      <c r="E554">
        <v>227.1</v>
      </c>
      <c r="F554">
        <v>33</v>
      </c>
      <c r="G554">
        <v>201568206</v>
      </c>
      <c r="H554">
        <v>0</v>
      </c>
      <c r="I554">
        <v>0</v>
      </c>
      <c r="J554" t="str">
        <f t="shared" si="16"/>
        <v>1969_227.1</v>
      </c>
      <c r="K554">
        <f t="shared" si="17"/>
        <v>1.6371629561459707E-2</v>
      </c>
    </row>
    <row r="555" spans="2:11" x14ac:dyDescent="0.35">
      <c r="B555">
        <v>1969</v>
      </c>
      <c r="C555">
        <v>1969</v>
      </c>
      <c r="D555" t="s">
        <v>201</v>
      </c>
      <c r="E555">
        <v>227.2</v>
      </c>
      <c r="F555">
        <v>36</v>
      </c>
      <c r="G555">
        <v>201568206</v>
      </c>
      <c r="H555">
        <v>0</v>
      </c>
      <c r="I555">
        <v>0</v>
      </c>
      <c r="J555" t="str">
        <f t="shared" si="16"/>
        <v>1969_227.2</v>
      </c>
      <c r="K555">
        <f t="shared" si="17"/>
        <v>1.785995952159241E-2</v>
      </c>
    </row>
    <row r="556" spans="2:11" x14ac:dyDescent="0.35">
      <c r="B556">
        <v>1969</v>
      </c>
      <c r="C556">
        <v>1969</v>
      </c>
      <c r="D556" t="s">
        <v>202</v>
      </c>
      <c r="E556">
        <v>228</v>
      </c>
      <c r="F556">
        <v>54</v>
      </c>
      <c r="G556">
        <v>201568206</v>
      </c>
      <c r="H556">
        <v>0</v>
      </c>
      <c r="I556">
        <v>0</v>
      </c>
      <c r="J556" t="str">
        <f t="shared" si="16"/>
        <v>1969_228</v>
      </c>
      <c r="K556">
        <f t="shared" si="17"/>
        <v>2.6789939282388611E-2</v>
      </c>
    </row>
    <row r="557" spans="2:11" x14ac:dyDescent="0.35">
      <c r="B557">
        <v>1969</v>
      </c>
      <c r="C557">
        <v>1969</v>
      </c>
      <c r="D557" t="s">
        <v>172</v>
      </c>
      <c r="E557">
        <v>230</v>
      </c>
      <c r="F557">
        <v>11</v>
      </c>
      <c r="G557">
        <v>201568206</v>
      </c>
      <c r="H557" t="s">
        <v>10</v>
      </c>
      <c r="I557" t="s">
        <v>10</v>
      </c>
      <c r="J557" t="str">
        <f t="shared" si="16"/>
        <v>1969_230</v>
      </c>
      <c r="K557">
        <f t="shared" si="17"/>
        <v>5.4572098538199021E-3</v>
      </c>
    </row>
    <row r="558" spans="2:11" x14ac:dyDescent="0.35">
      <c r="B558">
        <v>1969</v>
      </c>
      <c r="C558">
        <v>1969</v>
      </c>
      <c r="D558" t="s">
        <v>173</v>
      </c>
      <c r="E558">
        <v>230.1</v>
      </c>
      <c r="F558">
        <v>27</v>
      </c>
      <c r="G558">
        <v>201568206</v>
      </c>
      <c r="H558">
        <v>0</v>
      </c>
      <c r="I558">
        <v>0</v>
      </c>
      <c r="J558" t="str">
        <f t="shared" si="16"/>
        <v>1969_230.1</v>
      </c>
      <c r="K558">
        <f t="shared" si="17"/>
        <v>1.3394969641194306E-2</v>
      </c>
    </row>
    <row r="559" spans="2:11" x14ac:dyDescent="0.35">
      <c r="B559">
        <v>1969</v>
      </c>
      <c r="C559">
        <v>1969</v>
      </c>
      <c r="D559" t="s">
        <v>174</v>
      </c>
      <c r="E559">
        <v>230.2</v>
      </c>
      <c r="F559">
        <v>14</v>
      </c>
      <c r="G559">
        <v>201568206</v>
      </c>
      <c r="H559" t="s">
        <v>10</v>
      </c>
      <c r="I559" t="s">
        <v>10</v>
      </c>
      <c r="J559" t="str">
        <f t="shared" si="16"/>
        <v>1969_230.2</v>
      </c>
      <c r="K559">
        <f t="shared" si="17"/>
        <v>6.9455398139526029E-3</v>
      </c>
    </row>
    <row r="560" spans="2:11" x14ac:dyDescent="0.35">
      <c r="B560">
        <v>1969</v>
      </c>
      <c r="C560">
        <v>1969</v>
      </c>
      <c r="D560" t="s">
        <v>203</v>
      </c>
      <c r="E560">
        <v>230.3</v>
      </c>
      <c r="F560">
        <v>86</v>
      </c>
      <c r="G560">
        <v>201568206</v>
      </c>
      <c r="H560">
        <v>0</v>
      </c>
      <c r="I560">
        <v>0.1</v>
      </c>
      <c r="J560" t="str">
        <f t="shared" si="16"/>
        <v>1969_230.3</v>
      </c>
      <c r="K560">
        <f t="shared" si="17"/>
        <v>4.266545885713742E-2</v>
      </c>
    </row>
    <row r="561" spans="2:11" x14ac:dyDescent="0.35">
      <c r="B561">
        <v>1969</v>
      </c>
      <c r="C561">
        <v>1969</v>
      </c>
      <c r="D561" t="s">
        <v>46</v>
      </c>
      <c r="E561">
        <v>230.4</v>
      </c>
      <c r="F561">
        <v>4</v>
      </c>
      <c r="G561">
        <v>201568206</v>
      </c>
      <c r="H561" t="s">
        <v>10</v>
      </c>
      <c r="I561" t="s">
        <v>10</v>
      </c>
      <c r="J561" t="str">
        <f t="shared" si="16"/>
        <v>1969_230.4</v>
      </c>
      <c r="K561">
        <f t="shared" si="17"/>
        <v>1.9844399468436007E-3</v>
      </c>
    </row>
    <row r="562" spans="2:11" x14ac:dyDescent="0.35">
      <c r="B562">
        <v>1969</v>
      </c>
      <c r="C562">
        <v>1969</v>
      </c>
      <c r="D562" t="s">
        <v>176</v>
      </c>
      <c r="E562">
        <v>230.5</v>
      </c>
      <c r="F562">
        <v>59</v>
      </c>
      <c r="G562">
        <v>201568206</v>
      </c>
      <c r="H562">
        <v>0</v>
      </c>
      <c r="I562">
        <v>0</v>
      </c>
      <c r="J562" t="str">
        <f t="shared" si="16"/>
        <v>1969_230.5</v>
      </c>
      <c r="K562">
        <f t="shared" si="17"/>
        <v>2.9270489215943111E-2</v>
      </c>
    </row>
    <row r="563" spans="2:11" x14ac:dyDescent="0.35">
      <c r="B563">
        <v>1969</v>
      </c>
      <c r="C563">
        <v>1969</v>
      </c>
      <c r="D563" t="s">
        <v>177</v>
      </c>
      <c r="E563">
        <v>230.6</v>
      </c>
      <c r="F563">
        <v>31</v>
      </c>
      <c r="G563">
        <v>201568206</v>
      </c>
      <c r="H563">
        <v>0</v>
      </c>
      <c r="I563">
        <v>0</v>
      </c>
      <c r="J563" t="str">
        <f t="shared" si="16"/>
        <v>1969_230.6</v>
      </c>
      <c r="K563">
        <f t="shared" si="17"/>
        <v>1.5379409588037908E-2</v>
      </c>
    </row>
    <row r="564" spans="2:11" x14ac:dyDescent="0.35">
      <c r="B564">
        <v>1969</v>
      </c>
      <c r="C564">
        <v>1969</v>
      </c>
      <c r="D564" t="s">
        <v>204</v>
      </c>
      <c r="E564">
        <v>230.7</v>
      </c>
      <c r="F564">
        <v>19</v>
      </c>
      <c r="G564">
        <v>201568206</v>
      </c>
      <c r="H564" t="s">
        <v>10</v>
      </c>
      <c r="I564" t="s">
        <v>10</v>
      </c>
      <c r="J564" t="str">
        <f t="shared" si="16"/>
        <v>1969_230.7</v>
      </c>
      <c r="K564">
        <f t="shared" si="17"/>
        <v>9.4260897475071034E-3</v>
      </c>
    </row>
    <row r="565" spans="2:11" x14ac:dyDescent="0.35">
      <c r="B565">
        <v>1969</v>
      </c>
      <c r="C565">
        <v>1969</v>
      </c>
      <c r="D565" t="s">
        <v>179</v>
      </c>
      <c r="E565">
        <v>230.9</v>
      </c>
      <c r="F565">
        <v>21</v>
      </c>
      <c r="G565">
        <v>201568206</v>
      </c>
      <c r="H565">
        <v>0</v>
      </c>
      <c r="I565">
        <v>0</v>
      </c>
      <c r="J565" t="str">
        <f t="shared" si="16"/>
        <v>1969_230.9</v>
      </c>
      <c r="K565">
        <f t="shared" si="17"/>
        <v>1.0418309720928906E-2</v>
      </c>
    </row>
    <row r="566" spans="2:11" x14ac:dyDescent="0.35">
      <c r="B566">
        <v>1969</v>
      </c>
      <c r="C566">
        <v>1969</v>
      </c>
      <c r="D566" t="s">
        <v>180</v>
      </c>
      <c r="E566">
        <v>231</v>
      </c>
      <c r="F566">
        <v>3</v>
      </c>
      <c r="G566">
        <v>201568206</v>
      </c>
      <c r="H566" t="s">
        <v>10</v>
      </c>
      <c r="I566" t="s">
        <v>10</v>
      </c>
      <c r="J566" t="str">
        <f t="shared" si="16"/>
        <v>1969_231</v>
      </c>
      <c r="K566">
        <f t="shared" si="17"/>
        <v>1.4883299601327008E-3</v>
      </c>
    </row>
    <row r="567" spans="2:11" x14ac:dyDescent="0.35">
      <c r="B567">
        <v>1969</v>
      </c>
      <c r="C567">
        <v>1969</v>
      </c>
      <c r="D567" t="s">
        <v>181</v>
      </c>
      <c r="E567">
        <v>231.1</v>
      </c>
      <c r="F567">
        <v>5</v>
      </c>
      <c r="G567">
        <v>201568206</v>
      </c>
      <c r="H567" t="s">
        <v>10</v>
      </c>
      <c r="I567" t="s">
        <v>10</v>
      </c>
      <c r="J567" t="str">
        <f t="shared" si="16"/>
        <v>1969_231.1</v>
      </c>
      <c r="K567">
        <f t="shared" si="17"/>
        <v>2.4805499335545009E-3</v>
      </c>
    </row>
    <row r="568" spans="2:11" x14ac:dyDescent="0.35">
      <c r="B568">
        <v>1969</v>
      </c>
      <c r="C568">
        <v>1969</v>
      </c>
      <c r="D568" t="s">
        <v>65</v>
      </c>
      <c r="E568">
        <v>231.2</v>
      </c>
      <c r="F568">
        <v>4</v>
      </c>
      <c r="G568">
        <v>201568206</v>
      </c>
      <c r="H568" t="s">
        <v>10</v>
      </c>
      <c r="I568" t="s">
        <v>10</v>
      </c>
      <c r="J568" t="str">
        <f t="shared" si="16"/>
        <v>1969_231.2</v>
      </c>
      <c r="K568">
        <f t="shared" si="17"/>
        <v>1.9844399468436007E-3</v>
      </c>
    </row>
    <row r="569" spans="2:11" x14ac:dyDescent="0.35">
      <c r="B569">
        <v>1969</v>
      </c>
      <c r="C569">
        <v>1969</v>
      </c>
      <c r="D569" t="s">
        <v>66</v>
      </c>
      <c r="E569">
        <v>231.3</v>
      </c>
      <c r="F569">
        <v>231</v>
      </c>
      <c r="G569">
        <v>201568206</v>
      </c>
      <c r="H569">
        <v>0.1</v>
      </c>
      <c r="I569">
        <v>0.2</v>
      </c>
      <c r="J569" t="str">
        <f t="shared" si="16"/>
        <v>1969_231.3</v>
      </c>
      <c r="K569">
        <f t="shared" si="17"/>
        <v>0.11460140693021795</v>
      </c>
    </row>
    <row r="570" spans="2:11" x14ac:dyDescent="0.35">
      <c r="B570">
        <v>1969</v>
      </c>
      <c r="C570">
        <v>1969</v>
      </c>
      <c r="D570" t="s">
        <v>67</v>
      </c>
      <c r="E570">
        <v>231.4</v>
      </c>
      <c r="F570">
        <v>6</v>
      </c>
      <c r="G570">
        <v>201568206</v>
      </c>
      <c r="H570" t="s">
        <v>10</v>
      </c>
      <c r="I570" t="s">
        <v>10</v>
      </c>
      <c r="J570" t="str">
        <f t="shared" si="16"/>
        <v>1969_231.4</v>
      </c>
      <c r="K570">
        <f t="shared" si="17"/>
        <v>2.9766599202654016E-3</v>
      </c>
    </row>
    <row r="571" spans="2:11" x14ac:dyDescent="0.35">
      <c r="B571">
        <v>1969</v>
      </c>
      <c r="C571">
        <v>1969</v>
      </c>
      <c r="D571" t="s">
        <v>68</v>
      </c>
      <c r="E571">
        <v>231.5</v>
      </c>
      <c r="F571">
        <v>53</v>
      </c>
      <c r="G571">
        <v>201568206</v>
      </c>
      <c r="H571">
        <v>0</v>
      </c>
      <c r="I571">
        <v>0</v>
      </c>
      <c r="J571" t="str">
        <f t="shared" si="16"/>
        <v>1969_231.5</v>
      </c>
      <c r="K571">
        <f t="shared" si="17"/>
        <v>2.6293829295677713E-2</v>
      </c>
    </row>
    <row r="572" spans="2:11" x14ac:dyDescent="0.35">
      <c r="B572">
        <v>1969</v>
      </c>
      <c r="C572">
        <v>1969</v>
      </c>
      <c r="D572" t="s">
        <v>179</v>
      </c>
      <c r="E572">
        <v>231.9</v>
      </c>
      <c r="F572">
        <v>4</v>
      </c>
      <c r="G572">
        <v>201568206</v>
      </c>
      <c r="H572" t="s">
        <v>10</v>
      </c>
      <c r="I572" t="s">
        <v>10</v>
      </c>
      <c r="J572" t="str">
        <f t="shared" si="16"/>
        <v>1969_231.9</v>
      </c>
      <c r="K572">
        <f t="shared" si="17"/>
        <v>1.9844399468436007E-3</v>
      </c>
    </row>
    <row r="573" spans="2:11" x14ac:dyDescent="0.35">
      <c r="B573">
        <v>1969</v>
      </c>
      <c r="C573">
        <v>1969</v>
      </c>
      <c r="D573" t="s">
        <v>205</v>
      </c>
      <c r="E573">
        <v>232</v>
      </c>
      <c r="F573">
        <v>14</v>
      </c>
      <c r="G573">
        <v>201568206</v>
      </c>
      <c r="H573" t="s">
        <v>10</v>
      </c>
      <c r="I573" t="s">
        <v>10</v>
      </c>
      <c r="J573" t="str">
        <f t="shared" si="16"/>
        <v>1969_232</v>
      </c>
      <c r="K573">
        <f t="shared" si="17"/>
        <v>6.9455398139526029E-3</v>
      </c>
    </row>
    <row r="574" spans="2:11" x14ac:dyDescent="0.35">
      <c r="B574">
        <v>1969</v>
      </c>
      <c r="C574">
        <v>1969</v>
      </c>
      <c r="D574" t="s">
        <v>206</v>
      </c>
      <c r="E574">
        <v>232.1</v>
      </c>
      <c r="F574">
        <v>14</v>
      </c>
      <c r="G574">
        <v>201568206</v>
      </c>
      <c r="H574" t="s">
        <v>10</v>
      </c>
      <c r="I574" t="s">
        <v>10</v>
      </c>
      <c r="J574" t="str">
        <f t="shared" si="16"/>
        <v>1969_232.1</v>
      </c>
      <c r="K574">
        <f t="shared" si="17"/>
        <v>6.9455398139526029E-3</v>
      </c>
    </row>
    <row r="575" spans="2:11" x14ac:dyDescent="0.35">
      <c r="B575">
        <v>1969</v>
      </c>
      <c r="C575">
        <v>1969</v>
      </c>
      <c r="D575" t="s">
        <v>207</v>
      </c>
      <c r="E575">
        <v>232.2</v>
      </c>
      <c r="F575">
        <v>3</v>
      </c>
      <c r="G575">
        <v>201568206</v>
      </c>
      <c r="H575" t="s">
        <v>10</v>
      </c>
      <c r="I575" t="s">
        <v>10</v>
      </c>
      <c r="J575" t="str">
        <f t="shared" si="16"/>
        <v>1969_232.2</v>
      </c>
      <c r="K575">
        <f t="shared" si="17"/>
        <v>1.4883299601327008E-3</v>
      </c>
    </row>
    <row r="576" spans="2:11" x14ac:dyDescent="0.35">
      <c r="B576">
        <v>1969</v>
      </c>
      <c r="C576">
        <v>1969</v>
      </c>
      <c r="D576" t="s">
        <v>208</v>
      </c>
      <c r="E576">
        <v>233</v>
      </c>
      <c r="F576">
        <v>2</v>
      </c>
      <c r="G576">
        <v>201568206</v>
      </c>
      <c r="H576" t="s">
        <v>10</v>
      </c>
      <c r="I576" t="s">
        <v>10</v>
      </c>
      <c r="J576" t="str">
        <f t="shared" si="16"/>
        <v>1969_233</v>
      </c>
      <c r="K576">
        <f t="shared" si="17"/>
        <v>9.9221997342180033E-4</v>
      </c>
    </row>
    <row r="577" spans="2:11" x14ac:dyDescent="0.35">
      <c r="B577">
        <v>1969</v>
      </c>
      <c r="C577">
        <v>1969</v>
      </c>
      <c r="D577" t="s">
        <v>209</v>
      </c>
      <c r="E577">
        <v>234</v>
      </c>
      <c r="F577">
        <v>12</v>
      </c>
      <c r="G577">
        <v>201568206</v>
      </c>
      <c r="H577" t="s">
        <v>10</v>
      </c>
      <c r="I577" t="s">
        <v>10</v>
      </c>
      <c r="J577" t="str">
        <f t="shared" si="16"/>
        <v>1969_234</v>
      </c>
      <c r="K577">
        <f t="shared" si="17"/>
        <v>5.9533198405308033E-3</v>
      </c>
    </row>
    <row r="578" spans="2:11" x14ac:dyDescent="0.35">
      <c r="B578">
        <v>1969</v>
      </c>
      <c r="C578">
        <v>1969</v>
      </c>
      <c r="D578" t="s">
        <v>210</v>
      </c>
      <c r="E578">
        <v>234.1</v>
      </c>
      <c r="F578">
        <v>4</v>
      </c>
      <c r="G578">
        <v>201568206</v>
      </c>
      <c r="H578" t="s">
        <v>10</v>
      </c>
      <c r="I578" t="s">
        <v>10</v>
      </c>
      <c r="J578" t="str">
        <f t="shared" si="16"/>
        <v>1969_234.1</v>
      </c>
      <c r="K578">
        <f t="shared" si="17"/>
        <v>1.9844399468436007E-3</v>
      </c>
    </row>
    <row r="579" spans="2:11" x14ac:dyDescent="0.35">
      <c r="B579">
        <v>1969</v>
      </c>
      <c r="C579">
        <v>1969</v>
      </c>
      <c r="D579" t="s">
        <v>211</v>
      </c>
      <c r="E579">
        <v>234.9</v>
      </c>
      <c r="F579">
        <v>10</v>
      </c>
      <c r="G579">
        <v>201568206</v>
      </c>
      <c r="H579" t="s">
        <v>10</v>
      </c>
      <c r="I579" t="s">
        <v>10</v>
      </c>
      <c r="J579" t="str">
        <f t="shared" ref="J579:J642" si="18">C579&amp;"_"&amp;E579</f>
        <v>1969_234.9</v>
      </c>
      <c r="K579">
        <f t="shared" ref="K579:K642" si="19">F579/G579*100000</f>
        <v>4.9610998671090019E-3</v>
      </c>
    </row>
    <row r="580" spans="2:11" x14ac:dyDescent="0.35">
      <c r="B580">
        <v>1969</v>
      </c>
      <c r="C580">
        <v>1969</v>
      </c>
      <c r="D580" t="s">
        <v>212</v>
      </c>
      <c r="E580">
        <v>235</v>
      </c>
      <c r="F580">
        <v>15</v>
      </c>
      <c r="G580">
        <v>201568206</v>
      </c>
      <c r="H580" t="s">
        <v>10</v>
      </c>
      <c r="I580" t="s">
        <v>10</v>
      </c>
      <c r="J580" t="str">
        <f t="shared" si="18"/>
        <v>1969_235</v>
      </c>
      <c r="K580">
        <f t="shared" si="19"/>
        <v>7.4416498006635041E-3</v>
      </c>
    </row>
    <row r="581" spans="2:11" x14ac:dyDescent="0.35">
      <c r="B581">
        <v>1969</v>
      </c>
      <c r="C581">
        <v>1969</v>
      </c>
      <c r="D581" t="s">
        <v>179</v>
      </c>
      <c r="E581">
        <v>236.9</v>
      </c>
      <c r="F581">
        <v>1</v>
      </c>
      <c r="G581">
        <v>201568206</v>
      </c>
      <c r="H581" t="s">
        <v>10</v>
      </c>
      <c r="I581" t="s">
        <v>10</v>
      </c>
      <c r="J581" t="str">
        <f t="shared" si="18"/>
        <v>1969_236.9</v>
      </c>
      <c r="K581">
        <f t="shared" si="19"/>
        <v>4.9610998671090016E-4</v>
      </c>
    </row>
    <row r="582" spans="2:11" x14ac:dyDescent="0.35">
      <c r="B582">
        <v>1969</v>
      </c>
      <c r="C582">
        <v>1969</v>
      </c>
      <c r="D582" t="s">
        <v>213</v>
      </c>
      <c r="E582">
        <v>237</v>
      </c>
      <c r="F582">
        <v>2</v>
      </c>
      <c r="G582">
        <v>201568206</v>
      </c>
      <c r="H582" t="s">
        <v>10</v>
      </c>
      <c r="I582" t="s">
        <v>10</v>
      </c>
      <c r="J582" t="str">
        <f t="shared" si="18"/>
        <v>1969_237</v>
      </c>
      <c r="K582">
        <f t="shared" si="19"/>
        <v>9.9221997342180033E-4</v>
      </c>
    </row>
    <row r="583" spans="2:11" x14ac:dyDescent="0.35">
      <c r="B583">
        <v>1969</v>
      </c>
      <c r="C583">
        <v>1969</v>
      </c>
      <c r="D583" t="s">
        <v>222</v>
      </c>
      <c r="E583">
        <v>237.2</v>
      </c>
      <c r="F583">
        <v>1</v>
      </c>
      <c r="G583">
        <v>201568206</v>
      </c>
      <c r="H583" t="s">
        <v>10</v>
      </c>
      <c r="I583" t="s">
        <v>10</v>
      </c>
      <c r="J583" t="str">
        <f t="shared" si="18"/>
        <v>1969_237.2</v>
      </c>
      <c r="K583">
        <f t="shared" si="19"/>
        <v>4.9610998671090016E-4</v>
      </c>
    </row>
    <row r="584" spans="2:11" x14ac:dyDescent="0.35">
      <c r="B584">
        <v>1969</v>
      </c>
      <c r="C584">
        <v>1969</v>
      </c>
      <c r="D584" t="s">
        <v>107</v>
      </c>
      <c r="E584">
        <v>237.3</v>
      </c>
      <c r="F584">
        <v>38</v>
      </c>
      <c r="G584">
        <v>201568206</v>
      </c>
      <c r="H584">
        <v>0</v>
      </c>
      <c r="I584">
        <v>0</v>
      </c>
      <c r="J584" t="str">
        <f t="shared" si="18"/>
        <v>1969_237.3</v>
      </c>
      <c r="K584">
        <f t="shared" si="19"/>
        <v>1.8852179495014207E-2</v>
      </c>
    </row>
    <row r="585" spans="2:11" x14ac:dyDescent="0.35">
      <c r="B585">
        <v>1969</v>
      </c>
      <c r="C585">
        <v>1969</v>
      </c>
      <c r="D585" t="s">
        <v>109</v>
      </c>
      <c r="E585">
        <v>237.5</v>
      </c>
      <c r="F585">
        <v>2</v>
      </c>
      <c r="G585">
        <v>201568206</v>
      </c>
      <c r="H585" t="s">
        <v>10</v>
      </c>
      <c r="I585" t="s">
        <v>10</v>
      </c>
      <c r="J585" t="str">
        <f t="shared" si="18"/>
        <v>1969_237.5</v>
      </c>
      <c r="K585">
        <f t="shared" si="19"/>
        <v>9.9221997342180033E-4</v>
      </c>
    </row>
    <row r="586" spans="2:11" x14ac:dyDescent="0.35">
      <c r="B586">
        <v>1969</v>
      </c>
      <c r="C586">
        <v>1969</v>
      </c>
      <c r="D586" t="s">
        <v>195</v>
      </c>
      <c r="E586">
        <v>237.6</v>
      </c>
      <c r="F586">
        <v>51</v>
      </c>
      <c r="G586">
        <v>201568206</v>
      </c>
      <c r="H586">
        <v>0</v>
      </c>
      <c r="I586">
        <v>0</v>
      </c>
      <c r="J586" t="str">
        <f t="shared" si="18"/>
        <v>1969_237.6</v>
      </c>
      <c r="K586">
        <f t="shared" si="19"/>
        <v>2.5301609322255912E-2</v>
      </c>
    </row>
    <row r="587" spans="2:11" x14ac:dyDescent="0.35">
      <c r="B587">
        <v>1969</v>
      </c>
      <c r="C587">
        <v>1969</v>
      </c>
      <c r="D587" t="s">
        <v>196</v>
      </c>
      <c r="E587">
        <v>238.1</v>
      </c>
      <c r="F587">
        <v>1710</v>
      </c>
      <c r="G587">
        <v>201568206</v>
      </c>
      <c r="H587">
        <v>0.8</v>
      </c>
      <c r="I587">
        <v>0.9</v>
      </c>
      <c r="J587" t="str">
        <f t="shared" si="18"/>
        <v>1969_238.1</v>
      </c>
      <c r="K587">
        <f t="shared" si="19"/>
        <v>0.84834807727563943</v>
      </c>
    </row>
    <row r="588" spans="2:11" x14ac:dyDescent="0.35">
      <c r="B588">
        <v>1969</v>
      </c>
      <c r="C588">
        <v>1969</v>
      </c>
      <c r="D588" t="s">
        <v>215</v>
      </c>
      <c r="E588">
        <v>238.2</v>
      </c>
      <c r="F588">
        <v>4</v>
      </c>
      <c r="G588">
        <v>201568206</v>
      </c>
      <c r="H588" t="s">
        <v>10</v>
      </c>
      <c r="I588" t="s">
        <v>10</v>
      </c>
      <c r="J588" t="str">
        <f t="shared" si="18"/>
        <v>1969_238.2</v>
      </c>
      <c r="K588">
        <f t="shared" si="19"/>
        <v>1.9844399468436007E-3</v>
      </c>
    </row>
    <row r="589" spans="2:11" x14ac:dyDescent="0.35">
      <c r="B589">
        <v>1969</v>
      </c>
      <c r="C589">
        <v>1969</v>
      </c>
      <c r="D589" t="s">
        <v>115</v>
      </c>
      <c r="E589">
        <v>238.4</v>
      </c>
      <c r="F589">
        <v>48</v>
      </c>
      <c r="G589">
        <v>201568206</v>
      </c>
      <c r="H589">
        <v>0</v>
      </c>
      <c r="I589">
        <v>0</v>
      </c>
      <c r="J589" t="str">
        <f t="shared" si="18"/>
        <v>1969_238.4</v>
      </c>
      <c r="K589">
        <f t="shared" si="19"/>
        <v>2.3813279362123213E-2</v>
      </c>
    </row>
    <row r="590" spans="2:11" x14ac:dyDescent="0.35">
      <c r="B590">
        <v>1969</v>
      </c>
      <c r="C590">
        <v>1969</v>
      </c>
      <c r="D590" t="s">
        <v>179</v>
      </c>
      <c r="E590">
        <v>238.9</v>
      </c>
      <c r="F590">
        <v>7</v>
      </c>
      <c r="G590">
        <v>201568206</v>
      </c>
      <c r="H590" t="s">
        <v>10</v>
      </c>
      <c r="I590" t="s">
        <v>10</v>
      </c>
      <c r="J590" t="str">
        <f t="shared" si="18"/>
        <v>1969_238.9</v>
      </c>
      <c r="K590">
        <f t="shared" si="19"/>
        <v>3.4727699069763015E-3</v>
      </c>
    </row>
    <row r="591" spans="2:11" x14ac:dyDescent="0.35">
      <c r="B591">
        <v>1969</v>
      </c>
      <c r="C591">
        <v>1969</v>
      </c>
      <c r="D591" t="s">
        <v>216</v>
      </c>
      <c r="E591">
        <v>239</v>
      </c>
      <c r="F591">
        <v>16</v>
      </c>
      <c r="G591">
        <v>201568206</v>
      </c>
      <c r="H591" t="s">
        <v>10</v>
      </c>
      <c r="I591" t="s">
        <v>10</v>
      </c>
      <c r="J591" t="str">
        <f t="shared" si="18"/>
        <v>1969_239</v>
      </c>
      <c r="K591">
        <f t="shared" si="19"/>
        <v>7.9377597873744026E-3</v>
      </c>
    </row>
    <row r="592" spans="2:11" x14ac:dyDescent="0.35">
      <c r="B592">
        <v>1969</v>
      </c>
      <c r="C592">
        <v>1969</v>
      </c>
      <c r="D592" t="s">
        <v>217</v>
      </c>
      <c r="E592">
        <v>239.1</v>
      </c>
      <c r="F592">
        <v>30</v>
      </c>
      <c r="G592">
        <v>201568206</v>
      </c>
      <c r="H592">
        <v>0</v>
      </c>
      <c r="I592">
        <v>0</v>
      </c>
      <c r="J592" t="str">
        <f t="shared" si="18"/>
        <v>1969_239.1</v>
      </c>
      <c r="K592">
        <f t="shared" si="19"/>
        <v>1.4883299601327008E-2</v>
      </c>
    </row>
    <row r="593" spans="1:11" x14ac:dyDescent="0.35">
      <c r="B593">
        <v>1969</v>
      </c>
      <c r="C593">
        <v>1969</v>
      </c>
      <c r="D593" t="s">
        <v>218</v>
      </c>
      <c r="E593">
        <v>239.9</v>
      </c>
      <c r="F593">
        <v>199</v>
      </c>
      <c r="G593">
        <v>201568206</v>
      </c>
      <c r="H593">
        <v>0.1</v>
      </c>
      <c r="I593">
        <v>0.1</v>
      </c>
      <c r="J593" t="str">
        <f t="shared" si="18"/>
        <v>1969_239.9</v>
      </c>
      <c r="K593">
        <f t="shared" si="19"/>
        <v>9.8725887355469139E-2</v>
      </c>
    </row>
    <row r="594" spans="1:11" x14ac:dyDescent="0.35">
      <c r="A594" t="s">
        <v>219</v>
      </c>
      <c r="B594">
        <v>1969</v>
      </c>
      <c r="C594">
        <v>1969</v>
      </c>
      <c r="F594">
        <v>327769</v>
      </c>
      <c r="G594">
        <v>201568206</v>
      </c>
      <c r="H594">
        <v>162.6</v>
      </c>
      <c r="I594">
        <v>201.3</v>
      </c>
      <c r="J594" t="str">
        <f t="shared" si="18"/>
        <v>1969_</v>
      </c>
      <c r="K594">
        <f t="shared" si="19"/>
        <v>162.60947423424506</v>
      </c>
    </row>
    <row r="595" spans="1:11" x14ac:dyDescent="0.35">
      <c r="B595">
        <v>1970</v>
      </c>
      <c r="C595">
        <v>1970</v>
      </c>
      <c r="D595" t="s">
        <v>9</v>
      </c>
      <c r="E595">
        <v>140</v>
      </c>
      <c r="F595">
        <v>6</v>
      </c>
      <c r="G595">
        <v>203458035</v>
      </c>
      <c r="H595" t="s">
        <v>10</v>
      </c>
      <c r="I595" t="s">
        <v>10</v>
      </c>
      <c r="J595" t="str">
        <f t="shared" si="18"/>
        <v>1970_140</v>
      </c>
      <c r="K595">
        <f t="shared" si="19"/>
        <v>2.949011082309922E-3</v>
      </c>
    </row>
    <row r="596" spans="1:11" x14ac:dyDescent="0.35">
      <c r="B596">
        <v>1970</v>
      </c>
      <c r="C596">
        <v>1970</v>
      </c>
      <c r="D596" t="s">
        <v>11</v>
      </c>
      <c r="E596">
        <v>140.1</v>
      </c>
      <c r="F596">
        <v>59</v>
      </c>
      <c r="G596">
        <v>203458035</v>
      </c>
      <c r="H596">
        <v>0</v>
      </c>
      <c r="I596">
        <v>0</v>
      </c>
      <c r="J596" t="str">
        <f t="shared" si="18"/>
        <v>1970_140.1</v>
      </c>
      <c r="K596">
        <f t="shared" si="19"/>
        <v>2.8998608976047568E-2</v>
      </c>
    </row>
    <row r="597" spans="1:11" x14ac:dyDescent="0.35">
      <c r="B597">
        <v>1970</v>
      </c>
      <c r="C597">
        <v>1970</v>
      </c>
      <c r="D597" t="s">
        <v>12</v>
      </c>
      <c r="E597">
        <v>140.19999999999999</v>
      </c>
      <c r="F597">
        <v>2</v>
      </c>
      <c r="G597">
        <v>203458035</v>
      </c>
      <c r="H597" t="s">
        <v>10</v>
      </c>
      <c r="I597" t="s">
        <v>10</v>
      </c>
      <c r="J597" t="str">
        <f t="shared" si="18"/>
        <v>1970_140.2</v>
      </c>
      <c r="K597">
        <f t="shared" si="19"/>
        <v>9.8300369410330725E-4</v>
      </c>
    </row>
    <row r="598" spans="1:11" x14ac:dyDescent="0.35">
      <c r="B598">
        <v>1970</v>
      </c>
      <c r="C598">
        <v>1970</v>
      </c>
      <c r="D598" t="s">
        <v>13</v>
      </c>
      <c r="E598">
        <v>140.9</v>
      </c>
      <c r="F598">
        <v>129</v>
      </c>
      <c r="G598">
        <v>203458035</v>
      </c>
      <c r="H598">
        <v>0.1</v>
      </c>
      <c r="I598">
        <v>0.1</v>
      </c>
      <c r="J598" t="str">
        <f t="shared" si="18"/>
        <v>1970_140.9</v>
      </c>
      <c r="K598">
        <f t="shared" si="19"/>
        <v>6.3403738269663321E-2</v>
      </c>
    </row>
    <row r="599" spans="1:11" x14ac:dyDescent="0.35">
      <c r="B599">
        <v>1970</v>
      </c>
      <c r="C599">
        <v>1970</v>
      </c>
      <c r="D599" t="s">
        <v>14</v>
      </c>
      <c r="E599">
        <v>141</v>
      </c>
      <c r="F599">
        <v>182</v>
      </c>
      <c r="G599">
        <v>203458035</v>
      </c>
      <c r="H599">
        <v>0.1</v>
      </c>
      <c r="I599">
        <v>0.1</v>
      </c>
      <c r="J599" t="str">
        <f t="shared" si="18"/>
        <v>1970_141</v>
      </c>
      <c r="K599">
        <f t="shared" si="19"/>
        <v>8.9453336163400968E-2</v>
      </c>
    </row>
    <row r="600" spans="1:11" x14ac:dyDescent="0.35">
      <c r="B600">
        <v>1970</v>
      </c>
      <c r="C600">
        <v>1970</v>
      </c>
      <c r="D600" t="s">
        <v>15</v>
      </c>
      <c r="E600">
        <v>141.1</v>
      </c>
      <c r="F600">
        <v>3</v>
      </c>
      <c r="G600">
        <v>203458035</v>
      </c>
      <c r="H600" t="s">
        <v>10</v>
      </c>
      <c r="I600" t="s">
        <v>10</v>
      </c>
      <c r="J600" t="str">
        <f t="shared" si="18"/>
        <v>1970_141.1</v>
      </c>
      <c r="K600">
        <f t="shared" si="19"/>
        <v>1.474505541154961E-3</v>
      </c>
    </row>
    <row r="601" spans="1:11" x14ac:dyDescent="0.35">
      <c r="B601">
        <v>1970</v>
      </c>
      <c r="C601">
        <v>1970</v>
      </c>
      <c r="D601" t="s">
        <v>16</v>
      </c>
      <c r="E601">
        <v>141.19999999999999</v>
      </c>
      <c r="F601">
        <v>3</v>
      </c>
      <c r="G601">
        <v>203458035</v>
      </c>
      <c r="H601" t="s">
        <v>10</v>
      </c>
      <c r="I601" t="s">
        <v>10</v>
      </c>
      <c r="J601" t="str">
        <f t="shared" si="18"/>
        <v>1970_141.2</v>
      </c>
      <c r="K601">
        <f t="shared" si="19"/>
        <v>1.474505541154961E-3</v>
      </c>
    </row>
    <row r="602" spans="1:11" x14ac:dyDescent="0.35">
      <c r="B602">
        <v>1970</v>
      </c>
      <c r="C602">
        <v>1970</v>
      </c>
      <c r="D602" t="s">
        <v>17</v>
      </c>
      <c r="E602">
        <v>141.9</v>
      </c>
      <c r="F602">
        <v>1608</v>
      </c>
      <c r="G602">
        <v>203458035</v>
      </c>
      <c r="H602">
        <v>0.8</v>
      </c>
      <c r="I602">
        <v>0.9</v>
      </c>
      <c r="J602" t="str">
        <f t="shared" si="18"/>
        <v>1970_141.9</v>
      </c>
      <c r="K602">
        <f t="shared" si="19"/>
        <v>0.79033497005905917</v>
      </c>
    </row>
    <row r="603" spans="1:11" x14ac:dyDescent="0.35">
      <c r="B603">
        <v>1970</v>
      </c>
      <c r="C603">
        <v>1970</v>
      </c>
      <c r="D603" t="s">
        <v>18</v>
      </c>
      <c r="E603">
        <v>142</v>
      </c>
      <c r="F603">
        <v>506</v>
      </c>
      <c r="G603">
        <v>203458035</v>
      </c>
      <c r="H603">
        <v>0.2</v>
      </c>
      <c r="I603">
        <v>0.3</v>
      </c>
      <c r="J603" t="str">
        <f t="shared" si="18"/>
        <v>1970_142</v>
      </c>
      <c r="K603">
        <f t="shared" si="19"/>
        <v>0.24869993460813677</v>
      </c>
    </row>
    <row r="604" spans="1:11" x14ac:dyDescent="0.35">
      <c r="B604">
        <v>1970</v>
      </c>
      <c r="C604">
        <v>1970</v>
      </c>
      <c r="D604" t="s">
        <v>19</v>
      </c>
      <c r="E604">
        <v>142.80000000000001</v>
      </c>
      <c r="F604">
        <v>80</v>
      </c>
      <c r="G604">
        <v>203458035</v>
      </c>
      <c r="H604">
        <v>0</v>
      </c>
      <c r="I604">
        <v>0</v>
      </c>
      <c r="J604" t="str">
        <f t="shared" si="18"/>
        <v>1970_142.8</v>
      </c>
      <c r="K604">
        <f t="shared" si="19"/>
        <v>3.9320147764132299E-2</v>
      </c>
    </row>
    <row r="605" spans="1:11" x14ac:dyDescent="0.35">
      <c r="B605">
        <v>1970</v>
      </c>
      <c r="C605">
        <v>1970</v>
      </c>
      <c r="D605" t="s">
        <v>20</v>
      </c>
      <c r="E605">
        <v>142.9</v>
      </c>
      <c r="F605">
        <v>59</v>
      </c>
      <c r="G605">
        <v>203458035</v>
      </c>
      <c r="H605">
        <v>0</v>
      </c>
      <c r="I605">
        <v>0</v>
      </c>
      <c r="J605" t="str">
        <f t="shared" si="18"/>
        <v>1970_142.9</v>
      </c>
      <c r="K605">
        <f t="shared" si="19"/>
        <v>2.8998608976047568E-2</v>
      </c>
    </row>
    <row r="606" spans="1:11" x14ac:dyDescent="0.35">
      <c r="B606">
        <v>1970</v>
      </c>
      <c r="C606">
        <v>1970</v>
      </c>
      <c r="D606" t="s">
        <v>21</v>
      </c>
      <c r="E606">
        <v>143</v>
      </c>
      <c r="F606">
        <v>10</v>
      </c>
      <c r="G606">
        <v>203458035</v>
      </c>
      <c r="H606" t="s">
        <v>10</v>
      </c>
      <c r="I606" t="s">
        <v>10</v>
      </c>
      <c r="J606" t="str">
        <f t="shared" si="18"/>
        <v>1970_143</v>
      </c>
      <c r="K606">
        <f t="shared" si="19"/>
        <v>4.9150184705165374E-3</v>
      </c>
    </row>
    <row r="607" spans="1:11" x14ac:dyDescent="0.35">
      <c r="B607">
        <v>1970</v>
      </c>
      <c r="C607">
        <v>1970</v>
      </c>
      <c r="D607" t="s">
        <v>22</v>
      </c>
      <c r="E607">
        <v>143.1</v>
      </c>
      <c r="F607">
        <v>19</v>
      </c>
      <c r="G607">
        <v>203458035</v>
      </c>
      <c r="H607" t="s">
        <v>10</v>
      </c>
      <c r="I607" t="s">
        <v>10</v>
      </c>
      <c r="J607" t="str">
        <f t="shared" si="18"/>
        <v>1970_143.1</v>
      </c>
      <c r="K607">
        <f t="shared" si="19"/>
        <v>9.3385350939814201E-3</v>
      </c>
    </row>
    <row r="608" spans="1:11" x14ac:dyDescent="0.35">
      <c r="B608">
        <v>1970</v>
      </c>
      <c r="C608">
        <v>1970</v>
      </c>
      <c r="D608" t="s">
        <v>23</v>
      </c>
      <c r="E608">
        <v>143.9</v>
      </c>
      <c r="F608">
        <v>113</v>
      </c>
      <c r="G608">
        <v>203458035</v>
      </c>
      <c r="H608">
        <v>0.1</v>
      </c>
      <c r="I608">
        <v>0.1</v>
      </c>
      <c r="J608" t="str">
        <f t="shared" si="18"/>
        <v>1970_143.9</v>
      </c>
      <c r="K608">
        <f t="shared" si="19"/>
        <v>5.5539708716836868E-2</v>
      </c>
    </row>
    <row r="609" spans="2:11" x14ac:dyDescent="0.35">
      <c r="B609">
        <v>1970</v>
      </c>
      <c r="C609">
        <v>1970</v>
      </c>
      <c r="D609" t="s">
        <v>24</v>
      </c>
      <c r="E609">
        <v>144</v>
      </c>
      <c r="F609">
        <v>536</v>
      </c>
      <c r="G609">
        <v>203458035</v>
      </c>
      <c r="H609">
        <v>0.3</v>
      </c>
      <c r="I609">
        <v>0.3</v>
      </c>
      <c r="J609" t="str">
        <f t="shared" si="18"/>
        <v>1970_144</v>
      </c>
      <c r="K609">
        <f t="shared" si="19"/>
        <v>0.26344499001968641</v>
      </c>
    </row>
    <row r="610" spans="2:11" x14ac:dyDescent="0.35">
      <c r="B610">
        <v>1970</v>
      </c>
      <c r="C610">
        <v>1970</v>
      </c>
      <c r="D610" t="s">
        <v>25</v>
      </c>
      <c r="E610">
        <v>145</v>
      </c>
      <c r="F610">
        <v>97</v>
      </c>
      <c r="G610">
        <v>203458035</v>
      </c>
      <c r="H610">
        <v>0</v>
      </c>
      <c r="I610">
        <v>0.1</v>
      </c>
      <c r="J610" t="str">
        <f t="shared" si="18"/>
        <v>1970_145</v>
      </c>
      <c r="K610">
        <f t="shared" si="19"/>
        <v>4.7675679164010408E-2</v>
      </c>
    </row>
    <row r="611" spans="2:11" x14ac:dyDescent="0.35">
      <c r="B611">
        <v>1970</v>
      </c>
      <c r="C611">
        <v>1970</v>
      </c>
      <c r="D611" t="s">
        <v>26</v>
      </c>
      <c r="E611">
        <v>145.1</v>
      </c>
      <c r="F611">
        <v>277</v>
      </c>
      <c r="G611">
        <v>203458035</v>
      </c>
      <c r="H611">
        <v>0.1</v>
      </c>
      <c r="I611">
        <v>0.2</v>
      </c>
      <c r="J611" t="str">
        <f t="shared" si="18"/>
        <v>1970_145.1</v>
      </c>
      <c r="K611">
        <f t="shared" si="19"/>
        <v>0.13614601163330806</v>
      </c>
    </row>
    <row r="612" spans="2:11" x14ac:dyDescent="0.35">
      <c r="B612">
        <v>1970</v>
      </c>
      <c r="C612">
        <v>1970</v>
      </c>
      <c r="D612" t="s">
        <v>27</v>
      </c>
      <c r="E612">
        <v>145.80000000000001</v>
      </c>
      <c r="F612">
        <v>9</v>
      </c>
      <c r="G612">
        <v>203458035</v>
      </c>
      <c r="H612" t="s">
        <v>10</v>
      </c>
      <c r="I612" t="s">
        <v>10</v>
      </c>
      <c r="J612" t="str">
        <f t="shared" si="18"/>
        <v>1970_145.8</v>
      </c>
      <c r="K612">
        <f t="shared" si="19"/>
        <v>4.4235166234648828E-3</v>
      </c>
    </row>
    <row r="613" spans="2:11" x14ac:dyDescent="0.35">
      <c r="B613">
        <v>1970</v>
      </c>
      <c r="C613">
        <v>1970</v>
      </c>
      <c r="D613" t="s">
        <v>17</v>
      </c>
      <c r="E613">
        <v>145.9</v>
      </c>
      <c r="F613">
        <v>666</v>
      </c>
      <c r="G613">
        <v>203458035</v>
      </c>
      <c r="H613">
        <v>0.3</v>
      </c>
      <c r="I613">
        <v>0.4</v>
      </c>
      <c r="J613" t="str">
        <f t="shared" si="18"/>
        <v>1970_145.9</v>
      </c>
      <c r="K613">
        <f t="shared" si="19"/>
        <v>0.32734023013640134</v>
      </c>
    </row>
    <row r="614" spans="2:11" x14ac:dyDescent="0.35">
      <c r="B614">
        <v>1970</v>
      </c>
      <c r="C614">
        <v>1970</v>
      </c>
      <c r="D614" t="s">
        <v>28</v>
      </c>
      <c r="E614">
        <v>146</v>
      </c>
      <c r="F614">
        <v>677</v>
      </c>
      <c r="G614">
        <v>203458035</v>
      </c>
      <c r="H614">
        <v>0.3</v>
      </c>
      <c r="I614">
        <v>0.4</v>
      </c>
      <c r="J614" t="str">
        <f t="shared" si="18"/>
        <v>1970_146</v>
      </c>
      <c r="K614">
        <f t="shared" si="19"/>
        <v>0.33274675045396951</v>
      </c>
    </row>
    <row r="615" spans="2:11" x14ac:dyDescent="0.35">
      <c r="B615">
        <v>1970</v>
      </c>
      <c r="C615">
        <v>1970</v>
      </c>
      <c r="D615" t="s">
        <v>27</v>
      </c>
      <c r="E615">
        <v>146.80000000000001</v>
      </c>
      <c r="F615">
        <v>41</v>
      </c>
      <c r="G615">
        <v>203458035</v>
      </c>
      <c r="H615">
        <v>0</v>
      </c>
      <c r="I615">
        <v>0</v>
      </c>
      <c r="J615" t="str">
        <f t="shared" si="18"/>
        <v>1970_146.8</v>
      </c>
      <c r="K615">
        <f t="shared" si="19"/>
        <v>2.0151575729117802E-2</v>
      </c>
    </row>
    <row r="616" spans="2:11" x14ac:dyDescent="0.35">
      <c r="B616">
        <v>1970</v>
      </c>
      <c r="C616">
        <v>1970</v>
      </c>
      <c r="D616" t="s">
        <v>17</v>
      </c>
      <c r="E616">
        <v>146.9</v>
      </c>
      <c r="F616">
        <v>186</v>
      </c>
      <c r="G616">
        <v>203458035</v>
      </c>
      <c r="H616">
        <v>0.1</v>
      </c>
      <c r="I616">
        <v>0.1</v>
      </c>
      <c r="J616" t="str">
        <f t="shared" si="18"/>
        <v>1970_146.9</v>
      </c>
      <c r="K616">
        <f t="shared" si="19"/>
        <v>9.1419343551607593E-2</v>
      </c>
    </row>
    <row r="617" spans="2:11" x14ac:dyDescent="0.35">
      <c r="B617">
        <v>1970</v>
      </c>
      <c r="C617">
        <v>1970</v>
      </c>
      <c r="D617" t="s">
        <v>29</v>
      </c>
      <c r="E617">
        <v>147</v>
      </c>
      <c r="F617">
        <v>559</v>
      </c>
      <c r="G617">
        <v>203458035</v>
      </c>
      <c r="H617">
        <v>0.3</v>
      </c>
      <c r="I617">
        <v>0.3</v>
      </c>
      <c r="J617" t="str">
        <f t="shared" si="18"/>
        <v>1970_147</v>
      </c>
      <c r="K617">
        <f t="shared" si="19"/>
        <v>0.27474953250187445</v>
      </c>
    </row>
    <row r="618" spans="2:11" x14ac:dyDescent="0.35">
      <c r="B618">
        <v>1970</v>
      </c>
      <c r="C618">
        <v>1970</v>
      </c>
      <c r="D618" t="s">
        <v>31</v>
      </c>
      <c r="E618">
        <v>148.1</v>
      </c>
      <c r="F618">
        <v>186</v>
      </c>
      <c r="G618">
        <v>203458035</v>
      </c>
      <c r="H618">
        <v>0.1</v>
      </c>
      <c r="I618">
        <v>0.1</v>
      </c>
      <c r="J618" t="str">
        <f t="shared" si="18"/>
        <v>1970_148.1</v>
      </c>
      <c r="K618">
        <f t="shared" si="19"/>
        <v>9.1419343551607593E-2</v>
      </c>
    </row>
    <row r="619" spans="2:11" x14ac:dyDescent="0.35">
      <c r="B619">
        <v>1970</v>
      </c>
      <c r="C619">
        <v>1970</v>
      </c>
      <c r="D619" t="s">
        <v>27</v>
      </c>
      <c r="E619">
        <v>148.80000000000001</v>
      </c>
      <c r="F619">
        <v>1</v>
      </c>
      <c r="G619">
        <v>203458035</v>
      </c>
      <c r="H619" t="s">
        <v>10</v>
      </c>
      <c r="I619" t="s">
        <v>10</v>
      </c>
      <c r="J619" t="str">
        <f t="shared" si="18"/>
        <v>1970_148.8</v>
      </c>
      <c r="K619">
        <f t="shared" si="19"/>
        <v>4.9150184705165363E-4</v>
      </c>
    </row>
    <row r="620" spans="2:11" x14ac:dyDescent="0.35">
      <c r="B620">
        <v>1970</v>
      </c>
      <c r="C620">
        <v>1970</v>
      </c>
      <c r="D620" t="s">
        <v>17</v>
      </c>
      <c r="E620">
        <v>148.9</v>
      </c>
      <c r="F620">
        <v>332</v>
      </c>
      <c r="G620">
        <v>203458035</v>
      </c>
      <c r="H620">
        <v>0.2</v>
      </c>
      <c r="I620">
        <v>0.2</v>
      </c>
      <c r="J620" t="str">
        <f t="shared" si="18"/>
        <v>1970_148.9</v>
      </c>
      <c r="K620">
        <f t="shared" si="19"/>
        <v>0.16317861322114902</v>
      </c>
    </row>
    <row r="621" spans="2:11" x14ac:dyDescent="0.35">
      <c r="B621">
        <v>1970</v>
      </c>
      <c r="C621">
        <v>1970</v>
      </c>
      <c r="D621" t="s">
        <v>32</v>
      </c>
      <c r="E621">
        <v>149</v>
      </c>
      <c r="F621">
        <v>1266</v>
      </c>
      <c r="G621">
        <v>203458035</v>
      </c>
      <c r="H621">
        <v>0.6</v>
      </c>
      <c r="I621">
        <v>0.7</v>
      </c>
      <c r="J621" t="str">
        <f t="shared" si="18"/>
        <v>1970_149</v>
      </c>
      <c r="K621">
        <f t="shared" si="19"/>
        <v>0.62224133836739359</v>
      </c>
    </row>
    <row r="622" spans="2:11" x14ac:dyDescent="0.35">
      <c r="B622">
        <v>1970</v>
      </c>
      <c r="C622">
        <v>1970</v>
      </c>
      <c r="D622" t="s">
        <v>33</v>
      </c>
      <c r="E622">
        <v>150</v>
      </c>
      <c r="F622">
        <v>5970</v>
      </c>
      <c r="G622">
        <v>203458035</v>
      </c>
      <c r="H622">
        <v>2.9</v>
      </c>
      <c r="I622">
        <v>3.5</v>
      </c>
      <c r="J622" t="str">
        <f t="shared" si="18"/>
        <v>1970_150</v>
      </c>
      <c r="K622">
        <f t="shared" si="19"/>
        <v>2.9342660268983725</v>
      </c>
    </row>
    <row r="623" spans="2:11" x14ac:dyDescent="0.35">
      <c r="B623">
        <v>1970</v>
      </c>
      <c r="C623">
        <v>1970</v>
      </c>
      <c r="D623" t="s">
        <v>34</v>
      </c>
      <c r="E623">
        <v>151</v>
      </c>
      <c r="F623">
        <v>185</v>
      </c>
      <c r="G623">
        <v>203458035</v>
      </c>
      <c r="H623">
        <v>0.1</v>
      </c>
      <c r="I623">
        <v>0.1</v>
      </c>
      <c r="J623" t="str">
        <f t="shared" si="18"/>
        <v>1970_151</v>
      </c>
      <c r="K623">
        <f t="shared" si="19"/>
        <v>9.0927841704555937E-2</v>
      </c>
    </row>
    <row r="624" spans="2:11" x14ac:dyDescent="0.35">
      <c r="B624">
        <v>1970</v>
      </c>
      <c r="C624">
        <v>1970</v>
      </c>
      <c r="D624" t="s">
        <v>35</v>
      </c>
      <c r="E624">
        <v>151.1</v>
      </c>
      <c r="F624">
        <v>34</v>
      </c>
      <c r="G624">
        <v>203458035</v>
      </c>
      <c r="H624">
        <v>0</v>
      </c>
      <c r="I624">
        <v>0</v>
      </c>
      <c r="J624" t="str">
        <f t="shared" si="18"/>
        <v>1970_151.1</v>
      </c>
      <c r="K624">
        <f t="shared" si="19"/>
        <v>1.6711062799756225E-2</v>
      </c>
    </row>
    <row r="625" spans="2:11" x14ac:dyDescent="0.35">
      <c r="B625">
        <v>1970</v>
      </c>
      <c r="C625">
        <v>1970</v>
      </c>
      <c r="D625" t="s">
        <v>27</v>
      </c>
      <c r="E625">
        <v>151.80000000000001</v>
      </c>
      <c r="F625">
        <v>90</v>
      </c>
      <c r="G625">
        <v>203458035</v>
      </c>
      <c r="H625">
        <v>0</v>
      </c>
      <c r="I625">
        <v>0.1</v>
      </c>
      <c r="J625" t="str">
        <f t="shared" si="18"/>
        <v>1970_151.8</v>
      </c>
      <c r="K625">
        <f t="shared" si="19"/>
        <v>4.4235166234648828E-2</v>
      </c>
    </row>
    <row r="626" spans="2:11" x14ac:dyDescent="0.35">
      <c r="B626">
        <v>1970</v>
      </c>
      <c r="C626">
        <v>1970</v>
      </c>
      <c r="D626" t="s">
        <v>17</v>
      </c>
      <c r="E626">
        <v>151.9</v>
      </c>
      <c r="F626">
        <v>15714</v>
      </c>
      <c r="G626">
        <v>203458035</v>
      </c>
      <c r="H626">
        <v>7.7</v>
      </c>
      <c r="I626">
        <v>9.9</v>
      </c>
      <c r="J626" t="str">
        <f t="shared" si="18"/>
        <v>1970_151.9</v>
      </c>
      <c r="K626">
        <f t="shared" si="19"/>
        <v>7.7234600245696852</v>
      </c>
    </row>
    <row r="627" spans="2:11" x14ac:dyDescent="0.35">
      <c r="B627">
        <v>1970</v>
      </c>
      <c r="C627">
        <v>1970</v>
      </c>
      <c r="D627" t="s">
        <v>36</v>
      </c>
      <c r="E627">
        <v>152</v>
      </c>
      <c r="F627">
        <v>218</v>
      </c>
      <c r="G627">
        <v>203458035</v>
      </c>
      <c r="H627">
        <v>0.1</v>
      </c>
      <c r="I627">
        <v>0.1</v>
      </c>
      <c r="J627" t="str">
        <f t="shared" si="18"/>
        <v>1970_152</v>
      </c>
      <c r="K627">
        <f t="shared" si="19"/>
        <v>0.10714740265726048</v>
      </c>
    </row>
    <row r="628" spans="2:11" x14ac:dyDescent="0.35">
      <c r="B628">
        <v>1970</v>
      </c>
      <c r="C628">
        <v>1970</v>
      </c>
      <c r="D628" t="s">
        <v>37</v>
      </c>
      <c r="E628">
        <v>152.1</v>
      </c>
      <c r="F628">
        <v>125</v>
      </c>
      <c r="G628">
        <v>203458035</v>
      </c>
      <c r="H628">
        <v>0.1</v>
      </c>
      <c r="I628">
        <v>0.1</v>
      </c>
      <c r="J628" t="str">
        <f t="shared" si="18"/>
        <v>1970_152.1</v>
      </c>
      <c r="K628">
        <f t="shared" si="19"/>
        <v>6.1437730881456709E-2</v>
      </c>
    </row>
    <row r="629" spans="2:11" x14ac:dyDescent="0.35">
      <c r="B629">
        <v>1970</v>
      </c>
      <c r="C629">
        <v>1970</v>
      </c>
      <c r="D629" t="s">
        <v>38</v>
      </c>
      <c r="E629">
        <v>152.19999999999999</v>
      </c>
      <c r="F629">
        <v>101</v>
      </c>
      <c r="G629">
        <v>203458035</v>
      </c>
      <c r="H629">
        <v>0</v>
      </c>
      <c r="I629">
        <v>0.1</v>
      </c>
      <c r="J629" t="str">
        <f t="shared" si="18"/>
        <v>1970_152.2</v>
      </c>
      <c r="K629">
        <f t="shared" si="19"/>
        <v>4.9641686552217019E-2</v>
      </c>
    </row>
    <row r="630" spans="2:11" x14ac:dyDescent="0.35">
      <c r="B630">
        <v>1970</v>
      </c>
      <c r="C630">
        <v>1970</v>
      </c>
      <c r="D630" t="s">
        <v>17</v>
      </c>
      <c r="E630">
        <v>152.9</v>
      </c>
      <c r="F630">
        <v>241</v>
      </c>
      <c r="G630">
        <v>203458035</v>
      </c>
      <c r="H630">
        <v>0.1</v>
      </c>
      <c r="I630">
        <v>0.1</v>
      </c>
      <c r="J630" t="str">
        <f t="shared" si="18"/>
        <v>1970_152.9</v>
      </c>
      <c r="K630">
        <f t="shared" si="19"/>
        <v>0.11845194513944853</v>
      </c>
    </row>
    <row r="631" spans="2:11" x14ac:dyDescent="0.35">
      <c r="B631">
        <v>1970</v>
      </c>
      <c r="C631">
        <v>1970</v>
      </c>
      <c r="D631" t="s">
        <v>39</v>
      </c>
      <c r="E631">
        <v>153</v>
      </c>
      <c r="F631">
        <v>4511</v>
      </c>
      <c r="G631">
        <v>203458035</v>
      </c>
      <c r="H631">
        <v>2.2000000000000002</v>
      </c>
      <c r="I631">
        <v>2.9</v>
      </c>
      <c r="J631" t="str">
        <f t="shared" si="18"/>
        <v>1970_153</v>
      </c>
      <c r="K631">
        <f t="shared" si="19"/>
        <v>2.2171648320500097</v>
      </c>
    </row>
    <row r="632" spans="2:11" x14ac:dyDescent="0.35">
      <c r="B632">
        <v>1970</v>
      </c>
      <c r="C632">
        <v>1970</v>
      </c>
      <c r="D632" t="s">
        <v>40</v>
      </c>
      <c r="E632">
        <v>153.1</v>
      </c>
      <c r="F632">
        <v>1338</v>
      </c>
      <c r="G632">
        <v>203458035</v>
      </c>
      <c r="H632">
        <v>0.7</v>
      </c>
      <c r="I632">
        <v>0.8</v>
      </c>
      <c r="J632" t="str">
        <f t="shared" si="18"/>
        <v>1970_153.1</v>
      </c>
      <c r="K632">
        <f t="shared" si="19"/>
        <v>0.65762947135511263</v>
      </c>
    </row>
    <row r="633" spans="2:11" x14ac:dyDescent="0.35">
      <c r="B633">
        <v>1970</v>
      </c>
      <c r="C633">
        <v>1970</v>
      </c>
      <c r="D633" t="s">
        <v>41</v>
      </c>
      <c r="E633">
        <v>153.19999999999999</v>
      </c>
      <c r="F633">
        <v>1086</v>
      </c>
      <c r="G633">
        <v>203458035</v>
      </c>
      <c r="H633">
        <v>0.5</v>
      </c>
      <c r="I633">
        <v>0.7</v>
      </c>
      <c r="J633" t="str">
        <f t="shared" si="18"/>
        <v>1970_153.2</v>
      </c>
      <c r="K633">
        <f t="shared" si="19"/>
        <v>0.5337710058980959</v>
      </c>
    </row>
    <row r="634" spans="2:11" x14ac:dyDescent="0.35">
      <c r="B634">
        <v>1970</v>
      </c>
      <c r="C634">
        <v>1970</v>
      </c>
      <c r="D634" t="s">
        <v>42</v>
      </c>
      <c r="E634">
        <v>153.30000000000001</v>
      </c>
      <c r="F634">
        <v>5164</v>
      </c>
      <c r="G634">
        <v>203458035</v>
      </c>
      <c r="H634">
        <v>2.5</v>
      </c>
      <c r="I634">
        <v>3.2</v>
      </c>
      <c r="J634" t="str">
        <f t="shared" si="18"/>
        <v>1970_153.3</v>
      </c>
      <c r="K634">
        <f t="shared" si="19"/>
        <v>2.5381155381747398</v>
      </c>
    </row>
    <row r="635" spans="2:11" x14ac:dyDescent="0.35">
      <c r="B635">
        <v>1970</v>
      </c>
      <c r="C635">
        <v>1970</v>
      </c>
      <c r="D635" t="s">
        <v>43</v>
      </c>
      <c r="E635">
        <v>153.80000000000001</v>
      </c>
      <c r="F635">
        <v>21795</v>
      </c>
      <c r="G635">
        <v>203458035</v>
      </c>
      <c r="H635">
        <v>10.7</v>
      </c>
      <c r="I635">
        <v>13.6</v>
      </c>
      <c r="J635" t="str">
        <f t="shared" si="18"/>
        <v>1970_153.8</v>
      </c>
      <c r="K635">
        <f t="shared" si="19"/>
        <v>10.712282756490792</v>
      </c>
    </row>
    <row r="636" spans="2:11" x14ac:dyDescent="0.35">
      <c r="B636">
        <v>1970</v>
      </c>
      <c r="C636">
        <v>1970</v>
      </c>
      <c r="D636" t="s">
        <v>44</v>
      </c>
      <c r="E636">
        <v>153.9</v>
      </c>
      <c r="F636">
        <v>1822</v>
      </c>
      <c r="G636">
        <v>203458035</v>
      </c>
      <c r="H636">
        <v>0.9</v>
      </c>
      <c r="I636">
        <v>1.2</v>
      </c>
      <c r="J636" t="str">
        <f t="shared" si="18"/>
        <v>1970_153.9</v>
      </c>
      <c r="K636">
        <f t="shared" si="19"/>
        <v>0.89551636532811307</v>
      </c>
    </row>
    <row r="637" spans="2:11" x14ac:dyDescent="0.35">
      <c r="B637">
        <v>1970</v>
      </c>
      <c r="C637">
        <v>1970</v>
      </c>
      <c r="D637" t="s">
        <v>45</v>
      </c>
      <c r="E637">
        <v>154</v>
      </c>
      <c r="F637">
        <v>1564</v>
      </c>
      <c r="G637">
        <v>203458035</v>
      </c>
      <c r="H637">
        <v>0.8</v>
      </c>
      <c r="I637">
        <v>1</v>
      </c>
      <c r="J637" t="str">
        <f t="shared" si="18"/>
        <v>1970_154</v>
      </c>
      <c r="K637">
        <f t="shared" si="19"/>
        <v>0.7687088887887864</v>
      </c>
    </row>
    <row r="638" spans="2:11" x14ac:dyDescent="0.35">
      <c r="B638">
        <v>1970</v>
      </c>
      <c r="C638">
        <v>1970</v>
      </c>
      <c r="D638" t="s">
        <v>46</v>
      </c>
      <c r="E638">
        <v>154.1</v>
      </c>
      <c r="F638">
        <v>8651</v>
      </c>
      <c r="G638">
        <v>203458035</v>
      </c>
      <c r="H638">
        <v>4.3</v>
      </c>
      <c r="I638">
        <v>5.4</v>
      </c>
      <c r="J638" t="str">
        <f t="shared" si="18"/>
        <v>1970_154.1</v>
      </c>
      <c r="K638">
        <f t="shared" si="19"/>
        <v>4.2519824788438561</v>
      </c>
    </row>
    <row r="639" spans="2:11" x14ac:dyDescent="0.35">
      <c r="B639">
        <v>1970</v>
      </c>
      <c r="C639">
        <v>1970</v>
      </c>
      <c r="D639" t="s">
        <v>47</v>
      </c>
      <c r="E639">
        <v>154.19999999999999</v>
      </c>
      <c r="F639">
        <v>49</v>
      </c>
      <c r="G639">
        <v>203458035</v>
      </c>
      <c r="H639">
        <v>0</v>
      </c>
      <c r="I639">
        <v>0</v>
      </c>
      <c r="J639" t="str">
        <f t="shared" si="18"/>
        <v>1970_154.2</v>
      </c>
      <c r="K639">
        <f t="shared" si="19"/>
        <v>2.4083590505531029E-2</v>
      </c>
    </row>
    <row r="640" spans="2:11" x14ac:dyDescent="0.35">
      <c r="B640">
        <v>1970</v>
      </c>
      <c r="C640">
        <v>1970</v>
      </c>
      <c r="D640" t="s">
        <v>48</v>
      </c>
      <c r="E640">
        <v>155</v>
      </c>
      <c r="F640">
        <v>2188</v>
      </c>
      <c r="G640">
        <v>203458035</v>
      </c>
      <c r="H640">
        <v>1.1000000000000001</v>
      </c>
      <c r="I640">
        <v>1.3</v>
      </c>
      <c r="J640" t="str">
        <f t="shared" si="18"/>
        <v>1970_155</v>
      </c>
      <c r="K640">
        <f t="shared" si="19"/>
        <v>1.0754060413490181</v>
      </c>
    </row>
    <row r="641" spans="2:11" x14ac:dyDescent="0.35">
      <c r="B641">
        <v>1970</v>
      </c>
      <c r="C641">
        <v>1970</v>
      </c>
      <c r="D641" t="s">
        <v>49</v>
      </c>
      <c r="E641">
        <v>155.1</v>
      </c>
      <c r="F641">
        <v>131</v>
      </c>
      <c r="G641">
        <v>203458035</v>
      </c>
      <c r="H641">
        <v>0.1</v>
      </c>
      <c r="I641">
        <v>0.1</v>
      </c>
      <c r="J641" t="str">
        <f t="shared" si="18"/>
        <v>1970_155.1</v>
      </c>
      <c r="K641">
        <f t="shared" si="19"/>
        <v>6.4386741963766633E-2</v>
      </c>
    </row>
    <row r="642" spans="2:11" x14ac:dyDescent="0.35">
      <c r="B642">
        <v>1970</v>
      </c>
      <c r="C642">
        <v>1970</v>
      </c>
      <c r="D642" t="s">
        <v>50</v>
      </c>
      <c r="E642">
        <v>156</v>
      </c>
      <c r="F642">
        <v>2555</v>
      </c>
      <c r="G642">
        <v>203458035</v>
      </c>
      <c r="H642">
        <v>1.3</v>
      </c>
      <c r="I642">
        <v>1.6</v>
      </c>
      <c r="J642" t="str">
        <f t="shared" si="18"/>
        <v>1970_156</v>
      </c>
      <c r="K642">
        <f t="shared" si="19"/>
        <v>1.2557872192169752</v>
      </c>
    </row>
    <row r="643" spans="2:11" x14ac:dyDescent="0.35">
      <c r="B643">
        <v>1970</v>
      </c>
      <c r="C643">
        <v>1970</v>
      </c>
      <c r="D643" t="s">
        <v>51</v>
      </c>
      <c r="E643">
        <v>156.1</v>
      </c>
      <c r="F643">
        <v>1130</v>
      </c>
      <c r="G643">
        <v>203458035</v>
      </c>
      <c r="H643">
        <v>0.6</v>
      </c>
      <c r="I643">
        <v>0.7</v>
      </c>
      <c r="J643" t="str">
        <f t="shared" ref="J643:J706" si="20">C643&amp;"_"&amp;E643</f>
        <v>1970_156.1</v>
      </c>
      <c r="K643">
        <f t="shared" ref="K643:K706" si="21">F643/G643*100000</f>
        <v>0.55539708716836866</v>
      </c>
    </row>
    <row r="644" spans="2:11" x14ac:dyDescent="0.35">
      <c r="B644">
        <v>1970</v>
      </c>
      <c r="C644">
        <v>1970</v>
      </c>
      <c r="D644" t="s">
        <v>52</v>
      </c>
      <c r="E644">
        <v>156.19999999999999</v>
      </c>
      <c r="F644">
        <v>348</v>
      </c>
      <c r="G644">
        <v>203458035</v>
      </c>
      <c r="H644">
        <v>0.2</v>
      </c>
      <c r="I644">
        <v>0.2</v>
      </c>
      <c r="J644" t="str">
        <f t="shared" si="20"/>
        <v>1970_156.2</v>
      </c>
      <c r="K644">
        <f t="shared" si="21"/>
        <v>0.17104264277397546</v>
      </c>
    </row>
    <row r="645" spans="2:11" x14ac:dyDescent="0.35">
      <c r="B645">
        <v>1970</v>
      </c>
      <c r="C645">
        <v>1970</v>
      </c>
      <c r="D645" t="s">
        <v>53</v>
      </c>
      <c r="E645">
        <v>156.9</v>
      </c>
      <c r="F645">
        <v>274</v>
      </c>
      <c r="G645">
        <v>203458035</v>
      </c>
      <c r="H645">
        <v>0.1</v>
      </c>
      <c r="I645">
        <v>0.2</v>
      </c>
      <c r="J645" t="str">
        <f t="shared" si="20"/>
        <v>1970_156.9</v>
      </c>
      <c r="K645">
        <f t="shared" si="21"/>
        <v>0.13467150609215311</v>
      </c>
    </row>
    <row r="646" spans="2:11" x14ac:dyDescent="0.35">
      <c r="B646">
        <v>1970</v>
      </c>
      <c r="C646">
        <v>1970</v>
      </c>
      <c r="D646" t="s">
        <v>54</v>
      </c>
      <c r="E646">
        <v>157</v>
      </c>
      <c r="F646">
        <v>2432</v>
      </c>
      <c r="G646">
        <v>203458035</v>
      </c>
      <c r="H646">
        <v>1.2</v>
      </c>
      <c r="I646">
        <v>1.6</v>
      </c>
      <c r="J646" t="str">
        <f t="shared" si="20"/>
        <v>1970_157</v>
      </c>
      <c r="K646">
        <f t="shared" si="21"/>
        <v>1.1953324920296218</v>
      </c>
    </row>
    <row r="647" spans="2:11" x14ac:dyDescent="0.35">
      <c r="B647">
        <v>1970</v>
      </c>
      <c r="C647">
        <v>1970</v>
      </c>
      <c r="D647" t="s">
        <v>27</v>
      </c>
      <c r="E647">
        <v>157.80000000000001</v>
      </c>
      <c r="F647">
        <v>438</v>
      </c>
      <c r="G647">
        <v>203458035</v>
      </c>
      <c r="H647">
        <v>0.2</v>
      </c>
      <c r="I647">
        <v>0.3</v>
      </c>
      <c r="J647" t="str">
        <f t="shared" si="20"/>
        <v>1970_157.8</v>
      </c>
      <c r="K647">
        <f t="shared" si="21"/>
        <v>0.21527780900862431</v>
      </c>
    </row>
    <row r="648" spans="2:11" x14ac:dyDescent="0.35">
      <c r="B648">
        <v>1970</v>
      </c>
      <c r="C648">
        <v>1970</v>
      </c>
      <c r="D648" t="s">
        <v>55</v>
      </c>
      <c r="E648">
        <v>157.9</v>
      </c>
      <c r="F648">
        <v>15018</v>
      </c>
      <c r="G648">
        <v>203458035</v>
      </c>
      <c r="H648">
        <v>7.4</v>
      </c>
      <c r="I648">
        <v>9.1</v>
      </c>
      <c r="J648" t="str">
        <f t="shared" si="20"/>
        <v>1970_157.9</v>
      </c>
      <c r="K648">
        <f t="shared" si="21"/>
        <v>7.3813747390217346</v>
      </c>
    </row>
    <row r="649" spans="2:11" x14ac:dyDescent="0.35">
      <c r="B649">
        <v>1970</v>
      </c>
      <c r="C649">
        <v>1970</v>
      </c>
      <c r="D649" t="s">
        <v>56</v>
      </c>
      <c r="E649">
        <v>158</v>
      </c>
      <c r="F649">
        <v>558</v>
      </c>
      <c r="G649">
        <v>203458035</v>
      </c>
      <c r="H649">
        <v>0.3</v>
      </c>
      <c r="I649">
        <v>0.3</v>
      </c>
      <c r="J649" t="str">
        <f t="shared" si="20"/>
        <v>1970_158</v>
      </c>
      <c r="K649">
        <f t="shared" si="21"/>
        <v>0.27425803065482274</v>
      </c>
    </row>
    <row r="650" spans="2:11" x14ac:dyDescent="0.35">
      <c r="B650">
        <v>1970</v>
      </c>
      <c r="C650">
        <v>1970</v>
      </c>
      <c r="D650" t="s">
        <v>57</v>
      </c>
      <c r="E650">
        <v>158.9</v>
      </c>
      <c r="F650">
        <v>300</v>
      </c>
      <c r="G650">
        <v>203458035</v>
      </c>
      <c r="H650">
        <v>0.1</v>
      </c>
      <c r="I650">
        <v>0.2</v>
      </c>
      <c r="J650" t="str">
        <f t="shared" si="20"/>
        <v>1970_158.9</v>
      </c>
      <c r="K650">
        <f t="shared" si="21"/>
        <v>0.1474505541154961</v>
      </c>
    </row>
    <row r="651" spans="2:11" x14ac:dyDescent="0.35">
      <c r="B651">
        <v>1970</v>
      </c>
      <c r="C651">
        <v>1970</v>
      </c>
      <c r="D651" t="s">
        <v>58</v>
      </c>
      <c r="E651">
        <v>159</v>
      </c>
      <c r="F651">
        <v>673</v>
      </c>
      <c r="G651">
        <v>203458035</v>
      </c>
      <c r="H651">
        <v>0.3</v>
      </c>
      <c r="I651">
        <v>0.4</v>
      </c>
      <c r="J651" t="str">
        <f t="shared" si="20"/>
        <v>1970_159</v>
      </c>
      <c r="K651">
        <f t="shared" si="21"/>
        <v>0.33078074306576294</v>
      </c>
    </row>
    <row r="652" spans="2:11" x14ac:dyDescent="0.35">
      <c r="B652">
        <v>1970</v>
      </c>
      <c r="C652">
        <v>1970</v>
      </c>
      <c r="D652" t="s">
        <v>59</v>
      </c>
      <c r="E652">
        <v>160</v>
      </c>
      <c r="F652">
        <v>131</v>
      </c>
      <c r="G652">
        <v>203458035</v>
      </c>
      <c r="H652">
        <v>0.1</v>
      </c>
      <c r="I652">
        <v>0.1</v>
      </c>
      <c r="J652" t="str">
        <f t="shared" si="20"/>
        <v>1970_160</v>
      </c>
      <c r="K652">
        <f t="shared" si="21"/>
        <v>6.4386741963766633E-2</v>
      </c>
    </row>
    <row r="653" spans="2:11" x14ac:dyDescent="0.35">
      <c r="B653">
        <v>1970</v>
      </c>
      <c r="C653">
        <v>1970</v>
      </c>
      <c r="D653" t="s">
        <v>60</v>
      </c>
      <c r="E653">
        <v>160.1</v>
      </c>
      <c r="F653">
        <v>33</v>
      </c>
      <c r="G653">
        <v>203458035</v>
      </c>
      <c r="H653">
        <v>0</v>
      </c>
      <c r="I653">
        <v>0</v>
      </c>
      <c r="J653" t="str">
        <f t="shared" si="20"/>
        <v>1970_160.1</v>
      </c>
      <c r="K653">
        <f t="shared" si="21"/>
        <v>1.6219560952704569E-2</v>
      </c>
    </row>
    <row r="654" spans="2:11" x14ac:dyDescent="0.35">
      <c r="B654">
        <v>1970</v>
      </c>
      <c r="C654">
        <v>1970</v>
      </c>
      <c r="D654" t="s">
        <v>61</v>
      </c>
      <c r="E654">
        <v>160.19999999999999</v>
      </c>
      <c r="F654">
        <v>299</v>
      </c>
      <c r="G654">
        <v>203458035</v>
      </c>
      <c r="H654">
        <v>0.1</v>
      </c>
      <c r="I654">
        <v>0.2</v>
      </c>
      <c r="J654" t="str">
        <f t="shared" si="20"/>
        <v>1970_160.2</v>
      </c>
      <c r="K654">
        <f t="shared" si="21"/>
        <v>0.14695905226844447</v>
      </c>
    </row>
    <row r="655" spans="2:11" x14ac:dyDescent="0.35">
      <c r="B655">
        <v>1970</v>
      </c>
      <c r="C655">
        <v>1970</v>
      </c>
      <c r="D655" t="s">
        <v>62</v>
      </c>
      <c r="E655">
        <v>160.80000000000001</v>
      </c>
      <c r="F655">
        <v>66</v>
      </c>
      <c r="G655">
        <v>203458035</v>
      </c>
      <c r="H655">
        <v>0</v>
      </c>
      <c r="I655">
        <v>0</v>
      </c>
      <c r="J655" t="str">
        <f t="shared" si="20"/>
        <v>1970_160.8</v>
      </c>
      <c r="K655">
        <f t="shared" si="21"/>
        <v>3.2439121905409138E-2</v>
      </c>
    </row>
    <row r="656" spans="2:11" x14ac:dyDescent="0.35">
      <c r="B656">
        <v>1970</v>
      </c>
      <c r="C656">
        <v>1970</v>
      </c>
      <c r="D656" t="s">
        <v>63</v>
      </c>
      <c r="E656">
        <v>160.9</v>
      </c>
      <c r="F656">
        <v>57</v>
      </c>
      <c r="G656">
        <v>203458035</v>
      </c>
      <c r="H656">
        <v>0</v>
      </c>
      <c r="I656">
        <v>0</v>
      </c>
      <c r="J656" t="str">
        <f t="shared" si="20"/>
        <v>1970_160.9</v>
      </c>
      <c r="K656">
        <f t="shared" si="21"/>
        <v>2.8015605281944262E-2</v>
      </c>
    </row>
    <row r="657" spans="2:11" x14ac:dyDescent="0.35">
      <c r="B657">
        <v>1970</v>
      </c>
      <c r="C657">
        <v>1970</v>
      </c>
      <c r="D657" t="s">
        <v>64</v>
      </c>
      <c r="E657">
        <v>161</v>
      </c>
      <c r="F657">
        <v>55</v>
      </c>
      <c r="G657">
        <v>203458035</v>
      </c>
      <c r="H657">
        <v>0</v>
      </c>
      <c r="I657">
        <v>0</v>
      </c>
      <c r="J657" t="str">
        <f t="shared" si="20"/>
        <v>1970_161</v>
      </c>
      <c r="K657">
        <f t="shared" si="21"/>
        <v>2.7032601587840953E-2</v>
      </c>
    </row>
    <row r="658" spans="2:11" x14ac:dyDescent="0.35">
      <c r="B658">
        <v>1970</v>
      </c>
      <c r="C658">
        <v>1970</v>
      </c>
      <c r="D658" t="s">
        <v>27</v>
      </c>
      <c r="E658">
        <v>161.80000000000001</v>
      </c>
      <c r="F658">
        <v>139</v>
      </c>
      <c r="G658">
        <v>203458035</v>
      </c>
      <c r="H658">
        <v>0.1</v>
      </c>
      <c r="I658">
        <v>0.1</v>
      </c>
      <c r="J658" t="str">
        <f t="shared" si="20"/>
        <v>1970_161.8</v>
      </c>
      <c r="K658">
        <f t="shared" si="21"/>
        <v>6.831875674017987E-2</v>
      </c>
    </row>
    <row r="659" spans="2:11" x14ac:dyDescent="0.35">
      <c r="B659">
        <v>1970</v>
      </c>
      <c r="C659">
        <v>1970</v>
      </c>
      <c r="D659" t="s">
        <v>17</v>
      </c>
      <c r="E659">
        <v>161.9</v>
      </c>
      <c r="F659">
        <v>2798</v>
      </c>
      <c r="G659">
        <v>203458035</v>
      </c>
      <c r="H659">
        <v>1.4</v>
      </c>
      <c r="I659">
        <v>1.6</v>
      </c>
      <c r="J659" t="str">
        <f t="shared" si="20"/>
        <v>1970_161.9</v>
      </c>
      <c r="K659">
        <f t="shared" si="21"/>
        <v>1.375222168050527</v>
      </c>
    </row>
    <row r="660" spans="2:11" x14ac:dyDescent="0.35">
      <c r="B660">
        <v>1970</v>
      </c>
      <c r="C660">
        <v>1970</v>
      </c>
      <c r="D660" t="s">
        <v>65</v>
      </c>
      <c r="E660">
        <v>162</v>
      </c>
      <c r="F660">
        <v>153</v>
      </c>
      <c r="G660">
        <v>203458035</v>
      </c>
      <c r="H660">
        <v>0.1</v>
      </c>
      <c r="I660">
        <v>0.1</v>
      </c>
      <c r="J660" t="str">
        <f t="shared" si="20"/>
        <v>1970_162</v>
      </c>
      <c r="K660">
        <f t="shared" si="21"/>
        <v>7.5199782598903003E-2</v>
      </c>
    </row>
    <row r="661" spans="2:11" x14ac:dyDescent="0.35">
      <c r="B661">
        <v>1970</v>
      </c>
      <c r="C661">
        <v>1970</v>
      </c>
      <c r="D661" t="s">
        <v>66</v>
      </c>
      <c r="E661">
        <v>162.1</v>
      </c>
      <c r="F661">
        <v>65015</v>
      </c>
      <c r="G661">
        <v>203458035</v>
      </c>
      <c r="H661">
        <v>32</v>
      </c>
      <c r="I661">
        <v>37</v>
      </c>
      <c r="J661" t="str">
        <f t="shared" si="20"/>
        <v>1970_162.1</v>
      </c>
      <c r="K661">
        <f t="shared" si="21"/>
        <v>31.954992586063266</v>
      </c>
    </row>
    <row r="662" spans="2:11" x14ac:dyDescent="0.35">
      <c r="B662">
        <v>1970</v>
      </c>
      <c r="C662">
        <v>1970</v>
      </c>
      <c r="D662" t="s">
        <v>67</v>
      </c>
      <c r="E662">
        <v>163</v>
      </c>
      <c r="F662">
        <v>298</v>
      </c>
      <c r="G662">
        <v>203458035</v>
      </c>
      <c r="H662">
        <v>0.1</v>
      </c>
      <c r="I662">
        <v>0.2</v>
      </c>
      <c r="J662" t="str">
        <f t="shared" si="20"/>
        <v>1970_163</v>
      </c>
      <c r="K662">
        <f t="shared" si="21"/>
        <v>0.14646755042139278</v>
      </c>
    </row>
    <row r="663" spans="2:11" x14ac:dyDescent="0.35">
      <c r="B663">
        <v>1970</v>
      </c>
      <c r="C663">
        <v>1970</v>
      </c>
      <c r="D663" t="s">
        <v>68</v>
      </c>
      <c r="E663">
        <v>163.1</v>
      </c>
      <c r="F663">
        <v>334</v>
      </c>
      <c r="G663">
        <v>203458035</v>
      </c>
      <c r="H663">
        <v>0.2</v>
      </c>
      <c r="I663">
        <v>0.2</v>
      </c>
      <c r="J663" t="str">
        <f t="shared" si="20"/>
        <v>1970_163.1</v>
      </c>
      <c r="K663">
        <f t="shared" si="21"/>
        <v>0.16416161691525233</v>
      </c>
    </row>
    <row r="664" spans="2:11" x14ac:dyDescent="0.35">
      <c r="B664">
        <v>1970</v>
      </c>
      <c r="C664">
        <v>1970</v>
      </c>
      <c r="D664" t="s">
        <v>69</v>
      </c>
      <c r="E664">
        <v>163.9</v>
      </c>
      <c r="F664">
        <v>139</v>
      </c>
      <c r="G664">
        <v>203458035</v>
      </c>
      <c r="H664">
        <v>0.1</v>
      </c>
      <c r="I664">
        <v>0.1</v>
      </c>
      <c r="J664" t="str">
        <f t="shared" si="20"/>
        <v>1970_163.9</v>
      </c>
      <c r="K664">
        <f t="shared" si="21"/>
        <v>6.831875674017987E-2</v>
      </c>
    </row>
    <row r="665" spans="2:11" x14ac:dyDescent="0.35">
      <c r="B665">
        <v>1970</v>
      </c>
      <c r="C665">
        <v>1970</v>
      </c>
      <c r="D665" t="s">
        <v>70</v>
      </c>
      <c r="E665">
        <v>170</v>
      </c>
      <c r="F665">
        <v>272</v>
      </c>
      <c r="G665">
        <v>203458035</v>
      </c>
      <c r="H665">
        <v>0.1</v>
      </c>
      <c r="I665">
        <v>0.2</v>
      </c>
      <c r="J665" t="str">
        <f t="shared" si="20"/>
        <v>1970_170</v>
      </c>
      <c r="K665">
        <f t="shared" si="21"/>
        <v>0.1336885023980498</v>
      </c>
    </row>
    <row r="666" spans="2:11" x14ac:dyDescent="0.35">
      <c r="B666">
        <v>1970</v>
      </c>
      <c r="C666">
        <v>1970</v>
      </c>
      <c r="D666" t="s">
        <v>71</v>
      </c>
      <c r="E666">
        <v>170.1</v>
      </c>
      <c r="F666">
        <v>177</v>
      </c>
      <c r="G666">
        <v>203458035</v>
      </c>
      <c r="H666">
        <v>0.1</v>
      </c>
      <c r="I666">
        <v>0.1</v>
      </c>
      <c r="J666" t="str">
        <f t="shared" si="20"/>
        <v>1970_170.1</v>
      </c>
      <c r="K666">
        <f t="shared" si="21"/>
        <v>8.69958269281427E-2</v>
      </c>
    </row>
    <row r="667" spans="2:11" x14ac:dyDescent="0.35">
      <c r="B667">
        <v>1970</v>
      </c>
      <c r="C667">
        <v>1970</v>
      </c>
      <c r="D667" t="s">
        <v>72</v>
      </c>
      <c r="E667">
        <v>170.2</v>
      </c>
      <c r="F667">
        <v>279</v>
      </c>
      <c r="G667">
        <v>203458035</v>
      </c>
      <c r="H667">
        <v>0.1</v>
      </c>
      <c r="I667">
        <v>0.2</v>
      </c>
      <c r="J667" t="str">
        <f t="shared" si="20"/>
        <v>1970_170.2</v>
      </c>
      <c r="K667">
        <f t="shared" si="21"/>
        <v>0.13712901532741137</v>
      </c>
    </row>
    <row r="668" spans="2:11" x14ac:dyDescent="0.35">
      <c r="B668">
        <v>1970</v>
      </c>
      <c r="C668">
        <v>1970</v>
      </c>
      <c r="D668" t="s">
        <v>73</v>
      </c>
      <c r="E668">
        <v>170.3</v>
      </c>
      <c r="F668">
        <v>65</v>
      </c>
      <c r="G668">
        <v>203458035</v>
      </c>
      <c r="H668">
        <v>0</v>
      </c>
      <c r="I668">
        <v>0</v>
      </c>
      <c r="J668" t="str">
        <f t="shared" si="20"/>
        <v>1970_170.3</v>
      </c>
      <c r="K668">
        <f t="shared" si="21"/>
        <v>3.1947620058357488E-2</v>
      </c>
    </row>
    <row r="669" spans="2:11" x14ac:dyDescent="0.35">
      <c r="B669">
        <v>1970</v>
      </c>
      <c r="C669">
        <v>1970</v>
      </c>
      <c r="D669" t="s">
        <v>74</v>
      </c>
      <c r="E669">
        <v>170.4</v>
      </c>
      <c r="F669">
        <v>101</v>
      </c>
      <c r="G669">
        <v>203458035</v>
      </c>
      <c r="H669">
        <v>0</v>
      </c>
      <c r="I669">
        <v>0.1</v>
      </c>
      <c r="J669" t="str">
        <f t="shared" si="20"/>
        <v>1970_170.4</v>
      </c>
      <c r="K669">
        <f t="shared" si="21"/>
        <v>4.9641686552217019E-2</v>
      </c>
    </row>
    <row r="670" spans="2:11" x14ac:dyDescent="0.35">
      <c r="B670">
        <v>1970</v>
      </c>
      <c r="C670">
        <v>1970</v>
      </c>
      <c r="D670" t="s">
        <v>75</v>
      </c>
      <c r="E670">
        <v>170.5</v>
      </c>
      <c r="F670">
        <v>1</v>
      </c>
      <c r="G670">
        <v>203458035</v>
      </c>
      <c r="H670" t="s">
        <v>10</v>
      </c>
      <c r="I670" t="s">
        <v>10</v>
      </c>
      <c r="J670" t="str">
        <f t="shared" si="20"/>
        <v>1970_170.5</v>
      </c>
      <c r="K670">
        <f t="shared" si="21"/>
        <v>4.9150184705165363E-4</v>
      </c>
    </row>
    <row r="671" spans="2:11" x14ac:dyDescent="0.35">
      <c r="B671">
        <v>1970</v>
      </c>
      <c r="C671">
        <v>1970</v>
      </c>
      <c r="D671" t="s">
        <v>76</v>
      </c>
      <c r="E671">
        <v>170.6</v>
      </c>
      <c r="F671">
        <v>186</v>
      </c>
      <c r="G671">
        <v>203458035</v>
      </c>
      <c r="H671">
        <v>0.1</v>
      </c>
      <c r="I671">
        <v>0.1</v>
      </c>
      <c r="J671" t="str">
        <f t="shared" si="20"/>
        <v>1970_170.6</v>
      </c>
      <c r="K671">
        <f t="shared" si="21"/>
        <v>9.1419343551607593E-2</v>
      </c>
    </row>
    <row r="672" spans="2:11" x14ac:dyDescent="0.35">
      <c r="B672">
        <v>1970</v>
      </c>
      <c r="C672">
        <v>1970</v>
      </c>
      <c r="D672" t="s">
        <v>77</v>
      </c>
      <c r="E672">
        <v>170.7</v>
      </c>
      <c r="F672">
        <v>274</v>
      </c>
      <c r="G672">
        <v>203458035</v>
      </c>
      <c r="H672">
        <v>0.1</v>
      </c>
      <c r="I672">
        <v>0.1</v>
      </c>
      <c r="J672" t="str">
        <f t="shared" si="20"/>
        <v>1970_170.7</v>
      </c>
      <c r="K672">
        <f t="shared" si="21"/>
        <v>0.13467150609215311</v>
      </c>
    </row>
    <row r="673" spans="2:11" x14ac:dyDescent="0.35">
      <c r="B673">
        <v>1970</v>
      </c>
      <c r="C673">
        <v>1970</v>
      </c>
      <c r="D673" t="s">
        <v>78</v>
      </c>
      <c r="E673">
        <v>170.8</v>
      </c>
      <c r="F673">
        <v>19</v>
      </c>
      <c r="G673">
        <v>203458035</v>
      </c>
      <c r="H673" t="s">
        <v>10</v>
      </c>
      <c r="I673" t="s">
        <v>10</v>
      </c>
      <c r="J673" t="str">
        <f t="shared" si="20"/>
        <v>1970_170.8</v>
      </c>
      <c r="K673">
        <f t="shared" si="21"/>
        <v>9.3385350939814201E-3</v>
      </c>
    </row>
    <row r="674" spans="2:11" x14ac:dyDescent="0.35">
      <c r="B674">
        <v>1970</v>
      </c>
      <c r="C674">
        <v>1970</v>
      </c>
      <c r="D674" t="s">
        <v>69</v>
      </c>
      <c r="E674">
        <v>170.9</v>
      </c>
      <c r="F674">
        <v>508</v>
      </c>
      <c r="G674">
        <v>203458035</v>
      </c>
      <c r="H674">
        <v>0.2</v>
      </c>
      <c r="I674">
        <v>0.3</v>
      </c>
      <c r="J674" t="str">
        <f t="shared" si="20"/>
        <v>1970_170.9</v>
      </c>
      <c r="K674">
        <f t="shared" si="21"/>
        <v>0.24968293830224006</v>
      </c>
    </row>
    <row r="675" spans="2:11" x14ac:dyDescent="0.35">
      <c r="B675">
        <v>1970</v>
      </c>
      <c r="C675">
        <v>1970</v>
      </c>
      <c r="D675" t="s">
        <v>79</v>
      </c>
      <c r="E675">
        <v>171</v>
      </c>
      <c r="F675">
        <v>51</v>
      </c>
      <c r="G675">
        <v>203458035</v>
      </c>
      <c r="H675">
        <v>0</v>
      </c>
      <c r="I675">
        <v>0</v>
      </c>
      <c r="J675" t="str">
        <f t="shared" si="20"/>
        <v>1970_171</v>
      </c>
      <c r="K675">
        <f t="shared" si="21"/>
        <v>2.5066594199634338E-2</v>
      </c>
    </row>
    <row r="676" spans="2:11" x14ac:dyDescent="0.35">
      <c r="B676">
        <v>1970</v>
      </c>
      <c r="C676">
        <v>1970</v>
      </c>
      <c r="D676" t="s">
        <v>80</v>
      </c>
      <c r="E676">
        <v>171.1</v>
      </c>
      <c r="F676">
        <v>281</v>
      </c>
      <c r="G676">
        <v>203458035</v>
      </c>
      <c r="H676">
        <v>0.1</v>
      </c>
      <c r="I676">
        <v>0.2</v>
      </c>
      <c r="J676" t="str">
        <f t="shared" si="20"/>
        <v>1970_171.1</v>
      </c>
      <c r="K676">
        <f t="shared" si="21"/>
        <v>0.13811201902151468</v>
      </c>
    </row>
    <row r="677" spans="2:11" x14ac:dyDescent="0.35">
      <c r="B677">
        <v>1970</v>
      </c>
      <c r="C677">
        <v>1970</v>
      </c>
      <c r="D677" t="s">
        <v>81</v>
      </c>
      <c r="E677">
        <v>171.2</v>
      </c>
      <c r="F677">
        <v>76</v>
      </c>
      <c r="G677">
        <v>203458035</v>
      </c>
      <c r="H677">
        <v>0</v>
      </c>
      <c r="I677">
        <v>0</v>
      </c>
      <c r="J677" t="str">
        <f t="shared" si="20"/>
        <v>1970_171.2</v>
      </c>
      <c r="K677">
        <f t="shared" si="21"/>
        <v>3.735414037592568E-2</v>
      </c>
    </row>
    <row r="678" spans="2:11" x14ac:dyDescent="0.35">
      <c r="B678">
        <v>1970</v>
      </c>
      <c r="C678">
        <v>1970</v>
      </c>
      <c r="D678" t="s">
        <v>82</v>
      </c>
      <c r="E678">
        <v>171.3</v>
      </c>
      <c r="F678">
        <v>270</v>
      </c>
      <c r="G678">
        <v>203458035</v>
      </c>
      <c r="H678">
        <v>0.1</v>
      </c>
      <c r="I678">
        <v>0.2</v>
      </c>
      <c r="J678" t="str">
        <f t="shared" si="20"/>
        <v>1970_171.3</v>
      </c>
      <c r="K678">
        <f t="shared" si="21"/>
        <v>0.13270549870394649</v>
      </c>
    </row>
    <row r="679" spans="2:11" x14ac:dyDescent="0.35">
      <c r="B679">
        <v>1970</v>
      </c>
      <c r="C679">
        <v>1970</v>
      </c>
      <c r="D679" t="s">
        <v>69</v>
      </c>
      <c r="E679">
        <v>171.9</v>
      </c>
      <c r="F679">
        <v>849</v>
      </c>
      <c r="G679">
        <v>203458035</v>
      </c>
      <c r="H679">
        <v>0.4</v>
      </c>
      <c r="I679">
        <v>0.5</v>
      </c>
      <c r="J679" t="str">
        <f t="shared" si="20"/>
        <v>1970_171.9</v>
      </c>
      <c r="K679">
        <f t="shared" si="21"/>
        <v>0.41728506814685401</v>
      </c>
    </row>
    <row r="680" spans="2:11" x14ac:dyDescent="0.35">
      <c r="B680">
        <v>1970</v>
      </c>
      <c r="C680">
        <v>1970</v>
      </c>
      <c r="D680" t="s">
        <v>83</v>
      </c>
      <c r="E680">
        <v>172</v>
      </c>
      <c r="F680">
        <v>4</v>
      </c>
      <c r="G680">
        <v>203458035</v>
      </c>
      <c r="H680" t="s">
        <v>10</v>
      </c>
      <c r="I680" t="s">
        <v>10</v>
      </c>
      <c r="J680" t="str">
        <f t="shared" si="20"/>
        <v>1970_172</v>
      </c>
      <c r="K680">
        <f t="shared" si="21"/>
        <v>1.9660073882066145E-3</v>
      </c>
    </row>
    <row r="681" spans="2:11" x14ac:dyDescent="0.35">
      <c r="B681">
        <v>1970</v>
      </c>
      <c r="C681">
        <v>1970</v>
      </c>
      <c r="D681" t="s">
        <v>84</v>
      </c>
      <c r="E681">
        <v>172.1</v>
      </c>
      <c r="F681">
        <v>1</v>
      </c>
      <c r="G681">
        <v>203458035</v>
      </c>
      <c r="H681" t="s">
        <v>10</v>
      </c>
      <c r="I681" t="s">
        <v>10</v>
      </c>
      <c r="J681" t="str">
        <f t="shared" si="20"/>
        <v>1970_172.1</v>
      </c>
      <c r="K681">
        <f t="shared" si="21"/>
        <v>4.9150184705165363E-4</v>
      </c>
    </row>
    <row r="682" spans="2:11" x14ac:dyDescent="0.35">
      <c r="B682">
        <v>1970</v>
      </c>
      <c r="C682">
        <v>1970</v>
      </c>
      <c r="D682" t="s">
        <v>85</v>
      </c>
      <c r="E682">
        <v>172.2</v>
      </c>
      <c r="F682">
        <v>18</v>
      </c>
      <c r="G682">
        <v>203458035</v>
      </c>
      <c r="H682" t="s">
        <v>10</v>
      </c>
      <c r="I682" t="s">
        <v>10</v>
      </c>
      <c r="J682" t="str">
        <f t="shared" si="20"/>
        <v>1970_172.2</v>
      </c>
      <c r="K682">
        <f t="shared" si="21"/>
        <v>8.8470332469297655E-3</v>
      </c>
    </row>
    <row r="683" spans="2:11" x14ac:dyDescent="0.35">
      <c r="B683">
        <v>1970</v>
      </c>
      <c r="C683">
        <v>1970</v>
      </c>
      <c r="D683" t="s">
        <v>86</v>
      </c>
      <c r="E683">
        <v>172.3</v>
      </c>
      <c r="F683">
        <v>76</v>
      </c>
      <c r="G683">
        <v>203458035</v>
      </c>
      <c r="H683">
        <v>0</v>
      </c>
      <c r="I683">
        <v>0.1</v>
      </c>
      <c r="J683" t="str">
        <f t="shared" si="20"/>
        <v>1970_172.3</v>
      </c>
      <c r="K683">
        <f t="shared" si="21"/>
        <v>3.735414037592568E-2</v>
      </c>
    </row>
    <row r="684" spans="2:11" x14ac:dyDescent="0.35">
      <c r="B684">
        <v>1970</v>
      </c>
      <c r="C684">
        <v>1970</v>
      </c>
      <c r="D684" t="s">
        <v>87</v>
      </c>
      <c r="E684">
        <v>172.4</v>
      </c>
      <c r="F684">
        <v>92</v>
      </c>
      <c r="G684">
        <v>203458035</v>
      </c>
      <c r="H684">
        <v>0</v>
      </c>
      <c r="I684">
        <v>0.1</v>
      </c>
      <c r="J684" t="str">
        <f t="shared" si="20"/>
        <v>1970_172.4</v>
      </c>
      <c r="K684">
        <f t="shared" si="21"/>
        <v>4.521816992875214E-2</v>
      </c>
    </row>
    <row r="685" spans="2:11" x14ac:dyDescent="0.35">
      <c r="B685">
        <v>1970</v>
      </c>
      <c r="C685">
        <v>1970</v>
      </c>
      <c r="D685" t="s">
        <v>89</v>
      </c>
      <c r="E685">
        <v>172.6</v>
      </c>
      <c r="F685">
        <v>237</v>
      </c>
      <c r="G685">
        <v>203458035</v>
      </c>
      <c r="H685">
        <v>0.1</v>
      </c>
      <c r="I685">
        <v>0.1</v>
      </c>
      <c r="J685" t="str">
        <f t="shared" si="20"/>
        <v>1970_172.6</v>
      </c>
      <c r="K685">
        <f t="shared" si="21"/>
        <v>0.11648593775124191</v>
      </c>
    </row>
    <row r="686" spans="2:11" x14ac:dyDescent="0.35">
      <c r="B686">
        <v>1970</v>
      </c>
      <c r="C686">
        <v>1970</v>
      </c>
      <c r="D686" t="s">
        <v>90</v>
      </c>
      <c r="E686">
        <v>172.7</v>
      </c>
      <c r="F686">
        <v>127</v>
      </c>
      <c r="G686">
        <v>203458035</v>
      </c>
      <c r="H686">
        <v>0.1</v>
      </c>
      <c r="I686">
        <v>0.1</v>
      </c>
      <c r="J686" t="str">
        <f t="shared" si="20"/>
        <v>1970_172.7</v>
      </c>
      <c r="K686">
        <f t="shared" si="21"/>
        <v>6.2420734575560015E-2</v>
      </c>
    </row>
    <row r="687" spans="2:11" x14ac:dyDescent="0.35">
      <c r="B687">
        <v>1970</v>
      </c>
      <c r="C687">
        <v>1970</v>
      </c>
      <c r="D687" t="s">
        <v>91</v>
      </c>
      <c r="E687">
        <v>172.8</v>
      </c>
      <c r="F687">
        <v>264</v>
      </c>
      <c r="G687">
        <v>203458035</v>
      </c>
      <c r="H687">
        <v>0.1</v>
      </c>
      <c r="I687">
        <v>0.2</v>
      </c>
      <c r="J687" t="str">
        <f t="shared" si="20"/>
        <v>1970_172.8</v>
      </c>
      <c r="K687">
        <f t="shared" si="21"/>
        <v>0.12975648762163655</v>
      </c>
    </row>
    <row r="688" spans="2:11" x14ac:dyDescent="0.35">
      <c r="B688">
        <v>1970</v>
      </c>
      <c r="C688">
        <v>1970</v>
      </c>
      <c r="D688" t="s">
        <v>69</v>
      </c>
      <c r="E688">
        <v>172.9</v>
      </c>
      <c r="F688">
        <v>2327</v>
      </c>
      <c r="G688">
        <v>203458035</v>
      </c>
      <c r="H688">
        <v>1.1000000000000001</v>
      </c>
      <c r="I688">
        <v>1.4</v>
      </c>
      <c r="J688" t="str">
        <f t="shared" si="20"/>
        <v>1970_172.9</v>
      </c>
      <c r="K688">
        <f t="shared" si="21"/>
        <v>1.143724798089198</v>
      </c>
    </row>
    <row r="689" spans="2:11" x14ac:dyDescent="0.35">
      <c r="B689">
        <v>1970</v>
      </c>
      <c r="C689">
        <v>1970</v>
      </c>
      <c r="D689" t="s">
        <v>83</v>
      </c>
      <c r="E689">
        <v>173</v>
      </c>
      <c r="F689">
        <v>19</v>
      </c>
      <c r="G689">
        <v>203458035</v>
      </c>
      <c r="H689" t="s">
        <v>10</v>
      </c>
      <c r="I689" t="s">
        <v>10</v>
      </c>
      <c r="J689" t="str">
        <f t="shared" si="20"/>
        <v>1970_173</v>
      </c>
      <c r="K689">
        <f t="shared" si="21"/>
        <v>9.3385350939814201E-3</v>
      </c>
    </row>
    <row r="690" spans="2:11" x14ac:dyDescent="0.35">
      <c r="B690">
        <v>1970</v>
      </c>
      <c r="C690">
        <v>1970</v>
      </c>
      <c r="D690" t="s">
        <v>84</v>
      </c>
      <c r="E690">
        <v>173.1</v>
      </c>
      <c r="F690">
        <v>14</v>
      </c>
      <c r="G690">
        <v>203458035</v>
      </c>
      <c r="H690" t="s">
        <v>10</v>
      </c>
      <c r="I690" t="s">
        <v>10</v>
      </c>
      <c r="J690" t="str">
        <f t="shared" si="20"/>
        <v>1970_173.1</v>
      </c>
      <c r="K690">
        <f t="shared" si="21"/>
        <v>6.8810258587231523E-3</v>
      </c>
    </row>
    <row r="691" spans="2:11" x14ac:dyDescent="0.35">
      <c r="B691">
        <v>1970</v>
      </c>
      <c r="C691">
        <v>1970</v>
      </c>
      <c r="D691" t="s">
        <v>85</v>
      </c>
      <c r="E691">
        <v>173.2</v>
      </c>
      <c r="F691">
        <v>70</v>
      </c>
      <c r="G691">
        <v>203458035</v>
      </c>
      <c r="H691">
        <v>0</v>
      </c>
      <c r="I691">
        <v>0</v>
      </c>
      <c r="J691" t="str">
        <f t="shared" si="20"/>
        <v>1970_173.2</v>
      </c>
      <c r="K691">
        <f t="shared" si="21"/>
        <v>3.4405129293615756E-2</v>
      </c>
    </row>
    <row r="692" spans="2:11" x14ac:dyDescent="0.35">
      <c r="B692">
        <v>1970</v>
      </c>
      <c r="C692">
        <v>1970</v>
      </c>
      <c r="D692" t="s">
        <v>92</v>
      </c>
      <c r="E692">
        <v>173.3</v>
      </c>
      <c r="F692">
        <v>596</v>
      </c>
      <c r="G692">
        <v>203458035</v>
      </c>
      <c r="H692">
        <v>0.3</v>
      </c>
      <c r="I692">
        <v>0.4</v>
      </c>
      <c r="J692" t="str">
        <f t="shared" si="20"/>
        <v>1970_173.3</v>
      </c>
      <c r="K692">
        <f t="shared" si="21"/>
        <v>0.29293510084278557</v>
      </c>
    </row>
    <row r="693" spans="2:11" x14ac:dyDescent="0.35">
      <c r="B693">
        <v>1970</v>
      </c>
      <c r="C693">
        <v>1970</v>
      </c>
      <c r="D693" t="s">
        <v>87</v>
      </c>
      <c r="E693">
        <v>173.4</v>
      </c>
      <c r="F693">
        <v>207</v>
      </c>
      <c r="G693">
        <v>203458035</v>
      </c>
      <c r="H693">
        <v>0.1</v>
      </c>
      <c r="I693">
        <v>0.1</v>
      </c>
      <c r="J693" t="str">
        <f t="shared" si="20"/>
        <v>1970_173.4</v>
      </c>
      <c r="K693">
        <f t="shared" si="21"/>
        <v>0.10174088233969232</v>
      </c>
    </row>
    <row r="694" spans="2:11" x14ac:dyDescent="0.35">
      <c r="B694">
        <v>1970</v>
      </c>
      <c r="C694">
        <v>1970</v>
      </c>
      <c r="D694" t="s">
        <v>88</v>
      </c>
      <c r="E694">
        <v>173.5</v>
      </c>
      <c r="F694">
        <v>20</v>
      </c>
      <c r="G694">
        <v>203458035</v>
      </c>
      <c r="H694">
        <v>0</v>
      </c>
      <c r="I694">
        <v>0</v>
      </c>
      <c r="J694" t="str">
        <f t="shared" si="20"/>
        <v>1970_173.5</v>
      </c>
      <c r="K694">
        <f t="shared" si="21"/>
        <v>9.8300369410330747E-3</v>
      </c>
    </row>
    <row r="695" spans="2:11" x14ac:dyDescent="0.35">
      <c r="B695">
        <v>1970</v>
      </c>
      <c r="C695">
        <v>1970</v>
      </c>
      <c r="D695" t="s">
        <v>89</v>
      </c>
      <c r="E695">
        <v>173.6</v>
      </c>
      <c r="F695">
        <v>224</v>
      </c>
      <c r="G695">
        <v>203458035</v>
      </c>
      <c r="H695">
        <v>0.1</v>
      </c>
      <c r="I695">
        <v>0.1</v>
      </c>
      <c r="J695" t="str">
        <f t="shared" si="20"/>
        <v>1970_173.6</v>
      </c>
      <c r="K695">
        <f t="shared" si="21"/>
        <v>0.11009641373957044</v>
      </c>
    </row>
    <row r="696" spans="2:11" x14ac:dyDescent="0.35">
      <c r="B696">
        <v>1970</v>
      </c>
      <c r="C696">
        <v>1970</v>
      </c>
      <c r="D696" t="s">
        <v>90</v>
      </c>
      <c r="E696">
        <v>173.7</v>
      </c>
      <c r="F696">
        <v>47</v>
      </c>
      <c r="G696">
        <v>203458035</v>
      </c>
      <c r="H696">
        <v>0</v>
      </c>
      <c r="I696">
        <v>0</v>
      </c>
      <c r="J696" t="str">
        <f t="shared" si="20"/>
        <v>1970_173.7</v>
      </c>
      <c r="K696">
        <f t="shared" si="21"/>
        <v>2.3100586811427723E-2</v>
      </c>
    </row>
    <row r="697" spans="2:11" x14ac:dyDescent="0.35">
      <c r="B697">
        <v>1970</v>
      </c>
      <c r="C697">
        <v>1970</v>
      </c>
      <c r="D697" t="s">
        <v>91</v>
      </c>
      <c r="E697">
        <v>173.8</v>
      </c>
      <c r="F697">
        <v>42</v>
      </c>
      <c r="G697">
        <v>203458035</v>
      </c>
      <c r="H697">
        <v>0</v>
      </c>
      <c r="I697">
        <v>0</v>
      </c>
      <c r="J697" t="str">
        <f t="shared" si="20"/>
        <v>1970_173.8</v>
      </c>
      <c r="K697">
        <f t="shared" si="21"/>
        <v>2.0643077576169455E-2</v>
      </c>
    </row>
    <row r="698" spans="2:11" x14ac:dyDescent="0.35">
      <c r="B698">
        <v>1970</v>
      </c>
      <c r="C698">
        <v>1970</v>
      </c>
      <c r="D698" t="s">
        <v>69</v>
      </c>
      <c r="E698">
        <v>173.9</v>
      </c>
      <c r="F698">
        <v>126</v>
      </c>
      <c r="G698">
        <v>203458035</v>
      </c>
      <c r="H698">
        <v>0.1</v>
      </c>
      <c r="I698">
        <v>0.1</v>
      </c>
      <c r="J698" t="str">
        <f t="shared" si="20"/>
        <v>1970_173.9</v>
      </c>
      <c r="K698">
        <f t="shared" si="21"/>
        <v>6.1929232728508359E-2</v>
      </c>
    </row>
    <row r="699" spans="2:11" x14ac:dyDescent="0.35">
      <c r="B699">
        <v>1970</v>
      </c>
      <c r="C699">
        <v>1970</v>
      </c>
      <c r="D699" t="s">
        <v>93</v>
      </c>
      <c r="E699">
        <v>174</v>
      </c>
      <c r="F699">
        <v>29917</v>
      </c>
      <c r="G699">
        <v>203458035</v>
      </c>
      <c r="H699">
        <v>14.7</v>
      </c>
      <c r="I699">
        <v>17.899999999999999</v>
      </c>
      <c r="J699" t="str">
        <f t="shared" si="20"/>
        <v>1970_174</v>
      </c>
      <c r="K699">
        <f t="shared" si="21"/>
        <v>14.704260758244324</v>
      </c>
    </row>
    <row r="700" spans="2:11" x14ac:dyDescent="0.35">
      <c r="B700">
        <v>1970</v>
      </c>
      <c r="C700">
        <v>1970</v>
      </c>
      <c r="D700" t="s">
        <v>94</v>
      </c>
      <c r="E700">
        <v>180</v>
      </c>
      <c r="F700">
        <v>6549</v>
      </c>
      <c r="G700">
        <v>203458035</v>
      </c>
      <c r="H700">
        <v>3.2</v>
      </c>
      <c r="I700">
        <v>3.9</v>
      </c>
      <c r="J700" t="str">
        <f t="shared" si="20"/>
        <v>1970_180</v>
      </c>
      <c r="K700">
        <f t="shared" si="21"/>
        <v>3.2188455963412794</v>
      </c>
    </row>
    <row r="701" spans="2:11" x14ac:dyDescent="0.35">
      <c r="B701">
        <v>1970</v>
      </c>
      <c r="C701">
        <v>1970</v>
      </c>
      <c r="D701" t="s">
        <v>95</v>
      </c>
      <c r="E701">
        <v>181</v>
      </c>
      <c r="F701">
        <v>43</v>
      </c>
      <c r="G701">
        <v>203458035</v>
      </c>
      <c r="H701">
        <v>0</v>
      </c>
      <c r="I701">
        <v>0</v>
      </c>
      <c r="J701" t="str">
        <f t="shared" si="20"/>
        <v>1970_181</v>
      </c>
      <c r="K701">
        <f t="shared" si="21"/>
        <v>2.1134579423221108E-2</v>
      </c>
    </row>
    <row r="702" spans="2:11" x14ac:dyDescent="0.35">
      <c r="B702">
        <v>1970</v>
      </c>
      <c r="C702">
        <v>1970</v>
      </c>
      <c r="D702" t="s">
        <v>96</v>
      </c>
      <c r="E702">
        <v>182</v>
      </c>
      <c r="F702">
        <v>1942</v>
      </c>
      <c r="G702">
        <v>203458035</v>
      </c>
      <c r="H702">
        <v>1</v>
      </c>
      <c r="I702">
        <v>1.1000000000000001</v>
      </c>
      <c r="J702" t="str">
        <f t="shared" si="20"/>
        <v>1970_182</v>
      </c>
      <c r="K702">
        <f t="shared" si="21"/>
        <v>0.95449658697431139</v>
      </c>
    </row>
    <row r="703" spans="2:11" x14ac:dyDescent="0.35">
      <c r="B703">
        <v>1970</v>
      </c>
      <c r="C703">
        <v>1970</v>
      </c>
      <c r="D703" t="s">
        <v>97</v>
      </c>
      <c r="E703">
        <v>182.9</v>
      </c>
      <c r="F703">
        <v>3526</v>
      </c>
      <c r="G703">
        <v>203458035</v>
      </c>
      <c r="H703">
        <v>1.7</v>
      </c>
      <c r="I703">
        <v>2.2000000000000002</v>
      </c>
      <c r="J703" t="str">
        <f t="shared" si="20"/>
        <v>1970_182.9</v>
      </c>
      <c r="K703">
        <f t="shared" si="21"/>
        <v>1.7330355127041308</v>
      </c>
    </row>
    <row r="704" spans="2:11" x14ac:dyDescent="0.35">
      <c r="B704">
        <v>1970</v>
      </c>
      <c r="C704">
        <v>1970</v>
      </c>
      <c r="D704" t="s">
        <v>98</v>
      </c>
      <c r="E704">
        <v>183</v>
      </c>
      <c r="F704">
        <v>9833</v>
      </c>
      <c r="G704">
        <v>203458035</v>
      </c>
      <c r="H704">
        <v>4.8</v>
      </c>
      <c r="I704">
        <v>5.7</v>
      </c>
      <c r="J704" t="str">
        <f t="shared" si="20"/>
        <v>1970_183</v>
      </c>
      <c r="K704">
        <f t="shared" si="21"/>
        <v>4.8329376620589102</v>
      </c>
    </row>
    <row r="705" spans="2:11" x14ac:dyDescent="0.35">
      <c r="B705">
        <v>1970</v>
      </c>
      <c r="C705">
        <v>1970</v>
      </c>
      <c r="D705" t="s">
        <v>99</v>
      </c>
      <c r="E705">
        <v>183.1</v>
      </c>
      <c r="F705">
        <v>123</v>
      </c>
      <c r="G705">
        <v>203458035</v>
      </c>
      <c r="H705">
        <v>0.1</v>
      </c>
      <c r="I705">
        <v>0.1</v>
      </c>
      <c r="J705" t="str">
        <f t="shared" si="20"/>
        <v>1970_183.1</v>
      </c>
      <c r="K705">
        <f t="shared" si="21"/>
        <v>6.0454727187353403E-2</v>
      </c>
    </row>
    <row r="706" spans="2:11" x14ac:dyDescent="0.35">
      <c r="B706">
        <v>1970</v>
      </c>
      <c r="C706">
        <v>1970</v>
      </c>
      <c r="D706" t="s">
        <v>17</v>
      </c>
      <c r="E706">
        <v>183.9</v>
      </c>
      <c r="F706">
        <v>2</v>
      </c>
      <c r="G706">
        <v>203458035</v>
      </c>
      <c r="H706" t="s">
        <v>10</v>
      </c>
      <c r="I706" t="s">
        <v>10</v>
      </c>
      <c r="J706" t="str">
        <f t="shared" si="20"/>
        <v>1970_183.9</v>
      </c>
      <c r="K706">
        <f t="shared" si="21"/>
        <v>9.8300369410330725E-4</v>
      </c>
    </row>
    <row r="707" spans="2:11" x14ac:dyDescent="0.35">
      <c r="B707">
        <v>1970</v>
      </c>
      <c r="C707">
        <v>1970</v>
      </c>
      <c r="D707" t="s">
        <v>100</v>
      </c>
      <c r="E707">
        <v>184</v>
      </c>
      <c r="F707">
        <v>292</v>
      </c>
      <c r="G707">
        <v>203458035</v>
      </c>
      <c r="H707">
        <v>0.1</v>
      </c>
      <c r="I707">
        <v>0.2</v>
      </c>
      <c r="J707" t="str">
        <f t="shared" ref="J707:J770" si="22">C707&amp;"_"&amp;E707</f>
        <v>1970_184</v>
      </c>
      <c r="K707">
        <f t="shared" ref="K707:K770" si="23">F707/G707*100000</f>
        <v>0.14351853933908287</v>
      </c>
    </row>
    <row r="708" spans="2:11" x14ac:dyDescent="0.35">
      <c r="B708">
        <v>1970</v>
      </c>
      <c r="C708">
        <v>1970</v>
      </c>
      <c r="D708" t="s">
        <v>101</v>
      </c>
      <c r="E708">
        <v>184.1</v>
      </c>
      <c r="F708">
        <v>519</v>
      </c>
      <c r="G708">
        <v>203458035</v>
      </c>
      <c r="H708">
        <v>0.3</v>
      </c>
      <c r="I708">
        <v>0.4</v>
      </c>
      <c r="J708" t="str">
        <f t="shared" si="22"/>
        <v>1970_184.1</v>
      </c>
      <c r="K708">
        <f t="shared" si="23"/>
        <v>0.25508945861980825</v>
      </c>
    </row>
    <row r="709" spans="2:11" x14ac:dyDescent="0.35">
      <c r="B709">
        <v>1970</v>
      </c>
      <c r="C709">
        <v>1970</v>
      </c>
      <c r="D709" t="s">
        <v>102</v>
      </c>
      <c r="E709">
        <v>184.8</v>
      </c>
      <c r="F709">
        <v>2</v>
      </c>
      <c r="G709">
        <v>203458035</v>
      </c>
      <c r="H709" t="s">
        <v>10</v>
      </c>
      <c r="I709" t="s">
        <v>10</v>
      </c>
      <c r="J709" t="str">
        <f t="shared" si="22"/>
        <v>1970_184.8</v>
      </c>
      <c r="K709">
        <f t="shared" si="23"/>
        <v>9.8300369410330725E-4</v>
      </c>
    </row>
    <row r="710" spans="2:11" x14ac:dyDescent="0.35">
      <c r="B710">
        <v>1970</v>
      </c>
      <c r="C710">
        <v>1970</v>
      </c>
      <c r="D710" t="s">
        <v>69</v>
      </c>
      <c r="E710">
        <v>184.9</v>
      </c>
      <c r="F710">
        <v>73</v>
      </c>
      <c r="G710">
        <v>203458035</v>
      </c>
      <c r="H710">
        <v>0</v>
      </c>
      <c r="I710">
        <v>0</v>
      </c>
      <c r="J710" t="str">
        <f t="shared" si="22"/>
        <v>1970_184.9</v>
      </c>
      <c r="K710">
        <f t="shared" si="23"/>
        <v>3.5879634834770718E-2</v>
      </c>
    </row>
    <row r="711" spans="2:11" x14ac:dyDescent="0.35">
      <c r="B711">
        <v>1970</v>
      </c>
      <c r="C711">
        <v>1970</v>
      </c>
      <c r="D711" t="s">
        <v>103</v>
      </c>
      <c r="E711">
        <v>185</v>
      </c>
      <c r="F711">
        <v>17252</v>
      </c>
      <c r="G711">
        <v>203458035</v>
      </c>
      <c r="H711">
        <v>8.5</v>
      </c>
      <c r="I711">
        <v>11.7</v>
      </c>
      <c r="J711" t="str">
        <f t="shared" si="22"/>
        <v>1970_185</v>
      </c>
      <c r="K711">
        <f t="shared" si="23"/>
        <v>8.4793898653351292</v>
      </c>
    </row>
    <row r="712" spans="2:11" x14ac:dyDescent="0.35">
      <c r="B712">
        <v>1970</v>
      </c>
      <c r="C712">
        <v>1970</v>
      </c>
      <c r="D712" t="s">
        <v>104</v>
      </c>
      <c r="E712">
        <v>186</v>
      </c>
      <c r="F712">
        <v>760</v>
      </c>
      <c r="G712">
        <v>203458035</v>
      </c>
      <c r="H712">
        <v>0.4</v>
      </c>
      <c r="I712">
        <v>0.4</v>
      </c>
      <c r="J712" t="str">
        <f t="shared" si="22"/>
        <v>1970_186</v>
      </c>
      <c r="K712">
        <f t="shared" si="23"/>
        <v>0.37354140375925682</v>
      </c>
    </row>
    <row r="713" spans="2:11" x14ac:dyDescent="0.35">
      <c r="B713">
        <v>1970</v>
      </c>
      <c r="C713">
        <v>1970</v>
      </c>
      <c r="D713" t="s">
        <v>105</v>
      </c>
      <c r="E713">
        <v>187</v>
      </c>
      <c r="F713">
        <v>238</v>
      </c>
      <c r="G713">
        <v>203458035</v>
      </c>
      <c r="H713">
        <v>0.1</v>
      </c>
      <c r="I713">
        <v>0.2</v>
      </c>
      <c r="J713" t="str">
        <f t="shared" si="22"/>
        <v>1970_187</v>
      </c>
      <c r="K713">
        <f t="shared" si="23"/>
        <v>0.11697743959829357</v>
      </c>
    </row>
    <row r="714" spans="2:11" x14ac:dyDescent="0.35">
      <c r="B714">
        <v>1970</v>
      </c>
      <c r="C714">
        <v>1970</v>
      </c>
      <c r="D714" t="s">
        <v>102</v>
      </c>
      <c r="E714">
        <v>187.8</v>
      </c>
      <c r="F714">
        <v>16</v>
      </c>
      <c r="G714">
        <v>203458035</v>
      </c>
      <c r="H714" t="s">
        <v>10</v>
      </c>
      <c r="I714" t="s">
        <v>10</v>
      </c>
      <c r="J714" t="str">
        <f t="shared" si="22"/>
        <v>1970_187.8</v>
      </c>
      <c r="K714">
        <f t="shared" si="23"/>
        <v>7.864029552826458E-3</v>
      </c>
    </row>
    <row r="715" spans="2:11" x14ac:dyDescent="0.35">
      <c r="B715">
        <v>1970</v>
      </c>
      <c r="C715">
        <v>1970</v>
      </c>
      <c r="D715" t="s">
        <v>69</v>
      </c>
      <c r="E715">
        <v>187.9</v>
      </c>
      <c r="F715">
        <v>20</v>
      </c>
      <c r="G715">
        <v>203458035</v>
      </c>
      <c r="H715">
        <v>0</v>
      </c>
      <c r="I715">
        <v>0</v>
      </c>
      <c r="J715" t="str">
        <f t="shared" si="22"/>
        <v>1970_187.9</v>
      </c>
      <c r="K715">
        <f t="shared" si="23"/>
        <v>9.8300369410330747E-3</v>
      </c>
    </row>
    <row r="716" spans="2:11" x14ac:dyDescent="0.35">
      <c r="B716">
        <v>1970</v>
      </c>
      <c r="C716">
        <v>1970</v>
      </c>
      <c r="D716" t="s">
        <v>106</v>
      </c>
      <c r="E716">
        <v>188</v>
      </c>
      <c r="F716">
        <v>9011</v>
      </c>
      <c r="G716">
        <v>203458035</v>
      </c>
      <c r="H716">
        <v>4.4000000000000004</v>
      </c>
      <c r="I716">
        <v>5.9</v>
      </c>
      <c r="J716" t="str">
        <f t="shared" si="22"/>
        <v>1970_188</v>
      </c>
      <c r="K716">
        <f t="shared" si="23"/>
        <v>4.428923143782451</v>
      </c>
    </row>
    <row r="717" spans="2:11" x14ac:dyDescent="0.35">
      <c r="B717">
        <v>1970</v>
      </c>
      <c r="C717">
        <v>1970</v>
      </c>
      <c r="D717" t="s">
        <v>107</v>
      </c>
      <c r="E717">
        <v>189</v>
      </c>
      <c r="F717">
        <v>6029</v>
      </c>
      <c r="G717">
        <v>203458035</v>
      </c>
      <c r="H717">
        <v>3</v>
      </c>
      <c r="I717">
        <v>3.5</v>
      </c>
      <c r="J717" t="str">
        <f t="shared" si="22"/>
        <v>1970_189</v>
      </c>
      <c r="K717">
        <f t="shared" si="23"/>
        <v>2.9632646358744199</v>
      </c>
    </row>
    <row r="718" spans="2:11" x14ac:dyDescent="0.35">
      <c r="B718">
        <v>1970</v>
      </c>
      <c r="C718">
        <v>1970</v>
      </c>
      <c r="D718" t="s">
        <v>108</v>
      </c>
      <c r="E718">
        <v>189.1</v>
      </c>
      <c r="F718">
        <v>77</v>
      </c>
      <c r="G718">
        <v>203458035</v>
      </c>
      <c r="H718">
        <v>0</v>
      </c>
      <c r="I718">
        <v>0</v>
      </c>
      <c r="J718" t="str">
        <f t="shared" si="22"/>
        <v>1970_189.1</v>
      </c>
      <c r="K718">
        <f t="shared" si="23"/>
        <v>3.784564222297733E-2</v>
      </c>
    </row>
    <row r="719" spans="2:11" x14ac:dyDescent="0.35">
      <c r="B719">
        <v>1970</v>
      </c>
      <c r="C719">
        <v>1970</v>
      </c>
      <c r="D719" t="s">
        <v>109</v>
      </c>
      <c r="E719">
        <v>189.2</v>
      </c>
      <c r="F719">
        <v>222</v>
      </c>
      <c r="G719">
        <v>203458035</v>
      </c>
      <c r="H719">
        <v>0.1</v>
      </c>
      <c r="I719">
        <v>0.1</v>
      </c>
      <c r="J719" t="str">
        <f t="shared" si="22"/>
        <v>1970_189.2</v>
      </c>
      <c r="K719">
        <f t="shared" si="23"/>
        <v>0.10911341004546712</v>
      </c>
    </row>
    <row r="720" spans="2:11" x14ac:dyDescent="0.35">
      <c r="B720">
        <v>1970</v>
      </c>
      <c r="C720">
        <v>1970</v>
      </c>
      <c r="D720" t="s">
        <v>110</v>
      </c>
      <c r="E720">
        <v>189.9</v>
      </c>
      <c r="F720">
        <v>175</v>
      </c>
      <c r="G720">
        <v>203458035</v>
      </c>
      <c r="H720">
        <v>0.1</v>
      </c>
      <c r="I720">
        <v>0.1</v>
      </c>
      <c r="J720" t="str">
        <f t="shared" si="22"/>
        <v>1970_189.9</v>
      </c>
      <c r="K720">
        <f t="shared" si="23"/>
        <v>8.6012823234039387E-2</v>
      </c>
    </row>
    <row r="721" spans="2:11" x14ac:dyDescent="0.35">
      <c r="B721">
        <v>1970</v>
      </c>
      <c r="C721">
        <v>1970</v>
      </c>
      <c r="D721" t="s">
        <v>111</v>
      </c>
      <c r="E721">
        <v>190</v>
      </c>
      <c r="F721">
        <v>352</v>
      </c>
      <c r="G721">
        <v>203458035</v>
      </c>
      <c r="H721">
        <v>0.2</v>
      </c>
      <c r="I721">
        <v>0.2</v>
      </c>
      <c r="J721" t="str">
        <f t="shared" si="22"/>
        <v>1970_190</v>
      </c>
      <c r="K721">
        <f t="shared" si="23"/>
        <v>0.17300865016218209</v>
      </c>
    </row>
    <row r="722" spans="2:11" x14ac:dyDescent="0.35">
      <c r="B722">
        <v>1970</v>
      </c>
      <c r="C722">
        <v>1970</v>
      </c>
      <c r="D722" t="s">
        <v>112</v>
      </c>
      <c r="E722">
        <v>191</v>
      </c>
      <c r="F722">
        <v>6028</v>
      </c>
      <c r="G722">
        <v>203458035</v>
      </c>
      <c r="H722">
        <v>3</v>
      </c>
      <c r="I722">
        <v>3.2</v>
      </c>
      <c r="J722" t="str">
        <f t="shared" si="22"/>
        <v>1970_191</v>
      </c>
      <c r="K722">
        <f t="shared" si="23"/>
        <v>2.9627731340273682</v>
      </c>
    </row>
    <row r="723" spans="2:11" x14ac:dyDescent="0.35">
      <c r="B723">
        <v>1970</v>
      </c>
      <c r="C723">
        <v>1970</v>
      </c>
      <c r="D723" t="s">
        <v>113</v>
      </c>
      <c r="E723">
        <v>192</v>
      </c>
      <c r="F723">
        <v>20</v>
      </c>
      <c r="G723">
        <v>203458035</v>
      </c>
      <c r="H723">
        <v>0</v>
      </c>
      <c r="I723">
        <v>0</v>
      </c>
      <c r="J723" t="str">
        <f t="shared" si="22"/>
        <v>1970_192</v>
      </c>
      <c r="K723">
        <f t="shared" si="23"/>
        <v>9.8300369410330747E-3</v>
      </c>
    </row>
    <row r="724" spans="2:11" x14ac:dyDescent="0.35">
      <c r="B724">
        <v>1970</v>
      </c>
      <c r="C724">
        <v>1970</v>
      </c>
      <c r="D724" t="s">
        <v>114</v>
      </c>
      <c r="E724">
        <v>192.1</v>
      </c>
      <c r="F724">
        <v>60</v>
      </c>
      <c r="G724">
        <v>203458035</v>
      </c>
      <c r="H724">
        <v>0</v>
      </c>
      <c r="I724">
        <v>0</v>
      </c>
      <c r="J724" t="str">
        <f t="shared" si="22"/>
        <v>1970_192.1</v>
      </c>
      <c r="K724">
        <f t="shared" si="23"/>
        <v>2.9490110823099221E-2</v>
      </c>
    </row>
    <row r="725" spans="2:11" x14ac:dyDescent="0.35">
      <c r="B725">
        <v>1970</v>
      </c>
      <c r="C725">
        <v>1970</v>
      </c>
      <c r="D725" t="s">
        <v>115</v>
      </c>
      <c r="E725">
        <v>192.2</v>
      </c>
      <c r="F725">
        <v>127</v>
      </c>
      <c r="G725">
        <v>203458035</v>
      </c>
      <c r="H725">
        <v>0.1</v>
      </c>
      <c r="I725">
        <v>0.1</v>
      </c>
      <c r="J725" t="str">
        <f t="shared" si="22"/>
        <v>1970_192.2</v>
      </c>
      <c r="K725">
        <f t="shared" si="23"/>
        <v>6.2420734575560015E-2</v>
      </c>
    </row>
    <row r="726" spans="2:11" x14ac:dyDescent="0.35">
      <c r="B726">
        <v>1970</v>
      </c>
      <c r="C726">
        <v>1970</v>
      </c>
      <c r="D726" t="s">
        <v>116</v>
      </c>
      <c r="E726">
        <v>192.3</v>
      </c>
      <c r="F726">
        <v>4</v>
      </c>
      <c r="G726">
        <v>203458035</v>
      </c>
      <c r="H726" t="s">
        <v>10</v>
      </c>
      <c r="I726" t="s">
        <v>10</v>
      </c>
      <c r="J726" t="str">
        <f t="shared" si="22"/>
        <v>1970_192.3</v>
      </c>
      <c r="K726">
        <f t="shared" si="23"/>
        <v>1.9660073882066145E-3</v>
      </c>
    </row>
    <row r="727" spans="2:11" x14ac:dyDescent="0.35">
      <c r="B727">
        <v>1970</v>
      </c>
      <c r="C727">
        <v>1970</v>
      </c>
      <c r="D727" t="s">
        <v>117</v>
      </c>
      <c r="E727">
        <v>192.4</v>
      </c>
      <c r="F727">
        <v>143</v>
      </c>
      <c r="G727">
        <v>203458035</v>
      </c>
      <c r="H727">
        <v>0.1</v>
      </c>
      <c r="I727">
        <v>0.1</v>
      </c>
      <c r="J727" t="str">
        <f t="shared" si="22"/>
        <v>1970_192.4</v>
      </c>
      <c r="K727">
        <f t="shared" si="23"/>
        <v>7.0284764128386482E-2</v>
      </c>
    </row>
    <row r="728" spans="2:11" x14ac:dyDescent="0.35">
      <c r="B728">
        <v>1970</v>
      </c>
      <c r="C728">
        <v>1970</v>
      </c>
      <c r="D728" t="s">
        <v>118</v>
      </c>
      <c r="E728">
        <v>192.5</v>
      </c>
      <c r="F728">
        <v>304</v>
      </c>
      <c r="G728">
        <v>203458035</v>
      </c>
      <c r="H728">
        <v>0.1</v>
      </c>
      <c r="I728">
        <v>0.1</v>
      </c>
      <c r="J728" t="str">
        <f t="shared" si="22"/>
        <v>1970_192.5</v>
      </c>
      <c r="K728">
        <f t="shared" si="23"/>
        <v>0.14941656150370272</v>
      </c>
    </row>
    <row r="729" spans="2:11" x14ac:dyDescent="0.35">
      <c r="B729">
        <v>1970</v>
      </c>
      <c r="C729">
        <v>1970</v>
      </c>
      <c r="D729" t="s">
        <v>69</v>
      </c>
      <c r="E729">
        <v>192.9</v>
      </c>
      <c r="F729">
        <v>1192</v>
      </c>
      <c r="G729">
        <v>203458035</v>
      </c>
      <c r="H729">
        <v>0.6</v>
      </c>
      <c r="I729">
        <v>0.6</v>
      </c>
      <c r="J729" t="str">
        <f t="shared" si="22"/>
        <v>1970_192.9</v>
      </c>
      <c r="K729">
        <f t="shared" si="23"/>
        <v>0.58587020168557113</v>
      </c>
    </row>
    <row r="730" spans="2:11" x14ac:dyDescent="0.35">
      <c r="B730">
        <v>1970</v>
      </c>
      <c r="C730">
        <v>1970</v>
      </c>
      <c r="D730" t="s">
        <v>119</v>
      </c>
      <c r="E730">
        <v>193</v>
      </c>
      <c r="F730">
        <v>1067</v>
      </c>
      <c r="G730">
        <v>203458035</v>
      </c>
      <c r="H730">
        <v>0.5</v>
      </c>
      <c r="I730">
        <v>0.7</v>
      </c>
      <c r="J730" t="str">
        <f t="shared" si="22"/>
        <v>1970_193</v>
      </c>
      <c r="K730">
        <f t="shared" si="23"/>
        <v>0.52443247080411448</v>
      </c>
    </row>
    <row r="731" spans="2:11" x14ac:dyDescent="0.35">
      <c r="B731">
        <v>1970</v>
      </c>
      <c r="C731">
        <v>1970</v>
      </c>
      <c r="D731" t="s">
        <v>120</v>
      </c>
      <c r="E731">
        <v>194</v>
      </c>
      <c r="F731">
        <v>276</v>
      </c>
      <c r="G731">
        <v>203458035</v>
      </c>
      <c r="H731">
        <v>0.1</v>
      </c>
      <c r="I731">
        <v>0.2</v>
      </c>
      <c r="J731" t="str">
        <f t="shared" si="22"/>
        <v>1970_194</v>
      </c>
      <c r="K731">
        <f t="shared" si="23"/>
        <v>0.13565450978625643</v>
      </c>
    </row>
    <row r="732" spans="2:11" x14ac:dyDescent="0.35">
      <c r="B732">
        <v>1970</v>
      </c>
      <c r="C732">
        <v>1970</v>
      </c>
      <c r="D732" t="s">
        <v>121</v>
      </c>
      <c r="E732">
        <v>194.1</v>
      </c>
      <c r="F732">
        <v>13</v>
      </c>
      <c r="G732">
        <v>203458035</v>
      </c>
      <c r="H732" t="s">
        <v>10</v>
      </c>
      <c r="I732" t="s">
        <v>10</v>
      </c>
      <c r="J732" t="str">
        <f t="shared" si="22"/>
        <v>1970_194.1</v>
      </c>
      <c r="K732">
        <f t="shared" si="23"/>
        <v>6.3895240116714977E-3</v>
      </c>
    </row>
    <row r="733" spans="2:11" x14ac:dyDescent="0.35">
      <c r="B733">
        <v>1970</v>
      </c>
      <c r="C733">
        <v>1970</v>
      </c>
      <c r="D733" t="s">
        <v>122</v>
      </c>
      <c r="E733">
        <v>194.2</v>
      </c>
      <c r="F733">
        <v>93</v>
      </c>
      <c r="G733">
        <v>203458035</v>
      </c>
      <c r="H733">
        <v>0</v>
      </c>
      <c r="I733">
        <v>0.1</v>
      </c>
      <c r="J733" t="str">
        <f t="shared" si="22"/>
        <v>1970_194.2</v>
      </c>
      <c r="K733">
        <f t="shared" si="23"/>
        <v>4.5709671775803797E-2</v>
      </c>
    </row>
    <row r="734" spans="2:11" x14ac:dyDescent="0.35">
      <c r="B734">
        <v>1970</v>
      </c>
      <c r="C734">
        <v>1970</v>
      </c>
      <c r="D734" t="s">
        <v>123</v>
      </c>
      <c r="E734">
        <v>194.3</v>
      </c>
      <c r="F734">
        <v>44</v>
      </c>
      <c r="G734">
        <v>203458035</v>
      </c>
      <c r="H734">
        <v>0</v>
      </c>
      <c r="I734">
        <v>0</v>
      </c>
      <c r="J734" t="str">
        <f t="shared" si="22"/>
        <v>1970_194.3</v>
      </c>
      <c r="K734">
        <f t="shared" si="23"/>
        <v>2.1626081270272761E-2</v>
      </c>
    </row>
    <row r="735" spans="2:11" x14ac:dyDescent="0.35">
      <c r="B735">
        <v>1970</v>
      </c>
      <c r="C735">
        <v>1970</v>
      </c>
      <c r="D735" t="s">
        <v>124</v>
      </c>
      <c r="E735">
        <v>194.4</v>
      </c>
      <c r="F735">
        <v>14</v>
      </c>
      <c r="G735">
        <v>203458035</v>
      </c>
      <c r="H735" t="s">
        <v>10</v>
      </c>
      <c r="I735" t="s">
        <v>10</v>
      </c>
      <c r="J735" t="str">
        <f t="shared" si="22"/>
        <v>1970_194.4</v>
      </c>
      <c r="K735">
        <f t="shared" si="23"/>
        <v>6.8810258587231523E-3</v>
      </c>
    </row>
    <row r="736" spans="2:11" x14ac:dyDescent="0.35">
      <c r="B736">
        <v>1970</v>
      </c>
      <c r="C736">
        <v>1970</v>
      </c>
      <c r="D736" t="s">
        <v>125</v>
      </c>
      <c r="E736">
        <v>194.8</v>
      </c>
      <c r="F736">
        <v>6</v>
      </c>
      <c r="G736">
        <v>203458035</v>
      </c>
      <c r="H736" t="s">
        <v>10</v>
      </c>
      <c r="I736" t="s">
        <v>10</v>
      </c>
      <c r="J736" t="str">
        <f t="shared" si="22"/>
        <v>1970_194.8</v>
      </c>
      <c r="K736">
        <f t="shared" si="23"/>
        <v>2.949011082309922E-3</v>
      </c>
    </row>
    <row r="737" spans="2:11" x14ac:dyDescent="0.35">
      <c r="B737">
        <v>1970</v>
      </c>
      <c r="C737">
        <v>1970</v>
      </c>
      <c r="D737" t="s">
        <v>126</v>
      </c>
      <c r="E737">
        <v>194.9</v>
      </c>
      <c r="F737">
        <v>2</v>
      </c>
      <c r="G737">
        <v>203458035</v>
      </c>
      <c r="H737" t="s">
        <v>10</v>
      </c>
      <c r="I737" t="s">
        <v>10</v>
      </c>
      <c r="J737" t="str">
        <f t="shared" si="22"/>
        <v>1970_194.9</v>
      </c>
      <c r="K737">
        <f t="shared" si="23"/>
        <v>9.8300369410330725E-4</v>
      </c>
    </row>
    <row r="738" spans="2:11" x14ac:dyDescent="0.35">
      <c r="B738">
        <v>1970</v>
      </c>
      <c r="C738">
        <v>1970</v>
      </c>
      <c r="D738" t="s">
        <v>127</v>
      </c>
      <c r="E738">
        <v>195</v>
      </c>
      <c r="F738">
        <v>1527</v>
      </c>
      <c r="G738">
        <v>203458035</v>
      </c>
      <c r="H738">
        <v>0.8</v>
      </c>
      <c r="I738">
        <v>1</v>
      </c>
      <c r="J738" t="str">
        <f t="shared" si="22"/>
        <v>1970_195</v>
      </c>
      <c r="K738">
        <f t="shared" si="23"/>
        <v>0.75052332044787518</v>
      </c>
    </row>
    <row r="739" spans="2:11" x14ac:dyDescent="0.35">
      <c r="B739">
        <v>1970</v>
      </c>
      <c r="C739">
        <v>1970</v>
      </c>
      <c r="D739" t="s">
        <v>128</v>
      </c>
      <c r="E739">
        <v>195.1</v>
      </c>
      <c r="F739">
        <v>352</v>
      </c>
      <c r="G739">
        <v>203458035</v>
      </c>
      <c r="H739">
        <v>0.2</v>
      </c>
      <c r="I739">
        <v>0.2</v>
      </c>
      <c r="J739" t="str">
        <f t="shared" si="22"/>
        <v>1970_195.1</v>
      </c>
      <c r="K739">
        <f t="shared" si="23"/>
        <v>0.17300865016218209</v>
      </c>
    </row>
    <row r="740" spans="2:11" x14ac:dyDescent="0.35">
      <c r="B740">
        <v>1970</v>
      </c>
      <c r="C740">
        <v>1970</v>
      </c>
      <c r="D740" t="s">
        <v>125</v>
      </c>
      <c r="E740">
        <v>195.9</v>
      </c>
      <c r="F740">
        <v>943</v>
      </c>
      <c r="G740">
        <v>203458035</v>
      </c>
      <c r="H740">
        <v>0.5</v>
      </c>
      <c r="I740">
        <v>0.6</v>
      </c>
      <c r="J740" t="str">
        <f t="shared" si="22"/>
        <v>1970_195.9</v>
      </c>
      <c r="K740">
        <f t="shared" si="23"/>
        <v>0.46348624176970943</v>
      </c>
    </row>
    <row r="741" spans="2:11" x14ac:dyDescent="0.35">
      <c r="B741">
        <v>1970</v>
      </c>
      <c r="C741">
        <v>1970</v>
      </c>
      <c r="D741" t="s">
        <v>79</v>
      </c>
      <c r="E741">
        <v>196</v>
      </c>
      <c r="F741">
        <v>73</v>
      </c>
      <c r="G741">
        <v>203458035</v>
      </c>
      <c r="H741">
        <v>0</v>
      </c>
      <c r="I741">
        <v>0</v>
      </c>
      <c r="J741" t="str">
        <f t="shared" si="22"/>
        <v>1970_196</v>
      </c>
      <c r="K741">
        <f t="shared" si="23"/>
        <v>3.5879634834770718E-2</v>
      </c>
    </row>
    <row r="742" spans="2:11" x14ac:dyDescent="0.35">
      <c r="B742">
        <v>1970</v>
      </c>
      <c r="C742">
        <v>1970</v>
      </c>
      <c r="D742" t="s">
        <v>129</v>
      </c>
      <c r="E742">
        <v>196.1</v>
      </c>
      <c r="F742">
        <v>12</v>
      </c>
      <c r="G742">
        <v>203458035</v>
      </c>
      <c r="H742" t="s">
        <v>10</v>
      </c>
      <c r="I742" t="s">
        <v>10</v>
      </c>
      <c r="J742" t="str">
        <f t="shared" si="22"/>
        <v>1970_196.1</v>
      </c>
      <c r="K742">
        <f t="shared" si="23"/>
        <v>5.898022164619844E-3</v>
      </c>
    </row>
    <row r="743" spans="2:11" x14ac:dyDescent="0.35">
      <c r="B743">
        <v>1970</v>
      </c>
      <c r="C743">
        <v>1970</v>
      </c>
      <c r="D743" t="s">
        <v>130</v>
      </c>
      <c r="E743">
        <v>196.2</v>
      </c>
      <c r="F743">
        <v>8</v>
      </c>
      <c r="G743">
        <v>203458035</v>
      </c>
      <c r="H743" t="s">
        <v>10</v>
      </c>
      <c r="I743" t="s">
        <v>10</v>
      </c>
      <c r="J743" t="str">
        <f t="shared" si="22"/>
        <v>1970_196.2</v>
      </c>
      <c r="K743">
        <f t="shared" si="23"/>
        <v>3.932014776413229E-3</v>
      </c>
    </row>
    <row r="744" spans="2:11" x14ac:dyDescent="0.35">
      <c r="B744">
        <v>1970</v>
      </c>
      <c r="C744">
        <v>1970</v>
      </c>
      <c r="D744" t="s">
        <v>131</v>
      </c>
      <c r="E744">
        <v>196.3</v>
      </c>
      <c r="F744">
        <v>4</v>
      </c>
      <c r="G744">
        <v>203458035</v>
      </c>
      <c r="H744" t="s">
        <v>10</v>
      </c>
      <c r="I744" t="s">
        <v>10</v>
      </c>
      <c r="J744" t="str">
        <f t="shared" si="22"/>
        <v>1970_196.3</v>
      </c>
      <c r="K744">
        <f t="shared" si="23"/>
        <v>1.9660073882066145E-3</v>
      </c>
    </row>
    <row r="745" spans="2:11" x14ac:dyDescent="0.35">
      <c r="B745">
        <v>1970</v>
      </c>
      <c r="C745">
        <v>1970</v>
      </c>
      <c r="D745" t="s">
        <v>132</v>
      </c>
      <c r="E745">
        <v>196.4</v>
      </c>
      <c r="F745">
        <v>9</v>
      </c>
      <c r="G745">
        <v>203458035</v>
      </c>
      <c r="H745" t="s">
        <v>10</v>
      </c>
      <c r="I745" t="s">
        <v>10</v>
      </c>
      <c r="J745" t="str">
        <f t="shared" si="22"/>
        <v>1970_196.4</v>
      </c>
      <c r="K745">
        <f t="shared" si="23"/>
        <v>4.4235166234648828E-3</v>
      </c>
    </row>
    <row r="746" spans="2:11" x14ac:dyDescent="0.35">
      <c r="B746">
        <v>1970</v>
      </c>
      <c r="C746">
        <v>1970</v>
      </c>
      <c r="D746" t="s">
        <v>102</v>
      </c>
      <c r="E746">
        <v>196.7</v>
      </c>
      <c r="F746">
        <v>7</v>
      </c>
      <c r="G746">
        <v>203458035</v>
      </c>
      <c r="H746" t="s">
        <v>10</v>
      </c>
      <c r="I746" t="s">
        <v>10</v>
      </c>
      <c r="J746" t="str">
        <f t="shared" si="22"/>
        <v>1970_196.7</v>
      </c>
      <c r="K746">
        <f t="shared" si="23"/>
        <v>3.4405129293615761E-3</v>
      </c>
    </row>
    <row r="747" spans="2:11" x14ac:dyDescent="0.35">
      <c r="B747">
        <v>1970</v>
      </c>
      <c r="C747">
        <v>1970</v>
      </c>
      <c r="D747" t="s">
        <v>133</v>
      </c>
      <c r="E747">
        <v>196.8</v>
      </c>
      <c r="F747">
        <v>5</v>
      </c>
      <c r="G747">
        <v>203458035</v>
      </c>
      <c r="H747" t="s">
        <v>10</v>
      </c>
      <c r="I747" t="s">
        <v>10</v>
      </c>
      <c r="J747" t="str">
        <f t="shared" si="22"/>
        <v>1970_196.8</v>
      </c>
      <c r="K747">
        <f t="shared" si="23"/>
        <v>2.4575092352582687E-3</v>
      </c>
    </row>
    <row r="748" spans="2:11" x14ac:dyDescent="0.35">
      <c r="B748">
        <v>1970</v>
      </c>
      <c r="C748">
        <v>1970</v>
      </c>
      <c r="D748" t="s">
        <v>69</v>
      </c>
      <c r="E748">
        <v>196.9</v>
      </c>
      <c r="F748">
        <v>56</v>
      </c>
      <c r="G748">
        <v>203458035</v>
      </c>
      <c r="H748">
        <v>0</v>
      </c>
      <c r="I748">
        <v>0</v>
      </c>
      <c r="J748" t="str">
        <f t="shared" si="22"/>
        <v>1970_196.9</v>
      </c>
      <c r="K748">
        <f t="shared" si="23"/>
        <v>2.7524103434892609E-2</v>
      </c>
    </row>
    <row r="749" spans="2:11" x14ac:dyDescent="0.35">
      <c r="B749">
        <v>1970</v>
      </c>
      <c r="C749">
        <v>1970</v>
      </c>
      <c r="D749" t="s">
        <v>134</v>
      </c>
      <c r="E749">
        <v>197</v>
      </c>
      <c r="F749">
        <v>846</v>
      </c>
      <c r="G749">
        <v>203458035</v>
      </c>
      <c r="H749">
        <v>0.4</v>
      </c>
      <c r="I749">
        <v>0.5</v>
      </c>
      <c r="J749" t="str">
        <f t="shared" si="22"/>
        <v>1970_197</v>
      </c>
      <c r="K749">
        <f t="shared" si="23"/>
        <v>0.41581056260569899</v>
      </c>
    </row>
    <row r="750" spans="2:11" x14ac:dyDescent="0.35">
      <c r="B750">
        <v>1970</v>
      </c>
      <c r="C750">
        <v>1970</v>
      </c>
      <c r="D750" t="s">
        <v>135</v>
      </c>
      <c r="E750">
        <v>197.1</v>
      </c>
      <c r="F750">
        <v>30</v>
      </c>
      <c r="G750">
        <v>203458035</v>
      </c>
      <c r="H750">
        <v>0</v>
      </c>
      <c r="I750">
        <v>0</v>
      </c>
      <c r="J750" t="str">
        <f t="shared" si="22"/>
        <v>1970_197.1</v>
      </c>
      <c r="K750">
        <f t="shared" si="23"/>
        <v>1.474505541154961E-2</v>
      </c>
    </row>
    <row r="751" spans="2:11" x14ac:dyDescent="0.35">
      <c r="B751">
        <v>1970</v>
      </c>
      <c r="C751">
        <v>1970</v>
      </c>
      <c r="D751" t="s">
        <v>136</v>
      </c>
      <c r="E751">
        <v>197.2</v>
      </c>
      <c r="F751">
        <v>143</v>
      </c>
      <c r="G751">
        <v>203458035</v>
      </c>
      <c r="H751">
        <v>0.1</v>
      </c>
      <c r="I751">
        <v>0.1</v>
      </c>
      <c r="J751" t="str">
        <f t="shared" si="22"/>
        <v>1970_197.2</v>
      </c>
      <c r="K751">
        <f t="shared" si="23"/>
        <v>7.0284764128386482E-2</v>
      </c>
    </row>
    <row r="752" spans="2:11" x14ac:dyDescent="0.35">
      <c r="B752">
        <v>1970</v>
      </c>
      <c r="C752">
        <v>1970</v>
      </c>
      <c r="D752" t="s">
        <v>137</v>
      </c>
      <c r="E752">
        <v>197.3</v>
      </c>
      <c r="F752">
        <v>23</v>
      </c>
      <c r="G752">
        <v>203458035</v>
      </c>
      <c r="H752">
        <v>0</v>
      </c>
      <c r="I752">
        <v>0</v>
      </c>
      <c r="J752" t="str">
        <f t="shared" si="22"/>
        <v>1970_197.3</v>
      </c>
      <c r="K752">
        <f t="shared" si="23"/>
        <v>1.1304542482188035E-2</v>
      </c>
    </row>
    <row r="753" spans="2:11" x14ac:dyDescent="0.35">
      <c r="B753">
        <v>1970</v>
      </c>
      <c r="C753">
        <v>1970</v>
      </c>
      <c r="D753" t="s">
        <v>138</v>
      </c>
      <c r="E753">
        <v>197.4</v>
      </c>
      <c r="F753">
        <v>8</v>
      </c>
      <c r="G753">
        <v>203458035</v>
      </c>
      <c r="H753" t="s">
        <v>10</v>
      </c>
      <c r="I753" t="s">
        <v>10</v>
      </c>
      <c r="J753" t="str">
        <f t="shared" si="22"/>
        <v>1970_197.4</v>
      </c>
      <c r="K753">
        <f t="shared" si="23"/>
        <v>3.932014776413229E-3</v>
      </c>
    </row>
    <row r="754" spans="2:11" x14ac:dyDescent="0.35">
      <c r="B754">
        <v>1970</v>
      </c>
      <c r="C754">
        <v>1970</v>
      </c>
      <c r="D754" t="s">
        <v>139</v>
      </c>
      <c r="E754">
        <v>197.5</v>
      </c>
      <c r="F754">
        <v>61</v>
      </c>
      <c r="G754">
        <v>203458035</v>
      </c>
      <c r="H754">
        <v>0</v>
      </c>
      <c r="I754">
        <v>0</v>
      </c>
      <c r="J754" t="str">
        <f t="shared" si="22"/>
        <v>1970_197.5</v>
      </c>
      <c r="K754">
        <f t="shared" si="23"/>
        <v>2.9981612670150874E-2</v>
      </c>
    </row>
    <row r="755" spans="2:11" x14ac:dyDescent="0.35">
      <c r="B755">
        <v>1970</v>
      </c>
      <c r="C755">
        <v>1970</v>
      </c>
      <c r="D755" t="s">
        <v>140</v>
      </c>
      <c r="E755">
        <v>197.6</v>
      </c>
      <c r="F755">
        <v>99</v>
      </c>
      <c r="G755">
        <v>203458035</v>
      </c>
      <c r="H755">
        <v>0</v>
      </c>
      <c r="I755">
        <v>0.1</v>
      </c>
      <c r="J755" t="str">
        <f t="shared" si="22"/>
        <v>1970_197.6</v>
      </c>
      <c r="K755">
        <f t="shared" si="23"/>
        <v>4.8658682858113714E-2</v>
      </c>
    </row>
    <row r="756" spans="2:11" x14ac:dyDescent="0.35">
      <c r="B756">
        <v>1970</v>
      </c>
      <c r="C756">
        <v>1970</v>
      </c>
      <c r="D756" t="s">
        <v>141</v>
      </c>
      <c r="E756">
        <v>197.7</v>
      </c>
      <c r="F756">
        <v>1797</v>
      </c>
      <c r="G756">
        <v>203458035</v>
      </c>
      <c r="H756">
        <v>0.9</v>
      </c>
      <c r="I756">
        <v>1.1000000000000001</v>
      </c>
      <c r="J756" t="str">
        <f t="shared" si="22"/>
        <v>1970_197.7</v>
      </c>
      <c r="K756">
        <f t="shared" si="23"/>
        <v>0.88322881915182161</v>
      </c>
    </row>
    <row r="757" spans="2:11" x14ac:dyDescent="0.35">
      <c r="B757">
        <v>1970</v>
      </c>
      <c r="C757">
        <v>1970</v>
      </c>
      <c r="D757" t="s">
        <v>142</v>
      </c>
      <c r="E757">
        <v>197.8</v>
      </c>
      <c r="F757">
        <v>2932</v>
      </c>
      <c r="G757">
        <v>203458035</v>
      </c>
      <c r="H757">
        <v>1.4</v>
      </c>
      <c r="I757">
        <v>1.8</v>
      </c>
      <c r="J757" t="str">
        <f t="shared" si="22"/>
        <v>1970_197.8</v>
      </c>
      <c r="K757">
        <f t="shared" si="23"/>
        <v>1.4410834155554486</v>
      </c>
    </row>
    <row r="758" spans="2:11" x14ac:dyDescent="0.35">
      <c r="B758">
        <v>1970</v>
      </c>
      <c r="C758">
        <v>1970</v>
      </c>
      <c r="D758" t="s">
        <v>143</v>
      </c>
      <c r="E758">
        <v>197.9</v>
      </c>
      <c r="F758">
        <v>68</v>
      </c>
      <c r="G758">
        <v>203458035</v>
      </c>
      <c r="H758">
        <v>0</v>
      </c>
      <c r="I758">
        <v>0</v>
      </c>
      <c r="J758" t="str">
        <f t="shared" si="22"/>
        <v>1970_197.9</v>
      </c>
      <c r="K758">
        <f t="shared" si="23"/>
        <v>3.3422125599512451E-2</v>
      </c>
    </row>
    <row r="759" spans="2:11" x14ac:dyDescent="0.35">
      <c r="B759">
        <v>1970</v>
      </c>
      <c r="C759">
        <v>1970</v>
      </c>
      <c r="D759" t="s">
        <v>144</v>
      </c>
      <c r="E759">
        <v>198</v>
      </c>
      <c r="F759">
        <v>18</v>
      </c>
      <c r="G759">
        <v>203458035</v>
      </c>
      <c r="H759" t="s">
        <v>10</v>
      </c>
      <c r="I759" t="s">
        <v>10</v>
      </c>
      <c r="J759" t="str">
        <f t="shared" si="22"/>
        <v>1970_198</v>
      </c>
      <c r="K759">
        <f t="shared" si="23"/>
        <v>8.8470332469297655E-3</v>
      </c>
    </row>
    <row r="760" spans="2:11" x14ac:dyDescent="0.35">
      <c r="B760">
        <v>1970</v>
      </c>
      <c r="C760">
        <v>1970</v>
      </c>
      <c r="D760" t="s">
        <v>145</v>
      </c>
      <c r="E760">
        <v>198.1</v>
      </c>
      <c r="F760">
        <v>10</v>
      </c>
      <c r="G760">
        <v>203458035</v>
      </c>
      <c r="H760" t="s">
        <v>10</v>
      </c>
      <c r="I760" t="s">
        <v>10</v>
      </c>
      <c r="J760" t="str">
        <f t="shared" si="22"/>
        <v>1970_198.1</v>
      </c>
      <c r="K760">
        <f t="shared" si="23"/>
        <v>4.9150184705165374E-3</v>
      </c>
    </row>
    <row r="761" spans="2:11" x14ac:dyDescent="0.35">
      <c r="B761">
        <v>1970</v>
      </c>
      <c r="C761">
        <v>1970</v>
      </c>
      <c r="D761" t="s">
        <v>146</v>
      </c>
      <c r="E761">
        <v>198.2</v>
      </c>
      <c r="F761">
        <v>35</v>
      </c>
      <c r="G761">
        <v>203458035</v>
      </c>
      <c r="H761">
        <v>0</v>
      </c>
      <c r="I761">
        <v>0</v>
      </c>
      <c r="J761" t="str">
        <f t="shared" si="22"/>
        <v>1970_198.2</v>
      </c>
      <c r="K761">
        <f t="shared" si="23"/>
        <v>1.7202564646807878E-2</v>
      </c>
    </row>
    <row r="762" spans="2:11" x14ac:dyDescent="0.35">
      <c r="B762">
        <v>1970</v>
      </c>
      <c r="C762">
        <v>1970</v>
      </c>
      <c r="D762" t="s">
        <v>147</v>
      </c>
      <c r="E762">
        <v>198.3</v>
      </c>
      <c r="F762">
        <v>560</v>
      </c>
      <c r="G762">
        <v>203458035</v>
      </c>
      <c r="H762">
        <v>0.3</v>
      </c>
      <c r="I762">
        <v>0.3</v>
      </c>
      <c r="J762" t="str">
        <f t="shared" si="22"/>
        <v>1970_198.3</v>
      </c>
      <c r="K762">
        <f t="shared" si="23"/>
        <v>0.27524103434892605</v>
      </c>
    </row>
    <row r="763" spans="2:11" x14ac:dyDescent="0.35">
      <c r="B763">
        <v>1970</v>
      </c>
      <c r="C763">
        <v>1970</v>
      </c>
      <c r="D763" t="s">
        <v>148</v>
      </c>
      <c r="E763">
        <v>198.4</v>
      </c>
      <c r="F763">
        <v>42</v>
      </c>
      <c r="G763">
        <v>203458035</v>
      </c>
      <c r="H763">
        <v>0</v>
      </c>
      <c r="I763">
        <v>0</v>
      </c>
      <c r="J763" t="str">
        <f t="shared" si="22"/>
        <v>1970_198.4</v>
      </c>
      <c r="K763">
        <f t="shared" si="23"/>
        <v>2.0643077576169455E-2</v>
      </c>
    </row>
    <row r="764" spans="2:11" x14ac:dyDescent="0.35">
      <c r="B764">
        <v>1970</v>
      </c>
      <c r="C764">
        <v>1970</v>
      </c>
      <c r="D764" t="s">
        <v>149</v>
      </c>
      <c r="E764">
        <v>198.5</v>
      </c>
      <c r="F764">
        <v>403</v>
      </c>
      <c r="G764">
        <v>203458035</v>
      </c>
      <c r="H764">
        <v>0.2</v>
      </c>
      <c r="I764">
        <v>0.2</v>
      </c>
      <c r="J764" t="str">
        <f t="shared" si="22"/>
        <v>1970_198.5</v>
      </c>
      <c r="K764">
        <f t="shared" si="23"/>
        <v>0.19807524436181642</v>
      </c>
    </row>
    <row r="765" spans="2:11" x14ac:dyDescent="0.35">
      <c r="B765">
        <v>1970</v>
      </c>
      <c r="C765">
        <v>1970</v>
      </c>
      <c r="D765" t="s">
        <v>150</v>
      </c>
      <c r="E765">
        <v>198.9</v>
      </c>
      <c r="F765">
        <v>895</v>
      </c>
      <c r="G765">
        <v>203458035</v>
      </c>
      <c r="H765">
        <v>0.4</v>
      </c>
      <c r="I765">
        <v>0.6</v>
      </c>
      <c r="J765" t="str">
        <f t="shared" si="22"/>
        <v>1970_198.9</v>
      </c>
      <c r="K765">
        <f t="shared" si="23"/>
        <v>0.43989415311122998</v>
      </c>
    </row>
    <row r="766" spans="2:11" x14ac:dyDescent="0.35">
      <c r="B766">
        <v>1970</v>
      </c>
      <c r="C766">
        <v>1970</v>
      </c>
      <c r="D766" t="s">
        <v>151</v>
      </c>
      <c r="E766">
        <v>199</v>
      </c>
      <c r="F766">
        <v>9172</v>
      </c>
      <c r="G766">
        <v>203458035</v>
      </c>
      <c r="H766">
        <v>4.5</v>
      </c>
      <c r="I766">
        <v>5.5</v>
      </c>
      <c r="J766" t="str">
        <f t="shared" si="22"/>
        <v>1970_199</v>
      </c>
      <c r="K766">
        <f t="shared" si="23"/>
        <v>4.5080549411577673</v>
      </c>
    </row>
    <row r="767" spans="2:11" x14ac:dyDescent="0.35">
      <c r="B767">
        <v>1970</v>
      </c>
      <c r="C767">
        <v>1970</v>
      </c>
      <c r="D767" t="s">
        <v>125</v>
      </c>
      <c r="E767">
        <v>199.1</v>
      </c>
      <c r="F767">
        <v>1265</v>
      </c>
      <c r="G767">
        <v>203458035</v>
      </c>
      <c r="H767">
        <v>0.6</v>
      </c>
      <c r="I767">
        <v>0.8</v>
      </c>
      <c r="J767" t="str">
        <f t="shared" si="22"/>
        <v>1970_199.1</v>
      </c>
      <c r="K767">
        <f t="shared" si="23"/>
        <v>0.62174983652034188</v>
      </c>
    </row>
    <row r="768" spans="2:11" x14ac:dyDescent="0.35">
      <c r="B768">
        <v>1970</v>
      </c>
      <c r="C768">
        <v>1970</v>
      </c>
      <c r="D768" t="s">
        <v>152</v>
      </c>
      <c r="E768">
        <v>200</v>
      </c>
      <c r="F768">
        <v>2653</v>
      </c>
      <c r="G768">
        <v>203458035</v>
      </c>
      <c r="H768">
        <v>1.3</v>
      </c>
      <c r="I768">
        <v>1.5</v>
      </c>
      <c r="J768" t="str">
        <f t="shared" si="22"/>
        <v>1970_200</v>
      </c>
      <c r="K768">
        <f t="shared" si="23"/>
        <v>1.3039544002280372</v>
      </c>
    </row>
    <row r="769" spans="2:11" x14ac:dyDescent="0.35">
      <c r="B769">
        <v>1970</v>
      </c>
      <c r="C769">
        <v>1970</v>
      </c>
      <c r="D769" t="s">
        <v>153</v>
      </c>
      <c r="E769">
        <v>200.1</v>
      </c>
      <c r="F769">
        <v>4245</v>
      </c>
      <c r="G769">
        <v>203458035</v>
      </c>
      <c r="H769">
        <v>2.1</v>
      </c>
      <c r="I769">
        <v>2.5</v>
      </c>
      <c r="J769" t="str">
        <f t="shared" si="22"/>
        <v>1970_200.1</v>
      </c>
      <c r="K769">
        <f t="shared" si="23"/>
        <v>2.0864253407342699</v>
      </c>
    </row>
    <row r="770" spans="2:11" x14ac:dyDescent="0.35">
      <c r="B770">
        <v>1970</v>
      </c>
      <c r="C770">
        <v>1970</v>
      </c>
      <c r="D770" t="s">
        <v>154</v>
      </c>
      <c r="E770">
        <v>201</v>
      </c>
      <c r="F770">
        <v>3410</v>
      </c>
      <c r="G770">
        <v>203458035</v>
      </c>
      <c r="H770">
        <v>1.7</v>
      </c>
      <c r="I770">
        <v>1.9</v>
      </c>
      <c r="J770" t="str">
        <f t="shared" si="22"/>
        <v>1970_201</v>
      </c>
      <c r="K770">
        <f t="shared" si="23"/>
        <v>1.6760212984461389</v>
      </c>
    </row>
    <row r="771" spans="2:11" x14ac:dyDescent="0.35">
      <c r="B771">
        <v>1970</v>
      </c>
      <c r="C771">
        <v>1970</v>
      </c>
      <c r="D771" t="s">
        <v>155</v>
      </c>
      <c r="E771">
        <v>202</v>
      </c>
      <c r="F771">
        <v>100</v>
      </c>
      <c r="G771">
        <v>203458035</v>
      </c>
      <c r="H771">
        <v>0</v>
      </c>
      <c r="I771">
        <v>0.1</v>
      </c>
      <c r="J771" t="str">
        <f t="shared" ref="J771:J834" si="24">C771&amp;"_"&amp;E771</f>
        <v>1970_202</v>
      </c>
      <c r="K771">
        <f t="shared" ref="K771:K834" si="25">F771/G771*100000</f>
        <v>4.9150184705165363E-2</v>
      </c>
    </row>
    <row r="772" spans="2:11" x14ac:dyDescent="0.35">
      <c r="B772">
        <v>1970</v>
      </c>
      <c r="C772">
        <v>1970</v>
      </c>
      <c r="D772" t="s">
        <v>156</v>
      </c>
      <c r="E772">
        <v>202.1</v>
      </c>
      <c r="F772">
        <v>97</v>
      </c>
      <c r="G772">
        <v>203458035</v>
      </c>
      <c r="H772">
        <v>0</v>
      </c>
      <c r="I772">
        <v>0.1</v>
      </c>
      <c r="J772" t="str">
        <f t="shared" si="24"/>
        <v>1970_202.1</v>
      </c>
      <c r="K772">
        <f t="shared" si="25"/>
        <v>4.7675679164010408E-2</v>
      </c>
    </row>
    <row r="773" spans="2:11" x14ac:dyDescent="0.35">
      <c r="B773">
        <v>1970</v>
      </c>
      <c r="C773">
        <v>1970</v>
      </c>
      <c r="D773" t="s">
        <v>157</v>
      </c>
      <c r="E773">
        <v>202.2</v>
      </c>
      <c r="F773">
        <v>2493</v>
      </c>
      <c r="G773">
        <v>203458035</v>
      </c>
      <c r="H773">
        <v>1.2</v>
      </c>
      <c r="I773">
        <v>1.5</v>
      </c>
      <c r="J773" t="str">
        <f t="shared" si="24"/>
        <v>1970_202.2</v>
      </c>
      <c r="K773">
        <f t="shared" si="25"/>
        <v>1.2253141046997726</v>
      </c>
    </row>
    <row r="774" spans="2:11" x14ac:dyDescent="0.35">
      <c r="B774">
        <v>1970</v>
      </c>
      <c r="C774">
        <v>1970</v>
      </c>
      <c r="D774" t="s">
        <v>158</v>
      </c>
      <c r="E774">
        <v>202.9</v>
      </c>
      <c r="F774">
        <v>5</v>
      </c>
      <c r="G774">
        <v>203458035</v>
      </c>
      <c r="H774" t="s">
        <v>10</v>
      </c>
      <c r="I774" t="s">
        <v>10</v>
      </c>
      <c r="J774" t="str">
        <f t="shared" si="24"/>
        <v>1970_202.9</v>
      </c>
      <c r="K774">
        <f t="shared" si="25"/>
        <v>2.4575092352582687E-3</v>
      </c>
    </row>
    <row r="775" spans="2:11" x14ac:dyDescent="0.35">
      <c r="B775">
        <v>1970</v>
      </c>
      <c r="C775">
        <v>1970</v>
      </c>
      <c r="D775" t="s">
        <v>159</v>
      </c>
      <c r="E775">
        <v>203</v>
      </c>
      <c r="F775">
        <v>4417</v>
      </c>
      <c r="G775">
        <v>203458035</v>
      </c>
      <c r="H775">
        <v>2.2000000000000002</v>
      </c>
      <c r="I775">
        <v>2.6</v>
      </c>
      <c r="J775" t="str">
        <f t="shared" si="24"/>
        <v>1970_203</v>
      </c>
      <c r="K775">
        <f t="shared" si="25"/>
        <v>2.1709636584271541</v>
      </c>
    </row>
    <row r="776" spans="2:11" x14ac:dyDescent="0.35">
      <c r="B776">
        <v>1970</v>
      </c>
      <c r="C776">
        <v>1970</v>
      </c>
      <c r="D776" t="s">
        <v>160</v>
      </c>
      <c r="E776">
        <v>204</v>
      </c>
      <c r="F776">
        <v>1855</v>
      </c>
      <c r="G776">
        <v>203458035</v>
      </c>
      <c r="H776">
        <v>0.9</v>
      </c>
      <c r="I776">
        <v>0.9</v>
      </c>
      <c r="J776" t="str">
        <f t="shared" si="24"/>
        <v>1970_204</v>
      </c>
      <c r="K776">
        <f t="shared" si="25"/>
        <v>0.91173592628081757</v>
      </c>
    </row>
    <row r="777" spans="2:11" x14ac:dyDescent="0.35">
      <c r="B777">
        <v>1970</v>
      </c>
      <c r="C777">
        <v>1970</v>
      </c>
      <c r="D777" t="s">
        <v>161</v>
      </c>
      <c r="E777">
        <v>204.1</v>
      </c>
      <c r="F777">
        <v>2170</v>
      </c>
      <c r="G777">
        <v>203458035</v>
      </c>
      <c r="H777">
        <v>1.1000000000000001</v>
      </c>
      <c r="I777">
        <v>1.4</v>
      </c>
      <c r="J777" t="str">
        <f t="shared" si="24"/>
        <v>1970_204.1</v>
      </c>
      <c r="K777">
        <f t="shared" si="25"/>
        <v>1.0665590081020884</v>
      </c>
    </row>
    <row r="778" spans="2:11" x14ac:dyDescent="0.35">
      <c r="B778">
        <v>1970</v>
      </c>
      <c r="C778">
        <v>1970</v>
      </c>
      <c r="D778" t="s">
        <v>55</v>
      </c>
      <c r="E778">
        <v>204.9</v>
      </c>
      <c r="F778">
        <v>857</v>
      </c>
      <c r="G778">
        <v>203458035</v>
      </c>
      <c r="H778">
        <v>0.4</v>
      </c>
      <c r="I778">
        <v>0.5</v>
      </c>
      <c r="J778" t="str">
        <f t="shared" si="24"/>
        <v>1970_204.9</v>
      </c>
      <c r="K778">
        <f t="shared" si="25"/>
        <v>0.42121708292326726</v>
      </c>
    </row>
    <row r="779" spans="2:11" x14ac:dyDescent="0.35">
      <c r="B779">
        <v>1970</v>
      </c>
      <c r="C779">
        <v>1970</v>
      </c>
      <c r="D779" t="s">
        <v>160</v>
      </c>
      <c r="E779">
        <v>205</v>
      </c>
      <c r="F779">
        <v>3413</v>
      </c>
      <c r="G779">
        <v>203458035</v>
      </c>
      <c r="H779">
        <v>1.7</v>
      </c>
      <c r="I779">
        <v>2</v>
      </c>
      <c r="J779" t="str">
        <f t="shared" si="24"/>
        <v>1970_205</v>
      </c>
      <c r="K779">
        <f t="shared" si="25"/>
        <v>1.677495803987294</v>
      </c>
    </row>
    <row r="780" spans="2:11" x14ac:dyDescent="0.35">
      <c r="B780">
        <v>1970</v>
      </c>
      <c r="C780">
        <v>1970</v>
      </c>
      <c r="D780" t="s">
        <v>161</v>
      </c>
      <c r="E780">
        <v>205.1</v>
      </c>
      <c r="F780">
        <v>1682</v>
      </c>
      <c r="G780">
        <v>203458035</v>
      </c>
      <c r="H780">
        <v>0.8</v>
      </c>
      <c r="I780">
        <v>1</v>
      </c>
      <c r="J780" t="str">
        <f t="shared" si="24"/>
        <v>1970_205.1</v>
      </c>
      <c r="K780">
        <f t="shared" si="25"/>
        <v>0.82670610674088141</v>
      </c>
    </row>
    <row r="781" spans="2:11" x14ac:dyDescent="0.35">
      <c r="B781">
        <v>1970</v>
      </c>
      <c r="C781">
        <v>1970</v>
      </c>
      <c r="D781" t="s">
        <v>55</v>
      </c>
      <c r="E781">
        <v>205.9</v>
      </c>
      <c r="F781">
        <v>640</v>
      </c>
      <c r="G781">
        <v>203458035</v>
      </c>
      <c r="H781">
        <v>0.3</v>
      </c>
      <c r="I781">
        <v>0.4</v>
      </c>
      <c r="J781" t="str">
        <f t="shared" si="24"/>
        <v>1970_205.9</v>
      </c>
      <c r="K781">
        <f t="shared" si="25"/>
        <v>0.31456118211305839</v>
      </c>
    </row>
    <row r="782" spans="2:11" x14ac:dyDescent="0.35">
      <c r="B782">
        <v>1970</v>
      </c>
      <c r="C782">
        <v>1970</v>
      </c>
      <c r="D782" t="s">
        <v>160</v>
      </c>
      <c r="E782">
        <v>206</v>
      </c>
      <c r="F782">
        <v>469</v>
      </c>
      <c r="G782">
        <v>203458035</v>
      </c>
      <c r="H782">
        <v>0.2</v>
      </c>
      <c r="I782">
        <v>0.3</v>
      </c>
      <c r="J782" t="str">
        <f t="shared" si="24"/>
        <v>1970_206</v>
      </c>
      <c r="K782">
        <f t="shared" si="25"/>
        <v>0.23051436626722557</v>
      </c>
    </row>
    <row r="783" spans="2:11" x14ac:dyDescent="0.35">
      <c r="B783">
        <v>1970</v>
      </c>
      <c r="C783">
        <v>1970</v>
      </c>
      <c r="D783" t="s">
        <v>161</v>
      </c>
      <c r="E783">
        <v>206.1</v>
      </c>
      <c r="F783">
        <v>27</v>
      </c>
      <c r="G783">
        <v>203458035</v>
      </c>
      <c r="H783">
        <v>0</v>
      </c>
      <c r="I783">
        <v>0</v>
      </c>
      <c r="J783" t="str">
        <f t="shared" si="24"/>
        <v>1970_206.1</v>
      </c>
      <c r="K783">
        <f t="shared" si="25"/>
        <v>1.3270549870394648E-2</v>
      </c>
    </row>
    <row r="784" spans="2:11" x14ac:dyDescent="0.35">
      <c r="B784">
        <v>1970</v>
      </c>
      <c r="C784">
        <v>1970</v>
      </c>
      <c r="D784" t="s">
        <v>55</v>
      </c>
      <c r="E784">
        <v>206.9</v>
      </c>
      <c r="F784">
        <v>146</v>
      </c>
      <c r="G784">
        <v>203458035</v>
      </c>
      <c r="H784">
        <v>0.1</v>
      </c>
      <c r="I784">
        <v>0.1</v>
      </c>
      <c r="J784" t="str">
        <f t="shared" si="24"/>
        <v>1970_206.9</v>
      </c>
      <c r="K784">
        <f t="shared" si="25"/>
        <v>7.1759269669541437E-2</v>
      </c>
    </row>
    <row r="785" spans="2:11" x14ac:dyDescent="0.35">
      <c r="B785">
        <v>1970</v>
      </c>
      <c r="C785">
        <v>1970</v>
      </c>
      <c r="D785" t="s">
        <v>162</v>
      </c>
      <c r="E785">
        <v>207</v>
      </c>
      <c r="F785">
        <v>1749</v>
      </c>
      <c r="G785">
        <v>203458035</v>
      </c>
      <c r="H785">
        <v>0.9</v>
      </c>
      <c r="I785">
        <v>1</v>
      </c>
      <c r="J785" t="str">
        <f t="shared" si="24"/>
        <v>1970_207</v>
      </c>
      <c r="K785">
        <f t="shared" si="25"/>
        <v>0.85963673049334222</v>
      </c>
    </row>
    <row r="786" spans="2:11" x14ac:dyDescent="0.35">
      <c r="B786">
        <v>1970</v>
      </c>
      <c r="C786">
        <v>1970</v>
      </c>
      <c r="D786" t="s">
        <v>163</v>
      </c>
      <c r="E786">
        <v>207.1</v>
      </c>
      <c r="F786">
        <v>129</v>
      </c>
      <c r="G786">
        <v>203458035</v>
      </c>
      <c r="H786">
        <v>0.1</v>
      </c>
      <c r="I786">
        <v>0.1</v>
      </c>
      <c r="J786" t="str">
        <f t="shared" si="24"/>
        <v>1970_207.1</v>
      </c>
      <c r="K786">
        <f t="shared" si="25"/>
        <v>6.3403738269663321E-2</v>
      </c>
    </row>
    <row r="787" spans="2:11" x14ac:dyDescent="0.35">
      <c r="B787">
        <v>1970</v>
      </c>
      <c r="C787">
        <v>1970</v>
      </c>
      <c r="D787" t="s">
        <v>164</v>
      </c>
      <c r="E787">
        <v>207.2</v>
      </c>
      <c r="F787">
        <v>162</v>
      </c>
      <c r="G787">
        <v>203458035</v>
      </c>
      <c r="H787">
        <v>0.1</v>
      </c>
      <c r="I787">
        <v>0.1</v>
      </c>
      <c r="J787" t="str">
        <f t="shared" si="24"/>
        <v>1970_207.2</v>
      </c>
      <c r="K787">
        <f t="shared" si="25"/>
        <v>7.9623299222367896E-2</v>
      </c>
    </row>
    <row r="788" spans="2:11" x14ac:dyDescent="0.35">
      <c r="B788">
        <v>1970</v>
      </c>
      <c r="C788">
        <v>1970</v>
      </c>
      <c r="D788" t="s">
        <v>165</v>
      </c>
      <c r="E788">
        <v>207.9</v>
      </c>
      <c r="F788">
        <v>1193</v>
      </c>
      <c r="G788">
        <v>203458035</v>
      </c>
      <c r="H788">
        <v>0.6</v>
      </c>
      <c r="I788">
        <v>0.7</v>
      </c>
      <c r="J788" t="str">
        <f t="shared" si="24"/>
        <v>1970_207.9</v>
      </c>
      <c r="K788">
        <f t="shared" si="25"/>
        <v>0.58636170353262285</v>
      </c>
    </row>
    <row r="789" spans="2:11" x14ac:dyDescent="0.35">
      <c r="B789">
        <v>1970</v>
      </c>
      <c r="C789">
        <v>1970</v>
      </c>
      <c r="D789" t="s">
        <v>166</v>
      </c>
      <c r="E789">
        <v>208</v>
      </c>
      <c r="F789">
        <v>541</v>
      </c>
      <c r="G789">
        <v>203458035</v>
      </c>
      <c r="H789">
        <v>0.3</v>
      </c>
      <c r="I789">
        <v>0.3</v>
      </c>
      <c r="J789" t="str">
        <f t="shared" si="24"/>
        <v>1970_208</v>
      </c>
      <c r="K789">
        <f t="shared" si="25"/>
        <v>0.26590249925494464</v>
      </c>
    </row>
    <row r="790" spans="2:11" x14ac:dyDescent="0.35">
      <c r="B790">
        <v>1970</v>
      </c>
      <c r="C790">
        <v>1970</v>
      </c>
      <c r="D790" t="s">
        <v>167</v>
      </c>
      <c r="E790">
        <v>209</v>
      </c>
      <c r="F790">
        <v>756</v>
      </c>
      <c r="G790">
        <v>203458035</v>
      </c>
      <c r="H790">
        <v>0.4</v>
      </c>
      <c r="I790">
        <v>0.5</v>
      </c>
      <c r="J790" t="str">
        <f t="shared" si="24"/>
        <v>1970_209</v>
      </c>
      <c r="K790">
        <f t="shared" si="25"/>
        <v>0.37157539637105019</v>
      </c>
    </row>
    <row r="791" spans="2:11" x14ac:dyDescent="0.35">
      <c r="B791">
        <v>1970</v>
      </c>
      <c r="C791">
        <v>1970</v>
      </c>
      <c r="D791" t="s">
        <v>168</v>
      </c>
      <c r="E791">
        <v>210.1</v>
      </c>
      <c r="F791">
        <v>2</v>
      </c>
      <c r="G791">
        <v>203458035</v>
      </c>
      <c r="H791" t="s">
        <v>10</v>
      </c>
      <c r="I791" t="s">
        <v>10</v>
      </c>
      <c r="J791" t="str">
        <f t="shared" si="24"/>
        <v>1970_210.1</v>
      </c>
      <c r="K791">
        <f t="shared" si="25"/>
        <v>9.8300369410330725E-4</v>
      </c>
    </row>
    <row r="792" spans="2:11" x14ac:dyDescent="0.35">
      <c r="B792">
        <v>1970</v>
      </c>
      <c r="C792">
        <v>1970</v>
      </c>
      <c r="D792" t="s">
        <v>169</v>
      </c>
      <c r="E792">
        <v>210.2</v>
      </c>
      <c r="F792">
        <v>8</v>
      </c>
      <c r="G792">
        <v>203458035</v>
      </c>
      <c r="H792" t="s">
        <v>10</v>
      </c>
      <c r="I792" t="s">
        <v>10</v>
      </c>
      <c r="J792" t="str">
        <f t="shared" si="24"/>
        <v>1970_210.2</v>
      </c>
      <c r="K792">
        <f t="shared" si="25"/>
        <v>3.932014776413229E-3</v>
      </c>
    </row>
    <row r="793" spans="2:11" x14ac:dyDescent="0.35">
      <c r="B793">
        <v>1970</v>
      </c>
      <c r="C793">
        <v>1970</v>
      </c>
      <c r="D793" t="s">
        <v>170</v>
      </c>
      <c r="E793">
        <v>210.4</v>
      </c>
      <c r="F793">
        <v>2</v>
      </c>
      <c r="G793">
        <v>203458035</v>
      </c>
      <c r="H793" t="s">
        <v>10</v>
      </c>
      <c r="I793" t="s">
        <v>10</v>
      </c>
      <c r="J793" t="str">
        <f t="shared" si="24"/>
        <v>1970_210.4</v>
      </c>
      <c r="K793">
        <f t="shared" si="25"/>
        <v>9.8300369410330725E-4</v>
      </c>
    </row>
    <row r="794" spans="2:11" x14ac:dyDescent="0.35">
      <c r="B794">
        <v>1970</v>
      </c>
      <c r="C794">
        <v>1970</v>
      </c>
      <c r="D794" t="s">
        <v>172</v>
      </c>
      <c r="E794">
        <v>211</v>
      </c>
      <c r="F794">
        <v>2</v>
      </c>
      <c r="G794">
        <v>203458035</v>
      </c>
      <c r="H794" t="s">
        <v>10</v>
      </c>
      <c r="I794" t="s">
        <v>10</v>
      </c>
      <c r="J794" t="str">
        <f t="shared" si="24"/>
        <v>1970_211</v>
      </c>
      <c r="K794">
        <f t="shared" si="25"/>
        <v>9.8300369410330725E-4</v>
      </c>
    </row>
    <row r="795" spans="2:11" x14ac:dyDescent="0.35">
      <c r="B795">
        <v>1970</v>
      </c>
      <c r="C795">
        <v>1970</v>
      </c>
      <c r="D795" t="s">
        <v>173</v>
      </c>
      <c r="E795">
        <v>211.1</v>
      </c>
      <c r="F795">
        <v>41</v>
      </c>
      <c r="G795">
        <v>203458035</v>
      </c>
      <c r="H795">
        <v>0</v>
      </c>
      <c r="I795">
        <v>0</v>
      </c>
      <c r="J795" t="str">
        <f t="shared" si="24"/>
        <v>1970_211.1</v>
      </c>
      <c r="K795">
        <f t="shared" si="25"/>
        <v>2.0151575729117802E-2</v>
      </c>
    </row>
    <row r="796" spans="2:11" x14ac:dyDescent="0.35">
      <c r="B796">
        <v>1970</v>
      </c>
      <c r="C796">
        <v>1970</v>
      </c>
      <c r="D796" t="s">
        <v>174</v>
      </c>
      <c r="E796">
        <v>211.2</v>
      </c>
      <c r="F796">
        <v>15</v>
      </c>
      <c r="G796">
        <v>203458035</v>
      </c>
      <c r="H796" t="s">
        <v>10</v>
      </c>
      <c r="I796" t="s">
        <v>10</v>
      </c>
      <c r="J796" t="str">
        <f t="shared" si="24"/>
        <v>1970_211.2</v>
      </c>
      <c r="K796">
        <f t="shared" si="25"/>
        <v>7.3725277057748052E-3</v>
      </c>
    </row>
    <row r="797" spans="2:11" x14ac:dyDescent="0.35">
      <c r="B797">
        <v>1970</v>
      </c>
      <c r="C797">
        <v>1970</v>
      </c>
      <c r="D797" t="s">
        <v>175</v>
      </c>
      <c r="E797">
        <v>211.3</v>
      </c>
      <c r="F797">
        <v>127</v>
      </c>
      <c r="G797">
        <v>203458035</v>
      </c>
      <c r="H797">
        <v>0.1</v>
      </c>
      <c r="I797">
        <v>0.1</v>
      </c>
      <c r="J797" t="str">
        <f t="shared" si="24"/>
        <v>1970_211.3</v>
      </c>
      <c r="K797">
        <f t="shared" si="25"/>
        <v>6.2420734575560015E-2</v>
      </c>
    </row>
    <row r="798" spans="2:11" x14ac:dyDescent="0.35">
      <c r="B798">
        <v>1970</v>
      </c>
      <c r="C798">
        <v>1970</v>
      </c>
      <c r="D798" t="s">
        <v>46</v>
      </c>
      <c r="E798">
        <v>211.4</v>
      </c>
      <c r="F798">
        <v>17</v>
      </c>
      <c r="G798">
        <v>203458035</v>
      </c>
      <c r="H798" t="s">
        <v>10</v>
      </c>
      <c r="I798" t="s">
        <v>10</v>
      </c>
      <c r="J798" t="str">
        <f t="shared" si="24"/>
        <v>1970_211.4</v>
      </c>
      <c r="K798">
        <f t="shared" si="25"/>
        <v>8.3555313998781126E-3</v>
      </c>
    </row>
    <row r="799" spans="2:11" x14ac:dyDescent="0.35">
      <c r="B799">
        <v>1970</v>
      </c>
      <c r="C799">
        <v>1970</v>
      </c>
      <c r="D799" t="s">
        <v>176</v>
      </c>
      <c r="E799">
        <v>211.5</v>
      </c>
      <c r="F799">
        <v>15</v>
      </c>
      <c r="G799">
        <v>203458035</v>
      </c>
      <c r="H799" t="s">
        <v>10</v>
      </c>
      <c r="I799" t="s">
        <v>10</v>
      </c>
      <c r="J799" t="str">
        <f t="shared" si="24"/>
        <v>1970_211.5</v>
      </c>
      <c r="K799">
        <f t="shared" si="25"/>
        <v>7.3725277057748052E-3</v>
      </c>
    </row>
    <row r="800" spans="2:11" x14ac:dyDescent="0.35">
      <c r="B800">
        <v>1970</v>
      </c>
      <c r="C800">
        <v>1970</v>
      </c>
      <c r="D800" t="s">
        <v>177</v>
      </c>
      <c r="E800">
        <v>211.6</v>
      </c>
      <c r="F800">
        <v>14</v>
      </c>
      <c r="G800">
        <v>203458035</v>
      </c>
      <c r="H800" t="s">
        <v>10</v>
      </c>
      <c r="I800" t="s">
        <v>10</v>
      </c>
      <c r="J800" t="str">
        <f t="shared" si="24"/>
        <v>1970_211.6</v>
      </c>
      <c r="K800">
        <f t="shared" si="25"/>
        <v>6.8810258587231523E-3</v>
      </c>
    </row>
    <row r="801" spans="2:11" x14ac:dyDescent="0.35">
      <c r="B801">
        <v>1970</v>
      </c>
      <c r="C801">
        <v>1970</v>
      </c>
      <c r="D801" t="s">
        <v>178</v>
      </c>
      <c r="E801">
        <v>211.7</v>
      </c>
      <c r="F801">
        <v>10</v>
      </c>
      <c r="G801">
        <v>203458035</v>
      </c>
      <c r="H801" t="s">
        <v>10</v>
      </c>
      <c r="I801" t="s">
        <v>10</v>
      </c>
      <c r="J801" t="str">
        <f t="shared" si="24"/>
        <v>1970_211.7</v>
      </c>
      <c r="K801">
        <f t="shared" si="25"/>
        <v>4.9150184705165374E-3</v>
      </c>
    </row>
    <row r="802" spans="2:11" x14ac:dyDescent="0.35">
      <c r="B802">
        <v>1970</v>
      </c>
      <c r="C802">
        <v>1970</v>
      </c>
      <c r="D802" t="s">
        <v>179</v>
      </c>
      <c r="E802">
        <v>211.9</v>
      </c>
      <c r="F802">
        <v>1</v>
      </c>
      <c r="G802">
        <v>203458035</v>
      </c>
      <c r="H802" t="s">
        <v>10</v>
      </c>
      <c r="I802" t="s">
        <v>10</v>
      </c>
      <c r="J802" t="str">
        <f t="shared" si="24"/>
        <v>1970_211.9</v>
      </c>
      <c r="K802">
        <f t="shared" si="25"/>
        <v>4.9150184705165363E-4</v>
      </c>
    </row>
    <row r="803" spans="2:11" x14ac:dyDescent="0.35">
      <c r="B803">
        <v>1970</v>
      </c>
      <c r="C803">
        <v>1970</v>
      </c>
      <c r="D803" t="s">
        <v>181</v>
      </c>
      <c r="E803">
        <v>212.1</v>
      </c>
      <c r="F803">
        <v>6</v>
      </c>
      <c r="G803">
        <v>203458035</v>
      </c>
      <c r="H803" t="s">
        <v>10</v>
      </c>
      <c r="I803" t="s">
        <v>10</v>
      </c>
      <c r="J803" t="str">
        <f t="shared" si="24"/>
        <v>1970_212.1</v>
      </c>
      <c r="K803">
        <f t="shared" si="25"/>
        <v>2.949011082309922E-3</v>
      </c>
    </row>
    <row r="804" spans="2:11" x14ac:dyDescent="0.35">
      <c r="B804">
        <v>1970</v>
      </c>
      <c r="C804">
        <v>1970</v>
      </c>
      <c r="D804" t="s">
        <v>65</v>
      </c>
      <c r="E804">
        <v>212.2</v>
      </c>
      <c r="F804">
        <v>3</v>
      </c>
      <c r="G804">
        <v>203458035</v>
      </c>
      <c r="H804" t="s">
        <v>10</v>
      </c>
      <c r="I804" t="s">
        <v>10</v>
      </c>
      <c r="J804" t="str">
        <f t="shared" si="24"/>
        <v>1970_212.2</v>
      </c>
      <c r="K804">
        <f t="shared" si="25"/>
        <v>1.474505541154961E-3</v>
      </c>
    </row>
    <row r="805" spans="2:11" x14ac:dyDescent="0.35">
      <c r="B805">
        <v>1970</v>
      </c>
      <c r="C805">
        <v>1970</v>
      </c>
      <c r="D805" t="s">
        <v>66</v>
      </c>
      <c r="E805">
        <v>212.3</v>
      </c>
      <c r="F805">
        <v>58</v>
      </c>
      <c r="G805">
        <v>203458035</v>
      </c>
      <c r="H805">
        <v>0</v>
      </c>
      <c r="I805">
        <v>0</v>
      </c>
      <c r="J805" t="str">
        <f t="shared" si="24"/>
        <v>1970_212.3</v>
      </c>
      <c r="K805">
        <f t="shared" si="25"/>
        <v>2.8507107128995915E-2</v>
      </c>
    </row>
    <row r="806" spans="2:11" x14ac:dyDescent="0.35">
      <c r="B806">
        <v>1970</v>
      </c>
      <c r="C806">
        <v>1970</v>
      </c>
      <c r="D806" t="s">
        <v>68</v>
      </c>
      <c r="E806">
        <v>212.5</v>
      </c>
      <c r="F806">
        <v>5</v>
      </c>
      <c r="G806">
        <v>203458035</v>
      </c>
      <c r="H806" t="s">
        <v>10</v>
      </c>
      <c r="I806" t="s">
        <v>10</v>
      </c>
      <c r="J806" t="str">
        <f t="shared" si="24"/>
        <v>1970_212.5</v>
      </c>
      <c r="K806">
        <f t="shared" si="25"/>
        <v>2.4575092352582687E-3</v>
      </c>
    </row>
    <row r="807" spans="2:11" x14ac:dyDescent="0.35">
      <c r="B807">
        <v>1970</v>
      </c>
      <c r="C807">
        <v>1970</v>
      </c>
      <c r="D807" t="s">
        <v>179</v>
      </c>
      <c r="E807">
        <v>212.9</v>
      </c>
      <c r="F807">
        <v>13</v>
      </c>
      <c r="G807">
        <v>203458035</v>
      </c>
      <c r="H807" t="s">
        <v>10</v>
      </c>
      <c r="I807" t="s">
        <v>10</v>
      </c>
      <c r="J807" t="str">
        <f t="shared" si="24"/>
        <v>1970_212.9</v>
      </c>
      <c r="K807">
        <f t="shared" si="25"/>
        <v>6.3895240116714977E-3</v>
      </c>
    </row>
    <row r="808" spans="2:11" x14ac:dyDescent="0.35">
      <c r="B808">
        <v>1970</v>
      </c>
      <c r="C808">
        <v>1970</v>
      </c>
      <c r="D808" t="s">
        <v>182</v>
      </c>
      <c r="E808">
        <v>213</v>
      </c>
      <c r="F808">
        <v>5</v>
      </c>
      <c r="G808">
        <v>203458035</v>
      </c>
      <c r="H808" t="s">
        <v>10</v>
      </c>
      <c r="I808" t="s">
        <v>10</v>
      </c>
      <c r="J808" t="str">
        <f t="shared" si="24"/>
        <v>1970_213</v>
      </c>
      <c r="K808">
        <f t="shared" si="25"/>
        <v>2.4575092352582687E-3</v>
      </c>
    </row>
    <row r="809" spans="2:11" x14ac:dyDescent="0.35">
      <c r="B809">
        <v>1970</v>
      </c>
      <c r="C809">
        <v>1970</v>
      </c>
      <c r="D809" t="s">
        <v>184</v>
      </c>
      <c r="E809">
        <v>213.2</v>
      </c>
      <c r="F809">
        <v>3</v>
      </c>
      <c r="G809">
        <v>203458035</v>
      </c>
      <c r="H809" t="s">
        <v>10</v>
      </c>
      <c r="I809" t="s">
        <v>10</v>
      </c>
      <c r="J809" t="str">
        <f t="shared" si="24"/>
        <v>1970_213.2</v>
      </c>
      <c r="K809">
        <f t="shared" si="25"/>
        <v>1.474505541154961E-3</v>
      </c>
    </row>
    <row r="810" spans="2:11" x14ac:dyDescent="0.35">
      <c r="B810">
        <v>1970</v>
      </c>
      <c r="C810">
        <v>1970</v>
      </c>
      <c r="D810" t="s">
        <v>110</v>
      </c>
      <c r="E810">
        <v>213.9</v>
      </c>
      <c r="F810">
        <v>6</v>
      </c>
      <c r="G810">
        <v>203458035</v>
      </c>
      <c r="H810" t="s">
        <v>10</v>
      </c>
      <c r="I810" t="s">
        <v>10</v>
      </c>
      <c r="J810" t="str">
        <f t="shared" si="24"/>
        <v>1970_213.9</v>
      </c>
      <c r="K810">
        <f t="shared" si="25"/>
        <v>2.949011082309922E-3</v>
      </c>
    </row>
    <row r="811" spans="2:11" x14ac:dyDescent="0.35">
      <c r="B811">
        <v>1970</v>
      </c>
      <c r="C811">
        <v>1970</v>
      </c>
      <c r="D811" t="s">
        <v>110</v>
      </c>
      <c r="E811">
        <v>214.9</v>
      </c>
      <c r="F811">
        <v>17</v>
      </c>
      <c r="G811">
        <v>203458035</v>
      </c>
      <c r="H811" t="s">
        <v>10</v>
      </c>
      <c r="I811" t="s">
        <v>10</v>
      </c>
      <c r="J811" t="str">
        <f t="shared" si="24"/>
        <v>1970_214.9</v>
      </c>
      <c r="K811">
        <f t="shared" si="25"/>
        <v>8.3555313998781126E-3</v>
      </c>
    </row>
    <row r="812" spans="2:11" x14ac:dyDescent="0.35">
      <c r="B812">
        <v>1970</v>
      </c>
      <c r="C812">
        <v>1970</v>
      </c>
      <c r="D812" t="s">
        <v>185</v>
      </c>
      <c r="E812">
        <v>215</v>
      </c>
      <c r="F812">
        <v>51</v>
      </c>
      <c r="G812">
        <v>203458035</v>
      </c>
      <c r="H812">
        <v>0</v>
      </c>
      <c r="I812">
        <v>0</v>
      </c>
      <c r="J812" t="str">
        <f t="shared" si="24"/>
        <v>1970_215</v>
      </c>
      <c r="K812">
        <f t="shared" si="25"/>
        <v>2.5066594199634338E-2</v>
      </c>
    </row>
    <row r="813" spans="2:11" x14ac:dyDescent="0.35">
      <c r="B813">
        <v>1970</v>
      </c>
      <c r="C813">
        <v>1970</v>
      </c>
      <c r="D813" t="s">
        <v>125</v>
      </c>
      <c r="E813">
        <v>216.8</v>
      </c>
      <c r="F813">
        <v>2</v>
      </c>
      <c r="G813">
        <v>203458035</v>
      </c>
      <c r="H813" t="s">
        <v>10</v>
      </c>
      <c r="I813" t="s">
        <v>10</v>
      </c>
      <c r="J813" t="str">
        <f t="shared" si="24"/>
        <v>1970_216.8</v>
      </c>
      <c r="K813">
        <f t="shared" si="25"/>
        <v>9.8300369410330725E-4</v>
      </c>
    </row>
    <row r="814" spans="2:11" x14ac:dyDescent="0.35">
      <c r="B814">
        <v>1970</v>
      </c>
      <c r="C814">
        <v>1970</v>
      </c>
      <c r="D814" t="s">
        <v>55</v>
      </c>
      <c r="E814">
        <v>216.9</v>
      </c>
      <c r="F814">
        <v>1</v>
      </c>
      <c r="G814">
        <v>203458035</v>
      </c>
      <c r="H814" t="s">
        <v>10</v>
      </c>
      <c r="I814" t="s">
        <v>10</v>
      </c>
      <c r="J814" t="str">
        <f t="shared" si="24"/>
        <v>1970_216.9</v>
      </c>
      <c r="K814">
        <f t="shared" si="25"/>
        <v>4.9150184705165363E-4</v>
      </c>
    </row>
    <row r="815" spans="2:11" x14ac:dyDescent="0.35">
      <c r="B815">
        <v>1970</v>
      </c>
      <c r="C815">
        <v>1970</v>
      </c>
      <c r="D815" t="s">
        <v>188</v>
      </c>
      <c r="E815">
        <v>217</v>
      </c>
      <c r="F815">
        <v>3</v>
      </c>
      <c r="G815">
        <v>203458035</v>
      </c>
      <c r="H815" t="s">
        <v>10</v>
      </c>
      <c r="I815" t="s">
        <v>10</v>
      </c>
      <c r="J815" t="str">
        <f t="shared" si="24"/>
        <v>1970_217</v>
      </c>
      <c r="K815">
        <f t="shared" si="25"/>
        <v>1.474505541154961E-3</v>
      </c>
    </row>
    <row r="816" spans="2:11" x14ac:dyDescent="0.35">
      <c r="B816">
        <v>1970</v>
      </c>
      <c r="C816">
        <v>1970</v>
      </c>
      <c r="D816" t="s">
        <v>189</v>
      </c>
      <c r="E816">
        <v>218</v>
      </c>
      <c r="F816">
        <v>146</v>
      </c>
      <c r="G816">
        <v>203458035</v>
      </c>
      <c r="H816">
        <v>0.1</v>
      </c>
      <c r="I816">
        <v>0.1</v>
      </c>
      <c r="J816" t="str">
        <f t="shared" si="24"/>
        <v>1970_218</v>
      </c>
      <c r="K816">
        <f t="shared" si="25"/>
        <v>7.1759269669541437E-2</v>
      </c>
    </row>
    <row r="817" spans="2:11" x14ac:dyDescent="0.35">
      <c r="B817">
        <v>1970</v>
      </c>
      <c r="C817">
        <v>1970</v>
      </c>
      <c r="D817" t="s">
        <v>190</v>
      </c>
      <c r="E817">
        <v>219</v>
      </c>
      <c r="F817">
        <v>1</v>
      </c>
      <c r="G817">
        <v>203458035</v>
      </c>
      <c r="H817" t="s">
        <v>10</v>
      </c>
      <c r="I817" t="s">
        <v>10</v>
      </c>
      <c r="J817" t="str">
        <f t="shared" si="24"/>
        <v>1970_219</v>
      </c>
      <c r="K817">
        <f t="shared" si="25"/>
        <v>4.9150184705165363E-4</v>
      </c>
    </row>
    <row r="818" spans="2:11" x14ac:dyDescent="0.35">
      <c r="B818">
        <v>1970</v>
      </c>
      <c r="C818">
        <v>1970</v>
      </c>
      <c r="D818" t="s">
        <v>191</v>
      </c>
      <c r="E818">
        <v>219.1</v>
      </c>
      <c r="F818">
        <v>1</v>
      </c>
      <c r="G818">
        <v>203458035</v>
      </c>
      <c r="H818" t="s">
        <v>10</v>
      </c>
      <c r="I818" t="s">
        <v>10</v>
      </c>
      <c r="J818" t="str">
        <f t="shared" si="24"/>
        <v>1970_219.1</v>
      </c>
      <c r="K818">
        <f t="shared" si="25"/>
        <v>4.9150184705165363E-4</v>
      </c>
    </row>
    <row r="819" spans="2:11" x14ac:dyDescent="0.35">
      <c r="B819">
        <v>1970</v>
      </c>
      <c r="C819">
        <v>1970</v>
      </c>
      <c r="D819" t="s">
        <v>110</v>
      </c>
      <c r="E819">
        <v>219.9</v>
      </c>
      <c r="F819">
        <v>7</v>
      </c>
      <c r="G819">
        <v>203458035</v>
      </c>
      <c r="H819" t="s">
        <v>10</v>
      </c>
      <c r="I819" t="s">
        <v>10</v>
      </c>
      <c r="J819" t="str">
        <f t="shared" si="24"/>
        <v>1970_219.9</v>
      </c>
      <c r="K819">
        <f t="shared" si="25"/>
        <v>3.4405129293615761E-3</v>
      </c>
    </row>
    <row r="820" spans="2:11" x14ac:dyDescent="0.35">
      <c r="B820">
        <v>1970</v>
      </c>
      <c r="C820">
        <v>1970</v>
      </c>
      <c r="D820" t="s">
        <v>192</v>
      </c>
      <c r="E820">
        <v>220</v>
      </c>
      <c r="F820">
        <v>9</v>
      </c>
      <c r="G820">
        <v>203458035</v>
      </c>
      <c r="H820" t="s">
        <v>10</v>
      </c>
      <c r="I820" t="s">
        <v>10</v>
      </c>
      <c r="J820" t="str">
        <f t="shared" si="24"/>
        <v>1970_220</v>
      </c>
      <c r="K820">
        <f t="shared" si="25"/>
        <v>4.4235166234648828E-3</v>
      </c>
    </row>
    <row r="821" spans="2:11" x14ac:dyDescent="0.35">
      <c r="B821">
        <v>1970</v>
      </c>
      <c r="C821">
        <v>1970</v>
      </c>
      <c r="D821" t="s">
        <v>193</v>
      </c>
      <c r="E821">
        <v>220.1</v>
      </c>
      <c r="F821">
        <v>59</v>
      </c>
      <c r="G821">
        <v>203458035</v>
      </c>
      <c r="H821">
        <v>0</v>
      </c>
      <c r="I821">
        <v>0</v>
      </c>
      <c r="J821" t="str">
        <f t="shared" si="24"/>
        <v>1970_220.1</v>
      </c>
      <c r="K821">
        <f t="shared" si="25"/>
        <v>2.8998608976047568E-2</v>
      </c>
    </row>
    <row r="822" spans="2:11" x14ac:dyDescent="0.35">
      <c r="B822">
        <v>1970</v>
      </c>
      <c r="C822">
        <v>1970</v>
      </c>
      <c r="D822" t="s">
        <v>194</v>
      </c>
      <c r="E822">
        <v>220.2</v>
      </c>
      <c r="F822">
        <v>3</v>
      </c>
      <c r="G822">
        <v>203458035</v>
      </c>
      <c r="H822" t="s">
        <v>10</v>
      </c>
      <c r="I822" t="s">
        <v>10</v>
      </c>
      <c r="J822" t="str">
        <f t="shared" si="24"/>
        <v>1970_220.2</v>
      </c>
      <c r="K822">
        <f t="shared" si="25"/>
        <v>1.474505541154961E-3</v>
      </c>
    </row>
    <row r="823" spans="2:11" x14ac:dyDescent="0.35">
      <c r="B823">
        <v>1970</v>
      </c>
      <c r="C823">
        <v>1970</v>
      </c>
      <c r="D823" t="s">
        <v>110</v>
      </c>
      <c r="E823">
        <v>220.9</v>
      </c>
      <c r="F823">
        <v>2</v>
      </c>
      <c r="G823">
        <v>203458035</v>
      </c>
      <c r="H823" t="s">
        <v>10</v>
      </c>
      <c r="I823" t="s">
        <v>10</v>
      </c>
      <c r="J823" t="str">
        <f t="shared" si="24"/>
        <v>1970_220.9</v>
      </c>
      <c r="K823">
        <f t="shared" si="25"/>
        <v>9.8300369410330725E-4</v>
      </c>
    </row>
    <row r="824" spans="2:11" x14ac:dyDescent="0.35">
      <c r="B824">
        <v>1970</v>
      </c>
      <c r="C824">
        <v>1970</v>
      </c>
      <c r="D824" t="s">
        <v>99</v>
      </c>
      <c r="E824">
        <v>221</v>
      </c>
      <c r="F824">
        <v>2</v>
      </c>
      <c r="G824">
        <v>203458035</v>
      </c>
      <c r="H824" t="s">
        <v>10</v>
      </c>
      <c r="I824" t="s">
        <v>10</v>
      </c>
      <c r="J824" t="str">
        <f t="shared" si="24"/>
        <v>1970_221</v>
      </c>
      <c r="K824">
        <f t="shared" si="25"/>
        <v>9.8300369410330725E-4</v>
      </c>
    </row>
    <row r="825" spans="2:11" x14ac:dyDescent="0.35">
      <c r="B825">
        <v>1970</v>
      </c>
      <c r="C825">
        <v>1970</v>
      </c>
      <c r="D825" t="s">
        <v>101</v>
      </c>
      <c r="E825">
        <v>221.2</v>
      </c>
      <c r="F825">
        <v>1</v>
      </c>
      <c r="G825">
        <v>203458035</v>
      </c>
      <c r="H825" t="s">
        <v>10</v>
      </c>
      <c r="I825" t="s">
        <v>10</v>
      </c>
      <c r="J825" t="str">
        <f t="shared" si="24"/>
        <v>1970_221.2</v>
      </c>
      <c r="K825">
        <f t="shared" si="25"/>
        <v>4.9150184705165363E-4</v>
      </c>
    </row>
    <row r="826" spans="2:11" x14ac:dyDescent="0.35">
      <c r="B826">
        <v>1970</v>
      </c>
      <c r="C826">
        <v>1970</v>
      </c>
      <c r="D826" t="s">
        <v>179</v>
      </c>
      <c r="E826">
        <v>221.9</v>
      </c>
      <c r="F826">
        <v>1</v>
      </c>
      <c r="G826">
        <v>203458035</v>
      </c>
      <c r="H826" t="s">
        <v>10</v>
      </c>
      <c r="I826" t="s">
        <v>10</v>
      </c>
      <c r="J826" t="str">
        <f t="shared" si="24"/>
        <v>1970_221.9</v>
      </c>
      <c r="K826">
        <f t="shared" si="25"/>
        <v>4.9150184705165363E-4</v>
      </c>
    </row>
    <row r="827" spans="2:11" x14ac:dyDescent="0.35">
      <c r="B827">
        <v>1970</v>
      </c>
      <c r="C827">
        <v>1970</v>
      </c>
      <c r="D827" t="s">
        <v>107</v>
      </c>
      <c r="E827">
        <v>223</v>
      </c>
      <c r="F827">
        <v>9</v>
      </c>
      <c r="G827">
        <v>203458035</v>
      </c>
      <c r="H827" t="s">
        <v>10</v>
      </c>
      <c r="I827" t="s">
        <v>10</v>
      </c>
      <c r="J827" t="str">
        <f t="shared" si="24"/>
        <v>1970_223</v>
      </c>
      <c r="K827">
        <f t="shared" si="25"/>
        <v>4.4235166234648828E-3</v>
      </c>
    </row>
    <row r="828" spans="2:11" x14ac:dyDescent="0.35">
      <c r="B828">
        <v>1970</v>
      </c>
      <c r="C828">
        <v>1970</v>
      </c>
      <c r="D828" t="s">
        <v>109</v>
      </c>
      <c r="E828">
        <v>223.2</v>
      </c>
      <c r="F828">
        <v>1</v>
      </c>
      <c r="G828">
        <v>203458035</v>
      </c>
      <c r="H828" t="s">
        <v>10</v>
      </c>
      <c r="I828" t="s">
        <v>10</v>
      </c>
      <c r="J828" t="str">
        <f t="shared" si="24"/>
        <v>1970_223.2</v>
      </c>
      <c r="K828">
        <f t="shared" si="25"/>
        <v>4.9150184705165363E-4</v>
      </c>
    </row>
    <row r="829" spans="2:11" x14ac:dyDescent="0.35">
      <c r="B829">
        <v>1970</v>
      </c>
      <c r="C829">
        <v>1970</v>
      </c>
      <c r="D829" t="s">
        <v>195</v>
      </c>
      <c r="E829">
        <v>223.3</v>
      </c>
      <c r="F829">
        <v>12</v>
      </c>
      <c r="G829">
        <v>203458035</v>
      </c>
      <c r="H829" t="s">
        <v>10</v>
      </c>
      <c r="I829" t="s">
        <v>10</v>
      </c>
      <c r="J829" t="str">
        <f t="shared" si="24"/>
        <v>1970_223.3</v>
      </c>
      <c r="K829">
        <f t="shared" si="25"/>
        <v>5.898022164619844E-3</v>
      </c>
    </row>
    <row r="830" spans="2:11" x14ac:dyDescent="0.35">
      <c r="B830">
        <v>1970</v>
      </c>
      <c r="C830">
        <v>1970</v>
      </c>
      <c r="D830" t="s">
        <v>221</v>
      </c>
      <c r="E830">
        <v>224</v>
      </c>
      <c r="F830">
        <v>1</v>
      </c>
      <c r="G830">
        <v>203458035</v>
      </c>
      <c r="H830" t="s">
        <v>10</v>
      </c>
      <c r="I830" t="s">
        <v>10</v>
      </c>
      <c r="J830" t="str">
        <f t="shared" si="24"/>
        <v>1970_224</v>
      </c>
      <c r="K830">
        <f t="shared" si="25"/>
        <v>4.9150184705165363E-4</v>
      </c>
    </row>
    <row r="831" spans="2:11" x14ac:dyDescent="0.35">
      <c r="B831">
        <v>1970</v>
      </c>
      <c r="C831">
        <v>1970</v>
      </c>
      <c r="D831" t="s">
        <v>196</v>
      </c>
      <c r="E831">
        <v>225</v>
      </c>
      <c r="F831">
        <v>178</v>
      </c>
      <c r="G831">
        <v>203458035</v>
      </c>
      <c r="H831">
        <v>0.1</v>
      </c>
      <c r="I831">
        <v>0.1</v>
      </c>
      <c r="J831" t="str">
        <f t="shared" si="24"/>
        <v>1970_225</v>
      </c>
      <c r="K831">
        <f t="shared" si="25"/>
        <v>8.7487328775194356E-2</v>
      </c>
    </row>
    <row r="832" spans="2:11" x14ac:dyDescent="0.35">
      <c r="B832">
        <v>1970</v>
      </c>
      <c r="C832">
        <v>1970</v>
      </c>
      <c r="D832" t="s">
        <v>113</v>
      </c>
      <c r="E832">
        <v>225.1</v>
      </c>
      <c r="F832">
        <v>87</v>
      </c>
      <c r="G832">
        <v>203458035</v>
      </c>
      <c r="H832">
        <v>0</v>
      </c>
      <c r="I832">
        <v>0</v>
      </c>
      <c r="J832" t="str">
        <f t="shared" si="24"/>
        <v>1970_225.1</v>
      </c>
      <c r="K832">
        <f t="shared" si="25"/>
        <v>4.2760660693493865E-2</v>
      </c>
    </row>
    <row r="833" spans="2:11" x14ac:dyDescent="0.35">
      <c r="B833">
        <v>1970</v>
      </c>
      <c r="C833">
        <v>1970</v>
      </c>
      <c r="D833" t="s">
        <v>114</v>
      </c>
      <c r="E833">
        <v>225.2</v>
      </c>
      <c r="F833">
        <v>313</v>
      </c>
      <c r="G833">
        <v>203458035</v>
      </c>
      <c r="H833">
        <v>0.2</v>
      </c>
      <c r="I833">
        <v>0.2</v>
      </c>
      <c r="J833" t="str">
        <f t="shared" si="24"/>
        <v>1970_225.2</v>
      </c>
      <c r="K833">
        <f t="shared" si="25"/>
        <v>0.1538400781271676</v>
      </c>
    </row>
    <row r="834" spans="2:11" x14ac:dyDescent="0.35">
      <c r="B834">
        <v>1970</v>
      </c>
      <c r="C834">
        <v>1970</v>
      </c>
      <c r="D834" t="s">
        <v>115</v>
      </c>
      <c r="E834">
        <v>225.3</v>
      </c>
      <c r="F834">
        <v>8</v>
      </c>
      <c r="G834">
        <v>203458035</v>
      </c>
      <c r="H834" t="s">
        <v>10</v>
      </c>
      <c r="I834" t="s">
        <v>10</v>
      </c>
      <c r="J834" t="str">
        <f t="shared" si="24"/>
        <v>1970_225.3</v>
      </c>
      <c r="K834">
        <f t="shared" si="25"/>
        <v>3.932014776413229E-3</v>
      </c>
    </row>
    <row r="835" spans="2:11" x14ac:dyDescent="0.35">
      <c r="B835">
        <v>1970</v>
      </c>
      <c r="C835">
        <v>1970</v>
      </c>
      <c r="D835" t="s">
        <v>116</v>
      </c>
      <c r="E835">
        <v>225.4</v>
      </c>
      <c r="F835">
        <v>6</v>
      </c>
      <c r="G835">
        <v>203458035</v>
      </c>
      <c r="H835" t="s">
        <v>10</v>
      </c>
      <c r="I835" t="s">
        <v>10</v>
      </c>
      <c r="J835" t="str">
        <f t="shared" ref="J835:J898" si="26">C835&amp;"_"&amp;E835</f>
        <v>1970_225.4</v>
      </c>
      <c r="K835">
        <f t="shared" ref="K835:K898" si="27">F835/G835*100000</f>
        <v>2.949011082309922E-3</v>
      </c>
    </row>
    <row r="836" spans="2:11" x14ac:dyDescent="0.35">
      <c r="B836">
        <v>1970</v>
      </c>
      <c r="C836">
        <v>1970</v>
      </c>
      <c r="D836" t="s">
        <v>117</v>
      </c>
      <c r="E836">
        <v>225.5</v>
      </c>
      <c r="F836">
        <v>28</v>
      </c>
      <c r="G836">
        <v>203458035</v>
      </c>
      <c r="H836">
        <v>0</v>
      </c>
      <c r="I836">
        <v>0</v>
      </c>
      <c r="J836" t="str">
        <f t="shared" si="26"/>
        <v>1970_225.5</v>
      </c>
      <c r="K836">
        <f t="shared" si="27"/>
        <v>1.3762051717446305E-2</v>
      </c>
    </row>
    <row r="837" spans="2:11" x14ac:dyDescent="0.35">
      <c r="B837">
        <v>1970</v>
      </c>
      <c r="C837">
        <v>1970</v>
      </c>
      <c r="D837" t="s">
        <v>118</v>
      </c>
      <c r="E837">
        <v>225.6</v>
      </c>
      <c r="F837">
        <v>1</v>
      </c>
      <c r="G837">
        <v>203458035</v>
      </c>
      <c r="H837" t="s">
        <v>10</v>
      </c>
      <c r="I837" t="s">
        <v>10</v>
      </c>
      <c r="J837" t="str">
        <f t="shared" si="26"/>
        <v>1970_225.6</v>
      </c>
      <c r="K837">
        <f t="shared" si="27"/>
        <v>4.9150184705165363E-4</v>
      </c>
    </row>
    <row r="838" spans="2:11" x14ac:dyDescent="0.35">
      <c r="B838">
        <v>1970</v>
      </c>
      <c r="C838">
        <v>1970</v>
      </c>
      <c r="D838" t="s">
        <v>179</v>
      </c>
      <c r="E838">
        <v>225.9</v>
      </c>
      <c r="F838">
        <v>188</v>
      </c>
      <c r="G838">
        <v>203458035</v>
      </c>
      <c r="H838">
        <v>0.1</v>
      </c>
      <c r="I838">
        <v>0.1</v>
      </c>
      <c r="J838" t="str">
        <f t="shared" si="26"/>
        <v>1970_225.9</v>
      </c>
      <c r="K838">
        <f t="shared" si="27"/>
        <v>9.2402347245710892E-2</v>
      </c>
    </row>
    <row r="839" spans="2:11" x14ac:dyDescent="0.35">
      <c r="B839">
        <v>1970</v>
      </c>
      <c r="C839">
        <v>1970</v>
      </c>
      <c r="D839" t="s">
        <v>120</v>
      </c>
      <c r="E839">
        <v>226</v>
      </c>
      <c r="F839">
        <v>17</v>
      </c>
      <c r="G839">
        <v>203458035</v>
      </c>
      <c r="H839" t="s">
        <v>10</v>
      </c>
      <c r="I839" t="s">
        <v>10</v>
      </c>
      <c r="J839" t="str">
        <f t="shared" si="26"/>
        <v>1970_226</v>
      </c>
      <c r="K839">
        <f t="shared" si="27"/>
        <v>8.3555313998781126E-3</v>
      </c>
    </row>
    <row r="840" spans="2:11" x14ac:dyDescent="0.35">
      <c r="B840">
        <v>1970</v>
      </c>
      <c r="C840">
        <v>1970</v>
      </c>
      <c r="D840" t="s">
        <v>122</v>
      </c>
      <c r="E840">
        <v>226.1</v>
      </c>
      <c r="F840">
        <v>19</v>
      </c>
      <c r="G840">
        <v>203458035</v>
      </c>
      <c r="H840" t="s">
        <v>10</v>
      </c>
      <c r="I840" t="s">
        <v>10</v>
      </c>
      <c r="J840" t="str">
        <f t="shared" si="26"/>
        <v>1970_226.1</v>
      </c>
      <c r="K840">
        <f t="shared" si="27"/>
        <v>9.3385350939814201E-3</v>
      </c>
    </row>
    <row r="841" spans="2:11" x14ac:dyDescent="0.35">
      <c r="B841">
        <v>1970</v>
      </c>
      <c r="C841">
        <v>1970</v>
      </c>
      <c r="D841" t="s">
        <v>197</v>
      </c>
      <c r="E841">
        <v>226.2</v>
      </c>
      <c r="F841">
        <v>157</v>
      </c>
      <c r="G841">
        <v>203458035</v>
      </c>
      <c r="H841">
        <v>0.1</v>
      </c>
      <c r="I841">
        <v>0.1</v>
      </c>
      <c r="J841" t="str">
        <f t="shared" si="26"/>
        <v>1970_226.2</v>
      </c>
      <c r="K841">
        <f t="shared" si="27"/>
        <v>7.7165789987109629E-2</v>
      </c>
    </row>
    <row r="842" spans="2:11" x14ac:dyDescent="0.35">
      <c r="B842">
        <v>1970</v>
      </c>
      <c r="C842">
        <v>1970</v>
      </c>
      <c r="D842" t="s">
        <v>124</v>
      </c>
      <c r="E842">
        <v>226.3</v>
      </c>
      <c r="F842">
        <v>28</v>
      </c>
      <c r="G842">
        <v>203458035</v>
      </c>
      <c r="H842">
        <v>0</v>
      </c>
      <c r="I842">
        <v>0</v>
      </c>
      <c r="J842" t="str">
        <f t="shared" si="26"/>
        <v>1970_226.3</v>
      </c>
      <c r="K842">
        <f t="shared" si="27"/>
        <v>1.3762051717446305E-2</v>
      </c>
    </row>
    <row r="843" spans="2:11" x14ac:dyDescent="0.35">
      <c r="B843">
        <v>1970</v>
      </c>
      <c r="C843">
        <v>1970</v>
      </c>
      <c r="D843" t="s">
        <v>223</v>
      </c>
      <c r="E843">
        <v>226.4</v>
      </c>
      <c r="F843">
        <v>1</v>
      </c>
      <c r="G843">
        <v>203458035</v>
      </c>
      <c r="H843" t="s">
        <v>10</v>
      </c>
      <c r="I843" t="s">
        <v>10</v>
      </c>
      <c r="J843" t="str">
        <f t="shared" si="26"/>
        <v>1970_226.4</v>
      </c>
      <c r="K843">
        <f t="shared" si="27"/>
        <v>4.9150184705165363E-4</v>
      </c>
    </row>
    <row r="844" spans="2:11" x14ac:dyDescent="0.35">
      <c r="B844">
        <v>1970</v>
      </c>
      <c r="C844">
        <v>1970</v>
      </c>
      <c r="D844" t="s">
        <v>198</v>
      </c>
      <c r="E844">
        <v>226.8</v>
      </c>
      <c r="F844">
        <v>4</v>
      </c>
      <c r="G844">
        <v>203458035</v>
      </c>
      <c r="H844" t="s">
        <v>10</v>
      </c>
      <c r="I844" t="s">
        <v>10</v>
      </c>
      <c r="J844" t="str">
        <f t="shared" si="26"/>
        <v>1970_226.8</v>
      </c>
      <c r="K844">
        <f t="shared" si="27"/>
        <v>1.9660073882066145E-3</v>
      </c>
    </row>
    <row r="845" spans="2:11" x14ac:dyDescent="0.35">
      <c r="B845">
        <v>1970</v>
      </c>
      <c r="C845">
        <v>1970</v>
      </c>
      <c r="D845" t="s">
        <v>179</v>
      </c>
      <c r="E845">
        <v>226.9</v>
      </c>
      <c r="F845">
        <v>1</v>
      </c>
      <c r="G845">
        <v>203458035</v>
      </c>
      <c r="H845" t="s">
        <v>10</v>
      </c>
      <c r="I845" t="s">
        <v>10</v>
      </c>
      <c r="J845" t="str">
        <f t="shared" si="26"/>
        <v>1970_226.9</v>
      </c>
      <c r="K845">
        <f t="shared" si="27"/>
        <v>4.9150184705165363E-4</v>
      </c>
    </row>
    <row r="846" spans="2:11" x14ac:dyDescent="0.35">
      <c r="B846">
        <v>1970</v>
      </c>
      <c r="C846">
        <v>1970</v>
      </c>
      <c r="D846" t="s">
        <v>199</v>
      </c>
      <c r="E846">
        <v>227</v>
      </c>
      <c r="F846">
        <v>13</v>
      </c>
      <c r="G846">
        <v>203458035</v>
      </c>
      <c r="H846" t="s">
        <v>10</v>
      </c>
      <c r="I846" t="s">
        <v>10</v>
      </c>
      <c r="J846" t="str">
        <f t="shared" si="26"/>
        <v>1970_227</v>
      </c>
      <c r="K846">
        <f t="shared" si="27"/>
        <v>6.3895240116714977E-3</v>
      </c>
    </row>
    <row r="847" spans="2:11" x14ac:dyDescent="0.35">
      <c r="B847">
        <v>1970</v>
      </c>
      <c r="C847">
        <v>1970</v>
      </c>
      <c r="D847" t="s">
        <v>200</v>
      </c>
      <c r="E847">
        <v>227.1</v>
      </c>
      <c r="F847">
        <v>48</v>
      </c>
      <c r="G847">
        <v>203458035</v>
      </c>
      <c r="H847">
        <v>0</v>
      </c>
      <c r="I847">
        <v>0</v>
      </c>
      <c r="J847" t="str">
        <f t="shared" si="26"/>
        <v>1970_227.1</v>
      </c>
      <c r="K847">
        <f t="shared" si="27"/>
        <v>2.3592088658479376E-2</v>
      </c>
    </row>
    <row r="848" spans="2:11" x14ac:dyDescent="0.35">
      <c r="B848">
        <v>1970</v>
      </c>
      <c r="C848">
        <v>1970</v>
      </c>
      <c r="D848" t="s">
        <v>201</v>
      </c>
      <c r="E848">
        <v>227.2</v>
      </c>
      <c r="F848">
        <v>48</v>
      </c>
      <c r="G848">
        <v>203458035</v>
      </c>
      <c r="H848">
        <v>0</v>
      </c>
      <c r="I848">
        <v>0</v>
      </c>
      <c r="J848" t="str">
        <f t="shared" si="26"/>
        <v>1970_227.2</v>
      </c>
      <c r="K848">
        <f t="shared" si="27"/>
        <v>2.3592088658479376E-2</v>
      </c>
    </row>
    <row r="849" spans="2:11" x14ac:dyDescent="0.35">
      <c r="B849">
        <v>1970</v>
      </c>
      <c r="C849">
        <v>1970</v>
      </c>
      <c r="D849" t="s">
        <v>202</v>
      </c>
      <c r="E849">
        <v>228</v>
      </c>
      <c r="F849">
        <v>78</v>
      </c>
      <c r="G849">
        <v>203458035</v>
      </c>
      <c r="H849">
        <v>0</v>
      </c>
      <c r="I849">
        <v>0</v>
      </c>
      <c r="J849" t="str">
        <f t="shared" si="26"/>
        <v>1970_228</v>
      </c>
      <c r="K849">
        <f t="shared" si="27"/>
        <v>3.8337144070028986E-2</v>
      </c>
    </row>
    <row r="850" spans="2:11" x14ac:dyDescent="0.35">
      <c r="B850">
        <v>1970</v>
      </c>
      <c r="C850">
        <v>1970</v>
      </c>
      <c r="D850" t="s">
        <v>172</v>
      </c>
      <c r="E850">
        <v>230</v>
      </c>
      <c r="F850">
        <v>10</v>
      </c>
      <c r="G850">
        <v>203458035</v>
      </c>
      <c r="H850" t="s">
        <v>10</v>
      </c>
      <c r="I850" t="s">
        <v>10</v>
      </c>
      <c r="J850" t="str">
        <f t="shared" si="26"/>
        <v>1970_230</v>
      </c>
      <c r="K850">
        <f t="shared" si="27"/>
        <v>4.9150184705165374E-3</v>
      </c>
    </row>
    <row r="851" spans="2:11" x14ac:dyDescent="0.35">
      <c r="B851">
        <v>1970</v>
      </c>
      <c r="C851">
        <v>1970</v>
      </c>
      <c r="D851" t="s">
        <v>173</v>
      </c>
      <c r="E851">
        <v>230.1</v>
      </c>
      <c r="F851">
        <v>50</v>
      </c>
      <c r="G851">
        <v>203458035</v>
      </c>
      <c r="H851">
        <v>0</v>
      </c>
      <c r="I851">
        <v>0</v>
      </c>
      <c r="J851" t="str">
        <f t="shared" si="26"/>
        <v>1970_230.1</v>
      </c>
      <c r="K851">
        <f t="shared" si="27"/>
        <v>2.4575092352582682E-2</v>
      </c>
    </row>
    <row r="852" spans="2:11" x14ac:dyDescent="0.35">
      <c r="B852">
        <v>1970</v>
      </c>
      <c r="C852">
        <v>1970</v>
      </c>
      <c r="D852" t="s">
        <v>174</v>
      </c>
      <c r="E852">
        <v>230.2</v>
      </c>
      <c r="F852">
        <v>8</v>
      </c>
      <c r="G852">
        <v>203458035</v>
      </c>
      <c r="H852" t="s">
        <v>10</v>
      </c>
      <c r="I852" t="s">
        <v>10</v>
      </c>
      <c r="J852" t="str">
        <f t="shared" si="26"/>
        <v>1970_230.2</v>
      </c>
      <c r="K852">
        <f t="shared" si="27"/>
        <v>3.932014776413229E-3</v>
      </c>
    </row>
    <row r="853" spans="2:11" x14ac:dyDescent="0.35">
      <c r="B853">
        <v>1970</v>
      </c>
      <c r="C853">
        <v>1970</v>
      </c>
      <c r="D853" t="s">
        <v>203</v>
      </c>
      <c r="E853">
        <v>230.3</v>
      </c>
      <c r="F853">
        <v>77</v>
      </c>
      <c r="G853">
        <v>203458035</v>
      </c>
      <c r="H853">
        <v>0</v>
      </c>
      <c r="I853">
        <v>0.1</v>
      </c>
      <c r="J853" t="str">
        <f t="shared" si="26"/>
        <v>1970_230.3</v>
      </c>
      <c r="K853">
        <f t="shared" si="27"/>
        <v>3.784564222297733E-2</v>
      </c>
    </row>
    <row r="854" spans="2:11" x14ac:dyDescent="0.35">
      <c r="B854">
        <v>1970</v>
      </c>
      <c r="C854">
        <v>1970</v>
      </c>
      <c r="D854" t="s">
        <v>46</v>
      </c>
      <c r="E854">
        <v>230.4</v>
      </c>
      <c r="F854">
        <v>11</v>
      </c>
      <c r="G854">
        <v>203458035</v>
      </c>
      <c r="H854" t="s">
        <v>10</v>
      </c>
      <c r="I854" t="s">
        <v>10</v>
      </c>
      <c r="J854" t="str">
        <f t="shared" si="26"/>
        <v>1970_230.4</v>
      </c>
      <c r="K854">
        <f t="shared" si="27"/>
        <v>5.4065203175681902E-3</v>
      </c>
    </row>
    <row r="855" spans="2:11" x14ac:dyDescent="0.35">
      <c r="B855">
        <v>1970</v>
      </c>
      <c r="C855">
        <v>1970</v>
      </c>
      <c r="D855" t="s">
        <v>176</v>
      </c>
      <c r="E855">
        <v>230.5</v>
      </c>
      <c r="F855">
        <v>41</v>
      </c>
      <c r="G855">
        <v>203458035</v>
      </c>
      <c r="H855">
        <v>0</v>
      </c>
      <c r="I855">
        <v>0</v>
      </c>
      <c r="J855" t="str">
        <f t="shared" si="26"/>
        <v>1970_230.5</v>
      </c>
      <c r="K855">
        <f t="shared" si="27"/>
        <v>2.0151575729117802E-2</v>
      </c>
    </row>
    <row r="856" spans="2:11" x14ac:dyDescent="0.35">
      <c r="B856">
        <v>1970</v>
      </c>
      <c r="C856">
        <v>1970</v>
      </c>
      <c r="D856" t="s">
        <v>177</v>
      </c>
      <c r="E856">
        <v>230.6</v>
      </c>
      <c r="F856">
        <v>41</v>
      </c>
      <c r="G856">
        <v>203458035</v>
      </c>
      <c r="H856">
        <v>0</v>
      </c>
      <c r="I856">
        <v>0</v>
      </c>
      <c r="J856" t="str">
        <f t="shared" si="26"/>
        <v>1970_230.6</v>
      </c>
      <c r="K856">
        <f t="shared" si="27"/>
        <v>2.0151575729117802E-2</v>
      </c>
    </row>
    <row r="857" spans="2:11" x14ac:dyDescent="0.35">
      <c r="B857">
        <v>1970</v>
      </c>
      <c r="C857">
        <v>1970</v>
      </c>
      <c r="D857" t="s">
        <v>204</v>
      </c>
      <c r="E857">
        <v>230.7</v>
      </c>
      <c r="F857">
        <v>31</v>
      </c>
      <c r="G857">
        <v>203458035</v>
      </c>
      <c r="H857">
        <v>0</v>
      </c>
      <c r="I857">
        <v>0</v>
      </c>
      <c r="J857" t="str">
        <f t="shared" si="26"/>
        <v>1970_230.7</v>
      </c>
      <c r="K857">
        <f t="shared" si="27"/>
        <v>1.5236557258601263E-2</v>
      </c>
    </row>
    <row r="858" spans="2:11" x14ac:dyDescent="0.35">
      <c r="B858">
        <v>1970</v>
      </c>
      <c r="C858">
        <v>1970</v>
      </c>
      <c r="D858" t="s">
        <v>179</v>
      </c>
      <c r="E858">
        <v>230.9</v>
      </c>
      <c r="F858">
        <v>16</v>
      </c>
      <c r="G858">
        <v>203458035</v>
      </c>
      <c r="H858" t="s">
        <v>10</v>
      </c>
      <c r="I858" t="s">
        <v>10</v>
      </c>
      <c r="J858" t="str">
        <f t="shared" si="26"/>
        <v>1970_230.9</v>
      </c>
      <c r="K858">
        <f t="shared" si="27"/>
        <v>7.864029552826458E-3</v>
      </c>
    </row>
    <row r="859" spans="2:11" x14ac:dyDescent="0.35">
      <c r="B859">
        <v>1970</v>
      </c>
      <c r="C859">
        <v>1970</v>
      </c>
      <c r="D859" t="s">
        <v>181</v>
      </c>
      <c r="E859">
        <v>231.1</v>
      </c>
      <c r="F859">
        <v>6</v>
      </c>
      <c r="G859">
        <v>203458035</v>
      </c>
      <c r="H859" t="s">
        <v>10</v>
      </c>
      <c r="I859" t="s">
        <v>10</v>
      </c>
      <c r="J859" t="str">
        <f t="shared" si="26"/>
        <v>1970_231.1</v>
      </c>
      <c r="K859">
        <f t="shared" si="27"/>
        <v>2.949011082309922E-3</v>
      </c>
    </row>
    <row r="860" spans="2:11" x14ac:dyDescent="0.35">
      <c r="B860">
        <v>1970</v>
      </c>
      <c r="C860">
        <v>1970</v>
      </c>
      <c r="D860" t="s">
        <v>65</v>
      </c>
      <c r="E860">
        <v>231.2</v>
      </c>
      <c r="F860">
        <v>2</v>
      </c>
      <c r="G860">
        <v>203458035</v>
      </c>
      <c r="H860" t="s">
        <v>10</v>
      </c>
      <c r="I860" t="s">
        <v>10</v>
      </c>
      <c r="J860" t="str">
        <f t="shared" si="26"/>
        <v>1970_231.2</v>
      </c>
      <c r="K860">
        <f t="shared" si="27"/>
        <v>9.8300369410330725E-4</v>
      </c>
    </row>
    <row r="861" spans="2:11" x14ac:dyDescent="0.35">
      <c r="B861">
        <v>1970</v>
      </c>
      <c r="C861">
        <v>1970</v>
      </c>
      <c r="D861" t="s">
        <v>66</v>
      </c>
      <c r="E861">
        <v>231.3</v>
      </c>
      <c r="F861">
        <v>262</v>
      </c>
      <c r="G861">
        <v>203458035</v>
      </c>
      <c r="H861">
        <v>0.1</v>
      </c>
      <c r="I861">
        <v>0.2</v>
      </c>
      <c r="J861" t="str">
        <f t="shared" si="26"/>
        <v>1970_231.3</v>
      </c>
      <c r="K861">
        <f t="shared" si="27"/>
        <v>0.12877348392753327</v>
      </c>
    </row>
    <row r="862" spans="2:11" x14ac:dyDescent="0.35">
      <c r="B862">
        <v>1970</v>
      </c>
      <c r="C862">
        <v>1970</v>
      </c>
      <c r="D862" t="s">
        <v>67</v>
      </c>
      <c r="E862">
        <v>231.4</v>
      </c>
      <c r="F862">
        <v>5</v>
      </c>
      <c r="G862">
        <v>203458035</v>
      </c>
      <c r="H862" t="s">
        <v>10</v>
      </c>
      <c r="I862" t="s">
        <v>10</v>
      </c>
      <c r="J862" t="str">
        <f t="shared" si="26"/>
        <v>1970_231.4</v>
      </c>
      <c r="K862">
        <f t="shared" si="27"/>
        <v>2.4575092352582687E-3</v>
      </c>
    </row>
    <row r="863" spans="2:11" x14ac:dyDescent="0.35">
      <c r="B863">
        <v>1970</v>
      </c>
      <c r="C863">
        <v>1970</v>
      </c>
      <c r="D863" t="s">
        <v>68</v>
      </c>
      <c r="E863">
        <v>231.5</v>
      </c>
      <c r="F863">
        <v>57</v>
      </c>
      <c r="G863">
        <v>203458035</v>
      </c>
      <c r="H863">
        <v>0</v>
      </c>
      <c r="I863">
        <v>0</v>
      </c>
      <c r="J863" t="str">
        <f t="shared" si="26"/>
        <v>1970_231.5</v>
      </c>
      <c r="K863">
        <f t="shared" si="27"/>
        <v>2.8015605281944262E-2</v>
      </c>
    </row>
    <row r="864" spans="2:11" x14ac:dyDescent="0.35">
      <c r="B864">
        <v>1970</v>
      </c>
      <c r="C864">
        <v>1970</v>
      </c>
      <c r="D864" t="s">
        <v>179</v>
      </c>
      <c r="E864">
        <v>231.9</v>
      </c>
      <c r="F864">
        <v>10</v>
      </c>
      <c r="G864">
        <v>203458035</v>
      </c>
      <c r="H864" t="s">
        <v>10</v>
      </c>
      <c r="I864" t="s">
        <v>10</v>
      </c>
      <c r="J864" t="str">
        <f t="shared" si="26"/>
        <v>1970_231.9</v>
      </c>
      <c r="K864">
        <f t="shared" si="27"/>
        <v>4.9150184705165374E-3</v>
      </c>
    </row>
    <row r="865" spans="2:11" x14ac:dyDescent="0.35">
      <c r="B865">
        <v>1970</v>
      </c>
      <c r="C865">
        <v>1970</v>
      </c>
      <c r="D865" t="s">
        <v>205</v>
      </c>
      <c r="E865">
        <v>232</v>
      </c>
      <c r="F865">
        <v>15</v>
      </c>
      <c r="G865">
        <v>203458035</v>
      </c>
      <c r="H865" t="s">
        <v>10</v>
      </c>
      <c r="I865" t="s">
        <v>10</v>
      </c>
      <c r="J865" t="str">
        <f t="shared" si="26"/>
        <v>1970_232</v>
      </c>
      <c r="K865">
        <f t="shared" si="27"/>
        <v>7.3725277057748052E-3</v>
      </c>
    </row>
    <row r="866" spans="2:11" x14ac:dyDescent="0.35">
      <c r="B866">
        <v>1970</v>
      </c>
      <c r="C866">
        <v>1970</v>
      </c>
      <c r="D866" t="s">
        <v>206</v>
      </c>
      <c r="E866">
        <v>232.1</v>
      </c>
      <c r="F866">
        <v>7</v>
      </c>
      <c r="G866">
        <v>203458035</v>
      </c>
      <c r="H866" t="s">
        <v>10</v>
      </c>
      <c r="I866" t="s">
        <v>10</v>
      </c>
      <c r="J866" t="str">
        <f t="shared" si="26"/>
        <v>1970_232.1</v>
      </c>
      <c r="K866">
        <f t="shared" si="27"/>
        <v>3.4405129293615761E-3</v>
      </c>
    </row>
    <row r="867" spans="2:11" x14ac:dyDescent="0.35">
      <c r="B867">
        <v>1970</v>
      </c>
      <c r="C867">
        <v>1970</v>
      </c>
      <c r="D867" t="s">
        <v>207</v>
      </c>
      <c r="E867">
        <v>232.2</v>
      </c>
      <c r="F867">
        <v>3</v>
      </c>
      <c r="G867">
        <v>203458035</v>
      </c>
      <c r="H867" t="s">
        <v>10</v>
      </c>
      <c r="I867" t="s">
        <v>10</v>
      </c>
      <c r="J867" t="str">
        <f t="shared" si="26"/>
        <v>1970_232.2</v>
      </c>
      <c r="K867">
        <f t="shared" si="27"/>
        <v>1.474505541154961E-3</v>
      </c>
    </row>
    <row r="868" spans="2:11" x14ac:dyDescent="0.35">
      <c r="B868">
        <v>1970</v>
      </c>
      <c r="C868">
        <v>1970</v>
      </c>
      <c r="D868" t="s">
        <v>208</v>
      </c>
      <c r="E868">
        <v>233</v>
      </c>
      <c r="F868">
        <v>6</v>
      </c>
      <c r="G868">
        <v>203458035</v>
      </c>
      <c r="H868" t="s">
        <v>10</v>
      </c>
      <c r="I868" t="s">
        <v>10</v>
      </c>
      <c r="J868" t="str">
        <f t="shared" si="26"/>
        <v>1970_233</v>
      </c>
      <c r="K868">
        <f t="shared" si="27"/>
        <v>2.949011082309922E-3</v>
      </c>
    </row>
    <row r="869" spans="2:11" x14ac:dyDescent="0.35">
      <c r="B869">
        <v>1970</v>
      </c>
      <c r="C869">
        <v>1970</v>
      </c>
      <c r="D869" t="s">
        <v>209</v>
      </c>
      <c r="E869">
        <v>234</v>
      </c>
      <c r="F869">
        <v>4</v>
      </c>
      <c r="G869">
        <v>203458035</v>
      </c>
      <c r="H869" t="s">
        <v>10</v>
      </c>
      <c r="I869" t="s">
        <v>10</v>
      </c>
      <c r="J869" t="str">
        <f t="shared" si="26"/>
        <v>1970_234</v>
      </c>
      <c r="K869">
        <f t="shared" si="27"/>
        <v>1.9660073882066145E-3</v>
      </c>
    </row>
    <row r="870" spans="2:11" x14ac:dyDescent="0.35">
      <c r="B870">
        <v>1970</v>
      </c>
      <c r="C870">
        <v>1970</v>
      </c>
      <c r="D870" t="s">
        <v>210</v>
      </c>
      <c r="E870">
        <v>234.1</v>
      </c>
      <c r="F870">
        <v>1</v>
      </c>
      <c r="G870">
        <v>203458035</v>
      </c>
      <c r="H870" t="s">
        <v>10</v>
      </c>
      <c r="I870" t="s">
        <v>10</v>
      </c>
      <c r="J870" t="str">
        <f t="shared" si="26"/>
        <v>1970_234.1</v>
      </c>
      <c r="K870">
        <f t="shared" si="27"/>
        <v>4.9150184705165363E-4</v>
      </c>
    </row>
    <row r="871" spans="2:11" x14ac:dyDescent="0.35">
      <c r="B871">
        <v>1970</v>
      </c>
      <c r="C871">
        <v>1970</v>
      </c>
      <c r="D871" t="s">
        <v>211</v>
      </c>
      <c r="E871">
        <v>234.9</v>
      </c>
      <c r="F871">
        <v>8</v>
      </c>
      <c r="G871">
        <v>203458035</v>
      </c>
      <c r="H871" t="s">
        <v>10</v>
      </c>
      <c r="I871" t="s">
        <v>10</v>
      </c>
      <c r="J871" t="str">
        <f t="shared" si="26"/>
        <v>1970_234.9</v>
      </c>
      <c r="K871">
        <f t="shared" si="27"/>
        <v>3.932014776413229E-3</v>
      </c>
    </row>
    <row r="872" spans="2:11" x14ac:dyDescent="0.35">
      <c r="B872">
        <v>1970</v>
      </c>
      <c r="C872">
        <v>1970</v>
      </c>
      <c r="D872" t="s">
        <v>212</v>
      </c>
      <c r="E872">
        <v>235</v>
      </c>
      <c r="F872">
        <v>28</v>
      </c>
      <c r="G872">
        <v>203458035</v>
      </c>
      <c r="H872">
        <v>0</v>
      </c>
      <c r="I872">
        <v>0</v>
      </c>
      <c r="J872" t="str">
        <f t="shared" si="26"/>
        <v>1970_235</v>
      </c>
      <c r="K872">
        <f t="shared" si="27"/>
        <v>1.3762051717446305E-2</v>
      </c>
    </row>
    <row r="873" spans="2:11" x14ac:dyDescent="0.35">
      <c r="B873">
        <v>1970</v>
      </c>
      <c r="C873">
        <v>1970</v>
      </c>
      <c r="D873" t="s">
        <v>179</v>
      </c>
      <c r="E873">
        <v>236.9</v>
      </c>
      <c r="F873">
        <v>1</v>
      </c>
      <c r="G873">
        <v>203458035</v>
      </c>
      <c r="H873" t="s">
        <v>10</v>
      </c>
      <c r="I873" t="s">
        <v>10</v>
      </c>
      <c r="J873" t="str">
        <f t="shared" si="26"/>
        <v>1970_236.9</v>
      </c>
      <c r="K873">
        <f t="shared" si="27"/>
        <v>4.9150184705165363E-4</v>
      </c>
    </row>
    <row r="874" spans="2:11" x14ac:dyDescent="0.35">
      <c r="B874">
        <v>1970</v>
      </c>
      <c r="C874">
        <v>1970</v>
      </c>
      <c r="D874" t="s">
        <v>213</v>
      </c>
      <c r="E874">
        <v>237</v>
      </c>
      <c r="F874">
        <v>3</v>
      </c>
      <c r="G874">
        <v>203458035</v>
      </c>
      <c r="H874" t="s">
        <v>10</v>
      </c>
      <c r="I874" t="s">
        <v>10</v>
      </c>
      <c r="J874" t="str">
        <f t="shared" si="26"/>
        <v>1970_237</v>
      </c>
      <c r="K874">
        <f t="shared" si="27"/>
        <v>1.474505541154961E-3</v>
      </c>
    </row>
    <row r="875" spans="2:11" x14ac:dyDescent="0.35">
      <c r="B875">
        <v>1970</v>
      </c>
      <c r="C875">
        <v>1970</v>
      </c>
      <c r="D875" t="s">
        <v>107</v>
      </c>
      <c r="E875">
        <v>237.3</v>
      </c>
      <c r="F875">
        <v>42</v>
      </c>
      <c r="G875">
        <v>203458035</v>
      </c>
      <c r="H875">
        <v>0</v>
      </c>
      <c r="I875">
        <v>0</v>
      </c>
      <c r="J875" t="str">
        <f t="shared" si="26"/>
        <v>1970_237.3</v>
      </c>
      <c r="K875">
        <f t="shared" si="27"/>
        <v>2.0643077576169455E-2</v>
      </c>
    </row>
    <row r="876" spans="2:11" x14ac:dyDescent="0.35">
      <c r="B876">
        <v>1970</v>
      </c>
      <c r="C876">
        <v>1970</v>
      </c>
      <c r="D876" t="s">
        <v>195</v>
      </c>
      <c r="E876">
        <v>237.6</v>
      </c>
      <c r="F876">
        <v>48</v>
      </c>
      <c r="G876">
        <v>203458035</v>
      </c>
      <c r="H876">
        <v>0</v>
      </c>
      <c r="I876">
        <v>0</v>
      </c>
      <c r="J876" t="str">
        <f t="shared" si="26"/>
        <v>1970_237.6</v>
      </c>
      <c r="K876">
        <f t="shared" si="27"/>
        <v>2.3592088658479376E-2</v>
      </c>
    </row>
    <row r="877" spans="2:11" x14ac:dyDescent="0.35">
      <c r="B877">
        <v>1970</v>
      </c>
      <c r="C877">
        <v>1970</v>
      </c>
      <c r="D877" t="s">
        <v>214</v>
      </c>
      <c r="E877">
        <v>238</v>
      </c>
      <c r="F877">
        <v>3</v>
      </c>
      <c r="G877">
        <v>203458035</v>
      </c>
      <c r="H877" t="s">
        <v>10</v>
      </c>
      <c r="I877" t="s">
        <v>10</v>
      </c>
      <c r="J877" t="str">
        <f t="shared" si="26"/>
        <v>1970_238</v>
      </c>
      <c r="K877">
        <f t="shared" si="27"/>
        <v>1.474505541154961E-3</v>
      </c>
    </row>
    <row r="878" spans="2:11" x14ac:dyDescent="0.35">
      <c r="B878">
        <v>1970</v>
      </c>
      <c r="C878">
        <v>1970</v>
      </c>
      <c r="D878" t="s">
        <v>196</v>
      </c>
      <c r="E878">
        <v>238.1</v>
      </c>
      <c r="F878">
        <v>1823</v>
      </c>
      <c r="G878">
        <v>203458035</v>
      </c>
      <c r="H878">
        <v>0.9</v>
      </c>
      <c r="I878">
        <v>1</v>
      </c>
      <c r="J878" t="str">
        <f t="shared" si="26"/>
        <v>1970_238.1</v>
      </c>
      <c r="K878">
        <f t="shared" si="27"/>
        <v>0.89600786717516467</v>
      </c>
    </row>
    <row r="879" spans="2:11" x14ac:dyDescent="0.35">
      <c r="B879">
        <v>1970</v>
      </c>
      <c r="C879">
        <v>1970</v>
      </c>
      <c r="D879" t="s">
        <v>215</v>
      </c>
      <c r="E879">
        <v>238.2</v>
      </c>
      <c r="F879">
        <v>7</v>
      </c>
      <c r="G879">
        <v>203458035</v>
      </c>
      <c r="H879" t="s">
        <v>10</v>
      </c>
      <c r="I879" t="s">
        <v>10</v>
      </c>
      <c r="J879" t="str">
        <f t="shared" si="26"/>
        <v>1970_238.2</v>
      </c>
      <c r="K879">
        <f t="shared" si="27"/>
        <v>3.4405129293615761E-3</v>
      </c>
    </row>
    <row r="880" spans="2:11" x14ac:dyDescent="0.35">
      <c r="B880">
        <v>1970</v>
      </c>
      <c r="C880">
        <v>1970</v>
      </c>
      <c r="D880" t="s">
        <v>114</v>
      </c>
      <c r="E880">
        <v>238.3</v>
      </c>
      <c r="F880">
        <v>2</v>
      </c>
      <c r="G880">
        <v>203458035</v>
      </c>
      <c r="H880" t="s">
        <v>10</v>
      </c>
      <c r="I880" t="s">
        <v>10</v>
      </c>
      <c r="J880" t="str">
        <f t="shared" si="26"/>
        <v>1970_238.3</v>
      </c>
      <c r="K880">
        <f t="shared" si="27"/>
        <v>9.8300369410330725E-4</v>
      </c>
    </row>
    <row r="881" spans="1:11" x14ac:dyDescent="0.35">
      <c r="B881">
        <v>1970</v>
      </c>
      <c r="C881">
        <v>1970</v>
      </c>
      <c r="D881" t="s">
        <v>115</v>
      </c>
      <c r="E881">
        <v>238.4</v>
      </c>
      <c r="F881">
        <v>47</v>
      </c>
      <c r="G881">
        <v>203458035</v>
      </c>
      <c r="H881">
        <v>0</v>
      </c>
      <c r="I881">
        <v>0</v>
      </c>
      <c r="J881" t="str">
        <f t="shared" si="26"/>
        <v>1970_238.4</v>
      </c>
      <c r="K881">
        <f t="shared" si="27"/>
        <v>2.3100586811427723E-2</v>
      </c>
    </row>
    <row r="882" spans="1:11" x14ac:dyDescent="0.35">
      <c r="B882">
        <v>1970</v>
      </c>
      <c r="C882">
        <v>1970</v>
      </c>
      <c r="D882" t="s">
        <v>117</v>
      </c>
      <c r="E882">
        <v>238.6</v>
      </c>
      <c r="F882">
        <v>2</v>
      </c>
      <c r="G882">
        <v>203458035</v>
      </c>
      <c r="H882" t="s">
        <v>10</v>
      </c>
      <c r="I882" t="s">
        <v>10</v>
      </c>
      <c r="J882" t="str">
        <f t="shared" si="26"/>
        <v>1970_238.6</v>
      </c>
      <c r="K882">
        <f t="shared" si="27"/>
        <v>9.8300369410330725E-4</v>
      </c>
    </row>
    <row r="883" spans="1:11" x14ac:dyDescent="0.35">
      <c r="B883">
        <v>1970</v>
      </c>
      <c r="C883">
        <v>1970</v>
      </c>
      <c r="D883" t="s">
        <v>179</v>
      </c>
      <c r="E883">
        <v>238.9</v>
      </c>
      <c r="F883">
        <v>8</v>
      </c>
      <c r="G883">
        <v>203458035</v>
      </c>
      <c r="H883" t="s">
        <v>10</v>
      </c>
      <c r="I883" t="s">
        <v>10</v>
      </c>
      <c r="J883" t="str">
        <f t="shared" si="26"/>
        <v>1970_238.9</v>
      </c>
      <c r="K883">
        <f t="shared" si="27"/>
        <v>3.932014776413229E-3</v>
      </c>
    </row>
    <row r="884" spans="1:11" x14ac:dyDescent="0.35">
      <c r="B884">
        <v>1970</v>
      </c>
      <c r="C884">
        <v>1970</v>
      </c>
      <c r="D884" t="s">
        <v>216</v>
      </c>
      <c r="E884">
        <v>239</v>
      </c>
      <c r="F884">
        <v>18</v>
      </c>
      <c r="G884">
        <v>203458035</v>
      </c>
      <c r="H884" t="s">
        <v>10</v>
      </c>
      <c r="I884" t="s">
        <v>10</v>
      </c>
      <c r="J884" t="str">
        <f t="shared" si="26"/>
        <v>1970_239</v>
      </c>
      <c r="K884">
        <f t="shared" si="27"/>
        <v>8.8470332469297655E-3</v>
      </c>
    </row>
    <row r="885" spans="1:11" x14ac:dyDescent="0.35">
      <c r="B885">
        <v>1970</v>
      </c>
      <c r="C885">
        <v>1970</v>
      </c>
      <c r="D885" t="s">
        <v>217</v>
      </c>
      <c r="E885">
        <v>239.1</v>
      </c>
      <c r="F885">
        <v>23</v>
      </c>
      <c r="G885">
        <v>203458035</v>
      </c>
      <c r="H885">
        <v>0</v>
      </c>
      <c r="I885">
        <v>0</v>
      </c>
      <c r="J885" t="str">
        <f t="shared" si="26"/>
        <v>1970_239.1</v>
      </c>
      <c r="K885">
        <f t="shared" si="27"/>
        <v>1.1304542482188035E-2</v>
      </c>
    </row>
    <row r="886" spans="1:11" x14ac:dyDescent="0.35">
      <c r="B886">
        <v>1970</v>
      </c>
      <c r="C886">
        <v>1970</v>
      </c>
      <c r="D886" t="s">
        <v>218</v>
      </c>
      <c r="E886">
        <v>239.9</v>
      </c>
      <c r="F886">
        <v>197</v>
      </c>
      <c r="G886">
        <v>203458035</v>
      </c>
      <c r="H886">
        <v>0.1</v>
      </c>
      <c r="I886">
        <v>0.1</v>
      </c>
      <c r="J886" t="str">
        <f t="shared" si="26"/>
        <v>1970_239.9</v>
      </c>
      <c r="K886">
        <f t="shared" si="27"/>
        <v>9.6825863869175785E-2</v>
      </c>
    </row>
    <row r="887" spans="1:11" x14ac:dyDescent="0.35">
      <c r="A887" t="s">
        <v>219</v>
      </c>
      <c r="B887">
        <v>1970</v>
      </c>
      <c r="C887">
        <v>1970</v>
      </c>
      <c r="F887">
        <v>335558</v>
      </c>
      <c r="G887">
        <v>203458035</v>
      </c>
      <c r="H887">
        <v>164.9</v>
      </c>
      <c r="I887">
        <v>201.4</v>
      </c>
      <c r="J887" t="str">
        <f t="shared" si="26"/>
        <v>1970_</v>
      </c>
      <c r="K887">
        <f t="shared" si="27"/>
        <v>164.92737679295882</v>
      </c>
    </row>
    <row r="888" spans="1:11" x14ac:dyDescent="0.35">
      <c r="B888">
        <v>1971</v>
      </c>
      <c r="C888">
        <v>1971</v>
      </c>
      <c r="D888" t="s">
        <v>9</v>
      </c>
      <c r="E888">
        <v>140</v>
      </c>
      <c r="F888">
        <v>3</v>
      </c>
      <c r="G888">
        <v>206782970</v>
      </c>
      <c r="H888" t="s">
        <v>10</v>
      </c>
      <c r="I888" t="s">
        <v>10</v>
      </c>
      <c r="J888" t="str">
        <f t="shared" si="26"/>
        <v>1971_140</v>
      </c>
      <c r="K888">
        <f t="shared" si="27"/>
        <v>1.4507964558203221E-3</v>
      </c>
    </row>
    <row r="889" spans="1:11" x14ac:dyDescent="0.35">
      <c r="B889">
        <v>1971</v>
      </c>
      <c r="C889">
        <v>1971</v>
      </c>
      <c r="D889" t="s">
        <v>11</v>
      </c>
      <c r="E889">
        <v>140.1</v>
      </c>
      <c r="F889">
        <v>53</v>
      </c>
      <c r="G889">
        <v>206782970</v>
      </c>
      <c r="H889">
        <v>0</v>
      </c>
      <c r="I889">
        <v>0</v>
      </c>
      <c r="J889" t="str">
        <f t="shared" si="26"/>
        <v>1971_140.1</v>
      </c>
      <c r="K889">
        <f t="shared" si="27"/>
        <v>2.5630737386159026E-2</v>
      </c>
    </row>
    <row r="890" spans="1:11" x14ac:dyDescent="0.35">
      <c r="B890">
        <v>1971</v>
      </c>
      <c r="C890">
        <v>1971</v>
      </c>
      <c r="D890" t="s">
        <v>13</v>
      </c>
      <c r="E890">
        <v>140.9</v>
      </c>
      <c r="F890">
        <v>169</v>
      </c>
      <c r="G890">
        <v>206782970</v>
      </c>
      <c r="H890">
        <v>0.1</v>
      </c>
      <c r="I890">
        <v>0.1</v>
      </c>
      <c r="J890" t="str">
        <f t="shared" si="26"/>
        <v>1971_140.9</v>
      </c>
      <c r="K890">
        <f t="shared" si="27"/>
        <v>8.172820034454481E-2</v>
      </c>
    </row>
    <row r="891" spans="1:11" x14ac:dyDescent="0.35">
      <c r="B891">
        <v>1971</v>
      </c>
      <c r="C891">
        <v>1971</v>
      </c>
      <c r="D891" t="s">
        <v>14</v>
      </c>
      <c r="E891">
        <v>141</v>
      </c>
      <c r="F891">
        <v>190</v>
      </c>
      <c r="G891">
        <v>206782970</v>
      </c>
      <c r="H891">
        <v>0.1</v>
      </c>
      <c r="I891">
        <v>0.1</v>
      </c>
      <c r="J891" t="str">
        <f t="shared" si="26"/>
        <v>1971_141</v>
      </c>
      <c r="K891">
        <f t="shared" si="27"/>
        <v>9.1883775535287066E-2</v>
      </c>
    </row>
    <row r="892" spans="1:11" x14ac:dyDescent="0.35">
      <c r="B892">
        <v>1971</v>
      </c>
      <c r="C892">
        <v>1971</v>
      </c>
      <c r="D892" t="s">
        <v>16</v>
      </c>
      <c r="E892">
        <v>141.19999999999999</v>
      </c>
      <c r="F892">
        <v>2</v>
      </c>
      <c r="G892">
        <v>206782970</v>
      </c>
      <c r="H892" t="s">
        <v>10</v>
      </c>
      <c r="I892" t="s">
        <v>10</v>
      </c>
      <c r="J892" t="str">
        <f t="shared" si="26"/>
        <v>1971_141.2</v>
      </c>
      <c r="K892">
        <f t="shared" si="27"/>
        <v>9.6719763721354814E-4</v>
      </c>
    </row>
    <row r="893" spans="1:11" x14ac:dyDescent="0.35">
      <c r="B893">
        <v>1971</v>
      </c>
      <c r="C893">
        <v>1971</v>
      </c>
      <c r="D893" t="s">
        <v>17</v>
      </c>
      <c r="E893">
        <v>141.9</v>
      </c>
      <c r="F893">
        <v>1655</v>
      </c>
      <c r="G893">
        <v>206782970</v>
      </c>
      <c r="H893">
        <v>0.8</v>
      </c>
      <c r="I893">
        <v>0.9</v>
      </c>
      <c r="J893" t="str">
        <f t="shared" si="26"/>
        <v>1971_141.9</v>
      </c>
      <c r="K893">
        <f t="shared" si="27"/>
        <v>0.80035604479421096</v>
      </c>
    </row>
    <row r="894" spans="1:11" x14ac:dyDescent="0.35">
      <c r="B894">
        <v>1971</v>
      </c>
      <c r="C894">
        <v>1971</v>
      </c>
      <c r="D894" t="s">
        <v>18</v>
      </c>
      <c r="E894">
        <v>142</v>
      </c>
      <c r="F894">
        <v>488</v>
      </c>
      <c r="G894">
        <v>206782970</v>
      </c>
      <c r="H894">
        <v>0.2</v>
      </c>
      <c r="I894">
        <v>0.3</v>
      </c>
      <c r="J894" t="str">
        <f t="shared" si="26"/>
        <v>1971_142</v>
      </c>
      <c r="K894">
        <f t="shared" si="27"/>
        <v>0.23599622348010577</v>
      </c>
    </row>
    <row r="895" spans="1:11" x14ac:dyDescent="0.35">
      <c r="B895">
        <v>1971</v>
      </c>
      <c r="C895">
        <v>1971</v>
      </c>
      <c r="D895" t="s">
        <v>19</v>
      </c>
      <c r="E895">
        <v>142.80000000000001</v>
      </c>
      <c r="F895">
        <v>69</v>
      </c>
      <c r="G895">
        <v>206782970</v>
      </c>
      <c r="H895">
        <v>0</v>
      </c>
      <c r="I895">
        <v>0</v>
      </c>
      <c r="J895" t="str">
        <f t="shared" si="26"/>
        <v>1971_142.8</v>
      </c>
      <c r="K895">
        <f t="shared" si="27"/>
        <v>3.3368318483867405E-2</v>
      </c>
    </row>
    <row r="896" spans="1:11" x14ac:dyDescent="0.35">
      <c r="B896">
        <v>1971</v>
      </c>
      <c r="C896">
        <v>1971</v>
      </c>
      <c r="D896" t="s">
        <v>20</v>
      </c>
      <c r="E896">
        <v>142.9</v>
      </c>
      <c r="F896">
        <v>67</v>
      </c>
      <c r="G896">
        <v>206782970</v>
      </c>
      <c r="H896">
        <v>0</v>
      </c>
      <c r="I896">
        <v>0</v>
      </c>
      <c r="J896" t="str">
        <f t="shared" si="26"/>
        <v>1971_142.9</v>
      </c>
      <c r="K896">
        <f t="shared" si="27"/>
        <v>3.2401120846653857E-2</v>
      </c>
    </row>
    <row r="897" spans="2:11" x14ac:dyDescent="0.35">
      <c r="B897">
        <v>1971</v>
      </c>
      <c r="C897">
        <v>1971</v>
      </c>
      <c r="D897" t="s">
        <v>21</v>
      </c>
      <c r="E897">
        <v>143</v>
      </c>
      <c r="F897">
        <v>11</v>
      </c>
      <c r="G897">
        <v>206782970</v>
      </c>
      <c r="H897" t="s">
        <v>10</v>
      </c>
      <c r="I897" t="s">
        <v>10</v>
      </c>
      <c r="J897" t="str">
        <f t="shared" si="26"/>
        <v>1971_143</v>
      </c>
      <c r="K897">
        <f t="shared" si="27"/>
        <v>5.3195870046745149E-3</v>
      </c>
    </row>
    <row r="898" spans="2:11" x14ac:dyDescent="0.35">
      <c r="B898">
        <v>1971</v>
      </c>
      <c r="C898">
        <v>1971</v>
      </c>
      <c r="D898" t="s">
        <v>22</v>
      </c>
      <c r="E898">
        <v>143.1</v>
      </c>
      <c r="F898">
        <v>28</v>
      </c>
      <c r="G898">
        <v>206782970</v>
      </c>
      <c r="H898">
        <v>0</v>
      </c>
      <c r="I898">
        <v>0</v>
      </c>
      <c r="J898" t="str">
        <f t="shared" si="26"/>
        <v>1971_143.1</v>
      </c>
      <c r="K898">
        <f t="shared" si="27"/>
        <v>1.3540766920989673E-2</v>
      </c>
    </row>
    <row r="899" spans="2:11" x14ac:dyDescent="0.35">
      <c r="B899">
        <v>1971</v>
      </c>
      <c r="C899">
        <v>1971</v>
      </c>
      <c r="D899" t="s">
        <v>23</v>
      </c>
      <c r="E899">
        <v>143.9</v>
      </c>
      <c r="F899">
        <v>105</v>
      </c>
      <c r="G899">
        <v>206782970</v>
      </c>
      <c r="H899">
        <v>0.1</v>
      </c>
      <c r="I899">
        <v>0.1</v>
      </c>
      <c r="J899" t="str">
        <f t="shared" ref="J899:J962" si="28">C899&amp;"_"&amp;E899</f>
        <v>1971_143.9</v>
      </c>
      <c r="K899">
        <f t="shared" ref="K899:K962" si="29">F899/G899*100000</f>
        <v>5.0777875953711277E-2</v>
      </c>
    </row>
    <row r="900" spans="2:11" x14ac:dyDescent="0.35">
      <c r="B900">
        <v>1971</v>
      </c>
      <c r="C900">
        <v>1971</v>
      </c>
      <c r="D900" t="s">
        <v>24</v>
      </c>
      <c r="E900">
        <v>144</v>
      </c>
      <c r="F900">
        <v>500</v>
      </c>
      <c r="G900">
        <v>206782970</v>
      </c>
      <c r="H900">
        <v>0.2</v>
      </c>
      <c r="I900">
        <v>0.3</v>
      </c>
      <c r="J900" t="str">
        <f t="shared" si="28"/>
        <v>1971_144</v>
      </c>
      <c r="K900">
        <f t="shared" si="29"/>
        <v>0.24179940930338703</v>
      </c>
    </row>
    <row r="901" spans="2:11" x14ac:dyDescent="0.35">
      <c r="B901">
        <v>1971</v>
      </c>
      <c r="C901">
        <v>1971</v>
      </c>
      <c r="D901" t="s">
        <v>25</v>
      </c>
      <c r="E901">
        <v>145</v>
      </c>
      <c r="F901">
        <v>82</v>
      </c>
      <c r="G901">
        <v>206782970</v>
      </c>
      <c r="H901">
        <v>0</v>
      </c>
      <c r="I901">
        <v>0</v>
      </c>
      <c r="J901" t="str">
        <f t="shared" si="28"/>
        <v>1971_145</v>
      </c>
      <c r="K901">
        <f t="shared" si="29"/>
        <v>3.9655103125755473E-2</v>
      </c>
    </row>
    <row r="902" spans="2:11" x14ac:dyDescent="0.35">
      <c r="B902">
        <v>1971</v>
      </c>
      <c r="C902">
        <v>1971</v>
      </c>
      <c r="D902" t="s">
        <v>26</v>
      </c>
      <c r="E902">
        <v>145.1</v>
      </c>
      <c r="F902">
        <v>291</v>
      </c>
      <c r="G902">
        <v>206782970</v>
      </c>
      <c r="H902">
        <v>0.1</v>
      </c>
      <c r="I902">
        <v>0.2</v>
      </c>
      <c r="J902" t="str">
        <f t="shared" si="28"/>
        <v>1971_145.1</v>
      </c>
      <c r="K902">
        <f t="shared" si="29"/>
        <v>0.14072725621457124</v>
      </c>
    </row>
    <row r="903" spans="2:11" x14ac:dyDescent="0.35">
      <c r="B903">
        <v>1971</v>
      </c>
      <c r="C903">
        <v>1971</v>
      </c>
      <c r="D903" t="s">
        <v>27</v>
      </c>
      <c r="E903">
        <v>145.80000000000001</v>
      </c>
      <c r="F903">
        <v>20</v>
      </c>
      <c r="G903">
        <v>206782970</v>
      </c>
      <c r="H903">
        <v>0</v>
      </c>
      <c r="I903">
        <v>0</v>
      </c>
      <c r="J903" t="str">
        <f t="shared" si="28"/>
        <v>1971_145.8</v>
      </c>
      <c r="K903">
        <f t="shared" si="29"/>
        <v>9.6719763721354809E-3</v>
      </c>
    </row>
    <row r="904" spans="2:11" x14ac:dyDescent="0.35">
      <c r="B904">
        <v>1971</v>
      </c>
      <c r="C904">
        <v>1971</v>
      </c>
      <c r="D904" t="s">
        <v>17</v>
      </c>
      <c r="E904">
        <v>145.9</v>
      </c>
      <c r="F904">
        <v>637</v>
      </c>
      <c r="G904">
        <v>206782970</v>
      </c>
      <c r="H904">
        <v>0.3</v>
      </c>
      <c r="I904">
        <v>0.4</v>
      </c>
      <c r="J904" t="str">
        <f t="shared" si="28"/>
        <v>1971_145.9</v>
      </c>
      <c r="K904">
        <f t="shared" si="29"/>
        <v>0.30805244745251509</v>
      </c>
    </row>
    <row r="905" spans="2:11" x14ac:dyDescent="0.35">
      <c r="B905">
        <v>1971</v>
      </c>
      <c r="C905">
        <v>1971</v>
      </c>
      <c r="D905" t="s">
        <v>28</v>
      </c>
      <c r="E905">
        <v>146</v>
      </c>
      <c r="F905">
        <v>702</v>
      </c>
      <c r="G905">
        <v>206782970</v>
      </c>
      <c r="H905">
        <v>0.3</v>
      </c>
      <c r="I905">
        <v>0.4</v>
      </c>
      <c r="J905" t="str">
        <f t="shared" si="28"/>
        <v>1971_146</v>
      </c>
      <c r="K905">
        <f t="shared" si="29"/>
        <v>0.33948637066195542</v>
      </c>
    </row>
    <row r="906" spans="2:11" x14ac:dyDescent="0.35">
      <c r="B906">
        <v>1971</v>
      </c>
      <c r="C906">
        <v>1971</v>
      </c>
      <c r="D906" t="s">
        <v>27</v>
      </c>
      <c r="E906">
        <v>146.80000000000001</v>
      </c>
      <c r="F906">
        <v>36</v>
      </c>
      <c r="G906">
        <v>206782970</v>
      </c>
      <c r="H906">
        <v>0</v>
      </c>
      <c r="I906">
        <v>0</v>
      </c>
      <c r="J906" t="str">
        <f t="shared" si="28"/>
        <v>1971_146.8</v>
      </c>
      <c r="K906">
        <f t="shared" si="29"/>
        <v>1.7409557469843868E-2</v>
      </c>
    </row>
    <row r="907" spans="2:11" x14ac:dyDescent="0.35">
      <c r="B907">
        <v>1971</v>
      </c>
      <c r="C907">
        <v>1971</v>
      </c>
      <c r="D907" t="s">
        <v>17</v>
      </c>
      <c r="E907">
        <v>146.9</v>
      </c>
      <c r="F907">
        <v>197</v>
      </c>
      <c r="G907">
        <v>206782970</v>
      </c>
      <c r="H907">
        <v>0.1</v>
      </c>
      <c r="I907">
        <v>0.1</v>
      </c>
      <c r="J907" t="str">
        <f t="shared" si="28"/>
        <v>1971_146.9</v>
      </c>
      <c r="K907">
        <f t="shared" si="29"/>
        <v>9.5268967265534479E-2</v>
      </c>
    </row>
    <row r="908" spans="2:11" x14ac:dyDescent="0.35">
      <c r="B908">
        <v>1971</v>
      </c>
      <c r="C908">
        <v>1971</v>
      </c>
      <c r="D908" t="s">
        <v>29</v>
      </c>
      <c r="E908">
        <v>147</v>
      </c>
      <c r="F908">
        <v>601</v>
      </c>
      <c r="G908">
        <v>206782970</v>
      </c>
      <c r="H908">
        <v>0.3</v>
      </c>
      <c r="I908">
        <v>0.3</v>
      </c>
      <c r="J908" t="str">
        <f t="shared" si="28"/>
        <v>1971_147</v>
      </c>
      <c r="K908">
        <f t="shared" si="29"/>
        <v>0.29064288998267118</v>
      </c>
    </row>
    <row r="909" spans="2:11" x14ac:dyDescent="0.35">
      <c r="B909">
        <v>1971</v>
      </c>
      <c r="C909">
        <v>1971</v>
      </c>
      <c r="D909" t="s">
        <v>30</v>
      </c>
      <c r="E909">
        <v>148</v>
      </c>
      <c r="F909">
        <v>1</v>
      </c>
      <c r="G909">
        <v>206782970</v>
      </c>
      <c r="H909" t="s">
        <v>10</v>
      </c>
      <c r="I909" t="s">
        <v>10</v>
      </c>
      <c r="J909" t="str">
        <f t="shared" si="28"/>
        <v>1971_148</v>
      </c>
      <c r="K909">
        <f t="shared" si="29"/>
        <v>4.8359881860677407E-4</v>
      </c>
    </row>
    <row r="910" spans="2:11" x14ac:dyDescent="0.35">
      <c r="B910">
        <v>1971</v>
      </c>
      <c r="C910">
        <v>1971</v>
      </c>
      <c r="D910" t="s">
        <v>31</v>
      </c>
      <c r="E910">
        <v>148.1</v>
      </c>
      <c r="F910">
        <v>172</v>
      </c>
      <c r="G910">
        <v>206782970</v>
      </c>
      <c r="H910">
        <v>0.1</v>
      </c>
      <c r="I910">
        <v>0.1</v>
      </c>
      <c r="J910" t="str">
        <f t="shared" si="28"/>
        <v>1971_148.1</v>
      </c>
      <c r="K910">
        <f t="shared" si="29"/>
        <v>8.317899680036514E-2</v>
      </c>
    </row>
    <row r="911" spans="2:11" x14ac:dyDescent="0.35">
      <c r="B911">
        <v>1971</v>
      </c>
      <c r="C911">
        <v>1971</v>
      </c>
      <c r="D911" t="s">
        <v>27</v>
      </c>
      <c r="E911">
        <v>148.80000000000001</v>
      </c>
      <c r="F911">
        <v>3</v>
      </c>
      <c r="G911">
        <v>206782970</v>
      </c>
      <c r="H911" t="s">
        <v>10</v>
      </c>
      <c r="I911" t="s">
        <v>10</v>
      </c>
      <c r="J911" t="str">
        <f t="shared" si="28"/>
        <v>1971_148.8</v>
      </c>
      <c r="K911">
        <f t="shared" si="29"/>
        <v>1.4507964558203221E-3</v>
      </c>
    </row>
    <row r="912" spans="2:11" x14ac:dyDescent="0.35">
      <c r="B912">
        <v>1971</v>
      </c>
      <c r="C912">
        <v>1971</v>
      </c>
      <c r="D912" t="s">
        <v>17</v>
      </c>
      <c r="E912">
        <v>148.9</v>
      </c>
      <c r="F912">
        <v>357</v>
      </c>
      <c r="G912">
        <v>206782970</v>
      </c>
      <c r="H912">
        <v>0.2</v>
      </c>
      <c r="I912">
        <v>0.2</v>
      </c>
      <c r="J912" t="str">
        <f t="shared" si="28"/>
        <v>1971_148.9</v>
      </c>
      <c r="K912">
        <f t="shared" si="29"/>
        <v>0.17264477824261834</v>
      </c>
    </row>
    <row r="913" spans="2:11" x14ac:dyDescent="0.35">
      <c r="B913">
        <v>1971</v>
      </c>
      <c r="C913">
        <v>1971</v>
      </c>
      <c r="D913" t="s">
        <v>32</v>
      </c>
      <c r="E913">
        <v>149</v>
      </c>
      <c r="F913">
        <v>1286</v>
      </c>
      <c r="G913">
        <v>206782970</v>
      </c>
      <c r="H913">
        <v>0.6</v>
      </c>
      <c r="I913">
        <v>0.7</v>
      </c>
      <c r="J913" t="str">
        <f t="shared" si="28"/>
        <v>1971_149</v>
      </c>
      <c r="K913">
        <f t="shared" si="29"/>
        <v>0.6219080807283115</v>
      </c>
    </row>
    <row r="914" spans="2:11" x14ac:dyDescent="0.35">
      <c r="B914">
        <v>1971</v>
      </c>
      <c r="C914">
        <v>1971</v>
      </c>
      <c r="D914" t="s">
        <v>33</v>
      </c>
      <c r="E914">
        <v>150</v>
      </c>
      <c r="F914">
        <v>6162</v>
      </c>
      <c r="G914">
        <v>206782970</v>
      </c>
      <c r="H914">
        <v>3</v>
      </c>
      <c r="I914">
        <v>3.5</v>
      </c>
      <c r="J914" t="str">
        <f t="shared" si="28"/>
        <v>1971_150</v>
      </c>
      <c r="K914">
        <f t="shared" si="29"/>
        <v>2.9799359202549414</v>
      </c>
    </row>
    <row r="915" spans="2:11" x14ac:dyDescent="0.35">
      <c r="B915">
        <v>1971</v>
      </c>
      <c r="C915">
        <v>1971</v>
      </c>
      <c r="D915" t="s">
        <v>34</v>
      </c>
      <c r="E915">
        <v>151</v>
      </c>
      <c r="F915">
        <v>163</v>
      </c>
      <c r="G915">
        <v>206782970</v>
      </c>
      <c r="H915">
        <v>0.1</v>
      </c>
      <c r="I915">
        <v>0.1</v>
      </c>
      <c r="J915" t="str">
        <f t="shared" si="28"/>
        <v>1971_151</v>
      </c>
      <c r="K915">
        <f t="shared" si="29"/>
        <v>7.8826607432904164E-2</v>
      </c>
    </row>
    <row r="916" spans="2:11" x14ac:dyDescent="0.35">
      <c r="B916">
        <v>1971</v>
      </c>
      <c r="C916">
        <v>1971</v>
      </c>
      <c r="D916" t="s">
        <v>35</v>
      </c>
      <c r="E916">
        <v>151.1</v>
      </c>
      <c r="F916">
        <v>49</v>
      </c>
      <c r="G916">
        <v>206782970</v>
      </c>
      <c r="H916">
        <v>0</v>
      </c>
      <c r="I916">
        <v>0</v>
      </c>
      <c r="J916" t="str">
        <f t="shared" si="28"/>
        <v>1971_151.1</v>
      </c>
      <c r="K916">
        <f t="shared" si="29"/>
        <v>2.3696342111731928E-2</v>
      </c>
    </row>
    <row r="917" spans="2:11" x14ac:dyDescent="0.35">
      <c r="B917">
        <v>1971</v>
      </c>
      <c r="C917">
        <v>1971</v>
      </c>
      <c r="D917" t="s">
        <v>27</v>
      </c>
      <c r="E917">
        <v>151.80000000000001</v>
      </c>
      <c r="F917">
        <v>100</v>
      </c>
      <c r="G917">
        <v>206782970</v>
      </c>
      <c r="H917">
        <v>0</v>
      </c>
      <c r="I917">
        <v>0.1</v>
      </c>
      <c r="J917" t="str">
        <f t="shared" si="28"/>
        <v>1971_151.8</v>
      </c>
      <c r="K917">
        <f t="shared" si="29"/>
        <v>4.8359881860677405E-2</v>
      </c>
    </row>
    <row r="918" spans="2:11" x14ac:dyDescent="0.35">
      <c r="B918">
        <v>1971</v>
      </c>
      <c r="C918">
        <v>1971</v>
      </c>
      <c r="D918" t="s">
        <v>17</v>
      </c>
      <c r="E918">
        <v>151.9</v>
      </c>
      <c r="F918">
        <v>15279</v>
      </c>
      <c r="G918">
        <v>206782970</v>
      </c>
      <c r="H918">
        <v>7.4</v>
      </c>
      <c r="I918">
        <v>9.5</v>
      </c>
      <c r="J918" t="str">
        <f t="shared" si="28"/>
        <v>1971_151.9</v>
      </c>
      <c r="K918">
        <f t="shared" si="29"/>
        <v>7.3889063494929008</v>
      </c>
    </row>
    <row r="919" spans="2:11" x14ac:dyDescent="0.35">
      <c r="B919">
        <v>1971</v>
      </c>
      <c r="C919">
        <v>1971</v>
      </c>
      <c r="D919" t="s">
        <v>36</v>
      </c>
      <c r="E919">
        <v>152</v>
      </c>
      <c r="F919">
        <v>207</v>
      </c>
      <c r="G919">
        <v>206782970</v>
      </c>
      <c r="H919">
        <v>0.1</v>
      </c>
      <c r="I919">
        <v>0.1</v>
      </c>
      <c r="J919" t="str">
        <f t="shared" si="28"/>
        <v>1971_152</v>
      </c>
      <c r="K919">
        <f t="shared" si="29"/>
        <v>0.10010495545160222</v>
      </c>
    </row>
    <row r="920" spans="2:11" x14ac:dyDescent="0.35">
      <c r="B920">
        <v>1971</v>
      </c>
      <c r="C920">
        <v>1971</v>
      </c>
      <c r="D920" t="s">
        <v>37</v>
      </c>
      <c r="E920">
        <v>152.1</v>
      </c>
      <c r="F920">
        <v>108</v>
      </c>
      <c r="G920">
        <v>206782970</v>
      </c>
      <c r="H920">
        <v>0.1</v>
      </c>
      <c r="I920">
        <v>0.1</v>
      </c>
      <c r="J920" t="str">
        <f t="shared" si="28"/>
        <v>1971_152.1</v>
      </c>
      <c r="K920">
        <f t="shared" si="29"/>
        <v>5.2228672409531593E-2</v>
      </c>
    </row>
    <row r="921" spans="2:11" x14ac:dyDescent="0.35">
      <c r="B921">
        <v>1971</v>
      </c>
      <c r="C921">
        <v>1971</v>
      </c>
      <c r="D921" t="s">
        <v>38</v>
      </c>
      <c r="E921">
        <v>152.19999999999999</v>
      </c>
      <c r="F921">
        <v>106</v>
      </c>
      <c r="G921">
        <v>206782970</v>
      </c>
      <c r="H921">
        <v>0.1</v>
      </c>
      <c r="I921">
        <v>0.1</v>
      </c>
      <c r="J921" t="str">
        <f t="shared" si="28"/>
        <v>1971_152.2</v>
      </c>
      <c r="K921">
        <f t="shared" si="29"/>
        <v>5.1261474772318051E-2</v>
      </c>
    </row>
    <row r="922" spans="2:11" x14ac:dyDescent="0.35">
      <c r="B922">
        <v>1971</v>
      </c>
      <c r="C922">
        <v>1971</v>
      </c>
      <c r="D922" t="s">
        <v>17</v>
      </c>
      <c r="E922">
        <v>152.9</v>
      </c>
      <c r="F922">
        <v>256</v>
      </c>
      <c r="G922">
        <v>206782970</v>
      </c>
      <c r="H922">
        <v>0.1</v>
      </c>
      <c r="I922">
        <v>0.1</v>
      </c>
      <c r="J922" t="str">
        <f t="shared" si="28"/>
        <v>1971_152.9</v>
      </c>
      <c r="K922">
        <f t="shared" si="29"/>
        <v>0.12380129756333416</v>
      </c>
    </row>
    <row r="923" spans="2:11" x14ac:dyDescent="0.35">
      <c r="B923">
        <v>1971</v>
      </c>
      <c r="C923">
        <v>1971</v>
      </c>
      <c r="D923" t="s">
        <v>39</v>
      </c>
      <c r="E923">
        <v>153</v>
      </c>
      <c r="F923">
        <v>4287</v>
      </c>
      <c r="G923">
        <v>206782970</v>
      </c>
      <c r="H923">
        <v>2.1</v>
      </c>
      <c r="I923">
        <v>2.8</v>
      </c>
      <c r="J923" t="str">
        <f t="shared" si="28"/>
        <v>1971_153</v>
      </c>
      <c r="K923">
        <f t="shared" si="29"/>
        <v>2.0731881353672401</v>
      </c>
    </row>
    <row r="924" spans="2:11" x14ac:dyDescent="0.35">
      <c r="B924">
        <v>1971</v>
      </c>
      <c r="C924">
        <v>1971</v>
      </c>
      <c r="D924" t="s">
        <v>40</v>
      </c>
      <c r="E924">
        <v>153.1</v>
      </c>
      <c r="F924">
        <v>1279</v>
      </c>
      <c r="G924">
        <v>206782970</v>
      </c>
      <c r="H924">
        <v>0.6</v>
      </c>
      <c r="I924">
        <v>0.8</v>
      </c>
      <c r="J924" t="str">
        <f t="shared" si="28"/>
        <v>1971_153.1</v>
      </c>
      <c r="K924">
        <f t="shared" si="29"/>
        <v>0.61852288899806407</v>
      </c>
    </row>
    <row r="925" spans="2:11" x14ac:dyDescent="0.35">
      <c r="B925">
        <v>1971</v>
      </c>
      <c r="C925">
        <v>1971</v>
      </c>
      <c r="D925" t="s">
        <v>41</v>
      </c>
      <c r="E925">
        <v>153.19999999999999</v>
      </c>
      <c r="F925">
        <v>1009</v>
      </c>
      <c r="G925">
        <v>206782970</v>
      </c>
      <c r="H925">
        <v>0.5</v>
      </c>
      <c r="I925">
        <v>0.6</v>
      </c>
      <c r="J925" t="str">
        <f t="shared" si="28"/>
        <v>1971_153.2</v>
      </c>
      <c r="K925">
        <f t="shared" si="29"/>
        <v>0.48795120797423497</v>
      </c>
    </row>
    <row r="926" spans="2:11" x14ac:dyDescent="0.35">
      <c r="B926">
        <v>1971</v>
      </c>
      <c r="C926">
        <v>1971</v>
      </c>
      <c r="D926" t="s">
        <v>42</v>
      </c>
      <c r="E926">
        <v>153.30000000000001</v>
      </c>
      <c r="F926">
        <v>4871</v>
      </c>
      <c r="G926">
        <v>206782970</v>
      </c>
      <c r="H926">
        <v>2.4</v>
      </c>
      <c r="I926">
        <v>3</v>
      </c>
      <c r="J926" t="str">
        <f t="shared" si="28"/>
        <v>1971_153.3</v>
      </c>
      <c r="K926">
        <f t="shared" si="29"/>
        <v>2.3556098454335963</v>
      </c>
    </row>
    <row r="927" spans="2:11" x14ac:dyDescent="0.35">
      <c r="B927">
        <v>1971</v>
      </c>
      <c r="C927">
        <v>1971</v>
      </c>
      <c r="D927" t="s">
        <v>43</v>
      </c>
      <c r="E927">
        <v>153.80000000000001</v>
      </c>
      <c r="F927">
        <v>22820</v>
      </c>
      <c r="G927">
        <v>206782970</v>
      </c>
      <c r="H927">
        <v>11</v>
      </c>
      <c r="I927">
        <v>14</v>
      </c>
      <c r="J927" t="str">
        <f t="shared" si="28"/>
        <v>1971_153.8</v>
      </c>
      <c r="K927">
        <f t="shared" si="29"/>
        <v>11.035725040606584</v>
      </c>
    </row>
    <row r="928" spans="2:11" x14ac:dyDescent="0.35">
      <c r="B928">
        <v>1971</v>
      </c>
      <c r="C928">
        <v>1971</v>
      </c>
      <c r="D928" t="s">
        <v>44</v>
      </c>
      <c r="E928">
        <v>153.9</v>
      </c>
      <c r="F928">
        <v>1751</v>
      </c>
      <c r="G928">
        <v>206782970</v>
      </c>
      <c r="H928">
        <v>0.8</v>
      </c>
      <c r="I928">
        <v>1.1000000000000001</v>
      </c>
      <c r="J928" t="str">
        <f t="shared" si="28"/>
        <v>1971_153.9</v>
      </c>
      <c r="K928">
        <f t="shared" si="29"/>
        <v>0.84678153138046142</v>
      </c>
    </row>
    <row r="929" spans="2:11" x14ac:dyDescent="0.35">
      <c r="B929">
        <v>1971</v>
      </c>
      <c r="C929">
        <v>1971</v>
      </c>
      <c r="D929" t="s">
        <v>45</v>
      </c>
      <c r="E929">
        <v>154</v>
      </c>
      <c r="F929">
        <v>1569</v>
      </c>
      <c r="G929">
        <v>206782970</v>
      </c>
      <c r="H929">
        <v>0.8</v>
      </c>
      <c r="I929">
        <v>1</v>
      </c>
      <c r="J929" t="str">
        <f t="shared" si="28"/>
        <v>1971_154</v>
      </c>
      <c r="K929">
        <f t="shared" si="29"/>
        <v>0.75876654639402841</v>
      </c>
    </row>
    <row r="930" spans="2:11" x14ac:dyDescent="0.35">
      <c r="B930">
        <v>1971</v>
      </c>
      <c r="C930">
        <v>1971</v>
      </c>
      <c r="D930" t="s">
        <v>46</v>
      </c>
      <c r="E930">
        <v>154.1</v>
      </c>
      <c r="F930">
        <v>8698</v>
      </c>
      <c r="G930">
        <v>206782970</v>
      </c>
      <c r="H930">
        <v>4.2</v>
      </c>
      <c r="I930">
        <v>5.4</v>
      </c>
      <c r="J930" t="str">
        <f t="shared" si="28"/>
        <v>1971_154.1</v>
      </c>
      <c r="K930">
        <f t="shared" si="29"/>
        <v>4.2063425242417205</v>
      </c>
    </row>
    <row r="931" spans="2:11" x14ac:dyDescent="0.35">
      <c r="B931">
        <v>1971</v>
      </c>
      <c r="C931">
        <v>1971</v>
      </c>
      <c r="D931" t="s">
        <v>47</v>
      </c>
      <c r="E931">
        <v>154.19999999999999</v>
      </c>
      <c r="F931">
        <v>50</v>
      </c>
      <c r="G931">
        <v>206782970</v>
      </c>
      <c r="H931">
        <v>0</v>
      </c>
      <c r="I931">
        <v>0</v>
      </c>
      <c r="J931" t="str">
        <f t="shared" si="28"/>
        <v>1971_154.2</v>
      </c>
      <c r="K931">
        <f t="shared" si="29"/>
        <v>2.4179940930338702E-2</v>
      </c>
    </row>
    <row r="932" spans="2:11" x14ac:dyDescent="0.35">
      <c r="B932">
        <v>1971</v>
      </c>
      <c r="C932">
        <v>1971</v>
      </c>
      <c r="D932" t="s">
        <v>48</v>
      </c>
      <c r="E932">
        <v>155</v>
      </c>
      <c r="F932">
        <v>2258</v>
      </c>
      <c r="G932">
        <v>206782970</v>
      </c>
      <c r="H932">
        <v>1.1000000000000001</v>
      </c>
      <c r="I932">
        <v>1.3</v>
      </c>
      <c r="J932" t="str">
        <f t="shared" si="28"/>
        <v>1971_155</v>
      </c>
      <c r="K932">
        <f t="shared" si="29"/>
        <v>1.0919661324140959</v>
      </c>
    </row>
    <row r="933" spans="2:11" x14ac:dyDescent="0.35">
      <c r="B933">
        <v>1971</v>
      </c>
      <c r="C933">
        <v>1971</v>
      </c>
      <c r="D933" t="s">
        <v>49</v>
      </c>
      <c r="E933">
        <v>155.1</v>
      </c>
      <c r="F933">
        <v>118</v>
      </c>
      <c r="G933">
        <v>206782970</v>
      </c>
      <c r="H933">
        <v>0.1</v>
      </c>
      <c r="I933">
        <v>0.1</v>
      </c>
      <c r="J933" t="str">
        <f t="shared" si="28"/>
        <v>1971_155.1</v>
      </c>
      <c r="K933">
        <f t="shared" si="29"/>
        <v>5.7064660595599344E-2</v>
      </c>
    </row>
    <row r="934" spans="2:11" x14ac:dyDescent="0.35">
      <c r="B934">
        <v>1971</v>
      </c>
      <c r="C934">
        <v>1971</v>
      </c>
      <c r="D934" t="s">
        <v>50</v>
      </c>
      <c r="E934">
        <v>156</v>
      </c>
      <c r="F934">
        <v>2545</v>
      </c>
      <c r="G934">
        <v>206782970</v>
      </c>
      <c r="H934">
        <v>1.2</v>
      </c>
      <c r="I934">
        <v>1.6</v>
      </c>
      <c r="J934" t="str">
        <f t="shared" si="28"/>
        <v>1971_156</v>
      </c>
      <c r="K934">
        <f t="shared" si="29"/>
        <v>1.23075899335424</v>
      </c>
    </row>
    <row r="935" spans="2:11" x14ac:dyDescent="0.35">
      <c r="B935">
        <v>1971</v>
      </c>
      <c r="C935">
        <v>1971</v>
      </c>
      <c r="D935" t="s">
        <v>51</v>
      </c>
      <c r="E935">
        <v>156.1</v>
      </c>
      <c r="F935">
        <v>1177</v>
      </c>
      <c r="G935">
        <v>206782970</v>
      </c>
      <c r="H935">
        <v>0.6</v>
      </c>
      <c r="I935">
        <v>0.7</v>
      </c>
      <c r="J935" t="str">
        <f t="shared" si="28"/>
        <v>1971_156.1</v>
      </c>
      <c r="K935">
        <f t="shared" si="29"/>
        <v>0.56919580950017301</v>
      </c>
    </row>
    <row r="936" spans="2:11" x14ac:dyDescent="0.35">
      <c r="B936">
        <v>1971</v>
      </c>
      <c r="C936">
        <v>1971</v>
      </c>
      <c r="D936" t="s">
        <v>52</v>
      </c>
      <c r="E936">
        <v>156.19999999999999</v>
      </c>
      <c r="F936">
        <v>365</v>
      </c>
      <c r="G936">
        <v>206782970</v>
      </c>
      <c r="H936">
        <v>0.2</v>
      </c>
      <c r="I936">
        <v>0.2</v>
      </c>
      <c r="J936" t="str">
        <f t="shared" si="28"/>
        <v>1971_156.2</v>
      </c>
      <c r="K936">
        <f t="shared" si="29"/>
        <v>0.17651356879147254</v>
      </c>
    </row>
    <row r="937" spans="2:11" x14ac:dyDescent="0.35">
      <c r="B937">
        <v>1971</v>
      </c>
      <c r="C937">
        <v>1971</v>
      </c>
      <c r="D937" t="s">
        <v>53</v>
      </c>
      <c r="E937">
        <v>156.9</v>
      </c>
      <c r="F937">
        <v>265</v>
      </c>
      <c r="G937">
        <v>206782970</v>
      </c>
      <c r="H937">
        <v>0.1</v>
      </c>
      <c r="I937">
        <v>0.2</v>
      </c>
      <c r="J937" t="str">
        <f t="shared" si="28"/>
        <v>1971_156.9</v>
      </c>
      <c r="K937">
        <f t="shared" si="29"/>
        <v>0.12815368693079512</v>
      </c>
    </row>
    <row r="938" spans="2:11" x14ac:dyDescent="0.35">
      <c r="B938">
        <v>1971</v>
      </c>
      <c r="C938">
        <v>1971</v>
      </c>
      <c r="D938" t="s">
        <v>54</v>
      </c>
      <c r="E938">
        <v>157</v>
      </c>
      <c r="F938">
        <v>2365</v>
      </c>
      <c r="G938">
        <v>206782970</v>
      </c>
      <c r="H938">
        <v>1.1000000000000001</v>
      </c>
      <c r="I938">
        <v>1.5</v>
      </c>
      <c r="J938" t="str">
        <f t="shared" si="28"/>
        <v>1971_157</v>
      </c>
      <c r="K938">
        <f t="shared" si="29"/>
        <v>1.1437112060050207</v>
      </c>
    </row>
    <row r="939" spans="2:11" x14ac:dyDescent="0.35">
      <c r="B939">
        <v>1971</v>
      </c>
      <c r="C939">
        <v>1971</v>
      </c>
      <c r="D939" t="s">
        <v>27</v>
      </c>
      <c r="E939">
        <v>157.80000000000001</v>
      </c>
      <c r="F939">
        <v>391</v>
      </c>
      <c r="G939">
        <v>206782970</v>
      </c>
      <c r="H939">
        <v>0.2</v>
      </c>
      <c r="I939">
        <v>0.2</v>
      </c>
      <c r="J939" t="str">
        <f t="shared" si="28"/>
        <v>1971_157.8</v>
      </c>
      <c r="K939">
        <f t="shared" si="29"/>
        <v>0.18908713807524866</v>
      </c>
    </row>
    <row r="940" spans="2:11" x14ac:dyDescent="0.35">
      <c r="B940">
        <v>1971</v>
      </c>
      <c r="C940">
        <v>1971</v>
      </c>
      <c r="D940" t="s">
        <v>55</v>
      </c>
      <c r="E940">
        <v>157.9</v>
      </c>
      <c r="F940">
        <v>15156</v>
      </c>
      <c r="G940">
        <v>206782970</v>
      </c>
      <c r="H940">
        <v>7.3</v>
      </c>
      <c r="I940">
        <v>9</v>
      </c>
      <c r="J940" t="str">
        <f t="shared" si="28"/>
        <v>1971_157.9</v>
      </c>
      <c r="K940">
        <f t="shared" si="29"/>
        <v>7.3294236948042668</v>
      </c>
    </row>
    <row r="941" spans="2:11" x14ac:dyDescent="0.35">
      <c r="B941">
        <v>1971</v>
      </c>
      <c r="C941">
        <v>1971</v>
      </c>
      <c r="D941" t="s">
        <v>56</v>
      </c>
      <c r="E941">
        <v>158</v>
      </c>
      <c r="F941">
        <v>511</v>
      </c>
      <c r="G941">
        <v>206782970</v>
      </c>
      <c r="H941">
        <v>0.2</v>
      </c>
      <c r="I941">
        <v>0.3</v>
      </c>
      <c r="J941" t="str">
        <f t="shared" si="28"/>
        <v>1971_158</v>
      </c>
      <c r="K941">
        <f t="shared" si="29"/>
        <v>0.24711899630806153</v>
      </c>
    </row>
    <row r="942" spans="2:11" x14ac:dyDescent="0.35">
      <c r="B942">
        <v>1971</v>
      </c>
      <c r="C942">
        <v>1971</v>
      </c>
      <c r="D942" t="s">
        <v>57</v>
      </c>
      <c r="E942">
        <v>158.9</v>
      </c>
      <c r="F942">
        <v>250</v>
      </c>
      <c r="G942">
        <v>206782970</v>
      </c>
      <c r="H942">
        <v>0.1</v>
      </c>
      <c r="I942">
        <v>0.1</v>
      </c>
      <c r="J942" t="str">
        <f t="shared" si="28"/>
        <v>1971_158.9</v>
      </c>
      <c r="K942">
        <f t="shared" si="29"/>
        <v>0.12089970465169352</v>
      </c>
    </row>
    <row r="943" spans="2:11" x14ac:dyDescent="0.35">
      <c r="B943">
        <v>1971</v>
      </c>
      <c r="C943">
        <v>1971</v>
      </c>
      <c r="D943" t="s">
        <v>58</v>
      </c>
      <c r="E943">
        <v>159</v>
      </c>
      <c r="F943">
        <v>749</v>
      </c>
      <c r="G943">
        <v>206782970</v>
      </c>
      <c r="H943">
        <v>0.4</v>
      </c>
      <c r="I943">
        <v>0.5</v>
      </c>
      <c r="J943" t="str">
        <f t="shared" si="28"/>
        <v>1971_159</v>
      </c>
      <c r="K943">
        <f t="shared" si="29"/>
        <v>0.36221551513647376</v>
      </c>
    </row>
    <row r="944" spans="2:11" x14ac:dyDescent="0.35">
      <c r="B944">
        <v>1971</v>
      </c>
      <c r="C944">
        <v>1971</v>
      </c>
      <c r="D944" t="s">
        <v>59</v>
      </c>
      <c r="E944">
        <v>160</v>
      </c>
      <c r="F944">
        <v>127</v>
      </c>
      <c r="G944">
        <v>206782970</v>
      </c>
      <c r="H944">
        <v>0.1</v>
      </c>
      <c r="I944">
        <v>0.1</v>
      </c>
      <c r="J944" t="str">
        <f t="shared" si="28"/>
        <v>1971_160</v>
      </c>
      <c r="K944">
        <f t="shared" si="29"/>
        <v>6.14170499630603E-2</v>
      </c>
    </row>
    <row r="945" spans="2:11" x14ac:dyDescent="0.35">
      <c r="B945">
        <v>1971</v>
      </c>
      <c r="C945">
        <v>1971</v>
      </c>
      <c r="D945" t="s">
        <v>60</v>
      </c>
      <c r="E945">
        <v>160.1</v>
      </c>
      <c r="F945">
        <v>19</v>
      </c>
      <c r="G945">
        <v>206782970</v>
      </c>
      <c r="H945" t="s">
        <v>10</v>
      </c>
      <c r="I945" t="s">
        <v>10</v>
      </c>
      <c r="J945" t="str">
        <f t="shared" si="28"/>
        <v>1971_160.1</v>
      </c>
      <c r="K945">
        <f t="shared" si="29"/>
        <v>9.1883775535287066E-3</v>
      </c>
    </row>
    <row r="946" spans="2:11" x14ac:dyDescent="0.35">
      <c r="B946">
        <v>1971</v>
      </c>
      <c r="C946">
        <v>1971</v>
      </c>
      <c r="D946" t="s">
        <v>61</v>
      </c>
      <c r="E946">
        <v>160.19999999999999</v>
      </c>
      <c r="F946">
        <v>299</v>
      </c>
      <c r="G946">
        <v>206782970</v>
      </c>
      <c r="H946">
        <v>0.1</v>
      </c>
      <c r="I946">
        <v>0.2</v>
      </c>
      <c r="J946" t="str">
        <f t="shared" si="28"/>
        <v>1971_160.2</v>
      </c>
      <c r="K946">
        <f t="shared" si="29"/>
        <v>0.14459604676342544</v>
      </c>
    </row>
    <row r="947" spans="2:11" x14ac:dyDescent="0.35">
      <c r="B947">
        <v>1971</v>
      </c>
      <c r="C947">
        <v>1971</v>
      </c>
      <c r="D947" t="s">
        <v>62</v>
      </c>
      <c r="E947">
        <v>160.80000000000001</v>
      </c>
      <c r="F947">
        <v>69</v>
      </c>
      <c r="G947">
        <v>206782970</v>
      </c>
      <c r="H947">
        <v>0</v>
      </c>
      <c r="I947">
        <v>0</v>
      </c>
      <c r="J947" t="str">
        <f t="shared" si="28"/>
        <v>1971_160.8</v>
      </c>
      <c r="K947">
        <f t="shared" si="29"/>
        <v>3.3368318483867405E-2</v>
      </c>
    </row>
    <row r="948" spans="2:11" x14ac:dyDescent="0.35">
      <c r="B948">
        <v>1971</v>
      </c>
      <c r="C948">
        <v>1971</v>
      </c>
      <c r="D948" t="s">
        <v>63</v>
      </c>
      <c r="E948">
        <v>160.9</v>
      </c>
      <c r="F948">
        <v>33</v>
      </c>
      <c r="G948">
        <v>206782970</v>
      </c>
      <c r="H948">
        <v>0</v>
      </c>
      <c r="I948">
        <v>0</v>
      </c>
      <c r="J948" t="str">
        <f t="shared" si="28"/>
        <v>1971_160.9</v>
      </c>
      <c r="K948">
        <f t="shared" si="29"/>
        <v>1.5958761014023545E-2</v>
      </c>
    </row>
    <row r="949" spans="2:11" x14ac:dyDescent="0.35">
      <c r="B949">
        <v>1971</v>
      </c>
      <c r="C949">
        <v>1971</v>
      </c>
      <c r="D949" t="s">
        <v>64</v>
      </c>
      <c r="E949">
        <v>161</v>
      </c>
      <c r="F949">
        <v>46</v>
      </c>
      <c r="G949">
        <v>206782970</v>
      </c>
      <c r="H949">
        <v>0</v>
      </c>
      <c r="I949">
        <v>0</v>
      </c>
      <c r="J949" t="str">
        <f t="shared" si="28"/>
        <v>1971_161</v>
      </c>
      <c r="K949">
        <f t="shared" si="29"/>
        <v>2.2245545655911608E-2</v>
      </c>
    </row>
    <row r="950" spans="2:11" x14ac:dyDescent="0.35">
      <c r="B950">
        <v>1971</v>
      </c>
      <c r="C950">
        <v>1971</v>
      </c>
      <c r="D950" t="s">
        <v>27</v>
      </c>
      <c r="E950">
        <v>161.80000000000001</v>
      </c>
      <c r="F950">
        <v>131</v>
      </c>
      <c r="G950">
        <v>206782970</v>
      </c>
      <c r="H950">
        <v>0.1</v>
      </c>
      <c r="I950">
        <v>0.1</v>
      </c>
      <c r="J950" t="str">
        <f t="shared" si="28"/>
        <v>1971_161.8</v>
      </c>
      <c r="K950">
        <f t="shared" si="29"/>
        <v>6.3351445237487397E-2</v>
      </c>
    </row>
    <row r="951" spans="2:11" x14ac:dyDescent="0.35">
      <c r="B951">
        <v>1971</v>
      </c>
      <c r="C951">
        <v>1971</v>
      </c>
      <c r="D951" t="s">
        <v>17</v>
      </c>
      <c r="E951">
        <v>161.9</v>
      </c>
      <c r="F951">
        <v>2794</v>
      </c>
      <c r="G951">
        <v>206782970</v>
      </c>
      <c r="H951">
        <v>1.4</v>
      </c>
      <c r="I951">
        <v>1.6</v>
      </c>
      <c r="J951" t="str">
        <f t="shared" si="28"/>
        <v>1971_161.9</v>
      </c>
      <c r="K951">
        <f t="shared" si="29"/>
        <v>1.3511750991873266</v>
      </c>
    </row>
    <row r="952" spans="2:11" x14ac:dyDescent="0.35">
      <c r="B952">
        <v>1971</v>
      </c>
      <c r="C952">
        <v>1971</v>
      </c>
      <c r="D952" t="s">
        <v>65</v>
      </c>
      <c r="E952">
        <v>162</v>
      </c>
      <c r="F952">
        <v>143</v>
      </c>
      <c r="G952">
        <v>206782970</v>
      </c>
      <c r="H952">
        <v>0.1</v>
      </c>
      <c r="I952">
        <v>0.1</v>
      </c>
      <c r="J952" t="str">
        <f t="shared" si="28"/>
        <v>1971_162</v>
      </c>
      <c r="K952">
        <f t="shared" si="29"/>
        <v>6.915463106076869E-2</v>
      </c>
    </row>
    <row r="953" spans="2:11" x14ac:dyDescent="0.35">
      <c r="B953">
        <v>1971</v>
      </c>
      <c r="C953">
        <v>1971</v>
      </c>
      <c r="D953" t="s">
        <v>66</v>
      </c>
      <c r="E953">
        <v>162.1</v>
      </c>
      <c r="F953">
        <v>68474</v>
      </c>
      <c r="G953">
        <v>206782970</v>
      </c>
      <c r="H953">
        <v>33.1</v>
      </c>
      <c r="I953">
        <v>38.299999999999997</v>
      </c>
      <c r="J953" t="str">
        <f t="shared" si="28"/>
        <v>1971_162.1</v>
      </c>
      <c r="K953">
        <f t="shared" si="29"/>
        <v>33.113945505280242</v>
      </c>
    </row>
    <row r="954" spans="2:11" x14ac:dyDescent="0.35">
      <c r="B954">
        <v>1971</v>
      </c>
      <c r="C954">
        <v>1971</v>
      </c>
      <c r="D954" t="s">
        <v>67</v>
      </c>
      <c r="E954">
        <v>163</v>
      </c>
      <c r="F954">
        <v>315</v>
      </c>
      <c r="G954">
        <v>206782970</v>
      </c>
      <c r="H954">
        <v>0.2</v>
      </c>
      <c r="I954">
        <v>0.2</v>
      </c>
      <c r="J954" t="str">
        <f t="shared" si="28"/>
        <v>1971_163</v>
      </c>
      <c r="K954">
        <f t="shared" si="29"/>
        <v>0.15233362786113383</v>
      </c>
    </row>
    <row r="955" spans="2:11" x14ac:dyDescent="0.35">
      <c r="B955">
        <v>1971</v>
      </c>
      <c r="C955">
        <v>1971</v>
      </c>
      <c r="D955" t="s">
        <v>68</v>
      </c>
      <c r="E955">
        <v>163.1</v>
      </c>
      <c r="F955">
        <v>299</v>
      </c>
      <c r="G955">
        <v>206782970</v>
      </c>
      <c r="H955">
        <v>0.1</v>
      </c>
      <c r="I955">
        <v>0.2</v>
      </c>
      <c r="J955" t="str">
        <f t="shared" si="28"/>
        <v>1971_163.1</v>
      </c>
      <c r="K955">
        <f t="shared" si="29"/>
        <v>0.14459604676342544</v>
      </c>
    </row>
    <row r="956" spans="2:11" x14ac:dyDescent="0.35">
      <c r="B956">
        <v>1971</v>
      </c>
      <c r="C956">
        <v>1971</v>
      </c>
      <c r="D956" t="s">
        <v>69</v>
      </c>
      <c r="E956">
        <v>163.9</v>
      </c>
      <c r="F956">
        <v>149</v>
      </c>
      <c r="G956">
        <v>206782970</v>
      </c>
      <c r="H956">
        <v>0.1</v>
      </c>
      <c r="I956">
        <v>0.1</v>
      </c>
      <c r="J956" t="str">
        <f t="shared" si="28"/>
        <v>1971_163.9</v>
      </c>
      <c r="K956">
        <f t="shared" si="29"/>
        <v>7.2056223972409336E-2</v>
      </c>
    </row>
    <row r="957" spans="2:11" x14ac:dyDescent="0.35">
      <c r="B957">
        <v>1971</v>
      </c>
      <c r="C957">
        <v>1971</v>
      </c>
      <c r="D957" t="s">
        <v>70</v>
      </c>
      <c r="E957">
        <v>170</v>
      </c>
      <c r="F957">
        <v>249</v>
      </c>
      <c r="G957">
        <v>206782970</v>
      </c>
      <c r="H957">
        <v>0.1</v>
      </c>
      <c r="I957">
        <v>0.2</v>
      </c>
      <c r="J957" t="str">
        <f t="shared" si="28"/>
        <v>1971_170</v>
      </c>
      <c r="K957">
        <f t="shared" si="29"/>
        <v>0.12041610583308673</v>
      </c>
    </row>
    <row r="958" spans="2:11" x14ac:dyDescent="0.35">
      <c r="B958">
        <v>1971</v>
      </c>
      <c r="C958">
        <v>1971</v>
      </c>
      <c r="D958" t="s">
        <v>71</v>
      </c>
      <c r="E958">
        <v>170.1</v>
      </c>
      <c r="F958">
        <v>155</v>
      </c>
      <c r="G958">
        <v>206782970</v>
      </c>
      <c r="H958">
        <v>0.1</v>
      </c>
      <c r="I958">
        <v>0.1</v>
      </c>
      <c r="J958" t="str">
        <f t="shared" si="28"/>
        <v>1971_170.1</v>
      </c>
      <c r="K958">
        <f t="shared" si="29"/>
        <v>7.4957816884049983E-2</v>
      </c>
    </row>
    <row r="959" spans="2:11" x14ac:dyDescent="0.35">
      <c r="B959">
        <v>1971</v>
      </c>
      <c r="C959">
        <v>1971</v>
      </c>
      <c r="D959" t="s">
        <v>72</v>
      </c>
      <c r="E959">
        <v>170.2</v>
      </c>
      <c r="F959">
        <v>265</v>
      </c>
      <c r="G959">
        <v>206782970</v>
      </c>
      <c r="H959">
        <v>0.1</v>
      </c>
      <c r="I959">
        <v>0.1</v>
      </c>
      <c r="J959" t="str">
        <f t="shared" si="28"/>
        <v>1971_170.2</v>
      </c>
      <c r="K959">
        <f t="shared" si="29"/>
        <v>0.12815368693079512</v>
      </c>
    </row>
    <row r="960" spans="2:11" x14ac:dyDescent="0.35">
      <c r="B960">
        <v>1971</v>
      </c>
      <c r="C960">
        <v>1971</v>
      </c>
      <c r="D960" t="s">
        <v>73</v>
      </c>
      <c r="E960">
        <v>170.3</v>
      </c>
      <c r="F960">
        <v>89</v>
      </c>
      <c r="G960">
        <v>206782970</v>
      </c>
      <c r="H960">
        <v>0</v>
      </c>
      <c r="I960">
        <v>0</v>
      </c>
      <c r="J960" t="str">
        <f t="shared" si="28"/>
        <v>1971_170.3</v>
      </c>
      <c r="K960">
        <f t="shared" si="29"/>
        <v>4.3040294856002886E-2</v>
      </c>
    </row>
    <row r="961" spans="2:11" x14ac:dyDescent="0.35">
      <c r="B961">
        <v>1971</v>
      </c>
      <c r="C961">
        <v>1971</v>
      </c>
      <c r="D961" t="s">
        <v>74</v>
      </c>
      <c r="E961">
        <v>170.4</v>
      </c>
      <c r="F961">
        <v>69</v>
      </c>
      <c r="G961">
        <v>206782970</v>
      </c>
      <c r="H961">
        <v>0</v>
      </c>
      <c r="I961">
        <v>0</v>
      </c>
      <c r="J961" t="str">
        <f t="shared" si="28"/>
        <v>1971_170.4</v>
      </c>
      <c r="K961">
        <f t="shared" si="29"/>
        <v>3.3368318483867405E-2</v>
      </c>
    </row>
    <row r="962" spans="2:11" x14ac:dyDescent="0.35">
      <c r="B962">
        <v>1971</v>
      </c>
      <c r="C962">
        <v>1971</v>
      </c>
      <c r="D962" t="s">
        <v>75</v>
      </c>
      <c r="E962">
        <v>170.5</v>
      </c>
      <c r="F962">
        <v>4</v>
      </c>
      <c r="G962">
        <v>206782970</v>
      </c>
      <c r="H962" t="s">
        <v>10</v>
      </c>
      <c r="I962" t="s">
        <v>10</v>
      </c>
      <c r="J962" t="str">
        <f t="shared" si="28"/>
        <v>1971_170.5</v>
      </c>
      <c r="K962">
        <f t="shared" si="29"/>
        <v>1.9343952744270963E-3</v>
      </c>
    </row>
    <row r="963" spans="2:11" x14ac:dyDescent="0.35">
      <c r="B963">
        <v>1971</v>
      </c>
      <c r="C963">
        <v>1971</v>
      </c>
      <c r="D963" t="s">
        <v>76</v>
      </c>
      <c r="E963">
        <v>170.6</v>
      </c>
      <c r="F963">
        <v>158</v>
      </c>
      <c r="G963">
        <v>206782970</v>
      </c>
      <c r="H963">
        <v>0.1</v>
      </c>
      <c r="I963">
        <v>0.1</v>
      </c>
      <c r="J963" t="str">
        <f t="shared" ref="J963:J1026" si="30">C963&amp;"_"&amp;E963</f>
        <v>1971_170.6</v>
      </c>
      <c r="K963">
        <f t="shared" ref="K963:K1026" si="31">F963/G963*100000</f>
        <v>7.6408613339870299E-2</v>
      </c>
    </row>
    <row r="964" spans="2:11" x14ac:dyDescent="0.35">
      <c r="B964">
        <v>1971</v>
      </c>
      <c r="C964">
        <v>1971</v>
      </c>
      <c r="D964" t="s">
        <v>77</v>
      </c>
      <c r="E964">
        <v>170.7</v>
      </c>
      <c r="F964">
        <v>230</v>
      </c>
      <c r="G964">
        <v>206782970</v>
      </c>
      <c r="H964">
        <v>0.1</v>
      </c>
      <c r="I964">
        <v>0.1</v>
      </c>
      <c r="J964" t="str">
        <f t="shared" si="30"/>
        <v>1971_170.7</v>
      </c>
      <c r="K964">
        <f t="shared" si="31"/>
        <v>0.11122772827955803</v>
      </c>
    </row>
    <row r="965" spans="2:11" x14ac:dyDescent="0.35">
      <c r="B965">
        <v>1971</v>
      </c>
      <c r="C965">
        <v>1971</v>
      </c>
      <c r="D965" t="s">
        <v>78</v>
      </c>
      <c r="E965">
        <v>170.8</v>
      </c>
      <c r="F965">
        <v>6</v>
      </c>
      <c r="G965">
        <v>206782970</v>
      </c>
      <c r="H965" t="s">
        <v>10</v>
      </c>
      <c r="I965" t="s">
        <v>10</v>
      </c>
      <c r="J965" t="str">
        <f t="shared" si="30"/>
        <v>1971_170.8</v>
      </c>
      <c r="K965">
        <f t="shared" si="31"/>
        <v>2.9015929116406442E-3</v>
      </c>
    </row>
    <row r="966" spans="2:11" x14ac:dyDescent="0.35">
      <c r="B966">
        <v>1971</v>
      </c>
      <c r="C966">
        <v>1971</v>
      </c>
      <c r="D966" t="s">
        <v>69</v>
      </c>
      <c r="E966">
        <v>170.9</v>
      </c>
      <c r="F966">
        <v>553</v>
      </c>
      <c r="G966">
        <v>206782970</v>
      </c>
      <c r="H966">
        <v>0.3</v>
      </c>
      <c r="I966">
        <v>0.3</v>
      </c>
      <c r="J966" t="str">
        <f t="shared" si="30"/>
        <v>1971_170.9</v>
      </c>
      <c r="K966">
        <f t="shared" si="31"/>
        <v>0.26743014668954601</v>
      </c>
    </row>
    <row r="967" spans="2:11" x14ac:dyDescent="0.35">
      <c r="B967">
        <v>1971</v>
      </c>
      <c r="C967">
        <v>1971</v>
      </c>
      <c r="D967" t="s">
        <v>79</v>
      </c>
      <c r="E967">
        <v>171</v>
      </c>
      <c r="F967">
        <v>54</v>
      </c>
      <c r="G967">
        <v>206782970</v>
      </c>
      <c r="H967">
        <v>0</v>
      </c>
      <c r="I967">
        <v>0</v>
      </c>
      <c r="J967" t="str">
        <f t="shared" si="30"/>
        <v>1971_171</v>
      </c>
      <c r="K967">
        <f t="shared" si="31"/>
        <v>2.6114336204765796E-2</v>
      </c>
    </row>
    <row r="968" spans="2:11" x14ac:dyDescent="0.35">
      <c r="B968">
        <v>1971</v>
      </c>
      <c r="C968">
        <v>1971</v>
      </c>
      <c r="D968" t="s">
        <v>80</v>
      </c>
      <c r="E968">
        <v>171.1</v>
      </c>
      <c r="F968">
        <v>268</v>
      </c>
      <c r="G968">
        <v>206782970</v>
      </c>
      <c r="H968">
        <v>0.1</v>
      </c>
      <c r="I968">
        <v>0.2</v>
      </c>
      <c r="J968" t="str">
        <f t="shared" si="30"/>
        <v>1971_171.1</v>
      </c>
      <c r="K968">
        <f t="shared" si="31"/>
        <v>0.12960448338661543</v>
      </c>
    </row>
    <row r="969" spans="2:11" x14ac:dyDescent="0.35">
      <c r="B969">
        <v>1971</v>
      </c>
      <c r="C969">
        <v>1971</v>
      </c>
      <c r="D969" t="s">
        <v>81</v>
      </c>
      <c r="E969">
        <v>171.2</v>
      </c>
      <c r="F969">
        <v>80</v>
      </c>
      <c r="G969">
        <v>206782970</v>
      </c>
      <c r="H969">
        <v>0</v>
      </c>
      <c r="I969">
        <v>0</v>
      </c>
      <c r="J969" t="str">
        <f t="shared" si="30"/>
        <v>1971_171.2</v>
      </c>
      <c r="K969">
        <f t="shared" si="31"/>
        <v>3.8687905488541924E-2</v>
      </c>
    </row>
    <row r="970" spans="2:11" x14ac:dyDescent="0.35">
      <c r="B970">
        <v>1971</v>
      </c>
      <c r="C970">
        <v>1971</v>
      </c>
      <c r="D970" t="s">
        <v>82</v>
      </c>
      <c r="E970">
        <v>171.3</v>
      </c>
      <c r="F970">
        <v>236</v>
      </c>
      <c r="G970">
        <v>206782970</v>
      </c>
      <c r="H970">
        <v>0.1</v>
      </c>
      <c r="I970">
        <v>0.1</v>
      </c>
      <c r="J970" t="str">
        <f t="shared" si="30"/>
        <v>1971_171.3</v>
      </c>
      <c r="K970">
        <f t="shared" si="31"/>
        <v>0.11412932119119869</v>
      </c>
    </row>
    <row r="971" spans="2:11" x14ac:dyDescent="0.35">
      <c r="B971">
        <v>1971</v>
      </c>
      <c r="C971">
        <v>1971</v>
      </c>
      <c r="D971" t="s">
        <v>69</v>
      </c>
      <c r="E971">
        <v>171.9</v>
      </c>
      <c r="F971">
        <v>880</v>
      </c>
      <c r="G971">
        <v>206782970</v>
      </c>
      <c r="H971">
        <v>0.4</v>
      </c>
      <c r="I971">
        <v>0.5</v>
      </c>
      <c r="J971" t="str">
        <f t="shared" si="30"/>
        <v>1971_171.9</v>
      </c>
      <c r="K971">
        <f t="shared" si="31"/>
        <v>0.42556696037396119</v>
      </c>
    </row>
    <row r="972" spans="2:11" x14ac:dyDescent="0.35">
      <c r="B972">
        <v>1971</v>
      </c>
      <c r="C972">
        <v>1971</v>
      </c>
      <c r="D972" t="s">
        <v>83</v>
      </c>
      <c r="E972">
        <v>172</v>
      </c>
      <c r="F972">
        <v>2</v>
      </c>
      <c r="G972">
        <v>206782970</v>
      </c>
      <c r="H972" t="s">
        <v>10</v>
      </c>
      <c r="I972" t="s">
        <v>10</v>
      </c>
      <c r="J972" t="str">
        <f t="shared" si="30"/>
        <v>1971_172</v>
      </c>
      <c r="K972">
        <f t="shared" si="31"/>
        <v>9.6719763721354814E-4</v>
      </c>
    </row>
    <row r="973" spans="2:11" x14ac:dyDescent="0.35">
      <c r="B973">
        <v>1971</v>
      </c>
      <c r="C973">
        <v>1971</v>
      </c>
      <c r="D973" t="s">
        <v>84</v>
      </c>
      <c r="E973">
        <v>172.1</v>
      </c>
      <c r="F973">
        <v>6</v>
      </c>
      <c r="G973">
        <v>206782970</v>
      </c>
      <c r="H973" t="s">
        <v>10</v>
      </c>
      <c r="I973" t="s">
        <v>10</v>
      </c>
      <c r="J973" t="str">
        <f t="shared" si="30"/>
        <v>1971_172.1</v>
      </c>
      <c r="K973">
        <f t="shared" si="31"/>
        <v>2.9015929116406442E-3</v>
      </c>
    </row>
    <row r="974" spans="2:11" x14ac:dyDescent="0.35">
      <c r="B974">
        <v>1971</v>
      </c>
      <c r="C974">
        <v>1971</v>
      </c>
      <c r="D974" t="s">
        <v>85</v>
      </c>
      <c r="E974">
        <v>172.2</v>
      </c>
      <c r="F974">
        <v>28</v>
      </c>
      <c r="G974">
        <v>206782970</v>
      </c>
      <c r="H974">
        <v>0</v>
      </c>
      <c r="I974">
        <v>0</v>
      </c>
      <c r="J974" t="str">
        <f t="shared" si="30"/>
        <v>1971_172.2</v>
      </c>
      <c r="K974">
        <f t="shared" si="31"/>
        <v>1.3540766920989673E-2</v>
      </c>
    </row>
    <row r="975" spans="2:11" x14ac:dyDescent="0.35">
      <c r="B975">
        <v>1971</v>
      </c>
      <c r="C975">
        <v>1971</v>
      </c>
      <c r="D975" t="s">
        <v>86</v>
      </c>
      <c r="E975">
        <v>172.3</v>
      </c>
      <c r="F975">
        <v>77</v>
      </c>
      <c r="G975">
        <v>206782970</v>
      </c>
      <c r="H975">
        <v>0</v>
      </c>
      <c r="I975">
        <v>0.1</v>
      </c>
      <c r="J975" t="str">
        <f t="shared" si="30"/>
        <v>1971_172.3</v>
      </c>
      <c r="K975">
        <f t="shared" si="31"/>
        <v>3.7237109032721601E-2</v>
      </c>
    </row>
    <row r="976" spans="2:11" x14ac:dyDescent="0.35">
      <c r="B976">
        <v>1971</v>
      </c>
      <c r="C976">
        <v>1971</v>
      </c>
      <c r="D976" t="s">
        <v>87</v>
      </c>
      <c r="E976">
        <v>172.4</v>
      </c>
      <c r="F976">
        <v>87</v>
      </c>
      <c r="G976">
        <v>206782970</v>
      </c>
      <c r="H976">
        <v>0</v>
      </c>
      <c r="I976">
        <v>0</v>
      </c>
      <c r="J976" t="str">
        <f t="shared" si="30"/>
        <v>1971_172.4</v>
      </c>
      <c r="K976">
        <f t="shared" si="31"/>
        <v>4.2073097218789345E-2</v>
      </c>
    </row>
    <row r="977" spans="2:11" x14ac:dyDescent="0.35">
      <c r="B977">
        <v>1971</v>
      </c>
      <c r="C977">
        <v>1971</v>
      </c>
      <c r="D977" t="s">
        <v>89</v>
      </c>
      <c r="E977">
        <v>172.6</v>
      </c>
      <c r="F977">
        <v>245</v>
      </c>
      <c r="G977">
        <v>206782970</v>
      </c>
      <c r="H977">
        <v>0.1</v>
      </c>
      <c r="I977">
        <v>0.1</v>
      </c>
      <c r="J977" t="str">
        <f t="shared" si="30"/>
        <v>1971_172.6</v>
      </c>
      <c r="K977">
        <f t="shared" si="31"/>
        <v>0.11848171055865964</v>
      </c>
    </row>
    <row r="978" spans="2:11" x14ac:dyDescent="0.35">
      <c r="B978">
        <v>1971</v>
      </c>
      <c r="C978">
        <v>1971</v>
      </c>
      <c r="D978" t="s">
        <v>90</v>
      </c>
      <c r="E978">
        <v>172.7</v>
      </c>
      <c r="F978">
        <v>127</v>
      </c>
      <c r="G978">
        <v>206782970</v>
      </c>
      <c r="H978">
        <v>0.1</v>
      </c>
      <c r="I978">
        <v>0.1</v>
      </c>
      <c r="J978" t="str">
        <f t="shared" si="30"/>
        <v>1971_172.7</v>
      </c>
      <c r="K978">
        <f t="shared" si="31"/>
        <v>6.14170499630603E-2</v>
      </c>
    </row>
    <row r="979" spans="2:11" x14ac:dyDescent="0.35">
      <c r="B979">
        <v>1971</v>
      </c>
      <c r="C979">
        <v>1971</v>
      </c>
      <c r="D979" t="s">
        <v>91</v>
      </c>
      <c r="E979">
        <v>172.8</v>
      </c>
      <c r="F979">
        <v>226</v>
      </c>
      <c r="G979">
        <v>206782970</v>
      </c>
      <c r="H979">
        <v>0.1</v>
      </c>
      <c r="I979">
        <v>0.1</v>
      </c>
      <c r="J979" t="str">
        <f t="shared" si="30"/>
        <v>1971_172.8</v>
      </c>
      <c r="K979">
        <f t="shared" si="31"/>
        <v>0.10929333300513094</v>
      </c>
    </row>
    <row r="980" spans="2:11" x14ac:dyDescent="0.35">
      <c r="B980">
        <v>1971</v>
      </c>
      <c r="C980">
        <v>1971</v>
      </c>
      <c r="D980" t="s">
        <v>69</v>
      </c>
      <c r="E980">
        <v>172.9</v>
      </c>
      <c r="F980">
        <v>2504</v>
      </c>
      <c r="G980">
        <v>206782970</v>
      </c>
      <c r="H980">
        <v>1.2</v>
      </c>
      <c r="I980">
        <v>1.5</v>
      </c>
      <c r="J980" t="str">
        <f t="shared" si="30"/>
        <v>1971_172.9</v>
      </c>
      <c r="K980">
        <f t="shared" si="31"/>
        <v>1.2109314417913624</v>
      </c>
    </row>
    <row r="981" spans="2:11" x14ac:dyDescent="0.35">
      <c r="B981">
        <v>1971</v>
      </c>
      <c r="C981">
        <v>1971</v>
      </c>
      <c r="D981" t="s">
        <v>83</v>
      </c>
      <c r="E981">
        <v>173</v>
      </c>
      <c r="F981">
        <v>17</v>
      </c>
      <c r="G981">
        <v>206782970</v>
      </c>
      <c r="H981" t="s">
        <v>10</v>
      </c>
      <c r="I981" t="s">
        <v>10</v>
      </c>
      <c r="J981" t="str">
        <f t="shared" si="30"/>
        <v>1971_173</v>
      </c>
      <c r="K981">
        <f t="shared" si="31"/>
        <v>8.2211799163151595E-3</v>
      </c>
    </row>
    <row r="982" spans="2:11" x14ac:dyDescent="0.35">
      <c r="B982">
        <v>1971</v>
      </c>
      <c r="C982">
        <v>1971</v>
      </c>
      <c r="D982" t="s">
        <v>84</v>
      </c>
      <c r="E982">
        <v>173.1</v>
      </c>
      <c r="F982">
        <v>16</v>
      </c>
      <c r="G982">
        <v>206782970</v>
      </c>
      <c r="H982" t="s">
        <v>10</v>
      </c>
      <c r="I982" t="s">
        <v>10</v>
      </c>
      <c r="J982" t="str">
        <f t="shared" si="30"/>
        <v>1971_173.1</v>
      </c>
      <c r="K982">
        <f t="shared" si="31"/>
        <v>7.7375810977083851E-3</v>
      </c>
    </row>
    <row r="983" spans="2:11" x14ac:dyDescent="0.35">
      <c r="B983">
        <v>1971</v>
      </c>
      <c r="C983">
        <v>1971</v>
      </c>
      <c r="D983" t="s">
        <v>85</v>
      </c>
      <c r="E983">
        <v>173.2</v>
      </c>
      <c r="F983">
        <v>84</v>
      </c>
      <c r="G983">
        <v>206782970</v>
      </c>
      <c r="H983">
        <v>0</v>
      </c>
      <c r="I983">
        <v>0.1</v>
      </c>
      <c r="J983" t="str">
        <f t="shared" si="30"/>
        <v>1971_173.2</v>
      </c>
      <c r="K983">
        <f t="shared" si="31"/>
        <v>4.0622300762969021E-2</v>
      </c>
    </row>
    <row r="984" spans="2:11" x14ac:dyDescent="0.35">
      <c r="B984">
        <v>1971</v>
      </c>
      <c r="C984">
        <v>1971</v>
      </c>
      <c r="D984" t="s">
        <v>92</v>
      </c>
      <c r="E984">
        <v>173.3</v>
      </c>
      <c r="F984">
        <v>619</v>
      </c>
      <c r="G984">
        <v>206782970</v>
      </c>
      <c r="H984">
        <v>0.3</v>
      </c>
      <c r="I984">
        <v>0.4</v>
      </c>
      <c r="J984" t="str">
        <f t="shared" si="30"/>
        <v>1971_173.3</v>
      </c>
      <c r="K984">
        <f t="shared" si="31"/>
        <v>0.29934766871759311</v>
      </c>
    </row>
    <row r="985" spans="2:11" x14ac:dyDescent="0.35">
      <c r="B985">
        <v>1971</v>
      </c>
      <c r="C985">
        <v>1971</v>
      </c>
      <c r="D985" t="s">
        <v>87</v>
      </c>
      <c r="E985">
        <v>173.4</v>
      </c>
      <c r="F985">
        <v>201</v>
      </c>
      <c r="G985">
        <v>206782970</v>
      </c>
      <c r="H985">
        <v>0.1</v>
      </c>
      <c r="I985">
        <v>0.1</v>
      </c>
      <c r="J985" t="str">
        <f t="shared" si="30"/>
        <v>1971_173.4</v>
      </c>
      <c r="K985">
        <f t="shared" si="31"/>
        <v>9.7203362539961577E-2</v>
      </c>
    </row>
    <row r="986" spans="2:11" x14ac:dyDescent="0.35">
      <c r="B986">
        <v>1971</v>
      </c>
      <c r="C986">
        <v>1971</v>
      </c>
      <c r="D986" t="s">
        <v>88</v>
      </c>
      <c r="E986">
        <v>173.5</v>
      </c>
      <c r="F986">
        <v>12</v>
      </c>
      <c r="G986">
        <v>206782970</v>
      </c>
      <c r="H986" t="s">
        <v>10</v>
      </c>
      <c r="I986" t="s">
        <v>10</v>
      </c>
      <c r="J986" t="str">
        <f t="shared" si="30"/>
        <v>1971_173.5</v>
      </c>
      <c r="K986">
        <f t="shared" si="31"/>
        <v>5.8031858232812884E-3</v>
      </c>
    </row>
    <row r="987" spans="2:11" x14ac:dyDescent="0.35">
      <c r="B987">
        <v>1971</v>
      </c>
      <c r="C987">
        <v>1971</v>
      </c>
      <c r="D987" t="s">
        <v>89</v>
      </c>
      <c r="E987">
        <v>173.6</v>
      </c>
      <c r="F987">
        <v>219</v>
      </c>
      <c r="G987">
        <v>206782970</v>
      </c>
      <c r="H987">
        <v>0.1</v>
      </c>
      <c r="I987">
        <v>0.1</v>
      </c>
      <c r="J987" t="str">
        <f t="shared" si="30"/>
        <v>1971_173.6</v>
      </c>
      <c r="K987">
        <f t="shared" si="31"/>
        <v>0.10590814127488352</v>
      </c>
    </row>
    <row r="988" spans="2:11" x14ac:dyDescent="0.35">
      <c r="B988">
        <v>1971</v>
      </c>
      <c r="C988">
        <v>1971</v>
      </c>
      <c r="D988" t="s">
        <v>90</v>
      </c>
      <c r="E988">
        <v>173.7</v>
      </c>
      <c r="F988">
        <v>31</v>
      </c>
      <c r="G988">
        <v>206782970</v>
      </c>
      <c r="H988">
        <v>0</v>
      </c>
      <c r="I988">
        <v>0</v>
      </c>
      <c r="J988" t="str">
        <f t="shared" si="30"/>
        <v>1971_173.7</v>
      </c>
      <c r="K988">
        <f t="shared" si="31"/>
        <v>1.4991563376809996E-2</v>
      </c>
    </row>
    <row r="989" spans="2:11" x14ac:dyDescent="0.35">
      <c r="B989">
        <v>1971</v>
      </c>
      <c r="C989">
        <v>1971</v>
      </c>
      <c r="D989" t="s">
        <v>91</v>
      </c>
      <c r="E989">
        <v>173.8</v>
      </c>
      <c r="F989">
        <v>36</v>
      </c>
      <c r="G989">
        <v>206782970</v>
      </c>
      <c r="H989">
        <v>0</v>
      </c>
      <c r="I989">
        <v>0</v>
      </c>
      <c r="J989" t="str">
        <f t="shared" si="30"/>
        <v>1971_173.8</v>
      </c>
      <c r="K989">
        <f t="shared" si="31"/>
        <v>1.7409557469843868E-2</v>
      </c>
    </row>
    <row r="990" spans="2:11" x14ac:dyDescent="0.35">
      <c r="B990">
        <v>1971</v>
      </c>
      <c r="C990">
        <v>1971</v>
      </c>
      <c r="D990" t="s">
        <v>69</v>
      </c>
      <c r="E990">
        <v>173.9</v>
      </c>
      <c r="F990">
        <v>125</v>
      </c>
      <c r="G990">
        <v>206782970</v>
      </c>
      <c r="H990">
        <v>0.1</v>
      </c>
      <c r="I990">
        <v>0.1</v>
      </c>
      <c r="J990" t="str">
        <f t="shared" si="30"/>
        <v>1971_173.9</v>
      </c>
      <c r="K990">
        <f t="shared" si="31"/>
        <v>6.0449852325846758E-2</v>
      </c>
    </row>
    <row r="991" spans="2:11" x14ac:dyDescent="0.35">
      <c r="B991">
        <v>1971</v>
      </c>
      <c r="C991">
        <v>1971</v>
      </c>
      <c r="D991" t="s">
        <v>93</v>
      </c>
      <c r="E991">
        <v>174</v>
      </c>
      <c r="F991">
        <v>30277</v>
      </c>
      <c r="G991">
        <v>206782970</v>
      </c>
      <c r="H991">
        <v>14.6</v>
      </c>
      <c r="I991">
        <v>17.8</v>
      </c>
      <c r="J991" t="str">
        <f t="shared" si="30"/>
        <v>1971_174</v>
      </c>
      <c r="K991">
        <f t="shared" si="31"/>
        <v>14.641921430957296</v>
      </c>
    </row>
    <row r="992" spans="2:11" x14ac:dyDescent="0.35">
      <c r="B992">
        <v>1971</v>
      </c>
      <c r="C992">
        <v>1971</v>
      </c>
      <c r="D992" t="s">
        <v>94</v>
      </c>
      <c r="E992">
        <v>180</v>
      </c>
      <c r="F992">
        <v>6589</v>
      </c>
      <c r="G992">
        <v>206782970</v>
      </c>
      <c r="H992">
        <v>3.2</v>
      </c>
      <c r="I992">
        <v>3.9</v>
      </c>
      <c r="J992" t="str">
        <f t="shared" si="30"/>
        <v>1971_180</v>
      </c>
      <c r="K992">
        <f t="shared" si="31"/>
        <v>3.186432615800034</v>
      </c>
    </row>
    <row r="993" spans="2:11" x14ac:dyDescent="0.35">
      <c r="B993">
        <v>1971</v>
      </c>
      <c r="C993">
        <v>1971</v>
      </c>
      <c r="D993" t="s">
        <v>95</v>
      </c>
      <c r="E993">
        <v>181</v>
      </c>
      <c r="F993">
        <v>46</v>
      </c>
      <c r="G993">
        <v>206782970</v>
      </c>
      <c r="H993">
        <v>0</v>
      </c>
      <c r="I993">
        <v>0</v>
      </c>
      <c r="J993" t="str">
        <f t="shared" si="30"/>
        <v>1971_181</v>
      </c>
      <c r="K993">
        <f t="shared" si="31"/>
        <v>2.2245545655911608E-2</v>
      </c>
    </row>
    <row r="994" spans="2:11" x14ac:dyDescent="0.35">
      <c r="B994">
        <v>1971</v>
      </c>
      <c r="C994">
        <v>1971</v>
      </c>
      <c r="D994" t="s">
        <v>96</v>
      </c>
      <c r="E994">
        <v>182</v>
      </c>
      <c r="F994">
        <v>2066</v>
      </c>
      <c r="G994">
        <v>206782970</v>
      </c>
      <c r="H994">
        <v>1</v>
      </c>
      <c r="I994">
        <v>1.2</v>
      </c>
      <c r="J994" t="str">
        <f t="shared" si="30"/>
        <v>1971_182</v>
      </c>
      <c r="K994">
        <f t="shared" si="31"/>
        <v>0.99911515924159522</v>
      </c>
    </row>
    <row r="995" spans="2:11" x14ac:dyDescent="0.35">
      <c r="B995">
        <v>1971</v>
      </c>
      <c r="C995">
        <v>1971</v>
      </c>
      <c r="D995" t="s">
        <v>97</v>
      </c>
      <c r="E995">
        <v>182.9</v>
      </c>
      <c r="F995">
        <v>3515</v>
      </c>
      <c r="G995">
        <v>206782970</v>
      </c>
      <c r="H995">
        <v>1.7</v>
      </c>
      <c r="I995">
        <v>2.1</v>
      </c>
      <c r="J995" t="str">
        <f t="shared" si="30"/>
        <v>1971_182.9</v>
      </c>
      <c r="K995">
        <f t="shared" si="31"/>
        <v>1.699849847402811</v>
      </c>
    </row>
    <row r="996" spans="2:11" x14ac:dyDescent="0.35">
      <c r="B996">
        <v>1971</v>
      </c>
      <c r="C996">
        <v>1971</v>
      </c>
      <c r="D996" t="s">
        <v>98</v>
      </c>
      <c r="E996">
        <v>183</v>
      </c>
      <c r="F996">
        <v>9843</v>
      </c>
      <c r="G996">
        <v>206782970</v>
      </c>
      <c r="H996">
        <v>4.8</v>
      </c>
      <c r="I996">
        <v>5.6</v>
      </c>
      <c r="J996" t="str">
        <f t="shared" si="30"/>
        <v>1971_183</v>
      </c>
      <c r="K996">
        <f t="shared" si="31"/>
        <v>4.7600631715464772</v>
      </c>
    </row>
    <row r="997" spans="2:11" x14ac:dyDescent="0.35">
      <c r="B997">
        <v>1971</v>
      </c>
      <c r="C997">
        <v>1971</v>
      </c>
      <c r="D997" t="s">
        <v>99</v>
      </c>
      <c r="E997">
        <v>183.1</v>
      </c>
      <c r="F997">
        <v>131</v>
      </c>
      <c r="G997">
        <v>206782970</v>
      </c>
      <c r="H997">
        <v>0.1</v>
      </c>
      <c r="I997">
        <v>0.1</v>
      </c>
      <c r="J997" t="str">
        <f t="shared" si="30"/>
        <v>1971_183.1</v>
      </c>
      <c r="K997">
        <f t="shared" si="31"/>
        <v>6.3351445237487397E-2</v>
      </c>
    </row>
    <row r="998" spans="2:11" x14ac:dyDescent="0.35">
      <c r="B998">
        <v>1971</v>
      </c>
      <c r="C998">
        <v>1971</v>
      </c>
      <c r="D998" t="s">
        <v>17</v>
      </c>
      <c r="E998">
        <v>183.9</v>
      </c>
      <c r="F998">
        <v>4</v>
      </c>
      <c r="G998">
        <v>206782970</v>
      </c>
      <c r="H998" t="s">
        <v>10</v>
      </c>
      <c r="I998" t="s">
        <v>10</v>
      </c>
      <c r="J998" t="str">
        <f t="shared" si="30"/>
        <v>1971_183.9</v>
      </c>
      <c r="K998">
        <f t="shared" si="31"/>
        <v>1.9343952744270963E-3</v>
      </c>
    </row>
    <row r="999" spans="2:11" x14ac:dyDescent="0.35">
      <c r="B999">
        <v>1971</v>
      </c>
      <c r="C999">
        <v>1971</v>
      </c>
      <c r="D999" t="s">
        <v>100</v>
      </c>
      <c r="E999">
        <v>184</v>
      </c>
      <c r="F999">
        <v>337</v>
      </c>
      <c r="G999">
        <v>206782970</v>
      </c>
      <c r="H999">
        <v>0.2</v>
      </c>
      <c r="I999">
        <v>0.2</v>
      </c>
      <c r="J999" t="str">
        <f t="shared" si="30"/>
        <v>1971_184</v>
      </c>
      <c r="K999">
        <f t="shared" si="31"/>
        <v>0.16297280187048285</v>
      </c>
    </row>
    <row r="1000" spans="2:11" x14ac:dyDescent="0.35">
      <c r="B1000">
        <v>1971</v>
      </c>
      <c r="C1000">
        <v>1971</v>
      </c>
      <c r="D1000" t="s">
        <v>101</v>
      </c>
      <c r="E1000">
        <v>184.1</v>
      </c>
      <c r="F1000">
        <v>557</v>
      </c>
      <c r="G1000">
        <v>206782970</v>
      </c>
      <c r="H1000">
        <v>0.3</v>
      </c>
      <c r="I1000">
        <v>0.4</v>
      </c>
      <c r="J1000" t="str">
        <f t="shared" si="30"/>
        <v>1971_184.1</v>
      </c>
      <c r="K1000">
        <f t="shared" si="31"/>
        <v>0.26936454196397314</v>
      </c>
    </row>
    <row r="1001" spans="2:11" x14ac:dyDescent="0.35">
      <c r="B1001">
        <v>1971</v>
      </c>
      <c r="C1001">
        <v>1971</v>
      </c>
      <c r="D1001" t="s">
        <v>102</v>
      </c>
      <c r="E1001">
        <v>184.8</v>
      </c>
      <c r="F1001">
        <v>2</v>
      </c>
      <c r="G1001">
        <v>206782970</v>
      </c>
      <c r="H1001" t="s">
        <v>10</v>
      </c>
      <c r="I1001" t="s">
        <v>10</v>
      </c>
      <c r="J1001" t="str">
        <f t="shared" si="30"/>
        <v>1971_184.8</v>
      </c>
      <c r="K1001">
        <f t="shared" si="31"/>
        <v>9.6719763721354814E-4</v>
      </c>
    </row>
    <row r="1002" spans="2:11" x14ac:dyDescent="0.35">
      <c r="B1002">
        <v>1971</v>
      </c>
      <c r="C1002">
        <v>1971</v>
      </c>
      <c r="D1002" t="s">
        <v>69</v>
      </c>
      <c r="E1002">
        <v>184.9</v>
      </c>
      <c r="F1002">
        <v>66</v>
      </c>
      <c r="G1002">
        <v>206782970</v>
      </c>
      <c r="H1002">
        <v>0</v>
      </c>
      <c r="I1002">
        <v>0</v>
      </c>
      <c r="J1002" t="str">
        <f t="shared" si="30"/>
        <v>1971_184.9</v>
      </c>
      <c r="K1002">
        <f t="shared" si="31"/>
        <v>3.1917522028047089E-2</v>
      </c>
    </row>
    <row r="1003" spans="2:11" x14ac:dyDescent="0.35">
      <c r="B1003">
        <v>1971</v>
      </c>
      <c r="C1003">
        <v>1971</v>
      </c>
      <c r="D1003" t="s">
        <v>103</v>
      </c>
      <c r="E1003">
        <v>185</v>
      </c>
      <c r="F1003">
        <v>17772</v>
      </c>
      <c r="G1003">
        <v>206782970</v>
      </c>
      <c r="H1003">
        <v>8.6</v>
      </c>
      <c r="I1003">
        <v>11.8</v>
      </c>
      <c r="J1003" t="str">
        <f t="shared" si="30"/>
        <v>1971_185</v>
      </c>
      <c r="K1003">
        <f t="shared" si="31"/>
        <v>8.5945182042795878</v>
      </c>
    </row>
    <row r="1004" spans="2:11" x14ac:dyDescent="0.35">
      <c r="B1004">
        <v>1971</v>
      </c>
      <c r="C1004">
        <v>1971</v>
      </c>
      <c r="D1004" t="s">
        <v>104</v>
      </c>
      <c r="E1004">
        <v>186</v>
      </c>
      <c r="F1004">
        <v>797</v>
      </c>
      <c r="G1004">
        <v>206782970</v>
      </c>
      <c r="H1004">
        <v>0.4</v>
      </c>
      <c r="I1004">
        <v>0.4</v>
      </c>
      <c r="J1004" t="str">
        <f t="shared" si="30"/>
        <v>1971_186</v>
      </c>
      <c r="K1004">
        <f t="shared" si="31"/>
        <v>0.38542825842959888</v>
      </c>
    </row>
    <row r="1005" spans="2:11" x14ac:dyDescent="0.35">
      <c r="B1005">
        <v>1971</v>
      </c>
      <c r="C1005">
        <v>1971</v>
      </c>
      <c r="D1005" t="s">
        <v>105</v>
      </c>
      <c r="E1005">
        <v>187</v>
      </c>
      <c r="F1005">
        <v>243</v>
      </c>
      <c r="G1005">
        <v>206782970</v>
      </c>
      <c r="H1005">
        <v>0.1</v>
      </c>
      <c r="I1005">
        <v>0.2</v>
      </c>
      <c r="J1005" t="str">
        <f t="shared" si="30"/>
        <v>1971_187</v>
      </c>
      <c r="K1005">
        <f t="shared" si="31"/>
        <v>0.1175145129214461</v>
      </c>
    </row>
    <row r="1006" spans="2:11" x14ac:dyDescent="0.35">
      <c r="B1006">
        <v>1971</v>
      </c>
      <c r="C1006">
        <v>1971</v>
      </c>
      <c r="D1006" t="s">
        <v>102</v>
      </c>
      <c r="E1006">
        <v>187.8</v>
      </c>
      <c r="F1006">
        <v>20</v>
      </c>
      <c r="G1006">
        <v>206782970</v>
      </c>
      <c r="H1006">
        <v>0</v>
      </c>
      <c r="I1006">
        <v>0</v>
      </c>
      <c r="J1006" t="str">
        <f t="shared" si="30"/>
        <v>1971_187.8</v>
      </c>
      <c r="K1006">
        <f t="shared" si="31"/>
        <v>9.6719763721354809E-3</v>
      </c>
    </row>
    <row r="1007" spans="2:11" x14ac:dyDescent="0.35">
      <c r="B1007">
        <v>1971</v>
      </c>
      <c r="C1007">
        <v>1971</v>
      </c>
      <c r="D1007" t="s">
        <v>69</v>
      </c>
      <c r="E1007">
        <v>187.9</v>
      </c>
      <c r="F1007">
        <v>29</v>
      </c>
      <c r="G1007">
        <v>206782970</v>
      </c>
      <c r="H1007">
        <v>0</v>
      </c>
      <c r="I1007">
        <v>0</v>
      </c>
      <c r="J1007" t="str">
        <f t="shared" si="30"/>
        <v>1971_187.9</v>
      </c>
      <c r="K1007">
        <f t="shared" si="31"/>
        <v>1.4024365739596447E-2</v>
      </c>
    </row>
    <row r="1008" spans="2:11" x14ac:dyDescent="0.35">
      <c r="B1008">
        <v>1971</v>
      </c>
      <c r="C1008">
        <v>1971</v>
      </c>
      <c r="D1008" t="s">
        <v>106</v>
      </c>
      <c r="E1008">
        <v>188</v>
      </c>
      <c r="F1008">
        <v>8732</v>
      </c>
      <c r="G1008">
        <v>206782970</v>
      </c>
      <c r="H1008">
        <v>4.2</v>
      </c>
      <c r="I1008">
        <v>5.6</v>
      </c>
      <c r="J1008" t="str">
        <f t="shared" si="30"/>
        <v>1971_188</v>
      </c>
      <c r="K1008">
        <f t="shared" si="31"/>
        <v>4.2227848840743514</v>
      </c>
    </row>
    <row r="1009" spans="2:11" x14ac:dyDescent="0.35">
      <c r="B1009">
        <v>1971</v>
      </c>
      <c r="C1009">
        <v>1971</v>
      </c>
      <c r="D1009" t="s">
        <v>107</v>
      </c>
      <c r="E1009">
        <v>189</v>
      </c>
      <c r="F1009">
        <v>6076</v>
      </c>
      <c r="G1009">
        <v>206782970</v>
      </c>
      <c r="H1009">
        <v>2.9</v>
      </c>
      <c r="I1009">
        <v>3.5</v>
      </c>
      <c r="J1009" t="str">
        <f t="shared" si="30"/>
        <v>1971_189</v>
      </c>
      <c r="K1009">
        <f t="shared" si="31"/>
        <v>2.9383464218547592</v>
      </c>
    </row>
    <row r="1010" spans="2:11" x14ac:dyDescent="0.35">
      <c r="B1010">
        <v>1971</v>
      </c>
      <c r="C1010">
        <v>1971</v>
      </c>
      <c r="D1010" t="s">
        <v>108</v>
      </c>
      <c r="E1010">
        <v>189.1</v>
      </c>
      <c r="F1010">
        <v>87</v>
      </c>
      <c r="G1010">
        <v>206782970</v>
      </c>
      <c r="H1010">
        <v>0</v>
      </c>
      <c r="I1010">
        <v>0.1</v>
      </c>
      <c r="J1010" t="str">
        <f t="shared" si="30"/>
        <v>1971_189.1</v>
      </c>
      <c r="K1010">
        <f t="shared" si="31"/>
        <v>4.2073097218789345E-2</v>
      </c>
    </row>
    <row r="1011" spans="2:11" x14ac:dyDescent="0.35">
      <c r="B1011">
        <v>1971</v>
      </c>
      <c r="C1011">
        <v>1971</v>
      </c>
      <c r="D1011" t="s">
        <v>109</v>
      </c>
      <c r="E1011">
        <v>189.2</v>
      </c>
      <c r="F1011">
        <v>230</v>
      </c>
      <c r="G1011">
        <v>206782970</v>
      </c>
      <c r="H1011">
        <v>0.1</v>
      </c>
      <c r="I1011">
        <v>0.1</v>
      </c>
      <c r="J1011" t="str">
        <f t="shared" si="30"/>
        <v>1971_189.2</v>
      </c>
      <c r="K1011">
        <f t="shared" si="31"/>
        <v>0.11122772827955803</v>
      </c>
    </row>
    <row r="1012" spans="2:11" x14ac:dyDescent="0.35">
      <c r="B1012">
        <v>1971</v>
      </c>
      <c r="C1012">
        <v>1971</v>
      </c>
      <c r="D1012" t="s">
        <v>110</v>
      </c>
      <c r="E1012">
        <v>189.9</v>
      </c>
      <c r="F1012">
        <v>163</v>
      </c>
      <c r="G1012">
        <v>206782970</v>
      </c>
      <c r="H1012">
        <v>0.1</v>
      </c>
      <c r="I1012">
        <v>0.1</v>
      </c>
      <c r="J1012" t="str">
        <f t="shared" si="30"/>
        <v>1971_189.9</v>
      </c>
      <c r="K1012">
        <f t="shared" si="31"/>
        <v>7.8826607432904164E-2</v>
      </c>
    </row>
    <row r="1013" spans="2:11" x14ac:dyDescent="0.35">
      <c r="B1013">
        <v>1971</v>
      </c>
      <c r="C1013">
        <v>1971</v>
      </c>
      <c r="D1013" t="s">
        <v>111</v>
      </c>
      <c r="E1013">
        <v>190</v>
      </c>
      <c r="F1013">
        <v>341</v>
      </c>
      <c r="G1013">
        <v>206782970</v>
      </c>
      <c r="H1013">
        <v>0.2</v>
      </c>
      <c r="I1013">
        <v>0.2</v>
      </c>
      <c r="J1013" t="str">
        <f t="shared" si="30"/>
        <v>1971_190</v>
      </c>
      <c r="K1013">
        <f t="shared" si="31"/>
        <v>0.16490719714490995</v>
      </c>
    </row>
    <row r="1014" spans="2:11" x14ac:dyDescent="0.35">
      <c r="B1014">
        <v>1971</v>
      </c>
      <c r="C1014">
        <v>1971</v>
      </c>
      <c r="D1014" t="s">
        <v>112</v>
      </c>
      <c r="E1014">
        <v>191</v>
      </c>
      <c r="F1014">
        <v>6218</v>
      </c>
      <c r="G1014">
        <v>206782970</v>
      </c>
      <c r="H1014">
        <v>3</v>
      </c>
      <c r="I1014">
        <v>3.3</v>
      </c>
      <c r="J1014" t="str">
        <f t="shared" si="30"/>
        <v>1971_191</v>
      </c>
      <c r="K1014">
        <f t="shared" si="31"/>
        <v>3.0070174540969212</v>
      </c>
    </row>
    <row r="1015" spans="2:11" x14ac:dyDescent="0.35">
      <c r="B1015">
        <v>1971</v>
      </c>
      <c r="C1015">
        <v>1971</v>
      </c>
      <c r="D1015" t="s">
        <v>113</v>
      </c>
      <c r="E1015">
        <v>192</v>
      </c>
      <c r="F1015">
        <v>23</v>
      </c>
      <c r="G1015">
        <v>206782970</v>
      </c>
      <c r="H1015">
        <v>0</v>
      </c>
      <c r="I1015">
        <v>0</v>
      </c>
      <c r="J1015" t="str">
        <f t="shared" si="30"/>
        <v>1971_192</v>
      </c>
      <c r="K1015">
        <f t="shared" si="31"/>
        <v>1.1122772827955804E-2</v>
      </c>
    </row>
    <row r="1016" spans="2:11" x14ac:dyDescent="0.35">
      <c r="B1016">
        <v>1971</v>
      </c>
      <c r="C1016">
        <v>1971</v>
      </c>
      <c r="D1016" t="s">
        <v>114</v>
      </c>
      <c r="E1016">
        <v>192.1</v>
      </c>
      <c r="F1016">
        <v>43</v>
      </c>
      <c r="G1016">
        <v>206782970</v>
      </c>
      <c r="H1016">
        <v>0</v>
      </c>
      <c r="I1016">
        <v>0</v>
      </c>
      <c r="J1016" t="str">
        <f t="shared" si="30"/>
        <v>1971_192.1</v>
      </c>
      <c r="K1016">
        <f t="shared" si="31"/>
        <v>2.0794749200091285E-2</v>
      </c>
    </row>
    <row r="1017" spans="2:11" x14ac:dyDescent="0.35">
      <c r="B1017">
        <v>1971</v>
      </c>
      <c r="C1017">
        <v>1971</v>
      </c>
      <c r="D1017" t="s">
        <v>115</v>
      </c>
      <c r="E1017">
        <v>192.2</v>
      </c>
      <c r="F1017">
        <v>140</v>
      </c>
      <c r="G1017">
        <v>206782970</v>
      </c>
      <c r="H1017">
        <v>0.1</v>
      </c>
      <c r="I1017">
        <v>0.1</v>
      </c>
      <c r="J1017" t="str">
        <f t="shared" si="30"/>
        <v>1971_192.2</v>
      </c>
      <c r="K1017">
        <f t="shared" si="31"/>
        <v>6.7703834604948374E-2</v>
      </c>
    </row>
    <row r="1018" spans="2:11" x14ac:dyDescent="0.35">
      <c r="B1018">
        <v>1971</v>
      </c>
      <c r="C1018">
        <v>1971</v>
      </c>
      <c r="D1018" t="s">
        <v>116</v>
      </c>
      <c r="E1018">
        <v>192.3</v>
      </c>
      <c r="F1018">
        <v>1</v>
      </c>
      <c r="G1018">
        <v>206782970</v>
      </c>
      <c r="H1018" t="s">
        <v>10</v>
      </c>
      <c r="I1018" t="s">
        <v>10</v>
      </c>
      <c r="J1018" t="str">
        <f t="shared" si="30"/>
        <v>1971_192.3</v>
      </c>
      <c r="K1018">
        <f t="shared" si="31"/>
        <v>4.8359881860677407E-4</v>
      </c>
    </row>
    <row r="1019" spans="2:11" x14ac:dyDescent="0.35">
      <c r="B1019">
        <v>1971</v>
      </c>
      <c r="C1019">
        <v>1971</v>
      </c>
      <c r="D1019" t="s">
        <v>117</v>
      </c>
      <c r="E1019">
        <v>192.4</v>
      </c>
      <c r="F1019">
        <v>108</v>
      </c>
      <c r="G1019">
        <v>206782970</v>
      </c>
      <c r="H1019">
        <v>0.1</v>
      </c>
      <c r="I1019">
        <v>0.1</v>
      </c>
      <c r="J1019" t="str">
        <f t="shared" si="30"/>
        <v>1971_192.4</v>
      </c>
      <c r="K1019">
        <f t="shared" si="31"/>
        <v>5.2228672409531593E-2</v>
      </c>
    </row>
    <row r="1020" spans="2:11" x14ac:dyDescent="0.35">
      <c r="B1020">
        <v>1971</v>
      </c>
      <c r="C1020">
        <v>1971</v>
      </c>
      <c r="D1020" t="s">
        <v>118</v>
      </c>
      <c r="E1020">
        <v>192.5</v>
      </c>
      <c r="F1020">
        <v>292</v>
      </c>
      <c r="G1020">
        <v>206782970</v>
      </c>
      <c r="H1020">
        <v>0.1</v>
      </c>
      <c r="I1020">
        <v>0.1</v>
      </c>
      <c r="J1020" t="str">
        <f t="shared" si="30"/>
        <v>1971_192.5</v>
      </c>
      <c r="K1020">
        <f t="shared" si="31"/>
        <v>0.14121085503317801</v>
      </c>
    </row>
    <row r="1021" spans="2:11" x14ac:dyDescent="0.35">
      <c r="B1021">
        <v>1971</v>
      </c>
      <c r="C1021">
        <v>1971</v>
      </c>
      <c r="D1021" t="s">
        <v>69</v>
      </c>
      <c r="E1021">
        <v>192.9</v>
      </c>
      <c r="F1021">
        <v>1269</v>
      </c>
      <c r="G1021">
        <v>206782970</v>
      </c>
      <c r="H1021">
        <v>0.6</v>
      </c>
      <c r="I1021">
        <v>0.7</v>
      </c>
      <c r="J1021" t="str">
        <f t="shared" si="30"/>
        <v>1971_192.9</v>
      </c>
      <c r="K1021">
        <f t="shared" si="31"/>
        <v>0.61368690081199628</v>
      </c>
    </row>
    <row r="1022" spans="2:11" x14ac:dyDescent="0.35">
      <c r="B1022">
        <v>1971</v>
      </c>
      <c r="C1022">
        <v>1971</v>
      </c>
      <c r="D1022" t="s">
        <v>119</v>
      </c>
      <c r="E1022">
        <v>193</v>
      </c>
      <c r="F1022">
        <v>998</v>
      </c>
      <c r="G1022">
        <v>206782970</v>
      </c>
      <c r="H1022">
        <v>0.5</v>
      </c>
      <c r="I1022">
        <v>0.6</v>
      </c>
      <c r="J1022" t="str">
        <f t="shared" si="30"/>
        <v>1971_193</v>
      </c>
      <c r="K1022">
        <f t="shared" si="31"/>
        <v>0.48263162096956053</v>
      </c>
    </row>
    <row r="1023" spans="2:11" x14ac:dyDescent="0.35">
      <c r="B1023">
        <v>1971</v>
      </c>
      <c r="C1023">
        <v>1971</v>
      </c>
      <c r="D1023" t="s">
        <v>120</v>
      </c>
      <c r="E1023">
        <v>194</v>
      </c>
      <c r="F1023">
        <v>284</v>
      </c>
      <c r="G1023">
        <v>206782970</v>
      </c>
      <c r="H1023">
        <v>0.1</v>
      </c>
      <c r="I1023">
        <v>0.2</v>
      </c>
      <c r="J1023" t="str">
        <f t="shared" si="30"/>
        <v>1971_194</v>
      </c>
      <c r="K1023">
        <f t="shared" si="31"/>
        <v>0.13734206448432382</v>
      </c>
    </row>
    <row r="1024" spans="2:11" x14ac:dyDescent="0.35">
      <c r="B1024">
        <v>1971</v>
      </c>
      <c r="C1024">
        <v>1971</v>
      </c>
      <c r="D1024" t="s">
        <v>121</v>
      </c>
      <c r="E1024">
        <v>194.1</v>
      </c>
      <c r="F1024">
        <v>14</v>
      </c>
      <c r="G1024">
        <v>206782970</v>
      </c>
      <c r="H1024" t="s">
        <v>10</v>
      </c>
      <c r="I1024" t="s">
        <v>10</v>
      </c>
      <c r="J1024" t="str">
        <f t="shared" si="30"/>
        <v>1971_194.1</v>
      </c>
      <c r="K1024">
        <f t="shared" si="31"/>
        <v>6.7703834604948363E-3</v>
      </c>
    </row>
    <row r="1025" spans="2:11" x14ac:dyDescent="0.35">
      <c r="B1025">
        <v>1971</v>
      </c>
      <c r="C1025">
        <v>1971</v>
      </c>
      <c r="D1025" t="s">
        <v>122</v>
      </c>
      <c r="E1025">
        <v>194.2</v>
      </c>
      <c r="F1025">
        <v>91</v>
      </c>
      <c r="G1025">
        <v>206782970</v>
      </c>
      <c r="H1025">
        <v>0</v>
      </c>
      <c r="I1025">
        <v>0.1</v>
      </c>
      <c r="J1025" t="str">
        <f t="shared" si="30"/>
        <v>1971_194.2</v>
      </c>
      <c r="K1025">
        <f t="shared" si="31"/>
        <v>4.4007492493216435E-2</v>
      </c>
    </row>
    <row r="1026" spans="2:11" x14ac:dyDescent="0.35">
      <c r="B1026">
        <v>1971</v>
      </c>
      <c r="C1026">
        <v>1971</v>
      </c>
      <c r="D1026" t="s">
        <v>123</v>
      </c>
      <c r="E1026">
        <v>194.3</v>
      </c>
      <c r="F1026">
        <v>36</v>
      </c>
      <c r="G1026">
        <v>206782970</v>
      </c>
      <c r="H1026">
        <v>0</v>
      </c>
      <c r="I1026">
        <v>0</v>
      </c>
      <c r="J1026" t="str">
        <f t="shared" si="30"/>
        <v>1971_194.3</v>
      </c>
      <c r="K1026">
        <f t="shared" si="31"/>
        <v>1.7409557469843868E-2</v>
      </c>
    </row>
    <row r="1027" spans="2:11" x14ac:dyDescent="0.35">
      <c r="B1027">
        <v>1971</v>
      </c>
      <c r="C1027">
        <v>1971</v>
      </c>
      <c r="D1027" t="s">
        <v>124</v>
      </c>
      <c r="E1027">
        <v>194.4</v>
      </c>
      <c r="F1027">
        <v>4</v>
      </c>
      <c r="G1027">
        <v>206782970</v>
      </c>
      <c r="H1027" t="s">
        <v>10</v>
      </c>
      <c r="I1027" t="s">
        <v>10</v>
      </c>
      <c r="J1027" t="str">
        <f t="shared" ref="J1027:J1090" si="32">C1027&amp;"_"&amp;E1027</f>
        <v>1971_194.4</v>
      </c>
      <c r="K1027">
        <f t="shared" ref="K1027:K1090" si="33">F1027/G1027*100000</f>
        <v>1.9343952744270963E-3</v>
      </c>
    </row>
    <row r="1028" spans="2:11" x14ac:dyDescent="0.35">
      <c r="B1028">
        <v>1971</v>
      </c>
      <c r="C1028">
        <v>1971</v>
      </c>
      <c r="D1028" t="s">
        <v>125</v>
      </c>
      <c r="E1028">
        <v>194.8</v>
      </c>
      <c r="F1028">
        <v>18</v>
      </c>
      <c r="G1028">
        <v>206782970</v>
      </c>
      <c r="H1028" t="s">
        <v>10</v>
      </c>
      <c r="I1028" t="s">
        <v>10</v>
      </c>
      <c r="J1028" t="str">
        <f t="shared" si="32"/>
        <v>1971_194.8</v>
      </c>
      <c r="K1028">
        <f t="shared" si="33"/>
        <v>8.7047787349219339E-3</v>
      </c>
    </row>
    <row r="1029" spans="2:11" x14ac:dyDescent="0.35">
      <c r="B1029">
        <v>1971</v>
      </c>
      <c r="C1029">
        <v>1971</v>
      </c>
      <c r="D1029" t="s">
        <v>126</v>
      </c>
      <c r="E1029">
        <v>194.9</v>
      </c>
      <c r="F1029">
        <v>6</v>
      </c>
      <c r="G1029">
        <v>206782970</v>
      </c>
      <c r="H1029" t="s">
        <v>10</v>
      </c>
      <c r="I1029" t="s">
        <v>10</v>
      </c>
      <c r="J1029" t="str">
        <f t="shared" si="32"/>
        <v>1971_194.9</v>
      </c>
      <c r="K1029">
        <f t="shared" si="33"/>
        <v>2.9015929116406442E-3</v>
      </c>
    </row>
    <row r="1030" spans="2:11" x14ac:dyDescent="0.35">
      <c r="B1030">
        <v>1971</v>
      </c>
      <c r="C1030">
        <v>1971</v>
      </c>
      <c r="D1030" t="s">
        <v>127</v>
      </c>
      <c r="E1030">
        <v>195</v>
      </c>
      <c r="F1030">
        <v>1594</v>
      </c>
      <c r="G1030">
        <v>206782970</v>
      </c>
      <c r="H1030">
        <v>0.8</v>
      </c>
      <c r="I1030">
        <v>1</v>
      </c>
      <c r="J1030" t="str">
        <f t="shared" si="32"/>
        <v>1971_195</v>
      </c>
      <c r="K1030">
        <f t="shared" si="33"/>
        <v>0.77085651685919776</v>
      </c>
    </row>
    <row r="1031" spans="2:11" x14ac:dyDescent="0.35">
      <c r="B1031">
        <v>1971</v>
      </c>
      <c r="C1031">
        <v>1971</v>
      </c>
      <c r="D1031" t="s">
        <v>128</v>
      </c>
      <c r="E1031">
        <v>195.1</v>
      </c>
      <c r="F1031">
        <v>340</v>
      </c>
      <c r="G1031">
        <v>206782970</v>
      </c>
      <c r="H1031">
        <v>0.2</v>
      </c>
      <c r="I1031">
        <v>0.2</v>
      </c>
      <c r="J1031" t="str">
        <f t="shared" si="32"/>
        <v>1971_195.1</v>
      </c>
      <c r="K1031">
        <f t="shared" si="33"/>
        <v>0.16442359832630318</v>
      </c>
    </row>
    <row r="1032" spans="2:11" x14ac:dyDescent="0.35">
      <c r="B1032">
        <v>1971</v>
      </c>
      <c r="C1032">
        <v>1971</v>
      </c>
      <c r="D1032" t="s">
        <v>125</v>
      </c>
      <c r="E1032">
        <v>195.9</v>
      </c>
      <c r="F1032">
        <v>969</v>
      </c>
      <c r="G1032">
        <v>206782970</v>
      </c>
      <c r="H1032">
        <v>0.5</v>
      </c>
      <c r="I1032">
        <v>0.6</v>
      </c>
      <c r="J1032" t="str">
        <f t="shared" si="32"/>
        <v>1971_195.9</v>
      </c>
      <c r="K1032">
        <f t="shared" si="33"/>
        <v>0.46860725522996405</v>
      </c>
    </row>
    <row r="1033" spans="2:11" x14ac:dyDescent="0.35">
      <c r="B1033">
        <v>1971</v>
      </c>
      <c r="C1033">
        <v>1971</v>
      </c>
      <c r="D1033" t="s">
        <v>79</v>
      </c>
      <c r="E1033">
        <v>196</v>
      </c>
      <c r="F1033">
        <v>84</v>
      </c>
      <c r="G1033">
        <v>206782970</v>
      </c>
      <c r="H1033">
        <v>0</v>
      </c>
      <c r="I1033">
        <v>0.1</v>
      </c>
      <c r="J1033" t="str">
        <f t="shared" si="32"/>
        <v>1971_196</v>
      </c>
      <c r="K1033">
        <f t="shared" si="33"/>
        <v>4.0622300762969021E-2</v>
      </c>
    </row>
    <row r="1034" spans="2:11" x14ac:dyDescent="0.35">
      <c r="B1034">
        <v>1971</v>
      </c>
      <c r="C1034">
        <v>1971</v>
      </c>
      <c r="D1034" t="s">
        <v>129</v>
      </c>
      <c r="E1034">
        <v>196.1</v>
      </c>
      <c r="F1034">
        <v>8</v>
      </c>
      <c r="G1034">
        <v>206782970</v>
      </c>
      <c r="H1034" t="s">
        <v>10</v>
      </c>
      <c r="I1034" t="s">
        <v>10</v>
      </c>
      <c r="J1034" t="str">
        <f t="shared" si="32"/>
        <v>1971_196.1</v>
      </c>
      <c r="K1034">
        <f t="shared" si="33"/>
        <v>3.8687905488541926E-3</v>
      </c>
    </row>
    <row r="1035" spans="2:11" x14ac:dyDescent="0.35">
      <c r="B1035">
        <v>1971</v>
      </c>
      <c r="C1035">
        <v>1971</v>
      </c>
      <c r="D1035" t="s">
        <v>130</v>
      </c>
      <c r="E1035">
        <v>196.2</v>
      </c>
      <c r="F1035">
        <v>12</v>
      </c>
      <c r="G1035">
        <v>206782970</v>
      </c>
      <c r="H1035" t="s">
        <v>10</v>
      </c>
      <c r="I1035" t="s">
        <v>10</v>
      </c>
      <c r="J1035" t="str">
        <f t="shared" si="32"/>
        <v>1971_196.2</v>
      </c>
      <c r="K1035">
        <f t="shared" si="33"/>
        <v>5.8031858232812884E-3</v>
      </c>
    </row>
    <row r="1036" spans="2:11" x14ac:dyDescent="0.35">
      <c r="B1036">
        <v>1971</v>
      </c>
      <c r="C1036">
        <v>1971</v>
      </c>
      <c r="D1036" t="s">
        <v>131</v>
      </c>
      <c r="E1036">
        <v>196.3</v>
      </c>
      <c r="F1036">
        <v>7</v>
      </c>
      <c r="G1036">
        <v>206782970</v>
      </c>
      <c r="H1036" t="s">
        <v>10</v>
      </c>
      <c r="I1036" t="s">
        <v>10</v>
      </c>
      <c r="J1036" t="str">
        <f t="shared" si="32"/>
        <v>1971_196.3</v>
      </c>
      <c r="K1036">
        <f t="shared" si="33"/>
        <v>3.3851917302474182E-3</v>
      </c>
    </row>
    <row r="1037" spans="2:11" x14ac:dyDescent="0.35">
      <c r="B1037">
        <v>1971</v>
      </c>
      <c r="C1037">
        <v>1971</v>
      </c>
      <c r="D1037" t="s">
        <v>132</v>
      </c>
      <c r="E1037">
        <v>196.4</v>
      </c>
      <c r="F1037">
        <v>12</v>
      </c>
      <c r="G1037">
        <v>206782970</v>
      </c>
      <c r="H1037" t="s">
        <v>10</v>
      </c>
      <c r="I1037" t="s">
        <v>10</v>
      </c>
      <c r="J1037" t="str">
        <f t="shared" si="32"/>
        <v>1971_196.4</v>
      </c>
      <c r="K1037">
        <f t="shared" si="33"/>
        <v>5.8031858232812884E-3</v>
      </c>
    </row>
    <row r="1038" spans="2:11" x14ac:dyDescent="0.35">
      <c r="B1038">
        <v>1971</v>
      </c>
      <c r="C1038">
        <v>1971</v>
      </c>
      <c r="D1038" t="s">
        <v>102</v>
      </c>
      <c r="E1038">
        <v>196.7</v>
      </c>
      <c r="F1038">
        <v>8</v>
      </c>
      <c r="G1038">
        <v>206782970</v>
      </c>
      <c r="H1038" t="s">
        <v>10</v>
      </c>
      <c r="I1038" t="s">
        <v>10</v>
      </c>
      <c r="J1038" t="str">
        <f t="shared" si="32"/>
        <v>1971_196.7</v>
      </c>
      <c r="K1038">
        <f t="shared" si="33"/>
        <v>3.8687905488541926E-3</v>
      </c>
    </row>
    <row r="1039" spans="2:11" x14ac:dyDescent="0.35">
      <c r="B1039">
        <v>1971</v>
      </c>
      <c r="C1039">
        <v>1971</v>
      </c>
      <c r="D1039" t="s">
        <v>133</v>
      </c>
      <c r="E1039">
        <v>196.8</v>
      </c>
      <c r="F1039">
        <v>9</v>
      </c>
      <c r="G1039">
        <v>206782970</v>
      </c>
      <c r="H1039" t="s">
        <v>10</v>
      </c>
      <c r="I1039" t="s">
        <v>10</v>
      </c>
      <c r="J1039" t="str">
        <f t="shared" si="32"/>
        <v>1971_196.8</v>
      </c>
      <c r="K1039">
        <f t="shared" si="33"/>
        <v>4.3523893674609669E-3</v>
      </c>
    </row>
    <row r="1040" spans="2:11" x14ac:dyDescent="0.35">
      <c r="B1040">
        <v>1971</v>
      </c>
      <c r="C1040">
        <v>1971</v>
      </c>
      <c r="D1040" t="s">
        <v>69</v>
      </c>
      <c r="E1040">
        <v>196.9</v>
      </c>
      <c r="F1040">
        <v>60</v>
      </c>
      <c r="G1040">
        <v>206782970</v>
      </c>
      <c r="H1040">
        <v>0</v>
      </c>
      <c r="I1040">
        <v>0</v>
      </c>
      <c r="J1040" t="str">
        <f t="shared" si="32"/>
        <v>1971_196.9</v>
      </c>
      <c r="K1040">
        <f t="shared" si="33"/>
        <v>2.9015929116406443E-2</v>
      </c>
    </row>
    <row r="1041" spans="2:11" x14ac:dyDescent="0.35">
      <c r="B1041">
        <v>1971</v>
      </c>
      <c r="C1041">
        <v>1971</v>
      </c>
      <c r="D1041" t="s">
        <v>134</v>
      </c>
      <c r="E1041">
        <v>197</v>
      </c>
      <c r="F1041">
        <v>918</v>
      </c>
      <c r="G1041">
        <v>206782970</v>
      </c>
      <c r="H1041">
        <v>0.4</v>
      </c>
      <c r="I1041">
        <v>0.5</v>
      </c>
      <c r="J1041" t="str">
        <f t="shared" si="32"/>
        <v>1971_197</v>
      </c>
      <c r="K1041">
        <f t="shared" si="33"/>
        <v>0.44394371548101852</v>
      </c>
    </row>
    <row r="1042" spans="2:11" x14ac:dyDescent="0.35">
      <c r="B1042">
        <v>1971</v>
      </c>
      <c r="C1042">
        <v>1971</v>
      </c>
      <c r="D1042" t="s">
        <v>135</v>
      </c>
      <c r="E1042">
        <v>197.1</v>
      </c>
      <c r="F1042">
        <v>27</v>
      </c>
      <c r="G1042">
        <v>206782970</v>
      </c>
      <c r="H1042">
        <v>0</v>
      </c>
      <c r="I1042">
        <v>0</v>
      </c>
      <c r="J1042" t="str">
        <f t="shared" si="32"/>
        <v>1971_197.1</v>
      </c>
      <c r="K1042">
        <f t="shared" si="33"/>
        <v>1.3057168102382898E-2</v>
      </c>
    </row>
    <row r="1043" spans="2:11" x14ac:dyDescent="0.35">
      <c r="B1043">
        <v>1971</v>
      </c>
      <c r="C1043">
        <v>1971</v>
      </c>
      <c r="D1043" t="s">
        <v>136</v>
      </c>
      <c r="E1043">
        <v>197.2</v>
      </c>
      <c r="F1043">
        <v>141</v>
      </c>
      <c r="G1043">
        <v>206782970</v>
      </c>
      <c r="H1043">
        <v>0.1</v>
      </c>
      <c r="I1043">
        <v>0.1</v>
      </c>
      <c r="J1043" t="str">
        <f t="shared" si="32"/>
        <v>1971_197.2</v>
      </c>
      <c r="K1043">
        <f t="shared" si="33"/>
        <v>6.8187433423555141E-2</v>
      </c>
    </row>
    <row r="1044" spans="2:11" x14ac:dyDescent="0.35">
      <c r="B1044">
        <v>1971</v>
      </c>
      <c r="C1044">
        <v>1971</v>
      </c>
      <c r="D1044" t="s">
        <v>137</v>
      </c>
      <c r="E1044">
        <v>197.3</v>
      </c>
      <c r="F1044">
        <v>39</v>
      </c>
      <c r="G1044">
        <v>206782970</v>
      </c>
      <c r="H1044">
        <v>0</v>
      </c>
      <c r="I1044">
        <v>0</v>
      </c>
      <c r="J1044" t="str">
        <f t="shared" si="32"/>
        <v>1971_197.3</v>
      </c>
      <c r="K1044">
        <f t="shared" si="33"/>
        <v>1.8860353925664188E-2</v>
      </c>
    </row>
    <row r="1045" spans="2:11" x14ac:dyDescent="0.35">
      <c r="B1045">
        <v>1971</v>
      </c>
      <c r="C1045">
        <v>1971</v>
      </c>
      <c r="D1045" t="s">
        <v>138</v>
      </c>
      <c r="E1045">
        <v>197.4</v>
      </c>
      <c r="F1045">
        <v>10</v>
      </c>
      <c r="G1045">
        <v>206782970</v>
      </c>
      <c r="H1045" t="s">
        <v>10</v>
      </c>
      <c r="I1045" t="s">
        <v>10</v>
      </c>
      <c r="J1045" t="str">
        <f t="shared" si="32"/>
        <v>1971_197.4</v>
      </c>
      <c r="K1045">
        <f t="shared" si="33"/>
        <v>4.8359881860677405E-3</v>
      </c>
    </row>
    <row r="1046" spans="2:11" x14ac:dyDescent="0.35">
      <c r="B1046">
        <v>1971</v>
      </c>
      <c r="C1046">
        <v>1971</v>
      </c>
      <c r="D1046" t="s">
        <v>139</v>
      </c>
      <c r="E1046">
        <v>197.5</v>
      </c>
      <c r="F1046">
        <v>81</v>
      </c>
      <c r="G1046">
        <v>206782970</v>
      </c>
      <c r="H1046">
        <v>0</v>
      </c>
      <c r="I1046">
        <v>0.1</v>
      </c>
      <c r="J1046" t="str">
        <f t="shared" si="32"/>
        <v>1971_197.5</v>
      </c>
      <c r="K1046">
        <f t="shared" si="33"/>
        <v>3.9171504307148698E-2</v>
      </c>
    </row>
    <row r="1047" spans="2:11" x14ac:dyDescent="0.35">
      <c r="B1047">
        <v>1971</v>
      </c>
      <c r="C1047">
        <v>1971</v>
      </c>
      <c r="D1047" t="s">
        <v>140</v>
      </c>
      <c r="E1047">
        <v>197.6</v>
      </c>
      <c r="F1047">
        <v>104</v>
      </c>
      <c r="G1047">
        <v>206782970</v>
      </c>
      <c r="H1047">
        <v>0.1</v>
      </c>
      <c r="I1047">
        <v>0.1</v>
      </c>
      <c r="J1047" t="str">
        <f t="shared" si="32"/>
        <v>1971_197.6</v>
      </c>
      <c r="K1047">
        <f t="shared" si="33"/>
        <v>5.0294277135104502E-2</v>
      </c>
    </row>
    <row r="1048" spans="2:11" x14ac:dyDescent="0.35">
      <c r="B1048">
        <v>1971</v>
      </c>
      <c r="C1048">
        <v>1971</v>
      </c>
      <c r="D1048" t="s">
        <v>141</v>
      </c>
      <c r="E1048">
        <v>197.7</v>
      </c>
      <c r="F1048">
        <v>1874</v>
      </c>
      <c r="G1048">
        <v>206782970</v>
      </c>
      <c r="H1048">
        <v>0.9</v>
      </c>
      <c r="I1048">
        <v>1.1000000000000001</v>
      </c>
      <c r="J1048" t="str">
        <f t="shared" si="32"/>
        <v>1971_197.7</v>
      </c>
      <c r="K1048">
        <f t="shared" si="33"/>
        <v>0.90626418606909465</v>
      </c>
    </row>
    <row r="1049" spans="2:11" x14ac:dyDescent="0.35">
      <c r="B1049">
        <v>1971</v>
      </c>
      <c r="C1049">
        <v>1971</v>
      </c>
      <c r="D1049" t="s">
        <v>142</v>
      </c>
      <c r="E1049">
        <v>197.8</v>
      </c>
      <c r="F1049">
        <v>2880</v>
      </c>
      <c r="G1049">
        <v>206782970</v>
      </c>
      <c r="H1049">
        <v>1.4</v>
      </c>
      <c r="I1049">
        <v>1.7</v>
      </c>
      <c r="J1049" t="str">
        <f t="shared" si="32"/>
        <v>1971_197.8</v>
      </c>
      <c r="K1049">
        <f t="shared" si="33"/>
        <v>1.3927645975875094</v>
      </c>
    </row>
    <row r="1050" spans="2:11" x14ac:dyDescent="0.35">
      <c r="B1050">
        <v>1971</v>
      </c>
      <c r="C1050">
        <v>1971</v>
      </c>
      <c r="D1050" t="s">
        <v>143</v>
      </c>
      <c r="E1050">
        <v>197.9</v>
      </c>
      <c r="F1050">
        <v>71</v>
      </c>
      <c r="G1050">
        <v>206782970</v>
      </c>
      <c r="H1050">
        <v>0</v>
      </c>
      <c r="I1050">
        <v>0</v>
      </c>
      <c r="J1050" t="str">
        <f t="shared" si="32"/>
        <v>1971_197.9</v>
      </c>
      <c r="K1050">
        <f t="shared" si="33"/>
        <v>3.4335516121080954E-2</v>
      </c>
    </row>
    <row r="1051" spans="2:11" x14ac:dyDescent="0.35">
      <c r="B1051">
        <v>1971</v>
      </c>
      <c r="C1051">
        <v>1971</v>
      </c>
      <c r="D1051" t="s">
        <v>144</v>
      </c>
      <c r="E1051">
        <v>198</v>
      </c>
      <c r="F1051">
        <v>13</v>
      </c>
      <c r="G1051">
        <v>206782970</v>
      </c>
      <c r="H1051" t="s">
        <v>10</v>
      </c>
      <c r="I1051" t="s">
        <v>10</v>
      </c>
      <c r="J1051" t="str">
        <f t="shared" si="32"/>
        <v>1971_198</v>
      </c>
      <c r="K1051">
        <f t="shared" si="33"/>
        <v>6.2867846418880628E-3</v>
      </c>
    </row>
    <row r="1052" spans="2:11" x14ac:dyDescent="0.35">
      <c r="B1052">
        <v>1971</v>
      </c>
      <c r="C1052">
        <v>1971</v>
      </c>
      <c r="D1052" t="s">
        <v>145</v>
      </c>
      <c r="E1052">
        <v>198.1</v>
      </c>
      <c r="F1052">
        <v>19</v>
      </c>
      <c r="G1052">
        <v>206782970</v>
      </c>
      <c r="H1052" t="s">
        <v>10</v>
      </c>
      <c r="I1052" t="s">
        <v>10</v>
      </c>
      <c r="J1052" t="str">
        <f t="shared" si="32"/>
        <v>1971_198.1</v>
      </c>
      <c r="K1052">
        <f t="shared" si="33"/>
        <v>9.1883775535287066E-3</v>
      </c>
    </row>
    <row r="1053" spans="2:11" x14ac:dyDescent="0.35">
      <c r="B1053">
        <v>1971</v>
      </c>
      <c r="C1053">
        <v>1971</v>
      </c>
      <c r="D1053" t="s">
        <v>146</v>
      </c>
      <c r="E1053">
        <v>198.2</v>
      </c>
      <c r="F1053">
        <v>30</v>
      </c>
      <c r="G1053">
        <v>206782970</v>
      </c>
      <c r="H1053">
        <v>0</v>
      </c>
      <c r="I1053">
        <v>0</v>
      </c>
      <c r="J1053" t="str">
        <f t="shared" si="32"/>
        <v>1971_198.2</v>
      </c>
      <c r="K1053">
        <f t="shared" si="33"/>
        <v>1.4507964558203221E-2</v>
      </c>
    </row>
    <row r="1054" spans="2:11" x14ac:dyDescent="0.35">
      <c r="B1054">
        <v>1971</v>
      </c>
      <c r="C1054">
        <v>1971</v>
      </c>
      <c r="D1054" t="s">
        <v>147</v>
      </c>
      <c r="E1054">
        <v>198.3</v>
      </c>
      <c r="F1054">
        <v>603</v>
      </c>
      <c r="G1054">
        <v>206782970</v>
      </c>
      <c r="H1054">
        <v>0.3</v>
      </c>
      <c r="I1054">
        <v>0.3</v>
      </c>
      <c r="J1054" t="str">
        <f t="shared" si="32"/>
        <v>1971_198.3</v>
      </c>
      <c r="K1054">
        <f t="shared" si="33"/>
        <v>0.29161008761988477</v>
      </c>
    </row>
    <row r="1055" spans="2:11" x14ac:dyDescent="0.35">
      <c r="B1055">
        <v>1971</v>
      </c>
      <c r="C1055">
        <v>1971</v>
      </c>
      <c r="D1055" t="s">
        <v>148</v>
      </c>
      <c r="E1055">
        <v>198.4</v>
      </c>
      <c r="F1055">
        <v>55</v>
      </c>
      <c r="G1055">
        <v>206782970</v>
      </c>
      <c r="H1055">
        <v>0</v>
      </c>
      <c r="I1055">
        <v>0</v>
      </c>
      <c r="J1055" t="str">
        <f t="shared" si="32"/>
        <v>1971_198.4</v>
      </c>
      <c r="K1055">
        <f t="shared" si="33"/>
        <v>2.6597935023372574E-2</v>
      </c>
    </row>
    <row r="1056" spans="2:11" x14ac:dyDescent="0.35">
      <c r="B1056">
        <v>1971</v>
      </c>
      <c r="C1056">
        <v>1971</v>
      </c>
      <c r="D1056" t="s">
        <v>149</v>
      </c>
      <c r="E1056">
        <v>198.5</v>
      </c>
      <c r="F1056">
        <v>400</v>
      </c>
      <c r="G1056">
        <v>206782970</v>
      </c>
      <c r="H1056">
        <v>0.2</v>
      </c>
      <c r="I1056">
        <v>0.2</v>
      </c>
      <c r="J1056" t="str">
        <f t="shared" si="32"/>
        <v>1971_198.5</v>
      </c>
      <c r="K1056">
        <f t="shared" si="33"/>
        <v>0.19343952744270962</v>
      </c>
    </row>
    <row r="1057" spans="2:11" x14ac:dyDescent="0.35">
      <c r="B1057">
        <v>1971</v>
      </c>
      <c r="C1057">
        <v>1971</v>
      </c>
      <c r="D1057" t="s">
        <v>150</v>
      </c>
      <c r="E1057">
        <v>198.9</v>
      </c>
      <c r="F1057">
        <v>863</v>
      </c>
      <c r="G1057">
        <v>206782970</v>
      </c>
      <c r="H1057">
        <v>0.4</v>
      </c>
      <c r="I1057">
        <v>0.5</v>
      </c>
      <c r="J1057" t="str">
        <f t="shared" si="32"/>
        <v>1971_198.9</v>
      </c>
      <c r="K1057">
        <f t="shared" si="33"/>
        <v>0.41734578045764598</v>
      </c>
    </row>
    <row r="1058" spans="2:11" x14ac:dyDescent="0.35">
      <c r="B1058">
        <v>1971</v>
      </c>
      <c r="C1058">
        <v>1971</v>
      </c>
      <c r="D1058" t="s">
        <v>151</v>
      </c>
      <c r="E1058">
        <v>199</v>
      </c>
      <c r="F1058">
        <v>10122</v>
      </c>
      <c r="G1058">
        <v>206782970</v>
      </c>
      <c r="H1058">
        <v>4.9000000000000004</v>
      </c>
      <c r="I1058">
        <v>6</v>
      </c>
      <c r="J1058" t="str">
        <f t="shared" si="32"/>
        <v>1971_199</v>
      </c>
      <c r="K1058">
        <f t="shared" si="33"/>
        <v>4.8949872419377671</v>
      </c>
    </row>
    <row r="1059" spans="2:11" x14ac:dyDescent="0.35">
      <c r="B1059">
        <v>1971</v>
      </c>
      <c r="C1059">
        <v>1971</v>
      </c>
      <c r="D1059" t="s">
        <v>125</v>
      </c>
      <c r="E1059">
        <v>199.1</v>
      </c>
      <c r="F1059">
        <v>1488</v>
      </c>
      <c r="G1059">
        <v>206782970</v>
      </c>
      <c r="H1059">
        <v>0.7</v>
      </c>
      <c r="I1059">
        <v>0.9</v>
      </c>
      <c r="J1059" t="str">
        <f t="shared" si="32"/>
        <v>1971_199.1</v>
      </c>
      <c r="K1059">
        <f t="shared" si="33"/>
        <v>0.71959504208687974</v>
      </c>
    </row>
    <row r="1060" spans="2:11" x14ac:dyDescent="0.35">
      <c r="B1060">
        <v>1971</v>
      </c>
      <c r="C1060">
        <v>1971</v>
      </c>
      <c r="D1060" t="s">
        <v>152</v>
      </c>
      <c r="E1060">
        <v>200</v>
      </c>
      <c r="F1060">
        <v>2685</v>
      </c>
      <c r="G1060">
        <v>206782970</v>
      </c>
      <c r="H1060">
        <v>1.3</v>
      </c>
      <c r="I1060">
        <v>1.5</v>
      </c>
      <c r="J1060" t="str">
        <f t="shared" si="32"/>
        <v>1971_200</v>
      </c>
      <c r="K1060">
        <f t="shared" si="33"/>
        <v>1.2984628279591883</v>
      </c>
    </row>
    <row r="1061" spans="2:11" x14ac:dyDescent="0.35">
      <c r="B1061">
        <v>1971</v>
      </c>
      <c r="C1061">
        <v>1971</v>
      </c>
      <c r="D1061" t="s">
        <v>153</v>
      </c>
      <c r="E1061">
        <v>200.1</v>
      </c>
      <c r="F1061">
        <v>4368</v>
      </c>
      <c r="G1061">
        <v>206782970</v>
      </c>
      <c r="H1061">
        <v>2.1</v>
      </c>
      <c r="I1061">
        <v>2.5</v>
      </c>
      <c r="J1061" t="str">
        <f t="shared" si="32"/>
        <v>1971_200.1</v>
      </c>
      <c r="K1061">
        <f t="shared" si="33"/>
        <v>2.1123596396743891</v>
      </c>
    </row>
    <row r="1062" spans="2:11" x14ac:dyDescent="0.35">
      <c r="B1062">
        <v>1971</v>
      </c>
      <c r="C1062">
        <v>1971</v>
      </c>
      <c r="D1062" t="s">
        <v>154</v>
      </c>
      <c r="E1062">
        <v>201</v>
      </c>
      <c r="F1062">
        <v>3245</v>
      </c>
      <c r="G1062">
        <v>206782970</v>
      </c>
      <c r="H1062">
        <v>1.6</v>
      </c>
      <c r="I1062">
        <v>1.8</v>
      </c>
      <c r="J1062" t="str">
        <f t="shared" si="32"/>
        <v>1971_201</v>
      </c>
      <c r="K1062">
        <f t="shared" si="33"/>
        <v>1.5692781663789819</v>
      </c>
    </row>
    <row r="1063" spans="2:11" x14ac:dyDescent="0.35">
      <c r="B1063">
        <v>1971</v>
      </c>
      <c r="C1063">
        <v>1971</v>
      </c>
      <c r="D1063" t="s">
        <v>155</v>
      </c>
      <c r="E1063">
        <v>202</v>
      </c>
      <c r="F1063">
        <v>100</v>
      </c>
      <c r="G1063">
        <v>206782970</v>
      </c>
      <c r="H1063">
        <v>0</v>
      </c>
      <c r="I1063">
        <v>0.1</v>
      </c>
      <c r="J1063" t="str">
        <f t="shared" si="32"/>
        <v>1971_202</v>
      </c>
      <c r="K1063">
        <f t="shared" si="33"/>
        <v>4.8359881860677405E-2</v>
      </c>
    </row>
    <row r="1064" spans="2:11" x14ac:dyDescent="0.35">
      <c r="B1064">
        <v>1971</v>
      </c>
      <c r="C1064">
        <v>1971</v>
      </c>
      <c r="D1064" t="s">
        <v>156</v>
      </c>
      <c r="E1064">
        <v>202.1</v>
      </c>
      <c r="F1064">
        <v>93</v>
      </c>
      <c r="G1064">
        <v>206782970</v>
      </c>
      <c r="H1064">
        <v>0</v>
      </c>
      <c r="I1064">
        <v>0.1</v>
      </c>
      <c r="J1064" t="str">
        <f t="shared" si="32"/>
        <v>1971_202.1</v>
      </c>
      <c r="K1064">
        <f t="shared" si="33"/>
        <v>4.4974690130429984E-2</v>
      </c>
    </row>
    <row r="1065" spans="2:11" x14ac:dyDescent="0.35">
      <c r="B1065">
        <v>1971</v>
      </c>
      <c r="C1065">
        <v>1971</v>
      </c>
      <c r="D1065" t="s">
        <v>157</v>
      </c>
      <c r="E1065">
        <v>202.2</v>
      </c>
      <c r="F1065">
        <v>2568</v>
      </c>
      <c r="G1065">
        <v>206782970</v>
      </c>
      <c r="H1065">
        <v>1.2</v>
      </c>
      <c r="I1065">
        <v>1.5</v>
      </c>
      <c r="J1065" t="str">
        <f t="shared" si="32"/>
        <v>1971_202.2</v>
      </c>
      <c r="K1065">
        <f t="shared" si="33"/>
        <v>1.2418817661821959</v>
      </c>
    </row>
    <row r="1066" spans="2:11" x14ac:dyDescent="0.35">
      <c r="B1066">
        <v>1971</v>
      </c>
      <c r="C1066">
        <v>1971</v>
      </c>
      <c r="D1066" t="s">
        <v>158</v>
      </c>
      <c r="E1066">
        <v>202.9</v>
      </c>
      <c r="F1066">
        <v>4</v>
      </c>
      <c r="G1066">
        <v>206782970</v>
      </c>
      <c r="H1066" t="s">
        <v>10</v>
      </c>
      <c r="I1066" t="s">
        <v>10</v>
      </c>
      <c r="J1066" t="str">
        <f t="shared" si="32"/>
        <v>1971_202.9</v>
      </c>
      <c r="K1066">
        <f t="shared" si="33"/>
        <v>1.9343952744270963E-3</v>
      </c>
    </row>
    <row r="1067" spans="2:11" x14ac:dyDescent="0.35">
      <c r="B1067">
        <v>1971</v>
      </c>
      <c r="C1067">
        <v>1971</v>
      </c>
      <c r="D1067" t="s">
        <v>159</v>
      </c>
      <c r="E1067">
        <v>203</v>
      </c>
      <c r="F1067">
        <v>4669</v>
      </c>
      <c r="G1067">
        <v>206782970</v>
      </c>
      <c r="H1067">
        <v>2.2999999999999998</v>
      </c>
      <c r="I1067">
        <v>2.7</v>
      </c>
      <c r="J1067" t="str">
        <f t="shared" si="32"/>
        <v>1971_203</v>
      </c>
      <c r="K1067">
        <f t="shared" si="33"/>
        <v>2.2579228840750281</v>
      </c>
    </row>
    <row r="1068" spans="2:11" x14ac:dyDescent="0.35">
      <c r="B1068">
        <v>1971</v>
      </c>
      <c r="C1068">
        <v>1971</v>
      </c>
      <c r="D1068" t="s">
        <v>160</v>
      </c>
      <c r="E1068">
        <v>204</v>
      </c>
      <c r="F1068">
        <v>1771</v>
      </c>
      <c r="G1068">
        <v>206782970</v>
      </c>
      <c r="H1068">
        <v>0.9</v>
      </c>
      <c r="I1068">
        <v>0.8</v>
      </c>
      <c r="J1068" t="str">
        <f t="shared" si="32"/>
        <v>1971_204</v>
      </c>
      <c r="K1068">
        <f t="shared" si="33"/>
        <v>0.85645350775259677</v>
      </c>
    </row>
    <row r="1069" spans="2:11" x14ac:dyDescent="0.35">
      <c r="B1069">
        <v>1971</v>
      </c>
      <c r="C1069">
        <v>1971</v>
      </c>
      <c r="D1069" t="s">
        <v>161</v>
      </c>
      <c r="E1069">
        <v>204.1</v>
      </c>
      <c r="F1069">
        <v>2318</v>
      </c>
      <c r="G1069">
        <v>206782970</v>
      </c>
      <c r="H1069">
        <v>1.1000000000000001</v>
      </c>
      <c r="I1069">
        <v>1.5</v>
      </c>
      <c r="J1069" t="str">
        <f t="shared" si="32"/>
        <v>1971_204.1</v>
      </c>
      <c r="K1069">
        <f t="shared" si="33"/>
        <v>1.1209820615305024</v>
      </c>
    </row>
    <row r="1070" spans="2:11" x14ac:dyDescent="0.35">
      <c r="B1070">
        <v>1971</v>
      </c>
      <c r="C1070">
        <v>1971</v>
      </c>
      <c r="D1070" t="s">
        <v>55</v>
      </c>
      <c r="E1070">
        <v>204.9</v>
      </c>
      <c r="F1070">
        <v>849</v>
      </c>
      <c r="G1070">
        <v>206782970</v>
      </c>
      <c r="H1070">
        <v>0.4</v>
      </c>
      <c r="I1070">
        <v>0.5</v>
      </c>
      <c r="J1070" t="str">
        <f t="shared" si="32"/>
        <v>1971_204.9</v>
      </c>
      <c r="K1070">
        <f t="shared" si="33"/>
        <v>0.41057539699715118</v>
      </c>
    </row>
    <row r="1071" spans="2:11" x14ac:dyDescent="0.35">
      <c r="B1071">
        <v>1971</v>
      </c>
      <c r="C1071">
        <v>1971</v>
      </c>
      <c r="D1071" t="s">
        <v>160</v>
      </c>
      <c r="E1071">
        <v>205</v>
      </c>
      <c r="F1071">
        <v>3695</v>
      </c>
      <c r="G1071">
        <v>206782970</v>
      </c>
      <c r="H1071">
        <v>1.8</v>
      </c>
      <c r="I1071">
        <v>2.1</v>
      </c>
      <c r="J1071" t="str">
        <f t="shared" si="32"/>
        <v>1971_205</v>
      </c>
      <c r="K1071">
        <f t="shared" si="33"/>
        <v>1.78689763475203</v>
      </c>
    </row>
    <row r="1072" spans="2:11" x14ac:dyDescent="0.35">
      <c r="B1072">
        <v>1971</v>
      </c>
      <c r="C1072">
        <v>1971</v>
      </c>
      <c r="D1072" t="s">
        <v>161</v>
      </c>
      <c r="E1072">
        <v>205.1</v>
      </c>
      <c r="F1072">
        <v>1557</v>
      </c>
      <c r="G1072">
        <v>206782970</v>
      </c>
      <c r="H1072">
        <v>0.8</v>
      </c>
      <c r="I1072">
        <v>0.9</v>
      </c>
      <c r="J1072" t="str">
        <f t="shared" si="32"/>
        <v>1971_205.1</v>
      </c>
      <c r="K1072">
        <f t="shared" si="33"/>
        <v>0.7529633605707472</v>
      </c>
    </row>
    <row r="1073" spans="2:11" x14ac:dyDescent="0.35">
      <c r="B1073">
        <v>1971</v>
      </c>
      <c r="C1073">
        <v>1971</v>
      </c>
      <c r="D1073" t="s">
        <v>55</v>
      </c>
      <c r="E1073">
        <v>205.9</v>
      </c>
      <c r="F1073">
        <v>622</v>
      </c>
      <c r="G1073">
        <v>206782970</v>
      </c>
      <c r="H1073">
        <v>0.3</v>
      </c>
      <c r="I1073">
        <v>0.4</v>
      </c>
      <c r="J1073" t="str">
        <f t="shared" si="32"/>
        <v>1971_205.9</v>
      </c>
      <c r="K1073">
        <f t="shared" si="33"/>
        <v>0.30079846517341347</v>
      </c>
    </row>
    <row r="1074" spans="2:11" x14ac:dyDescent="0.35">
      <c r="B1074">
        <v>1971</v>
      </c>
      <c r="C1074">
        <v>1971</v>
      </c>
      <c r="D1074" t="s">
        <v>160</v>
      </c>
      <c r="E1074">
        <v>206</v>
      </c>
      <c r="F1074">
        <v>409</v>
      </c>
      <c r="G1074">
        <v>206782970</v>
      </c>
      <c r="H1074">
        <v>0.2</v>
      </c>
      <c r="I1074">
        <v>0.2</v>
      </c>
      <c r="J1074" t="str">
        <f t="shared" si="32"/>
        <v>1971_206</v>
      </c>
      <c r="K1074">
        <f t="shared" si="33"/>
        <v>0.19779191681017061</v>
      </c>
    </row>
    <row r="1075" spans="2:11" x14ac:dyDescent="0.35">
      <c r="B1075">
        <v>1971</v>
      </c>
      <c r="C1075">
        <v>1971</v>
      </c>
      <c r="D1075" t="s">
        <v>161</v>
      </c>
      <c r="E1075">
        <v>206.1</v>
      </c>
      <c r="F1075">
        <v>30</v>
      </c>
      <c r="G1075">
        <v>206782970</v>
      </c>
      <c r="H1075">
        <v>0</v>
      </c>
      <c r="I1075">
        <v>0</v>
      </c>
      <c r="J1075" t="str">
        <f t="shared" si="32"/>
        <v>1971_206.1</v>
      </c>
      <c r="K1075">
        <f t="shared" si="33"/>
        <v>1.4507964558203221E-2</v>
      </c>
    </row>
    <row r="1076" spans="2:11" x14ac:dyDescent="0.35">
      <c r="B1076">
        <v>1971</v>
      </c>
      <c r="C1076">
        <v>1971</v>
      </c>
      <c r="D1076" t="s">
        <v>55</v>
      </c>
      <c r="E1076">
        <v>206.9</v>
      </c>
      <c r="F1076">
        <v>116</v>
      </c>
      <c r="G1076">
        <v>206782970</v>
      </c>
      <c r="H1076">
        <v>0.1</v>
      </c>
      <c r="I1076">
        <v>0.1</v>
      </c>
      <c r="J1076" t="str">
        <f t="shared" si="32"/>
        <v>1971_206.9</v>
      </c>
      <c r="K1076">
        <f t="shared" si="33"/>
        <v>5.6097462958385788E-2</v>
      </c>
    </row>
    <row r="1077" spans="2:11" x14ac:dyDescent="0.35">
      <c r="B1077">
        <v>1971</v>
      </c>
      <c r="C1077">
        <v>1971</v>
      </c>
      <c r="D1077" t="s">
        <v>162</v>
      </c>
      <c r="E1077">
        <v>207</v>
      </c>
      <c r="F1077">
        <v>1661</v>
      </c>
      <c r="G1077">
        <v>206782970</v>
      </c>
      <c r="H1077">
        <v>0.8</v>
      </c>
      <c r="I1077">
        <v>0.9</v>
      </c>
      <c r="J1077" t="str">
        <f t="shared" si="32"/>
        <v>1971_207</v>
      </c>
      <c r="K1077">
        <f t="shared" si="33"/>
        <v>0.80325763770585168</v>
      </c>
    </row>
    <row r="1078" spans="2:11" x14ac:dyDescent="0.35">
      <c r="B1078">
        <v>1971</v>
      </c>
      <c r="C1078">
        <v>1971</v>
      </c>
      <c r="D1078" t="s">
        <v>163</v>
      </c>
      <c r="E1078">
        <v>207.1</v>
      </c>
      <c r="F1078">
        <v>132</v>
      </c>
      <c r="G1078">
        <v>206782970</v>
      </c>
      <c r="H1078">
        <v>0.1</v>
      </c>
      <c r="I1078">
        <v>0.1</v>
      </c>
      <c r="J1078" t="str">
        <f t="shared" si="32"/>
        <v>1971_207.1</v>
      </c>
      <c r="K1078">
        <f t="shared" si="33"/>
        <v>6.3835044056094178E-2</v>
      </c>
    </row>
    <row r="1079" spans="2:11" x14ac:dyDescent="0.35">
      <c r="B1079">
        <v>1971</v>
      </c>
      <c r="C1079">
        <v>1971</v>
      </c>
      <c r="D1079" t="s">
        <v>164</v>
      </c>
      <c r="E1079">
        <v>207.2</v>
      </c>
      <c r="F1079">
        <v>147</v>
      </c>
      <c r="G1079">
        <v>206782970</v>
      </c>
      <c r="H1079">
        <v>0.1</v>
      </c>
      <c r="I1079">
        <v>0.1</v>
      </c>
      <c r="J1079" t="str">
        <f t="shared" si="32"/>
        <v>1971_207.2</v>
      </c>
      <c r="K1079">
        <f t="shared" si="33"/>
        <v>7.1089026335195787E-2</v>
      </c>
    </row>
    <row r="1080" spans="2:11" x14ac:dyDescent="0.35">
      <c r="B1080">
        <v>1971</v>
      </c>
      <c r="C1080">
        <v>1971</v>
      </c>
      <c r="D1080" t="s">
        <v>165</v>
      </c>
      <c r="E1080">
        <v>207.9</v>
      </c>
      <c r="F1080">
        <v>1162</v>
      </c>
      <c r="G1080">
        <v>206782970</v>
      </c>
      <c r="H1080">
        <v>0.6</v>
      </c>
      <c r="I1080">
        <v>0.7</v>
      </c>
      <c r="J1080" t="str">
        <f t="shared" si="32"/>
        <v>1971_207.9</v>
      </c>
      <c r="K1080">
        <f t="shared" si="33"/>
        <v>0.56194182722107144</v>
      </c>
    </row>
    <row r="1081" spans="2:11" x14ac:dyDescent="0.35">
      <c r="B1081">
        <v>1971</v>
      </c>
      <c r="C1081">
        <v>1971</v>
      </c>
      <c r="D1081" t="s">
        <v>166</v>
      </c>
      <c r="E1081">
        <v>208</v>
      </c>
      <c r="F1081">
        <v>569</v>
      </c>
      <c r="G1081">
        <v>206782970</v>
      </c>
      <c r="H1081">
        <v>0.3</v>
      </c>
      <c r="I1081">
        <v>0.3</v>
      </c>
      <c r="J1081" t="str">
        <f t="shared" si="32"/>
        <v>1971_208</v>
      </c>
      <c r="K1081">
        <f t="shared" si="33"/>
        <v>0.2751677277872544</v>
      </c>
    </row>
    <row r="1082" spans="2:11" x14ac:dyDescent="0.35">
      <c r="B1082">
        <v>1971</v>
      </c>
      <c r="C1082">
        <v>1971</v>
      </c>
      <c r="D1082" t="s">
        <v>167</v>
      </c>
      <c r="E1082">
        <v>209</v>
      </c>
      <c r="F1082">
        <v>824</v>
      </c>
      <c r="G1082">
        <v>206782970</v>
      </c>
      <c r="H1082">
        <v>0.4</v>
      </c>
      <c r="I1082">
        <v>0.5</v>
      </c>
      <c r="J1082" t="str">
        <f t="shared" si="32"/>
        <v>1971_209</v>
      </c>
      <c r="K1082">
        <f t="shared" si="33"/>
        <v>0.39848542653198177</v>
      </c>
    </row>
    <row r="1083" spans="2:11" x14ac:dyDescent="0.35">
      <c r="B1083">
        <v>1971</v>
      </c>
      <c r="C1083">
        <v>1971</v>
      </c>
      <c r="D1083" t="s">
        <v>169</v>
      </c>
      <c r="E1083">
        <v>210.2</v>
      </c>
      <c r="F1083">
        <v>10</v>
      </c>
      <c r="G1083">
        <v>206782970</v>
      </c>
      <c r="H1083" t="s">
        <v>10</v>
      </c>
      <c r="I1083" t="s">
        <v>10</v>
      </c>
      <c r="J1083" t="str">
        <f t="shared" si="32"/>
        <v>1971_210.2</v>
      </c>
      <c r="K1083">
        <f t="shared" si="33"/>
        <v>4.8359881860677405E-3</v>
      </c>
    </row>
    <row r="1084" spans="2:11" x14ac:dyDescent="0.35">
      <c r="B1084">
        <v>1971</v>
      </c>
      <c r="C1084">
        <v>1971</v>
      </c>
      <c r="D1084" t="s">
        <v>170</v>
      </c>
      <c r="E1084">
        <v>210.4</v>
      </c>
      <c r="F1084">
        <v>2</v>
      </c>
      <c r="G1084">
        <v>206782970</v>
      </c>
      <c r="H1084" t="s">
        <v>10</v>
      </c>
      <c r="I1084" t="s">
        <v>10</v>
      </c>
      <c r="J1084" t="str">
        <f t="shared" si="32"/>
        <v>1971_210.4</v>
      </c>
      <c r="K1084">
        <f t="shared" si="33"/>
        <v>9.6719763721354814E-4</v>
      </c>
    </row>
    <row r="1085" spans="2:11" x14ac:dyDescent="0.35">
      <c r="B1085">
        <v>1971</v>
      </c>
      <c r="C1085">
        <v>1971</v>
      </c>
      <c r="D1085" t="s">
        <v>224</v>
      </c>
      <c r="E1085">
        <v>210.5</v>
      </c>
      <c r="F1085">
        <v>1</v>
      </c>
      <c r="G1085">
        <v>206782970</v>
      </c>
      <c r="H1085" t="s">
        <v>10</v>
      </c>
      <c r="I1085" t="s">
        <v>10</v>
      </c>
      <c r="J1085" t="str">
        <f t="shared" si="32"/>
        <v>1971_210.5</v>
      </c>
      <c r="K1085">
        <f t="shared" si="33"/>
        <v>4.8359881860677407E-4</v>
      </c>
    </row>
    <row r="1086" spans="2:11" x14ac:dyDescent="0.35">
      <c r="B1086">
        <v>1971</v>
      </c>
      <c r="C1086">
        <v>1971</v>
      </c>
      <c r="D1086" t="s">
        <v>225</v>
      </c>
      <c r="E1086">
        <v>210.6</v>
      </c>
      <c r="F1086">
        <v>1</v>
      </c>
      <c r="G1086">
        <v>206782970</v>
      </c>
      <c r="H1086" t="s">
        <v>10</v>
      </c>
      <c r="I1086" t="s">
        <v>10</v>
      </c>
      <c r="J1086" t="str">
        <f t="shared" si="32"/>
        <v>1971_210.6</v>
      </c>
      <c r="K1086">
        <f t="shared" si="33"/>
        <v>4.8359881860677407E-4</v>
      </c>
    </row>
    <row r="1087" spans="2:11" x14ac:dyDescent="0.35">
      <c r="B1087">
        <v>1971</v>
      </c>
      <c r="C1087">
        <v>1971</v>
      </c>
      <c r="D1087" t="s">
        <v>172</v>
      </c>
      <c r="E1087">
        <v>211</v>
      </c>
      <c r="F1087">
        <v>3</v>
      </c>
      <c r="G1087">
        <v>206782970</v>
      </c>
      <c r="H1087" t="s">
        <v>10</v>
      </c>
      <c r="I1087" t="s">
        <v>10</v>
      </c>
      <c r="J1087" t="str">
        <f t="shared" si="32"/>
        <v>1971_211</v>
      </c>
      <c r="K1087">
        <f t="shared" si="33"/>
        <v>1.4507964558203221E-3</v>
      </c>
    </row>
    <row r="1088" spans="2:11" x14ac:dyDescent="0.35">
      <c r="B1088">
        <v>1971</v>
      </c>
      <c r="C1088">
        <v>1971</v>
      </c>
      <c r="D1088" t="s">
        <v>173</v>
      </c>
      <c r="E1088">
        <v>211.1</v>
      </c>
      <c r="F1088">
        <v>31</v>
      </c>
      <c r="G1088">
        <v>206782970</v>
      </c>
      <c r="H1088">
        <v>0</v>
      </c>
      <c r="I1088">
        <v>0</v>
      </c>
      <c r="J1088" t="str">
        <f t="shared" si="32"/>
        <v>1971_211.1</v>
      </c>
      <c r="K1088">
        <f t="shared" si="33"/>
        <v>1.4991563376809996E-2</v>
      </c>
    </row>
    <row r="1089" spans="2:11" x14ac:dyDescent="0.35">
      <c r="B1089">
        <v>1971</v>
      </c>
      <c r="C1089">
        <v>1971</v>
      </c>
      <c r="D1089" t="s">
        <v>174</v>
      </c>
      <c r="E1089">
        <v>211.2</v>
      </c>
      <c r="F1089">
        <v>17</v>
      </c>
      <c r="G1089">
        <v>206782970</v>
      </c>
      <c r="H1089" t="s">
        <v>10</v>
      </c>
      <c r="I1089" t="s">
        <v>10</v>
      </c>
      <c r="J1089" t="str">
        <f t="shared" si="32"/>
        <v>1971_211.2</v>
      </c>
      <c r="K1089">
        <f t="shared" si="33"/>
        <v>8.2211799163151595E-3</v>
      </c>
    </row>
    <row r="1090" spans="2:11" x14ac:dyDescent="0.35">
      <c r="B1090">
        <v>1971</v>
      </c>
      <c r="C1090">
        <v>1971</v>
      </c>
      <c r="D1090" t="s">
        <v>175</v>
      </c>
      <c r="E1090">
        <v>211.3</v>
      </c>
      <c r="F1090">
        <v>133</v>
      </c>
      <c r="G1090">
        <v>206782970</v>
      </c>
      <c r="H1090">
        <v>0.1</v>
      </c>
      <c r="I1090">
        <v>0.1</v>
      </c>
      <c r="J1090" t="str">
        <f t="shared" si="32"/>
        <v>1971_211.3</v>
      </c>
      <c r="K1090">
        <f t="shared" si="33"/>
        <v>6.4318642874700946E-2</v>
      </c>
    </row>
    <row r="1091" spans="2:11" x14ac:dyDescent="0.35">
      <c r="B1091">
        <v>1971</v>
      </c>
      <c r="C1091">
        <v>1971</v>
      </c>
      <c r="D1091" t="s">
        <v>46</v>
      </c>
      <c r="E1091">
        <v>211.4</v>
      </c>
      <c r="F1091">
        <v>24</v>
      </c>
      <c r="G1091">
        <v>206782970</v>
      </c>
      <c r="H1091">
        <v>0</v>
      </c>
      <c r="I1091">
        <v>0</v>
      </c>
      <c r="J1091" t="str">
        <f t="shared" ref="J1091:J1154" si="34">C1091&amp;"_"&amp;E1091</f>
        <v>1971_211.4</v>
      </c>
      <c r="K1091">
        <f t="shared" ref="K1091:K1154" si="35">F1091/G1091*100000</f>
        <v>1.1606371646562577E-2</v>
      </c>
    </row>
    <row r="1092" spans="2:11" x14ac:dyDescent="0.35">
      <c r="B1092">
        <v>1971</v>
      </c>
      <c r="C1092">
        <v>1971</v>
      </c>
      <c r="D1092" t="s">
        <v>176</v>
      </c>
      <c r="E1092">
        <v>211.5</v>
      </c>
      <c r="F1092">
        <v>19</v>
      </c>
      <c r="G1092">
        <v>206782970</v>
      </c>
      <c r="H1092" t="s">
        <v>10</v>
      </c>
      <c r="I1092" t="s">
        <v>10</v>
      </c>
      <c r="J1092" t="str">
        <f t="shared" si="34"/>
        <v>1971_211.5</v>
      </c>
      <c r="K1092">
        <f t="shared" si="35"/>
        <v>9.1883775535287066E-3</v>
      </c>
    </row>
    <row r="1093" spans="2:11" x14ac:dyDescent="0.35">
      <c r="B1093">
        <v>1971</v>
      </c>
      <c r="C1093">
        <v>1971</v>
      </c>
      <c r="D1093" t="s">
        <v>177</v>
      </c>
      <c r="E1093">
        <v>211.6</v>
      </c>
      <c r="F1093">
        <v>13</v>
      </c>
      <c r="G1093">
        <v>206782970</v>
      </c>
      <c r="H1093" t="s">
        <v>10</v>
      </c>
      <c r="I1093" t="s">
        <v>10</v>
      </c>
      <c r="J1093" t="str">
        <f t="shared" si="34"/>
        <v>1971_211.6</v>
      </c>
      <c r="K1093">
        <f t="shared" si="35"/>
        <v>6.2867846418880628E-3</v>
      </c>
    </row>
    <row r="1094" spans="2:11" x14ac:dyDescent="0.35">
      <c r="B1094">
        <v>1971</v>
      </c>
      <c r="C1094">
        <v>1971</v>
      </c>
      <c r="D1094" t="s">
        <v>178</v>
      </c>
      <c r="E1094">
        <v>211.7</v>
      </c>
      <c r="F1094">
        <v>3</v>
      </c>
      <c r="G1094">
        <v>206782970</v>
      </c>
      <c r="H1094" t="s">
        <v>10</v>
      </c>
      <c r="I1094" t="s">
        <v>10</v>
      </c>
      <c r="J1094" t="str">
        <f t="shared" si="34"/>
        <v>1971_211.7</v>
      </c>
      <c r="K1094">
        <f t="shared" si="35"/>
        <v>1.4507964558203221E-3</v>
      </c>
    </row>
    <row r="1095" spans="2:11" x14ac:dyDescent="0.35">
      <c r="B1095">
        <v>1971</v>
      </c>
      <c r="C1095">
        <v>1971</v>
      </c>
      <c r="D1095" t="s">
        <v>179</v>
      </c>
      <c r="E1095">
        <v>211.9</v>
      </c>
      <c r="F1095">
        <v>6</v>
      </c>
      <c r="G1095">
        <v>206782970</v>
      </c>
      <c r="H1095" t="s">
        <v>10</v>
      </c>
      <c r="I1095" t="s">
        <v>10</v>
      </c>
      <c r="J1095" t="str">
        <f t="shared" si="34"/>
        <v>1971_211.9</v>
      </c>
      <c r="K1095">
        <f t="shared" si="35"/>
        <v>2.9015929116406442E-3</v>
      </c>
    </row>
    <row r="1096" spans="2:11" x14ac:dyDescent="0.35">
      <c r="B1096">
        <v>1971</v>
      </c>
      <c r="C1096">
        <v>1971</v>
      </c>
      <c r="D1096" t="s">
        <v>180</v>
      </c>
      <c r="E1096">
        <v>212</v>
      </c>
      <c r="F1096">
        <v>2</v>
      </c>
      <c r="G1096">
        <v>206782970</v>
      </c>
      <c r="H1096" t="s">
        <v>10</v>
      </c>
      <c r="I1096" t="s">
        <v>10</v>
      </c>
      <c r="J1096" t="str">
        <f t="shared" si="34"/>
        <v>1971_212</v>
      </c>
      <c r="K1096">
        <f t="shared" si="35"/>
        <v>9.6719763721354814E-4</v>
      </c>
    </row>
    <row r="1097" spans="2:11" x14ac:dyDescent="0.35">
      <c r="B1097">
        <v>1971</v>
      </c>
      <c r="C1097">
        <v>1971</v>
      </c>
      <c r="D1097" t="s">
        <v>181</v>
      </c>
      <c r="E1097">
        <v>212.1</v>
      </c>
      <c r="F1097">
        <v>6</v>
      </c>
      <c r="G1097">
        <v>206782970</v>
      </c>
      <c r="H1097" t="s">
        <v>10</v>
      </c>
      <c r="I1097" t="s">
        <v>10</v>
      </c>
      <c r="J1097" t="str">
        <f t="shared" si="34"/>
        <v>1971_212.1</v>
      </c>
      <c r="K1097">
        <f t="shared" si="35"/>
        <v>2.9015929116406442E-3</v>
      </c>
    </row>
    <row r="1098" spans="2:11" x14ac:dyDescent="0.35">
      <c r="B1098">
        <v>1971</v>
      </c>
      <c r="C1098">
        <v>1971</v>
      </c>
      <c r="D1098" t="s">
        <v>65</v>
      </c>
      <c r="E1098">
        <v>212.2</v>
      </c>
      <c r="F1098">
        <v>2</v>
      </c>
      <c r="G1098">
        <v>206782970</v>
      </c>
      <c r="H1098" t="s">
        <v>10</v>
      </c>
      <c r="I1098" t="s">
        <v>10</v>
      </c>
      <c r="J1098" t="str">
        <f t="shared" si="34"/>
        <v>1971_212.2</v>
      </c>
      <c r="K1098">
        <f t="shared" si="35"/>
        <v>9.6719763721354814E-4</v>
      </c>
    </row>
    <row r="1099" spans="2:11" x14ac:dyDescent="0.35">
      <c r="B1099">
        <v>1971</v>
      </c>
      <c r="C1099">
        <v>1971</v>
      </c>
      <c r="D1099" t="s">
        <v>66</v>
      </c>
      <c r="E1099">
        <v>212.3</v>
      </c>
      <c r="F1099">
        <v>47</v>
      </c>
      <c r="G1099">
        <v>206782970</v>
      </c>
      <c r="H1099">
        <v>0</v>
      </c>
      <c r="I1099">
        <v>0</v>
      </c>
      <c r="J1099" t="str">
        <f t="shared" si="34"/>
        <v>1971_212.3</v>
      </c>
      <c r="K1099">
        <f t="shared" si="35"/>
        <v>2.2729144474518383E-2</v>
      </c>
    </row>
    <row r="1100" spans="2:11" x14ac:dyDescent="0.35">
      <c r="B1100">
        <v>1971</v>
      </c>
      <c r="C1100">
        <v>1971</v>
      </c>
      <c r="D1100" t="s">
        <v>67</v>
      </c>
      <c r="E1100">
        <v>212.4</v>
      </c>
      <c r="F1100">
        <v>3</v>
      </c>
      <c r="G1100">
        <v>206782970</v>
      </c>
      <c r="H1100" t="s">
        <v>10</v>
      </c>
      <c r="I1100" t="s">
        <v>10</v>
      </c>
      <c r="J1100" t="str">
        <f t="shared" si="34"/>
        <v>1971_212.4</v>
      </c>
      <c r="K1100">
        <f t="shared" si="35"/>
        <v>1.4507964558203221E-3</v>
      </c>
    </row>
    <row r="1101" spans="2:11" x14ac:dyDescent="0.35">
      <c r="B1101">
        <v>1971</v>
      </c>
      <c r="C1101">
        <v>1971</v>
      </c>
      <c r="D1101" t="s">
        <v>68</v>
      </c>
      <c r="E1101">
        <v>212.5</v>
      </c>
      <c r="F1101">
        <v>4</v>
      </c>
      <c r="G1101">
        <v>206782970</v>
      </c>
      <c r="H1101" t="s">
        <v>10</v>
      </c>
      <c r="I1101" t="s">
        <v>10</v>
      </c>
      <c r="J1101" t="str">
        <f t="shared" si="34"/>
        <v>1971_212.5</v>
      </c>
      <c r="K1101">
        <f t="shared" si="35"/>
        <v>1.9343952744270963E-3</v>
      </c>
    </row>
    <row r="1102" spans="2:11" x14ac:dyDescent="0.35">
      <c r="B1102">
        <v>1971</v>
      </c>
      <c r="C1102">
        <v>1971</v>
      </c>
      <c r="D1102" t="s">
        <v>179</v>
      </c>
      <c r="E1102">
        <v>212.9</v>
      </c>
      <c r="F1102">
        <v>16</v>
      </c>
      <c r="G1102">
        <v>206782970</v>
      </c>
      <c r="H1102" t="s">
        <v>10</v>
      </c>
      <c r="I1102" t="s">
        <v>10</v>
      </c>
      <c r="J1102" t="str">
        <f t="shared" si="34"/>
        <v>1971_212.9</v>
      </c>
      <c r="K1102">
        <f t="shared" si="35"/>
        <v>7.7375810977083851E-3</v>
      </c>
    </row>
    <row r="1103" spans="2:11" x14ac:dyDescent="0.35">
      <c r="B1103">
        <v>1971</v>
      </c>
      <c r="C1103">
        <v>1971</v>
      </c>
      <c r="D1103" t="s">
        <v>182</v>
      </c>
      <c r="E1103">
        <v>213</v>
      </c>
      <c r="F1103">
        <v>8</v>
      </c>
      <c r="G1103">
        <v>206782970</v>
      </c>
      <c r="H1103" t="s">
        <v>10</v>
      </c>
      <c r="I1103" t="s">
        <v>10</v>
      </c>
      <c r="J1103" t="str">
        <f t="shared" si="34"/>
        <v>1971_213</v>
      </c>
      <c r="K1103">
        <f t="shared" si="35"/>
        <v>3.8687905488541926E-3</v>
      </c>
    </row>
    <row r="1104" spans="2:11" x14ac:dyDescent="0.35">
      <c r="B1104">
        <v>1971</v>
      </c>
      <c r="C1104">
        <v>1971</v>
      </c>
      <c r="D1104" t="s">
        <v>183</v>
      </c>
      <c r="E1104">
        <v>213.1</v>
      </c>
      <c r="F1104">
        <v>1</v>
      </c>
      <c r="G1104">
        <v>206782970</v>
      </c>
      <c r="H1104" t="s">
        <v>10</v>
      </c>
      <c r="I1104" t="s">
        <v>10</v>
      </c>
      <c r="J1104" t="str">
        <f t="shared" si="34"/>
        <v>1971_213.1</v>
      </c>
      <c r="K1104">
        <f t="shared" si="35"/>
        <v>4.8359881860677407E-4</v>
      </c>
    </row>
    <row r="1105" spans="2:11" x14ac:dyDescent="0.35">
      <c r="B1105">
        <v>1971</v>
      </c>
      <c r="C1105">
        <v>1971</v>
      </c>
      <c r="D1105" t="s">
        <v>184</v>
      </c>
      <c r="E1105">
        <v>213.2</v>
      </c>
      <c r="F1105">
        <v>2</v>
      </c>
      <c r="G1105">
        <v>206782970</v>
      </c>
      <c r="H1105" t="s">
        <v>10</v>
      </c>
      <c r="I1105" t="s">
        <v>10</v>
      </c>
      <c r="J1105" t="str">
        <f t="shared" si="34"/>
        <v>1971_213.2</v>
      </c>
      <c r="K1105">
        <f t="shared" si="35"/>
        <v>9.6719763721354814E-4</v>
      </c>
    </row>
    <row r="1106" spans="2:11" x14ac:dyDescent="0.35">
      <c r="B1106">
        <v>1971</v>
      </c>
      <c r="C1106">
        <v>1971</v>
      </c>
      <c r="D1106" t="s">
        <v>110</v>
      </c>
      <c r="E1106">
        <v>213.9</v>
      </c>
      <c r="F1106">
        <v>3</v>
      </c>
      <c r="G1106">
        <v>206782970</v>
      </c>
      <c r="H1106" t="s">
        <v>10</v>
      </c>
      <c r="I1106" t="s">
        <v>10</v>
      </c>
      <c r="J1106" t="str">
        <f t="shared" si="34"/>
        <v>1971_213.9</v>
      </c>
      <c r="K1106">
        <f t="shared" si="35"/>
        <v>1.4507964558203221E-3</v>
      </c>
    </row>
    <row r="1107" spans="2:11" x14ac:dyDescent="0.35">
      <c r="B1107">
        <v>1971</v>
      </c>
      <c r="C1107">
        <v>1971</v>
      </c>
      <c r="D1107" t="s">
        <v>110</v>
      </c>
      <c r="E1107">
        <v>214.9</v>
      </c>
      <c r="F1107">
        <v>14</v>
      </c>
      <c r="G1107">
        <v>206782970</v>
      </c>
      <c r="H1107" t="s">
        <v>10</v>
      </c>
      <c r="I1107" t="s">
        <v>10</v>
      </c>
      <c r="J1107" t="str">
        <f t="shared" si="34"/>
        <v>1971_214.9</v>
      </c>
      <c r="K1107">
        <f t="shared" si="35"/>
        <v>6.7703834604948363E-3</v>
      </c>
    </row>
    <row r="1108" spans="2:11" x14ac:dyDescent="0.35">
      <c r="B1108">
        <v>1971</v>
      </c>
      <c r="C1108">
        <v>1971</v>
      </c>
      <c r="D1108" t="s">
        <v>185</v>
      </c>
      <c r="E1108">
        <v>215</v>
      </c>
      <c r="F1108">
        <v>54</v>
      </c>
      <c r="G1108">
        <v>206782970</v>
      </c>
      <c r="H1108">
        <v>0</v>
      </c>
      <c r="I1108">
        <v>0</v>
      </c>
      <c r="J1108" t="str">
        <f t="shared" si="34"/>
        <v>1971_215</v>
      </c>
      <c r="K1108">
        <f t="shared" si="35"/>
        <v>2.6114336204765796E-2</v>
      </c>
    </row>
    <row r="1109" spans="2:11" x14ac:dyDescent="0.35">
      <c r="B1109">
        <v>1971</v>
      </c>
      <c r="C1109">
        <v>1971</v>
      </c>
      <c r="D1109" t="s">
        <v>187</v>
      </c>
      <c r="E1109">
        <v>216.2</v>
      </c>
      <c r="F1109">
        <v>1</v>
      </c>
      <c r="G1109">
        <v>206782970</v>
      </c>
      <c r="H1109" t="s">
        <v>10</v>
      </c>
      <c r="I1109" t="s">
        <v>10</v>
      </c>
      <c r="J1109" t="str">
        <f t="shared" si="34"/>
        <v>1971_216.2</v>
      </c>
      <c r="K1109">
        <f t="shared" si="35"/>
        <v>4.8359881860677407E-4</v>
      </c>
    </row>
    <row r="1110" spans="2:11" x14ac:dyDescent="0.35">
      <c r="B1110">
        <v>1971</v>
      </c>
      <c r="C1110">
        <v>1971</v>
      </c>
      <c r="D1110" t="s">
        <v>125</v>
      </c>
      <c r="E1110">
        <v>216.8</v>
      </c>
      <c r="F1110">
        <v>4</v>
      </c>
      <c r="G1110">
        <v>206782970</v>
      </c>
      <c r="H1110" t="s">
        <v>10</v>
      </c>
      <c r="I1110" t="s">
        <v>10</v>
      </c>
      <c r="J1110" t="str">
        <f t="shared" si="34"/>
        <v>1971_216.8</v>
      </c>
      <c r="K1110">
        <f t="shared" si="35"/>
        <v>1.9343952744270963E-3</v>
      </c>
    </row>
    <row r="1111" spans="2:11" x14ac:dyDescent="0.35">
      <c r="B1111">
        <v>1971</v>
      </c>
      <c r="C1111">
        <v>1971</v>
      </c>
      <c r="D1111" t="s">
        <v>55</v>
      </c>
      <c r="E1111">
        <v>216.9</v>
      </c>
      <c r="F1111">
        <v>1</v>
      </c>
      <c r="G1111">
        <v>206782970</v>
      </c>
      <c r="H1111" t="s">
        <v>10</v>
      </c>
      <c r="I1111" t="s">
        <v>10</v>
      </c>
      <c r="J1111" t="str">
        <f t="shared" si="34"/>
        <v>1971_216.9</v>
      </c>
      <c r="K1111">
        <f t="shared" si="35"/>
        <v>4.8359881860677407E-4</v>
      </c>
    </row>
    <row r="1112" spans="2:11" x14ac:dyDescent="0.35">
      <c r="B1112">
        <v>1971</v>
      </c>
      <c r="C1112">
        <v>1971</v>
      </c>
      <c r="D1112" t="s">
        <v>188</v>
      </c>
      <c r="E1112">
        <v>217</v>
      </c>
      <c r="F1112">
        <v>1</v>
      </c>
      <c r="G1112">
        <v>206782970</v>
      </c>
      <c r="H1112" t="s">
        <v>10</v>
      </c>
      <c r="I1112" t="s">
        <v>10</v>
      </c>
      <c r="J1112" t="str">
        <f t="shared" si="34"/>
        <v>1971_217</v>
      </c>
      <c r="K1112">
        <f t="shared" si="35"/>
        <v>4.8359881860677407E-4</v>
      </c>
    </row>
    <row r="1113" spans="2:11" x14ac:dyDescent="0.35">
      <c r="B1113">
        <v>1971</v>
      </c>
      <c r="C1113">
        <v>1971</v>
      </c>
      <c r="D1113" t="s">
        <v>189</v>
      </c>
      <c r="E1113">
        <v>218</v>
      </c>
      <c r="F1113">
        <v>101</v>
      </c>
      <c r="G1113">
        <v>206782970</v>
      </c>
      <c r="H1113">
        <v>0</v>
      </c>
      <c r="I1113">
        <v>0.1</v>
      </c>
      <c r="J1113" t="str">
        <f t="shared" si="34"/>
        <v>1971_218</v>
      </c>
      <c r="K1113">
        <f t="shared" si="35"/>
        <v>4.8843480679284179E-2</v>
      </c>
    </row>
    <row r="1114" spans="2:11" x14ac:dyDescent="0.35">
      <c r="B1114">
        <v>1971</v>
      </c>
      <c r="C1114">
        <v>1971</v>
      </c>
      <c r="D1114" t="s">
        <v>190</v>
      </c>
      <c r="E1114">
        <v>219</v>
      </c>
      <c r="F1114">
        <v>4</v>
      </c>
      <c r="G1114">
        <v>206782970</v>
      </c>
      <c r="H1114" t="s">
        <v>10</v>
      </c>
      <c r="I1114" t="s">
        <v>10</v>
      </c>
      <c r="J1114" t="str">
        <f t="shared" si="34"/>
        <v>1971_219</v>
      </c>
      <c r="K1114">
        <f t="shared" si="35"/>
        <v>1.9343952744270963E-3</v>
      </c>
    </row>
    <row r="1115" spans="2:11" x14ac:dyDescent="0.35">
      <c r="B1115">
        <v>1971</v>
      </c>
      <c r="C1115">
        <v>1971</v>
      </c>
      <c r="D1115" t="s">
        <v>191</v>
      </c>
      <c r="E1115">
        <v>219.1</v>
      </c>
      <c r="F1115">
        <v>3</v>
      </c>
      <c r="G1115">
        <v>206782970</v>
      </c>
      <c r="H1115" t="s">
        <v>10</v>
      </c>
      <c r="I1115" t="s">
        <v>10</v>
      </c>
      <c r="J1115" t="str">
        <f t="shared" si="34"/>
        <v>1971_219.1</v>
      </c>
      <c r="K1115">
        <f t="shared" si="35"/>
        <v>1.4507964558203221E-3</v>
      </c>
    </row>
    <row r="1116" spans="2:11" x14ac:dyDescent="0.35">
      <c r="B1116">
        <v>1971</v>
      </c>
      <c r="C1116">
        <v>1971</v>
      </c>
      <c r="D1116" t="s">
        <v>110</v>
      </c>
      <c r="E1116">
        <v>219.9</v>
      </c>
      <c r="F1116">
        <v>3</v>
      </c>
      <c r="G1116">
        <v>206782970</v>
      </c>
      <c r="H1116" t="s">
        <v>10</v>
      </c>
      <c r="I1116" t="s">
        <v>10</v>
      </c>
      <c r="J1116" t="str">
        <f t="shared" si="34"/>
        <v>1971_219.9</v>
      </c>
      <c r="K1116">
        <f t="shared" si="35"/>
        <v>1.4507964558203221E-3</v>
      </c>
    </row>
    <row r="1117" spans="2:11" x14ac:dyDescent="0.35">
      <c r="B1117">
        <v>1971</v>
      </c>
      <c r="C1117">
        <v>1971</v>
      </c>
      <c r="D1117" t="s">
        <v>192</v>
      </c>
      <c r="E1117">
        <v>220</v>
      </c>
      <c r="F1117">
        <v>4</v>
      </c>
      <c r="G1117">
        <v>206782970</v>
      </c>
      <c r="H1117" t="s">
        <v>10</v>
      </c>
      <c r="I1117" t="s">
        <v>10</v>
      </c>
      <c r="J1117" t="str">
        <f t="shared" si="34"/>
        <v>1971_220</v>
      </c>
      <c r="K1117">
        <f t="shared" si="35"/>
        <v>1.9343952744270963E-3</v>
      </c>
    </row>
    <row r="1118" spans="2:11" x14ac:dyDescent="0.35">
      <c r="B1118">
        <v>1971</v>
      </c>
      <c r="C1118">
        <v>1971</v>
      </c>
      <c r="D1118" t="s">
        <v>193</v>
      </c>
      <c r="E1118">
        <v>220.1</v>
      </c>
      <c r="F1118">
        <v>40</v>
      </c>
      <c r="G1118">
        <v>206782970</v>
      </c>
      <c r="H1118">
        <v>0</v>
      </c>
      <c r="I1118">
        <v>0</v>
      </c>
      <c r="J1118" t="str">
        <f t="shared" si="34"/>
        <v>1971_220.1</v>
      </c>
      <c r="K1118">
        <f t="shared" si="35"/>
        <v>1.9343952744270962E-2</v>
      </c>
    </row>
    <row r="1119" spans="2:11" x14ac:dyDescent="0.35">
      <c r="B1119">
        <v>1971</v>
      </c>
      <c r="C1119">
        <v>1971</v>
      </c>
      <c r="D1119" t="s">
        <v>194</v>
      </c>
      <c r="E1119">
        <v>220.2</v>
      </c>
      <c r="F1119">
        <v>4</v>
      </c>
      <c r="G1119">
        <v>206782970</v>
      </c>
      <c r="H1119" t="s">
        <v>10</v>
      </c>
      <c r="I1119" t="s">
        <v>10</v>
      </c>
      <c r="J1119" t="str">
        <f t="shared" si="34"/>
        <v>1971_220.2</v>
      </c>
      <c r="K1119">
        <f t="shared" si="35"/>
        <v>1.9343952744270963E-3</v>
      </c>
    </row>
    <row r="1120" spans="2:11" x14ac:dyDescent="0.35">
      <c r="B1120">
        <v>1971</v>
      </c>
      <c r="C1120">
        <v>1971</v>
      </c>
      <c r="D1120" t="s">
        <v>110</v>
      </c>
      <c r="E1120">
        <v>220.9</v>
      </c>
      <c r="F1120">
        <v>9</v>
      </c>
      <c r="G1120">
        <v>206782970</v>
      </c>
      <c r="H1120" t="s">
        <v>10</v>
      </c>
      <c r="I1120" t="s">
        <v>10</v>
      </c>
      <c r="J1120" t="str">
        <f t="shared" si="34"/>
        <v>1971_220.9</v>
      </c>
      <c r="K1120">
        <f t="shared" si="35"/>
        <v>4.3523893674609669E-3</v>
      </c>
    </row>
    <row r="1121" spans="2:11" x14ac:dyDescent="0.35">
      <c r="B1121">
        <v>1971</v>
      </c>
      <c r="C1121">
        <v>1971</v>
      </c>
      <c r="D1121" t="s">
        <v>99</v>
      </c>
      <c r="E1121">
        <v>221</v>
      </c>
      <c r="F1121">
        <v>2</v>
      </c>
      <c r="G1121">
        <v>206782970</v>
      </c>
      <c r="H1121" t="s">
        <v>10</v>
      </c>
      <c r="I1121" t="s">
        <v>10</v>
      </c>
      <c r="J1121" t="str">
        <f t="shared" si="34"/>
        <v>1971_221</v>
      </c>
      <c r="K1121">
        <f t="shared" si="35"/>
        <v>9.6719763721354814E-4</v>
      </c>
    </row>
    <row r="1122" spans="2:11" x14ac:dyDescent="0.35">
      <c r="B1122">
        <v>1971</v>
      </c>
      <c r="C1122">
        <v>1971</v>
      </c>
      <c r="D1122" t="s">
        <v>179</v>
      </c>
      <c r="E1122">
        <v>221.9</v>
      </c>
      <c r="F1122">
        <v>1</v>
      </c>
      <c r="G1122">
        <v>206782970</v>
      </c>
      <c r="H1122" t="s">
        <v>10</v>
      </c>
      <c r="I1122" t="s">
        <v>10</v>
      </c>
      <c r="J1122" t="str">
        <f t="shared" si="34"/>
        <v>1971_221.9</v>
      </c>
      <c r="K1122">
        <f t="shared" si="35"/>
        <v>4.8359881860677407E-4</v>
      </c>
    </row>
    <row r="1123" spans="2:11" x14ac:dyDescent="0.35">
      <c r="B1123">
        <v>1971</v>
      </c>
      <c r="C1123">
        <v>1971</v>
      </c>
      <c r="D1123" t="s">
        <v>105</v>
      </c>
      <c r="E1123">
        <v>222.1</v>
      </c>
      <c r="F1123">
        <v>1</v>
      </c>
      <c r="G1123">
        <v>206782970</v>
      </c>
      <c r="H1123" t="s">
        <v>10</v>
      </c>
      <c r="I1123" t="s">
        <v>10</v>
      </c>
      <c r="J1123" t="str">
        <f t="shared" si="34"/>
        <v>1971_222.1</v>
      </c>
      <c r="K1123">
        <f t="shared" si="35"/>
        <v>4.8359881860677407E-4</v>
      </c>
    </row>
    <row r="1124" spans="2:11" x14ac:dyDescent="0.35">
      <c r="B1124">
        <v>1971</v>
      </c>
      <c r="C1124">
        <v>1971</v>
      </c>
      <c r="D1124" t="s">
        <v>107</v>
      </c>
      <c r="E1124">
        <v>223</v>
      </c>
      <c r="F1124">
        <v>6</v>
      </c>
      <c r="G1124">
        <v>206782970</v>
      </c>
      <c r="H1124" t="s">
        <v>10</v>
      </c>
      <c r="I1124" t="s">
        <v>10</v>
      </c>
      <c r="J1124" t="str">
        <f t="shared" si="34"/>
        <v>1971_223</v>
      </c>
      <c r="K1124">
        <f t="shared" si="35"/>
        <v>2.9015929116406442E-3</v>
      </c>
    </row>
    <row r="1125" spans="2:11" x14ac:dyDescent="0.35">
      <c r="B1125">
        <v>1971</v>
      </c>
      <c r="C1125">
        <v>1971</v>
      </c>
      <c r="D1125" t="s">
        <v>108</v>
      </c>
      <c r="E1125">
        <v>223.1</v>
      </c>
      <c r="F1125">
        <v>1</v>
      </c>
      <c r="G1125">
        <v>206782970</v>
      </c>
      <c r="H1125" t="s">
        <v>10</v>
      </c>
      <c r="I1125" t="s">
        <v>10</v>
      </c>
      <c r="J1125" t="str">
        <f t="shared" si="34"/>
        <v>1971_223.1</v>
      </c>
      <c r="K1125">
        <f t="shared" si="35"/>
        <v>4.8359881860677407E-4</v>
      </c>
    </row>
    <row r="1126" spans="2:11" x14ac:dyDescent="0.35">
      <c r="B1126">
        <v>1971</v>
      </c>
      <c r="C1126">
        <v>1971</v>
      </c>
      <c r="D1126" t="s">
        <v>195</v>
      </c>
      <c r="E1126">
        <v>223.3</v>
      </c>
      <c r="F1126">
        <v>8</v>
      </c>
      <c r="G1126">
        <v>206782970</v>
      </c>
      <c r="H1126" t="s">
        <v>10</v>
      </c>
      <c r="I1126" t="s">
        <v>10</v>
      </c>
      <c r="J1126" t="str">
        <f t="shared" si="34"/>
        <v>1971_223.3</v>
      </c>
      <c r="K1126">
        <f t="shared" si="35"/>
        <v>3.8687905488541926E-3</v>
      </c>
    </row>
    <row r="1127" spans="2:11" x14ac:dyDescent="0.35">
      <c r="B1127">
        <v>1971</v>
      </c>
      <c r="C1127">
        <v>1971</v>
      </c>
      <c r="D1127" t="s">
        <v>221</v>
      </c>
      <c r="E1127">
        <v>224</v>
      </c>
      <c r="F1127">
        <v>1</v>
      </c>
      <c r="G1127">
        <v>206782970</v>
      </c>
      <c r="H1127" t="s">
        <v>10</v>
      </c>
      <c r="I1127" t="s">
        <v>10</v>
      </c>
      <c r="J1127" t="str">
        <f t="shared" si="34"/>
        <v>1971_224</v>
      </c>
      <c r="K1127">
        <f t="shared" si="35"/>
        <v>4.8359881860677407E-4</v>
      </c>
    </row>
    <row r="1128" spans="2:11" x14ac:dyDescent="0.35">
      <c r="B1128">
        <v>1971</v>
      </c>
      <c r="C1128">
        <v>1971</v>
      </c>
      <c r="D1128" t="s">
        <v>196</v>
      </c>
      <c r="E1128">
        <v>225</v>
      </c>
      <c r="F1128">
        <v>181</v>
      </c>
      <c r="G1128">
        <v>206782970</v>
      </c>
      <c r="H1128">
        <v>0.1</v>
      </c>
      <c r="I1128">
        <v>0.1</v>
      </c>
      <c r="J1128" t="str">
        <f t="shared" si="34"/>
        <v>1971_225</v>
      </c>
      <c r="K1128">
        <f t="shared" si="35"/>
        <v>8.7531386167826103E-2</v>
      </c>
    </row>
    <row r="1129" spans="2:11" x14ac:dyDescent="0.35">
      <c r="B1129">
        <v>1971</v>
      </c>
      <c r="C1129">
        <v>1971</v>
      </c>
      <c r="D1129" t="s">
        <v>113</v>
      </c>
      <c r="E1129">
        <v>225.1</v>
      </c>
      <c r="F1129">
        <v>80</v>
      </c>
      <c r="G1129">
        <v>206782970</v>
      </c>
      <c r="H1129">
        <v>0</v>
      </c>
      <c r="I1129">
        <v>0</v>
      </c>
      <c r="J1129" t="str">
        <f t="shared" si="34"/>
        <v>1971_225.1</v>
      </c>
      <c r="K1129">
        <f t="shared" si="35"/>
        <v>3.8687905488541924E-2</v>
      </c>
    </row>
    <row r="1130" spans="2:11" x14ac:dyDescent="0.35">
      <c r="B1130">
        <v>1971</v>
      </c>
      <c r="C1130">
        <v>1971</v>
      </c>
      <c r="D1130" t="s">
        <v>114</v>
      </c>
      <c r="E1130">
        <v>225.2</v>
      </c>
      <c r="F1130">
        <v>360</v>
      </c>
      <c r="G1130">
        <v>206782970</v>
      </c>
      <c r="H1130">
        <v>0.2</v>
      </c>
      <c r="I1130">
        <v>0.2</v>
      </c>
      <c r="J1130" t="str">
        <f t="shared" si="34"/>
        <v>1971_225.2</v>
      </c>
      <c r="K1130">
        <f t="shared" si="35"/>
        <v>0.17409557469843867</v>
      </c>
    </row>
    <row r="1131" spans="2:11" x14ac:dyDescent="0.35">
      <c r="B1131">
        <v>1971</v>
      </c>
      <c r="C1131">
        <v>1971</v>
      </c>
      <c r="D1131" t="s">
        <v>115</v>
      </c>
      <c r="E1131">
        <v>225.3</v>
      </c>
      <c r="F1131">
        <v>12</v>
      </c>
      <c r="G1131">
        <v>206782970</v>
      </c>
      <c r="H1131" t="s">
        <v>10</v>
      </c>
      <c r="I1131" t="s">
        <v>10</v>
      </c>
      <c r="J1131" t="str">
        <f t="shared" si="34"/>
        <v>1971_225.3</v>
      </c>
      <c r="K1131">
        <f t="shared" si="35"/>
        <v>5.8031858232812884E-3</v>
      </c>
    </row>
    <row r="1132" spans="2:11" x14ac:dyDescent="0.35">
      <c r="B1132">
        <v>1971</v>
      </c>
      <c r="C1132">
        <v>1971</v>
      </c>
      <c r="D1132" t="s">
        <v>116</v>
      </c>
      <c r="E1132">
        <v>225.4</v>
      </c>
      <c r="F1132">
        <v>7</v>
      </c>
      <c r="G1132">
        <v>206782970</v>
      </c>
      <c r="H1132" t="s">
        <v>10</v>
      </c>
      <c r="I1132" t="s">
        <v>10</v>
      </c>
      <c r="J1132" t="str">
        <f t="shared" si="34"/>
        <v>1971_225.4</v>
      </c>
      <c r="K1132">
        <f t="shared" si="35"/>
        <v>3.3851917302474182E-3</v>
      </c>
    </row>
    <row r="1133" spans="2:11" x14ac:dyDescent="0.35">
      <c r="B1133">
        <v>1971</v>
      </c>
      <c r="C1133">
        <v>1971</v>
      </c>
      <c r="D1133" t="s">
        <v>117</v>
      </c>
      <c r="E1133">
        <v>225.5</v>
      </c>
      <c r="F1133">
        <v>20</v>
      </c>
      <c r="G1133">
        <v>206782970</v>
      </c>
      <c r="H1133">
        <v>0</v>
      </c>
      <c r="I1133">
        <v>0</v>
      </c>
      <c r="J1133" t="str">
        <f t="shared" si="34"/>
        <v>1971_225.5</v>
      </c>
      <c r="K1133">
        <f t="shared" si="35"/>
        <v>9.6719763721354809E-3</v>
      </c>
    </row>
    <row r="1134" spans="2:11" x14ac:dyDescent="0.35">
      <c r="B1134">
        <v>1971</v>
      </c>
      <c r="C1134">
        <v>1971</v>
      </c>
      <c r="D1134" t="s">
        <v>118</v>
      </c>
      <c r="E1134">
        <v>225.6</v>
      </c>
      <c r="F1134">
        <v>7</v>
      </c>
      <c r="G1134">
        <v>206782970</v>
      </c>
      <c r="H1134" t="s">
        <v>10</v>
      </c>
      <c r="I1134" t="s">
        <v>10</v>
      </c>
      <c r="J1134" t="str">
        <f t="shared" si="34"/>
        <v>1971_225.6</v>
      </c>
      <c r="K1134">
        <f t="shared" si="35"/>
        <v>3.3851917302474182E-3</v>
      </c>
    </row>
    <row r="1135" spans="2:11" x14ac:dyDescent="0.35">
      <c r="B1135">
        <v>1971</v>
      </c>
      <c r="C1135">
        <v>1971</v>
      </c>
      <c r="D1135" t="s">
        <v>179</v>
      </c>
      <c r="E1135">
        <v>225.9</v>
      </c>
      <c r="F1135">
        <v>176</v>
      </c>
      <c r="G1135">
        <v>206782970</v>
      </c>
      <c r="H1135">
        <v>0.1</v>
      </c>
      <c r="I1135">
        <v>0.1</v>
      </c>
      <c r="J1135" t="str">
        <f t="shared" si="34"/>
        <v>1971_225.9</v>
      </c>
      <c r="K1135">
        <f t="shared" si="35"/>
        <v>8.5113392074792238E-2</v>
      </c>
    </row>
    <row r="1136" spans="2:11" x14ac:dyDescent="0.35">
      <c r="B1136">
        <v>1971</v>
      </c>
      <c r="C1136">
        <v>1971</v>
      </c>
      <c r="D1136" t="s">
        <v>120</v>
      </c>
      <c r="E1136">
        <v>226</v>
      </c>
      <c r="F1136">
        <v>21</v>
      </c>
      <c r="G1136">
        <v>206782970</v>
      </c>
      <c r="H1136">
        <v>0</v>
      </c>
      <c r="I1136">
        <v>0</v>
      </c>
      <c r="J1136" t="str">
        <f t="shared" si="34"/>
        <v>1971_226</v>
      </c>
      <c r="K1136">
        <f t="shared" si="35"/>
        <v>1.0155575190742255E-2</v>
      </c>
    </row>
    <row r="1137" spans="2:11" x14ac:dyDescent="0.35">
      <c r="B1137">
        <v>1971</v>
      </c>
      <c r="C1137">
        <v>1971</v>
      </c>
      <c r="D1137" t="s">
        <v>122</v>
      </c>
      <c r="E1137">
        <v>226.1</v>
      </c>
      <c r="F1137">
        <v>13</v>
      </c>
      <c r="G1137">
        <v>206782970</v>
      </c>
      <c r="H1137" t="s">
        <v>10</v>
      </c>
      <c r="I1137" t="s">
        <v>10</v>
      </c>
      <c r="J1137" t="str">
        <f t="shared" si="34"/>
        <v>1971_226.1</v>
      </c>
      <c r="K1137">
        <f t="shared" si="35"/>
        <v>6.2867846418880628E-3</v>
      </c>
    </row>
    <row r="1138" spans="2:11" x14ac:dyDescent="0.35">
      <c r="B1138">
        <v>1971</v>
      </c>
      <c r="C1138">
        <v>1971</v>
      </c>
      <c r="D1138" t="s">
        <v>197</v>
      </c>
      <c r="E1138">
        <v>226.2</v>
      </c>
      <c r="F1138">
        <v>183</v>
      </c>
      <c r="G1138">
        <v>206782970</v>
      </c>
      <c r="H1138">
        <v>0.1</v>
      </c>
      <c r="I1138">
        <v>0.1</v>
      </c>
      <c r="J1138" t="str">
        <f t="shared" si="34"/>
        <v>1971_226.2</v>
      </c>
      <c r="K1138">
        <f t="shared" si="35"/>
        <v>8.8498583805039652E-2</v>
      </c>
    </row>
    <row r="1139" spans="2:11" x14ac:dyDescent="0.35">
      <c r="B1139">
        <v>1971</v>
      </c>
      <c r="C1139">
        <v>1971</v>
      </c>
      <c r="D1139" t="s">
        <v>124</v>
      </c>
      <c r="E1139">
        <v>226.3</v>
      </c>
      <c r="F1139">
        <v>17</v>
      </c>
      <c r="G1139">
        <v>206782970</v>
      </c>
      <c r="H1139" t="s">
        <v>10</v>
      </c>
      <c r="I1139" t="s">
        <v>10</v>
      </c>
      <c r="J1139" t="str">
        <f t="shared" si="34"/>
        <v>1971_226.3</v>
      </c>
      <c r="K1139">
        <f t="shared" si="35"/>
        <v>8.2211799163151595E-3</v>
      </c>
    </row>
    <row r="1140" spans="2:11" x14ac:dyDescent="0.35">
      <c r="B1140">
        <v>1971</v>
      </c>
      <c r="C1140">
        <v>1971</v>
      </c>
      <c r="D1140" t="s">
        <v>223</v>
      </c>
      <c r="E1140">
        <v>226.4</v>
      </c>
      <c r="F1140">
        <v>2</v>
      </c>
      <c r="G1140">
        <v>206782970</v>
      </c>
      <c r="H1140" t="s">
        <v>10</v>
      </c>
      <c r="I1140" t="s">
        <v>10</v>
      </c>
      <c r="J1140" t="str">
        <f t="shared" si="34"/>
        <v>1971_226.4</v>
      </c>
      <c r="K1140">
        <f t="shared" si="35"/>
        <v>9.6719763721354814E-4</v>
      </c>
    </row>
    <row r="1141" spans="2:11" x14ac:dyDescent="0.35">
      <c r="B1141">
        <v>1971</v>
      </c>
      <c r="C1141">
        <v>1971</v>
      </c>
      <c r="D1141" t="s">
        <v>198</v>
      </c>
      <c r="E1141">
        <v>226.8</v>
      </c>
      <c r="F1141">
        <v>4</v>
      </c>
      <c r="G1141">
        <v>206782970</v>
      </c>
      <c r="H1141" t="s">
        <v>10</v>
      </c>
      <c r="I1141" t="s">
        <v>10</v>
      </c>
      <c r="J1141" t="str">
        <f t="shared" si="34"/>
        <v>1971_226.8</v>
      </c>
      <c r="K1141">
        <f t="shared" si="35"/>
        <v>1.9343952744270963E-3</v>
      </c>
    </row>
    <row r="1142" spans="2:11" x14ac:dyDescent="0.35">
      <c r="B1142">
        <v>1971</v>
      </c>
      <c r="C1142">
        <v>1971</v>
      </c>
      <c r="D1142" t="s">
        <v>179</v>
      </c>
      <c r="E1142">
        <v>226.9</v>
      </c>
      <c r="F1142">
        <v>1</v>
      </c>
      <c r="G1142">
        <v>206782970</v>
      </c>
      <c r="H1142" t="s">
        <v>10</v>
      </c>
      <c r="I1142" t="s">
        <v>10</v>
      </c>
      <c r="J1142" t="str">
        <f t="shared" si="34"/>
        <v>1971_226.9</v>
      </c>
      <c r="K1142">
        <f t="shared" si="35"/>
        <v>4.8359881860677407E-4</v>
      </c>
    </row>
    <row r="1143" spans="2:11" x14ac:dyDescent="0.35">
      <c r="B1143">
        <v>1971</v>
      </c>
      <c r="C1143">
        <v>1971</v>
      </c>
      <c r="D1143" t="s">
        <v>199</v>
      </c>
      <c r="E1143">
        <v>227</v>
      </c>
      <c r="F1143">
        <v>17</v>
      </c>
      <c r="G1143">
        <v>206782970</v>
      </c>
      <c r="H1143" t="s">
        <v>10</v>
      </c>
      <c r="I1143" t="s">
        <v>10</v>
      </c>
      <c r="J1143" t="str">
        <f t="shared" si="34"/>
        <v>1971_227</v>
      </c>
      <c r="K1143">
        <f t="shared" si="35"/>
        <v>8.2211799163151595E-3</v>
      </c>
    </row>
    <row r="1144" spans="2:11" x14ac:dyDescent="0.35">
      <c r="B1144">
        <v>1971</v>
      </c>
      <c r="C1144">
        <v>1971</v>
      </c>
      <c r="D1144" t="s">
        <v>200</v>
      </c>
      <c r="E1144">
        <v>227.1</v>
      </c>
      <c r="F1144">
        <v>34</v>
      </c>
      <c r="G1144">
        <v>206782970</v>
      </c>
      <c r="H1144">
        <v>0</v>
      </c>
      <c r="I1144">
        <v>0</v>
      </c>
      <c r="J1144" t="str">
        <f t="shared" si="34"/>
        <v>1971_227.1</v>
      </c>
      <c r="K1144">
        <f t="shared" si="35"/>
        <v>1.6442359832630319E-2</v>
      </c>
    </row>
    <row r="1145" spans="2:11" x14ac:dyDescent="0.35">
      <c r="B1145">
        <v>1971</v>
      </c>
      <c r="C1145">
        <v>1971</v>
      </c>
      <c r="D1145" t="s">
        <v>201</v>
      </c>
      <c r="E1145">
        <v>227.2</v>
      </c>
      <c r="F1145">
        <v>36</v>
      </c>
      <c r="G1145">
        <v>206782970</v>
      </c>
      <c r="H1145">
        <v>0</v>
      </c>
      <c r="I1145">
        <v>0</v>
      </c>
      <c r="J1145" t="str">
        <f t="shared" si="34"/>
        <v>1971_227.2</v>
      </c>
      <c r="K1145">
        <f t="shared" si="35"/>
        <v>1.7409557469843868E-2</v>
      </c>
    </row>
    <row r="1146" spans="2:11" x14ac:dyDescent="0.35">
      <c r="B1146">
        <v>1971</v>
      </c>
      <c r="C1146">
        <v>1971</v>
      </c>
      <c r="D1146" t="s">
        <v>202</v>
      </c>
      <c r="E1146">
        <v>228</v>
      </c>
      <c r="F1146">
        <v>100</v>
      </c>
      <c r="G1146">
        <v>206782970</v>
      </c>
      <c r="H1146">
        <v>0</v>
      </c>
      <c r="I1146">
        <v>0.1</v>
      </c>
      <c r="J1146" t="str">
        <f t="shared" si="34"/>
        <v>1971_228</v>
      </c>
      <c r="K1146">
        <f t="shared" si="35"/>
        <v>4.8359881860677405E-2</v>
      </c>
    </row>
    <row r="1147" spans="2:11" x14ac:dyDescent="0.35">
      <c r="B1147">
        <v>1971</v>
      </c>
      <c r="C1147">
        <v>1971</v>
      </c>
      <c r="D1147" t="s">
        <v>172</v>
      </c>
      <c r="E1147">
        <v>230</v>
      </c>
      <c r="F1147">
        <v>13</v>
      </c>
      <c r="G1147">
        <v>206782970</v>
      </c>
      <c r="H1147" t="s">
        <v>10</v>
      </c>
      <c r="I1147" t="s">
        <v>10</v>
      </c>
      <c r="J1147" t="str">
        <f t="shared" si="34"/>
        <v>1971_230</v>
      </c>
      <c r="K1147">
        <f t="shared" si="35"/>
        <v>6.2867846418880628E-3</v>
      </c>
    </row>
    <row r="1148" spans="2:11" x14ac:dyDescent="0.35">
      <c r="B1148">
        <v>1971</v>
      </c>
      <c r="C1148">
        <v>1971</v>
      </c>
      <c r="D1148" t="s">
        <v>173</v>
      </c>
      <c r="E1148">
        <v>230.1</v>
      </c>
      <c r="F1148">
        <v>36</v>
      </c>
      <c r="G1148">
        <v>206782970</v>
      </c>
      <c r="H1148">
        <v>0</v>
      </c>
      <c r="I1148">
        <v>0</v>
      </c>
      <c r="J1148" t="str">
        <f t="shared" si="34"/>
        <v>1971_230.1</v>
      </c>
      <c r="K1148">
        <f t="shared" si="35"/>
        <v>1.7409557469843868E-2</v>
      </c>
    </row>
    <row r="1149" spans="2:11" x14ac:dyDescent="0.35">
      <c r="B1149">
        <v>1971</v>
      </c>
      <c r="C1149">
        <v>1971</v>
      </c>
      <c r="D1149" t="s">
        <v>174</v>
      </c>
      <c r="E1149">
        <v>230.2</v>
      </c>
      <c r="F1149">
        <v>10</v>
      </c>
      <c r="G1149">
        <v>206782970</v>
      </c>
      <c r="H1149" t="s">
        <v>10</v>
      </c>
      <c r="I1149" t="s">
        <v>10</v>
      </c>
      <c r="J1149" t="str">
        <f t="shared" si="34"/>
        <v>1971_230.2</v>
      </c>
      <c r="K1149">
        <f t="shared" si="35"/>
        <v>4.8359881860677405E-3</v>
      </c>
    </row>
    <row r="1150" spans="2:11" x14ac:dyDescent="0.35">
      <c r="B1150">
        <v>1971</v>
      </c>
      <c r="C1150">
        <v>1971</v>
      </c>
      <c r="D1150" t="s">
        <v>203</v>
      </c>
      <c r="E1150">
        <v>230.3</v>
      </c>
      <c r="F1150">
        <v>69</v>
      </c>
      <c r="G1150">
        <v>206782970</v>
      </c>
      <c r="H1150">
        <v>0</v>
      </c>
      <c r="I1150">
        <v>0.1</v>
      </c>
      <c r="J1150" t="str">
        <f t="shared" si="34"/>
        <v>1971_230.3</v>
      </c>
      <c r="K1150">
        <f t="shared" si="35"/>
        <v>3.3368318483867405E-2</v>
      </c>
    </row>
    <row r="1151" spans="2:11" x14ac:dyDescent="0.35">
      <c r="B1151">
        <v>1971</v>
      </c>
      <c r="C1151">
        <v>1971</v>
      </c>
      <c r="D1151" t="s">
        <v>46</v>
      </c>
      <c r="E1151">
        <v>230.4</v>
      </c>
      <c r="F1151">
        <v>15</v>
      </c>
      <c r="G1151">
        <v>206782970</v>
      </c>
      <c r="H1151" t="s">
        <v>10</v>
      </c>
      <c r="I1151" t="s">
        <v>10</v>
      </c>
      <c r="J1151" t="str">
        <f t="shared" si="34"/>
        <v>1971_230.4</v>
      </c>
      <c r="K1151">
        <f t="shared" si="35"/>
        <v>7.2539822791016107E-3</v>
      </c>
    </row>
    <row r="1152" spans="2:11" x14ac:dyDescent="0.35">
      <c r="B1152">
        <v>1971</v>
      </c>
      <c r="C1152">
        <v>1971</v>
      </c>
      <c r="D1152" t="s">
        <v>176</v>
      </c>
      <c r="E1152">
        <v>230.5</v>
      </c>
      <c r="F1152">
        <v>55</v>
      </c>
      <c r="G1152">
        <v>206782970</v>
      </c>
      <c r="H1152">
        <v>0</v>
      </c>
      <c r="I1152">
        <v>0</v>
      </c>
      <c r="J1152" t="str">
        <f t="shared" si="34"/>
        <v>1971_230.5</v>
      </c>
      <c r="K1152">
        <f t="shared" si="35"/>
        <v>2.6597935023372574E-2</v>
      </c>
    </row>
    <row r="1153" spans="2:11" x14ac:dyDescent="0.35">
      <c r="B1153">
        <v>1971</v>
      </c>
      <c r="C1153">
        <v>1971</v>
      </c>
      <c r="D1153" t="s">
        <v>177</v>
      </c>
      <c r="E1153">
        <v>230.6</v>
      </c>
      <c r="F1153">
        <v>38</v>
      </c>
      <c r="G1153">
        <v>206782970</v>
      </c>
      <c r="H1153">
        <v>0</v>
      </c>
      <c r="I1153">
        <v>0</v>
      </c>
      <c r="J1153" t="str">
        <f t="shared" si="34"/>
        <v>1971_230.6</v>
      </c>
      <c r="K1153">
        <f t="shared" si="35"/>
        <v>1.8376755107057413E-2</v>
      </c>
    </row>
    <row r="1154" spans="2:11" x14ac:dyDescent="0.35">
      <c r="B1154">
        <v>1971</v>
      </c>
      <c r="C1154">
        <v>1971</v>
      </c>
      <c r="D1154" t="s">
        <v>204</v>
      </c>
      <c r="E1154">
        <v>230.7</v>
      </c>
      <c r="F1154">
        <v>34</v>
      </c>
      <c r="G1154">
        <v>206782970</v>
      </c>
      <c r="H1154">
        <v>0</v>
      </c>
      <c r="I1154">
        <v>0</v>
      </c>
      <c r="J1154" t="str">
        <f t="shared" si="34"/>
        <v>1971_230.7</v>
      </c>
      <c r="K1154">
        <f t="shared" si="35"/>
        <v>1.6442359832630319E-2</v>
      </c>
    </row>
    <row r="1155" spans="2:11" x14ac:dyDescent="0.35">
      <c r="B1155">
        <v>1971</v>
      </c>
      <c r="C1155">
        <v>1971</v>
      </c>
      <c r="D1155" t="s">
        <v>179</v>
      </c>
      <c r="E1155">
        <v>230.9</v>
      </c>
      <c r="F1155">
        <v>17</v>
      </c>
      <c r="G1155">
        <v>206782970</v>
      </c>
      <c r="H1155" t="s">
        <v>10</v>
      </c>
      <c r="I1155" t="s">
        <v>10</v>
      </c>
      <c r="J1155" t="str">
        <f t="shared" ref="J1155:J1218" si="36">C1155&amp;"_"&amp;E1155</f>
        <v>1971_230.9</v>
      </c>
      <c r="K1155">
        <f t="shared" ref="K1155:K1218" si="37">F1155/G1155*100000</f>
        <v>8.2211799163151595E-3</v>
      </c>
    </row>
    <row r="1156" spans="2:11" x14ac:dyDescent="0.35">
      <c r="B1156">
        <v>1971</v>
      </c>
      <c r="C1156">
        <v>1971</v>
      </c>
      <c r="D1156" t="s">
        <v>180</v>
      </c>
      <c r="E1156">
        <v>231</v>
      </c>
      <c r="F1156">
        <v>1</v>
      </c>
      <c r="G1156">
        <v>206782970</v>
      </c>
      <c r="H1156" t="s">
        <v>10</v>
      </c>
      <c r="I1156" t="s">
        <v>10</v>
      </c>
      <c r="J1156" t="str">
        <f t="shared" si="36"/>
        <v>1971_231</v>
      </c>
      <c r="K1156">
        <f t="shared" si="37"/>
        <v>4.8359881860677407E-4</v>
      </c>
    </row>
    <row r="1157" spans="2:11" x14ac:dyDescent="0.35">
      <c r="B1157">
        <v>1971</v>
      </c>
      <c r="C1157">
        <v>1971</v>
      </c>
      <c r="D1157" t="s">
        <v>181</v>
      </c>
      <c r="E1157">
        <v>231.1</v>
      </c>
      <c r="F1157">
        <v>4</v>
      </c>
      <c r="G1157">
        <v>206782970</v>
      </c>
      <c r="H1157" t="s">
        <v>10</v>
      </c>
      <c r="I1157" t="s">
        <v>10</v>
      </c>
      <c r="J1157" t="str">
        <f t="shared" si="36"/>
        <v>1971_231.1</v>
      </c>
      <c r="K1157">
        <f t="shared" si="37"/>
        <v>1.9343952744270963E-3</v>
      </c>
    </row>
    <row r="1158" spans="2:11" x14ac:dyDescent="0.35">
      <c r="B1158">
        <v>1971</v>
      </c>
      <c r="C1158">
        <v>1971</v>
      </c>
      <c r="D1158" t="s">
        <v>65</v>
      </c>
      <c r="E1158">
        <v>231.2</v>
      </c>
      <c r="F1158">
        <v>1</v>
      </c>
      <c r="G1158">
        <v>206782970</v>
      </c>
      <c r="H1158" t="s">
        <v>10</v>
      </c>
      <c r="I1158" t="s">
        <v>10</v>
      </c>
      <c r="J1158" t="str">
        <f t="shared" si="36"/>
        <v>1971_231.2</v>
      </c>
      <c r="K1158">
        <f t="shared" si="37"/>
        <v>4.8359881860677407E-4</v>
      </c>
    </row>
    <row r="1159" spans="2:11" x14ac:dyDescent="0.35">
      <c r="B1159">
        <v>1971</v>
      </c>
      <c r="C1159">
        <v>1971</v>
      </c>
      <c r="D1159" t="s">
        <v>66</v>
      </c>
      <c r="E1159">
        <v>231.3</v>
      </c>
      <c r="F1159">
        <v>274</v>
      </c>
      <c r="G1159">
        <v>206782970</v>
      </c>
      <c r="H1159">
        <v>0.1</v>
      </c>
      <c r="I1159">
        <v>0.2</v>
      </c>
      <c r="J1159" t="str">
        <f t="shared" si="36"/>
        <v>1971_231.3</v>
      </c>
      <c r="K1159">
        <f t="shared" si="37"/>
        <v>0.13250607629825609</v>
      </c>
    </row>
    <row r="1160" spans="2:11" x14ac:dyDescent="0.35">
      <c r="B1160">
        <v>1971</v>
      </c>
      <c r="C1160">
        <v>1971</v>
      </c>
      <c r="D1160" t="s">
        <v>68</v>
      </c>
      <c r="E1160">
        <v>231.5</v>
      </c>
      <c r="F1160">
        <v>47</v>
      </c>
      <c r="G1160">
        <v>206782970</v>
      </c>
      <c r="H1160">
        <v>0</v>
      </c>
      <c r="I1160">
        <v>0</v>
      </c>
      <c r="J1160" t="str">
        <f t="shared" si="36"/>
        <v>1971_231.5</v>
      </c>
      <c r="K1160">
        <f t="shared" si="37"/>
        <v>2.2729144474518383E-2</v>
      </c>
    </row>
    <row r="1161" spans="2:11" x14ac:dyDescent="0.35">
      <c r="B1161">
        <v>1971</v>
      </c>
      <c r="C1161">
        <v>1971</v>
      </c>
      <c r="D1161" t="s">
        <v>179</v>
      </c>
      <c r="E1161">
        <v>231.9</v>
      </c>
      <c r="F1161">
        <v>4</v>
      </c>
      <c r="G1161">
        <v>206782970</v>
      </c>
      <c r="H1161" t="s">
        <v>10</v>
      </c>
      <c r="I1161" t="s">
        <v>10</v>
      </c>
      <c r="J1161" t="str">
        <f t="shared" si="36"/>
        <v>1971_231.9</v>
      </c>
      <c r="K1161">
        <f t="shared" si="37"/>
        <v>1.9343952744270963E-3</v>
      </c>
    </row>
    <row r="1162" spans="2:11" x14ac:dyDescent="0.35">
      <c r="B1162">
        <v>1971</v>
      </c>
      <c r="C1162">
        <v>1971</v>
      </c>
      <c r="D1162" t="s">
        <v>205</v>
      </c>
      <c r="E1162">
        <v>232</v>
      </c>
      <c r="F1162">
        <v>20</v>
      </c>
      <c r="G1162">
        <v>206782970</v>
      </c>
      <c r="H1162">
        <v>0</v>
      </c>
      <c r="I1162">
        <v>0</v>
      </c>
      <c r="J1162" t="str">
        <f t="shared" si="36"/>
        <v>1971_232</v>
      </c>
      <c r="K1162">
        <f t="shared" si="37"/>
        <v>9.6719763721354809E-3</v>
      </c>
    </row>
    <row r="1163" spans="2:11" x14ac:dyDescent="0.35">
      <c r="B1163">
        <v>1971</v>
      </c>
      <c r="C1163">
        <v>1971</v>
      </c>
      <c r="D1163" t="s">
        <v>206</v>
      </c>
      <c r="E1163">
        <v>232.1</v>
      </c>
      <c r="F1163">
        <v>13</v>
      </c>
      <c r="G1163">
        <v>206782970</v>
      </c>
      <c r="H1163" t="s">
        <v>10</v>
      </c>
      <c r="I1163" t="s">
        <v>10</v>
      </c>
      <c r="J1163" t="str">
        <f t="shared" si="36"/>
        <v>1971_232.1</v>
      </c>
      <c r="K1163">
        <f t="shared" si="37"/>
        <v>6.2867846418880628E-3</v>
      </c>
    </row>
    <row r="1164" spans="2:11" x14ac:dyDescent="0.35">
      <c r="B1164">
        <v>1971</v>
      </c>
      <c r="C1164">
        <v>1971</v>
      </c>
      <c r="D1164" t="s">
        <v>207</v>
      </c>
      <c r="E1164">
        <v>232.2</v>
      </c>
      <c r="F1164">
        <v>3</v>
      </c>
      <c r="G1164">
        <v>206782970</v>
      </c>
      <c r="H1164" t="s">
        <v>10</v>
      </c>
      <c r="I1164" t="s">
        <v>10</v>
      </c>
      <c r="J1164" t="str">
        <f t="shared" si="36"/>
        <v>1971_232.2</v>
      </c>
      <c r="K1164">
        <f t="shared" si="37"/>
        <v>1.4507964558203221E-3</v>
      </c>
    </row>
    <row r="1165" spans="2:11" x14ac:dyDescent="0.35">
      <c r="B1165">
        <v>1971</v>
      </c>
      <c r="C1165">
        <v>1971</v>
      </c>
      <c r="D1165" t="s">
        <v>208</v>
      </c>
      <c r="E1165">
        <v>233</v>
      </c>
      <c r="F1165">
        <v>2</v>
      </c>
      <c r="G1165">
        <v>206782970</v>
      </c>
      <c r="H1165" t="s">
        <v>10</v>
      </c>
      <c r="I1165" t="s">
        <v>10</v>
      </c>
      <c r="J1165" t="str">
        <f t="shared" si="36"/>
        <v>1971_233</v>
      </c>
      <c r="K1165">
        <f t="shared" si="37"/>
        <v>9.6719763721354814E-4</v>
      </c>
    </row>
    <row r="1166" spans="2:11" x14ac:dyDescent="0.35">
      <c r="B1166">
        <v>1971</v>
      </c>
      <c r="C1166">
        <v>1971</v>
      </c>
      <c r="D1166" t="s">
        <v>209</v>
      </c>
      <c r="E1166">
        <v>234</v>
      </c>
      <c r="F1166">
        <v>8</v>
      </c>
      <c r="G1166">
        <v>206782970</v>
      </c>
      <c r="H1166" t="s">
        <v>10</v>
      </c>
      <c r="I1166" t="s">
        <v>10</v>
      </c>
      <c r="J1166" t="str">
        <f t="shared" si="36"/>
        <v>1971_234</v>
      </c>
      <c r="K1166">
        <f t="shared" si="37"/>
        <v>3.8687905488541926E-3</v>
      </c>
    </row>
    <row r="1167" spans="2:11" x14ac:dyDescent="0.35">
      <c r="B1167">
        <v>1971</v>
      </c>
      <c r="C1167">
        <v>1971</v>
      </c>
      <c r="D1167" t="s">
        <v>211</v>
      </c>
      <c r="E1167">
        <v>234.9</v>
      </c>
      <c r="F1167">
        <v>4</v>
      </c>
      <c r="G1167">
        <v>206782970</v>
      </c>
      <c r="H1167" t="s">
        <v>10</v>
      </c>
      <c r="I1167" t="s">
        <v>10</v>
      </c>
      <c r="J1167" t="str">
        <f t="shared" si="36"/>
        <v>1971_234.9</v>
      </c>
      <c r="K1167">
        <f t="shared" si="37"/>
        <v>1.9343952744270963E-3</v>
      </c>
    </row>
    <row r="1168" spans="2:11" x14ac:dyDescent="0.35">
      <c r="B1168">
        <v>1971</v>
      </c>
      <c r="C1168">
        <v>1971</v>
      </c>
      <c r="D1168" t="s">
        <v>212</v>
      </c>
      <c r="E1168">
        <v>235</v>
      </c>
      <c r="F1168">
        <v>19</v>
      </c>
      <c r="G1168">
        <v>206782970</v>
      </c>
      <c r="H1168" t="s">
        <v>10</v>
      </c>
      <c r="I1168" t="s">
        <v>10</v>
      </c>
      <c r="J1168" t="str">
        <f t="shared" si="36"/>
        <v>1971_235</v>
      </c>
      <c r="K1168">
        <f t="shared" si="37"/>
        <v>9.1883775535287066E-3</v>
      </c>
    </row>
    <row r="1169" spans="1:11" x14ac:dyDescent="0.35">
      <c r="B1169">
        <v>1971</v>
      </c>
      <c r="C1169">
        <v>1971</v>
      </c>
      <c r="D1169" t="s">
        <v>179</v>
      </c>
      <c r="E1169">
        <v>236.9</v>
      </c>
      <c r="F1169">
        <v>2</v>
      </c>
      <c r="G1169">
        <v>206782970</v>
      </c>
      <c r="H1169" t="s">
        <v>10</v>
      </c>
      <c r="I1169" t="s">
        <v>10</v>
      </c>
      <c r="J1169" t="str">
        <f t="shared" si="36"/>
        <v>1971_236.9</v>
      </c>
      <c r="K1169">
        <f t="shared" si="37"/>
        <v>9.6719763721354814E-4</v>
      </c>
    </row>
    <row r="1170" spans="1:11" x14ac:dyDescent="0.35">
      <c r="B1170">
        <v>1971</v>
      </c>
      <c r="C1170">
        <v>1971</v>
      </c>
      <c r="D1170" t="s">
        <v>222</v>
      </c>
      <c r="E1170">
        <v>237.2</v>
      </c>
      <c r="F1170">
        <v>2</v>
      </c>
      <c r="G1170">
        <v>206782970</v>
      </c>
      <c r="H1170" t="s">
        <v>10</v>
      </c>
      <c r="I1170" t="s">
        <v>10</v>
      </c>
      <c r="J1170" t="str">
        <f t="shared" si="36"/>
        <v>1971_237.2</v>
      </c>
      <c r="K1170">
        <f t="shared" si="37"/>
        <v>9.6719763721354814E-4</v>
      </c>
    </row>
    <row r="1171" spans="1:11" x14ac:dyDescent="0.35">
      <c r="B1171">
        <v>1971</v>
      </c>
      <c r="C1171">
        <v>1971</v>
      </c>
      <c r="D1171" t="s">
        <v>107</v>
      </c>
      <c r="E1171">
        <v>237.3</v>
      </c>
      <c r="F1171">
        <v>43</v>
      </c>
      <c r="G1171">
        <v>206782970</v>
      </c>
      <c r="H1171">
        <v>0</v>
      </c>
      <c r="I1171">
        <v>0</v>
      </c>
      <c r="J1171" t="str">
        <f t="shared" si="36"/>
        <v>1971_237.3</v>
      </c>
      <c r="K1171">
        <f t="shared" si="37"/>
        <v>2.0794749200091285E-2</v>
      </c>
    </row>
    <row r="1172" spans="1:11" x14ac:dyDescent="0.35">
      <c r="B1172">
        <v>1971</v>
      </c>
      <c r="C1172">
        <v>1971</v>
      </c>
      <c r="D1172" t="s">
        <v>108</v>
      </c>
      <c r="E1172">
        <v>237.4</v>
      </c>
      <c r="F1172">
        <v>1</v>
      </c>
      <c r="G1172">
        <v>206782970</v>
      </c>
      <c r="H1172" t="s">
        <v>10</v>
      </c>
      <c r="I1172" t="s">
        <v>10</v>
      </c>
      <c r="J1172" t="str">
        <f t="shared" si="36"/>
        <v>1971_237.4</v>
      </c>
      <c r="K1172">
        <f t="shared" si="37"/>
        <v>4.8359881860677407E-4</v>
      </c>
    </row>
    <row r="1173" spans="1:11" x14ac:dyDescent="0.35">
      <c r="B1173">
        <v>1971</v>
      </c>
      <c r="C1173">
        <v>1971</v>
      </c>
      <c r="D1173" t="s">
        <v>109</v>
      </c>
      <c r="E1173">
        <v>237.5</v>
      </c>
      <c r="F1173">
        <v>2</v>
      </c>
      <c r="G1173">
        <v>206782970</v>
      </c>
      <c r="H1173" t="s">
        <v>10</v>
      </c>
      <c r="I1173" t="s">
        <v>10</v>
      </c>
      <c r="J1173" t="str">
        <f t="shared" si="36"/>
        <v>1971_237.5</v>
      </c>
      <c r="K1173">
        <f t="shared" si="37"/>
        <v>9.6719763721354814E-4</v>
      </c>
    </row>
    <row r="1174" spans="1:11" x14ac:dyDescent="0.35">
      <c r="B1174">
        <v>1971</v>
      </c>
      <c r="C1174">
        <v>1971</v>
      </c>
      <c r="D1174" t="s">
        <v>195</v>
      </c>
      <c r="E1174">
        <v>237.6</v>
      </c>
      <c r="F1174">
        <v>48</v>
      </c>
      <c r="G1174">
        <v>206782970</v>
      </c>
      <c r="H1174">
        <v>0</v>
      </c>
      <c r="I1174">
        <v>0</v>
      </c>
      <c r="J1174" t="str">
        <f t="shared" si="36"/>
        <v>1971_237.6</v>
      </c>
      <c r="K1174">
        <f t="shared" si="37"/>
        <v>2.3212743293125154E-2</v>
      </c>
    </row>
    <row r="1175" spans="1:11" x14ac:dyDescent="0.35">
      <c r="B1175">
        <v>1971</v>
      </c>
      <c r="C1175">
        <v>1971</v>
      </c>
      <c r="D1175" t="s">
        <v>196</v>
      </c>
      <c r="E1175">
        <v>238.1</v>
      </c>
      <c r="F1175">
        <v>1967</v>
      </c>
      <c r="G1175">
        <v>206782970</v>
      </c>
      <c r="H1175">
        <v>1</v>
      </c>
      <c r="I1175">
        <v>1</v>
      </c>
      <c r="J1175" t="str">
        <f t="shared" si="36"/>
        <v>1971_238.1</v>
      </c>
      <c r="K1175">
        <f t="shared" si="37"/>
        <v>0.95123887619952452</v>
      </c>
    </row>
    <row r="1176" spans="1:11" x14ac:dyDescent="0.35">
      <c r="B1176">
        <v>1971</v>
      </c>
      <c r="C1176">
        <v>1971</v>
      </c>
      <c r="D1176" t="s">
        <v>215</v>
      </c>
      <c r="E1176">
        <v>238.2</v>
      </c>
      <c r="F1176">
        <v>1</v>
      </c>
      <c r="G1176">
        <v>206782970</v>
      </c>
      <c r="H1176" t="s">
        <v>10</v>
      </c>
      <c r="I1176" t="s">
        <v>10</v>
      </c>
      <c r="J1176" t="str">
        <f t="shared" si="36"/>
        <v>1971_238.2</v>
      </c>
      <c r="K1176">
        <f t="shared" si="37"/>
        <v>4.8359881860677407E-4</v>
      </c>
    </row>
    <row r="1177" spans="1:11" x14ac:dyDescent="0.35">
      <c r="B1177">
        <v>1971</v>
      </c>
      <c r="C1177">
        <v>1971</v>
      </c>
      <c r="D1177" t="s">
        <v>114</v>
      </c>
      <c r="E1177">
        <v>238.3</v>
      </c>
      <c r="F1177">
        <v>1</v>
      </c>
      <c r="G1177">
        <v>206782970</v>
      </c>
      <c r="H1177" t="s">
        <v>10</v>
      </c>
      <c r="I1177" t="s">
        <v>10</v>
      </c>
      <c r="J1177" t="str">
        <f t="shared" si="36"/>
        <v>1971_238.3</v>
      </c>
      <c r="K1177">
        <f t="shared" si="37"/>
        <v>4.8359881860677407E-4</v>
      </c>
    </row>
    <row r="1178" spans="1:11" x14ac:dyDescent="0.35">
      <c r="B1178">
        <v>1971</v>
      </c>
      <c r="C1178">
        <v>1971</v>
      </c>
      <c r="D1178" t="s">
        <v>115</v>
      </c>
      <c r="E1178">
        <v>238.4</v>
      </c>
      <c r="F1178">
        <v>35</v>
      </c>
      <c r="G1178">
        <v>206782970</v>
      </c>
      <c r="H1178">
        <v>0</v>
      </c>
      <c r="I1178">
        <v>0</v>
      </c>
      <c r="J1178" t="str">
        <f t="shared" si="36"/>
        <v>1971_238.4</v>
      </c>
      <c r="K1178">
        <f t="shared" si="37"/>
        <v>1.6925958651237093E-2</v>
      </c>
    </row>
    <row r="1179" spans="1:11" x14ac:dyDescent="0.35">
      <c r="B1179">
        <v>1971</v>
      </c>
      <c r="C1179">
        <v>1971</v>
      </c>
      <c r="D1179" t="s">
        <v>117</v>
      </c>
      <c r="E1179">
        <v>238.6</v>
      </c>
      <c r="F1179">
        <v>1</v>
      </c>
      <c r="G1179">
        <v>206782970</v>
      </c>
      <c r="H1179" t="s">
        <v>10</v>
      </c>
      <c r="I1179" t="s">
        <v>10</v>
      </c>
      <c r="J1179" t="str">
        <f t="shared" si="36"/>
        <v>1971_238.6</v>
      </c>
      <c r="K1179">
        <f t="shared" si="37"/>
        <v>4.8359881860677407E-4</v>
      </c>
    </row>
    <row r="1180" spans="1:11" x14ac:dyDescent="0.35">
      <c r="B1180">
        <v>1971</v>
      </c>
      <c r="C1180">
        <v>1971</v>
      </c>
      <c r="D1180" t="s">
        <v>179</v>
      </c>
      <c r="E1180">
        <v>238.9</v>
      </c>
      <c r="F1180">
        <v>5</v>
      </c>
      <c r="G1180">
        <v>206782970</v>
      </c>
      <c r="H1180" t="s">
        <v>10</v>
      </c>
      <c r="I1180" t="s">
        <v>10</v>
      </c>
      <c r="J1180" t="str">
        <f t="shared" si="36"/>
        <v>1971_238.9</v>
      </c>
      <c r="K1180">
        <f t="shared" si="37"/>
        <v>2.4179940930338702E-3</v>
      </c>
    </row>
    <row r="1181" spans="1:11" x14ac:dyDescent="0.35">
      <c r="B1181">
        <v>1971</v>
      </c>
      <c r="C1181">
        <v>1971</v>
      </c>
      <c r="D1181" t="s">
        <v>216</v>
      </c>
      <c r="E1181">
        <v>239</v>
      </c>
      <c r="F1181">
        <v>18</v>
      </c>
      <c r="G1181">
        <v>206782970</v>
      </c>
      <c r="H1181" t="s">
        <v>10</v>
      </c>
      <c r="I1181" t="s">
        <v>10</v>
      </c>
      <c r="J1181" t="str">
        <f t="shared" si="36"/>
        <v>1971_239</v>
      </c>
      <c r="K1181">
        <f t="shared" si="37"/>
        <v>8.7047787349219339E-3</v>
      </c>
    </row>
    <row r="1182" spans="1:11" x14ac:dyDescent="0.35">
      <c r="B1182">
        <v>1971</v>
      </c>
      <c r="C1182">
        <v>1971</v>
      </c>
      <c r="D1182" t="s">
        <v>217</v>
      </c>
      <c r="E1182">
        <v>239.1</v>
      </c>
      <c r="F1182">
        <v>21</v>
      </c>
      <c r="G1182">
        <v>206782970</v>
      </c>
      <c r="H1182">
        <v>0</v>
      </c>
      <c r="I1182">
        <v>0</v>
      </c>
      <c r="J1182" t="str">
        <f t="shared" si="36"/>
        <v>1971_239.1</v>
      </c>
      <c r="K1182">
        <f t="shared" si="37"/>
        <v>1.0155575190742255E-2</v>
      </c>
    </row>
    <row r="1183" spans="1:11" x14ac:dyDescent="0.35">
      <c r="B1183">
        <v>1971</v>
      </c>
      <c r="C1183">
        <v>1971</v>
      </c>
      <c r="D1183" t="s">
        <v>218</v>
      </c>
      <c r="E1183">
        <v>239.9</v>
      </c>
      <c r="F1183">
        <v>233</v>
      </c>
      <c r="G1183">
        <v>206782970</v>
      </c>
      <c r="H1183">
        <v>0.1</v>
      </c>
      <c r="I1183">
        <v>0.2</v>
      </c>
      <c r="J1183" t="str">
        <f t="shared" si="36"/>
        <v>1971_239.9</v>
      </c>
      <c r="K1183">
        <f t="shared" si="37"/>
        <v>0.11267852473537836</v>
      </c>
    </row>
    <row r="1184" spans="1:11" x14ac:dyDescent="0.35">
      <c r="A1184" t="s">
        <v>219</v>
      </c>
      <c r="B1184">
        <v>1971</v>
      </c>
      <c r="C1184">
        <v>1971</v>
      </c>
      <c r="F1184">
        <v>342356</v>
      </c>
      <c r="G1184">
        <v>206782970</v>
      </c>
      <c r="H1184">
        <v>165.6</v>
      </c>
      <c r="I1184">
        <v>202.2</v>
      </c>
      <c r="J1184" t="str">
        <f t="shared" si="36"/>
        <v>1971_</v>
      </c>
      <c r="K1184">
        <f t="shared" si="37"/>
        <v>165.56295714294072</v>
      </c>
    </row>
    <row r="1185" spans="2:11" x14ac:dyDescent="0.35">
      <c r="B1185">
        <v>1972</v>
      </c>
      <c r="C1185">
        <v>1972</v>
      </c>
      <c r="D1185" t="s">
        <v>11</v>
      </c>
      <c r="E1185">
        <v>140.1</v>
      </c>
      <c r="F1185">
        <v>36</v>
      </c>
      <c r="G1185">
        <v>209237411</v>
      </c>
      <c r="H1185">
        <v>0</v>
      </c>
      <c r="I1185">
        <v>0</v>
      </c>
      <c r="J1185" t="str">
        <f t="shared" si="36"/>
        <v>1972_140.1</v>
      </c>
      <c r="K1185">
        <f t="shared" si="37"/>
        <v>1.7205336191050462E-2</v>
      </c>
    </row>
    <row r="1186" spans="2:11" x14ac:dyDescent="0.35">
      <c r="B1186">
        <v>1972</v>
      </c>
      <c r="C1186">
        <v>1972</v>
      </c>
      <c r="D1186" t="s">
        <v>13</v>
      </c>
      <c r="E1186">
        <v>140.9</v>
      </c>
      <c r="F1186">
        <v>118</v>
      </c>
      <c r="G1186">
        <v>209237411</v>
      </c>
      <c r="H1186">
        <v>0.1</v>
      </c>
      <c r="I1186">
        <v>0.1</v>
      </c>
      <c r="J1186" t="str">
        <f t="shared" si="36"/>
        <v>1972_140.9</v>
      </c>
      <c r="K1186">
        <f t="shared" si="37"/>
        <v>5.6395268626220955E-2</v>
      </c>
    </row>
    <row r="1187" spans="2:11" x14ac:dyDescent="0.35">
      <c r="B1187">
        <v>1972</v>
      </c>
      <c r="C1187">
        <v>1972</v>
      </c>
      <c r="D1187" t="s">
        <v>14</v>
      </c>
      <c r="E1187">
        <v>141</v>
      </c>
      <c r="F1187">
        <v>182</v>
      </c>
      <c r="G1187">
        <v>209237411</v>
      </c>
      <c r="H1187">
        <v>0.1</v>
      </c>
      <c r="I1187">
        <v>0.1</v>
      </c>
      <c r="J1187" t="str">
        <f t="shared" si="36"/>
        <v>1972_141</v>
      </c>
      <c r="K1187">
        <f t="shared" si="37"/>
        <v>8.6982532965866222E-2</v>
      </c>
    </row>
    <row r="1188" spans="2:11" x14ac:dyDescent="0.35">
      <c r="B1188">
        <v>1972</v>
      </c>
      <c r="C1188">
        <v>1972</v>
      </c>
      <c r="D1188" t="s">
        <v>15</v>
      </c>
      <c r="E1188">
        <v>141.1</v>
      </c>
      <c r="F1188">
        <v>6</v>
      </c>
      <c r="G1188">
        <v>209237411</v>
      </c>
      <c r="H1188" t="s">
        <v>10</v>
      </c>
      <c r="I1188" t="s">
        <v>10</v>
      </c>
      <c r="J1188" t="str">
        <f t="shared" si="36"/>
        <v>1972_141.1</v>
      </c>
      <c r="K1188">
        <f t="shared" si="37"/>
        <v>2.8675560318417435E-3</v>
      </c>
    </row>
    <row r="1189" spans="2:11" x14ac:dyDescent="0.35">
      <c r="B1189">
        <v>1972</v>
      </c>
      <c r="C1189">
        <v>1972</v>
      </c>
      <c r="D1189" t="s">
        <v>17</v>
      </c>
      <c r="E1189">
        <v>141.9</v>
      </c>
      <c r="F1189">
        <v>1628</v>
      </c>
      <c r="G1189">
        <v>209237411</v>
      </c>
      <c r="H1189">
        <v>0.8</v>
      </c>
      <c r="I1189">
        <v>0.9</v>
      </c>
      <c r="J1189" t="str">
        <f t="shared" si="36"/>
        <v>1972_141.9</v>
      </c>
      <c r="K1189">
        <f t="shared" si="37"/>
        <v>0.77806353663972649</v>
      </c>
    </row>
    <row r="1190" spans="2:11" x14ac:dyDescent="0.35">
      <c r="B1190">
        <v>1972</v>
      </c>
      <c r="C1190">
        <v>1972</v>
      </c>
      <c r="D1190" t="s">
        <v>18</v>
      </c>
      <c r="E1190">
        <v>142</v>
      </c>
      <c r="F1190">
        <v>394</v>
      </c>
      <c r="G1190">
        <v>209237411</v>
      </c>
      <c r="H1190">
        <v>0.2</v>
      </c>
      <c r="I1190">
        <v>0.2</v>
      </c>
      <c r="J1190" t="str">
        <f t="shared" si="36"/>
        <v>1972_142</v>
      </c>
      <c r="K1190">
        <f t="shared" si="37"/>
        <v>0.18830284609094117</v>
      </c>
    </row>
    <row r="1191" spans="2:11" x14ac:dyDescent="0.35">
      <c r="B1191">
        <v>1972</v>
      </c>
      <c r="C1191">
        <v>1972</v>
      </c>
      <c r="D1191" t="s">
        <v>19</v>
      </c>
      <c r="E1191">
        <v>142.80000000000001</v>
      </c>
      <c r="F1191">
        <v>72</v>
      </c>
      <c r="G1191">
        <v>209237411</v>
      </c>
      <c r="H1191">
        <v>0</v>
      </c>
      <c r="I1191">
        <v>0</v>
      </c>
      <c r="J1191" t="str">
        <f t="shared" si="36"/>
        <v>1972_142.8</v>
      </c>
      <c r="K1191">
        <f t="shared" si="37"/>
        <v>3.4410672382100924E-2</v>
      </c>
    </row>
    <row r="1192" spans="2:11" x14ac:dyDescent="0.35">
      <c r="B1192">
        <v>1972</v>
      </c>
      <c r="C1192">
        <v>1972</v>
      </c>
      <c r="D1192" t="s">
        <v>20</v>
      </c>
      <c r="E1192">
        <v>142.9</v>
      </c>
      <c r="F1192">
        <v>56</v>
      </c>
      <c r="G1192">
        <v>209237411</v>
      </c>
      <c r="H1192">
        <v>0</v>
      </c>
      <c r="I1192">
        <v>0</v>
      </c>
      <c r="J1192" t="str">
        <f t="shared" si="36"/>
        <v>1972_142.9</v>
      </c>
      <c r="K1192">
        <f t="shared" si="37"/>
        <v>2.6763856297189609E-2</v>
      </c>
    </row>
    <row r="1193" spans="2:11" x14ac:dyDescent="0.35">
      <c r="B1193">
        <v>1972</v>
      </c>
      <c r="C1193">
        <v>1972</v>
      </c>
      <c r="D1193" t="s">
        <v>21</v>
      </c>
      <c r="E1193">
        <v>143</v>
      </c>
      <c r="F1193">
        <v>6</v>
      </c>
      <c r="G1193">
        <v>209237411</v>
      </c>
      <c r="H1193" t="s">
        <v>10</v>
      </c>
      <c r="I1193" t="s">
        <v>10</v>
      </c>
      <c r="J1193" t="str">
        <f t="shared" si="36"/>
        <v>1972_143</v>
      </c>
      <c r="K1193">
        <f t="shared" si="37"/>
        <v>2.8675560318417435E-3</v>
      </c>
    </row>
    <row r="1194" spans="2:11" x14ac:dyDescent="0.35">
      <c r="B1194">
        <v>1972</v>
      </c>
      <c r="C1194">
        <v>1972</v>
      </c>
      <c r="D1194" t="s">
        <v>22</v>
      </c>
      <c r="E1194">
        <v>143.1</v>
      </c>
      <c r="F1194">
        <v>38</v>
      </c>
      <c r="G1194">
        <v>209237411</v>
      </c>
      <c r="H1194">
        <v>0</v>
      </c>
      <c r="I1194">
        <v>0</v>
      </c>
      <c r="J1194" t="str">
        <f t="shared" si="36"/>
        <v>1972_143.1</v>
      </c>
      <c r="K1194">
        <f t="shared" si="37"/>
        <v>1.8161188201664378E-2</v>
      </c>
    </row>
    <row r="1195" spans="2:11" x14ac:dyDescent="0.35">
      <c r="B1195">
        <v>1972</v>
      </c>
      <c r="C1195">
        <v>1972</v>
      </c>
      <c r="D1195" t="s">
        <v>23</v>
      </c>
      <c r="E1195">
        <v>143.9</v>
      </c>
      <c r="F1195">
        <v>110</v>
      </c>
      <c r="G1195">
        <v>209237411</v>
      </c>
      <c r="H1195">
        <v>0.1</v>
      </c>
      <c r="I1195">
        <v>0.1</v>
      </c>
      <c r="J1195" t="str">
        <f t="shared" si="36"/>
        <v>1972_143.9</v>
      </c>
      <c r="K1195">
        <f t="shared" si="37"/>
        <v>5.2571860583765298E-2</v>
      </c>
    </row>
    <row r="1196" spans="2:11" x14ac:dyDescent="0.35">
      <c r="B1196">
        <v>1972</v>
      </c>
      <c r="C1196">
        <v>1972</v>
      </c>
      <c r="D1196" t="s">
        <v>24</v>
      </c>
      <c r="E1196">
        <v>144</v>
      </c>
      <c r="F1196">
        <v>454</v>
      </c>
      <c r="G1196">
        <v>209237411</v>
      </c>
      <c r="H1196">
        <v>0.2</v>
      </c>
      <c r="I1196">
        <v>0.2</v>
      </c>
      <c r="J1196" t="str">
        <f t="shared" si="36"/>
        <v>1972_144</v>
      </c>
      <c r="K1196">
        <f t="shared" si="37"/>
        <v>0.21697840640935859</v>
      </c>
    </row>
    <row r="1197" spans="2:11" x14ac:dyDescent="0.35">
      <c r="B1197">
        <v>1972</v>
      </c>
      <c r="C1197">
        <v>1972</v>
      </c>
      <c r="D1197" t="s">
        <v>25</v>
      </c>
      <c r="E1197">
        <v>145</v>
      </c>
      <c r="F1197">
        <v>96</v>
      </c>
      <c r="G1197">
        <v>209237411</v>
      </c>
      <c r="H1197">
        <v>0</v>
      </c>
      <c r="I1197">
        <v>0.1</v>
      </c>
      <c r="J1197" t="str">
        <f t="shared" si="36"/>
        <v>1972_145</v>
      </c>
      <c r="K1197">
        <f t="shared" si="37"/>
        <v>4.5880896509467896E-2</v>
      </c>
    </row>
    <row r="1198" spans="2:11" x14ac:dyDescent="0.35">
      <c r="B1198">
        <v>1972</v>
      </c>
      <c r="C1198">
        <v>1972</v>
      </c>
      <c r="D1198" t="s">
        <v>26</v>
      </c>
      <c r="E1198">
        <v>145.1</v>
      </c>
      <c r="F1198">
        <v>278</v>
      </c>
      <c r="G1198">
        <v>209237411</v>
      </c>
      <c r="H1198">
        <v>0.1</v>
      </c>
      <c r="I1198">
        <v>0.2</v>
      </c>
      <c r="J1198" t="str">
        <f t="shared" si="36"/>
        <v>1972_145.1</v>
      </c>
      <c r="K1198">
        <f t="shared" si="37"/>
        <v>0.13286342947533411</v>
      </c>
    </row>
    <row r="1199" spans="2:11" x14ac:dyDescent="0.35">
      <c r="B1199">
        <v>1972</v>
      </c>
      <c r="C1199">
        <v>1972</v>
      </c>
      <c r="D1199" t="s">
        <v>27</v>
      </c>
      <c r="E1199">
        <v>145.80000000000001</v>
      </c>
      <c r="F1199">
        <v>28</v>
      </c>
      <c r="G1199">
        <v>209237411</v>
      </c>
      <c r="H1199">
        <v>0</v>
      </c>
      <c r="I1199">
        <v>0</v>
      </c>
      <c r="J1199" t="str">
        <f t="shared" si="36"/>
        <v>1972_145.8</v>
      </c>
      <c r="K1199">
        <f t="shared" si="37"/>
        <v>1.3381928148594804E-2</v>
      </c>
    </row>
    <row r="1200" spans="2:11" x14ac:dyDescent="0.35">
      <c r="B1200">
        <v>1972</v>
      </c>
      <c r="C1200">
        <v>1972</v>
      </c>
      <c r="D1200" t="s">
        <v>17</v>
      </c>
      <c r="E1200">
        <v>145.9</v>
      </c>
      <c r="F1200">
        <v>612</v>
      </c>
      <c r="G1200">
        <v>209237411</v>
      </c>
      <c r="H1200">
        <v>0.3</v>
      </c>
      <c r="I1200">
        <v>0.4</v>
      </c>
      <c r="J1200" t="str">
        <f t="shared" si="36"/>
        <v>1972_145.9</v>
      </c>
      <c r="K1200">
        <f t="shared" si="37"/>
        <v>0.29249071524785786</v>
      </c>
    </row>
    <row r="1201" spans="2:11" x14ac:dyDescent="0.35">
      <c r="B1201">
        <v>1972</v>
      </c>
      <c r="C1201">
        <v>1972</v>
      </c>
      <c r="D1201" t="s">
        <v>28</v>
      </c>
      <c r="E1201">
        <v>146</v>
      </c>
      <c r="F1201">
        <v>708</v>
      </c>
      <c r="G1201">
        <v>209237411</v>
      </c>
      <c r="H1201">
        <v>0.3</v>
      </c>
      <c r="I1201">
        <v>0.4</v>
      </c>
      <c r="J1201" t="str">
        <f t="shared" si="36"/>
        <v>1972_146</v>
      </c>
      <c r="K1201">
        <f t="shared" si="37"/>
        <v>0.33837161175732572</v>
      </c>
    </row>
    <row r="1202" spans="2:11" x14ac:dyDescent="0.35">
      <c r="B1202">
        <v>1972</v>
      </c>
      <c r="C1202">
        <v>1972</v>
      </c>
      <c r="D1202" t="s">
        <v>27</v>
      </c>
      <c r="E1202">
        <v>146.80000000000001</v>
      </c>
      <c r="F1202">
        <v>32</v>
      </c>
      <c r="G1202">
        <v>209237411</v>
      </c>
      <c r="H1202">
        <v>0</v>
      </c>
      <c r="I1202">
        <v>0</v>
      </c>
      <c r="J1202" t="str">
        <f t="shared" si="36"/>
        <v>1972_146.8</v>
      </c>
      <c r="K1202">
        <f t="shared" si="37"/>
        <v>1.5293632169822631E-2</v>
      </c>
    </row>
    <row r="1203" spans="2:11" x14ac:dyDescent="0.35">
      <c r="B1203">
        <v>1972</v>
      </c>
      <c r="C1203">
        <v>1972</v>
      </c>
      <c r="D1203" t="s">
        <v>17</v>
      </c>
      <c r="E1203">
        <v>146.9</v>
      </c>
      <c r="F1203">
        <v>210</v>
      </c>
      <c r="G1203">
        <v>209237411</v>
      </c>
      <c r="H1203">
        <v>0.1</v>
      </c>
      <c r="I1203">
        <v>0.1</v>
      </c>
      <c r="J1203" t="str">
        <f t="shared" si="36"/>
        <v>1972_146.9</v>
      </c>
      <c r="K1203">
        <f t="shared" si="37"/>
        <v>0.10036446111446103</v>
      </c>
    </row>
    <row r="1204" spans="2:11" x14ac:dyDescent="0.35">
      <c r="B1204">
        <v>1972</v>
      </c>
      <c r="C1204">
        <v>1972</v>
      </c>
      <c r="D1204" t="s">
        <v>29</v>
      </c>
      <c r="E1204">
        <v>147</v>
      </c>
      <c r="F1204">
        <v>606</v>
      </c>
      <c r="G1204">
        <v>209237411</v>
      </c>
      <c r="H1204">
        <v>0.3</v>
      </c>
      <c r="I1204">
        <v>0.3</v>
      </c>
      <c r="J1204" t="str">
        <f t="shared" si="36"/>
        <v>1972_147</v>
      </c>
      <c r="K1204">
        <f t="shared" si="37"/>
        <v>0.28962315921601611</v>
      </c>
    </row>
    <row r="1205" spans="2:11" x14ac:dyDescent="0.35">
      <c r="B1205">
        <v>1972</v>
      </c>
      <c r="C1205">
        <v>1972</v>
      </c>
      <c r="D1205" t="s">
        <v>31</v>
      </c>
      <c r="E1205">
        <v>148.1</v>
      </c>
      <c r="F1205">
        <v>190</v>
      </c>
      <c r="G1205">
        <v>209237411</v>
      </c>
      <c r="H1205">
        <v>0.1</v>
      </c>
      <c r="I1205">
        <v>0.1</v>
      </c>
      <c r="J1205" t="str">
        <f t="shared" si="36"/>
        <v>1972_148.1</v>
      </c>
      <c r="K1205">
        <f t="shared" si="37"/>
        <v>9.0805941008321886E-2</v>
      </c>
    </row>
    <row r="1206" spans="2:11" x14ac:dyDescent="0.35">
      <c r="B1206">
        <v>1972</v>
      </c>
      <c r="C1206">
        <v>1972</v>
      </c>
      <c r="D1206" t="s">
        <v>27</v>
      </c>
      <c r="E1206">
        <v>148.80000000000001</v>
      </c>
      <c r="F1206">
        <v>2</v>
      </c>
      <c r="G1206">
        <v>209237411</v>
      </c>
      <c r="H1206" t="s">
        <v>10</v>
      </c>
      <c r="I1206" t="s">
        <v>10</v>
      </c>
      <c r="J1206" t="str">
        <f t="shared" si="36"/>
        <v>1972_148.8</v>
      </c>
      <c r="K1206">
        <f t="shared" si="37"/>
        <v>9.5585201061391446E-4</v>
      </c>
    </row>
    <row r="1207" spans="2:11" x14ac:dyDescent="0.35">
      <c r="B1207">
        <v>1972</v>
      </c>
      <c r="C1207">
        <v>1972</v>
      </c>
      <c r="D1207" t="s">
        <v>17</v>
      </c>
      <c r="E1207">
        <v>148.9</v>
      </c>
      <c r="F1207">
        <v>388</v>
      </c>
      <c r="G1207">
        <v>209237411</v>
      </c>
      <c r="H1207">
        <v>0.2</v>
      </c>
      <c r="I1207">
        <v>0.2</v>
      </c>
      <c r="J1207" t="str">
        <f t="shared" si="36"/>
        <v>1972_148.9</v>
      </c>
      <c r="K1207">
        <f t="shared" si="37"/>
        <v>0.18543529005909942</v>
      </c>
    </row>
    <row r="1208" spans="2:11" x14ac:dyDescent="0.35">
      <c r="B1208">
        <v>1972</v>
      </c>
      <c r="C1208">
        <v>1972</v>
      </c>
      <c r="D1208" t="s">
        <v>32</v>
      </c>
      <c r="E1208">
        <v>149</v>
      </c>
      <c r="F1208">
        <v>1232</v>
      </c>
      <c r="G1208">
        <v>209237411</v>
      </c>
      <c r="H1208">
        <v>0.6</v>
      </c>
      <c r="I1208">
        <v>0.7</v>
      </c>
      <c r="J1208" t="str">
        <f t="shared" si="36"/>
        <v>1972_149</v>
      </c>
      <c r="K1208">
        <f t="shared" si="37"/>
        <v>0.58880483853817134</v>
      </c>
    </row>
    <row r="1209" spans="2:11" x14ac:dyDescent="0.35">
      <c r="B1209">
        <v>1972</v>
      </c>
      <c r="C1209">
        <v>1972</v>
      </c>
      <c r="D1209" t="s">
        <v>33</v>
      </c>
      <c r="E1209">
        <v>150</v>
      </c>
      <c r="F1209">
        <v>6256</v>
      </c>
      <c r="G1209">
        <v>209237411</v>
      </c>
      <c r="H1209">
        <v>3</v>
      </c>
      <c r="I1209">
        <v>3.5</v>
      </c>
      <c r="J1209" t="str">
        <f t="shared" si="36"/>
        <v>1972_150</v>
      </c>
      <c r="K1209">
        <f t="shared" si="37"/>
        <v>2.9899050892003247</v>
      </c>
    </row>
    <row r="1210" spans="2:11" x14ac:dyDescent="0.35">
      <c r="B1210">
        <v>1972</v>
      </c>
      <c r="C1210">
        <v>1972</v>
      </c>
      <c r="D1210" t="s">
        <v>34</v>
      </c>
      <c r="E1210">
        <v>151</v>
      </c>
      <c r="F1210">
        <v>228</v>
      </c>
      <c r="G1210">
        <v>209237411</v>
      </c>
      <c r="H1210">
        <v>0.1</v>
      </c>
      <c r="I1210">
        <v>0.1</v>
      </c>
      <c r="J1210" t="str">
        <f t="shared" si="36"/>
        <v>1972_151</v>
      </c>
      <c r="K1210">
        <f t="shared" si="37"/>
        <v>0.10896712920998626</v>
      </c>
    </row>
    <row r="1211" spans="2:11" x14ac:dyDescent="0.35">
      <c r="B1211">
        <v>1972</v>
      </c>
      <c r="C1211">
        <v>1972</v>
      </c>
      <c r="D1211" t="s">
        <v>35</v>
      </c>
      <c r="E1211">
        <v>151.1</v>
      </c>
      <c r="F1211">
        <v>34</v>
      </c>
      <c r="G1211">
        <v>209237411</v>
      </c>
      <c r="H1211">
        <v>0</v>
      </c>
      <c r="I1211">
        <v>0</v>
      </c>
      <c r="J1211" t="str">
        <f t="shared" si="36"/>
        <v>1972_151.1</v>
      </c>
      <c r="K1211">
        <f t="shared" si="37"/>
        <v>1.6249484180436546E-2</v>
      </c>
    </row>
    <row r="1212" spans="2:11" x14ac:dyDescent="0.35">
      <c r="B1212">
        <v>1972</v>
      </c>
      <c r="C1212">
        <v>1972</v>
      </c>
      <c r="D1212" t="s">
        <v>27</v>
      </c>
      <c r="E1212">
        <v>151.80000000000001</v>
      </c>
      <c r="F1212">
        <v>76</v>
      </c>
      <c r="G1212">
        <v>209237411</v>
      </c>
      <c r="H1212">
        <v>0</v>
      </c>
      <c r="I1212">
        <v>0</v>
      </c>
      <c r="J1212" t="str">
        <f t="shared" si="36"/>
        <v>1972_151.8</v>
      </c>
      <c r="K1212">
        <f t="shared" si="37"/>
        <v>3.6322376403328756E-2</v>
      </c>
    </row>
    <row r="1213" spans="2:11" x14ac:dyDescent="0.35">
      <c r="B1213">
        <v>1972</v>
      </c>
      <c r="C1213">
        <v>1972</v>
      </c>
      <c r="D1213" t="s">
        <v>17</v>
      </c>
      <c r="E1213">
        <v>151.9</v>
      </c>
      <c r="F1213">
        <v>15140</v>
      </c>
      <c r="G1213">
        <v>209237411</v>
      </c>
      <c r="H1213">
        <v>7.2</v>
      </c>
      <c r="I1213">
        <v>9.1999999999999993</v>
      </c>
      <c r="J1213" t="str">
        <f t="shared" si="36"/>
        <v>1972_151.9</v>
      </c>
      <c r="K1213">
        <f t="shared" si="37"/>
        <v>7.235799720347333</v>
      </c>
    </row>
    <row r="1214" spans="2:11" x14ac:dyDescent="0.35">
      <c r="B1214">
        <v>1972</v>
      </c>
      <c r="C1214">
        <v>1972</v>
      </c>
      <c r="D1214" t="s">
        <v>36</v>
      </c>
      <c r="E1214">
        <v>152</v>
      </c>
      <c r="F1214">
        <v>226</v>
      </c>
      <c r="G1214">
        <v>209237411</v>
      </c>
      <c r="H1214">
        <v>0.1</v>
      </c>
      <c r="I1214">
        <v>0.1</v>
      </c>
      <c r="J1214" t="str">
        <f t="shared" si="36"/>
        <v>1972_152</v>
      </c>
      <c r="K1214">
        <f t="shared" si="37"/>
        <v>0.10801127719937235</v>
      </c>
    </row>
    <row r="1215" spans="2:11" x14ac:dyDescent="0.35">
      <c r="B1215">
        <v>1972</v>
      </c>
      <c r="C1215">
        <v>1972</v>
      </c>
      <c r="D1215" t="s">
        <v>37</v>
      </c>
      <c r="E1215">
        <v>152.1</v>
      </c>
      <c r="F1215">
        <v>116</v>
      </c>
      <c r="G1215">
        <v>209237411</v>
      </c>
      <c r="H1215">
        <v>0.1</v>
      </c>
      <c r="I1215">
        <v>0.1</v>
      </c>
      <c r="J1215" t="str">
        <f t="shared" si="36"/>
        <v>1972_152.1</v>
      </c>
      <c r="K1215">
        <f t="shared" si="37"/>
        <v>5.5439416615607043E-2</v>
      </c>
    </row>
    <row r="1216" spans="2:11" x14ac:dyDescent="0.35">
      <c r="B1216">
        <v>1972</v>
      </c>
      <c r="C1216">
        <v>1972</v>
      </c>
      <c r="D1216" t="s">
        <v>38</v>
      </c>
      <c r="E1216">
        <v>152.19999999999999</v>
      </c>
      <c r="F1216">
        <v>108</v>
      </c>
      <c r="G1216">
        <v>209237411</v>
      </c>
      <c r="H1216">
        <v>0.1</v>
      </c>
      <c r="I1216">
        <v>0.1</v>
      </c>
      <c r="J1216" t="str">
        <f t="shared" si="36"/>
        <v>1972_152.2</v>
      </c>
      <c r="K1216">
        <f t="shared" si="37"/>
        <v>5.1616008573151385E-2</v>
      </c>
    </row>
    <row r="1217" spans="2:11" x14ac:dyDescent="0.35">
      <c r="B1217">
        <v>1972</v>
      </c>
      <c r="C1217">
        <v>1972</v>
      </c>
      <c r="D1217" t="s">
        <v>17</v>
      </c>
      <c r="E1217">
        <v>152.9</v>
      </c>
      <c r="F1217">
        <v>260</v>
      </c>
      <c r="G1217">
        <v>209237411</v>
      </c>
      <c r="H1217">
        <v>0.1</v>
      </c>
      <c r="I1217">
        <v>0.2</v>
      </c>
      <c r="J1217" t="str">
        <f t="shared" si="36"/>
        <v>1972_152.9</v>
      </c>
      <c r="K1217">
        <f t="shared" si="37"/>
        <v>0.1242607613798089</v>
      </c>
    </row>
    <row r="1218" spans="2:11" x14ac:dyDescent="0.35">
      <c r="B1218">
        <v>1972</v>
      </c>
      <c r="C1218">
        <v>1972</v>
      </c>
      <c r="D1218" t="s">
        <v>39</v>
      </c>
      <c r="E1218">
        <v>153</v>
      </c>
      <c r="F1218">
        <v>4282</v>
      </c>
      <c r="G1218">
        <v>209237411</v>
      </c>
      <c r="H1218">
        <v>2</v>
      </c>
      <c r="I1218">
        <v>2.7</v>
      </c>
      <c r="J1218" t="str">
        <f t="shared" si="36"/>
        <v>1972_153</v>
      </c>
      <c r="K1218">
        <f t="shared" si="37"/>
        <v>2.0464791547243912</v>
      </c>
    </row>
    <row r="1219" spans="2:11" x14ac:dyDescent="0.35">
      <c r="B1219">
        <v>1972</v>
      </c>
      <c r="C1219">
        <v>1972</v>
      </c>
      <c r="D1219" t="s">
        <v>40</v>
      </c>
      <c r="E1219">
        <v>153.1</v>
      </c>
      <c r="F1219">
        <v>1262</v>
      </c>
      <c r="G1219">
        <v>209237411</v>
      </c>
      <c r="H1219">
        <v>0.6</v>
      </c>
      <c r="I1219">
        <v>0.8</v>
      </c>
      <c r="J1219" t="str">
        <f t="shared" ref="J1219:J1282" si="38">C1219&amp;"_"&amp;E1219</f>
        <v>1972_153.1</v>
      </c>
      <c r="K1219">
        <f t="shared" ref="K1219:K1282" si="39">F1219/G1219*100000</f>
        <v>0.60314261869738006</v>
      </c>
    </row>
    <row r="1220" spans="2:11" x14ac:dyDescent="0.35">
      <c r="B1220">
        <v>1972</v>
      </c>
      <c r="C1220">
        <v>1972</v>
      </c>
      <c r="D1220" t="s">
        <v>41</v>
      </c>
      <c r="E1220">
        <v>153.19999999999999</v>
      </c>
      <c r="F1220">
        <v>986</v>
      </c>
      <c r="G1220">
        <v>209237411</v>
      </c>
      <c r="H1220">
        <v>0.5</v>
      </c>
      <c r="I1220">
        <v>0.6</v>
      </c>
      <c r="J1220" t="str">
        <f t="shared" si="38"/>
        <v>1972_153.2</v>
      </c>
      <c r="K1220">
        <f t="shared" si="39"/>
        <v>0.47123504123265991</v>
      </c>
    </row>
    <row r="1221" spans="2:11" x14ac:dyDescent="0.35">
      <c r="B1221">
        <v>1972</v>
      </c>
      <c r="C1221">
        <v>1972</v>
      </c>
      <c r="D1221" t="s">
        <v>42</v>
      </c>
      <c r="E1221">
        <v>153.30000000000001</v>
      </c>
      <c r="F1221">
        <v>4746</v>
      </c>
      <c r="G1221">
        <v>209237411</v>
      </c>
      <c r="H1221">
        <v>2.2999999999999998</v>
      </c>
      <c r="I1221">
        <v>2.9</v>
      </c>
      <c r="J1221" t="str">
        <f t="shared" si="38"/>
        <v>1972_153.3</v>
      </c>
      <c r="K1221">
        <f t="shared" si="39"/>
        <v>2.2682368211868194</v>
      </c>
    </row>
    <row r="1222" spans="2:11" x14ac:dyDescent="0.35">
      <c r="B1222">
        <v>1972</v>
      </c>
      <c r="C1222">
        <v>1972</v>
      </c>
      <c r="D1222" t="s">
        <v>43</v>
      </c>
      <c r="E1222">
        <v>153.80000000000001</v>
      </c>
      <c r="F1222">
        <v>23924</v>
      </c>
      <c r="G1222">
        <v>209237411</v>
      </c>
      <c r="H1222">
        <v>11.4</v>
      </c>
      <c r="I1222">
        <v>14.4</v>
      </c>
      <c r="J1222" t="str">
        <f t="shared" si="38"/>
        <v>1972_153.8</v>
      </c>
      <c r="K1222">
        <f t="shared" si="39"/>
        <v>11.433901750963646</v>
      </c>
    </row>
    <row r="1223" spans="2:11" x14ac:dyDescent="0.35">
      <c r="B1223">
        <v>1972</v>
      </c>
      <c r="C1223">
        <v>1972</v>
      </c>
      <c r="D1223" t="s">
        <v>44</v>
      </c>
      <c r="E1223">
        <v>153.9</v>
      </c>
      <c r="F1223">
        <v>1888</v>
      </c>
      <c r="G1223">
        <v>209237411</v>
      </c>
      <c r="H1223">
        <v>0.9</v>
      </c>
      <c r="I1223">
        <v>1.2</v>
      </c>
      <c r="J1223" t="str">
        <f t="shared" si="38"/>
        <v>1972_153.9</v>
      </c>
      <c r="K1223">
        <f t="shared" si="39"/>
        <v>0.90232429801953529</v>
      </c>
    </row>
    <row r="1224" spans="2:11" x14ac:dyDescent="0.35">
      <c r="B1224">
        <v>1972</v>
      </c>
      <c r="C1224">
        <v>1972</v>
      </c>
      <c r="D1224" t="s">
        <v>45</v>
      </c>
      <c r="E1224">
        <v>154</v>
      </c>
      <c r="F1224">
        <v>1666</v>
      </c>
      <c r="G1224">
        <v>209237411</v>
      </c>
      <c r="H1224">
        <v>0.8</v>
      </c>
      <c r="I1224">
        <v>1</v>
      </c>
      <c r="J1224" t="str">
        <f t="shared" si="38"/>
        <v>1972_154</v>
      </c>
      <c r="K1224">
        <f t="shared" si="39"/>
        <v>0.79622472484139073</v>
      </c>
    </row>
    <row r="1225" spans="2:11" x14ac:dyDescent="0.35">
      <c r="B1225">
        <v>1972</v>
      </c>
      <c r="C1225">
        <v>1972</v>
      </c>
      <c r="D1225" t="s">
        <v>46</v>
      </c>
      <c r="E1225">
        <v>154.1</v>
      </c>
      <c r="F1225">
        <v>8452</v>
      </c>
      <c r="G1225">
        <v>209237411</v>
      </c>
      <c r="H1225">
        <v>4</v>
      </c>
      <c r="I1225">
        <v>5.0999999999999996</v>
      </c>
      <c r="J1225" t="str">
        <f t="shared" si="38"/>
        <v>1972_154.1</v>
      </c>
      <c r="K1225">
        <f t="shared" si="39"/>
        <v>4.0394305968544026</v>
      </c>
    </row>
    <row r="1226" spans="2:11" x14ac:dyDescent="0.35">
      <c r="B1226">
        <v>1972</v>
      </c>
      <c r="C1226">
        <v>1972</v>
      </c>
      <c r="D1226" t="s">
        <v>47</v>
      </c>
      <c r="E1226">
        <v>154.19999999999999</v>
      </c>
      <c r="F1226">
        <v>62</v>
      </c>
      <c r="G1226">
        <v>209237411</v>
      </c>
      <c r="H1226">
        <v>0</v>
      </c>
      <c r="I1226">
        <v>0</v>
      </c>
      <c r="J1226" t="str">
        <f t="shared" si="38"/>
        <v>1972_154.2</v>
      </c>
      <c r="K1226">
        <f t="shared" si="39"/>
        <v>2.963141232903135E-2</v>
      </c>
    </row>
    <row r="1227" spans="2:11" x14ac:dyDescent="0.35">
      <c r="B1227">
        <v>1972</v>
      </c>
      <c r="C1227">
        <v>1972</v>
      </c>
      <c r="D1227" t="s">
        <v>48</v>
      </c>
      <c r="E1227">
        <v>155</v>
      </c>
      <c r="F1227">
        <v>2228</v>
      </c>
      <c r="G1227">
        <v>209237411</v>
      </c>
      <c r="H1227">
        <v>1.1000000000000001</v>
      </c>
      <c r="I1227">
        <v>1.3</v>
      </c>
      <c r="J1227" t="str">
        <f t="shared" si="38"/>
        <v>1972_155</v>
      </c>
      <c r="K1227">
        <f t="shared" si="39"/>
        <v>1.0648191398239009</v>
      </c>
    </row>
    <row r="1228" spans="2:11" x14ac:dyDescent="0.35">
      <c r="B1228">
        <v>1972</v>
      </c>
      <c r="C1228">
        <v>1972</v>
      </c>
      <c r="D1228" t="s">
        <v>49</v>
      </c>
      <c r="E1228">
        <v>155.1</v>
      </c>
      <c r="F1228">
        <v>154</v>
      </c>
      <c r="G1228">
        <v>209237411</v>
      </c>
      <c r="H1228">
        <v>0.1</v>
      </c>
      <c r="I1228">
        <v>0.1</v>
      </c>
      <c r="J1228" t="str">
        <f t="shared" si="38"/>
        <v>1972_155.1</v>
      </c>
      <c r="K1228">
        <f t="shared" si="39"/>
        <v>7.3600604817271417E-2</v>
      </c>
    </row>
    <row r="1229" spans="2:11" x14ac:dyDescent="0.35">
      <c r="B1229">
        <v>1972</v>
      </c>
      <c r="C1229">
        <v>1972</v>
      </c>
      <c r="D1229" t="s">
        <v>50</v>
      </c>
      <c r="E1229">
        <v>156</v>
      </c>
      <c r="F1229">
        <v>2518</v>
      </c>
      <c r="G1229">
        <v>209237411</v>
      </c>
      <c r="H1229">
        <v>1.2</v>
      </c>
      <c r="I1229">
        <v>1.5</v>
      </c>
      <c r="J1229" t="str">
        <f t="shared" si="38"/>
        <v>1972_156</v>
      </c>
      <c r="K1229">
        <f t="shared" si="39"/>
        <v>1.2034176813629185</v>
      </c>
    </row>
    <row r="1230" spans="2:11" x14ac:dyDescent="0.35">
      <c r="B1230">
        <v>1972</v>
      </c>
      <c r="C1230">
        <v>1972</v>
      </c>
      <c r="D1230" t="s">
        <v>51</v>
      </c>
      <c r="E1230">
        <v>156.1</v>
      </c>
      <c r="F1230">
        <v>1122</v>
      </c>
      <c r="G1230">
        <v>209237411</v>
      </c>
      <c r="H1230">
        <v>0.5</v>
      </c>
      <c r="I1230">
        <v>0.7</v>
      </c>
      <c r="J1230" t="str">
        <f t="shared" si="38"/>
        <v>1972_156.1</v>
      </c>
      <c r="K1230">
        <f t="shared" si="39"/>
        <v>0.53623297795440605</v>
      </c>
    </row>
    <row r="1231" spans="2:11" x14ac:dyDescent="0.35">
      <c r="B1231">
        <v>1972</v>
      </c>
      <c r="C1231">
        <v>1972</v>
      </c>
      <c r="D1231" t="s">
        <v>52</v>
      </c>
      <c r="E1231">
        <v>156.19999999999999</v>
      </c>
      <c r="F1231">
        <v>300</v>
      </c>
      <c r="G1231">
        <v>209237411</v>
      </c>
      <c r="H1231">
        <v>0.1</v>
      </c>
      <c r="I1231">
        <v>0.2</v>
      </c>
      <c r="J1231" t="str">
        <f t="shared" si="38"/>
        <v>1972_156.2</v>
      </c>
      <c r="K1231">
        <f t="shared" si="39"/>
        <v>0.14337780159208718</v>
      </c>
    </row>
    <row r="1232" spans="2:11" x14ac:dyDescent="0.35">
      <c r="B1232">
        <v>1972</v>
      </c>
      <c r="C1232">
        <v>1972</v>
      </c>
      <c r="D1232" t="s">
        <v>53</v>
      </c>
      <c r="E1232">
        <v>156.9</v>
      </c>
      <c r="F1232">
        <v>294</v>
      </c>
      <c r="G1232">
        <v>209237411</v>
      </c>
      <c r="H1232">
        <v>0.1</v>
      </c>
      <c r="I1232">
        <v>0.2</v>
      </c>
      <c r="J1232" t="str">
        <f t="shared" si="38"/>
        <v>1972_156.9</v>
      </c>
      <c r="K1232">
        <f t="shared" si="39"/>
        <v>0.14051024556024544</v>
      </c>
    </row>
    <row r="1233" spans="2:11" x14ac:dyDescent="0.35">
      <c r="B1233">
        <v>1972</v>
      </c>
      <c r="C1233">
        <v>1972</v>
      </c>
      <c r="D1233" t="s">
        <v>54</v>
      </c>
      <c r="E1233">
        <v>157</v>
      </c>
      <c r="F1233">
        <v>2244</v>
      </c>
      <c r="G1233">
        <v>209237411</v>
      </c>
      <c r="H1233">
        <v>1.1000000000000001</v>
      </c>
      <c r="I1233">
        <v>1.4</v>
      </c>
      <c r="J1233" t="str">
        <f t="shared" si="38"/>
        <v>1972_157</v>
      </c>
      <c r="K1233">
        <f t="shared" si="39"/>
        <v>1.0724659559088121</v>
      </c>
    </row>
    <row r="1234" spans="2:11" x14ac:dyDescent="0.35">
      <c r="B1234">
        <v>1972</v>
      </c>
      <c r="C1234">
        <v>1972</v>
      </c>
      <c r="D1234" t="s">
        <v>27</v>
      </c>
      <c r="E1234">
        <v>157.80000000000001</v>
      </c>
      <c r="F1234">
        <v>438</v>
      </c>
      <c r="G1234">
        <v>209237411</v>
      </c>
      <c r="H1234">
        <v>0.2</v>
      </c>
      <c r="I1234">
        <v>0.3</v>
      </c>
      <c r="J1234" t="str">
        <f t="shared" si="38"/>
        <v>1972_157.8</v>
      </c>
      <c r="K1234">
        <f t="shared" si="39"/>
        <v>0.20933159032444729</v>
      </c>
    </row>
    <row r="1235" spans="2:11" x14ac:dyDescent="0.35">
      <c r="B1235">
        <v>1972</v>
      </c>
      <c r="C1235">
        <v>1972</v>
      </c>
      <c r="D1235" t="s">
        <v>55</v>
      </c>
      <c r="E1235">
        <v>157.9</v>
      </c>
      <c r="F1235">
        <v>15358</v>
      </c>
      <c r="G1235">
        <v>209237411</v>
      </c>
      <c r="H1235">
        <v>7.3</v>
      </c>
      <c r="I1235">
        <v>8.9</v>
      </c>
      <c r="J1235" t="str">
        <f t="shared" si="38"/>
        <v>1972_157.9</v>
      </c>
      <c r="K1235">
        <f t="shared" si="39"/>
        <v>7.3399875895042497</v>
      </c>
    </row>
    <row r="1236" spans="2:11" x14ac:dyDescent="0.35">
      <c r="B1236">
        <v>1972</v>
      </c>
      <c r="C1236">
        <v>1972</v>
      </c>
      <c r="D1236" t="s">
        <v>56</v>
      </c>
      <c r="E1236">
        <v>158</v>
      </c>
      <c r="F1236">
        <v>476</v>
      </c>
      <c r="G1236">
        <v>209237411</v>
      </c>
      <c r="H1236">
        <v>0.2</v>
      </c>
      <c r="I1236">
        <v>0.3</v>
      </c>
      <c r="J1236" t="str">
        <f t="shared" si="38"/>
        <v>1972_158</v>
      </c>
      <c r="K1236">
        <f t="shared" si="39"/>
        <v>0.22749277852611163</v>
      </c>
    </row>
    <row r="1237" spans="2:11" x14ac:dyDescent="0.35">
      <c r="B1237">
        <v>1972</v>
      </c>
      <c r="C1237">
        <v>1972</v>
      </c>
      <c r="D1237" t="s">
        <v>57</v>
      </c>
      <c r="E1237">
        <v>158.9</v>
      </c>
      <c r="F1237">
        <v>262</v>
      </c>
      <c r="G1237">
        <v>209237411</v>
      </c>
      <c r="H1237">
        <v>0.1</v>
      </c>
      <c r="I1237">
        <v>0.2</v>
      </c>
      <c r="J1237" t="str">
        <f t="shared" si="38"/>
        <v>1972_158.9</v>
      </c>
      <c r="K1237">
        <f t="shared" si="39"/>
        <v>0.12521661339042281</v>
      </c>
    </row>
    <row r="1238" spans="2:11" x14ac:dyDescent="0.35">
      <c r="B1238">
        <v>1972</v>
      </c>
      <c r="C1238">
        <v>1972</v>
      </c>
      <c r="D1238" t="s">
        <v>58</v>
      </c>
      <c r="E1238">
        <v>159</v>
      </c>
      <c r="F1238">
        <v>702</v>
      </c>
      <c r="G1238">
        <v>209237411</v>
      </c>
      <c r="H1238">
        <v>0.3</v>
      </c>
      <c r="I1238">
        <v>0.4</v>
      </c>
      <c r="J1238" t="str">
        <f t="shared" si="38"/>
        <v>1972_159</v>
      </c>
      <c r="K1238">
        <f t="shared" si="39"/>
        <v>0.33550405572548403</v>
      </c>
    </row>
    <row r="1239" spans="2:11" x14ac:dyDescent="0.35">
      <c r="B1239">
        <v>1972</v>
      </c>
      <c r="C1239">
        <v>1972</v>
      </c>
      <c r="D1239" t="s">
        <v>59</v>
      </c>
      <c r="E1239">
        <v>160</v>
      </c>
      <c r="F1239">
        <v>130</v>
      </c>
      <c r="G1239">
        <v>209237411</v>
      </c>
      <c r="H1239">
        <v>0.1</v>
      </c>
      <c r="I1239">
        <v>0.1</v>
      </c>
      <c r="J1239" t="str">
        <f t="shared" si="38"/>
        <v>1972_160</v>
      </c>
      <c r="K1239">
        <f t="shared" si="39"/>
        <v>6.2130380689904452E-2</v>
      </c>
    </row>
    <row r="1240" spans="2:11" x14ac:dyDescent="0.35">
      <c r="B1240">
        <v>1972</v>
      </c>
      <c r="C1240">
        <v>1972</v>
      </c>
      <c r="D1240" t="s">
        <v>60</v>
      </c>
      <c r="E1240">
        <v>160.1</v>
      </c>
      <c r="F1240">
        <v>28</v>
      </c>
      <c r="G1240">
        <v>209237411</v>
      </c>
      <c r="H1240">
        <v>0</v>
      </c>
      <c r="I1240">
        <v>0</v>
      </c>
      <c r="J1240" t="str">
        <f t="shared" si="38"/>
        <v>1972_160.1</v>
      </c>
      <c r="K1240">
        <f t="shared" si="39"/>
        <v>1.3381928148594804E-2</v>
      </c>
    </row>
    <row r="1241" spans="2:11" x14ac:dyDescent="0.35">
      <c r="B1241">
        <v>1972</v>
      </c>
      <c r="C1241">
        <v>1972</v>
      </c>
      <c r="D1241" t="s">
        <v>61</v>
      </c>
      <c r="E1241">
        <v>160.19999999999999</v>
      </c>
      <c r="F1241">
        <v>302</v>
      </c>
      <c r="G1241">
        <v>209237411</v>
      </c>
      <c r="H1241">
        <v>0.1</v>
      </c>
      <c r="I1241">
        <v>0.2</v>
      </c>
      <c r="J1241" t="str">
        <f t="shared" si="38"/>
        <v>1972_160.2</v>
      </c>
      <c r="K1241">
        <f t="shared" si="39"/>
        <v>0.14433365360270109</v>
      </c>
    </row>
    <row r="1242" spans="2:11" x14ac:dyDescent="0.35">
      <c r="B1242">
        <v>1972</v>
      </c>
      <c r="C1242">
        <v>1972</v>
      </c>
      <c r="D1242" t="s">
        <v>62</v>
      </c>
      <c r="E1242">
        <v>160.80000000000001</v>
      </c>
      <c r="F1242">
        <v>64</v>
      </c>
      <c r="G1242">
        <v>209237411</v>
      </c>
      <c r="H1242">
        <v>0</v>
      </c>
      <c r="I1242">
        <v>0</v>
      </c>
      <c r="J1242" t="str">
        <f t="shared" si="38"/>
        <v>1972_160.8</v>
      </c>
      <c r="K1242">
        <f t="shared" si="39"/>
        <v>3.0587264339645263E-2</v>
      </c>
    </row>
    <row r="1243" spans="2:11" x14ac:dyDescent="0.35">
      <c r="B1243">
        <v>1972</v>
      </c>
      <c r="C1243">
        <v>1972</v>
      </c>
      <c r="D1243" t="s">
        <v>63</v>
      </c>
      <c r="E1243">
        <v>160.9</v>
      </c>
      <c r="F1243">
        <v>42</v>
      </c>
      <c r="G1243">
        <v>209237411</v>
      </c>
      <c r="H1243">
        <v>0</v>
      </c>
      <c r="I1243">
        <v>0</v>
      </c>
      <c r="J1243" t="str">
        <f t="shared" si="38"/>
        <v>1972_160.9</v>
      </c>
      <c r="K1243">
        <f t="shared" si="39"/>
        <v>2.0072892222892207E-2</v>
      </c>
    </row>
    <row r="1244" spans="2:11" x14ac:dyDescent="0.35">
      <c r="B1244">
        <v>1972</v>
      </c>
      <c r="C1244">
        <v>1972</v>
      </c>
      <c r="D1244" t="s">
        <v>64</v>
      </c>
      <c r="E1244">
        <v>161</v>
      </c>
      <c r="F1244">
        <v>56</v>
      </c>
      <c r="G1244">
        <v>209237411</v>
      </c>
      <c r="H1244">
        <v>0</v>
      </c>
      <c r="I1244">
        <v>0</v>
      </c>
      <c r="J1244" t="str">
        <f t="shared" si="38"/>
        <v>1972_161</v>
      </c>
      <c r="K1244">
        <f t="shared" si="39"/>
        <v>2.6763856297189609E-2</v>
      </c>
    </row>
    <row r="1245" spans="2:11" x14ac:dyDescent="0.35">
      <c r="B1245">
        <v>1972</v>
      </c>
      <c r="C1245">
        <v>1972</v>
      </c>
      <c r="D1245" t="s">
        <v>27</v>
      </c>
      <c r="E1245">
        <v>161.80000000000001</v>
      </c>
      <c r="F1245">
        <v>170</v>
      </c>
      <c r="G1245">
        <v>209237411</v>
      </c>
      <c r="H1245">
        <v>0.1</v>
      </c>
      <c r="I1245">
        <v>0.1</v>
      </c>
      <c r="J1245" t="str">
        <f t="shared" si="38"/>
        <v>1972_161.8</v>
      </c>
      <c r="K1245">
        <f t="shared" si="39"/>
        <v>8.1247420902182746E-2</v>
      </c>
    </row>
    <row r="1246" spans="2:11" x14ac:dyDescent="0.35">
      <c r="B1246">
        <v>1972</v>
      </c>
      <c r="C1246">
        <v>1972</v>
      </c>
      <c r="D1246" t="s">
        <v>17</v>
      </c>
      <c r="E1246">
        <v>161.9</v>
      </c>
      <c r="F1246">
        <v>2834</v>
      </c>
      <c r="G1246">
        <v>209237411</v>
      </c>
      <c r="H1246">
        <v>1.4</v>
      </c>
      <c r="I1246">
        <v>1.6</v>
      </c>
      <c r="J1246" t="str">
        <f t="shared" si="38"/>
        <v>1972_161.9</v>
      </c>
      <c r="K1246">
        <f t="shared" si="39"/>
        <v>1.354442299039917</v>
      </c>
    </row>
    <row r="1247" spans="2:11" x14ac:dyDescent="0.35">
      <c r="B1247">
        <v>1972</v>
      </c>
      <c r="C1247">
        <v>1972</v>
      </c>
      <c r="D1247" t="s">
        <v>65</v>
      </c>
      <c r="E1247">
        <v>162</v>
      </c>
      <c r="F1247">
        <v>112</v>
      </c>
      <c r="G1247">
        <v>209237411</v>
      </c>
      <c r="H1247">
        <v>0.1</v>
      </c>
      <c r="I1247">
        <v>0.1</v>
      </c>
      <c r="J1247" t="str">
        <f t="shared" si="38"/>
        <v>1972_162</v>
      </c>
      <c r="K1247">
        <f t="shared" si="39"/>
        <v>5.3527712594379218E-2</v>
      </c>
    </row>
    <row r="1248" spans="2:11" x14ac:dyDescent="0.35">
      <c r="B1248">
        <v>1972</v>
      </c>
      <c r="C1248">
        <v>1972</v>
      </c>
      <c r="D1248" t="s">
        <v>66</v>
      </c>
      <c r="E1248">
        <v>162.1</v>
      </c>
      <c r="F1248">
        <v>72498</v>
      </c>
      <c r="G1248">
        <v>209237411</v>
      </c>
      <c r="H1248">
        <v>34.6</v>
      </c>
      <c r="I1248">
        <v>39.799999999999997</v>
      </c>
      <c r="J1248" t="str">
        <f t="shared" si="38"/>
        <v>1972_162.1</v>
      </c>
      <c r="K1248">
        <f t="shared" si="39"/>
        <v>34.648679532743785</v>
      </c>
    </row>
    <row r="1249" spans="2:11" x14ac:dyDescent="0.35">
      <c r="B1249">
        <v>1972</v>
      </c>
      <c r="C1249">
        <v>1972</v>
      </c>
      <c r="D1249" t="s">
        <v>67</v>
      </c>
      <c r="E1249">
        <v>163</v>
      </c>
      <c r="F1249">
        <v>272</v>
      </c>
      <c r="G1249">
        <v>209237411</v>
      </c>
      <c r="H1249">
        <v>0.1</v>
      </c>
      <c r="I1249">
        <v>0.2</v>
      </c>
      <c r="J1249" t="str">
        <f t="shared" si="38"/>
        <v>1972_163</v>
      </c>
      <c r="K1249">
        <f t="shared" si="39"/>
        <v>0.12999587344349237</v>
      </c>
    </row>
    <row r="1250" spans="2:11" x14ac:dyDescent="0.35">
      <c r="B1250">
        <v>1972</v>
      </c>
      <c r="C1250">
        <v>1972</v>
      </c>
      <c r="D1250" t="s">
        <v>68</v>
      </c>
      <c r="E1250">
        <v>163.1</v>
      </c>
      <c r="F1250">
        <v>342</v>
      </c>
      <c r="G1250">
        <v>209237411</v>
      </c>
      <c r="H1250">
        <v>0.2</v>
      </c>
      <c r="I1250">
        <v>0.2</v>
      </c>
      <c r="J1250" t="str">
        <f t="shared" si="38"/>
        <v>1972_163.1</v>
      </c>
      <c r="K1250">
        <f t="shared" si="39"/>
        <v>0.1634506938149794</v>
      </c>
    </row>
    <row r="1251" spans="2:11" x14ac:dyDescent="0.35">
      <c r="B1251">
        <v>1972</v>
      </c>
      <c r="C1251">
        <v>1972</v>
      </c>
      <c r="D1251" t="s">
        <v>69</v>
      </c>
      <c r="E1251">
        <v>163.9</v>
      </c>
      <c r="F1251">
        <v>148</v>
      </c>
      <c r="G1251">
        <v>209237411</v>
      </c>
      <c r="H1251">
        <v>0.1</v>
      </c>
      <c r="I1251">
        <v>0.1</v>
      </c>
      <c r="J1251" t="str">
        <f t="shared" si="38"/>
        <v>1972_163.9</v>
      </c>
      <c r="K1251">
        <f t="shared" si="39"/>
        <v>7.0733048785429672E-2</v>
      </c>
    </row>
    <row r="1252" spans="2:11" x14ac:dyDescent="0.35">
      <c r="B1252">
        <v>1972</v>
      </c>
      <c r="C1252">
        <v>1972</v>
      </c>
      <c r="D1252" t="s">
        <v>70</v>
      </c>
      <c r="E1252">
        <v>170</v>
      </c>
      <c r="F1252">
        <v>270</v>
      </c>
      <c r="G1252">
        <v>209237411</v>
      </c>
      <c r="H1252">
        <v>0.1</v>
      </c>
      <c r="I1252">
        <v>0.2</v>
      </c>
      <c r="J1252" t="str">
        <f t="shared" si="38"/>
        <v>1972_170</v>
      </c>
      <c r="K1252">
        <f t="shared" si="39"/>
        <v>0.12904002143287846</v>
      </c>
    </row>
    <row r="1253" spans="2:11" x14ac:dyDescent="0.35">
      <c r="B1253">
        <v>1972</v>
      </c>
      <c r="C1253">
        <v>1972</v>
      </c>
      <c r="D1253" t="s">
        <v>71</v>
      </c>
      <c r="E1253">
        <v>170.1</v>
      </c>
      <c r="F1253">
        <v>184</v>
      </c>
      <c r="G1253">
        <v>209237411</v>
      </c>
      <c r="H1253">
        <v>0.1</v>
      </c>
      <c r="I1253">
        <v>0.1</v>
      </c>
      <c r="J1253" t="str">
        <f t="shared" si="38"/>
        <v>1972_170.1</v>
      </c>
      <c r="K1253">
        <f t="shared" si="39"/>
        <v>8.7938384976480141E-2</v>
      </c>
    </row>
    <row r="1254" spans="2:11" x14ac:dyDescent="0.35">
      <c r="B1254">
        <v>1972</v>
      </c>
      <c r="C1254">
        <v>1972</v>
      </c>
      <c r="D1254" t="s">
        <v>72</v>
      </c>
      <c r="E1254">
        <v>170.2</v>
      </c>
      <c r="F1254">
        <v>260</v>
      </c>
      <c r="G1254">
        <v>209237411</v>
      </c>
      <c r="H1254">
        <v>0.1</v>
      </c>
      <c r="I1254">
        <v>0.1</v>
      </c>
      <c r="J1254" t="str">
        <f t="shared" si="38"/>
        <v>1972_170.2</v>
      </c>
      <c r="K1254">
        <f t="shared" si="39"/>
        <v>0.1242607613798089</v>
      </c>
    </row>
    <row r="1255" spans="2:11" x14ac:dyDescent="0.35">
      <c r="B1255">
        <v>1972</v>
      </c>
      <c r="C1255">
        <v>1972</v>
      </c>
      <c r="D1255" t="s">
        <v>73</v>
      </c>
      <c r="E1255">
        <v>170.3</v>
      </c>
      <c r="F1255">
        <v>64</v>
      </c>
      <c r="G1255">
        <v>209237411</v>
      </c>
      <c r="H1255">
        <v>0</v>
      </c>
      <c r="I1255">
        <v>0</v>
      </c>
      <c r="J1255" t="str">
        <f t="shared" si="38"/>
        <v>1972_170.3</v>
      </c>
      <c r="K1255">
        <f t="shared" si="39"/>
        <v>3.0587264339645263E-2</v>
      </c>
    </row>
    <row r="1256" spans="2:11" x14ac:dyDescent="0.35">
      <c r="B1256">
        <v>1972</v>
      </c>
      <c r="C1256">
        <v>1972</v>
      </c>
      <c r="D1256" t="s">
        <v>74</v>
      </c>
      <c r="E1256">
        <v>170.4</v>
      </c>
      <c r="F1256">
        <v>92</v>
      </c>
      <c r="G1256">
        <v>209237411</v>
      </c>
      <c r="H1256">
        <v>0</v>
      </c>
      <c r="I1256">
        <v>0.1</v>
      </c>
      <c r="J1256" t="str">
        <f t="shared" si="38"/>
        <v>1972_170.4</v>
      </c>
      <c r="K1256">
        <f t="shared" si="39"/>
        <v>4.3969192488240071E-2</v>
      </c>
    </row>
    <row r="1257" spans="2:11" x14ac:dyDescent="0.35">
      <c r="B1257">
        <v>1972</v>
      </c>
      <c r="C1257">
        <v>1972</v>
      </c>
      <c r="D1257" t="s">
        <v>75</v>
      </c>
      <c r="E1257">
        <v>170.5</v>
      </c>
      <c r="F1257">
        <v>4</v>
      </c>
      <c r="G1257">
        <v>209237411</v>
      </c>
      <c r="H1257" t="s">
        <v>10</v>
      </c>
      <c r="I1257" t="s">
        <v>10</v>
      </c>
      <c r="J1257" t="str">
        <f t="shared" si="38"/>
        <v>1972_170.5</v>
      </c>
      <c r="K1257">
        <f t="shared" si="39"/>
        <v>1.9117040212278289E-3</v>
      </c>
    </row>
    <row r="1258" spans="2:11" x14ac:dyDescent="0.35">
      <c r="B1258">
        <v>1972</v>
      </c>
      <c r="C1258">
        <v>1972</v>
      </c>
      <c r="D1258" t="s">
        <v>76</v>
      </c>
      <c r="E1258">
        <v>170.6</v>
      </c>
      <c r="F1258">
        <v>164</v>
      </c>
      <c r="G1258">
        <v>209237411</v>
      </c>
      <c r="H1258">
        <v>0.1</v>
      </c>
      <c r="I1258">
        <v>0.1</v>
      </c>
      <c r="J1258" t="str">
        <f t="shared" si="38"/>
        <v>1972_170.6</v>
      </c>
      <c r="K1258">
        <f t="shared" si="39"/>
        <v>7.8379864870340987E-2</v>
      </c>
    </row>
    <row r="1259" spans="2:11" x14ac:dyDescent="0.35">
      <c r="B1259">
        <v>1972</v>
      </c>
      <c r="C1259">
        <v>1972</v>
      </c>
      <c r="D1259" t="s">
        <v>77</v>
      </c>
      <c r="E1259">
        <v>170.7</v>
      </c>
      <c r="F1259">
        <v>260</v>
      </c>
      <c r="G1259">
        <v>209237411</v>
      </c>
      <c r="H1259">
        <v>0.1</v>
      </c>
      <c r="I1259">
        <v>0.1</v>
      </c>
      <c r="J1259" t="str">
        <f t="shared" si="38"/>
        <v>1972_170.7</v>
      </c>
      <c r="K1259">
        <f t="shared" si="39"/>
        <v>0.1242607613798089</v>
      </c>
    </row>
    <row r="1260" spans="2:11" x14ac:dyDescent="0.35">
      <c r="B1260">
        <v>1972</v>
      </c>
      <c r="C1260">
        <v>1972</v>
      </c>
      <c r="D1260" t="s">
        <v>78</v>
      </c>
      <c r="E1260">
        <v>170.8</v>
      </c>
      <c r="F1260">
        <v>16</v>
      </c>
      <c r="G1260">
        <v>209237411</v>
      </c>
      <c r="H1260" t="s">
        <v>10</v>
      </c>
      <c r="I1260" t="s">
        <v>10</v>
      </c>
      <c r="J1260" t="str">
        <f t="shared" si="38"/>
        <v>1972_170.8</v>
      </c>
      <c r="K1260">
        <f t="shared" si="39"/>
        <v>7.6468160849113157E-3</v>
      </c>
    </row>
    <row r="1261" spans="2:11" x14ac:dyDescent="0.35">
      <c r="B1261">
        <v>1972</v>
      </c>
      <c r="C1261">
        <v>1972</v>
      </c>
      <c r="D1261" t="s">
        <v>69</v>
      </c>
      <c r="E1261">
        <v>170.9</v>
      </c>
      <c r="F1261">
        <v>558</v>
      </c>
      <c r="G1261">
        <v>209237411</v>
      </c>
      <c r="H1261">
        <v>0.3</v>
      </c>
      <c r="I1261">
        <v>0.3</v>
      </c>
      <c r="J1261" t="str">
        <f t="shared" si="38"/>
        <v>1972_170.9</v>
      </c>
      <c r="K1261">
        <f t="shared" si="39"/>
        <v>0.26668271096128215</v>
      </c>
    </row>
    <row r="1262" spans="2:11" x14ac:dyDescent="0.35">
      <c r="B1262">
        <v>1972</v>
      </c>
      <c r="C1262">
        <v>1972</v>
      </c>
      <c r="D1262" t="s">
        <v>79</v>
      </c>
      <c r="E1262">
        <v>171</v>
      </c>
      <c r="F1262">
        <v>60</v>
      </c>
      <c r="G1262">
        <v>209237411</v>
      </c>
      <c r="H1262">
        <v>0</v>
      </c>
      <c r="I1262">
        <v>0</v>
      </c>
      <c r="J1262" t="str">
        <f t="shared" si="38"/>
        <v>1972_171</v>
      </c>
      <c r="K1262">
        <f t="shared" si="39"/>
        <v>2.8675560318417434E-2</v>
      </c>
    </row>
    <row r="1263" spans="2:11" x14ac:dyDescent="0.35">
      <c r="B1263">
        <v>1972</v>
      </c>
      <c r="C1263">
        <v>1972</v>
      </c>
      <c r="D1263" t="s">
        <v>80</v>
      </c>
      <c r="E1263">
        <v>171.1</v>
      </c>
      <c r="F1263">
        <v>290</v>
      </c>
      <c r="G1263">
        <v>209237411</v>
      </c>
      <c r="H1263">
        <v>0.1</v>
      </c>
      <c r="I1263">
        <v>0.2</v>
      </c>
      <c r="J1263" t="str">
        <f t="shared" si="38"/>
        <v>1972_171.1</v>
      </c>
      <c r="K1263">
        <f t="shared" si="39"/>
        <v>0.1385985415390176</v>
      </c>
    </row>
    <row r="1264" spans="2:11" x14ac:dyDescent="0.35">
      <c r="B1264">
        <v>1972</v>
      </c>
      <c r="C1264">
        <v>1972</v>
      </c>
      <c r="D1264" t="s">
        <v>81</v>
      </c>
      <c r="E1264">
        <v>171.2</v>
      </c>
      <c r="F1264">
        <v>58</v>
      </c>
      <c r="G1264">
        <v>209237411</v>
      </c>
      <c r="H1264">
        <v>0</v>
      </c>
      <c r="I1264">
        <v>0</v>
      </c>
      <c r="J1264" t="str">
        <f t="shared" si="38"/>
        <v>1972_171.2</v>
      </c>
      <c r="K1264">
        <f t="shared" si="39"/>
        <v>2.7719708307803521E-2</v>
      </c>
    </row>
    <row r="1265" spans="2:11" x14ac:dyDescent="0.35">
      <c r="B1265">
        <v>1972</v>
      </c>
      <c r="C1265">
        <v>1972</v>
      </c>
      <c r="D1265" t="s">
        <v>82</v>
      </c>
      <c r="E1265">
        <v>171.3</v>
      </c>
      <c r="F1265">
        <v>230</v>
      </c>
      <c r="G1265">
        <v>209237411</v>
      </c>
      <c r="H1265">
        <v>0.1</v>
      </c>
      <c r="I1265">
        <v>0.1</v>
      </c>
      <c r="J1265" t="str">
        <f t="shared" si="38"/>
        <v>1972_171.3</v>
      </c>
      <c r="K1265">
        <f t="shared" si="39"/>
        <v>0.10992298122060018</v>
      </c>
    </row>
    <row r="1266" spans="2:11" x14ac:dyDescent="0.35">
      <c r="B1266">
        <v>1972</v>
      </c>
      <c r="C1266">
        <v>1972</v>
      </c>
      <c r="D1266" t="s">
        <v>69</v>
      </c>
      <c r="E1266">
        <v>171.9</v>
      </c>
      <c r="F1266">
        <v>884</v>
      </c>
      <c r="G1266">
        <v>209237411</v>
      </c>
      <c r="H1266">
        <v>0.4</v>
      </c>
      <c r="I1266">
        <v>0.5</v>
      </c>
      <c r="J1266" t="str">
        <f t="shared" si="38"/>
        <v>1972_171.9</v>
      </c>
      <c r="K1266">
        <f t="shared" si="39"/>
        <v>0.42248658869135025</v>
      </c>
    </row>
    <row r="1267" spans="2:11" x14ac:dyDescent="0.35">
      <c r="B1267">
        <v>1972</v>
      </c>
      <c r="C1267">
        <v>1972</v>
      </c>
      <c r="D1267" t="s">
        <v>83</v>
      </c>
      <c r="E1267">
        <v>172</v>
      </c>
      <c r="F1267">
        <v>6</v>
      </c>
      <c r="G1267">
        <v>209237411</v>
      </c>
      <c r="H1267" t="s">
        <v>10</v>
      </c>
      <c r="I1267" t="s">
        <v>10</v>
      </c>
      <c r="J1267" t="str">
        <f t="shared" si="38"/>
        <v>1972_172</v>
      </c>
      <c r="K1267">
        <f t="shared" si="39"/>
        <v>2.8675560318417435E-3</v>
      </c>
    </row>
    <row r="1268" spans="2:11" x14ac:dyDescent="0.35">
      <c r="B1268">
        <v>1972</v>
      </c>
      <c r="C1268">
        <v>1972</v>
      </c>
      <c r="D1268" t="s">
        <v>84</v>
      </c>
      <c r="E1268">
        <v>172.1</v>
      </c>
      <c r="F1268">
        <v>4</v>
      </c>
      <c r="G1268">
        <v>209237411</v>
      </c>
      <c r="H1268" t="s">
        <v>10</v>
      </c>
      <c r="I1268" t="s">
        <v>10</v>
      </c>
      <c r="J1268" t="str">
        <f t="shared" si="38"/>
        <v>1972_172.1</v>
      </c>
      <c r="K1268">
        <f t="shared" si="39"/>
        <v>1.9117040212278289E-3</v>
      </c>
    </row>
    <row r="1269" spans="2:11" x14ac:dyDescent="0.35">
      <c r="B1269">
        <v>1972</v>
      </c>
      <c r="C1269">
        <v>1972</v>
      </c>
      <c r="D1269" t="s">
        <v>85</v>
      </c>
      <c r="E1269">
        <v>172.2</v>
      </c>
      <c r="F1269">
        <v>16</v>
      </c>
      <c r="G1269">
        <v>209237411</v>
      </c>
      <c r="H1269" t="s">
        <v>10</v>
      </c>
      <c r="I1269" t="s">
        <v>10</v>
      </c>
      <c r="J1269" t="str">
        <f t="shared" si="38"/>
        <v>1972_172.2</v>
      </c>
      <c r="K1269">
        <f t="shared" si="39"/>
        <v>7.6468160849113157E-3</v>
      </c>
    </row>
    <row r="1270" spans="2:11" x14ac:dyDescent="0.35">
      <c r="B1270">
        <v>1972</v>
      </c>
      <c r="C1270">
        <v>1972</v>
      </c>
      <c r="D1270" t="s">
        <v>86</v>
      </c>
      <c r="E1270">
        <v>172.3</v>
      </c>
      <c r="F1270">
        <v>80</v>
      </c>
      <c r="G1270">
        <v>209237411</v>
      </c>
      <c r="H1270">
        <v>0</v>
      </c>
      <c r="I1270">
        <v>0</v>
      </c>
      <c r="J1270" t="str">
        <f t="shared" si="38"/>
        <v>1972_172.3</v>
      </c>
      <c r="K1270">
        <f t="shared" si="39"/>
        <v>3.8234080424556581E-2</v>
      </c>
    </row>
    <row r="1271" spans="2:11" x14ac:dyDescent="0.35">
      <c r="B1271">
        <v>1972</v>
      </c>
      <c r="C1271">
        <v>1972</v>
      </c>
      <c r="D1271" t="s">
        <v>87</v>
      </c>
      <c r="E1271">
        <v>172.4</v>
      </c>
      <c r="F1271">
        <v>90</v>
      </c>
      <c r="G1271">
        <v>209237411</v>
      </c>
      <c r="H1271">
        <v>0</v>
      </c>
      <c r="I1271">
        <v>0.1</v>
      </c>
      <c r="J1271" t="str">
        <f t="shared" si="38"/>
        <v>1972_172.4</v>
      </c>
      <c r="K1271">
        <f t="shared" si="39"/>
        <v>4.3013340477626158E-2</v>
      </c>
    </row>
    <row r="1272" spans="2:11" x14ac:dyDescent="0.35">
      <c r="B1272">
        <v>1972</v>
      </c>
      <c r="C1272">
        <v>1972</v>
      </c>
      <c r="D1272" t="s">
        <v>88</v>
      </c>
      <c r="E1272">
        <v>172.5</v>
      </c>
      <c r="F1272">
        <v>2</v>
      </c>
      <c r="G1272">
        <v>209237411</v>
      </c>
      <c r="H1272" t="s">
        <v>10</v>
      </c>
      <c r="I1272" t="s">
        <v>10</v>
      </c>
      <c r="J1272" t="str">
        <f t="shared" si="38"/>
        <v>1972_172.5</v>
      </c>
      <c r="K1272">
        <f t="shared" si="39"/>
        <v>9.5585201061391446E-4</v>
      </c>
    </row>
    <row r="1273" spans="2:11" x14ac:dyDescent="0.35">
      <c r="B1273">
        <v>1972</v>
      </c>
      <c r="C1273">
        <v>1972</v>
      </c>
      <c r="D1273" t="s">
        <v>89</v>
      </c>
      <c r="E1273">
        <v>172.6</v>
      </c>
      <c r="F1273">
        <v>246</v>
      </c>
      <c r="G1273">
        <v>209237411</v>
      </c>
      <c r="H1273">
        <v>0.1</v>
      </c>
      <c r="I1273">
        <v>0.1</v>
      </c>
      <c r="J1273" t="str">
        <f t="shared" si="38"/>
        <v>1972_172.6</v>
      </c>
      <c r="K1273">
        <f t="shared" si="39"/>
        <v>0.11756979730551149</v>
      </c>
    </row>
    <row r="1274" spans="2:11" x14ac:dyDescent="0.35">
      <c r="B1274">
        <v>1972</v>
      </c>
      <c r="C1274">
        <v>1972</v>
      </c>
      <c r="D1274" t="s">
        <v>90</v>
      </c>
      <c r="E1274">
        <v>172.7</v>
      </c>
      <c r="F1274">
        <v>134</v>
      </c>
      <c r="G1274">
        <v>209237411</v>
      </c>
      <c r="H1274">
        <v>0.1</v>
      </c>
      <c r="I1274">
        <v>0.1</v>
      </c>
      <c r="J1274" t="str">
        <f t="shared" si="38"/>
        <v>1972_172.7</v>
      </c>
      <c r="K1274">
        <f t="shared" si="39"/>
        <v>6.4042084711132277E-2</v>
      </c>
    </row>
    <row r="1275" spans="2:11" x14ac:dyDescent="0.35">
      <c r="B1275">
        <v>1972</v>
      </c>
      <c r="C1275">
        <v>1972</v>
      </c>
      <c r="D1275" t="s">
        <v>91</v>
      </c>
      <c r="E1275">
        <v>172.8</v>
      </c>
      <c r="F1275">
        <v>212</v>
      </c>
      <c r="G1275">
        <v>209237411</v>
      </c>
      <c r="H1275">
        <v>0.1</v>
      </c>
      <c r="I1275">
        <v>0.1</v>
      </c>
      <c r="J1275" t="str">
        <f t="shared" si="38"/>
        <v>1972_172.8</v>
      </c>
      <c r="K1275">
        <f t="shared" si="39"/>
        <v>0.10132031312507495</v>
      </c>
    </row>
    <row r="1276" spans="2:11" x14ac:dyDescent="0.35">
      <c r="B1276">
        <v>1972</v>
      </c>
      <c r="C1276">
        <v>1972</v>
      </c>
      <c r="D1276" t="s">
        <v>69</v>
      </c>
      <c r="E1276">
        <v>172.9</v>
      </c>
      <c r="F1276">
        <v>2522</v>
      </c>
      <c r="G1276">
        <v>209237411</v>
      </c>
      <c r="H1276">
        <v>1.2</v>
      </c>
      <c r="I1276">
        <v>1.4</v>
      </c>
      <c r="J1276" t="str">
        <f t="shared" si="38"/>
        <v>1972_172.9</v>
      </c>
      <c r="K1276">
        <f t="shared" si="39"/>
        <v>1.2053293853841462</v>
      </c>
    </row>
    <row r="1277" spans="2:11" x14ac:dyDescent="0.35">
      <c r="B1277">
        <v>1972</v>
      </c>
      <c r="C1277">
        <v>1972</v>
      </c>
      <c r="D1277" t="s">
        <v>83</v>
      </c>
      <c r="E1277">
        <v>173</v>
      </c>
      <c r="F1277">
        <v>16</v>
      </c>
      <c r="G1277">
        <v>209237411</v>
      </c>
      <c r="H1277" t="s">
        <v>10</v>
      </c>
      <c r="I1277" t="s">
        <v>10</v>
      </c>
      <c r="J1277" t="str">
        <f t="shared" si="38"/>
        <v>1972_173</v>
      </c>
      <c r="K1277">
        <f t="shared" si="39"/>
        <v>7.6468160849113157E-3</v>
      </c>
    </row>
    <row r="1278" spans="2:11" x14ac:dyDescent="0.35">
      <c r="B1278">
        <v>1972</v>
      </c>
      <c r="C1278">
        <v>1972</v>
      </c>
      <c r="D1278" t="s">
        <v>84</v>
      </c>
      <c r="E1278">
        <v>173.1</v>
      </c>
      <c r="F1278">
        <v>12</v>
      </c>
      <c r="G1278">
        <v>209237411</v>
      </c>
      <c r="H1278" t="s">
        <v>10</v>
      </c>
      <c r="I1278" t="s">
        <v>10</v>
      </c>
      <c r="J1278" t="str">
        <f t="shared" si="38"/>
        <v>1972_173.1</v>
      </c>
      <c r="K1278">
        <f t="shared" si="39"/>
        <v>5.735112063683487E-3</v>
      </c>
    </row>
    <row r="1279" spans="2:11" x14ac:dyDescent="0.35">
      <c r="B1279">
        <v>1972</v>
      </c>
      <c r="C1279">
        <v>1972</v>
      </c>
      <c r="D1279" t="s">
        <v>85</v>
      </c>
      <c r="E1279">
        <v>173.2</v>
      </c>
      <c r="F1279">
        <v>56</v>
      </c>
      <c r="G1279">
        <v>209237411</v>
      </c>
      <c r="H1279">
        <v>0</v>
      </c>
      <c r="I1279">
        <v>0</v>
      </c>
      <c r="J1279" t="str">
        <f t="shared" si="38"/>
        <v>1972_173.2</v>
      </c>
      <c r="K1279">
        <f t="shared" si="39"/>
        <v>2.6763856297189609E-2</v>
      </c>
    </row>
    <row r="1280" spans="2:11" x14ac:dyDescent="0.35">
      <c r="B1280">
        <v>1972</v>
      </c>
      <c r="C1280">
        <v>1972</v>
      </c>
      <c r="D1280" t="s">
        <v>92</v>
      </c>
      <c r="E1280">
        <v>173.3</v>
      </c>
      <c r="F1280">
        <v>624</v>
      </c>
      <c r="G1280">
        <v>209237411</v>
      </c>
      <c r="H1280">
        <v>0.3</v>
      </c>
      <c r="I1280">
        <v>0.4</v>
      </c>
      <c r="J1280" t="str">
        <f t="shared" si="38"/>
        <v>1972_173.3</v>
      </c>
      <c r="K1280">
        <f t="shared" si="39"/>
        <v>0.29822582731154135</v>
      </c>
    </row>
    <row r="1281" spans="2:11" x14ac:dyDescent="0.35">
      <c r="B1281">
        <v>1972</v>
      </c>
      <c r="C1281">
        <v>1972</v>
      </c>
      <c r="D1281" t="s">
        <v>87</v>
      </c>
      <c r="E1281">
        <v>173.4</v>
      </c>
      <c r="F1281">
        <v>200</v>
      </c>
      <c r="G1281">
        <v>209237411</v>
      </c>
      <c r="H1281">
        <v>0.1</v>
      </c>
      <c r="I1281">
        <v>0.1</v>
      </c>
      <c r="J1281" t="str">
        <f t="shared" si="38"/>
        <v>1972_173.4</v>
      </c>
      <c r="K1281">
        <f t="shared" si="39"/>
        <v>9.5585201061391442E-2</v>
      </c>
    </row>
    <row r="1282" spans="2:11" x14ac:dyDescent="0.35">
      <c r="B1282">
        <v>1972</v>
      </c>
      <c r="C1282">
        <v>1972</v>
      </c>
      <c r="D1282" t="s">
        <v>88</v>
      </c>
      <c r="E1282">
        <v>173.5</v>
      </c>
      <c r="F1282">
        <v>18</v>
      </c>
      <c r="G1282">
        <v>209237411</v>
      </c>
      <c r="H1282" t="s">
        <v>10</v>
      </c>
      <c r="I1282" t="s">
        <v>10</v>
      </c>
      <c r="J1282" t="str">
        <f t="shared" si="38"/>
        <v>1972_173.5</v>
      </c>
      <c r="K1282">
        <f t="shared" si="39"/>
        <v>8.6026680955252309E-3</v>
      </c>
    </row>
    <row r="1283" spans="2:11" x14ac:dyDescent="0.35">
      <c r="B1283">
        <v>1972</v>
      </c>
      <c r="C1283">
        <v>1972</v>
      </c>
      <c r="D1283" t="s">
        <v>89</v>
      </c>
      <c r="E1283">
        <v>173.6</v>
      </c>
      <c r="F1283">
        <v>230</v>
      </c>
      <c r="G1283">
        <v>209237411</v>
      </c>
      <c r="H1283">
        <v>0.1</v>
      </c>
      <c r="I1283">
        <v>0.1</v>
      </c>
      <c r="J1283" t="str">
        <f t="shared" ref="J1283:J1346" si="40">C1283&amp;"_"&amp;E1283</f>
        <v>1972_173.6</v>
      </c>
      <c r="K1283">
        <f t="shared" ref="K1283:K1346" si="41">F1283/G1283*100000</f>
        <v>0.10992298122060018</v>
      </c>
    </row>
    <row r="1284" spans="2:11" x14ac:dyDescent="0.35">
      <c r="B1284">
        <v>1972</v>
      </c>
      <c r="C1284">
        <v>1972</v>
      </c>
      <c r="D1284" t="s">
        <v>90</v>
      </c>
      <c r="E1284">
        <v>173.7</v>
      </c>
      <c r="F1284">
        <v>30</v>
      </c>
      <c r="G1284">
        <v>209237411</v>
      </c>
      <c r="H1284">
        <v>0</v>
      </c>
      <c r="I1284">
        <v>0</v>
      </c>
      <c r="J1284" t="str">
        <f t="shared" si="40"/>
        <v>1972_173.7</v>
      </c>
      <c r="K1284">
        <f t="shared" si="41"/>
        <v>1.4337780159208717E-2</v>
      </c>
    </row>
    <row r="1285" spans="2:11" x14ac:dyDescent="0.35">
      <c r="B1285">
        <v>1972</v>
      </c>
      <c r="C1285">
        <v>1972</v>
      </c>
      <c r="D1285" t="s">
        <v>91</v>
      </c>
      <c r="E1285">
        <v>173.8</v>
      </c>
      <c r="F1285">
        <v>58</v>
      </c>
      <c r="G1285">
        <v>209237411</v>
      </c>
      <c r="H1285">
        <v>0</v>
      </c>
      <c r="I1285">
        <v>0</v>
      </c>
      <c r="J1285" t="str">
        <f t="shared" si="40"/>
        <v>1972_173.8</v>
      </c>
      <c r="K1285">
        <f t="shared" si="41"/>
        <v>2.7719708307803521E-2</v>
      </c>
    </row>
    <row r="1286" spans="2:11" x14ac:dyDescent="0.35">
      <c r="B1286">
        <v>1972</v>
      </c>
      <c r="C1286">
        <v>1972</v>
      </c>
      <c r="D1286" t="s">
        <v>69</v>
      </c>
      <c r="E1286">
        <v>173.9</v>
      </c>
      <c r="F1286">
        <v>152</v>
      </c>
      <c r="G1286">
        <v>209237411</v>
      </c>
      <c r="H1286">
        <v>0.1</v>
      </c>
      <c r="I1286">
        <v>0.1</v>
      </c>
      <c r="J1286" t="str">
        <f t="shared" si="40"/>
        <v>1972_173.9</v>
      </c>
      <c r="K1286">
        <f t="shared" si="41"/>
        <v>7.2644752806657512E-2</v>
      </c>
    </row>
    <row r="1287" spans="2:11" x14ac:dyDescent="0.35">
      <c r="B1287">
        <v>1972</v>
      </c>
      <c r="C1287">
        <v>1972</v>
      </c>
      <c r="D1287" t="s">
        <v>93</v>
      </c>
      <c r="E1287">
        <v>174</v>
      </c>
      <c r="F1287">
        <v>31460</v>
      </c>
      <c r="G1287">
        <v>209237411</v>
      </c>
      <c r="H1287">
        <v>15</v>
      </c>
      <c r="I1287">
        <v>18.2</v>
      </c>
      <c r="J1287" t="str">
        <f t="shared" si="40"/>
        <v>1972_174</v>
      </c>
      <c r="K1287">
        <f t="shared" si="41"/>
        <v>15.035552126956876</v>
      </c>
    </row>
    <row r="1288" spans="2:11" x14ac:dyDescent="0.35">
      <c r="B1288">
        <v>1972</v>
      </c>
      <c r="C1288">
        <v>1972</v>
      </c>
      <c r="D1288" t="s">
        <v>94</v>
      </c>
      <c r="E1288">
        <v>180</v>
      </c>
      <c r="F1288">
        <v>6368</v>
      </c>
      <c r="G1288">
        <v>209237411</v>
      </c>
      <c r="H1288">
        <v>3</v>
      </c>
      <c r="I1288">
        <v>3.7</v>
      </c>
      <c r="J1288" t="str">
        <f t="shared" si="40"/>
        <v>1972_180</v>
      </c>
      <c r="K1288">
        <f t="shared" si="41"/>
        <v>3.0434328017947041</v>
      </c>
    </row>
    <row r="1289" spans="2:11" x14ac:dyDescent="0.35">
      <c r="B1289">
        <v>1972</v>
      </c>
      <c r="C1289">
        <v>1972</v>
      </c>
      <c r="D1289" t="s">
        <v>95</v>
      </c>
      <c r="E1289">
        <v>181</v>
      </c>
      <c r="F1289">
        <v>36</v>
      </c>
      <c r="G1289">
        <v>209237411</v>
      </c>
      <c r="H1289">
        <v>0</v>
      </c>
      <c r="I1289">
        <v>0</v>
      </c>
      <c r="J1289" t="str">
        <f t="shared" si="40"/>
        <v>1972_181</v>
      </c>
      <c r="K1289">
        <f t="shared" si="41"/>
        <v>1.7205336191050462E-2</v>
      </c>
    </row>
    <row r="1290" spans="2:11" x14ac:dyDescent="0.35">
      <c r="B1290">
        <v>1972</v>
      </c>
      <c r="C1290">
        <v>1972</v>
      </c>
      <c r="D1290" t="s">
        <v>96</v>
      </c>
      <c r="E1290">
        <v>182</v>
      </c>
      <c r="F1290">
        <v>2168</v>
      </c>
      <c r="G1290">
        <v>209237411</v>
      </c>
      <c r="H1290">
        <v>1</v>
      </c>
      <c r="I1290">
        <v>1.2</v>
      </c>
      <c r="J1290" t="str">
        <f t="shared" si="40"/>
        <v>1972_182</v>
      </c>
      <c r="K1290">
        <f t="shared" si="41"/>
        <v>1.0361435795054834</v>
      </c>
    </row>
    <row r="1291" spans="2:11" x14ac:dyDescent="0.35">
      <c r="B1291">
        <v>1972</v>
      </c>
      <c r="C1291">
        <v>1972</v>
      </c>
      <c r="D1291" t="s">
        <v>97</v>
      </c>
      <c r="E1291">
        <v>182.9</v>
      </c>
      <c r="F1291">
        <v>3520</v>
      </c>
      <c r="G1291">
        <v>209237411</v>
      </c>
      <c r="H1291">
        <v>1.7</v>
      </c>
      <c r="I1291">
        <v>2.1</v>
      </c>
      <c r="J1291" t="str">
        <f t="shared" si="40"/>
        <v>1972_182.9</v>
      </c>
      <c r="K1291">
        <f t="shared" si="41"/>
        <v>1.6822995386804895</v>
      </c>
    </row>
    <row r="1292" spans="2:11" x14ac:dyDescent="0.35">
      <c r="B1292">
        <v>1972</v>
      </c>
      <c r="C1292">
        <v>1972</v>
      </c>
      <c r="D1292" t="s">
        <v>98</v>
      </c>
      <c r="E1292">
        <v>183</v>
      </c>
      <c r="F1292">
        <v>10052</v>
      </c>
      <c r="G1292">
        <v>209237411</v>
      </c>
      <c r="H1292">
        <v>4.8</v>
      </c>
      <c r="I1292">
        <v>5.6</v>
      </c>
      <c r="J1292" t="str">
        <f t="shared" si="40"/>
        <v>1972_183</v>
      </c>
      <c r="K1292">
        <f t="shared" si="41"/>
        <v>4.8041122053455343</v>
      </c>
    </row>
    <row r="1293" spans="2:11" x14ac:dyDescent="0.35">
      <c r="B1293">
        <v>1972</v>
      </c>
      <c r="C1293">
        <v>1972</v>
      </c>
      <c r="D1293" t="s">
        <v>99</v>
      </c>
      <c r="E1293">
        <v>183.1</v>
      </c>
      <c r="F1293">
        <v>116</v>
      </c>
      <c r="G1293">
        <v>209237411</v>
      </c>
      <c r="H1293">
        <v>0.1</v>
      </c>
      <c r="I1293">
        <v>0.1</v>
      </c>
      <c r="J1293" t="str">
        <f t="shared" si="40"/>
        <v>1972_183.1</v>
      </c>
      <c r="K1293">
        <f t="shared" si="41"/>
        <v>5.5439416615607043E-2</v>
      </c>
    </row>
    <row r="1294" spans="2:11" x14ac:dyDescent="0.35">
      <c r="B1294">
        <v>1972</v>
      </c>
      <c r="C1294">
        <v>1972</v>
      </c>
      <c r="D1294" t="s">
        <v>17</v>
      </c>
      <c r="E1294">
        <v>183.9</v>
      </c>
      <c r="F1294">
        <v>2</v>
      </c>
      <c r="G1294">
        <v>209237411</v>
      </c>
      <c r="H1294" t="s">
        <v>10</v>
      </c>
      <c r="I1294" t="s">
        <v>10</v>
      </c>
      <c r="J1294" t="str">
        <f t="shared" si="40"/>
        <v>1972_183.9</v>
      </c>
      <c r="K1294">
        <f t="shared" si="41"/>
        <v>9.5585201061391446E-4</v>
      </c>
    </row>
    <row r="1295" spans="2:11" x14ac:dyDescent="0.35">
      <c r="B1295">
        <v>1972</v>
      </c>
      <c r="C1295">
        <v>1972</v>
      </c>
      <c r="D1295" t="s">
        <v>100</v>
      </c>
      <c r="E1295">
        <v>184</v>
      </c>
      <c r="F1295">
        <v>366</v>
      </c>
      <c r="G1295">
        <v>209237411</v>
      </c>
      <c r="H1295">
        <v>0.2</v>
      </c>
      <c r="I1295">
        <v>0.2</v>
      </c>
      <c r="J1295" t="str">
        <f t="shared" si="40"/>
        <v>1972_184</v>
      </c>
      <c r="K1295">
        <f t="shared" si="41"/>
        <v>0.17492091794234635</v>
      </c>
    </row>
    <row r="1296" spans="2:11" x14ac:dyDescent="0.35">
      <c r="B1296">
        <v>1972</v>
      </c>
      <c r="C1296">
        <v>1972</v>
      </c>
      <c r="D1296" t="s">
        <v>101</v>
      </c>
      <c r="E1296">
        <v>184.1</v>
      </c>
      <c r="F1296">
        <v>456</v>
      </c>
      <c r="G1296">
        <v>209237411</v>
      </c>
      <c r="H1296">
        <v>0.2</v>
      </c>
      <c r="I1296">
        <v>0.3</v>
      </c>
      <c r="J1296" t="str">
        <f t="shared" si="40"/>
        <v>1972_184.1</v>
      </c>
      <c r="K1296">
        <f t="shared" si="41"/>
        <v>0.21793425841997252</v>
      </c>
    </row>
    <row r="1297" spans="2:11" x14ac:dyDescent="0.35">
      <c r="B1297">
        <v>1972</v>
      </c>
      <c r="C1297">
        <v>1972</v>
      </c>
      <c r="D1297" t="s">
        <v>102</v>
      </c>
      <c r="E1297">
        <v>184.8</v>
      </c>
      <c r="F1297">
        <v>2</v>
      </c>
      <c r="G1297">
        <v>209237411</v>
      </c>
      <c r="H1297" t="s">
        <v>10</v>
      </c>
      <c r="I1297" t="s">
        <v>10</v>
      </c>
      <c r="J1297" t="str">
        <f t="shared" si="40"/>
        <v>1972_184.8</v>
      </c>
      <c r="K1297">
        <f t="shared" si="41"/>
        <v>9.5585201061391446E-4</v>
      </c>
    </row>
    <row r="1298" spans="2:11" x14ac:dyDescent="0.35">
      <c r="B1298">
        <v>1972</v>
      </c>
      <c r="C1298">
        <v>1972</v>
      </c>
      <c r="D1298" t="s">
        <v>69</v>
      </c>
      <c r="E1298">
        <v>184.9</v>
      </c>
      <c r="F1298">
        <v>90</v>
      </c>
      <c r="G1298">
        <v>209237411</v>
      </c>
      <c r="H1298">
        <v>0</v>
      </c>
      <c r="I1298">
        <v>0.1</v>
      </c>
      <c r="J1298" t="str">
        <f t="shared" si="40"/>
        <v>1972_184.9</v>
      </c>
      <c r="K1298">
        <f t="shared" si="41"/>
        <v>4.3013340477626158E-2</v>
      </c>
    </row>
    <row r="1299" spans="2:11" x14ac:dyDescent="0.35">
      <c r="B1299">
        <v>1972</v>
      </c>
      <c r="C1299">
        <v>1972</v>
      </c>
      <c r="D1299" t="s">
        <v>103</v>
      </c>
      <c r="E1299">
        <v>185</v>
      </c>
      <c r="F1299">
        <v>18228</v>
      </c>
      <c r="G1299">
        <v>209237411</v>
      </c>
      <c r="H1299">
        <v>8.6999999999999993</v>
      </c>
      <c r="I1299">
        <v>11.8</v>
      </c>
      <c r="J1299" t="str">
        <f t="shared" si="40"/>
        <v>1972_185</v>
      </c>
      <c r="K1299">
        <f t="shared" si="41"/>
        <v>8.7116352247352182</v>
      </c>
    </row>
    <row r="1300" spans="2:11" x14ac:dyDescent="0.35">
      <c r="B1300">
        <v>1972</v>
      </c>
      <c r="C1300">
        <v>1972</v>
      </c>
      <c r="D1300" t="s">
        <v>104</v>
      </c>
      <c r="E1300">
        <v>186</v>
      </c>
      <c r="F1300">
        <v>706</v>
      </c>
      <c r="G1300">
        <v>209237411</v>
      </c>
      <c r="H1300">
        <v>0.3</v>
      </c>
      <c r="I1300">
        <v>0.4</v>
      </c>
      <c r="J1300" t="str">
        <f t="shared" si="40"/>
        <v>1972_186</v>
      </c>
      <c r="K1300">
        <f t="shared" si="41"/>
        <v>0.33741575974671184</v>
      </c>
    </row>
    <row r="1301" spans="2:11" x14ac:dyDescent="0.35">
      <c r="B1301">
        <v>1972</v>
      </c>
      <c r="C1301">
        <v>1972</v>
      </c>
      <c r="D1301" t="s">
        <v>105</v>
      </c>
      <c r="E1301">
        <v>187</v>
      </c>
      <c r="F1301">
        <v>210</v>
      </c>
      <c r="G1301">
        <v>209237411</v>
      </c>
      <c r="H1301">
        <v>0.1</v>
      </c>
      <c r="I1301">
        <v>0.1</v>
      </c>
      <c r="J1301" t="str">
        <f t="shared" si="40"/>
        <v>1972_187</v>
      </c>
      <c r="K1301">
        <f t="shared" si="41"/>
        <v>0.10036446111446103</v>
      </c>
    </row>
    <row r="1302" spans="2:11" x14ac:dyDescent="0.35">
      <c r="B1302">
        <v>1972</v>
      </c>
      <c r="C1302">
        <v>1972</v>
      </c>
      <c r="D1302" t="s">
        <v>102</v>
      </c>
      <c r="E1302">
        <v>187.8</v>
      </c>
      <c r="F1302">
        <v>12</v>
      </c>
      <c r="G1302">
        <v>209237411</v>
      </c>
      <c r="H1302" t="s">
        <v>10</v>
      </c>
      <c r="I1302" t="s">
        <v>10</v>
      </c>
      <c r="J1302" t="str">
        <f t="shared" si="40"/>
        <v>1972_187.8</v>
      </c>
      <c r="K1302">
        <f t="shared" si="41"/>
        <v>5.735112063683487E-3</v>
      </c>
    </row>
    <row r="1303" spans="2:11" x14ac:dyDescent="0.35">
      <c r="B1303">
        <v>1972</v>
      </c>
      <c r="C1303">
        <v>1972</v>
      </c>
      <c r="D1303" t="s">
        <v>69</v>
      </c>
      <c r="E1303">
        <v>187.9</v>
      </c>
      <c r="F1303">
        <v>34</v>
      </c>
      <c r="G1303">
        <v>209237411</v>
      </c>
      <c r="H1303">
        <v>0</v>
      </c>
      <c r="I1303">
        <v>0</v>
      </c>
      <c r="J1303" t="str">
        <f t="shared" si="40"/>
        <v>1972_187.9</v>
      </c>
      <c r="K1303">
        <f t="shared" si="41"/>
        <v>1.6249484180436546E-2</v>
      </c>
    </row>
    <row r="1304" spans="2:11" x14ac:dyDescent="0.35">
      <c r="B1304">
        <v>1972</v>
      </c>
      <c r="C1304">
        <v>1972</v>
      </c>
      <c r="D1304" t="s">
        <v>106</v>
      </c>
      <c r="E1304">
        <v>188</v>
      </c>
      <c r="F1304">
        <v>8974</v>
      </c>
      <c r="G1304">
        <v>209237411</v>
      </c>
      <c r="H1304">
        <v>4.3</v>
      </c>
      <c r="I1304">
        <v>5.6</v>
      </c>
      <c r="J1304" t="str">
        <f t="shared" si="40"/>
        <v>1972_188</v>
      </c>
      <c r="K1304">
        <f t="shared" si="41"/>
        <v>4.288907971624635</v>
      </c>
    </row>
    <row r="1305" spans="2:11" x14ac:dyDescent="0.35">
      <c r="B1305">
        <v>1972</v>
      </c>
      <c r="C1305">
        <v>1972</v>
      </c>
      <c r="D1305" t="s">
        <v>107</v>
      </c>
      <c r="E1305">
        <v>189</v>
      </c>
      <c r="F1305">
        <v>6284</v>
      </c>
      <c r="G1305">
        <v>209237411</v>
      </c>
      <c r="H1305">
        <v>3</v>
      </c>
      <c r="I1305">
        <v>3.5</v>
      </c>
      <c r="J1305" t="str">
        <f t="shared" si="40"/>
        <v>1972_189</v>
      </c>
      <c r="K1305">
        <f t="shared" si="41"/>
        <v>3.0032870173489195</v>
      </c>
    </row>
    <row r="1306" spans="2:11" x14ac:dyDescent="0.35">
      <c r="B1306">
        <v>1972</v>
      </c>
      <c r="C1306">
        <v>1972</v>
      </c>
      <c r="D1306" t="s">
        <v>108</v>
      </c>
      <c r="E1306">
        <v>189.1</v>
      </c>
      <c r="F1306">
        <v>92</v>
      </c>
      <c r="G1306">
        <v>209237411</v>
      </c>
      <c r="H1306">
        <v>0</v>
      </c>
      <c r="I1306">
        <v>0.1</v>
      </c>
      <c r="J1306" t="str">
        <f t="shared" si="40"/>
        <v>1972_189.1</v>
      </c>
      <c r="K1306">
        <f t="shared" si="41"/>
        <v>4.3969192488240071E-2</v>
      </c>
    </row>
    <row r="1307" spans="2:11" x14ac:dyDescent="0.35">
      <c r="B1307">
        <v>1972</v>
      </c>
      <c r="C1307">
        <v>1972</v>
      </c>
      <c r="D1307" t="s">
        <v>109</v>
      </c>
      <c r="E1307">
        <v>189.2</v>
      </c>
      <c r="F1307">
        <v>222</v>
      </c>
      <c r="G1307">
        <v>209237411</v>
      </c>
      <c r="H1307">
        <v>0.1</v>
      </c>
      <c r="I1307">
        <v>0.1</v>
      </c>
      <c r="J1307" t="str">
        <f t="shared" si="40"/>
        <v>1972_189.2</v>
      </c>
      <c r="K1307">
        <f t="shared" si="41"/>
        <v>0.10609957317814453</v>
      </c>
    </row>
    <row r="1308" spans="2:11" x14ac:dyDescent="0.35">
      <c r="B1308">
        <v>1972</v>
      </c>
      <c r="C1308">
        <v>1972</v>
      </c>
      <c r="D1308" t="s">
        <v>110</v>
      </c>
      <c r="E1308">
        <v>189.9</v>
      </c>
      <c r="F1308">
        <v>166</v>
      </c>
      <c r="G1308">
        <v>209237411</v>
      </c>
      <c r="H1308">
        <v>0.1</v>
      </c>
      <c r="I1308">
        <v>0.1</v>
      </c>
      <c r="J1308" t="str">
        <f t="shared" si="40"/>
        <v>1972_189.9</v>
      </c>
      <c r="K1308">
        <f t="shared" si="41"/>
        <v>7.9335716880954907E-2</v>
      </c>
    </row>
    <row r="1309" spans="2:11" x14ac:dyDescent="0.35">
      <c r="B1309">
        <v>1972</v>
      </c>
      <c r="C1309">
        <v>1972</v>
      </c>
      <c r="D1309" t="s">
        <v>111</v>
      </c>
      <c r="E1309">
        <v>190</v>
      </c>
      <c r="F1309">
        <v>360</v>
      </c>
      <c r="G1309">
        <v>209237411</v>
      </c>
      <c r="H1309">
        <v>0.2</v>
      </c>
      <c r="I1309">
        <v>0.2</v>
      </c>
      <c r="J1309" t="str">
        <f t="shared" si="40"/>
        <v>1972_190</v>
      </c>
      <c r="K1309">
        <f t="shared" si="41"/>
        <v>0.17205336191050463</v>
      </c>
    </row>
    <row r="1310" spans="2:11" x14ac:dyDescent="0.35">
      <c r="B1310">
        <v>1972</v>
      </c>
      <c r="C1310">
        <v>1972</v>
      </c>
      <c r="D1310" t="s">
        <v>112</v>
      </c>
      <c r="E1310">
        <v>191</v>
      </c>
      <c r="F1310">
        <v>6216</v>
      </c>
      <c r="G1310">
        <v>209237411</v>
      </c>
      <c r="H1310">
        <v>3</v>
      </c>
      <c r="I1310">
        <v>3.2</v>
      </c>
      <c r="J1310" t="str">
        <f t="shared" si="40"/>
        <v>1972_191</v>
      </c>
      <c r="K1310">
        <f t="shared" si="41"/>
        <v>2.9707880489880463</v>
      </c>
    </row>
    <row r="1311" spans="2:11" x14ac:dyDescent="0.35">
      <c r="B1311">
        <v>1972</v>
      </c>
      <c r="C1311">
        <v>1972</v>
      </c>
      <c r="D1311" t="s">
        <v>113</v>
      </c>
      <c r="E1311">
        <v>192</v>
      </c>
      <c r="F1311">
        <v>20</v>
      </c>
      <c r="G1311">
        <v>209237411</v>
      </c>
      <c r="H1311">
        <v>0</v>
      </c>
      <c r="I1311">
        <v>0</v>
      </c>
      <c r="J1311" t="str">
        <f t="shared" si="40"/>
        <v>1972_192</v>
      </c>
      <c r="K1311">
        <f t="shared" si="41"/>
        <v>9.5585201061391453E-3</v>
      </c>
    </row>
    <row r="1312" spans="2:11" x14ac:dyDescent="0.35">
      <c r="B1312">
        <v>1972</v>
      </c>
      <c r="C1312">
        <v>1972</v>
      </c>
      <c r="D1312" t="s">
        <v>114</v>
      </c>
      <c r="E1312">
        <v>192.1</v>
      </c>
      <c r="F1312">
        <v>28</v>
      </c>
      <c r="G1312">
        <v>209237411</v>
      </c>
      <c r="H1312">
        <v>0</v>
      </c>
      <c r="I1312">
        <v>0</v>
      </c>
      <c r="J1312" t="str">
        <f t="shared" si="40"/>
        <v>1972_192.1</v>
      </c>
      <c r="K1312">
        <f t="shared" si="41"/>
        <v>1.3381928148594804E-2</v>
      </c>
    </row>
    <row r="1313" spans="2:11" x14ac:dyDescent="0.35">
      <c r="B1313">
        <v>1972</v>
      </c>
      <c r="C1313">
        <v>1972</v>
      </c>
      <c r="D1313" t="s">
        <v>115</v>
      </c>
      <c r="E1313">
        <v>192.2</v>
      </c>
      <c r="F1313">
        <v>116</v>
      </c>
      <c r="G1313">
        <v>209237411</v>
      </c>
      <c r="H1313">
        <v>0.1</v>
      </c>
      <c r="I1313">
        <v>0.1</v>
      </c>
      <c r="J1313" t="str">
        <f t="shared" si="40"/>
        <v>1972_192.2</v>
      </c>
      <c r="K1313">
        <f t="shared" si="41"/>
        <v>5.5439416615607043E-2</v>
      </c>
    </row>
    <row r="1314" spans="2:11" x14ac:dyDescent="0.35">
      <c r="B1314">
        <v>1972</v>
      </c>
      <c r="C1314">
        <v>1972</v>
      </c>
      <c r="D1314" t="s">
        <v>116</v>
      </c>
      <c r="E1314">
        <v>192.3</v>
      </c>
      <c r="F1314">
        <v>2</v>
      </c>
      <c r="G1314">
        <v>209237411</v>
      </c>
      <c r="H1314" t="s">
        <v>10</v>
      </c>
      <c r="I1314" t="s">
        <v>10</v>
      </c>
      <c r="J1314" t="str">
        <f t="shared" si="40"/>
        <v>1972_192.3</v>
      </c>
      <c r="K1314">
        <f t="shared" si="41"/>
        <v>9.5585201061391446E-4</v>
      </c>
    </row>
    <row r="1315" spans="2:11" x14ac:dyDescent="0.35">
      <c r="B1315">
        <v>1972</v>
      </c>
      <c r="C1315">
        <v>1972</v>
      </c>
      <c r="D1315" t="s">
        <v>117</v>
      </c>
      <c r="E1315">
        <v>192.4</v>
      </c>
      <c r="F1315">
        <v>134</v>
      </c>
      <c r="G1315">
        <v>209237411</v>
      </c>
      <c r="H1315">
        <v>0.1</v>
      </c>
      <c r="I1315">
        <v>0.1</v>
      </c>
      <c r="J1315" t="str">
        <f t="shared" si="40"/>
        <v>1972_192.4</v>
      </c>
      <c r="K1315">
        <f t="shared" si="41"/>
        <v>6.4042084711132277E-2</v>
      </c>
    </row>
    <row r="1316" spans="2:11" x14ac:dyDescent="0.35">
      <c r="B1316">
        <v>1972</v>
      </c>
      <c r="C1316">
        <v>1972</v>
      </c>
      <c r="D1316" t="s">
        <v>118</v>
      </c>
      <c r="E1316">
        <v>192.5</v>
      </c>
      <c r="F1316">
        <v>266</v>
      </c>
      <c r="G1316">
        <v>209237411</v>
      </c>
      <c r="H1316">
        <v>0.1</v>
      </c>
      <c r="I1316">
        <v>0.1</v>
      </c>
      <c r="J1316" t="str">
        <f t="shared" si="40"/>
        <v>1972_192.5</v>
      </c>
      <c r="K1316">
        <f t="shared" si="41"/>
        <v>0.12712831741165065</v>
      </c>
    </row>
    <row r="1317" spans="2:11" x14ac:dyDescent="0.35">
      <c r="B1317">
        <v>1972</v>
      </c>
      <c r="C1317">
        <v>1972</v>
      </c>
      <c r="D1317" t="s">
        <v>69</v>
      </c>
      <c r="E1317">
        <v>192.9</v>
      </c>
      <c r="F1317">
        <v>1324</v>
      </c>
      <c r="G1317">
        <v>209237411</v>
      </c>
      <c r="H1317">
        <v>0.6</v>
      </c>
      <c r="I1317">
        <v>0.7</v>
      </c>
      <c r="J1317" t="str">
        <f t="shared" si="40"/>
        <v>1972_192.9</v>
      </c>
      <c r="K1317">
        <f t="shared" si="41"/>
        <v>0.6327740310264115</v>
      </c>
    </row>
    <row r="1318" spans="2:11" x14ac:dyDescent="0.35">
      <c r="B1318">
        <v>1972</v>
      </c>
      <c r="C1318">
        <v>1972</v>
      </c>
      <c r="D1318" t="s">
        <v>119</v>
      </c>
      <c r="E1318">
        <v>193</v>
      </c>
      <c r="F1318">
        <v>1054</v>
      </c>
      <c r="G1318">
        <v>209237411</v>
      </c>
      <c r="H1318">
        <v>0.5</v>
      </c>
      <c r="I1318">
        <v>0.6</v>
      </c>
      <c r="J1318" t="str">
        <f t="shared" si="40"/>
        <v>1972_193</v>
      </c>
      <c r="K1318">
        <f t="shared" si="41"/>
        <v>0.50373400959353298</v>
      </c>
    </row>
    <row r="1319" spans="2:11" x14ac:dyDescent="0.35">
      <c r="B1319">
        <v>1972</v>
      </c>
      <c r="C1319">
        <v>1972</v>
      </c>
      <c r="D1319" t="s">
        <v>120</v>
      </c>
      <c r="E1319">
        <v>194</v>
      </c>
      <c r="F1319">
        <v>282</v>
      </c>
      <c r="G1319">
        <v>209237411</v>
      </c>
      <c r="H1319">
        <v>0.1</v>
      </c>
      <c r="I1319">
        <v>0.2</v>
      </c>
      <c r="J1319" t="str">
        <f t="shared" si="40"/>
        <v>1972_194</v>
      </c>
      <c r="K1319">
        <f t="shared" si="41"/>
        <v>0.13477513349656195</v>
      </c>
    </row>
    <row r="1320" spans="2:11" x14ac:dyDescent="0.35">
      <c r="B1320">
        <v>1972</v>
      </c>
      <c r="C1320">
        <v>1972</v>
      </c>
      <c r="D1320" t="s">
        <v>121</v>
      </c>
      <c r="E1320">
        <v>194.1</v>
      </c>
      <c r="F1320">
        <v>14</v>
      </c>
      <c r="G1320">
        <v>209237411</v>
      </c>
      <c r="H1320" t="s">
        <v>10</v>
      </c>
      <c r="I1320" t="s">
        <v>10</v>
      </c>
      <c r="J1320" t="str">
        <f t="shared" si="40"/>
        <v>1972_194.1</v>
      </c>
      <c r="K1320">
        <f t="shared" si="41"/>
        <v>6.6909640742974022E-3</v>
      </c>
    </row>
    <row r="1321" spans="2:11" x14ac:dyDescent="0.35">
      <c r="B1321">
        <v>1972</v>
      </c>
      <c r="C1321">
        <v>1972</v>
      </c>
      <c r="D1321" t="s">
        <v>122</v>
      </c>
      <c r="E1321">
        <v>194.2</v>
      </c>
      <c r="F1321">
        <v>84</v>
      </c>
      <c r="G1321">
        <v>209237411</v>
      </c>
      <c r="H1321">
        <v>0</v>
      </c>
      <c r="I1321">
        <v>0</v>
      </c>
      <c r="J1321" t="str">
        <f t="shared" si="40"/>
        <v>1972_194.2</v>
      </c>
      <c r="K1321">
        <f t="shared" si="41"/>
        <v>4.0145784445784413E-2</v>
      </c>
    </row>
    <row r="1322" spans="2:11" x14ac:dyDescent="0.35">
      <c r="B1322">
        <v>1972</v>
      </c>
      <c r="C1322">
        <v>1972</v>
      </c>
      <c r="D1322" t="s">
        <v>123</v>
      </c>
      <c r="E1322">
        <v>194.3</v>
      </c>
      <c r="F1322">
        <v>38</v>
      </c>
      <c r="G1322">
        <v>209237411</v>
      </c>
      <c r="H1322">
        <v>0</v>
      </c>
      <c r="I1322">
        <v>0</v>
      </c>
      <c r="J1322" t="str">
        <f t="shared" si="40"/>
        <v>1972_194.3</v>
      </c>
      <c r="K1322">
        <f t="shared" si="41"/>
        <v>1.8161188201664378E-2</v>
      </c>
    </row>
    <row r="1323" spans="2:11" x14ac:dyDescent="0.35">
      <c r="B1323">
        <v>1972</v>
      </c>
      <c r="C1323">
        <v>1972</v>
      </c>
      <c r="D1323" t="s">
        <v>124</v>
      </c>
      <c r="E1323">
        <v>194.4</v>
      </c>
      <c r="F1323">
        <v>10</v>
      </c>
      <c r="G1323">
        <v>209237411</v>
      </c>
      <c r="H1323" t="s">
        <v>10</v>
      </c>
      <c r="I1323" t="s">
        <v>10</v>
      </c>
      <c r="J1323" t="str">
        <f t="shared" si="40"/>
        <v>1972_194.4</v>
      </c>
      <c r="K1323">
        <f t="shared" si="41"/>
        <v>4.7792600530695726E-3</v>
      </c>
    </row>
    <row r="1324" spans="2:11" x14ac:dyDescent="0.35">
      <c r="B1324">
        <v>1972</v>
      </c>
      <c r="C1324">
        <v>1972</v>
      </c>
      <c r="D1324" t="s">
        <v>125</v>
      </c>
      <c r="E1324">
        <v>194.8</v>
      </c>
      <c r="F1324">
        <v>16</v>
      </c>
      <c r="G1324">
        <v>209237411</v>
      </c>
      <c r="H1324" t="s">
        <v>10</v>
      </c>
      <c r="I1324" t="s">
        <v>10</v>
      </c>
      <c r="J1324" t="str">
        <f t="shared" si="40"/>
        <v>1972_194.8</v>
      </c>
      <c r="K1324">
        <f t="shared" si="41"/>
        <v>7.6468160849113157E-3</v>
      </c>
    </row>
    <row r="1325" spans="2:11" x14ac:dyDescent="0.35">
      <c r="B1325">
        <v>1972</v>
      </c>
      <c r="C1325">
        <v>1972</v>
      </c>
      <c r="D1325" t="s">
        <v>126</v>
      </c>
      <c r="E1325">
        <v>194.9</v>
      </c>
      <c r="F1325">
        <v>2</v>
      </c>
      <c r="G1325">
        <v>209237411</v>
      </c>
      <c r="H1325" t="s">
        <v>10</v>
      </c>
      <c r="I1325" t="s">
        <v>10</v>
      </c>
      <c r="J1325" t="str">
        <f t="shared" si="40"/>
        <v>1972_194.9</v>
      </c>
      <c r="K1325">
        <f t="shared" si="41"/>
        <v>9.5585201061391446E-4</v>
      </c>
    </row>
    <row r="1326" spans="2:11" x14ac:dyDescent="0.35">
      <c r="B1326">
        <v>1972</v>
      </c>
      <c r="C1326">
        <v>1972</v>
      </c>
      <c r="D1326" t="s">
        <v>127</v>
      </c>
      <c r="E1326">
        <v>195</v>
      </c>
      <c r="F1326">
        <v>1592</v>
      </c>
      <c r="G1326">
        <v>209237411</v>
      </c>
      <c r="H1326">
        <v>0.8</v>
      </c>
      <c r="I1326">
        <v>1</v>
      </c>
      <c r="J1326" t="str">
        <f t="shared" si="40"/>
        <v>1972_195</v>
      </c>
      <c r="K1326">
        <f t="shared" si="41"/>
        <v>0.76085820044867603</v>
      </c>
    </row>
    <row r="1327" spans="2:11" x14ac:dyDescent="0.35">
      <c r="B1327">
        <v>1972</v>
      </c>
      <c r="C1327">
        <v>1972</v>
      </c>
      <c r="D1327" t="s">
        <v>128</v>
      </c>
      <c r="E1327">
        <v>195.1</v>
      </c>
      <c r="F1327">
        <v>338</v>
      </c>
      <c r="G1327">
        <v>209237411</v>
      </c>
      <c r="H1327">
        <v>0.2</v>
      </c>
      <c r="I1327">
        <v>0.2</v>
      </c>
      <c r="J1327" t="str">
        <f t="shared" si="40"/>
        <v>1972_195.1</v>
      </c>
      <c r="K1327">
        <f t="shared" si="41"/>
        <v>0.16153898979375156</v>
      </c>
    </row>
    <row r="1328" spans="2:11" x14ac:dyDescent="0.35">
      <c r="B1328">
        <v>1972</v>
      </c>
      <c r="C1328">
        <v>1972</v>
      </c>
      <c r="D1328" t="s">
        <v>125</v>
      </c>
      <c r="E1328">
        <v>195.9</v>
      </c>
      <c r="F1328">
        <v>966</v>
      </c>
      <c r="G1328">
        <v>209237411</v>
      </c>
      <c r="H1328">
        <v>0.5</v>
      </c>
      <c r="I1328">
        <v>0.6</v>
      </c>
      <c r="J1328" t="str">
        <f t="shared" si="40"/>
        <v>1972_195.9</v>
      </c>
      <c r="K1328">
        <f t="shared" si="41"/>
        <v>0.46167652112652074</v>
      </c>
    </row>
    <row r="1329" spans="2:11" x14ac:dyDescent="0.35">
      <c r="B1329">
        <v>1972</v>
      </c>
      <c r="C1329">
        <v>1972</v>
      </c>
      <c r="D1329" t="s">
        <v>79</v>
      </c>
      <c r="E1329">
        <v>196</v>
      </c>
      <c r="F1329">
        <v>70</v>
      </c>
      <c r="G1329">
        <v>209237411</v>
      </c>
      <c r="H1329">
        <v>0</v>
      </c>
      <c r="I1329">
        <v>0</v>
      </c>
      <c r="J1329" t="str">
        <f t="shared" si="40"/>
        <v>1972_196</v>
      </c>
      <c r="K1329">
        <f t="shared" si="41"/>
        <v>3.3454820371487011E-2</v>
      </c>
    </row>
    <row r="1330" spans="2:11" x14ac:dyDescent="0.35">
      <c r="B1330">
        <v>1972</v>
      </c>
      <c r="C1330">
        <v>1972</v>
      </c>
      <c r="D1330" t="s">
        <v>129</v>
      </c>
      <c r="E1330">
        <v>196.1</v>
      </c>
      <c r="F1330">
        <v>2</v>
      </c>
      <c r="G1330">
        <v>209237411</v>
      </c>
      <c r="H1330" t="s">
        <v>10</v>
      </c>
      <c r="I1330" t="s">
        <v>10</v>
      </c>
      <c r="J1330" t="str">
        <f t="shared" si="40"/>
        <v>1972_196.1</v>
      </c>
      <c r="K1330">
        <f t="shared" si="41"/>
        <v>9.5585201061391446E-4</v>
      </c>
    </row>
    <row r="1331" spans="2:11" x14ac:dyDescent="0.35">
      <c r="B1331">
        <v>1972</v>
      </c>
      <c r="C1331">
        <v>1972</v>
      </c>
      <c r="D1331" t="s">
        <v>130</v>
      </c>
      <c r="E1331">
        <v>196.2</v>
      </c>
      <c r="F1331">
        <v>8</v>
      </c>
      <c r="G1331">
        <v>209237411</v>
      </c>
      <c r="H1331" t="s">
        <v>10</v>
      </c>
      <c r="I1331" t="s">
        <v>10</v>
      </c>
      <c r="J1331" t="str">
        <f t="shared" si="40"/>
        <v>1972_196.2</v>
      </c>
      <c r="K1331">
        <f t="shared" si="41"/>
        <v>3.8234080424556578E-3</v>
      </c>
    </row>
    <row r="1332" spans="2:11" x14ac:dyDescent="0.35">
      <c r="B1332">
        <v>1972</v>
      </c>
      <c r="C1332">
        <v>1972</v>
      </c>
      <c r="D1332" t="s">
        <v>131</v>
      </c>
      <c r="E1332">
        <v>196.3</v>
      </c>
      <c r="F1332">
        <v>4</v>
      </c>
      <c r="G1332">
        <v>209237411</v>
      </c>
      <c r="H1332" t="s">
        <v>10</v>
      </c>
      <c r="I1332" t="s">
        <v>10</v>
      </c>
      <c r="J1332" t="str">
        <f t="shared" si="40"/>
        <v>1972_196.3</v>
      </c>
      <c r="K1332">
        <f t="shared" si="41"/>
        <v>1.9117040212278289E-3</v>
      </c>
    </row>
    <row r="1333" spans="2:11" x14ac:dyDescent="0.35">
      <c r="B1333">
        <v>1972</v>
      </c>
      <c r="C1333">
        <v>1972</v>
      </c>
      <c r="D1333" t="s">
        <v>132</v>
      </c>
      <c r="E1333">
        <v>196.4</v>
      </c>
      <c r="F1333">
        <v>8</v>
      </c>
      <c r="G1333">
        <v>209237411</v>
      </c>
      <c r="H1333" t="s">
        <v>10</v>
      </c>
      <c r="I1333" t="s">
        <v>10</v>
      </c>
      <c r="J1333" t="str">
        <f t="shared" si="40"/>
        <v>1972_196.4</v>
      </c>
      <c r="K1333">
        <f t="shared" si="41"/>
        <v>3.8234080424556578E-3</v>
      </c>
    </row>
    <row r="1334" spans="2:11" x14ac:dyDescent="0.35">
      <c r="B1334">
        <v>1972</v>
      </c>
      <c r="C1334">
        <v>1972</v>
      </c>
      <c r="D1334" t="s">
        <v>102</v>
      </c>
      <c r="E1334">
        <v>196.7</v>
      </c>
      <c r="F1334">
        <v>18</v>
      </c>
      <c r="G1334">
        <v>209237411</v>
      </c>
      <c r="H1334" t="s">
        <v>10</v>
      </c>
      <c r="I1334" t="s">
        <v>10</v>
      </c>
      <c r="J1334" t="str">
        <f t="shared" si="40"/>
        <v>1972_196.7</v>
      </c>
      <c r="K1334">
        <f t="shared" si="41"/>
        <v>8.6026680955252309E-3</v>
      </c>
    </row>
    <row r="1335" spans="2:11" x14ac:dyDescent="0.35">
      <c r="B1335">
        <v>1972</v>
      </c>
      <c r="C1335">
        <v>1972</v>
      </c>
      <c r="D1335" t="s">
        <v>133</v>
      </c>
      <c r="E1335">
        <v>196.8</v>
      </c>
      <c r="F1335">
        <v>12</v>
      </c>
      <c r="G1335">
        <v>209237411</v>
      </c>
      <c r="H1335" t="s">
        <v>10</v>
      </c>
      <c r="I1335" t="s">
        <v>10</v>
      </c>
      <c r="J1335" t="str">
        <f t="shared" si="40"/>
        <v>1972_196.8</v>
      </c>
      <c r="K1335">
        <f t="shared" si="41"/>
        <v>5.735112063683487E-3</v>
      </c>
    </row>
    <row r="1336" spans="2:11" x14ac:dyDescent="0.35">
      <c r="B1336">
        <v>1972</v>
      </c>
      <c r="C1336">
        <v>1972</v>
      </c>
      <c r="D1336" t="s">
        <v>69</v>
      </c>
      <c r="E1336">
        <v>196.9</v>
      </c>
      <c r="F1336">
        <v>52</v>
      </c>
      <c r="G1336">
        <v>209237411</v>
      </c>
      <c r="H1336">
        <v>0</v>
      </c>
      <c r="I1336">
        <v>0</v>
      </c>
      <c r="J1336" t="str">
        <f t="shared" si="40"/>
        <v>1972_196.9</v>
      </c>
      <c r="K1336">
        <f t="shared" si="41"/>
        <v>2.485215227596178E-2</v>
      </c>
    </row>
    <row r="1337" spans="2:11" x14ac:dyDescent="0.35">
      <c r="B1337">
        <v>1972</v>
      </c>
      <c r="C1337">
        <v>1972</v>
      </c>
      <c r="D1337" t="s">
        <v>134</v>
      </c>
      <c r="E1337">
        <v>197</v>
      </c>
      <c r="F1337">
        <v>872</v>
      </c>
      <c r="G1337">
        <v>209237411</v>
      </c>
      <c r="H1337">
        <v>0.4</v>
      </c>
      <c r="I1337">
        <v>0.5</v>
      </c>
      <c r="J1337" t="str">
        <f t="shared" si="40"/>
        <v>1972_197</v>
      </c>
      <c r="K1337">
        <f t="shared" si="41"/>
        <v>0.41675147662766671</v>
      </c>
    </row>
    <row r="1338" spans="2:11" x14ac:dyDescent="0.35">
      <c r="B1338">
        <v>1972</v>
      </c>
      <c r="C1338">
        <v>1972</v>
      </c>
      <c r="D1338" t="s">
        <v>135</v>
      </c>
      <c r="E1338">
        <v>197.1</v>
      </c>
      <c r="F1338">
        <v>30</v>
      </c>
      <c r="G1338">
        <v>209237411</v>
      </c>
      <c r="H1338">
        <v>0</v>
      </c>
      <c r="I1338">
        <v>0</v>
      </c>
      <c r="J1338" t="str">
        <f t="shared" si="40"/>
        <v>1972_197.1</v>
      </c>
      <c r="K1338">
        <f t="shared" si="41"/>
        <v>1.4337780159208717E-2</v>
      </c>
    </row>
    <row r="1339" spans="2:11" x14ac:dyDescent="0.35">
      <c r="B1339">
        <v>1972</v>
      </c>
      <c r="C1339">
        <v>1972</v>
      </c>
      <c r="D1339" t="s">
        <v>136</v>
      </c>
      <c r="E1339">
        <v>197.2</v>
      </c>
      <c r="F1339">
        <v>188</v>
      </c>
      <c r="G1339">
        <v>209237411</v>
      </c>
      <c r="H1339">
        <v>0.1</v>
      </c>
      <c r="I1339">
        <v>0.1</v>
      </c>
      <c r="J1339" t="str">
        <f t="shared" si="40"/>
        <v>1972_197.2</v>
      </c>
      <c r="K1339">
        <f t="shared" si="41"/>
        <v>8.9850088997707966E-2</v>
      </c>
    </row>
    <row r="1340" spans="2:11" x14ac:dyDescent="0.35">
      <c r="B1340">
        <v>1972</v>
      </c>
      <c r="C1340">
        <v>1972</v>
      </c>
      <c r="D1340" t="s">
        <v>137</v>
      </c>
      <c r="E1340">
        <v>197.3</v>
      </c>
      <c r="F1340">
        <v>30</v>
      </c>
      <c r="G1340">
        <v>209237411</v>
      </c>
      <c r="H1340">
        <v>0</v>
      </c>
      <c r="I1340">
        <v>0</v>
      </c>
      <c r="J1340" t="str">
        <f t="shared" si="40"/>
        <v>1972_197.3</v>
      </c>
      <c r="K1340">
        <f t="shared" si="41"/>
        <v>1.4337780159208717E-2</v>
      </c>
    </row>
    <row r="1341" spans="2:11" x14ac:dyDescent="0.35">
      <c r="B1341">
        <v>1972</v>
      </c>
      <c r="C1341">
        <v>1972</v>
      </c>
      <c r="D1341" t="s">
        <v>138</v>
      </c>
      <c r="E1341">
        <v>197.4</v>
      </c>
      <c r="F1341">
        <v>12</v>
      </c>
      <c r="G1341">
        <v>209237411</v>
      </c>
      <c r="H1341" t="s">
        <v>10</v>
      </c>
      <c r="I1341" t="s">
        <v>10</v>
      </c>
      <c r="J1341" t="str">
        <f t="shared" si="40"/>
        <v>1972_197.4</v>
      </c>
      <c r="K1341">
        <f t="shared" si="41"/>
        <v>5.735112063683487E-3</v>
      </c>
    </row>
    <row r="1342" spans="2:11" x14ac:dyDescent="0.35">
      <c r="B1342">
        <v>1972</v>
      </c>
      <c r="C1342">
        <v>1972</v>
      </c>
      <c r="D1342" t="s">
        <v>139</v>
      </c>
      <c r="E1342">
        <v>197.5</v>
      </c>
      <c r="F1342">
        <v>66</v>
      </c>
      <c r="G1342">
        <v>209237411</v>
      </c>
      <c r="H1342">
        <v>0</v>
      </c>
      <c r="I1342">
        <v>0</v>
      </c>
      <c r="J1342" t="str">
        <f t="shared" si="40"/>
        <v>1972_197.5</v>
      </c>
      <c r="K1342">
        <f t="shared" si="41"/>
        <v>3.1543116350259179E-2</v>
      </c>
    </row>
    <row r="1343" spans="2:11" x14ac:dyDescent="0.35">
      <c r="B1343">
        <v>1972</v>
      </c>
      <c r="C1343">
        <v>1972</v>
      </c>
      <c r="D1343" t="s">
        <v>140</v>
      </c>
      <c r="E1343">
        <v>197.6</v>
      </c>
      <c r="F1343">
        <v>104</v>
      </c>
      <c r="G1343">
        <v>209237411</v>
      </c>
      <c r="H1343">
        <v>0</v>
      </c>
      <c r="I1343">
        <v>0.1</v>
      </c>
      <c r="J1343" t="str">
        <f t="shared" si="40"/>
        <v>1972_197.6</v>
      </c>
      <c r="K1343">
        <f t="shared" si="41"/>
        <v>4.970430455192356E-2</v>
      </c>
    </row>
    <row r="1344" spans="2:11" x14ac:dyDescent="0.35">
      <c r="B1344">
        <v>1972</v>
      </c>
      <c r="C1344">
        <v>1972</v>
      </c>
      <c r="D1344" t="s">
        <v>141</v>
      </c>
      <c r="E1344">
        <v>197.7</v>
      </c>
      <c r="F1344">
        <v>1970</v>
      </c>
      <c r="G1344">
        <v>209237411</v>
      </c>
      <c r="H1344">
        <v>0.9</v>
      </c>
      <c r="I1344">
        <v>1.2</v>
      </c>
      <c r="J1344" t="str">
        <f t="shared" si="40"/>
        <v>1972_197.7</v>
      </c>
      <c r="K1344">
        <f t="shared" si="41"/>
        <v>0.94151423045470584</v>
      </c>
    </row>
    <row r="1345" spans="2:11" x14ac:dyDescent="0.35">
      <c r="B1345">
        <v>1972</v>
      </c>
      <c r="C1345">
        <v>1972</v>
      </c>
      <c r="D1345" t="s">
        <v>142</v>
      </c>
      <c r="E1345">
        <v>197.8</v>
      </c>
      <c r="F1345">
        <v>3036</v>
      </c>
      <c r="G1345">
        <v>209237411</v>
      </c>
      <c r="H1345">
        <v>1.5</v>
      </c>
      <c r="I1345">
        <v>1.8</v>
      </c>
      <c r="J1345" t="str">
        <f t="shared" si="40"/>
        <v>1972_197.8</v>
      </c>
      <c r="K1345">
        <f t="shared" si="41"/>
        <v>1.4509833521119222</v>
      </c>
    </row>
    <row r="1346" spans="2:11" x14ac:dyDescent="0.35">
      <c r="B1346">
        <v>1972</v>
      </c>
      <c r="C1346">
        <v>1972</v>
      </c>
      <c r="D1346" t="s">
        <v>143</v>
      </c>
      <c r="E1346">
        <v>197.9</v>
      </c>
      <c r="F1346">
        <v>62</v>
      </c>
      <c r="G1346">
        <v>209237411</v>
      </c>
      <c r="H1346">
        <v>0</v>
      </c>
      <c r="I1346">
        <v>0</v>
      </c>
      <c r="J1346" t="str">
        <f t="shared" si="40"/>
        <v>1972_197.9</v>
      </c>
      <c r="K1346">
        <f t="shared" si="41"/>
        <v>2.963141232903135E-2</v>
      </c>
    </row>
    <row r="1347" spans="2:11" x14ac:dyDescent="0.35">
      <c r="B1347">
        <v>1972</v>
      </c>
      <c r="C1347">
        <v>1972</v>
      </c>
      <c r="D1347" t="s">
        <v>144</v>
      </c>
      <c r="E1347">
        <v>198</v>
      </c>
      <c r="F1347">
        <v>10</v>
      </c>
      <c r="G1347">
        <v>209237411</v>
      </c>
      <c r="H1347" t="s">
        <v>10</v>
      </c>
      <c r="I1347" t="s">
        <v>10</v>
      </c>
      <c r="J1347" t="str">
        <f t="shared" ref="J1347:J1410" si="42">C1347&amp;"_"&amp;E1347</f>
        <v>1972_198</v>
      </c>
      <c r="K1347">
        <f t="shared" ref="K1347:K1410" si="43">F1347/G1347*100000</f>
        <v>4.7792600530695726E-3</v>
      </c>
    </row>
    <row r="1348" spans="2:11" x14ac:dyDescent="0.35">
      <c r="B1348">
        <v>1972</v>
      </c>
      <c r="C1348">
        <v>1972</v>
      </c>
      <c r="D1348" t="s">
        <v>145</v>
      </c>
      <c r="E1348">
        <v>198.1</v>
      </c>
      <c r="F1348">
        <v>14</v>
      </c>
      <c r="G1348">
        <v>209237411</v>
      </c>
      <c r="H1348" t="s">
        <v>10</v>
      </c>
      <c r="I1348" t="s">
        <v>10</v>
      </c>
      <c r="J1348" t="str">
        <f t="shared" si="42"/>
        <v>1972_198.1</v>
      </c>
      <c r="K1348">
        <f t="shared" si="43"/>
        <v>6.6909640742974022E-3</v>
      </c>
    </row>
    <row r="1349" spans="2:11" x14ac:dyDescent="0.35">
      <c r="B1349">
        <v>1972</v>
      </c>
      <c r="C1349">
        <v>1972</v>
      </c>
      <c r="D1349" t="s">
        <v>146</v>
      </c>
      <c r="E1349">
        <v>198.2</v>
      </c>
      <c r="F1349">
        <v>24</v>
      </c>
      <c r="G1349">
        <v>209237411</v>
      </c>
      <c r="H1349">
        <v>0</v>
      </c>
      <c r="I1349">
        <v>0</v>
      </c>
      <c r="J1349" t="str">
        <f t="shared" si="42"/>
        <v>1972_198.2</v>
      </c>
      <c r="K1349">
        <f t="shared" si="43"/>
        <v>1.1470224127366974E-2</v>
      </c>
    </row>
    <row r="1350" spans="2:11" x14ac:dyDescent="0.35">
      <c r="B1350">
        <v>1972</v>
      </c>
      <c r="C1350">
        <v>1972</v>
      </c>
      <c r="D1350" t="s">
        <v>147</v>
      </c>
      <c r="E1350">
        <v>198.3</v>
      </c>
      <c r="F1350">
        <v>668</v>
      </c>
      <c r="G1350">
        <v>209237411</v>
      </c>
      <c r="H1350">
        <v>0.3</v>
      </c>
      <c r="I1350">
        <v>0.4</v>
      </c>
      <c r="J1350" t="str">
        <f t="shared" si="42"/>
        <v>1972_198.3</v>
      </c>
      <c r="K1350">
        <f t="shared" si="43"/>
        <v>0.31925457154504744</v>
      </c>
    </row>
    <row r="1351" spans="2:11" x14ac:dyDescent="0.35">
      <c r="B1351">
        <v>1972</v>
      </c>
      <c r="C1351">
        <v>1972</v>
      </c>
      <c r="D1351" t="s">
        <v>148</v>
      </c>
      <c r="E1351">
        <v>198.4</v>
      </c>
      <c r="F1351">
        <v>60</v>
      </c>
      <c r="G1351">
        <v>209237411</v>
      </c>
      <c r="H1351">
        <v>0</v>
      </c>
      <c r="I1351">
        <v>0</v>
      </c>
      <c r="J1351" t="str">
        <f t="shared" si="42"/>
        <v>1972_198.4</v>
      </c>
      <c r="K1351">
        <f t="shared" si="43"/>
        <v>2.8675560318417434E-2</v>
      </c>
    </row>
    <row r="1352" spans="2:11" x14ac:dyDescent="0.35">
      <c r="B1352">
        <v>1972</v>
      </c>
      <c r="C1352">
        <v>1972</v>
      </c>
      <c r="D1352" t="s">
        <v>149</v>
      </c>
      <c r="E1352">
        <v>198.5</v>
      </c>
      <c r="F1352">
        <v>452</v>
      </c>
      <c r="G1352">
        <v>209237411</v>
      </c>
      <c r="H1352">
        <v>0.2</v>
      </c>
      <c r="I1352">
        <v>0.3</v>
      </c>
      <c r="J1352" t="str">
        <f t="shared" si="42"/>
        <v>1972_198.5</v>
      </c>
      <c r="K1352">
        <f t="shared" si="43"/>
        <v>0.21602255439874471</v>
      </c>
    </row>
    <row r="1353" spans="2:11" x14ac:dyDescent="0.35">
      <c r="B1353">
        <v>1972</v>
      </c>
      <c r="C1353">
        <v>1972</v>
      </c>
      <c r="D1353" t="s">
        <v>150</v>
      </c>
      <c r="E1353">
        <v>198.9</v>
      </c>
      <c r="F1353">
        <v>862</v>
      </c>
      <c r="G1353">
        <v>209237411</v>
      </c>
      <c r="H1353">
        <v>0.4</v>
      </c>
      <c r="I1353">
        <v>0.5</v>
      </c>
      <c r="J1353" t="str">
        <f t="shared" si="42"/>
        <v>1972_198.9</v>
      </c>
      <c r="K1353">
        <f t="shared" si="43"/>
        <v>0.41197221657459715</v>
      </c>
    </row>
    <row r="1354" spans="2:11" x14ac:dyDescent="0.35">
      <c r="B1354">
        <v>1972</v>
      </c>
      <c r="C1354">
        <v>1972</v>
      </c>
      <c r="D1354" t="s">
        <v>151</v>
      </c>
      <c r="E1354">
        <v>199</v>
      </c>
      <c r="F1354">
        <v>10630</v>
      </c>
      <c r="G1354">
        <v>209237411</v>
      </c>
      <c r="H1354">
        <v>5.0999999999999996</v>
      </c>
      <c r="I1354">
        <v>6.2</v>
      </c>
      <c r="J1354" t="str">
        <f t="shared" si="42"/>
        <v>1972_199</v>
      </c>
      <c r="K1354">
        <f t="shared" si="43"/>
        <v>5.0803534364129561</v>
      </c>
    </row>
    <row r="1355" spans="2:11" x14ac:dyDescent="0.35">
      <c r="B1355">
        <v>1972</v>
      </c>
      <c r="C1355">
        <v>1972</v>
      </c>
      <c r="D1355" t="s">
        <v>125</v>
      </c>
      <c r="E1355">
        <v>199.1</v>
      </c>
      <c r="F1355">
        <v>1496</v>
      </c>
      <c r="G1355">
        <v>209237411</v>
      </c>
      <c r="H1355">
        <v>0.7</v>
      </c>
      <c r="I1355">
        <v>0.9</v>
      </c>
      <c r="J1355" t="str">
        <f t="shared" si="42"/>
        <v>1972_199.1</v>
      </c>
      <c r="K1355">
        <f t="shared" si="43"/>
        <v>0.714977303939208</v>
      </c>
    </row>
    <row r="1356" spans="2:11" x14ac:dyDescent="0.35">
      <c r="B1356">
        <v>1972</v>
      </c>
      <c r="C1356">
        <v>1972</v>
      </c>
      <c r="D1356" t="s">
        <v>152</v>
      </c>
      <c r="E1356">
        <v>200</v>
      </c>
      <c r="F1356">
        <v>2674</v>
      </c>
      <c r="G1356">
        <v>209237411</v>
      </c>
      <c r="H1356">
        <v>1.3</v>
      </c>
      <c r="I1356">
        <v>1.5</v>
      </c>
      <c r="J1356" t="str">
        <f t="shared" si="42"/>
        <v>1972_200</v>
      </c>
      <c r="K1356">
        <f t="shared" si="43"/>
        <v>1.2779741381908039</v>
      </c>
    </row>
    <row r="1357" spans="2:11" x14ac:dyDescent="0.35">
      <c r="B1357">
        <v>1972</v>
      </c>
      <c r="C1357">
        <v>1972</v>
      </c>
      <c r="D1357" t="s">
        <v>153</v>
      </c>
      <c r="E1357">
        <v>200.1</v>
      </c>
      <c r="F1357">
        <v>4406</v>
      </c>
      <c r="G1357">
        <v>209237411</v>
      </c>
      <c r="H1357">
        <v>2.1</v>
      </c>
      <c r="I1357">
        <v>2.5</v>
      </c>
      <c r="J1357" t="str">
        <f t="shared" si="42"/>
        <v>1972_200.1</v>
      </c>
      <c r="K1357">
        <f t="shared" si="43"/>
        <v>2.1057419793824539</v>
      </c>
    </row>
    <row r="1358" spans="2:11" x14ac:dyDescent="0.35">
      <c r="B1358">
        <v>1972</v>
      </c>
      <c r="C1358">
        <v>1972</v>
      </c>
      <c r="D1358" t="s">
        <v>154</v>
      </c>
      <c r="E1358">
        <v>201</v>
      </c>
      <c r="F1358">
        <v>3196</v>
      </c>
      <c r="G1358">
        <v>209237411</v>
      </c>
      <c r="H1358">
        <v>1.5</v>
      </c>
      <c r="I1358">
        <v>1.7</v>
      </c>
      <c r="J1358" t="str">
        <f t="shared" si="42"/>
        <v>1972_201</v>
      </c>
      <c r="K1358">
        <f t="shared" si="43"/>
        <v>1.5274515129610355</v>
      </c>
    </row>
    <row r="1359" spans="2:11" x14ac:dyDescent="0.35">
      <c r="B1359">
        <v>1972</v>
      </c>
      <c r="C1359">
        <v>1972</v>
      </c>
      <c r="D1359" t="s">
        <v>155</v>
      </c>
      <c r="E1359">
        <v>202</v>
      </c>
      <c r="F1359">
        <v>76</v>
      </c>
      <c r="G1359">
        <v>209237411</v>
      </c>
      <c r="H1359">
        <v>0</v>
      </c>
      <c r="I1359">
        <v>0</v>
      </c>
      <c r="J1359" t="str">
        <f t="shared" si="42"/>
        <v>1972_202</v>
      </c>
      <c r="K1359">
        <f t="shared" si="43"/>
        <v>3.6322376403328756E-2</v>
      </c>
    </row>
    <row r="1360" spans="2:11" x14ac:dyDescent="0.35">
      <c r="B1360">
        <v>1972</v>
      </c>
      <c r="C1360">
        <v>1972</v>
      </c>
      <c r="D1360" t="s">
        <v>156</v>
      </c>
      <c r="E1360">
        <v>202.1</v>
      </c>
      <c r="F1360">
        <v>120</v>
      </c>
      <c r="G1360">
        <v>209237411</v>
      </c>
      <c r="H1360">
        <v>0.1</v>
      </c>
      <c r="I1360">
        <v>0.1</v>
      </c>
      <c r="J1360" t="str">
        <f t="shared" si="42"/>
        <v>1972_202.1</v>
      </c>
      <c r="K1360">
        <f t="shared" si="43"/>
        <v>5.7351120636834868E-2</v>
      </c>
    </row>
    <row r="1361" spans="2:11" x14ac:dyDescent="0.35">
      <c r="B1361">
        <v>1972</v>
      </c>
      <c r="C1361">
        <v>1972</v>
      </c>
      <c r="D1361" t="s">
        <v>157</v>
      </c>
      <c r="E1361">
        <v>202.2</v>
      </c>
      <c r="F1361">
        <v>2814</v>
      </c>
      <c r="G1361">
        <v>209237411</v>
      </c>
      <c r="H1361">
        <v>1.3</v>
      </c>
      <c r="I1361">
        <v>1.6</v>
      </c>
      <c r="J1361" t="str">
        <f t="shared" si="42"/>
        <v>1972_202.2</v>
      </c>
      <c r="K1361">
        <f t="shared" si="43"/>
        <v>1.3448837789337778</v>
      </c>
    </row>
    <row r="1362" spans="2:11" x14ac:dyDescent="0.35">
      <c r="B1362">
        <v>1972</v>
      </c>
      <c r="C1362">
        <v>1972</v>
      </c>
      <c r="D1362" t="s">
        <v>159</v>
      </c>
      <c r="E1362">
        <v>203</v>
      </c>
      <c r="F1362">
        <v>4866</v>
      </c>
      <c r="G1362">
        <v>209237411</v>
      </c>
      <c r="H1362">
        <v>2.2999999999999998</v>
      </c>
      <c r="I1362">
        <v>2.8</v>
      </c>
      <c r="J1362" t="str">
        <f t="shared" si="42"/>
        <v>1972_203</v>
      </c>
      <c r="K1362">
        <f t="shared" si="43"/>
        <v>2.3255879418236542</v>
      </c>
    </row>
    <row r="1363" spans="2:11" x14ac:dyDescent="0.35">
      <c r="B1363">
        <v>1972</v>
      </c>
      <c r="C1363">
        <v>1972</v>
      </c>
      <c r="D1363" t="s">
        <v>160</v>
      </c>
      <c r="E1363">
        <v>204</v>
      </c>
      <c r="F1363">
        <v>1576</v>
      </c>
      <c r="G1363">
        <v>209237411</v>
      </c>
      <c r="H1363">
        <v>0.8</v>
      </c>
      <c r="I1363">
        <v>0.7</v>
      </c>
      <c r="J1363" t="str">
        <f t="shared" si="42"/>
        <v>1972_204</v>
      </c>
      <c r="K1363">
        <f t="shared" si="43"/>
        <v>0.75321138436376467</v>
      </c>
    </row>
    <row r="1364" spans="2:11" x14ac:dyDescent="0.35">
      <c r="B1364">
        <v>1972</v>
      </c>
      <c r="C1364">
        <v>1972</v>
      </c>
      <c r="D1364" t="s">
        <v>161</v>
      </c>
      <c r="E1364">
        <v>204.1</v>
      </c>
      <c r="F1364">
        <v>2170</v>
      </c>
      <c r="G1364">
        <v>209237411</v>
      </c>
      <c r="H1364">
        <v>1</v>
      </c>
      <c r="I1364">
        <v>1.3</v>
      </c>
      <c r="J1364" t="str">
        <f t="shared" si="42"/>
        <v>1972_204.1</v>
      </c>
      <c r="K1364">
        <f t="shared" si="43"/>
        <v>1.0370994315160973</v>
      </c>
    </row>
    <row r="1365" spans="2:11" x14ac:dyDescent="0.35">
      <c r="B1365">
        <v>1972</v>
      </c>
      <c r="C1365">
        <v>1972</v>
      </c>
      <c r="D1365" t="s">
        <v>55</v>
      </c>
      <c r="E1365">
        <v>204.9</v>
      </c>
      <c r="F1365">
        <v>820</v>
      </c>
      <c r="G1365">
        <v>209237411</v>
      </c>
      <c r="H1365">
        <v>0.4</v>
      </c>
      <c r="I1365">
        <v>0.5</v>
      </c>
      <c r="J1365" t="str">
        <f t="shared" si="42"/>
        <v>1972_204.9</v>
      </c>
      <c r="K1365">
        <f t="shared" si="43"/>
        <v>0.39189932435170494</v>
      </c>
    </row>
    <row r="1366" spans="2:11" x14ac:dyDescent="0.35">
      <c r="B1366">
        <v>1972</v>
      </c>
      <c r="C1366">
        <v>1972</v>
      </c>
      <c r="D1366" t="s">
        <v>160</v>
      </c>
      <c r="E1366">
        <v>205</v>
      </c>
      <c r="F1366">
        <v>3896</v>
      </c>
      <c r="G1366">
        <v>209237411</v>
      </c>
      <c r="H1366">
        <v>1.9</v>
      </c>
      <c r="I1366">
        <v>2.2000000000000002</v>
      </c>
      <c r="J1366" t="str">
        <f t="shared" si="42"/>
        <v>1972_205</v>
      </c>
      <c r="K1366">
        <f t="shared" si="43"/>
        <v>1.8619997166759055</v>
      </c>
    </row>
    <row r="1367" spans="2:11" x14ac:dyDescent="0.35">
      <c r="B1367">
        <v>1972</v>
      </c>
      <c r="C1367">
        <v>1972</v>
      </c>
      <c r="D1367" t="s">
        <v>161</v>
      </c>
      <c r="E1367">
        <v>205.1</v>
      </c>
      <c r="F1367">
        <v>1716</v>
      </c>
      <c r="G1367">
        <v>209237411</v>
      </c>
      <c r="H1367">
        <v>0.8</v>
      </c>
      <c r="I1367">
        <v>1</v>
      </c>
      <c r="J1367" t="str">
        <f t="shared" si="42"/>
        <v>1972_205.1</v>
      </c>
      <c r="K1367">
        <f t="shared" si="43"/>
        <v>0.82012102510673868</v>
      </c>
    </row>
    <row r="1368" spans="2:11" x14ac:dyDescent="0.35">
      <c r="B1368">
        <v>1972</v>
      </c>
      <c r="C1368">
        <v>1972</v>
      </c>
      <c r="D1368" t="s">
        <v>55</v>
      </c>
      <c r="E1368">
        <v>205.9</v>
      </c>
      <c r="F1368">
        <v>658</v>
      </c>
      <c r="G1368">
        <v>209237411</v>
      </c>
      <c r="H1368">
        <v>0.3</v>
      </c>
      <c r="I1368">
        <v>0.4</v>
      </c>
      <c r="J1368" t="str">
        <f t="shared" si="42"/>
        <v>1972_205.9</v>
      </c>
      <c r="K1368">
        <f t="shared" si="43"/>
        <v>0.31447531149197788</v>
      </c>
    </row>
    <row r="1369" spans="2:11" x14ac:dyDescent="0.35">
      <c r="B1369">
        <v>1972</v>
      </c>
      <c r="C1369">
        <v>1972</v>
      </c>
      <c r="D1369" t="s">
        <v>160</v>
      </c>
      <c r="E1369">
        <v>206</v>
      </c>
      <c r="F1369">
        <v>462</v>
      </c>
      <c r="G1369">
        <v>209237411</v>
      </c>
      <c r="H1369">
        <v>0.2</v>
      </c>
      <c r="I1369">
        <v>0.3</v>
      </c>
      <c r="J1369" t="str">
        <f t="shared" si="42"/>
        <v>1972_206</v>
      </c>
      <c r="K1369">
        <f t="shared" si="43"/>
        <v>0.22080181445181429</v>
      </c>
    </row>
    <row r="1370" spans="2:11" x14ac:dyDescent="0.35">
      <c r="B1370">
        <v>1972</v>
      </c>
      <c r="C1370">
        <v>1972</v>
      </c>
      <c r="D1370" t="s">
        <v>161</v>
      </c>
      <c r="E1370">
        <v>206.1</v>
      </c>
      <c r="F1370">
        <v>24</v>
      </c>
      <c r="G1370">
        <v>209237411</v>
      </c>
      <c r="H1370">
        <v>0</v>
      </c>
      <c r="I1370">
        <v>0</v>
      </c>
      <c r="J1370" t="str">
        <f t="shared" si="42"/>
        <v>1972_206.1</v>
      </c>
      <c r="K1370">
        <f t="shared" si="43"/>
        <v>1.1470224127366974E-2</v>
      </c>
    </row>
    <row r="1371" spans="2:11" x14ac:dyDescent="0.35">
      <c r="B1371">
        <v>1972</v>
      </c>
      <c r="C1371">
        <v>1972</v>
      </c>
      <c r="D1371" t="s">
        <v>55</v>
      </c>
      <c r="E1371">
        <v>206.9</v>
      </c>
      <c r="F1371">
        <v>102</v>
      </c>
      <c r="G1371">
        <v>209237411</v>
      </c>
      <c r="H1371">
        <v>0</v>
      </c>
      <c r="I1371">
        <v>0.1</v>
      </c>
      <c r="J1371" t="str">
        <f t="shared" si="42"/>
        <v>1972_206.9</v>
      </c>
      <c r="K1371">
        <f t="shared" si="43"/>
        <v>4.8748452541309648E-2</v>
      </c>
    </row>
    <row r="1372" spans="2:11" x14ac:dyDescent="0.35">
      <c r="B1372">
        <v>1972</v>
      </c>
      <c r="C1372">
        <v>1972</v>
      </c>
      <c r="D1372" t="s">
        <v>162</v>
      </c>
      <c r="E1372">
        <v>207</v>
      </c>
      <c r="F1372">
        <v>1550</v>
      </c>
      <c r="G1372">
        <v>209237411</v>
      </c>
      <c r="H1372">
        <v>0.7</v>
      </c>
      <c r="I1372">
        <v>0.8</v>
      </c>
      <c r="J1372" t="str">
        <f t="shared" si="42"/>
        <v>1972_207</v>
      </c>
      <c r="K1372">
        <f t="shared" si="43"/>
        <v>0.7407853082257837</v>
      </c>
    </row>
    <row r="1373" spans="2:11" x14ac:dyDescent="0.35">
      <c r="B1373">
        <v>1972</v>
      </c>
      <c r="C1373">
        <v>1972</v>
      </c>
      <c r="D1373" t="s">
        <v>163</v>
      </c>
      <c r="E1373">
        <v>207.1</v>
      </c>
      <c r="F1373">
        <v>118</v>
      </c>
      <c r="G1373">
        <v>209237411</v>
      </c>
      <c r="H1373">
        <v>0.1</v>
      </c>
      <c r="I1373">
        <v>0.1</v>
      </c>
      <c r="J1373" t="str">
        <f t="shared" si="42"/>
        <v>1972_207.1</v>
      </c>
      <c r="K1373">
        <f t="shared" si="43"/>
        <v>5.6395268626220955E-2</v>
      </c>
    </row>
    <row r="1374" spans="2:11" x14ac:dyDescent="0.35">
      <c r="B1374">
        <v>1972</v>
      </c>
      <c r="C1374">
        <v>1972</v>
      </c>
      <c r="D1374" t="s">
        <v>164</v>
      </c>
      <c r="E1374">
        <v>207.2</v>
      </c>
      <c r="F1374">
        <v>168</v>
      </c>
      <c r="G1374">
        <v>209237411</v>
      </c>
      <c r="H1374">
        <v>0.1</v>
      </c>
      <c r="I1374">
        <v>0.1</v>
      </c>
      <c r="J1374" t="str">
        <f t="shared" si="42"/>
        <v>1972_207.2</v>
      </c>
      <c r="K1374">
        <f t="shared" si="43"/>
        <v>8.0291568891568826E-2</v>
      </c>
    </row>
    <row r="1375" spans="2:11" x14ac:dyDescent="0.35">
      <c r="B1375">
        <v>1972</v>
      </c>
      <c r="C1375">
        <v>1972</v>
      </c>
      <c r="D1375" t="s">
        <v>165</v>
      </c>
      <c r="E1375">
        <v>207.9</v>
      </c>
      <c r="F1375">
        <v>1142</v>
      </c>
      <c r="G1375">
        <v>209237411</v>
      </c>
      <c r="H1375">
        <v>0.5</v>
      </c>
      <c r="I1375">
        <v>0.7</v>
      </c>
      <c r="J1375" t="str">
        <f t="shared" si="42"/>
        <v>1972_207.9</v>
      </c>
      <c r="K1375">
        <f t="shared" si="43"/>
        <v>0.54579149806054517</v>
      </c>
    </row>
    <row r="1376" spans="2:11" x14ac:dyDescent="0.35">
      <c r="B1376">
        <v>1972</v>
      </c>
      <c r="C1376">
        <v>1972</v>
      </c>
      <c r="D1376" t="s">
        <v>166</v>
      </c>
      <c r="E1376">
        <v>208</v>
      </c>
      <c r="F1376">
        <v>626</v>
      </c>
      <c r="G1376">
        <v>209237411</v>
      </c>
      <c r="H1376">
        <v>0.3</v>
      </c>
      <c r="I1376">
        <v>0.4</v>
      </c>
      <c r="J1376" t="str">
        <f t="shared" si="42"/>
        <v>1972_208</v>
      </c>
      <c r="K1376">
        <f t="shared" si="43"/>
        <v>0.29918167932215528</v>
      </c>
    </row>
    <row r="1377" spans="2:11" x14ac:dyDescent="0.35">
      <c r="B1377">
        <v>1972</v>
      </c>
      <c r="C1377">
        <v>1972</v>
      </c>
      <c r="D1377" t="s">
        <v>167</v>
      </c>
      <c r="E1377">
        <v>209</v>
      </c>
      <c r="F1377">
        <v>862</v>
      </c>
      <c r="G1377">
        <v>209237411</v>
      </c>
      <c r="H1377">
        <v>0.4</v>
      </c>
      <c r="I1377">
        <v>0.5</v>
      </c>
      <c r="J1377" t="str">
        <f t="shared" si="42"/>
        <v>1972_209</v>
      </c>
      <c r="K1377">
        <f t="shared" si="43"/>
        <v>0.41197221657459715</v>
      </c>
    </row>
    <row r="1378" spans="2:11" x14ac:dyDescent="0.35">
      <c r="B1378">
        <v>1972</v>
      </c>
      <c r="C1378">
        <v>1972</v>
      </c>
      <c r="D1378" t="s">
        <v>169</v>
      </c>
      <c r="E1378">
        <v>210.2</v>
      </c>
      <c r="F1378">
        <v>4</v>
      </c>
      <c r="G1378">
        <v>209237411</v>
      </c>
      <c r="H1378" t="s">
        <v>10</v>
      </c>
      <c r="I1378" t="s">
        <v>10</v>
      </c>
      <c r="J1378" t="str">
        <f t="shared" si="42"/>
        <v>1972_210.2</v>
      </c>
      <c r="K1378">
        <f t="shared" si="43"/>
        <v>1.9117040212278289E-3</v>
      </c>
    </row>
    <row r="1379" spans="2:11" x14ac:dyDescent="0.35">
      <c r="B1379">
        <v>1972</v>
      </c>
      <c r="C1379">
        <v>1972</v>
      </c>
      <c r="D1379" t="s">
        <v>170</v>
      </c>
      <c r="E1379">
        <v>210.4</v>
      </c>
      <c r="F1379">
        <v>4</v>
      </c>
      <c r="G1379">
        <v>209237411</v>
      </c>
      <c r="H1379" t="s">
        <v>10</v>
      </c>
      <c r="I1379" t="s">
        <v>10</v>
      </c>
      <c r="J1379" t="str">
        <f t="shared" si="42"/>
        <v>1972_210.4</v>
      </c>
      <c r="K1379">
        <f t="shared" si="43"/>
        <v>1.9117040212278289E-3</v>
      </c>
    </row>
    <row r="1380" spans="2:11" x14ac:dyDescent="0.35">
      <c r="B1380">
        <v>1972</v>
      </c>
      <c r="C1380">
        <v>1972</v>
      </c>
      <c r="D1380" t="s">
        <v>226</v>
      </c>
      <c r="E1380">
        <v>210.7</v>
      </c>
      <c r="F1380">
        <v>2</v>
      </c>
      <c r="G1380">
        <v>209237411</v>
      </c>
      <c r="H1380" t="s">
        <v>10</v>
      </c>
      <c r="I1380" t="s">
        <v>10</v>
      </c>
      <c r="J1380" t="str">
        <f t="shared" si="42"/>
        <v>1972_210.7</v>
      </c>
      <c r="K1380">
        <f t="shared" si="43"/>
        <v>9.5585201061391446E-4</v>
      </c>
    </row>
    <row r="1381" spans="2:11" x14ac:dyDescent="0.35">
      <c r="B1381">
        <v>1972</v>
      </c>
      <c r="C1381">
        <v>1972</v>
      </c>
      <c r="D1381" t="s">
        <v>172</v>
      </c>
      <c r="E1381">
        <v>211</v>
      </c>
      <c r="F1381">
        <v>2</v>
      </c>
      <c r="G1381">
        <v>209237411</v>
      </c>
      <c r="H1381" t="s">
        <v>10</v>
      </c>
      <c r="I1381" t="s">
        <v>10</v>
      </c>
      <c r="J1381" t="str">
        <f t="shared" si="42"/>
        <v>1972_211</v>
      </c>
      <c r="K1381">
        <f t="shared" si="43"/>
        <v>9.5585201061391446E-4</v>
      </c>
    </row>
    <row r="1382" spans="2:11" x14ac:dyDescent="0.35">
      <c r="B1382">
        <v>1972</v>
      </c>
      <c r="C1382">
        <v>1972</v>
      </c>
      <c r="D1382" t="s">
        <v>173</v>
      </c>
      <c r="E1382">
        <v>211.1</v>
      </c>
      <c r="F1382">
        <v>12</v>
      </c>
      <c r="G1382">
        <v>209237411</v>
      </c>
      <c r="H1382" t="s">
        <v>10</v>
      </c>
      <c r="I1382" t="s">
        <v>10</v>
      </c>
      <c r="J1382" t="str">
        <f t="shared" si="42"/>
        <v>1972_211.1</v>
      </c>
      <c r="K1382">
        <f t="shared" si="43"/>
        <v>5.735112063683487E-3</v>
      </c>
    </row>
    <row r="1383" spans="2:11" x14ac:dyDescent="0.35">
      <c r="B1383">
        <v>1972</v>
      </c>
      <c r="C1383">
        <v>1972</v>
      </c>
      <c r="D1383" t="s">
        <v>174</v>
      </c>
      <c r="E1383">
        <v>211.2</v>
      </c>
      <c r="F1383">
        <v>22</v>
      </c>
      <c r="G1383">
        <v>209237411</v>
      </c>
      <c r="H1383">
        <v>0</v>
      </c>
      <c r="I1383">
        <v>0</v>
      </c>
      <c r="J1383" t="str">
        <f t="shared" si="42"/>
        <v>1972_211.2</v>
      </c>
      <c r="K1383">
        <f t="shared" si="43"/>
        <v>1.051437211675306E-2</v>
      </c>
    </row>
    <row r="1384" spans="2:11" x14ac:dyDescent="0.35">
      <c r="B1384">
        <v>1972</v>
      </c>
      <c r="C1384">
        <v>1972</v>
      </c>
      <c r="D1384" t="s">
        <v>175</v>
      </c>
      <c r="E1384">
        <v>211.3</v>
      </c>
      <c r="F1384">
        <v>124</v>
      </c>
      <c r="G1384">
        <v>209237411</v>
      </c>
      <c r="H1384">
        <v>0.1</v>
      </c>
      <c r="I1384">
        <v>0.1</v>
      </c>
      <c r="J1384" t="str">
        <f t="shared" si="42"/>
        <v>1972_211.3</v>
      </c>
      <c r="K1384">
        <f t="shared" si="43"/>
        <v>5.92628246580627E-2</v>
      </c>
    </row>
    <row r="1385" spans="2:11" x14ac:dyDescent="0.35">
      <c r="B1385">
        <v>1972</v>
      </c>
      <c r="C1385">
        <v>1972</v>
      </c>
      <c r="D1385" t="s">
        <v>46</v>
      </c>
      <c r="E1385">
        <v>211.4</v>
      </c>
      <c r="F1385">
        <v>28</v>
      </c>
      <c r="G1385">
        <v>209237411</v>
      </c>
      <c r="H1385">
        <v>0</v>
      </c>
      <c r="I1385">
        <v>0</v>
      </c>
      <c r="J1385" t="str">
        <f t="shared" si="42"/>
        <v>1972_211.4</v>
      </c>
      <c r="K1385">
        <f t="shared" si="43"/>
        <v>1.3381928148594804E-2</v>
      </c>
    </row>
    <row r="1386" spans="2:11" x14ac:dyDescent="0.35">
      <c r="B1386">
        <v>1972</v>
      </c>
      <c r="C1386">
        <v>1972</v>
      </c>
      <c r="D1386" t="s">
        <v>176</v>
      </c>
      <c r="E1386">
        <v>211.5</v>
      </c>
      <c r="F1386">
        <v>12</v>
      </c>
      <c r="G1386">
        <v>209237411</v>
      </c>
      <c r="H1386" t="s">
        <v>10</v>
      </c>
      <c r="I1386" t="s">
        <v>10</v>
      </c>
      <c r="J1386" t="str">
        <f t="shared" si="42"/>
        <v>1972_211.5</v>
      </c>
      <c r="K1386">
        <f t="shared" si="43"/>
        <v>5.735112063683487E-3</v>
      </c>
    </row>
    <row r="1387" spans="2:11" x14ac:dyDescent="0.35">
      <c r="B1387">
        <v>1972</v>
      </c>
      <c r="C1387">
        <v>1972</v>
      </c>
      <c r="D1387" t="s">
        <v>177</v>
      </c>
      <c r="E1387">
        <v>211.6</v>
      </c>
      <c r="F1387">
        <v>6</v>
      </c>
      <c r="G1387">
        <v>209237411</v>
      </c>
      <c r="H1387" t="s">
        <v>10</v>
      </c>
      <c r="I1387" t="s">
        <v>10</v>
      </c>
      <c r="J1387" t="str">
        <f t="shared" si="42"/>
        <v>1972_211.6</v>
      </c>
      <c r="K1387">
        <f t="shared" si="43"/>
        <v>2.8675560318417435E-3</v>
      </c>
    </row>
    <row r="1388" spans="2:11" x14ac:dyDescent="0.35">
      <c r="B1388">
        <v>1972</v>
      </c>
      <c r="C1388">
        <v>1972</v>
      </c>
      <c r="D1388" t="s">
        <v>178</v>
      </c>
      <c r="E1388">
        <v>211.7</v>
      </c>
      <c r="F1388">
        <v>4</v>
      </c>
      <c r="G1388">
        <v>209237411</v>
      </c>
      <c r="H1388" t="s">
        <v>10</v>
      </c>
      <c r="I1388" t="s">
        <v>10</v>
      </c>
      <c r="J1388" t="str">
        <f t="shared" si="42"/>
        <v>1972_211.7</v>
      </c>
      <c r="K1388">
        <f t="shared" si="43"/>
        <v>1.9117040212278289E-3</v>
      </c>
    </row>
    <row r="1389" spans="2:11" x14ac:dyDescent="0.35">
      <c r="B1389">
        <v>1972</v>
      </c>
      <c r="C1389">
        <v>1972</v>
      </c>
      <c r="D1389" t="s">
        <v>180</v>
      </c>
      <c r="E1389">
        <v>212</v>
      </c>
      <c r="F1389">
        <v>4</v>
      </c>
      <c r="G1389">
        <v>209237411</v>
      </c>
      <c r="H1389" t="s">
        <v>10</v>
      </c>
      <c r="I1389" t="s">
        <v>10</v>
      </c>
      <c r="J1389" t="str">
        <f t="shared" si="42"/>
        <v>1972_212</v>
      </c>
      <c r="K1389">
        <f t="shared" si="43"/>
        <v>1.9117040212278289E-3</v>
      </c>
    </row>
    <row r="1390" spans="2:11" x14ac:dyDescent="0.35">
      <c r="B1390">
        <v>1972</v>
      </c>
      <c r="C1390">
        <v>1972</v>
      </c>
      <c r="D1390" t="s">
        <v>181</v>
      </c>
      <c r="E1390">
        <v>212.1</v>
      </c>
      <c r="F1390">
        <v>8</v>
      </c>
      <c r="G1390">
        <v>209237411</v>
      </c>
      <c r="H1390" t="s">
        <v>10</v>
      </c>
      <c r="I1390" t="s">
        <v>10</v>
      </c>
      <c r="J1390" t="str">
        <f t="shared" si="42"/>
        <v>1972_212.1</v>
      </c>
      <c r="K1390">
        <f t="shared" si="43"/>
        <v>3.8234080424556578E-3</v>
      </c>
    </row>
    <row r="1391" spans="2:11" x14ac:dyDescent="0.35">
      <c r="B1391">
        <v>1972</v>
      </c>
      <c r="C1391">
        <v>1972</v>
      </c>
      <c r="D1391" t="s">
        <v>66</v>
      </c>
      <c r="E1391">
        <v>212.3</v>
      </c>
      <c r="F1391">
        <v>64</v>
      </c>
      <c r="G1391">
        <v>209237411</v>
      </c>
      <c r="H1391">
        <v>0</v>
      </c>
      <c r="I1391">
        <v>0</v>
      </c>
      <c r="J1391" t="str">
        <f t="shared" si="42"/>
        <v>1972_212.3</v>
      </c>
      <c r="K1391">
        <f t="shared" si="43"/>
        <v>3.0587264339645263E-2</v>
      </c>
    </row>
    <row r="1392" spans="2:11" x14ac:dyDescent="0.35">
      <c r="B1392">
        <v>1972</v>
      </c>
      <c r="C1392">
        <v>1972</v>
      </c>
      <c r="D1392" t="s">
        <v>67</v>
      </c>
      <c r="E1392">
        <v>212.4</v>
      </c>
      <c r="F1392">
        <v>6</v>
      </c>
      <c r="G1392">
        <v>209237411</v>
      </c>
      <c r="H1392" t="s">
        <v>10</v>
      </c>
      <c r="I1392" t="s">
        <v>10</v>
      </c>
      <c r="J1392" t="str">
        <f t="shared" si="42"/>
        <v>1972_212.4</v>
      </c>
      <c r="K1392">
        <f t="shared" si="43"/>
        <v>2.8675560318417435E-3</v>
      </c>
    </row>
    <row r="1393" spans="2:11" x14ac:dyDescent="0.35">
      <c r="B1393">
        <v>1972</v>
      </c>
      <c r="C1393">
        <v>1972</v>
      </c>
      <c r="D1393" t="s">
        <v>68</v>
      </c>
      <c r="E1393">
        <v>212.5</v>
      </c>
      <c r="F1393">
        <v>6</v>
      </c>
      <c r="G1393">
        <v>209237411</v>
      </c>
      <c r="H1393" t="s">
        <v>10</v>
      </c>
      <c r="I1393" t="s">
        <v>10</v>
      </c>
      <c r="J1393" t="str">
        <f t="shared" si="42"/>
        <v>1972_212.5</v>
      </c>
      <c r="K1393">
        <f t="shared" si="43"/>
        <v>2.8675560318417435E-3</v>
      </c>
    </row>
    <row r="1394" spans="2:11" x14ac:dyDescent="0.35">
      <c r="B1394">
        <v>1972</v>
      </c>
      <c r="C1394">
        <v>1972</v>
      </c>
      <c r="D1394" t="s">
        <v>179</v>
      </c>
      <c r="E1394">
        <v>212.9</v>
      </c>
      <c r="F1394">
        <v>16</v>
      </c>
      <c r="G1394">
        <v>209237411</v>
      </c>
      <c r="H1394" t="s">
        <v>10</v>
      </c>
      <c r="I1394" t="s">
        <v>10</v>
      </c>
      <c r="J1394" t="str">
        <f t="shared" si="42"/>
        <v>1972_212.9</v>
      </c>
      <c r="K1394">
        <f t="shared" si="43"/>
        <v>7.6468160849113157E-3</v>
      </c>
    </row>
    <row r="1395" spans="2:11" x14ac:dyDescent="0.35">
      <c r="B1395">
        <v>1972</v>
      </c>
      <c r="C1395">
        <v>1972</v>
      </c>
      <c r="D1395" t="s">
        <v>182</v>
      </c>
      <c r="E1395">
        <v>213</v>
      </c>
      <c r="F1395">
        <v>2</v>
      </c>
      <c r="G1395">
        <v>209237411</v>
      </c>
      <c r="H1395" t="s">
        <v>10</v>
      </c>
      <c r="I1395" t="s">
        <v>10</v>
      </c>
      <c r="J1395" t="str">
        <f t="shared" si="42"/>
        <v>1972_213</v>
      </c>
      <c r="K1395">
        <f t="shared" si="43"/>
        <v>9.5585201061391446E-4</v>
      </c>
    </row>
    <row r="1396" spans="2:11" x14ac:dyDescent="0.35">
      <c r="B1396">
        <v>1972</v>
      </c>
      <c r="C1396">
        <v>1972</v>
      </c>
      <c r="D1396" t="s">
        <v>183</v>
      </c>
      <c r="E1396">
        <v>213.1</v>
      </c>
      <c r="F1396">
        <v>2</v>
      </c>
      <c r="G1396">
        <v>209237411</v>
      </c>
      <c r="H1396" t="s">
        <v>10</v>
      </c>
      <c r="I1396" t="s">
        <v>10</v>
      </c>
      <c r="J1396" t="str">
        <f t="shared" si="42"/>
        <v>1972_213.1</v>
      </c>
      <c r="K1396">
        <f t="shared" si="43"/>
        <v>9.5585201061391446E-4</v>
      </c>
    </row>
    <row r="1397" spans="2:11" x14ac:dyDescent="0.35">
      <c r="B1397">
        <v>1972</v>
      </c>
      <c r="C1397">
        <v>1972</v>
      </c>
      <c r="D1397" t="s">
        <v>184</v>
      </c>
      <c r="E1397">
        <v>213.2</v>
      </c>
      <c r="F1397">
        <v>2</v>
      </c>
      <c r="G1397">
        <v>209237411</v>
      </c>
      <c r="H1397" t="s">
        <v>10</v>
      </c>
      <c r="I1397" t="s">
        <v>10</v>
      </c>
      <c r="J1397" t="str">
        <f t="shared" si="42"/>
        <v>1972_213.2</v>
      </c>
      <c r="K1397">
        <f t="shared" si="43"/>
        <v>9.5585201061391446E-4</v>
      </c>
    </row>
    <row r="1398" spans="2:11" x14ac:dyDescent="0.35">
      <c r="B1398">
        <v>1972</v>
      </c>
      <c r="C1398">
        <v>1972</v>
      </c>
      <c r="D1398" t="s">
        <v>110</v>
      </c>
      <c r="E1398">
        <v>213.9</v>
      </c>
      <c r="F1398">
        <v>6</v>
      </c>
      <c r="G1398">
        <v>209237411</v>
      </c>
      <c r="H1398" t="s">
        <v>10</v>
      </c>
      <c r="I1398" t="s">
        <v>10</v>
      </c>
      <c r="J1398" t="str">
        <f t="shared" si="42"/>
        <v>1972_213.9</v>
      </c>
      <c r="K1398">
        <f t="shared" si="43"/>
        <v>2.8675560318417435E-3</v>
      </c>
    </row>
    <row r="1399" spans="2:11" x14ac:dyDescent="0.35">
      <c r="B1399">
        <v>1972</v>
      </c>
      <c r="C1399">
        <v>1972</v>
      </c>
      <c r="D1399" t="s">
        <v>110</v>
      </c>
      <c r="E1399">
        <v>214.9</v>
      </c>
      <c r="F1399">
        <v>6</v>
      </c>
      <c r="G1399">
        <v>209237411</v>
      </c>
      <c r="H1399" t="s">
        <v>10</v>
      </c>
      <c r="I1399" t="s">
        <v>10</v>
      </c>
      <c r="J1399" t="str">
        <f t="shared" si="42"/>
        <v>1972_214.9</v>
      </c>
      <c r="K1399">
        <f t="shared" si="43"/>
        <v>2.8675560318417435E-3</v>
      </c>
    </row>
    <row r="1400" spans="2:11" x14ac:dyDescent="0.35">
      <c r="B1400">
        <v>1972</v>
      </c>
      <c r="C1400">
        <v>1972</v>
      </c>
      <c r="D1400" t="s">
        <v>185</v>
      </c>
      <c r="E1400">
        <v>215</v>
      </c>
      <c r="F1400">
        <v>36</v>
      </c>
      <c r="G1400">
        <v>209237411</v>
      </c>
      <c r="H1400">
        <v>0</v>
      </c>
      <c r="I1400">
        <v>0</v>
      </c>
      <c r="J1400" t="str">
        <f t="shared" si="42"/>
        <v>1972_215</v>
      </c>
      <c r="K1400">
        <f t="shared" si="43"/>
        <v>1.7205336191050462E-2</v>
      </c>
    </row>
    <row r="1401" spans="2:11" x14ac:dyDescent="0.35">
      <c r="B1401">
        <v>1972</v>
      </c>
      <c r="C1401">
        <v>1972</v>
      </c>
      <c r="D1401" t="s">
        <v>125</v>
      </c>
      <c r="E1401">
        <v>216.8</v>
      </c>
      <c r="F1401">
        <v>8</v>
      </c>
      <c r="G1401">
        <v>209237411</v>
      </c>
      <c r="H1401" t="s">
        <v>10</v>
      </c>
      <c r="I1401" t="s">
        <v>10</v>
      </c>
      <c r="J1401" t="str">
        <f t="shared" si="42"/>
        <v>1972_216.8</v>
      </c>
      <c r="K1401">
        <f t="shared" si="43"/>
        <v>3.8234080424556578E-3</v>
      </c>
    </row>
    <row r="1402" spans="2:11" x14ac:dyDescent="0.35">
      <c r="B1402">
        <v>1972</v>
      </c>
      <c r="C1402">
        <v>1972</v>
      </c>
      <c r="D1402" t="s">
        <v>188</v>
      </c>
      <c r="E1402">
        <v>217</v>
      </c>
      <c r="F1402">
        <v>8</v>
      </c>
      <c r="G1402">
        <v>209237411</v>
      </c>
      <c r="H1402" t="s">
        <v>10</v>
      </c>
      <c r="I1402" t="s">
        <v>10</v>
      </c>
      <c r="J1402" t="str">
        <f t="shared" si="42"/>
        <v>1972_217</v>
      </c>
      <c r="K1402">
        <f t="shared" si="43"/>
        <v>3.8234080424556578E-3</v>
      </c>
    </row>
    <row r="1403" spans="2:11" x14ac:dyDescent="0.35">
      <c r="B1403">
        <v>1972</v>
      </c>
      <c r="C1403">
        <v>1972</v>
      </c>
      <c r="D1403" t="s">
        <v>189</v>
      </c>
      <c r="E1403">
        <v>218</v>
      </c>
      <c r="F1403">
        <v>114</v>
      </c>
      <c r="G1403">
        <v>209237411</v>
      </c>
      <c r="H1403">
        <v>0.1</v>
      </c>
      <c r="I1403">
        <v>0.1</v>
      </c>
      <c r="J1403" t="str">
        <f t="shared" si="42"/>
        <v>1972_218</v>
      </c>
      <c r="K1403">
        <f t="shared" si="43"/>
        <v>5.448356460499313E-2</v>
      </c>
    </row>
    <row r="1404" spans="2:11" x14ac:dyDescent="0.35">
      <c r="B1404">
        <v>1972</v>
      </c>
      <c r="C1404">
        <v>1972</v>
      </c>
      <c r="D1404" t="s">
        <v>110</v>
      </c>
      <c r="E1404">
        <v>219.9</v>
      </c>
      <c r="F1404">
        <v>2</v>
      </c>
      <c r="G1404">
        <v>209237411</v>
      </c>
      <c r="H1404" t="s">
        <v>10</v>
      </c>
      <c r="I1404" t="s">
        <v>10</v>
      </c>
      <c r="J1404" t="str">
        <f t="shared" si="42"/>
        <v>1972_219.9</v>
      </c>
      <c r="K1404">
        <f t="shared" si="43"/>
        <v>9.5585201061391446E-4</v>
      </c>
    </row>
    <row r="1405" spans="2:11" x14ac:dyDescent="0.35">
      <c r="B1405">
        <v>1972</v>
      </c>
      <c r="C1405">
        <v>1972</v>
      </c>
      <c r="D1405" t="s">
        <v>192</v>
      </c>
      <c r="E1405">
        <v>220</v>
      </c>
      <c r="F1405">
        <v>6</v>
      </c>
      <c r="G1405">
        <v>209237411</v>
      </c>
      <c r="H1405" t="s">
        <v>10</v>
      </c>
      <c r="I1405" t="s">
        <v>10</v>
      </c>
      <c r="J1405" t="str">
        <f t="shared" si="42"/>
        <v>1972_220</v>
      </c>
      <c r="K1405">
        <f t="shared" si="43"/>
        <v>2.8675560318417435E-3</v>
      </c>
    </row>
    <row r="1406" spans="2:11" x14ac:dyDescent="0.35">
      <c r="B1406">
        <v>1972</v>
      </c>
      <c r="C1406">
        <v>1972</v>
      </c>
      <c r="D1406" t="s">
        <v>193</v>
      </c>
      <c r="E1406">
        <v>220.1</v>
      </c>
      <c r="F1406">
        <v>48</v>
      </c>
      <c r="G1406">
        <v>209237411</v>
      </c>
      <c r="H1406">
        <v>0</v>
      </c>
      <c r="I1406">
        <v>0</v>
      </c>
      <c r="J1406" t="str">
        <f t="shared" si="42"/>
        <v>1972_220.1</v>
      </c>
      <c r="K1406">
        <f t="shared" si="43"/>
        <v>2.2940448254733948E-2</v>
      </c>
    </row>
    <row r="1407" spans="2:11" x14ac:dyDescent="0.35">
      <c r="B1407">
        <v>1972</v>
      </c>
      <c r="C1407">
        <v>1972</v>
      </c>
      <c r="D1407" t="s">
        <v>110</v>
      </c>
      <c r="E1407">
        <v>220.9</v>
      </c>
      <c r="F1407">
        <v>2</v>
      </c>
      <c r="G1407">
        <v>209237411</v>
      </c>
      <c r="H1407" t="s">
        <v>10</v>
      </c>
      <c r="I1407" t="s">
        <v>10</v>
      </c>
      <c r="J1407" t="str">
        <f t="shared" si="42"/>
        <v>1972_220.9</v>
      </c>
      <c r="K1407">
        <f t="shared" si="43"/>
        <v>9.5585201061391446E-4</v>
      </c>
    </row>
    <row r="1408" spans="2:11" x14ac:dyDescent="0.35">
      <c r="B1408">
        <v>1972</v>
      </c>
      <c r="C1408">
        <v>1972</v>
      </c>
      <c r="D1408" t="s">
        <v>99</v>
      </c>
      <c r="E1408">
        <v>221</v>
      </c>
      <c r="F1408">
        <v>2</v>
      </c>
      <c r="G1408">
        <v>209237411</v>
      </c>
      <c r="H1408" t="s">
        <v>10</v>
      </c>
      <c r="I1408" t="s">
        <v>10</v>
      </c>
      <c r="J1408" t="str">
        <f t="shared" si="42"/>
        <v>1972_221</v>
      </c>
      <c r="K1408">
        <f t="shared" si="43"/>
        <v>9.5585201061391446E-4</v>
      </c>
    </row>
    <row r="1409" spans="2:11" x14ac:dyDescent="0.35">
      <c r="B1409">
        <v>1972</v>
      </c>
      <c r="C1409">
        <v>1972</v>
      </c>
      <c r="D1409" t="s">
        <v>101</v>
      </c>
      <c r="E1409">
        <v>221.2</v>
      </c>
      <c r="F1409">
        <v>2</v>
      </c>
      <c r="G1409">
        <v>209237411</v>
      </c>
      <c r="H1409" t="s">
        <v>10</v>
      </c>
      <c r="I1409" t="s">
        <v>10</v>
      </c>
      <c r="J1409" t="str">
        <f t="shared" si="42"/>
        <v>1972_221.2</v>
      </c>
      <c r="K1409">
        <f t="shared" si="43"/>
        <v>9.5585201061391446E-4</v>
      </c>
    </row>
    <row r="1410" spans="2:11" x14ac:dyDescent="0.35">
      <c r="B1410">
        <v>1972</v>
      </c>
      <c r="C1410">
        <v>1972</v>
      </c>
      <c r="D1410" t="s">
        <v>107</v>
      </c>
      <c r="E1410">
        <v>223</v>
      </c>
      <c r="F1410">
        <v>8</v>
      </c>
      <c r="G1410">
        <v>209237411</v>
      </c>
      <c r="H1410" t="s">
        <v>10</v>
      </c>
      <c r="I1410" t="s">
        <v>10</v>
      </c>
      <c r="J1410" t="str">
        <f t="shared" si="42"/>
        <v>1972_223</v>
      </c>
      <c r="K1410">
        <f t="shared" si="43"/>
        <v>3.8234080424556578E-3</v>
      </c>
    </row>
    <row r="1411" spans="2:11" x14ac:dyDescent="0.35">
      <c r="B1411">
        <v>1972</v>
      </c>
      <c r="C1411">
        <v>1972</v>
      </c>
      <c r="D1411" t="s">
        <v>196</v>
      </c>
      <c r="E1411">
        <v>225</v>
      </c>
      <c r="F1411">
        <v>164</v>
      </c>
      <c r="G1411">
        <v>209237411</v>
      </c>
      <c r="H1411">
        <v>0.1</v>
      </c>
      <c r="I1411">
        <v>0.1</v>
      </c>
      <c r="J1411" t="str">
        <f t="shared" ref="J1411:J1474" si="44">C1411&amp;"_"&amp;E1411</f>
        <v>1972_225</v>
      </c>
      <c r="K1411">
        <f t="shared" ref="K1411:K1474" si="45">F1411/G1411*100000</f>
        <v>7.8379864870340987E-2</v>
      </c>
    </row>
    <row r="1412" spans="2:11" x14ac:dyDescent="0.35">
      <c r="B1412">
        <v>1972</v>
      </c>
      <c r="C1412">
        <v>1972</v>
      </c>
      <c r="D1412" t="s">
        <v>113</v>
      </c>
      <c r="E1412">
        <v>225.1</v>
      </c>
      <c r="F1412">
        <v>78</v>
      </c>
      <c r="G1412">
        <v>209237411</v>
      </c>
      <c r="H1412">
        <v>0</v>
      </c>
      <c r="I1412">
        <v>0</v>
      </c>
      <c r="J1412" t="str">
        <f t="shared" si="44"/>
        <v>1972_225.1</v>
      </c>
      <c r="K1412">
        <f t="shared" si="45"/>
        <v>3.7278228413942668E-2</v>
      </c>
    </row>
    <row r="1413" spans="2:11" x14ac:dyDescent="0.35">
      <c r="B1413">
        <v>1972</v>
      </c>
      <c r="C1413">
        <v>1972</v>
      </c>
      <c r="D1413" t="s">
        <v>114</v>
      </c>
      <c r="E1413">
        <v>225.2</v>
      </c>
      <c r="F1413">
        <v>312</v>
      </c>
      <c r="G1413">
        <v>209237411</v>
      </c>
      <c r="H1413">
        <v>0.1</v>
      </c>
      <c r="I1413">
        <v>0.2</v>
      </c>
      <c r="J1413" t="str">
        <f t="shared" si="44"/>
        <v>1972_225.2</v>
      </c>
      <c r="K1413">
        <f t="shared" si="45"/>
        <v>0.14911291365577067</v>
      </c>
    </row>
    <row r="1414" spans="2:11" x14ac:dyDescent="0.35">
      <c r="B1414">
        <v>1972</v>
      </c>
      <c r="C1414">
        <v>1972</v>
      </c>
      <c r="D1414" t="s">
        <v>115</v>
      </c>
      <c r="E1414">
        <v>225.3</v>
      </c>
      <c r="F1414">
        <v>14</v>
      </c>
      <c r="G1414">
        <v>209237411</v>
      </c>
      <c r="H1414" t="s">
        <v>10</v>
      </c>
      <c r="I1414" t="s">
        <v>10</v>
      </c>
      <c r="J1414" t="str">
        <f t="shared" si="44"/>
        <v>1972_225.3</v>
      </c>
      <c r="K1414">
        <f t="shared" si="45"/>
        <v>6.6909640742974022E-3</v>
      </c>
    </row>
    <row r="1415" spans="2:11" x14ac:dyDescent="0.35">
      <c r="B1415">
        <v>1972</v>
      </c>
      <c r="C1415">
        <v>1972</v>
      </c>
      <c r="D1415" t="s">
        <v>117</v>
      </c>
      <c r="E1415">
        <v>225.5</v>
      </c>
      <c r="F1415">
        <v>30</v>
      </c>
      <c r="G1415">
        <v>209237411</v>
      </c>
      <c r="H1415">
        <v>0</v>
      </c>
      <c r="I1415">
        <v>0</v>
      </c>
      <c r="J1415" t="str">
        <f t="shared" si="44"/>
        <v>1972_225.5</v>
      </c>
      <c r="K1415">
        <f t="shared" si="45"/>
        <v>1.4337780159208717E-2</v>
      </c>
    </row>
    <row r="1416" spans="2:11" x14ac:dyDescent="0.35">
      <c r="B1416">
        <v>1972</v>
      </c>
      <c r="C1416">
        <v>1972</v>
      </c>
      <c r="D1416" t="s">
        <v>118</v>
      </c>
      <c r="E1416">
        <v>225.6</v>
      </c>
      <c r="F1416">
        <v>2</v>
      </c>
      <c r="G1416">
        <v>209237411</v>
      </c>
      <c r="H1416" t="s">
        <v>10</v>
      </c>
      <c r="I1416" t="s">
        <v>10</v>
      </c>
      <c r="J1416" t="str">
        <f t="shared" si="44"/>
        <v>1972_225.6</v>
      </c>
      <c r="K1416">
        <f t="shared" si="45"/>
        <v>9.5585201061391446E-4</v>
      </c>
    </row>
    <row r="1417" spans="2:11" x14ac:dyDescent="0.35">
      <c r="B1417">
        <v>1972</v>
      </c>
      <c r="C1417">
        <v>1972</v>
      </c>
      <c r="D1417" t="s">
        <v>179</v>
      </c>
      <c r="E1417">
        <v>225.9</v>
      </c>
      <c r="F1417">
        <v>176</v>
      </c>
      <c r="G1417">
        <v>209237411</v>
      </c>
      <c r="H1417">
        <v>0.1</v>
      </c>
      <c r="I1417">
        <v>0.1</v>
      </c>
      <c r="J1417" t="str">
        <f t="shared" si="44"/>
        <v>1972_225.9</v>
      </c>
      <c r="K1417">
        <f t="shared" si="45"/>
        <v>8.4114976934024477E-2</v>
      </c>
    </row>
    <row r="1418" spans="2:11" x14ac:dyDescent="0.35">
      <c r="B1418">
        <v>1972</v>
      </c>
      <c r="C1418">
        <v>1972</v>
      </c>
      <c r="D1418" t="s">
        <v>120</v>
      </c>
      <c r="E1418">
        <v>226</v>
      </c>
      <c r="F1418">
        <v>24</v>
      </c>
      <c r="G1418">
        <v>209237411</v>
      </c>
      <c r="H1418">
        <v>0</v>
      </c>
      <c r="I1418">
        <v>0</v>
      </c>
      <c r="J1418" t="str">
        <f t="shared" si="44"/>
        <v>1972_226</v>
      </c>
      <c r="K1418">
        <f t="shared" si="45"/>
        <v>1.1470224127366974E-2</v>
      </c>
    </row>
    <row r="1419" spans="2:11" x14ac:dyDescent="0.35">
      <c r="B1419">
        <v>1972</v>
      </c>
      <c r="C1419">
        <v>1972</v>
      </c>
      <c r="D1419" t="s">
        <v>122</v>
      </c>
      <c r="E1419">
        <v>226.1</v>
      </c>
      <c r="F1419">
        <v>18</v>
      </c>
      <c r="G1419">
        <v>209237411</v>
      </c>
      <c r="H1419" t="s">
        <v>10</v>
      </c>
      <c r="I1419" t="s">
        <v>10</v>
      </c>
      <c r="J1419" t="str">
        <f t="shared" si="44"/>
        <v>1972_226.1</v>
      </c>
      <c r="K1419">
        <f t="shared" si="45"/>
        <v>8.6026680955252309E-3</v>
      </c>
    </row>
    <row r="1420" spans="2:11" x14ac:dyDescent="0.35">
      <c r="B1420">
        <v>1972</v>
      </c>
      <c r="C1420">
        <v>1972</v>
      </c>
      <c r="D1420" t="s">
        <v>197</v>
      </c>
      <c r="E1420">
        <v>226.2</v>
      </c>
      <c r="F1420">
        <v>168</v>
      </c>
      <c r="G1420">
        <v>209237411</v>
      </c>
      <c r="H1420">
        <v>0.1</v>
      </c>
      <c r="I1420">
        <v>0.1</v>
      </c>
      <c r="J1420" t="str">
        <f t="shared" si="44"/>
        <v>1972_226.2</v>
      </c>
      <c r="K1420">
        <f t="shared" si="45"/>
        <v>8.0291568891568826E-2</v>
      </c>
    </row>
    <row r="1421" spans="2:11" x14ac:dyDescent="0.35">
      <c r="B1421">
        <v>1972</v>
      </c>
      <c r="C1421">
        <v>1972</v>
      </c>
      <c r="D1421" t="s">
        <v>124</v>
      </c>
      <c r="E1421">
        <v>226.3</v>
      </c>
      <c r="F1421">
        <v>18</v>
      </c>
      <c r="G1421">
        <v>209237411</v>
      </c>
      <c r="H1421" t="s">
        <v>10</v>
      </c>
      <c r="I1421" t="s">
        <v>10</v>
      </c>
      <c r="J1421" t="str">
        <f t="shared" si="44"/>
        <v>1972_226.3</v>
      </c>
      <c r="K1421">
        <f t="shared" si="45"/>
        <v>8.6026680955252309E-3</v>
      </c>
    </row>
    <row r="1422" spans="2:11" x14ac:dyDescent="0.35">
      <c r="B1422">
        <v>1972</v>
      </c>
      <c r="C1422">
        <v>1972</v>
      </c>
      <c r="D1422" t="s">
        <v>223</v>
      </c>
      <c r="E1422">
        <v>226.4</v>
      </c>
      <c r="F1422">
        <v>4</v>
      </c>
      <c r="G1422">
        <v>209237411</v>
      </c>
      <c r="H1422" t="s">
        <v>10</v>
      </c>
      <c r="I1422" t="s">
        <v>10</v>
      </c>
      <c r="J1422" t="str">
        <f t="shared" si="44"/>
        <v>1972_226.4</v>
      </c>
      <c r="K1422">
        <f t="shared" si="45"/>
        <v>1.9117040212278289E-3</v>
      </c>
    </row>
    <row r="1423" spans="2:11" x14ac:dyDescent="0.35">
      <c r="B1423">
        <v>1972</v>
      </c>
      <c r="C1423">
        <v>1972</v>
      </c>
      <c r="D1423" t="s">
        <v>198</v>
      </c>
      <c r="E1423">
        <v>226.8</v>
      </c>
      <c r="F1423">
        <v>6</v>
      </c>
      <c r="G1423">
        <v>209237411</v>
      </c>
      <c r="H1423" t="s">
        <v>10</v>
      </c>
      <c r="I1423" t="s">
        <v>10</v>
      </c>
      <c r="J1423" t="str">
        <f t="shared" si="44"/>
        <v>1972_226.8</v>
      </c>
      <c r="K1423">
        <f t="shared" si="45"/>
        <v>2.8675560318417435E-3</v>
      </c>
    </row>
    <row r="1424" spans="2:11" x14ac:dyDescent="0.35">
      <c r="B1424">
        <v>1972</v>
      </c>
      <c r="C1424">
        <v>1972</v>
      </c>
      <c r="D1424" t="s">
        <v>199</v>
      </c>
      <c r="E1424">
        <v>227</v>
      </c>
      <c r="F1424">
        <v>8</v>
      </c>
      <c r="G1424">
        <v>209237411</v>
      </c>
      <c r="H1424" t="s">
        <v>10</v>
      </c>
      <c r="I1424" t="s">
        <v>10</v>
      </c>
      <c r="J1424" t="str">
        <f t="shared" si="44"/>
        <v>1972_227</v>
      </c>
      <c r="K1424">
        <f t="shared" si="45"/>
        <v>3.8234080424556578E-3</v>
      </c>
    </row>
    <row r="1425" spans="2:11" x14ac:dyDescent="0.35">
      <c r="B1425">
        <v>1972</v>
      </c>
      <c r="C1425">
        <v>1972</v>
      </c>
      <c r="D1425" t="s">
        <v>200</v>
      </c>
      <c r="E1425">
        <v>227.1</v>
      </c>
      <c r="F1425">
        <v>44</v>
      </c>
      <c r="G1425">
        <v>209237411</v>
      </c>
      <c r="H1425">
        <v>0</v>
      </c>
      <c r="I1425">
        <v>0</v>
      </c>
      <c r="J1425" t="str">
        <f t="shared" si="44"/>
        <v>1972_227.1</v>
      </c>
      <c r="K1425">
        <f t="shared" si="45"/>
        <v>2.1028744233506119E-2</v>
      </c>
    </row>
    <row r="1426" spans="2:11" x14ac:dyDescent="0.35">
      <c r="B1426">
        <v>1972</v>
      </c>
      <c r="C1426">
        <v>1972</v>
      </c>
      <c r="D1426" t="s">
        <v>201</v>
      </c>
      <c r="E1426">
        <v>227.2</v>
      </c>
      <c r="F1426">
        <v>32</v>
      </c>
      <c r="G1426">
        <v>209237411</v>
      </c>
      <c r="H1426">
        <v>0</v>
      </c>
      <c r="I1426">
        <v>0</v>
      </c>
      <c r="J1426" t="str">
        <f t="shared" si="44"/>
        <v>1972_227.2</v>
      </c>
      <c r="K1426">
        <f t="shared" si="45"/>
        <v>1.5293632169822631E-2</v>
      </c>
    </row>
    <row r="1427" spans="2:11" x14ac:dyDescent="0.35">
      <c r="B1427">
        <v>1972</v>
      </c>
      <c r="C1427">
        <v>1972</v>
      </c>
      <c r="D1427" t="s">
        <v>202</v>
      </c>
      <c r="E1427">
        <v>228</v>
      </c>
      <c r="F1427">
        <v>110</v>
      </c>
      <c r="G1427">
        <v>209237411</v>
      </c>
      <c r="H1427">
        <v>0.1</v>
      </c>
      <c r="I1427">
        <v>0.1</v>
      </c>
      <c r="J1427" t="str">
        <f t="shared" si="44"/>
        <v>1972_228</v>
      </c>
      <c r="K1427">
        <f t="shared" si="45"/>
        <v>5.2571860583765298E-2</v>
      </c>
    </row>
    <row r="1428" spans="2:11" x14ac:dyDescent="0.35">
      <c r="B1428">
        <v>1972</v>
      </c>
      <c r="C1428">
        <v>1972</v>
      </c>
      <c r="D1428" t="s">
        <v>172</v>
      </c>
      <c r="E1428">
        <v>230</v>
      </c>
      <c r="F1428">
        <v>18</v>
      </c>
      <c r="G1428">
        <v>209237411</v>
      </c>
      <c r="H1428" t="s">
        <v>10</v>
      </c>
      <c r="I1428" t="s">
        <v>10</v>
      </c>
      <c r="J1428" t="str">
        <f t="shared" si="44"/>
        <v>1972_230</v>
      </c>
      <c r="K1428">
        <f t="shared" si="45"/>
        <v>8.6026680955252309E-3</v>
      </c>
    </row>
    <row r="1429" spans="2:11" x14ac:dyDescent="0.35">
      <c r="B1429">
        <v>1972</v>
      </c>
      <c r="C1429">
        <v>1972</v>
      </c>
      <c r="D1429" t="s">
        <v>173</v>
      </c>
      <c r="E1429">
        <v>230.1</v>
      </c>
      <c r="F1429">
        <v>46</v>
      </c>
      <c r="G1429">
        <v>209237411</v>
      </c>
      <c r="H1429">
        <v>0</v>
      </c>
      <c r="I1429">
        <v>0</v>
      </c>
      <c r="J1429" t="str">
        <f t="shared" si="44"/>
        <v>1972_230.1</v>
      </c>
      <c r="K1429">
        <f t="shared" si="45"/>
        <v>2.1984596244120035E-2</v>
      </c>
    </row>
    <row r="1430" spans="2:11" x14ac:dyDescent="0.35">
      <c r="B1430">
        <v>1972</v>
      </c>
      <c r="C1430">
        <v>1972</v>
      </c>
      <c r="D1430" t="s">
        <v>174</v>
      </c>
      <c r="E1430">
        <v>230.2</v>
      </c>
      <c r="F1430">
        <v>16</v>
      </c>
      <c r="G1430">
        <v>209237411</v>
      </c>
      <c r="H1430" t="s">
        <v>10</v>
      </c>
      <c r="I1430" t="s">
        <v>10</v>
      </c>
      <c r="J1430" t="str">
        <f t="shared" si="44"/>
        <v>1972_230.2</v>
      </c>
      <c r="K1430">
        <f t="shared" si="45"/>
        <v>7.6468160849113157E-3</v>
      </c>
    </row>
    <row r="1431" spans="2:11" x14ac:dyDescent="0.35">
      <c r="B1431">
        <v>1972</v>
      </c>
      <c r="C1431">
        <v>1972</v>
      </c>
      <c r="D1431" t="s">
        <v>203</v>
      </c>
      <c r="E1431">
        <v>230.3</v>
      </c>
      <c r="F1431">
        <v>76</v>
      </c>
      <c r="G1431">
        <v>209237411</v>
      </c>
      <c r="H1431">
        <v>0</v>
      </c>
      <c r="I1431">
        <v>0.1</v>
      </c>
      <c r="J1431" t="str">
        <f t="shared" si="44"/>
        <v>1972_230.3</v>
      </c>
      <c r="K1431">
        <f t="shared" si="45"/>
        <v>3.6322376403328756E-2</v>
      </c>
    </row>
    <row r="1432" spans="2:11" x14ac:dyDescent="0.35">
      <c r="B1432">
        <v>1972</v>
      </c>
      <c r="C1432">
        <v>1972</v>
      </c>
      <c r="D1432" t="s">
        <v>46</v>
      </c>
      <c r="E1432">
        <v>230.4</v>
      </c>
      <c r="F1432">
        <v>16</v>
      </c>
      <c r="G1432">
        <v>209237411</v>
      </c>
      <c r="H1432" t="s">
        <v>10</v>
      </c>
      <c r="I1432" t="s">
        <v>10</v>
      </c>
      <c r="J1432" t="str">
        <f t="shared" si="44"/>
        <v>1972_230.4</v>
      </c>
      <c r="K1432">
        <f t="shared" si="45"/>
        <v>7.6468160849113157E-3</v>
      </c>
    </row>
    <row r="1433" spans="2:11" x14ac:dyDescent="0.35">
      <c r="B1433">
        <v>1972</v>
      </c>
      <c r="C1433">
        <v>1972</v>
      </c>
      <c r="D1433" t="s">
        <v>176</v>
      </c>
      <c r="E1433">
        <v>230.5</v>
      </c>
      <c r="F1433">
        <v>46</v>
      </c>
      <c r="G1433">
        <v>209237411</v>
      </c>
      <c r="H1433">
        <v>0</v>
      </c>
      <c r="I1433">
        <v>0</v>
      </c>
      <c r="J1433" t="str">
        <f t="shared" si="44"/>
        <v>1972_230.5</v>
      </c>
      <c r="K1433">
        <f t="shared" si="45"/>
        <v>2.1984596244120035E-2</v>
      </c>
    </row>
    <row r="1434" spans="2:11" x14ac:dyDescent="0.35">
      <c r="B1434">
        <v>1972</v>
      </c>
      <c r="C1434">
        <v>1972</v>
      </c>
      <c r="D1434" t="s">
        <v>177</v>
      </c>
      <c r="E1434">
        <v>230.6</v>
      </c>
      <c r="F1434">
        <v>34</v>
      </c>
      <c r="G1434">
        <v>209237411</v>
      </c>
      <c r="H1434">
        <v>0</v>
      </c>
      <c r="I1434">
        <v>0</v>
      </c>
      <c r="J1434" t="str">
        <f t="shared" si="44"/>
        <v>1972_230.6</v>
      </c>
      <c r="K1434">
        <f t="shared" si="45"/>
        <v>1.6249484180436546E-2</v>
      </c>
    </row>
    <row r="1435" spans="2:11" x14ac:dyDescent="0.35">
      <c r="B1435">
        <v>1972</v>
      </c>
      <c r="C1435">
        <v>1972</v>
      </c>
      <c r="D1435" t="s">
        <v>204</v>
      </c>
      <c r="E1435">
        <v>230.7</v>
      </c>
      <c r="F1435">
        <v>40</v>
      </c>
      <c r="G1435">
        <v>209237411</v>
      </c>
      <c r="H1435">
        <v>0</v>
      </c>
      <c r="I1435">
        <v>0</v>
      </c>
      <c r="J1435" t="str">
        <f t="shared" si="44"/>
        <v>1972_230.7</v>
      </c>
      <c r="K1435">
        <f t="shared" si="45"/>
        <v>1.9117040212278291E-2</v>
      </c>
    </row>
    <row r="1436" spans="2:11" x14ac:dyDescent="0.35">
      <c r="B1436">
        <v>1972</v>
      </c>
      <c r="C1436">
        <v>1972</v>
      </c>
      <c r="D1436" t="s">
        <v>179</v>
      </c>
      <c r="E1436">
        <v>230.9</v>
      </c>
      <c r="F1436">
        <v>24</v>
      </c>
      <c r="G1436">
        <v>209237411</v>
      </c>
      <c r="H1436">
        <v>0</v>
      </c>
      <c r="I1436">
        <v>0</v>
      </c>
      <c r="J1436" t="str">
        <f t="shared" si="44"/>
        <v>1972_230.9</v>
      </c>
      <c r="K1436">
        <f t="shared" si="45"/>
        <v>1.1470224127366974E-2</v>
      </c>
    </row>
    <row r="1437" spans="2:11" x14ac:dyDescent="0.35">
      <c r="B1437">
        <v>1972</v>
      </c>
      <c r="C1437">
        <v>1972</v>
      </c>
      <c r="D1437" t="s">
        <v>180</v>
      </c>
      <c r="E1437">
        <v>231</v>
      </c>
      <c r="F1437">
        <v>2</v>
      </c>
      <c r="G1437">
        <v>209237411</v>
      </c>
      <c r="H1437" t="s">
        <v>10</v>
      </c>
      <c r="I1437" t="s">
        <v>10</v>
      </c>
      <c r="J1437" t="str">
        <f t="shared" si="44"/>
        <v>1972_231</v>
      </c>
      <c r="K1437">
        <f t="shared" si="45"/>
        <v>9.5585201061391446E-4</v>
      </c>
    </row>
    <row r="1438" spans="2:11" x14ac:dyDescent="0.35">
      <c r="B1438">
        <v>1972</v>
      </c>
      <c r="C1438">
        <v>1972</v>
      </c>
      <c r="D1438" t="s">
        <v>181</v>
      </c>
      <c r="E1438">
        <v>231.1</v>
      </c>
      <c r="F1438">
        <v>2</v>
      </c>
      <c r="G1438">
        <v>209237411</v>
      </c>
      <c r="H1438" t="s">
        <v>10</v>
      </c>
      <c r="I1438" t="s">
        <v>10</v>
      </c>
      <c r="J1438" t="str">
        <f t="shared" si="44"/>
        <v>1972_231.1</v>
      </c>
      <c r="K1438">
        <f t="shared" si="45"/>
        <v>9.5585201061391446E-4</v>
      </c>
    </row>
    <row r="1439" spans="2:11" x14ac:dyDescent="0.35">
      <c r="B1439">
        <v>1972</v>
      </c>
      <c r="C1439">
        <v>1972</v>
      </c>
      <c r="D1439" t="s">
        <v>65</v>
      </c>
      <c r="E1439">
        <v>231.2</v>
      </c>
      <c r="F1439">
        <v>4</v>
      </c>
      <c r="G1439">
        <v>209237411</v>
      </c>
      <c r="H1439" t="s">
        <v>10</v>
      </c>
      <c r="I1439" t="s">
        <v>10</v>
      </c>
      <c r="J1439" t="str">
        <f t="shared" si="44"/>
        <v>1972_231.2</v>
      </c>
      <c r="K1439">
        <f t="shared" si="45"/>
        <v>1.9117040212278289E-3</v>
      </c>
    </row>
    <row r="1440" spans="2:11" x14ac:dyDescent="0.35">
      <c r="B1440">
        <v>1972</v>
      </c>
      <c r="C1440">
        <v>1972</v>
      </c>
      <c r="D1440" t="s">
        <v>66</v>
      </c>
      <c r="E1440">
        <v>231.3</v>
      </c>
      <c r="F1440">
        <v>308</v>
      </c>
      <c r="G1440">
        <v>209237411</v>
      </c>
      <c r="H1440">
        <v>0.1</v>
      </c>
      <c r="I1440">
        <v>0.2</v>
      </c>
      <c r="J1440" t="str">
        <f t="shared" si="44"/>
        <v>1972_231.3</v>
      </c>
      <c r="K1440">
        <f t="shared" si="45"/>
        <v>0.14720120963454283</v>
      </c>
    </row>
    <row r="1441" spans="2:11" x14ac:dyDescent="0.35">
      <c r="B1441">
        <v>1972</v>
      </c>
      <c r="C1441">
        <v>1972</v>
      </c>
      <c r="D1441" t="s">
        <v>67</v>
      </c>
      <c r="E1441">
        <v>231.4</v>
      </c>
      <c r="F1441">
        <v>6</v>
      </c>
      <c r="G1441">
        <v>209237411</v>
      </c>
      <c r="H1441" t="s">
        <v>10</v>
      </c>
      <c r="I1441" t="s">
        <v>10</v>
      </c>
      <c r="J1441" t="str">
        <f t="shared" si="44"/>
        <v>1972_231.4</v>
      </c>
      <c r="K1441">
        <f t="shared" si="45"/>
        <v>2.8675560318417435E-3</v>
      </c>
    </row>
    <row r="1442" spans="2:11" x14ac:dyDescent="0.35">
      <c r="B1442">
        <v>1972</v>
      </c>
      <c r="C1442">
        <v>1972</v>
      </c>
      <c r="D1442" t="s">
        <v>68</v>
      </c>
      <c r="E1442">
        <v>231.5</v>
      </c>
      <c r="F1442">
        <v>60</v>
      </c>
      <c r="G1442">
        <v>209237411</v>
      </c>
      <c r="H1442">
        <v>0</v>
      </c>
      <c r="I1442">
        <v>0</v>
      </c>
      <c r="J1442" t="str">
        <f t="shared" si="44"/>
        <v>1972_231.5</v>
      </c>
      <c r="K1442">
        <f t="shared" si="45"/>
        <v>2.8675560318417434E-2</v>
      </c>
    </row>
    <row r="1443" spans="2:11" x14ac:dyDescent="0.35">
      <c r="B1443">
        <v>1972</v>
      </c>
      <c r="C1443">
        <v>1972</v>
      </c>
      <c r="D1443" t="s">
        <v>179</v>
      </c>
      <c r="E1443">
        <v>231.9</v>
      </c>
      <c r="F1443">
        <v>16</v>
      </c>
      <c r="G1443">
        <v>209237411</v>
      </c>
      <c r="H1443" t="s">
        <v>10</v>
      </c>
      <c r="I1443" t="s">
        <v>10</v>
      </c>
      <c r="J1443" t="str">
        <f t="shared" si="44"/>
        <v>1972_231.9</v>
      </c>
      <c r="K1443">
        <f t="shared" si="45"/>
        <v>7.6468160849113157E-3</v>
      </c>
    </row>
    <row r="1444" spans="2:11" x14ac:dyDescent="0.35">
      <c r="B1444">
        <v>1972</v>
      </c>
      <c r="C1444">
        <v>1972</v>
      </c>
      <c r="D1444" t="s">
        <v>205</v>
      </c>
      <c r="E1444">
        <v>232</v>
      </c>
      <c r="F1444">
        <v>18</v>
      </c>
      <c r="G1444">
        <v>209237411</v>
      </c>
      <c r="H1444" t="s">
        <v>10</v>
      </c>
      <c r="I1444" t="s">
        <v>10</v>
      </c>
      <c r="J1444" t="str">
        <f t="shared" si="44"/>
        <v>1972_232</v>
      </c>
      <c r="K1444">
        <f t="shared" si="45"/>
        <v>8.6026680955252309E-3</v>
      </c>
    </row>
    <row r="1445" spans="2:11" x14ac:dyDescent="0.35">
      <c r="B1445">
        <v>1972</v>
      </c>
      <c r="C1445">
        <v>1972</v>
      </c>
      <c r="D1445" t="s">
        <v>206</v>
      </c>
      <c r="E1445">
        <v>232.1</v>
      </c>
      <c r="F1445">
        <v>8</v>
      </c>
      <c r="G1445">
        <v>209237411</v>
      </c>
      <c r="H1445" t="s">
        <v>10</v>
      </c>
      <c r="I1445" t="s">
        <v>10</v>
      </c>
      <c r="J1445" t="str">
        <f t="shared" si="44"/>
        <v>1972_232.1</v>
      </c>
      <c r="K1445">
        <f t="shared" si="45"/>
        <v>3.8234080424556578E-3</v>
      </c>
    </row>
    <row r="1446" spans="2:11" x14ac:dyDescent="0.35">
      <c r="B1446">
        <v>1972</v>
      </c>
      <c r="C1446">
        <v>1972</v>
      </c>
      <c r="D1446" t="s">
        <v>207</v>
      </c>
      <c r="E1446">
        <v>232.2</v>
      </c>
      <c r="F1446">
        <v>6</v>
      </c>
      <c r="G1446">
        <v>209237411</v>
      </c>
      <c r="H1446" t="s">
        <v>10</v>
      </c>
      <c r="I1446" t="s">
        <v>10</v>
      </c>
      <c r="J1446" t="str">
        <f t="shared" si="44"/>
        <v>1972_232.2</v>
      </c>
      <c r="K1446">
        <f t="shared" si="45"/>
        <v>2.8675560318417435E-3</v>
      </c>
    </row>
    <row r="1447" spans="2:11" x14ac:dyDescent="0.35">
      <c r="B1447">
        <v>1972</v>
      </c>
      <c r="C1447">
        <v>1972</v>
      </c>
      <c r="D1447" t="s">
        <v>208</v>
      </c>
      <c r="E1447">
        <v>233</v>
      </c>
      <c r="F1447">
        <v>2</v>
      </c>
      <c r="G1447">
        <v>209237411</v>
      </c>
      <c r="H1447" t="s">
        <v>10</v>
      </c>
      <c r="I1447" t="s">
        <v>10</v>
      </c>
      <c r="J1447" t="str">
        <f t="shared" si="44"/>
        <v>1972_233</v>
      </c>
      <c r="K1447">
        <f t="shared" si="45"/>
        <v>9.5585201061391446E-4</v>
      </c>
    </row>
    <row r="1448" spans="2:11" x14ac:dyDescent="0.35">
      <c r="B1448">
        <v>1972</v>
      </c>
      <c r="C1448">
        <v>1972</v>
      </c>
      <c r="D1448" t="s">
        <v>209</v>
      </c>
      <c r="E1448">
        <v>234</v>
      </c>
      <c r="F1448">
        <v>4</v>
      </c>
      <c r="G1448">
        <v>209237411</v>
      </c>
      <c r="H1448" t="s">
        <v>10</v>
      </c>
      <c r="I1448" t="s">
        <v>10</v>
      </c>
      <c r="J1448" t="str">
        <f t="shared" si="44"/>
        <v>1972_234</v>
      </c>
      <c r="K1448">
        <f t="shared" si="45"/>
        <v>1.9117040212278289E-3</v>
      </c>
    </row>
    <row r="1449" spans="2:11" x14ac:dyDescent="0.35">
      <c r="B1449">
        <v>1972</v>
      </c>
      <c r="C1449">
        <v>1972</v>
      </c>
      <c r="D1449" t="s">
        <v>210</v>
      </c>
      <c r="E1449">
        <v>234.1</v>
      </c>
      <c r="F1449">
        <v>2</v>
      </c>
      <c r="G1449">
        <v>209237411</v>
      </c>
      <c r="H1449" t="s">
        <v>10</v>
      </c>
      <c r="I1449" t="s">
        <v>10</v>
      </c>
      <c r="J1449" t="str">
        <f t="shared" si="44"/>
        <v>1972_234.1</v>
      </c>
      <c r="K1449">
        <f t="shared" si="45"/>
        <v>9.5585201061391446E-4</v>
      </c>
    </row>
    <row r="1450" spans="2:11" x14ac:dyDescent="0.35">
      <c r="B1450">
        <v>1972</v>
      </c>
      <c r="C1450">
        <v>1972</v>
      </c>
      <c r="D1450" t="s">
        <v>211</v>
      </c>
      <c r="E1450">
        <v>234.9</v>
      </c>
      <c r="F1450">
        <v>8</v>
      </c>
      <c r="G1450">
        <v>209237411</v>
      </c>
      <c r="H1450" t="s">
        <v>10</v>
      </c>
      <c r="I1450" t="s">
        <v>10</v>
      </c>
      <c r="J1450" t="str">
        <f t="shared" si="44"/>
        <v>1972_234.9</v>
      </c>
      <c r="K1450">
        <f t="shared" si="45"/>
        <v>3.8234080424556578E-3</v>
      </c>
    </row>
    <row r="1451" spans="2:11" x14ac:dyDescent="0.35">
      <c r="B1451">
        <v>1972</v>
      </c>
      <c r="C1451">
        <v>1972</v>
      </c>
      <c r="D1451" t="s">
        <v>212</v>
      </c>
      <c r="E1451">
        <v>235</v>
      </c>
      <c r="F1451">
        <v>10</v>
      </c>
      <c r="G1451">
        <v>209237411</v>
      </c>
      <c r="H1451" t="s">
        <v>10</v>
      </c>
      <c r="I1451" t="s">
        <v>10</v>
      </c>
      <c r="J1451" t="str">
        <f t="shared" si="44"/>
        <v>1972_235</v>
      </c>
      <c r="K1451">
        <f t="shared" si="45"/>
        <v>4.7792600530695726E-3</v>
      </c>
    </row>
    <row r="1452" spans="2:11" x14ac:dyDescent="0.35">
      <c r="B1452">
        <v>1972</v>
      </c>
      <c r="C1452">
        <v>1972</v>
      </c>
      <c r="D1452" t="s">
        <v>100</v>
      </c>
      <c r="E1452">
        <v>236.1</v>
      </c>
      <c r="F1452">
        <v>2</v>
      </c>
      <c r="G1452">
        <v>209237411</v>
      </c>
      <c r="H1452" t="s">
        <v>10</v>
      </c>
      <c r="I1452" t="s">
        <v>10</v>
      </c>
      <c r="J1452" t="str">
        <f t="shared" si="44"/>
        <v>1972_236.1</v>
      </c>
      <c r="K1452">
        <f t="shared" si="45"/>
        <v>9.5585201061391446E-4</v>
      </c>
    </row>
    <row r="1453" spans="2:11" x14ac:dyDescent="0.35">
      <c r="B1453">
        <v>1972</v>
      </c>
      <c r="C1453">
        <v>1972</v>
      </c>
      <c r="D1453" t="s">
        <v>179</v>
      </c>
      <c r="E1453">
        <v>236.9</v>
      </c>
      <c r="F1453">
        <v>2</v>
      </c>
      <c r="G1453">
        <v>209237411</v>
      </c>
      <c r="H1453" t="s">
        <v>10</v>
      </c>
      <c r="I1453" t="s">
        <v>10</v>
      </c>
      <c r="J1453" t="str">
        <f t="shared" si="44"/>
        <v>1972_236.9</v>
      </c>
      <c r="K1453">
        <f t="shared" si="45"/>
        <v>9.5585201061391446E-4</v>
      </c>
    </row>
    <row r="1454" spans="2:11" x14ac:dyDescent="0.35">
      <c r="B1454">
        <v>1972</v>
      </c>
      <c r="C1454">
        <v>1972</v>
      </c>
      <c r="D1454" t="s">
        <v>213</v>
      </c>
      <c r="E1454">
        <v>237</v>
      </c>
      <c r="F1454">
        <v>2</v>
      </c>
      <c r="G1454">
        <v>209237411</v>
      </c>
      <c r="H1454" t="s">
        <v>10</v>
      </c>
      <c r="I1454" t="s">
        <v>10</v>
      </c>
      <c r="J1454" t="str">
        <f t="shared" si="44"/>
        <v>1972_237</v>
      </c>
      <c r="K1454">
        <f t="shared" si="45"/>
        <v>9.5585201061391446E-4</v>
      </c>
    </row>
    <row r="1455" spans="2:11" x14ac:dyDescent="0.35">
      <c r="B1455">
        <v>1972</v>
      </c>
      <c r="C1455">
        <v>1972</v>
      </c>
      <c r="D1455" t="s">
        <v>107</v>
      </c>
      <c r="E1455">
        <v>237.3</v>
      </c>
      <c r="F1455">
        <v>40</v>
      </c>
      <c r="G1455">
        <v>209237411</v>
      </c>
      <c r="H1455">
        <v>0</v>
      </c>
      <c r="I1455">
        <v>0</v>
      </c>
      <c r="J1455" t="str">
        <f t="shared" si="44"/>
        <v>1972_237.3</v>
      </c>
      <c r="K1455">
        <f t="shared" si="45"/>
        <v>1.9117040212278291E-2</v>
      </c>
    </row>
    <row r="1456" spans="2:11" x14ac:dyDescent="0.35">
      <c r="B1456">
        <v>1972</v>
      </c>
      <c r="C1456">
        <v>1972</v>
      </c>
      <c r="D1456" t="s">
        <v>195</v>
      </c>
      <c r="E1456">
        <v>237.6</v>
      </c>
      <c r="F1456">
        <v>46</v>
      </c>
      <c r="G1456">
        <v>209237411</v>
      </c>
      <c r="H1456">
        <v>0</v>
      </c>
      <c r="I1456">
        <v>0</v>
      </c>
      <c r="J1456" t="str">
        <f t="shared" si="44"/>
        <v>1972_237.6</v>
      </c>
      <c r="K1456">
        <f t="shared" si="45"/>
        <v>2.1984596244120035E-2</v>
      </c>
    </row>
    <row r="1457" spans="1:11" x14ac:dyDescent="0.35">
      <c r="B1457">
        <v>1972</v>
      </c>
      <c r="C1457">
        <v>1972</v>
      </c>
      <c r="D1457" t="s">
        <v>196</v>
      </c>
      <c r="E1457">
        <v>238.1</v>
      </c>
      <c r="F1457">
        <v>1978</v>
      </c>
      <c r="G1457">
        <v>209237411</v>
      </c>
      <c r="H1457">
        <v>0.9</v>
      </c>
      <c r="I1457">
        <v>1.1000000000000001</v>
      </c>
      <c r="J1457" t="str">
        <f t="shared" si="44"/>
        <v>1972_238.1</v>
      </c>
      <c r="K1457">
        <f t="shared" si="45"/>
        <v>0.94533763849716157</v>
      </c>
    </row>
    <row r="1458" spans="1:11" x14ac:dyDescent="0.35">
      <c r="B1458">
        <v>1972</v>
      </c>
      <c r="C1458">
        <v>1972</v>
      </c>
      <c r="D1458" t="s">
        <v>215</v>
      </c>
      <c r="E1458">
        <v>238.2</v>
      </c>
      <c r="F1458">
        <v>4</v>
      </c>
      <c r="G1458">
        <v>209237411</v>
      </c>
      <c r="H1458" t="s">
        <v>10</v>
      </c>
      <c r="I1458" t="s">
        <v>10</v>
      </c>
      <c r="J1458" t="str">
        <f t="shared" si="44"/>
        <v>1972_238.2</v>
      </c>
      <c r="K1458">
        <f t="shared" si="45"/>
        <v>1.9117040212278289E-3</v>
      </c>
    </row>
    <row r="1459" spans="1:11" x14ac:dyDescent="0.35">
      <c r="B1459">
        <v>1972</v>
      </c>
      <c r="C1459">
        <v>1972</v>
      </c>
      <c r="D1459" t="s">
        <v>114</v>
      </c>
      <c r="E1459">
        <v>238.3</v>
      </c>
      <c r="F1459">
        <v>2</v>
      </c>
      <c r="G1459">
        <v>209237411</v>
      </c>
      <c r="H1459" t="s">
        <v>10</v>
      </c>
      <c r="I1459" t="s">
        <v>10</v>
      </c>
      <c r="J1459" t="str">
        <f t="shared" si="44"/>
        <v>1972_238.3</v>
      </c>
      <c r="K1459">
        <f t="shared" si="45"/>
        <v>9.5585201061391446E-4</v>
      </c>
    </row>
    <row r="1460" spans="1:11" x14ac:dyDescent="0.35">
      <c r="B1460">
        <v>1972</v>
      </c>
      <c r="C1460">
        <v>1972</v>
      </c>
      <c r="D1460" t="s">
        <v>115</v>
      </c>
      <c r="E1460">
        <v>238.4</v>
      </c>
      <c r="F1460">
        <v>58</v>
      </c>
      <c r="G1460">
        <v>209237411</v>
      </c>
      <c r="H1460">
        <v>0</v>
      </c>
      <c r="I1460">
        <v>0</v>
      </c>
      <c r="J1460" t="str">
        <f t="shared" si="44"/>
        <v>1972_238.4</v>
      </c>
      <c r="K1460">
        <f t="shared" si="45"/>
        <v>2.7719708307803521E-2</v>
      </c>
    </row>
    <row r="1461" spans="1:11" x14ac:dyDescent="0.35">
      <c r="B1461">
        <v>1972</v>
      </c>
      <c r="C1461">
        <v>1972</v>
      </c>
      <c r="D1461" t="s">
        <v>179</v>
      </c>
      <c r="E1461">
        <v>238.9</v>
      </c>
      <c r="F1461">
        <v>12</v>
      </c>
      <c r="G1461">
        <v>209237411</v>
      </c>
      <c r="H1461" t="s">
        <v>10</v>
      </c>
      <c r="I1461" t="s">
        <v>10</v>
      </c>
      <c r="J1461" t="str">
        <f t="shared" si="44"/>
        <v>1972_238.9</v>
      </c>
      <c r="K1461">
        <f t="shared" si="45"/>
        <v>5.735112063683487E-3</v>
      </c>
    </row>
    <row r="1462" spans="1:11" x14ac:dyDescent="0.35">
      <c r="B1462">
        <v>1972</v>
      </c>
      <c r="C1462">
        <v>1972</v>
      </c>
      <c r="D1462" t="s">
        <v>216</v>
      </c>
      <c r="E1462">
        <v>239</v>
      </c>
      <c r="F1462">
        <v>22</v>
      </c>
      <c r="G1462">
        <v>209237411</v>
      </c>
      <c r="H1462">
        <v>0</v>
      </c>
      <c r="I1462">
        <v>0</v>
      </c>
      <c r="J1462" t="str">
        <f t="shared" si="44"/>
        <v>1972_239</v>
      </c>
      <c r="K1462">
        <f t="shared" si="45"/>
        <v>1.051437211675306E-2</v>
      </c>
    </row>
    <row r="1463" spans="1:11" x14ac:dyDescent="0.35">
      <c r="B1463">
        <v>1972</v>
      </c>
      <c r="C1463">
        <v>1972</v>
      </c>
      <c r="D1463" t="s">
        <v>217</v>
      </c>
      <c r="E1463">
        <v>239.1</v>
      </c>
      <c r="F1463">
        <v>16</v>
      </c>
      <c r="G1463">
        <v>209237411</v>
      </c>
      <c r="H1463" t="s">
        <v>10</v>
      </c>
      <c r="I1463" t="s">
        <v>10</v>
      </c>
      <c r="J1463" t="str">
        <f t="shared" si="44"/>
        <v>1972_239.1</v>
      </c>
      <c r="K1463">
        <f t="shared" si="45"/>
        <v>7.6468160849113157E-3</v>
      </c>
    </row>
    <row r="1464" spans="1:11" x14ac:dyDescent="0.35">
      <c r="B1464">
        <v>1972</v>
      </c>
      <c r="C1464">
        <v>1972</v>
      </c>
      <c r="D1464" t="s">
        <v>218</v>
      </c>
      <c r="E1464">
        <v>239.9</v>
      </c>
      <c r="F1464">
        <v>214</v>
      </c>
      <c r="G1464">
        <v>209237411</v>
      </c>
      <c r="H1464">
        <v>0.1</v>
      </c>
      <c r="I1464">
        <v>0.1</v>
      </c>
      <c r="J1464" t="str">
        <f t="shared" si="44"/>
        <v>1972_239.9</v>
      </c>
      <c r="K1464">
        <f t="shared" si="45"/>
        <v>0.10227616513568885</v>
      </c>
    </row>
    <row r="1465" spans="1:11" x14ac:dyDescent="0.35">
      <c r="A1465" t="s">
        <v>219</v>
      </c>
      <c r="B1465">
        <v>1972</v>
      </c>
      <c r="C1465">
        <v>1972</v>
      </c>
      <c r="F1465">
        <v>350574</v>
      </c>
      <c r="G1465">
        <v>209237411</v>
      </c>
      <c r="H1465">
        <v>167.5</v>
      </c>
      <c r="I1465">
        <v>203.1</v>
      </c>
      <c r="J1465" t="str">
        <f t="shared" si="44"/>
        <v>1972_</v>
      </c>
      <c r="K1465">
        <f t="shared" si="45"/>
        <v>167.54843138448123</v>
      </c>
    </row>
    <row r="1466" spans="1:11" x14ac:dyDescent="0.35">
      <c r="B1466">
        <v>1973</v>
      </c>
      <c r="C1466">
        <v>1973</v>
      </c>
      <c r="D1466" t="s">
        <v>9</v>
      </c>
      <c r="E1466">
        <v>140</v>
      </c>
      <c r="F1466">
        <v>5</v>
      </c>
      <c r="G1466">
        <v>211361965</v>
      </c>
      <c r="H1466" t="s">
        <v>10</v>
      </c>
      <c r="I1466" t="s">
        <v>10</v>
      </c>
      <c r="J1466" t="str">
        <f t="shared" si="44"/>
        <v>1973_140</v>
      </c>
      <c r="K1466">
        <f t="shared" si="45"/>
        <v>2.3656101039749512E-3</v>
      </c>
    </row>
    <row r="1467" spans="1:11" x14ac:dyDescent="0.35">
      <c r="B1467">
        <v>1973</v>
      </c>
      <c r="C1467">
        <v>1973</v>
      </c>
      <c r="D1467" t="s">
        <v>11</v>
      </c>
      <c r="E1467">
        <v>140.1</v>
      </c>
      <c r="F1467">
        <v>48</v>
      </c>
      <c r="G1467">
        <v>211361965</v>
      </c>
      <c r="H1467">
        <v>0</v>
      </c>
      <c r="I1467">
        <v>0</v>
      </c>
      <c r="J1467" t="str">
        <f t="shared" si="44"/>
        <v>1973_140.1</v>
      </c>
      <c r="K1467">
        <f t="shared" si="45"/>
        <v>2.2709856998159531E-2</v>
      </c>
    </row>
    <row r="1468" spans="1:11" x14ac:dyDescent="0.35">
      <c r="B1468">
        <v>1973</v>
      </c>
      <c r="C1468">
        <v>1973</v>
      </c>
      <c r="D1468" t="s">
        <v>12</v>
      </c>
      <c r="E1468">
        <v>140.19999999999999</v>
      </c>
      <c r="F1468">
        <v>1</v>
      </c>
      <c r="G1468">
        <v>211361965</v>
      </c>
      <c r="H1468" t="s">
        <v>10</v>
      </c>
      <c r="I1468" t="s">
        <v>10</v>
      </c>
      <c r="J1468" t="str">
        <f t="shared" si="44"/>
        <v>1973_140.2</v>
      </c>
      <c r="K1468">
        <f t="shared" si="45"/>
        <v>4.7312202079499022E-4</v>
      </c>
    </row>
    <row r="1469" spans="1:11" x14ac:dyDescent="0.35">
      <c r="B1469">
        <v>1973</v>
      </c>
      <c r="C1469">
        <v>1973</v>
      </c>
      <c r="D1469" t="s">
        <v>13</v>
      </c>
      <c r="E1469">
        <v>140.9</v>
      </c>
      <c r="F1469">
        <v>127</v>
      </c>
      <c r="G1469">
        <v>211361965</v>
      </c>
      <c r="H1469">
        <v>0.1</v>
      </c>
      <c r="I1469">
        <v>0.1</v>
      </c>
      <c r="J1469" t="str">
        <f t="shared" si="44"/>
        <v>1973_140.9</v>
      </c>
      <c r="K1469">
        <f t="shared" si="45"/>
        <v>6.0086496640963764E-2</v>
      </c>
    </row>
    <row r="1470" spans="1:11" x14ac:dyDescent="0.35">
      <c r="B1470">
        <v>1973</v>
      </c>
      <c r="C1470">
        <v>1973</v>
      </c>
      <c r="D1470" t="s">
        <v>14</v>
      </c>
      <c r="E1470">
        <v>141</v>
      </c>
      <c r="F1470">
        <v>199</v>
      </c>
      <c r="G1470">
        <v>211361965</v>
      </c>
      <c r="H1470">
        <v>0.1</v>
      </c>
      <c r="I1470">
        <v>0.1</v>
      </c>
      <c r="J1470" t="str">
        <f t="shared" si="44"/>
        <v>1973_141</v>
      </c>
      <c r="K1470">
        <f t="shared" si="45"/>
        <v>9.4151282138203063E-2</v>
      </c>
    </row>
    <row r="1471" spans="1:11" x14ac:dyDescent="0.35">
      <c r="B1471">
        <v>1973</v>
      </c>
      <c r="C1471">
        <v>1973</v>
      </c>
      <c r="D1471" t="s">
        <v>15</v>
      </c>
      <c r="E1471">
        <v>141.1</v>
      </c>
      <c r="F1471">
        <v>1</v>
      </c>
      <c r="G1471">
        <v>211361965</v>
      </c>
      <c r="H1471" t="s">
        <v>10</v>
      </c>
      <c r="I1471" t="s">
        <v>10</v>
      </c>
      <c r="J1471" t="str">
        <f t="shared" si="44"/>
        <v>1973_141.1</v>
      </c>
      <c r="K1471">
        <f t="shared" si="45"/>
        <v>4.7312202079499022E-4</v>
      </c>
    </row>
    <row r="1472" spans="1:11" x14ac:dyDescent="0.35">
      <c r="B1472">
        <v>1973</v>
      </c>
      <c r="C1472">
        <v>1973</v>
      </c>
      <c r="D1472" t="s">
        <v>16</v>
      </c>
      <c r="E1472">
        <v>141.19999999999999</v>
      </c>
      <c r="F1472">
        <v>2</v>
      </c>
      <c r="G1472">
        <v>211361965</v>
      </c>
      <c r="H1472" t="s">
        <v>10</v>
      </c>
      <c r="I1472" t="s">
        <v>10</v>
      </c>
      <c r="J1472" t="str">
        <f t="shared" si="44"/>
        <v>1973_141.2</v>
      </c>
      <c r="K1472">
        <f t="shared" si="45"/>
        <v>9.4624404158998043E-4</v>
      </c>
    </row>
    <row r="1473" spans="2:11" x14ac:dyDescent="0.35">
      <c r="B1473">
        <v>1973</v>
      </c>
      <c r="C1473">
        <v>1973</v>
      </c>
      <c r="D1473" t="s">
        <v>17</v>
      </c>
      <c r="E1473">
        <v>141.9</v>
      </c>
      <c r="F1473">
        <v>1671</v>
      </c>
      <c r="G1473">
        <v>211361965</v>
      </c>
      <c r="H1473">
        <v>0.8</v>
      </c>
      <c r="I1473">
        <v>0.9</v>
      </c>
      <c r="J1473" t="str">
        <f t="shared" si="44"/>
        <v>1973_141.9</v>
      </c>
      <c r="K1473">
        <f t="shared" si="45"/>
        <v>0.79058689674842875</v>
      </c>
    </row>
    <row r="1474" spans="2:11" x14ac:dyDescent="0.35">
      <c r="B1474">
        <v>1973</v>
      </c>
      <c r="C1474">
        <v>1973</v>
      </c>
      <c r="D1474" t="s">
        <v>18</v>
      </c>
      <c r="E1474">
        <v>142</v>
      </c>
      <c r="F1474">
        <v>451</v>
      </c>
      <c r="G1474">
        <v>211361965</v>
      </c>
      <c r="H1474">
        <v>0.2</v>
      </c>
      <c r="I1474">
        <v>0.3</v>
      </c>
      <c r="J1474" t="str">
        <f t="shared" si="44"/>
        <v>1973_142</v>
      </c>
      <c r="K1474">
        <f t="shared" si="45"/>
        <v>0.21337803137854061</v>
      </c>
    </row>
    <row r="1475" spans="2:11" x14ac:dyDescent="0.35">
      <c r="B1475">
        <v>1973</v>
      </c>
      <c r="C1475">
        <v>1973</v>
      </c>
      <c r="D1475" t="s">
        <v>19</v>
      </c>
      <c r="E1475">
        <v>142.80000000000001</v>
      </c>
      <c r="F1475">
        <v>59</v>
      </c>
      <c r="G1475">
        <v>211361965</v>
      </c>
      <c r="H1475">
        <v>0</v>
      </c>
      <c r="I1475">
        <v>0</v>
      </c>
      <c r="J1475" t="str">
        <f t="shared" ref="J1475:J1538" si="46">C1475&amp;"_"&amp;E1475</f>
        <v>1973_142.8</v>
      </c>
      <c r="K1475">
        <f t="shared" ref="K1475:K1538" si="47">F1475/G1475*100000</f>
        <v>2.7914199226904426E-2</v>
      </c>
    </row>
    <row r="1476" spans="2:11" x14ac:dyDescent="0.35">
      <c r="B1476">
        <v>1973</v>
      </c>
      <c r="C1476">
        <v>1973</v>
      </c>
      <c r="D1476" t="s">
        <v>20</v>
      </c>
      <c r="E1476">
        <v>142.9</v>
      </c>
      <c r="F1476">
        <v>71</v>
      </c>
      <c r="G1476">
        <v>211361965</v>
      </c>
      <c r="H1476">
        <v>0</v>
      </c>
      <c r="I1476">
        <v>0</v>
      </c>
      <c r="J1476" t="str">
        <f t="shared" si="46"/>
        <v>1973_142.9</v>
      </c>
      <c r="K1476">
        <f t="shared" si="47"/>
        <v>3.3591663476444308E-2</v>
      </c>
    </row>
    <row r="1477" spans="2:11" x14ac:dyDescent="0.35">
      <c r="B1477">
        <v>1973</v>
      </c>
      <c r="C1477">
        <v>1973</v>
      </c>
      <c r="D1477" t="s">
        <v>21</v>
      </c>
      <c r="E1477">
        <v>143</v>
      </c>
      <c r="F1477">
        <v>8</v>
      </c>
      <c r="G1477">
        <v>211361965</v>
      </c>
      <c r="H1477" t="s">
        <v>10</v>
      </c>
      <c r="I1477" t="s">
        <v>10</v>
      </c>
      <c r="J1477" t="str">
        <f t="shared" si="46"/>
        <v>1973_143</v>
      </c>
      <c r="K1477">
        <f t="shared" si="47"/>
        <v>3.7849761663599217E-3</v>
      </c>
    </row>
    <row r="1478" spans="2:11" x14ac:dyDescent="0.35">
      <c r="B1478">
        <v>1973</v>
      </c>
      <c r="C1478">
        <v>1973</v>
      </c>
      <c r="D1478" t="s">
        <v>22</v>
      </c>
      <c r="E1478">
        <v>143.1</v>
      </c>
      <c r="F1478">
        <v>24</v>
      </c>
      <c r="G1478">
        <v>211361965</v>
      </c>
      <c r="H1478">
        <v>0</v>
      </c>
      <c r="I1478">
        <v>0</v>
      </c>
      <c r="J1478" t="str">
        <f t="shared" si="46"/>
        <v>1973_143.1</v>
      </c>
      <c r="K1478">
        <f t="shared" si="47"/>
        <v>1.1354928499079766E-2</v>
      </c>
    </row>
    <row r="1479" spans="2:11" x14ac:dyDescent="0.35">
      <c r="B1479">
        <v>1973</v>
      </c>
      <c r="C1479">
        <v>1973</v>
      </c>
      <c r="D1479" t="s">
        <v>23</v>
      </c>
      <c r="E1479">
        <v>143.9</v>
      </c>
      <c r="F1479">
        <v>94</v>
      </c>
      <c r="G1479">
        <v>211361965</v>
      </c>
      <c r="H1479">
        <v>0</v>
      </c>
      <c r="I1479">
        <v>0.1</v>
      </c>
      <c r="J1479" t="str">
        <f t="shared" si="46"/>
        <v>1973_143.9</v>
      </c>
      <c r="K1479">
        <f t="shared" si="47"/>
        <v>4.4473469954729082E-2</v>
      </c>
    </row>
    <row r="1480" spans="2:11" x14ac:dyDescent="0.35">
      <c r="B1480">
        <v>1973</v>
      </c>
      <c r="C1480">
        <v>1973</v>
      </c>
      <c r="D1480" t="s">
        <v>24</v>
      </c>
      <c r="E1480">
        <v>144</v>
      </c>
      <c r="F1480">
        <v>516</v>
      </c>
      <c r="G1480">
        <v>211361965</v>
      </c>
      <c r="H1480">
        <v>0.2</v>
      </c>
      <c r="I1480">
        <v>0.3</v>
      </c>
      <c r="J1480" t="str">
        <f t="shared" si="46"/>
        <v>1973_144</v>
      </c>
      <c r="K1480">
        <f t="shared" si="47"/>
        <v>0.24413096273021495</v>
      </c>
    </row>
    <row r="1481" spans="2:11" x14ac:dyDescent="0.35">
      <c r="B1481">
        <v>1973</v>
      </c>
      <c r="C1481">
        <v>1973</v>
      </c>
      <c r="D1481" t="s">
        <v>25</v>
      </c>
      <c r="E1481">
        <v>145</v>
      </c>
      <c r="F1481">
        <v>89</v>
      </c>
      <c r="G1481">
        <v>211361965</v>
      </c>
      <c r="H1481">
        <v>0</v>
      </c>
      <c r="I1481">
        <v>0.1</v>
      </c>
      <c r="J1481" t="str">
        <f t="shared" si="46"/>
        <v>1973_145</v>
      </c>
      <c r="K1481">
        <f t="shared" si="47"/>
        <v>4.2107859850754131E-2</v>
      </c>
    </row>
    <row r="1482" spans="2:11" x14ac:dyDescent="0.35">
      <c r="B1482">
        <v>1973</v>
      </c>
      <c r="C1482">
        <v>1973</v>
      </c>
      <c r="D1482" t="s">
        <v>26</v>
      </c>
      <c r="E1482">
        <v>145.1</v>
      </c>
      <c r="F1482">
        <v>261</v>
      </c>
      <c r="G1482">
        <v>211361965</v>
      </c>
      <c r="H1482">
        <v>0.1</v>
      </c>
      <c r="I1482">
        <v>0.1</v>
      </c>
      <c r="J1482" t="str">
        <f t="shared" si="46"/>
        <v>1973_145.1</v>
      </c>
      <c r="K1482">
        <f t="shared" si="47"/>
        <v>0.12348484742749245</v>
      </c>
    </row>
    <row r="1483" spans="2:11" x14ac:dyDescent="0.35">
      <c r="B1483">
        <v>1973</v>
      </c>
      <c r="C1483">
        <v>1973</v>
      </c>
      <c r="D1483" t="s">
        <v>27</v>
      </c>
      <c r="E1483">
        <v>145.80000000000001</v>
      </c>
      <c r="F1483">
        <v>18</v>
      </c>
      <c r="G1483">
        <v>211361965</v>
      </c>
      <c r="H1483" t="s">
        <v>10</v>
      </c>
      <c r="I1483" t="s">
        <v>10</v>
      </c>
      <c r="J1483" t="str">
        <f t="shared" si="46"/>
        <v>1973_145.8</v>
      </c>
      <c r="K1483">
        <f t="shared" si="47"/>
        <v>8.5161963743098246E-3</v>
      </c>
    </row>
    <row r="1484" spans="2:11" x14ac:dyDescent="0.35">
      <c r="B1484">
        <v>1973</v>
      </c>
      <c r="C1484">
        <v>1973</v>
      </c>
      <c r="D1484" t="s">
        <v>17</v>
      </c>
      <c r="E1484">
        <v>145.9</v>
      </c>
      <c r="F1484">
        <v>713</v>
      </c>
      <c r="G1484">
        <v>211361965</v>
      </c>
      <c r="H1484">
        <v>0.3</v>
      </c>
      <c r="I1484">
        <v>0.4</v>
      </c>
      <c r="J1484" t="str">
        <f t="shared" si="46"/>
        <v>1973_145.9</v>
      </c>
      <c r="K1484">
        <f t="shared" si="47"/>
        <v>0.33733600082682802</v>
      </c>
    </row>
    <row r="1485" spans="2:11" x14ac:dyDescent="0.35">
      <c r="B1485">
        <v>1973</v>
      </c>
      <c r="C1485">
        <v>1973</v>
      </c>
      <c r="D1485" t="s">
        <v>28</v>
      </c>
      <c r="E1485">
        <v>146</v>
      </c>
      <c r="F1485">
        <v>712</v>
      </c>
      <c r="G1485">
        <v>211361965</v>
      </c>
      <c r="H1485">
        <v>0.3</v>
      </c>
      <c r="I1485">
        <v>0.4</v>
      </c>
      <c r="J1485" t="str">
        <f t="shared" si="46"/>
        <v>1973_146</v>
      </c>
      <c r="K1485">
        <f t="shared" si="47"/>
        <v>0.33686287880603305</v>
      </c>
    </row>
    <row r="1486" spans="2:11" x14ac:dyDescent="0.35">
      <c r="B1486">
        <v>1973</v>
      </c>
      <c r="C1486">
        <v>1973</v>
      </c>
      <c r="D1486" t="s">
        <v>27</v>
      </c>
      <c r="E1486">
        <v>146.80000000000001</v>
      </c>
      <c r="F1486">
        <v>34</v>
      </c>
      <c r="G1486">
        <v>211361965</v>
      </c>
      <c r="H1486">
        <v>0</v>
      </c>
      <c r="I1486">
        <v>0</v>
      </c>
      <c r="J1486" t="str">
        <f t="shared" si="46"/>
        <v>1973_146.8</v>
      </c>
      <c r="K1486">
        <f t="shared" si="47"/>
        <v>1.6086148707029669E-2</v>
      </c>
    </row>
    <row r="1487" spans="2:11" x14ac:dyDescent="0.35">
      <c r="B1487">
        <v>1973</v>
      </c>
      <c r="C1487">
        <v>1973</v>
      </c>
      <c r="D1487" t="s">
        <v>17</v>
      </c>
      <c r="E1487">
        <v>146.9</v>
      </c>
      <c r="F1487">
        <v>233</v>
      </c>
      <c r="G1487">
        <v>211361965</v>
      </c>
      <c r="H1487">
        <v>0.1</v>
      </c>
      <c r="I1487">
        <v>0.1</v>
      </c>
      <c r="J1487" t="str">
        <f t="shared" si="46"/>
        <v>1973_146.9</v>
      </c>
      <c r="K1487">
        <f t="shared" si="47"/>
        <v>0.11023743084523273</v>
      </c>
    </row>
    <row r="1488" spans="2:11" x14ac:dyDescent="0.35">
      <c r="B1488">
        <v>1973</v>
      </c>
      <c r="C1488">
        <v>1973</v>
      </c>
      <c r="D1488" t="s">
        <v>29</v>
      </c>
      <c r="E1488">
        <v>147</v>
      </c>
      <c r="F1488">
        <v>599</v>
      </c>
      <c r="G1488">
        <v>211361965</v>
      </c>
      <c r="H1488">
        <v>0.3</v>
      </c>
      <c r="I1488">
        <v>0.3</v>
      </c>
      <c r="J1488" t="str">
        <f t="shared" si="46"/>
        <v>1973_147</v>
      </c>
      <c r="K1488">
        <f t="shared" si="47"/>
        <v>0.28340009045619918</v>
      </c>
    </row>
    <row r="1489" spans="2:11" x14ac:dyDescent="0.35">
      <c r="B1489">
        <v>1973</v>
      </c>
      <c r="C1489">
        <v>1973</v>
      </c>
      <c r="D1489" t="s">
        <v>30</v>
      </c>
      <c r="E1489">
        <v>148</v>
      </c>
      <c r="F1489">
        <v>1</v>
      </c>
      <c r="G1489">
        <v>211361965</v>
      </c>
      <c r="H1489" t="s">
        <v>10</v>
      </c>
      <c r="I1489" t="s">
        <v>10</v>
      </c>
      <c r="J1489" t="str">
        <f t="shared" si="46"/>
        <v>1973_148</v>
      </c>
      <c r="K1489">
        <f t="shared" si="47"/>
        <v>4.7312202079499022E-4</v>
      </c>
    </row>
    <row r="1490" spans="2:11" x14ac:dyDescent="0.35">
      <c r="B1490">
        <v>1973</v>
      </c>
      <c r="C1490">
        <v>1973</v>
      </c>
      <c r="D1490" t="s">
        <v>31</v>
      </c>
      <c r="E1490">
        <v>148.1</v>
      </c>
      <c r="F1490">
        <v>174</v>
      </c>
      <c r="G1490">
        <v>211361965</v>
      </c>
      <c r="H1490">
        <v>0.1</v>
      </c>
      <c r="I1490">
        <v>0.1</v>
      </c>
      <c r="J1490" t="str">
        <f t="shared" si="46"/>
        <v>1973_148.1</v>
      </c>
      <c r="K1490">
        <f t="shared" si="47"/>
        <v>8.2323231618328302E-2</v>
      </c>
    </row>
    <row r="1491" spans="2:11" x14ac:dyDescent="0.35">
      <c r="B1491">
        <v>1973</v>
      </c>
      <c r="C1491">
        <v>1973</v>
      </c>
      <c r="D1491" t="s">
        <v>27</v>
      </c>
      <c r="E1491">
        <v>148.80000000000001</v>
      </c>
      <c r="F1491">
        <v>1</v>
      </c>
      <c r="G1491">
        <v>211361965</v>
      </c>
      <c r="H1491" t="s">
        <v>10</v>
      </c>
      <c r="I1491" t="s">
        <v>10</v>
      </c>
      <c r="J1491" t="str">
        <f t="shared" si="46"/>
        <v>1973_148.8</v>
      </c>
      <c r="K1491">
        <f t="shared" si="47"/>
        <v>4.7312202079499022E-4</v>
      </c>
    </row>
    <row r="1492" spans="2:11" x14ac:dyDescent="0.35">
      <c r="B1492">
        <v>1973</v>
      </c>
      <c r="C1492">
        <v>1973</v>
      </c>
      <c r="D1492" t="s">
        <v>17</v>
      </c>
      <c r="E1492">
        <v>148.9</v>
      </c>
      <c r="F1492">
        <v>353</v>
      </c>
      <c r="G1492">
        <v>211361965</v>
      </c>
      <c r="H1492">
        <v>0.2</v>
      </c>
      <c r="I1492">
        <v>0.2</v>
      </c>
      <c r="J1492" t="str">
        <f t="shared" si="46"/>
        <v>1973_148.9</v>
      </c>
      <c r="K1492">
        <f t="shared" si="47"/>
        <v>0.16701207334063156</v>
      </c>
    </row>
    <row r="1493" spans="2:11" x14ac:dyDescent="0.35">
      <c r="B1493">
        <v>1973</v>
      </c>
      <c r="C1493">
        <v>1973</v>
      </c>
      <c r="D1493" t="s">
        <v>32</v>
      </c>
      <c r="E1493">
        <v>149</v>
      </c>
      <c r="F1493">
        <v>1357</v>
      </c>
      <c r="G1493">
        <v>211361965</v>
      </c>
      <c r="H1493">
        <v>0.6</v>
      </c>
      <c r="I1493">
        <v>0.7</v>
      </c>
      <c r="J1493" t="str">
        <f t="shared" si="46"/>
        <v>1973_149</v>
      </c>
      <c r="K1493">
        <f t="shared" si="47"/>
        <v>0.64202658221880182</v>
      </c>
    </row>
    <row r="1494" spans="2:11" x14ac:dyDescent="0.35">
      <c r="B1494">
        <v>1973</v>
      </c>
      <c r="C1494">
        <v>1973</v>
      </c>
      <c r="D1494" t="s">
        <v>33</v>
      </c>
      <c r="E1494">
        <v>150</v>
      </c>
      <c r="F1494">
        <v>6491</v>
      </c>
      <c r="G1494">
        <v>211361965</v>
      </c>
      <c r="H1494">
        <v>3.1</v>
      </c>
      <c r="I1494">
        <v>3.6</v>
      </c>
      <c r="J1494" t="str">
        <f t="shared" si="46"/>
        <v>1973_150</v>
      </c>
      <c r="K1494">
        <f t="shared" si="47"/>
        <v>3.0710350369802812</v>
      </c>
    </row>
    <row r="1495" spans="2:11" x14ac:dyDescent="0.35">
      <c r="B1495">
        <v>1973</v>
      </c>
      <c r="C1495">
        <v>1973</v>
      </c>
      <c r="D1495" t="s">
        <v>34</v>
      </c>
      <c r="E1495">
        <v>151</v>
      </c>
      <c r="F1495">
        <v>238</v>
      </c>
      <c r="G1495">
        <v>211361965</v>
      </c>
      <c r="H1495">
        <v>0.1</v>
      </c>
      <c r="I1495">
        <v>0.1</v>
      </c>
      <c r="J1495" t="str">
        <f t="shared" si="46"/>
        <v>1973_151</v>
      </c>
      <c r="K1495">
        <f t="shared" si="47"/>
        <v>0.11260304094920767</v>
      </c>
    </row>
    <row r="1496" spans="2:11" x14ac:dyDescent="0.35">
      <c r="B1496">
        <v>1973</v>
      </c>
      <c r="C1496">
        <v>1973</v>
      </c>
      <c r="D1496" t="s">
        <v>35</v>
      </c>
      <c r="E1496">
        <v>151.1</v>
      </c>
      <c r="F1496">
        <v>33</v>
      </c>
      <c r="G1496">
        <v>211361965</v>
      </c>
      <c r="H1496">
        <v>0</v>
      </c>
      <c r="I1496">
        <v>0</v>
      </c>
      <c r="J1496" t="str">
        <f t="shared" si="46"/>
        <v>1973_151.1</v>
      </c>
      <c r="K1496">
        <f t="shared" si="47"/>
        <v>1.5613026686234677E-2</v>
      </c>
    </row>
    <row r="1497" spans="2:11" x14ac:dyDescent="0.35">
      <c r="B1497">
        <v>1973</v>
      </c>
      <c r="C1497">
        <v>1973</v>
      </c>
      <c r="D1497" t="s">
        <v>27</v>
      </c>
      <c r="E1497">
        <v>151.80000000000001</v>
      </c>
      <c r="F1497">
        <v>88</v>
      </c>
      <c r="G1497">
        <v>211361965</v>
      </c>
      <c r="H1497">
        <v>0</v>
      </c>
      <c r="I1497">
        <v>0.1</v>
      </c>
      <c r="J1497" t="str">
        <f t="shared" si="46"/>
        <v>1973_151.8</v>
      </c>
      <c r="K1497">
        <f t="shared" si="47"/>
        <v>4.1634737829959141E-2</v>
      </c>
    </row>
    <row r="1498" spans="2:11" x14ac:dyDescent="0.35">
      <c r="B1498">
        <v>1973</v>
      </c>
      <c r="C1498">
        <v>1973</v>
      </c>
      <c r="D1498" t="s">
        <v>17</v>
      </c>
      <c r="E1498">
        <v>151.9</v>
      </c>
      <c r="F1498">
        <v>14839</v>
      </c>
      <c r="G1498">
        <v>211361965</v>
      </c>
      <c r="H1498">
        <v>7</v>
      </c>
      <c r="I1498">
        <v>8.8000000000000007</v>
      </c>
      <c r="J1498" t="str">
        <f t="shared" si="46"/>
        <v>1973_151.9</v>
      </c>
      <c r="K1498">
        <f t="shared" si="47"/>
        <v>7.0206576665768603</v>
      </c>
    </row>
    <row r="1499" spans="2:11" x14ac:dyDescent="0.35">
      <c r="B1499">
        <v>1973</v>
      </c>
      <c r="C1499">
        <v>1973</v>
      </c>
      <c r="D1499" t="s">
        <v>36</v>
      </c>
      <c r="E1499">
        <v>152</v>
      </c>
      <c r="F1499">
        <v>222</v>
      </c>
      <c r="G1499">
        <v>211361965</v>
      </c>
      <c r="H1499">
        <v>0.1</v>
      </c>
      <c r="I1499">
        <v>0.1</v>
      </c>
      <c r="J1499" t="str">
        <f t="shared" si="46"/>
        <v>1973_152</v>
      </c>
      <c r="K1499">
        <f t="shared" si="47"/>
        <v>0.10503308861648783</v>
      </c>
    </row>
    <row r="1500" spans="2:11" x14ac:dyDescent="0.35">
      <c r="B1500">
        <v>1973</v>
      </c>
      <c r="C1500">
        <v>1973</v>
      </c>
      <c r="D1500" t="s">
        <v>37</v>
      </c>
      <c r="E1500">
        <v>152.1</v>
      </c>
      <c r="F1500">
        <v>82</v>
      </c>
      <c r="G1500">
        <v>211361965</v>
      </c>
      <c r="H1500">
        <v>0</v>
      </c>
      <c r="I1500">
        <v>0</v>
      </c>
      <c r="J1500" t="str">
        <f t="shared" si="46"/>
        <v>1973_152.1</v>
      </c>
      <c r="K1500">
        <f t="shared" si="47"/>
        <v>3.87960057051892E-2</v>
      </c>
    </row>
    <row r="1501" spans="2:11" x14ac:dyDescent="0.35">
      <c r="B1501">
        <v>1973</v>
      </c>
      <c r="C1501">
        <v>1973</v>
      </c>
      <c r="D1501" t="s">
        <v>38</v>
      </c>
      <c r="E1501">
        <v>152.19999999999999</v>
      </c>
      <c r="F1501">
        <v>76</v>
      </c>
      <c r="G1501">
        <v>211361965</v>
      </c>
      <c r="H1501">
        <v>0</v>
      </c>
      <c r="I1501">
        <v>0</v>
      </c>
      <c r="J1501" t="str">
        <f t="shared" si="46"/>
        <v>1973_152.2</v>
      </c>
      <c r="K1501">
        <f t="shared" si="47"/>
        <v>3.5957273580419259E-2</v>
      </c>
    </row>
    <row r="1502" spans="2:11" x14ac:dyDescent="0.35">
      <c r="B1502">
        <v>1973</v>
      </c>
      <c r="C1502">
        <v>1973</v>
      </c>
      <c r="D1502" t="s">
        <v>17</v>
      </c>
      <c r="E1502">
        <v>152.9</v>
      </c>
      <c r="F1502">
        <v>255</v>
      </c>
      <c r="G1502">
        <v>211361965</v>
      </c>
      <c r="H1502">
        <v>0.1</v>
      </c>
      <c r="I1502">
        <v>0.1</v>
      </c>
      <c r="J1502" t="str">
        <f t="shared" si="46"/>
        <v>1973_152.9</v>
      </c>
      <c r="K1502">
        <f t="shared" si="47"/>
        <v>0.12064611530272251</v>
      </c>
    </row>
    <row r="1503" spans="2:11" x14ac:dyDescent="0.35">
      <c r="B1503">
        <v>1973</v>
      </c>
      <c r="C1503">
        <v>1973</v>
      </c>
      <c r="D1503" t="s">
        <v>39</v>
      </c>
      <c r="E1503">
        <v>153</v>
      </c>
      <c r="F1503">
        <v>4262</v>
      </c>
      <c r="G1503">
        <v>211361965</v>
      </c>
      <c r="H1503">
        <v>2</v>
      </c>
      <c r="I1503">
        <v>2.6</v>
      </c>
      <c r="J1503" t="str">
        <f t="shared" si="46"/>
        <v>1973_153</v>
      </c>
      <c r="K1503">
        <f t="shared" si="47"/>
        <v>2.0164460526282486</v>
      </c>
    </row>
    <row r="1504" spans="2:11" x14ac:dyDescent="0.35">
      <c r="B1504">
        <v>1973</v>
      </c>
      <c r="C1504">
        <v>1973</v>
      </c>
      <c r="D1504" t="s">
        <v>40</v>
      </c>
      <c r="E1504">
        <v>153.1</v>
      </c>
      <c r="F1504">
        <v>1186</v>
      </c>
      <c r="G1504">
        <v>211361965</v>
      </c>
      <c r="H1504">
        <v>0.6</v>
      </c>
      <c r="I1504">
        <v>0.7</v>
      </c>
      <c r="J1504" t="str">
        <f t="shared" si="46"/>
        <v>1973_153.1</v>
      </c>
      <c r="K1504">
        <f t="shared" si="47"/>
        <v>0.5611227166628584</v>
      </c>
    </row>
    <row r="1505" spans="2:11" x14ac:dyDescent="0.35">
      <c r="B1505">
        <v>1973</v>
      </c>
      <c r="C1505">
        <v>1973</v>
      </c>
      <c r="D1505" t="s">
        <v>41</v>
      </c>
      <c r="E1505">
        <v>153.19999999999999</v>
      </c>
      <c r="F1505">
        <v>972</v>
      </c>
      <c r="G1505">
        <v>211361965</v>
      </c>
      <c r="H1505">
        <v>0.5</v>
      </c>
      <c r="I1505">
        <v>0.6</v>
      </c>
      <c r="J1505" t="str">
        <f t="shared" si="46"/>
        <v>1973_153.2</v>
      </c>
      <c r="K1505">
        <f t="shared" si="47"/>
        <v>0.45987460421273052</v>
      </c>
    </row>
    <row r="1506" spans="2:11" x14ac:dyDescent="0.35">
      <c r="B1506">
        <v>1973</v>
      </c>
      <c r="C1506">
        <v>1973</v>
      </c>
      <c r="D1506" t="s">
        <v>42</v>
      </c>
      <c r="E1506">
        <v>153.30000000000001</v>
      </c>
      <c r="F1506">
        <v>4442</v>
      </c>
      <c r="G1506">
        <v>211361965</v>
      </c>
      <c r="H1506">
        <v>2.1</v>
      </c>
      <c r="I1506">
        <v>2.6</v>
      </c>
      <c r="J1506" t="str">
        <f t="shared" si="46"/>
        <v>1973_153.3</v>
      </c>
      <c r="K1506">
        <f t="shared" si="47"/>
        <v>2.1016080163713466</v>
      </c>
    </row>
    <row r="1507" spans="2:11" x14ac:dyDescent="0.35">
      <c r="B1507">
        <v>1973</v>
      </c>
      <c r="C1507">
        <v>1973</v>
      </c>
      <c r="D1507" t="s">
        <v>43</v>
      </c>
      <c r="E1507">
        <v>153.80000000000001</v>
      </c>
      <c r="F1507">
        <v>25103</v>
      </c>
      <c r="G1507">
        <v>211361965</v>
      </c>
      <c r="H1507">
        <v>11.9</v>
      </c>
      <c r="I1507">
        <v>14.8</v>
      </c>
      <c r="J1507" t="str">
        <f t="shared" si="46"/>
        <v>1973_153.8</v>
      </c>
      <c r="K1507">
        <f t="shared" si="47"/>
        <v>11.87678208801664</v>
      </c>
    </row>
    <row r="1508" spans="2:11" x14ac:dyDescent="0.35">
      <c r="B1508">
        <v>1973</v>
      </c>
      <c r="C1508">
        <v>1973</v>
      </c>
      <c r="D1508" t="s">
        <v>44</v>
      </c>
      <c r="E1508">
        <v>153.9</v>
      </c>
      <c r="F1508">
        <v>1780</v>
      </c>
      <c r="G1508">
        <v>211361965</v>
      </c>
      <c r="H1508">
        <v>0.8</v>
      </c>
      <c r="I1508">
        <v>1.1000000000000001</v>
      </c>
      <c r="J1508" t="str">
        <f t="shared" si="46"/>
        <v>1973_153.9</v>
      </c>
      <c r="K1508">
        <f t="shared" si="47"/>
        <v>0.84215719701508263</v>
      </c>
    </row>
    <row r="1509" spans="2:11" x14ac:dyDescent="0.35">
      <c r="B1509">
        <v>1973</v>
      </c>
      <c r="C1509">
        <v>1973</v>
      </c>
      <c r="D1509" t="s">
        <v>45</v>
      </c>
      <c r="E1509">
        <v>154</v>
      </c>
      <c r="F1509">
        <v>1539</v>
      </c>
      <c r="G1509">
        <v>211361965</v>
      </c>
      <c r="H1509">
        <v>0.7</v>
      </c>
      <c r="I1509">
        <v>0.9</v>
      </c>
      <c r="J1509" t="str">
        <f t="shared" si="46"/>
        <v>1973_154</v>
      </c>
      <c r="K1509">
        <f t="shared" si="47"/>
        <v>0.72813479000349002</v>
      </c>
    </row>
    <row r="1510" spans="2:11" x14ac:dyDescent="0.35">
      <c r="B1510">
        <v>1973</v>
      </c>
      <c r="C1510">
        <v>1973</v>
      </c>
      <c r="D1510" t="s">
        <v>46</v>
      </c>
      <c r="E1510">
        <v>154.1</v>
      </c>
      <c r="F1510">
        <v>8219</v>
      </c>
      <c r="G1510">
        <v>211361965</v>
      </c>
      <c r="H1510">
        <v>3.9</v>
      </c>
      <c r="I1510">
        <v>4.9000000000000004</v>
      </c>
      <c r="J1510" t="str">
        <f t="shared" si="46"/>
        <v>1973_154.1</v>
      </c>
      <c r="K1510">
        <f t="shared" si="47"/>
        <v>3.8885898889140251</v>
      </c>
    </row>
    <row r="1511" spans="2:11" x14ac:dyDescent="0.35">
      <c r="B1511">
        <v>1973</v>
      </c>
      <c r="C1511">
        <v>1973</v>
      </c>
      <c r="D1511" t="s">
        <v>47</v>
      </c>
      <c r="E1511">
        <v>154.19999999999999</v>
      </c>
      <c r="F1511">
        <v>63</v>
      </c>
      <c r="G1511">
        <v>211361965</v>
      </c>
      <c r="H1511">
        <v>0</v>
      </c>
      <c r="I1511">
        <v>0</v>
      </c>
      <c r="J1511" t="str">
        <f t="shared" si="46"/>
        <v>1973_154.2</v>
      </c>
      <c r="K1511">
        <f t="shared" si="47"/>
        <v>2.9806687310084384E-2</v>
      </c>
    </row>
    <row r="1512" spans="2:11" x14ac:dyDescent="0.35">
      <c r="B1512">
        <v>1973</v>
      </c>
      <c r="C1512">
        <v>1973</v>
      </c>
      <c r="D1512" t="s">
        <v>48</v>
      </c>
      <c r="E1512">
        <v>155</v>
      </c>
      <c r="F1512">
        <v>2106</v>
      </c>
      <c r="G1512">
        <v>211361965</v>
      </c>
      <c r="H1512">
        <v>1</v>
      </c>
      <c r="I1512">
        <v>1.2</v>
      </c>
      <c r="J1512" t="str">
        <f t="shared" si="46"/>
        <v>1973_155</v>
      </c>
      <c r="K1512">
        <f t="shared" si="47"/>
        <v>0.99639497579424952</v>
      </c>
    </row>
    <row r="1513" spans="2:11" x14ac:dyDescent="0.35">
      <c r="B1513">
        <v>1973</v>
      </c>
      <c r="C1513">
        <v>1973</v>
      </c>
      <c r="D1513" t="s">
        <v>49</v>
      </c>
      <c r="E1513">
        <v>155.1</v>
      </c>
      <c r="F1513">
        <v>164</v>
      </c>
      <c r="G1513">
        <v>211361965</v>
      </c>
      <c r="H1513">
        <v>0.1</v>
      </c>
      <c r="I1513">
        <v>0.1</v>
      </c>
      <c r="J1513" t="str">
        <f t="shared" si="46"/>
        <v>1973_155.1</v>
      </c>
      <c r="K1513">
        <f t="shared" si="47"/>
        <v>7.75920114103784E-2</v>
      </c>
    </row>
    <row r="1514" spans="2:11" x14ac:dyDescent="0.35">
      <c r="B1514">
        <v>1973</v>
      </c>
      <c r="C1514">
        <v>1973</v>
      </c>
      <c r="D1514" t="s">
        <v>50</v>
      </c>
      <c r="E1514">
        <v>156</v>
      </c>
      <c r="F1514">
        <v>2494</v>
      </c>
      <c r="G1514">
        <v>211361965</v>
      </c>
      <c r="H1514">
        <v>1.2</v>
      </c>
      <c r="I1514">
        <v>1.5</v>
      </c>
      <c r="J1514" t="str">
        <f t="shared" si="46"/>
        <v>1973_156</v>
      </c>
      <c r="K1514">
        <f t="shared" si="47"/>
        <v>1.1799663198627057</v>
      </c>
    </row>
    <row r="1515" spans="2:11" x14ac:dyDescent="0.35">
      <c r="B1515">
        <v>1973</v>
      </c>
      <c r="C1515">
        <v>1973</v>
      </c>
      <c r="D1515" t="s">
        <v>51</v>
      </c>
      <c r="E1515">
        <v>156.1</v>
      </c>
      <c r="F1515">
        <v>1160</v>
      </c>
      <c r="G1515">
        <v>211361965</v>
      </c>
      <c r="H1515">
        <v>0.5</v>
      </c>
      <c r="I1515">
        <v>0.7</v>
      </c>
      <c r="J1515" t="str">
        <f t="shared" si="46"/>
        <v>1973_156.1</v>
      </c>
      <c r="K1515">
        <f t="shared" si="47"/>
        <v>0.54882154412218864</v>
      </c>
    </row>
    <row r="1516" spans="2:11" x14ac:dyDescent="0.35">
      <c r="B1516">
        <v>1973</v>
      </c>
      <c r="C1516">
        <v>1973</v>
      </c>
      <c r="D1516" t="s">
        <v>52</v>
      </c>
      <c r="E1516">
        <v>156.19999999999999</v>
      </c>
      <c r="F1516">
        <v>343</v>
      </c>
      <c r="G1516">
        <v>211361965</v>
      </c>
      <c r="H1516">
        <v>0.2</v>
      </c>
      <c r="I1516">
        <v>0.2</v>
      </c>
      <c r="J1516" t="str">
        <f t="shared" si="46"/>
        <v>1973_156.2</v>
      </c>
      <c r="K1516">
        <f t="shared" si="47"/>
        <v>0.16228085313268165</v>
      </c>
    </row>
    <row r="1517" spans="2:11" x14ac:dyDescent="0.35">
      <c r="B1517">
        <v>1973</v>
      </c>
      <c r="C1517">
        <v>1973</v>
      </c>
      <c r="D1517" t="s">
        <v>53</v>
      </c>
      <c r="E1517">
        <v>156.9</v>
      </c>
      <c r="F1517">
        <v>276</v>
      </c>
      <c r="G1517">
        <v>211361965</v>
      </c>
      <c r="H1517">
        <v>0.1</v>
      </c>
      <c r="I1517">
        <v>0.2</v>
      </c>
      <c r="J1517" t="str">
        <f t="shared" si="46"/>
        <v>1973_156.9</v>
      </c>
      <c r="K1517">
        <f t="shared" si="47"/>
        <v>0.13058167773941731</v>
      </c>
    </row>
    <row r="1518" spans="2:11" x14ac:dyDescent="0.35">
      <c r="B1518">
        <v>1973</v>
      </c>
      <c r="C1518">
        <v>1973</v>
      </c>
      <c r="D1518" t="s">
        <v>54</v>
      </c>
      <c r="E1518">
        <v>157</v>
      </c>
      <c r="F1518">
        <v>2172</v>
      </c>
      <c r="G1518">
        <v>211361965</v>
      </c>
      <c r="H1518">
        <v>1</v>
      </c>
      <c r="I1518">
        <v>1.3</v>
      </c>
      <c r="J1518" t="str">
        <f t="shared" si="46"/>
        <v>1973_157</v>
      </c>
      <c r="K1518">
        <f t="shared" si="47"/>
        <v>1.0276210291667189</v>
      </c>
    </row>
    <row r="1519" spans="2:11" x14ac:dyDescent="0.35">
      <c r="B1519">
        <v>1973</v>
      </c>
      <c r="C1519">
        <v>1973</v>
      </c>
      <c r="D1519" t="s">
        <v>27</v>
      </c>
      <c r="E1519">
        <v>157.80000000000001</v>
      </c>
      <c r="F1519">
        <v>388</v>
      </c>
      <c r="G1519">
        <v>211361965</v>
      </c>
      <c r="H1519">
        <v>0.2</v>
      </c>
      <c r="I1519">
        <v>0.2</v>
      </c>
      <c r="J1519" t="str">
        <f t="shared" si="46"/>
        <v>1973_157.8</v>
      </c>
      <c r="K1519">
        <f t="shared" si="47"/>
        <v>0.18357134406845621</v>
      </c>
    </row>
    <row r="1520" spans="2:11" x14ac:dyDescent="0.35">
      <c r="B1520">
        <v>1973</v>
      </c>
      <c r="C1520">
        <v>1973</v>
      </c>
      <c r="D1520" t="s">
        <v>55</v>
      </c>
      <c r="E1520">
        <v>157.9</v>
      </c>
      <c r="F1520">
        <v>16093</v>
      </c>
      <c r="G1520">
        <v>211361965</v>
      </c>
      <c r="H1520">
        <v>7.6</v>
      </c>
      <c r="I1520">
        <v>9.1999999999999993</v>
      </c>
      <c r="J1520" t="str">
        <f t="shared" si="46"/>
        <v>1973_157.9</v>
      </c>
      <c r="K1520">
        <f t="shared" si="47"/>
        <v>7.6139526806537772</v>
      </c>
    </row>
    <row r="1521" spans="2:11" x14ac:dyDescent="0.35">
      <c r="B1521">
        <v>1973</v>
      </c>
      <c r="C1521">
        <v>1973</v>
      </c>
      <c r="D1521" t="s">
        <v>56</v>
      </c>
      <c r="E1521">
        <v>158</v>
      </c>
      <c r="F1521">
        <v>471</v>
      </c>
      <c r="G1521">
        <v>211361965</v>
      </c>
      <c r="H1521">
        <v>0.2</v>
      </c>
      <c r="I1521">
        <v>0.3</v>
      </c>
      <c r="J1521" t="str">
        <f t="shared" si="46"/>
        <v>1973_158</v>
      </c>
      <c r="K1521">
        <f t="shared" si="47"/>
        <v>0.22284047179444041</v>
      </c>
    </row>
    <row r="1522" spans="2:11" x14ac:dyDescent="0.35">
      <c r="B1522">
        <v>1973</v>
      </c>
      <c r="C1522">
        <v>1973</v>
      </c>
      <c r="D1522" t="s">
        <v>57</v>
      </c>
      <c r="E1522">
        <v>158.9</v>
      </c>
      <c r="F1522">
        <v>281</v>
      </c>
      <c r="G1522">
        <v>211361965</v>
      </c>
      <c r="H1522">
        <v>0.1</v>
      </c>
      <c r="I1522">
        <v>0.2</v>
      </c>
      <c r="J1522" t="str">
        <f t="shared" si="46"/>
        <v>1973_158.9</v>
      </c>
      <c r="K1522">
        <f t="shared" si="47"/>
        <v>0.13294728784339224</v>
      </c>
    </row>
    <row r="1523" spans="2:11" x14ac:dyDescent="0.35">
      <c r="B1523">
        <v>1973</v>
      </c>
      <c r="C1523">
        <v>1973</v>
      </c>
      <c r="D1523" t="s">
        <v>58</v>
      </c>
      <c r="E1523">
        <v>159</v>
      </c>
      <c r="F1523">
        <v>711</v>
      </c>
      <c r="G1523">
        <v>211361965</v>
      </c>
      <c r="H1523">
        <v>0.3</v>
      </c>
      <c r="I1523">
        <v>0.4</v>
      </c>
      <c r="J1523" t="str">
        <f t="shared" si="46"/>
        <v>1973_159</v>
      </c>
      <c r="K1523">
        <f t="shared" si="47"/>
        <v>0.33638975678523808</v>
      </c>
    </row>
    <row r="1524" spans="2:11" x14ac:dyDescent="0.35">
      <c r="B1524">
        <v>1973</v>
      </c>
      <c r="C1524">
        <v>1973</v>
      </c>
      <c r="D1524" t="s">
        <v>59</v>
      </c>
      <c r="E1524">
        <v>160</v>
      </c>
      <c r="F1524">
        <v>112</v>
      </c>
      <c r="G1524">
        <v>211361965</v>
      </c>
      <c r="H1524">
        <v>0.1</v>
      </c>
      <c r="I1524">
        <v>0.1</v>
      </c>
      <c r="J1524" t="str">
        <f t="shared" si="46"/>
        <v>1973_160</v>
      </c>
      <c r="K1524">
        <f t="shared" si="47"/>
        <v>5.2989666329038912E-2</v>
      </c>
    </row>
    <row r="1525" spans="2:11" x14ac:dyDescent="0.35">
      <c r="B1525">
        <v>1973</v>
      </c>
      <c r="C1525">
        <v>1973</v>
      </c>
      <c r="D1525" t="s">
        <v>60</v>
      </c>
      <c r="E1525">
        <v>160.1</v>
      </c>
      <c r="F1525">
        <v>32</v>
      </c>
      <c r="G1525">
        <v>211361965</v>
      </c>
      <c r="H1525">
        <v>0</v>
      </c>
      <c r="I1525">
        <v>0</v>
      </c>
      <c r="J1525" t="str">
        <f t="shared" si="46"/>
        <v>1973_160.1</v>
      </c>
      <c r="K1525">
        <f t="shared" si="47"/>
        <v>1.5139904665439687E-2</v>
      </c>
    </row>
    <row r="1526" spans="2:11" x14ac:dyDescent="0.35">
      <c r="B1526">
        <v>1973</v>
      </c>
      <c r="C1526">
        <v>1973</v>
      </c>
      <c r="D1526" t="s">
        <v>61</v>
      </c>
      <c r="E1526">
        <v>160.19999999999999</v>
      </c>
      <c r="F1526">
        <v>335</v>
      </c>
      <c r="G1526">
        <v>211361965</v>
      </c>
      <c r="H1526">
        <v>0.2</v>
      </c>
      <c r="I1526">
        <v>0.2</v>
      </c>
      <c r="J1526" t="str">
        <f t="shared" si="46"/>
        <v>1973_160.2</v>
      </c>
      <c r="K1526">
        <f t="shared" si="47"/>
        <v>0.15849587696632172</v>
      </c>
    </row>
    <row r="1527" spans="2:11" x14ac:dyDescent="0.35">
      <c r="B1527">
        <v>1973</v>
      </c>
      <c r="C1527">
        <v>1973</v>
      </c>
      <c r="D1527" t="s">
        <v>62</v>
      </c>
      <c r="E1527">
        <v>160.80000000000001</v>
      </c>
      <c r="F1527">
        <v>77</v>
      </c>
      <c r="G1527">
        <v>211361965</v>
      </c>
      <c r="H1527">
        <v>0</v>
      </c>
      <c r="I1527">
        <v>0</v>
      </c>
      <c r="J1527" t="str">
        <f t="shared" si="46"/>
        <v>1973_160.8</v>
      </c>
      <c r="K1527">
        <f t="shared" si="47"/>
        <v>3.6430395601214249E-2</v>
      </c>
    </row>
    <row r="1528" spans="2:11" x14ac:dyDescent="0.35">
      <c r="B1528">
        <v>1973</v>
      </c>
      <c r="C1528">
        <v>1973</v>
      </c>
      <c r="D1528" t="s">
        <v>63</v>
      </c>
      <c r="E1528">
        <v>160.9</v>
      </c>
      <c r="F1528">
        <v>49</v>
      </c>
      <c r="G1528">
        <v>211361965</v>
      </c>
      <c r="H1528">
        <v>0</v>
      </c>
      <c r="I1528">
        <v>0</v>
      </c>
      <c r="J1528" t="str">
        <f t="shared" si="46"/>
        <v>1973_160.9</v>
      </c>
      <c r="K1528">
        <f t="shared" si="47"/>
        <v>2.3182979018954525E-2</v>
      </c>
    </row>
    <row r="1529" spans="2:11" x14ac:dyDescent="0.35">
      <c r="B1529">
        <v>1973</v>
      </c>
      <c r="C1529">
        <v>1973</v>
      </c>
      <c r="D1529" t="s">
        <v>64</v>
      </c>
      <c r="E1529">
        <v>161</v>
      </c>
      <c r="F1529">
        <v>40</v>
      </c>
      <c r="G1529">
        <v>211361965</v>
      </c>
      <c r="H1529">
        <v>0</v>
      </c>
      <c r="I1529">
        <v>0</v>
      </c>
      <c r="J1529" t="str">
        <f t="shared" si="46"/>
        <v>1973_161</v>
      </c>
      <c r="K1529">
        <f t="shared" si="47"/>
        <v>1.892488083179961E-2</v>
      </c>
    </row>
    <row r="1530" spans="2:11" x14ac:dyDescent="0.35">
      <c r="B1530">
        <v>1973</v>
      </c>
      <c r="C1530">
        <v>1973</v>
      </c>
      <c r="D1530" t="s">
        <v>27</v>
      </c>
      <c r="E1530">
        <v>161.80000000000001</v>
      </c>
      <c r="F1530">
        <v>148</v>
      </c>
      <c r="G1530">
        <v>211361965</v>
      </c>
      <c r="H1530">
        <v>0.1</v>
      </c>
      <c r="I1530">
        <v>0.1</v>
      </c>
      <c r="J1530" t="str">
        <f t="shared" si="46"/>
        <v>1973_161.8</v>
      </c>
      <c r="K1530">
        <f t="shared" si="47"/>
        <v>7.0022059077658558E-2</v>
      </c>
    </row>
    <row r="1531" spans="2:11" x14ac:dyDescent="0.35">
      <c r="B1531">
        <v>1973</v>
      </c>
      <c r="C1531">
        <v>1973</v>
      </c>
      <c r="D1531" t="s">
        <v>17</v>
      </c>
      <c r="E1531">
        <v>161.9</v>
      </c>
      <c r="F1531">
        <v>2856</v>
      </c>
      <c r="G1531">
        <v>211361965</v>
      </c>
      <c r="H1531">
        <v>1.4</v>
      </c>
      <c r="I1531">
        <v>1.5</v>
      </c>
      <c r="J1531" t="str">
        <f t="shared" si="46"/>
        <v>1973_161.9</v>
      </c>
      <c r="K1531">
        <f t="shared" si="47"/>
        <v>1.351236491390492</v>
      </c>
    </row>
    <row r="1532" spans="2:11" x14ac:dyDescent="0.35">
      <c r="B1532">
        <v>1973</v>
      </c>
      <c r="C1532">
        <v>1973</v>
      </c>
      <c r="D1532" t="s">
        <v>65</v>
      </c>
      <c r="E1532">
        <v>162</v>
      </c>
      <c r="F1532">
        <v>145</v>
      </c>
      <c r="G1532">
        <v>211361965</v>
      </c>
      <c r="H1532">
        <v>0.1</v>
      </c>
      <c r="I1532">
        <v>0.1</v>
      </c>
      <c r="J1532" t="str">
        <f t="shared" si="46"/>
        <v>1973_162</v>
      </c>
      <c r="K1532">
        <f t="shared" si="47"/>
        <v>6.860269301527358E-2</v>
      </c>
    </row>
    <row r="1533" spans="2:11" x14ac:dyDescent="0.35">
      <c r="B1533">
        <v>1973</v>
      </c>
      <c r="C1533">
        <v>1973</v>
      </c>
      <c r="D1533" t="s">
        <v>66</v>
      </c>
      <c r="E1533">
        <v>162.1</v>
      </c>
      <c r="F1533">
        <v>74788</v>
      </c>
      <c r="G1533">
        <v>211361965</v>
      </c>
      <c r="H1533">
        <v>35.4</v>
      </c>
      <c r="I1533">
        <v>40.4</v>
      </c>
      <c r="J1533" t="str">
        <f t="shared" si="46"/>
        <v>1973_162.1</v>
      </c>
      <c r="K1533">
        <f t="shared" si="47"/>
        <v>35.38384969121573</v>
      </c>
    </row>
    <row r="1534" spans="2:11" x14ac:dyDescent="0.35">
      <c r="B1534">
        <v>1973</v>
      </c>
      <c r="C1534">
        <v>1973</v>
      </c>
      <c r="D1534" t="s">
        <v>67</v>
      </c>
      <c r="E1534">
        <v>163</v>
      </c>
      <c r="F1534">
        <v>272</v>
      </c>
      <c r="G1534">
        <v>211361965</v>
      </c>
      <c r="H1534">
        <v>0.1</v>
      </c>
      <c r="I1534">
        <v>0.2</v>
      </c>
      <c r="J1534" t="str">
        <f t="shared" si="46"/>
        <v>1973_163</v>
      </c>
      <c r="K1534">
        <f t="shared" si="47"/>
        <v>0.12868918965623735</v>
      </c>
    </row>
    <row r="1535" spans="2:11" x14ac:dyDescent="0.35">
      <c r="B1535">
        <v>1973</v>
      </c>
      <c r="C1535">
        <v>1973</v>
      </c>
      <c r="D1535" t="s">
        <v>68</v>
      </c>
      <c r="E1535">
        <v>163.1</v>
      </c>
      <c r="F1535">
        <v>326</v>
      </c>
      <c r="G1535">
        <v>211361965</v>
      </c>
      <c r="H1535">
        <v>0.2</v>
      </c>
      <c r="I1535">
        <v>0.2</v>
      </c>
      <c r="J1535" t="str">
        <f t="shared" si="46"/>
        <v>1973_163.1</v>
      </c>
      <c r="K1535">
        <f t="shared" si="47"/>
        <v>0.15423777877916681</v>
      </c>
    </row>
    <row r="1536" spans="2:11" x14ac:dyDescent="0.35">
      <c r="B1536">
        <v>1973</v>
      </c>
      <c r="C1536">
        <v>1973</v>
      </c>
      <c r="D1536" t="s">
        <v>69</v>
      </c>
      <c r="E1536">
        <v>163.9</v>
      </c>
      <c r="F1536">
        <v>155</v>
      </c>
      <c r="G1536">
        <v>211361965</v>
      </c>
      <c r="H1536">
        <v>0.1</v>
      </c>
      <c r="I1536">
        <v>0.1</v>
      </c>
      <c r="J1536" t="str">
        <f t="shared" si="46"/>
        <v>1973_163.9</v>
      </c>
      <c r="K1536">
        <f t="shared" si="47"/>
        <v>7.3333913223223482E-2</v>
      </c>
    </row>
    <row r="1537" spans="2:11" x14ac:dyDescent="0.35">
      <c r="B1537">
        <v>1973</v>
      </c>
      <c r="C1537">
        <v>1973</v>
      </c>
      <c r="D1537" t="s">
        <v>70</v>
      </c>
      <c r="E1537">
        <v>170</v>
      </c>
      <c r="F1537">
        <v>272</v>
      </c>
      <c r="G1537">
        <v>211361965</v>
      </c>
      <c r="H1537">
        <v>0.1</v>
      </c>
      <c r="I1537">
        <v>0.2</v>
      </c>
      <c r="J1537" t="str">
        <f t="shared" si="46"/>
        <v>1973_170</v>
      </c>
      <c r="K1537">
        <f t="shared" si="47"/>
        <v>0.12868918965623735</v>
      </c>
    </row>
    <row r="1538" spans="2:11" x14ac:dyDescent="0.35">
      <c r="B1538">
        <v>1973</v>
      </c>
      <c r="C1538">
        <v>1973</v>
      </c>
      <c r="D1538" t="s">
        <v>71</v>
      </c>
      <c r="E1538">
        <v>170.1</v>
      </c>
      <c r="F1538">
        <v>177</v>
      </c>
      <c r="G1538">
        <v>211361965</v>
      </c>
      <c r="H1538">
        <v>0.1</v>
      </c>
      <c r="I1538">
        <v>0.1</v>
      </c>
      <c r="J1538" t="str">
        <f t="shared" si="46"/>
        <v>1973_170.1</v>
      </c>
      <c r="K1538">
        <f t="shared" si="47"/>
        <v>8.3742597680713279E-2</v>
      </c>
    </row>
    <row r="1539" spans="2:11" x14ac:dyDescent="0.35">
      <c r="B1539">
        <v>1973</v>
      </c>
      <c r="C1539">
        <v>1973</v>
      </c>
      <c r="D1539" t="s">
        <v>72</v>
      </c>
      <c r="E1539">
        <v>170.2</v>
      </c>
      <c r="F1539">
        <v>264</v>
      </c>
      <c r="G1539">
        <v>211361965</v>
      </c>
      <c r="H1539">
        <v>0.1</v>
      </c>
      <c r="I1539">
        <v>0.1</v>
      </c>
      <c r="J1539" t="str">
        <f t="shared" ref="J1539:J1602" si="48">C1539&amp;"_"&amp;E1539</f>
        <v>1973_170.2</v>
      </c>
      <c r="K1539">
        <f t="shared" ref="K1539:K1602" si="49">F1539/G1539*100000</f>
        <v>0.12490421348987742</v>
      </c>
    </row>
    <row r="1540" spans="2:11" x14ac:dyDescent="0.35">
      <c r="B1540">
        <v>1973</v>
      </c>
      <c r="C1540">
        <v>1973</v>
      </c>
      <c r="D1540" t="s">
        <v>73</v>
      </c>
      <c r="E1540">
        <v>170.3</v>
      </c>
      <c r="F1540">
        <v>60</v>
      </c>
      <c r="G1540">
        <v>211361965</v>
      </c>
      <c r="H1540">
        <v>0</v>
      </c>
      <c r="I1540">
        <v>0</v>
      </c>
      <c r="J1540" t="str">
        <f t="shared" si="48"/>
        <v>1973_170.3</v>
      </c>
      <c r="K1540">
        <f t="shared" si="49"/>
        <v>2.8387321247699413E-2</v>
      </c>
    </row>
    <row r="1541" spans="2:11" x14ac:dyDescent="0.35">
      <c r="B1541">
        <v>1973</v>
      </c>
      <c r="C1541">
        <v>1973</v>
      </c>
      <c r="D1541" t="s">
        <v>74</v>
      </c>
      <c r="E1541">
        <v>170.4</v>
      </c>
      <c r="F1541">
        <v>80</v>
      </c>
      <c r="G1541">
        <v>211361965</v>
      </c>
      <c r="H1541">
        <v>0</v>
      </c>
      <c r="I1541">
        <v>0</v>
      </c>
      <c r="J1541" t="str">
        <f t="shared" si="48"/>
        <v>1973_170.4</v>
      </c>
      <c r="K1541">
        <f t="shared" si="49"/>
        <v>3.784976166359922E-2</v>
      </c>
    </row>
    <row r="1542" spans="2:11" x14ac:dyDescent="0.35">
      <c r="B1542">
        <v>1973</v>
      </c>
      <c r="C1542">
        <v>1973</v>
      </c>
      <c r="D1542" t="s">
        <v>75</v>
      </c>
      <c r="E1542">
        <v>170.5</v>
      </c>
      <c r="F1542">
        <v>2</v>
      </c>
      <c r="G1542">
        <v>211361965</v>
      </c>
      <c r="H1542" t="s">
        <v>10</v>
      </c>
      <c r="I1542" t="s">
        <v>10</v>
      </c>
      <c r="J1542" t="str">
        <f t="shared" si="48"/>
        <v>1973_170.5</v>
      </c>
      <c r="K1542">
        <f t="shared" si="49"/>
        <v>9.4624404158998043E-4</v>
      </c>
    </row>
    <row r="1543" spans="2:11" x14ac:dyDescent="0.35">
      <c r="B1543">
        <v>1973</v>
      </c>
      <c r="C1543">
        <v>1973</v>
      </c>
      <c r="D1543" t="s">
        <v>76</v>
      </c>
      <c r="E1543">
        <v>170.6</v>
      </c>
      <c r="F1543">
        <v>139</v>
      </c>
      <c r="G1543">
        <v>211361965</v>
      </c>
      <c r="H1543">
        <v>0.1</v>
      </c>
      <c r="I1543">
        <v>0.1</v>
      </c>
      <c r="J1543" t="str">
        <f t="shared" si="48"/>
        <v>1973_170.6</v>
      </c>
      <c r="K1543">
        <f t="shared" si="49"/>
        <v>6.5763960890503639E-2</v>
      </c>
    </row>
    <row r="1544" spans="2:11" x14ac:dyDescent="0.35">
      <c r="B1544">
        <v>1973</v>
      </c>
      <c r="C1544">
        <v>1973</v>
      </c>
      <c r="D1544" t="s">
        <v>77</v>
      </c>
      <c r="E1544">
        <v>170.7</v>
      </c>
      <c r="F1544">
        <v>241</v>
      </c>
      <c r="G1544">
        <v>211361965</v>
      </c>
      <c r="H1544">
        <v>0.1</v>
      </c>
      <c r="I1544">
        <v>0.1</v>
      </c>
      <c r="J1544" t="str">
        <f t="shared" si="48"/>
        <v>1973_170.7</v>
      </c>
      <c r="K1544">
        <f t="shared" si="49"/>
        <v>0.11402240701159264</v>
      </c>
    </row>
    <row r="1545" spans="2:11" x14ac:dyDescent="0.35">
      <c r="B1545">
        <v>1973</v>
      </c>
      <c r="C1545">
        <v>1973</v>
      </c>
      <c r="D1545" t="s">
        <v>78</v>
      </c>
      <c r="E1545">
        <v>170.8</v>
      </c>
      <c r="F1545">
        <v>4</v>
      </c>
      <c r="G1545">
        <v>211361965</v>
      </c>
      <c r="H1545" t="s">
        <v>10</v>
      </c>
      <c r="I1545" t="s">
        <v>10</v>
      </c>
      <c r="J1545" t="str">
        <f t="shared" si="48"/>
        <v>1973_170.8</v>
      </c>
      <c r="K1545">
        <f t="shared" si="49"/>
        <v>1.8924880831799609E-3</v>
      </c>
    </row>
    <row r="1546" spans="2:11" x14ac:dyDescent="0.35">
      <c r="B1546">
        <v>1973</v>
      </c>
      <c r="C1546">
        <v>1973</v>
      </c>
      <c r="D1546" t="s">
        <v>69</v>
      </c>
      <c r="E1546">
        <v>170.9</v>
      </c>
      <c r="F1546">
        <v>601</v>
      </c>
      <c r="G1546">
        <v>211361965</v>
      </c>
      <c r="H1546">
        <v>0.3</v>
      </c>
      <c r="I1546">
        <v>0.3</v>
      </c>
      <c r="J1546" t="str">
        <f t="shared" si="48"/>
        <v>1973_170.9</v>
      </c>
      <c r="K1546">
        <f t="shared" si="49"/>
        <v>0.28434633449778912</v>
      </c>
    </row>
    <row r="1547" spans="2:11" x14ac:dyDescent="0.35">
      <c r="B1547">
        <v>1973</v>
      </c>
      <c r="C1547">
        <v>1973</v>
      </c>
      <c r="D1547" t="s">
        <v>79</v>
      </c>
      <c r="E1547">
        <v>171</v>
      </c>
      <c r="F1547">
        <v>40</v>
      </c>
      <c r="G1547">
        <v>211361965</v>
      </c>
      <c r="H1547">
        <v>0</v>
      </c>
      <c r="I1547">
        <v>0</v>
      </c>
      <c r="J1547" t="str">
        <f t="shared" si="48"/>
        <v>1973_171</v>
      </c>
      <c r="K1547">
        <f t="shared" si="49"/>
        <v>1.892488083179961E-2</v>
      </c>
    </row>
    <row r="1548" spans="2:11" x14ac:dyDescent="0.35">
      <c r="B1548">
        <v>1973</v>
      </c>
      <c r="C1548">
        <v>1973</v>
      </c>
      <c r="D1548" t="s">
        <v>80</v>
      </c>
      <c r="E1548">
        <v>171.1</v>
      </c>
      <c r="F1548">
        <v>219</v>
      </c>
      <c r="G1548">
        <v>211361965</v>
      </c>
      <c r="H1548">
        <v>0.1</v>
      </c>
      <c r="I1548">
        <v>0.1</v>
      </c>
      <c r="J1548" t="str">
        <f t="shared" si="48"/>
        <v>1973_171.1</v>
      </c>
      <c r="K1548">
        <f t="shared" si="49"/>
        <v>0.10361372255410287</v>
      </c>
    </row>
    <row r="1549" spans="2:11" x14ac:dyDescent="0.35">
      <c r="B1549">
        <v>1973</v>
      </c>
      <c r="C1549">
        <v>1973</v>
      </c>
      <c r="D1549" t="s">
        <v>81</v>
      </c>
      <c r="E1549">
        <v>171.2</v>
      </c>
      <c r="F1549">
        <v>60</v>
      </c>
      <c r="G1549">
        <v>211361965</v>
      </c>
      <c r="H1549">
        <v>0</v>
      </c>
      <c r="I1549">
        <v>0</v>
      </c>
      <c r="J1549" t="str">
        <f t="shared" si="48"/>
        <v>1973_171.2</v>
      </c>
      <c r="K1549">
        <f t="shared" si="49"/>
        <v>2.8387321247699413E-2</v>
      </c>
    </row>
    <row r="1550" spans="2:11" x14ac:dyDescent="0.35">
      <c r="B1550">
        <v>1973</v>
      </c>
      <c r="C1550">
        <v>1973</v>
      </c>
      <c r="D1550" t="s">
        <v>82</v>
      </c>
      <c r="E1550">
        <v>171.3</v>
      </c>
      <c r="F1550">
        <v>242</v>
      </c>
      <c r="G1550">
        <v>211361965</v>
      </c>
      <c r="H1550">
        <v>0.1</v>
      </c>
      <c r="I1550">
        <v>0.1</v>
      </c>
      <c r="J1550" t="str">
        <f t="shared" si="48"/>
        <v>1973_171.3</v>
      </c>
      <c r="K1550">
        <f t="shared" si="49"/>
        <v>0.11449552903238765</v>
      </c>
    </row>
    <row r="1551" spans="2:11" x14ac:dyDescent="0.35">
      <c r="B1551">
        <v>1973</v>
      </c>
      <c r="C1551">
        <v>1973</v>
      </c>
      <c r="D1551" t="s">
        <v>69</v>
      </c>
      <c r="E1551">
        <v>171.9</v>
      </c>
      <c r="F1551">
        <v>958</v>
      </c>
      <c r="G1551">
        <v>211361965</v>
      </c>
      <c r="H1551">
        <v>0.5</v>
      </c>
      <c r="I1551">
        <v>0.5</v>
      </c>
      <c r="J1551" t="str">
        <f t="shared" si="48"/>
        <v>1973_171.9</v>
      </c>
      <c r="K1551">
        <f t="shared" si="49"/>
        <v>0.45325089592160062</v>
      </c>
    </row>
    <row r="1552" spans="2:11" x14ac:dyDescent="0.35">
      <c r="B1552">
        <v>1973</v>
      </c>
      <c r="C1552">
        <v>1973</v>
      </c>
      <c r="D1552" t="s">
        <v>83</v>
      </c>
      <c r="E1552">
        <v>172</v>
      </c>
      <c r="F1552">
        <v>1</v>
      </c>
      <c r="G1552">
        <v>211361965</v>
      </c>
      <c r="H1552" t="s">
        <v>10</v>
      </c>
      <c r="I1552" t="s">
        <v>10</v>
      </c>
      <c r="J1552" t="str">
        <f t="shared" si="48"/>
        <v>1973_172</v>
      </c>
      <c r="K1552">
        <f t="shared" si="49"/>
        <v>4.7312202079499022E-4</v>
      </c>
    </row>
    <row r="1553" spans="2:11" x14ac:dyDescent="0.35">
      <c r="B1553">
        <v>1973</v>
      </c>
      <c r="C1553">
        <v>1973</v>
      </c>
      <c r="D1553" t="s">
        <v>84</v>
      </c>
      <c r="E1553">
        <v>172.1</v>
      </c>
      <c r="F1553">
        <v>3</v>
      </c>
      <c r="G1553">
        <v>211361965</v>
      </c>
      <c r="H1553" t="s">
        <v>10</v>
      </c>
      <c r="I1553" t="s">
        <v>10</v>
      </c>
      <c r="J1553" t="str">
        <f t="shared" si="48"/>
        <v>1973_172.1</v>
      </c>
      <c r="K1553">
        <f t="shared" si="49"/>
        <v>1.4193660623849707E-3</v>
      </c>
    </row>
    <row r="1554" spans="2:11" x14ac:dyDescent="0.35">
      <c r="B1554">
        <v>1973</v>
      </c>
      <c r="C1554">
        <v>1973</v>
      </c>
      <c r="D1554" t="s">
        <v>85</v>
      </c>
      <c r="E1554">
        <v>172.2</v>
      </c>
      <c r="F1554">
        <v>21</v>
      </c>
      <c r="G1554">
        <v>211361965</v>
      </c>
      <c r="H1554">
        <v>0</v>
      </c>
      <c r="I1554">
        <v>0</v>
      </c>
      <c r="J1554" t="str">
        <f t="shared" si="48"/>
        <v>1973_172.2</v>
      </c>
      <c r="K1554">
        <f t="shared" si="49"/>
        <v>9.9355624366947951E-3</v>
      </c>
    </row>
    <row r="1555" spans="2:11" x14ac:dyDescent="0.35">
      <c r="B1555">
        <v>1973</v>
      </c>
      <c r="C1555">
        <v>1973</v>
      </c>
      <c r="D1555" t="s">
        <v>86</v>
      </c>
      <c r="E1555">
        <v>172.3</v>
      </c>
      <c r="F1555">
        <v>68</v>
      </c>
      <c r="G1555">
        <v>211361965</v>
      </c>
      <c r="H1555">
        <v>0</v>
      </c>
      <c r="I1555">
        <v>0</v>
      </c>
      <c r="J1555" t="str">
        <f t="shared" si="48"/>
        <v>1973_172.3</v>
      </c>
      <c r="K1555">
        <f t="shared" si="49"/>
        <v>3.2172297414059338E-2</v>
      </c>
    </row>
    <row r="1556" spans="2:11" x14ac:dyDescent="0.35">
      <c r="B1556">
        <v>1973</v>
      </c>
      <c r="C1556">
        <v>1973</v>
      </c>
      <c r="D1556" t="s">
        <v>87</v>
      </c>
      <c r="E1556">
        <v>172.4</v>
      </c>
      <c r="F1556">
        <v>85</v>
      </c>
      <c r="G1556">
        <v>211361965</v>
      </c>
      <c r="H1556">
        <v>0</v>
      </c>
      <c r="I1556">
        <v>0</v>
      </c>
      <c r="J1556" t="str">
        <f t="shared" si="48"/>
        <v>1973_172.4</v>
      </c>
      <c r="K1556">
        <f t="shared" si="49"/>
        <v>4.0215371767574171E-2</v>
      </c>
    </row>
    <row r="1557" spans="2:11" x14ac:dyDescent="0.35">
      <c r="B1557">
        <v>1973</v>
      </c>
      <c r="C1557">
        <v>1973</v>
      </c>
      <c r="D1557" t="s">
        <v>88</v>
      </c>
      <c r="E1557">
        <v>172.5</v>
      </c>
      <c r="F1557">
        <v>1</v>
      </c>
      <c r="G1557">
        <v>211361965</v>
      </c>
      <c r="H1557" t="s">
        <v>10</v>
      </c>
      <c r="I1557" t="s">
        <v>10</v>
      </c>
      <c r="J1557" t="str">
        <f t="shared" si="48"/>
        <v>1973_172.5</v>
      </c>
      <c r="K1557">
        <f t="shared" si="49"/>
        <v>4.7312202079499022E-4</v>
      </c>
    </row>
    <row r="1558" spans="2:11" x14ac:dyDescent="0.35">
      <c r="B1558">
        <v>1973</v>
      </c>
      <c r="C1558">
        <v>1973</v>
      </c>
      <c r="D1558" t="s">
        <v>89</v>
      </c>
      <c r="E1558">
        <v>172.6</v>
      </c>
      <c r="F1558">
        <v>256</v>
      </c>
      <c r="G1558">
        <v>211361965</v>
      </c>
      <c r="H1558">
        <v>0.1</v>
      </c>
      <c r="I1558">
        <v>0.1</v>
      </c>
      <c r="J1558" t="str">
        <f t="shared" si="48"/>
        <v>1973_172.6</v>
      </c>
      <c r="K1558">
        <f t="shared" si="49"/>
        <v>0.1211192373235175</v>
      </c>
    </row>
    <row r="1559" spans="2:11" x14ac:dyDescent="0.35">
      <c r="B1559">
        <v>1973</v>
      </c>
      <c r="C1559">
        <v>1973</v>
      </c>
      <c r="D1559" t="s">
        <v>90</v>
      </c>
      <c r="E1559">
        <v>172.7</v>
      </c>
      <c r="F1559">
        <v>126</v>
      </c>
      <c r="G1559">
        <v>211361965</v>
      </c>
      <c r="H1559">
        <v>0.1</v>
      </c>
      <c r="I1559">
        <v>0.1</v>
      </c>
      <c r="J1559" t="str">
        <f t="shared" si="48"/>
        <v>1973_172.7</v>
      </c>
      <c r="K1559">
        <f t="shared" si="49"/>
        <v>5.9613374620168767E-2</v>
      </c>
    </row>
    <row r="1560" spans="2:11" x14ac:dyDescent="0.35">
      <c r="B1560">
        <v>1973</v>
      </c>
      <c r="C1560">
        <v>1973</v>
      </c>
      <c r="D1560" t="s">
        <v>91</v>
      </c>
      <c r="E1560">
        <v>172.8</v>
      </c>
      <c r="F1560">
        <v>204</v>
      </c>
      <c r="G1560">
        <v>211361965</v>
      </c>
      <c r="H1560">
        <v>0.1</v>
      </c>
      <c r="I1560">
        <v>0.1</v>
      </c>
      <c r="J1560" t="str">
        <f t="shared" si="48"/>
        <v>1973_172.8</v>
      </c>
      <c r="K1560">
        <f t="shared" si="49"/>
        <v>9.6516892242178007E-2</v>
      </c>
    </row>
    <row r="1561" spans="2:11" x14ac:dyDescent="0.35">
      <c r="B1561">
        <v>1973</v>
      </c>
      <c r="C1561">
        <v>1973</v>
      </c>
      <c r="D1561" t="s">
        <v>69</v>
      </c>
      <c r="E1561">
        <v>172.9</v>
      </c>
      <c r="F1561">
        <v>2665</v>
      </c>
      <c r="G1561">
        <v>211361965</v>
      </c>
      <c r="H1561">
        <v>1.3</v>
      </c>
      <c r="I1561">
        <v>1.5</v>
      </c>
      <c r="J1561" t="str">
        <f t="shared" si="48"/>
        <v>1973_172.9</v>
      </c>
      <c r="K1561">
        <f t="shared" si="49"/>
        <v>1.260870185418649</v>
      </c>
    </row>
    <row r="1562" spans="2:11" x14ac:dyDescent="0.35">
      <c r="B1562">
        <v>1973</v>
      </c>
      <c r="C1562">
        <v>1973</v>
      </c>
      <c r="D1562" t="s">
        <v>83</v>
      </c>
      <c r="E1562">
        <v>173</v>
      </c>
      <c r="F1562">
        <v>23</v>
      </c>
      <c r="G1562">
        <v>211361965</v>
      </c>
      <c r="H1562">
        <v>0</v>
      </c>
      <c r="I1562">
        <v>0</v>
      </c>
      <c r="J1562" t="str">
        <f t="shared" si="48"/>
        <v>1973_173</v>
      </c>
      <c r="K1562">
        <f t="shared" si="49"/>
        <v>1.0881806478284775E-2</v>
      </c>
    </row>
    <row r="1563" spans="2:11" x14ac:dyDescent="0.35">
      <c r="B1563">
        <v>1973</v>
      </c>
      <c r="C1563">
        <v>1973</v>
      </c>
      <c r="D1563" t="s">
        <v>84</v>
      </c>
      <c r="E1563">
        <v>173.1</v>
      </c>
      <c r="F1563">
        <v>11</v>
      </c>
      <c r="G1563">
        <v>211361965</v>
      </c>
      <c r="H1563" t="s">
        <v>10</v>
      </c>
      <c r="I1563" t="s">
        <v>10</v>
      </c>
      <c r="J1563" t="str">
        <f t="shared" si="48"/>
        <v>1973_173.1</v>
      </c>
      <c r="K1563">
        <f t="shared" si="49"/>
        <v>5.2043422287448926E-3</v>
      </c>
    </row>
    <row r="1564" spans="2:11" x14ac:dyDescent="0.35">
      <c r="B1564">
        <v>1973</v>
      </c>
      <c r="C1564">
        <v>1973</v>
      </c>
      <c r="D1564" t="s">
        <v>85</v>
      </c>
      <c r="E1564">
        <v>173.2</v>
      </c>
      <c r="F1564">
        <v>70</v>
      </c>
      <c r="G1564">
        <v>211361965</v>
      </c>
      <c r="H1564">
        <v>0</v>
      </c>
      <c r="I1564">
        <v>0</v>
      </c>
      <c r="J1564" t="str">
        <f t="shared" si="48"/>
        <v>1973_173.2</v>
      </c>
      <c r="K1564">
        <f t="shared" si="49"/>
        <v>3.3118541455649318E-2</v>
      </c>
    </row>
    <row r="1565" spans="2:11" x14ac:dyDescent="0.35">
      <c r="B1565">
        <v>1973</v>
      </c>
      <c r="C1565">
        <v>1973</v>
      </c>
      <c r="D1565" t="s">
        <v>92</v>
      </c>
      <c r="E1565">
        <v>173.3</v>
      </c>
      <c r="F1565">
        <v>544</v>
      </c>
      <c r="G1565">
        <v>211361965</v>
      </c>
      <c r="H1565">
        <v>0.3</v>
      </c>
      <c r="I1565">
        <v>0.4</v>
      </c>
      <c r="J1565" t="str">
        <f t="shared" si="48"/>
        <v>1973_173.3</v>
      </c>
      <c r="K1565">
        <f t="shared" si="49"/>
        <v>0.2573783793124747</v>
      </c>
    </row>
    <row r="1566" spans="2:11" x14ac:dyDescent="0.35">
      <c r="B1566">
        <v>1973</v>
      </c>
      <c r="C1566">
        <v>1973</v>
      </c>
      <c r="D1566" t="s">
        <v>87</v>
      </c>
      <c r="E1566">
        <v>173.4</v>
      </c>
      <c r="F1566">
        <v>226</v>
      </c>
      <c r="G1566">
        <v>211361965</v>
      </c>
      <c r="H1566">
        <v>0.1</v>
      </c>
      <c r="I1566">
        <v>0.1</v>
      </c>
      <c r="J1566" t="str">
        <f t="shared" si="48"/>
        <v>1973_173.4</v>
      </c>
      <c r="K1566">
        <f t="shared" si="49"/>
        <v>0.10692557669966779</v>
      </c>
    </row>
    <row r="1567" spans="2:11" x14ac:dyDescent="0.35">
      <c r="B1567">
        <v>1973</v>
      </c>
      <c r="C1567">
        <v>1973</v>
      </c>
      <c r="D1567" t="s">
        <v>88</v>
      </c>
      <c r="E1567">
        <v>173.5</v>
      </c>
      <c r="F1567">
        <v>9</v>
      </c>
      <c r="G1567">
        <v>211361965</v>
      </c>
      <c r="H1567" t="s">
        <v>10</v>
      </c>
      <c r="I1567" t="s">
        <v>10</v>
      </c>
      <c r="J1567" t="str">
        <f t="shared" si="48"/>
        <v>1973_173.5</v>
      </c>
      <c r="K1567">
        <f t="shared" si="49"/>
        <v>4.2580981871549123E-3</v>
      </c>
    </row>
    <row r="1568" spans="2:11" x14ac:dyDescent="0.35">
      <c r="B1568">
        <v>1973</v>
      </c>
      <c r="C1568">
        <v>1973</v>
      </c>
      <c r="D1568" t="s">
        <v>89</v>
      </c>
      <c r="E1568">
        <v>173.6</v>
      </c>
      <c r="F1568">
        <v>224</v>
      </c>
      <c r="G1568">
        <v>211361965</v>
      </c>
      <c r="H1568">
        <v>0.1</v>
      </c>
      <c r="I1568">
        <v>0.1</v>
      </c>
      <c r="J1568" t="str">
        <f t="shared" si="48"/>
        <v>1973_173.6</v>
      </c>
      <c r="K1568">
        <f t="shared" si="49"/>
        <v>0.10597933265807782</v>
      </c>
    </row>
    <row r="1569" spans="2:11" x14ac:dyDescent="0.35">
      <c r="B1569">
        <v>1973</v>
      </c>
      <c r="C1569">
        <v>1973</v>
      </c>
      <c r="D1569" t="s">
        <v>90</v>
      </c>
      <c r="E1569">
        <v>173.7</v>
      </c>
      <c r="F1569">
        <v>55</v>
      </c>
      <c r="G1569">
        <v>211361965</v>
      </c>
      <c r="H1569">
        <v>0</v>
      </c>
      <c r="I1569">
        <v>0</v>
      </c>
      <c r="J1569" t="str">
        <f t="shared" si="48"/>
        <v>1973_173.7</v>
      </c>
      <c r="K1569">
        <f t="shared" si="49"/>
        <v>2.6021711143724462E-2</v>
      </c>
    </row>
    <row r="1570" spans="2:11" x14ac:dyDescent="0.35">
      <c r="B1570">
        <v>1973</v>
      </c>
      <c r="C1570">
        <v>1973</v>
      </c>
      <c r="D1570" t="s">
        <v>91</v>
      </c>
      <c r="E1570">
        <v>173.8</v>
      </c>
      <c r="F1570">
        <v>59</v>
      </c>
      <c r="G1570">
        <v>211361965</v>
      </c>
      <c r="H1570">
        <v>0</v>
      </c>
      <c r="I1570">
        <v>0</v>
      </c>
      <c r="J1570" t="str">
        <f t="shared" si="48"/>
        <v>1973_173.8</v>
      </c>
      <c r="K1570">
        <f t="shared" si="49"/>
        <v>2.7914199226904426E-2</v>
      </c>
    </row>
    <row r="1571" spans="2:11" x14ac:dyDescent="0.35">
      <c r="B1571">
        <v>1973</v>
      </c>
      <c r="C1571">
        <v>1973</v>
      </c>
      <c r="D1571" t="s">
        <v>69</v>
      </c>
      <c r="E1571">
        <v>173.9</v>
      </c>
      <c r="F1571">
        <v>188</v>
      </c>
      <c r="G1571">
        <v>211361965</v>
      </c>
      <c r="H1571">
        <v>0.1</v>
      </c>
      <c r="I1571">
        <v>0.1</v>
      </c>
      <c r="J1571" t="str">
        <f t="shared" si="48"/>
        <v>1973_173.9</v>
      </c>
      <c r="K1571">
        <f t="shared" si="49"/>
        <v>8.8946939909458164E-2</v>
      </c>
    </row>
    <row r="1572" spans="2:11" x14ac:dyDescent="0.35">
      <c r="B1572">
        <v>1973</v>
      </c>
      <c r="C1572">
        <v>1973</v>
      </c>
      <c r="D1572" t="s">
        <v>93</v>
      </c>
      <c r="E1572">
        <v>174</v>
      </c>
      <c r="F1572">
        <v>32143</v>
      </c>
      <c r="G1572">
        <v>211361965</v>
      </c>
      <c r="H1572">
        <v>15.2</v>
      </c>
      <c r="I1572">
        <v>18.3</v>
      </c>
      <c r="J1572" t="str">
        <f t="shared" si="48"/>
        <v>1973_174</v>
      </c>
      <c r="K1572">
        <f t="shared" si="49"/>
        <v>15.207561114413373</v>
      </c>
    </row>
    <row r="1573" spans="2:11" x14ac:dyDescent="0.35">
      <c r="B1573">
        <v>1973</v>
      </c>
      <c r="C1573">
        <v>1973</v>
      </c>
      <c r="D1573" t="s">
        <v>94</v>
      </c>
      <c r="E1573">
        <v>180</v>
      </c>
      <c r="F1573">
        <v>6041</v>
      </c>
      <c r="G1573">
        <v>211361965</v>
      </c>
      <c r="H1573">
        <v>2.9</v>
      </c>
      <c r="I1573">
        <v>3.4</v>
      </c>
      <c r="J1573" t="str">
        <f t="shared" si="48"/>
        <v>1973_180</v>
      </c>
      <c r="K1573">
        <f t="shared" si="49"/>
        <v>2.8581301276225362</v>
      </c>
    </row>
    <row r="1574" spans="2:11" x14ac:dyDescent="0.35">
      <c r="B1574">
        <v>1973</v>
      </c>
      <c r="C1574">
        <v>1973</v>
      </c>
      <c r="D1574" t="s">
        <v>95</v>
      </c>
      <c r="E1574">
        <v>181</v>
      </c>
      <c r="F1574">
        <v>47</v>
      </c>
      <c r="G1574">
        <v>211361965</v>
      </c>
      <c r="H1574">
        <v>0</v>
      </c>
      <c r="I1574">
        <v>0</v>
      </c>
      <c r="J1574" t="str">
        <f t="shared" si="48"/>
        <v>1973_181</v>
      </c>
      <c r="K1574">
        <f t="shared" si="49"/>
        <v>2.2236734977364541E-2</v>
      </c>
    </row>
    <row r="1575" spans="2:11" x14ac:dyDescent="0.35">
      <c r="B1575">
        <v>1973</v>
      </c>
      <c r="C1575">
        <v>1973</v>
      </c>
      <c r="D1575" t="s">
        <v>96</v>
      </c>
      <c r="E1575">
        <v>182</v>
      </c>
      <c r="F1575">
        <v>2231</v>
      </c>
      <c r="G1575">
        <v>211361965</v>
      </c>
      <c r="H1575">
        <v>1.1000000000000001</v>
      </c>
      <c r="I1575">
        <v>1.3</v>
      </c>
      <c r="J1575" t="str">
        <f t="shared" si="48"/>
        <v>1973_182</v>
      </c>
      <c r="K1575">
        <f t="shared" si="49"/>
        <v>1.0555352283936232</v>
      </c>
    </row>
    <row r="1576" spans="2:11" x14ac:dyDescent="0.35">
      <c r="B1576">
        <v>1973</v>
      </c>
      <c r="C1576">
        <v>1973</v>
      </c>
      <c r="D1576" t="s">
        <v>97</v>
      </c>
      <c r="E1576">
        <v>182.9</v>
      </c>
      <c r="F1576">
        <v>3455</v>
      </c>
      <c r="G1576">
        <v>211361965</v>
      </c>
      <c r="H1576">
        <v>1.6</v>
      </c>
      <c r="I1576">
        <v>2</v>
      </c>
      <c r="J1576" t="str">
        <f t="shared" si="48"/>
        <v>1973_182.9</v>
      </c>
      <c r="K1576">
        <f t="shared" si="49"/>
        <v>1.6346365818466915</v>
      </c>
    </row>
    <row r="1577" spans="2:11" x14ac:dyDescent="0.35">
      <c r="B1577">
        <v>1973</v>
      </c>
      <c r="C1577">
        <v>1973</v>
      </c>
      <c r="D1577" t="s">
        <v>98</v>
      </c>
      <c r="E1577">
        <v>183</v>
      </c>
      <c r="F1577">
        <v>9885</v>
      </c>
      <c r="G1577">
        <v>211361965</v>
      </c>
      <c r="H1577">
        <v>4.7</v>
      </c>
      <c r="I1577">
        <v>5.5</v>
      </c>
      <c r="J1577" t="str">
        <f t="shared" si="48"/>
        <v>1973_183</v>
      </c>
      <c r="K1577">
        <f t="shared" si="49"/>
        <v>4.6768111755584787</v>
      </c>
    </row>
    <row r="1578" spans="2:11" x14ac:dyDescent="0.35">
      <c r="B1578">
        <v>1973</v>
      </c>
      <c r="C1578">
        <v>1973</v>
      </c>
      <c r="D1578" t="s">
        <v>99</v>
      </c>
      <c r="E1578">
        <v>183.1</v>
      </c>
      <c r="F1578">
        <v>114</v>
      </c>
      <c r="G1578">
        <v>211361965</v>
      </c>
      <c r="H1578">
        <v>0.1</v>
      </c>
      <c r="I1578">
        <v>0.1</v>
      </c>
      <c r="J1578" t="str">
        <f t="shared" si="48"/>
        <v>1973_183.1</v>
      </c>
      <c r="K1578">
        <f t="shared" si="49"/>
        <v>5.3935910370628885E-2</v>
      </c>
    </row>
    <row r="1579" spans="2:11" x14ac:dyDescent="0.35">
      <c r="B1579">
        <v>1973</v>
      </c>
      <c r="C1579">
        <v>1973</v>
      </c>
      <c r="D1579" t="s">
        <v>17</v>
      </c>
      <c r="E1579">
        <v>183.9</v>
      </c>
      <c r="F1579">
        <v>3</v>
      </c>
      <c r="G1579">
        <v>211361965</v>
      </c>
      <c r="H1579" t="s">
        <v>10</v>
      </c>
      <c r="I1579" t="s">
        <v>10</v>
      </c>
      <c r="J1579" t="str">
        <f t="shared" si="48"/>
        <v>1973_183.9</v>
      </c>
      <c r="K1579">
        <f t="shared" si="49"/>
        <v>1.4193660623849707E-3</v>
      </c>
    </row>
    <row r="1580" spans="2:11" x14ac:dyDescent="0.35">
      <c r="B1580">
        <v>1973</v>
      </c>
      <c r="C1580">
        <v>1973</v>
      </c>
      <c r="D1580" t="s">
        <v>100</v>
      </c>
      <c r="E1580">
        <v>184</v>
      </c>
      <c r="F1580">
        <v>336</v>
      </c>
      <c r="G1580">
        <v>211361965</v>
      </c>
      <c r="H1580">
        <v>0.2</v>
      </c>
      <c r="I1580">
        <v>0.2</v>
      </c>
      <c r="J1580" t="str">
        <f t="shared" si="48"/>
        <v>1973_184</v>
      </c>
      <c r="K1580">
        <f t="shared" si="49"/>
        <v>0.15896899898711672</v>
      </c>
    </row>
    <row r="1581" spans="2:11" x14ac:dyDescent="0.35">
      <c r="B1581">
        <v>1973</v>
      </c>
      <c r="C1581">
        <v>1973</v>
      </c>
      <c r="D1581" t="s">
        <v>101</v>
      </c>
      <c r="E1581">
        <v>184.1</v>
      </c>
      <c r="F1581">
        <v>536</v>
      </c>
      <c r="G1581">
        <v>211361965</v>
      </c>
      <c r="H1581">
        <v>0.3</v>
      </c>
      <c r="I1581">
        <v>0.3</v>
      </c>
      <c r="J1581" t="str">
        <f t="shared" si="48"/>
        <v>1973_184.1</v>
      </c>
      <c r="K1581">
        <f t="shared" si="49"/>
        <v>0.25359340314611478</v>
      </c>
    </row>
    <row r="1582" spans="2:11" x14ac:dyDescent="0.35">
      <c r="B1582">
        <v>1973</v>
      </c>
      <c r="C1582">
        <v>1973</v>
      </c>
      <c r="D1582" t="s">
        <v>69</v>
      </c>
      <c r="E1582">
        <v>184.9</v>
      </c>
      <c r="F1582">
        <v>79</v>
      </c>
      <c r="G1582">
        <v>211361965</v>
      </c>
      <c r="H1582">
        <v>0</v>
      </c>
      <c r="I1582">
        <v>0</v>
      </c>
      <c r="J1582" t="str">
        <f t="shared" si="48"/>
        <v>1973_184.9</v>
      </c>
      <c r="K1582">
        <f t="shared" si="49"/>
        <v>3.737663964280423E-2</v>
      </c>
    </row>
    <row r="1583" spans="2:11" x14ac:dyDescent="0.35">
      <c r="B1583">
        <v>1973</v>
      </c>
      <c r="C1583">
        <v>1973</v>
      </c>
      <c r="D1583" t="s">
        <v>103</v>
      </c>
      <c r="E1583">
        <v>185</v>
      </c>
      <c r="F1583">
        <v>18830</v>
      </c>
      <c r="G1583">
        <v>211361965</v>
      </c>
      <c r="H1583">
        <v>8.9</v>
      </c>
      <c r="I1583">
        <v>11.9</v>
      </c>
      <c r="J1583" t="str">
        <f t="shared" si="48"/>
        <v>1973_185</v>
      </c>
      <c r="K1583">
        <f t="shared" si="49"/>
        <v>8.9088876515696658</v>
      </c>
    </row>
    <row r="1584" spans="2:11" x14ac:dyDescent="0.35">
      <c r="B1584">
        <v>1973</v>
      </c>
      <c r="C1584">
        <v>1973</v>
      </c>
      <c r="D1584" t="s">
        <v>104</v>
      </c>
      <c r="E1584">
        <v>186</v>
      </c>
      <c r="F1584">
        <v>798</v>
      </c>
      <c r="G1584">
        <v>211361965</v>
      </c>
      <c r="H1584">
        <v>0.4</v>
      </c>
      <c r="I1584">
        <v>0.4</v>
      </c>
      <c r="J1584" t="str">
        <f t="shared" si="48"/>
        <v>1973_186</v>
      </c>
      <c r="K1584">
        <f t="shared" si="49"/>
        <v>0.37755137259440225</v>
      </c>
    </row>
    <row r="1585" spans="2:11" x14ac:dyDescent="0.35">
      <c r="B1585">
        <v>1973</v>
      </c>
      <c r="C1585">
        <v>1973</v>
      </c>
      <c r="D1585" t="s">
        <v>105</v>
      </c>
      <c r="E1585">
        <v>187</v>
      </c>
      <c r="F1585">
        <v>208</v>
      </c>
      <c r="G1585">
        <v>211361965</v>
      </c>
      <c r="H1585">
        <v>0.1</v>
      </c>
      <c r="I1585">
        <v>0.1</v>
      </c>
      <c r="J1585" t="str">
        <f t="shared" si="48"/>
        <v>1973_187</v>
      </c>
      <c r="K1585">
        <f t="shared" si="49"/>
        <v>9.8409380325357981E-2</v>
      </c>
    </row>
    <row r="1586" spans="2:11" x14ac:dyDescent="0.35">
      <c r="B1586">
        <v>1973</v>
      </c>
      <c r="C1586">
        <v>1973</v>
      </c>
      <c r="D1586" t="s">
        <v>102</v>
      </c>
      <c r="E1586">
        <v>187.8</v>
      </c>
      <c r="F1586">
        <v>10</v>
      </c>
      <c r="G1586">
        <v>211361965</v>
      </c>
      <c r="H1586" t="s">
        <v>10</v>
      </c>
      <c r="I1586" t="s">
        <v>10</v>
      </c>
      <c r="J1586" t="str">
        <f t="shared" si="48"/>
        <v>1973_187.8</v>
      </c>
      <c r="K1586">
        <f t="shared" si="49"/>
        <v>4.7312202079499025E-3</v>
      </c>
    </row>
    <row r="1587" spans="2:11" x14ac:dyDescent="0.35">
      <c r="B1587">
        <v>1973</v>
      </c>
      <c r="C1587">
        <v>1973</v>
      </c>
      <c r="D1587" t="s">
        <v>69</v>
      </c>
      <c r="E1587">
        <v>187.9</v>
      </c>
      <c r="F1587">
        <v>18</v>
      </c>
      <c r="G1587">
        <v>211361965</v>
      </c>
      <c r="H1587" t="s">
        <v>10</v>
      </c>
      <c r="I1587" t="s">
        <v>10</v>
      </c>
      <c r="J1587" t="str">
        <f t="shared" si="48"/>
        <v>1973_187.9</v>
      </c>
      <c r="K1587">
        <f t="shared" si="49"/>
        <v>8.5161963743098246E-3</v>
      </c>
    </row>
    <row r="1588" spans="2:11" x14ac:dyDescent="0.35">
      <c r="B1588">
        <v>1973</v>
      </c>
      <c r="C1588">
        <v>1973</v>
      </c>
      <c r="D1588" t="s">
        <v>106</v>
      </c>
      <c r="E1588">
        <v>188</v>
      </c>
      <c r="F1588">
        <v>9179</v>
      </c>
      <c r="G1588">
        <v>211361965</v>
      </c>
      <c r="H1588">
        <v>4.3</v>
      </c>
      <c r="I1588">
        <v>5.6</v>
      </c>
      <c r="J1588" t="str">
        <f t="shared" si="48"/>
        <v>1973_188</v>
      </c>
      <c r="K1588">
        <f t="shared" si="49"/>
        <v>4.3427870288772157</v>
      </c>
    </row>
    <row r="1589" spans="2:11" x14ac:dyDescent="0.35">
      <c r="B1589">
        <v>1973</v>
      </c>
      <c r="C1589">
        <v>1973</v>
      </c>
      <c r="D1589" t="s">
        <v>107</v>
      </c>
      <c r="E1589">
        <v>189</v>
      </c>
      <c r="F1589">
        <v>6270</v>
      </c>
      <c r="G1589">
        <v>211361965</v>
      </c>
      <c r="H1589">
        <v>3</v>
      </c>
      <c r="I1589">
        <v>3.5</v>
      </c>
      <c r="J1589" t="str">
        <f t="shared" si="48"/>
        <v>1973_189</v>
      </c>
      <c r="K1589">
        <f t="shared" si="49"/>
        <v>2.9664750703845888</v>
      </c>
    </row>
    <row r="1590" spans="2:11" x14ac:dyDescent="0.35">
      <c r="B1590">
        <v>1973</v>
      </c>
      <c r="C1590">
        <v>1973</v>
      </c>
      <c r="D1590" t="s">
        <v>108</v>
      </c>
      <c r="E1590">
        <v>189.1</v>
      </c>
      <c r="F1590">
        <v>64</v>
      </c>
      <c r="G1590">
        <v>211361965</v>
      </c>
      <c r="H1590">
        <v>0</v>
      </c>
      <c r="I1590">
        <v>0</v>
      </c>
      <c r="J1590" t="str">
        <f t="shared" si="48"/>
        <v>1973_189.1</v>
      </c>
      <c r="K1590">
        <f t="shared" si="49"/>
        <v>3.0279809330879374E-2</v>
      </c>
    </row>
    <row r="1591" spans="2:11" x14ac:dyDescent="0.35">
      <c r="B1591">
        <v>1973</v>
      </c>
      <c r="C1591">
        <v>1973</v>
      </c>
      <c r="D1591" t="s">
        <v>109</v>
      </c>
      <c r="E1591">
        <v>189.2</v>
      </c>
      <c r="F1591">
        <v>207</v>
      </c>
      <c r="G1591">
        <v>211361965</v>
      </c>
      <c r="H1591">
        <v>0.1</v>
      </c>
      <c r="I1591">
        <v>0.1</v>
      </c>
      <c r="J1591" t="str">
        <f t="shared" si="48"/>
        <v>1973_189.2</v>
      </c>
      <c r="K1591">
        <f t="shared" si="49"/>
        <v>9.7936258304562984E-2</v>
      </c>
    </row>
    <row r="1592" spans="2:11" x14ac:dyDescent="0.35">
      <c r="B1592">
        <v>1973</v>
      </c>
      <c r="C1592">
        <v>1973</v>
      </c>
      <c r="D1592" t="s">
        <v>110</v>
      </c>
      <c r="E1592">
        <v>189.9</v>
      </c>
      <c r="F1592">
        <v>157</v>
      </c>
      <c r="G1592">
        <v>211361965</v>
      </c>
      <c r="H1592">
        <v>0.1</v>
      </c>
      <c r="I1592">
        <v>0.1</v>
      </c>
      <c r="J1592" t="str">
        <f t="shared" si="48"/>
        <v>1973_189.9</v>
      </c>
      <c r="K1592">
        <f t="shared" si="49"/>
        <v>7.4280157264813462E-2</v>
      </c>
    </row>
    <row r="1593" spans="2:11" x14ac:dyDescent="0.35">
      <c r="B1593">
        <v>1973</v>
      </c>
      <c r="C1593">
        <v>1973</v>
      </c>
      <c r="D1593" t="s">
        <v>111</v>
      </c>
      <c r="E1593">
        <v>190</v>
      </c>
      <c r="F1593">
        <v>320</v>
      </c>
      <c r="G1593">
        <v>211361965</v>
      </c>
      <c r="H1593">
        <v>0.2</v>
      </c>
      <c r="I1593">
        <v>0.2</v>
      </c>
      <c r="J1593" t="str">
        <f t="shared" si="48"/>
        <v>1973_190</v>
      </c>
      <c r="K1593">
        <f t="shared" si="49"/>
        <v>0.15139904665439688</v>
      </c>
    </row>
    <row r="1594" spans="2:11" x14ac:dyDescent="0.35">
      <c r="B1594">
        <v>1973</v>
      </c>
      <c r="C1594">
        <v>1973</v>
      </c>
      <c r="D1594" t="s">
        <v>112</v>
      </c>
      <c r="E1594">
        <v>191</v>
      </c>
      <c r="F1594">
        <v>6297</v>
      </c>
      <c r="G1594">
        <v>211361965</v>
      </c>
      <c r="H1594">
        <v>3</v>
      </c>
      <c r="I1594">
        <v>3.2</v>
      </c>
      <c r="J1594" t="str">
        <f t="shared" si="48"/>
        <v>1973_191</v>
      </c>
      <c r="K1594">
        <f t="shared" si="49"/>
        <v>2.9792493649460536</v>
      </c>
    </row>
    <row r="1595" spans="2:11" x14ac:dyDescent="0.35">
      <c r="B1595">
        <v>1973</v>
      </c>
      <c r="C1595">
        <v>1973</v>
      </c>
      <c r="D1595" t="s">
        <v>113</v>
      </c>
      <c r="E1595">
        <v>192</v>
      </c>
      <c r="F1595">
        <v>15</v>
      </c>
      <c r="G1595">
        <v>211361965</v>
      </c>
      <c r="H1595" t="s">
        <v>10</v>
      </c>
      <c r="I1595" t="s">
        <v>10</v>
      </c>
      <c r="J1595" t="str">
        <f t="shared" si="48"/>
        <v>1973_192</v>
      </c>
      <c r="K1595">
        <f t="shared" si="49"/>
        <v>7.0968303119248533E-3</v>
      </c>
    </row>
    <row r="1596" spans="2:11" x14ac:dyDescent="0.35">
      <c r="B1596">
        <v>1973</v>
      </c>
      <c r="C1596">
        <v>1973</v>
      </c>
      <c r="D1596" t="s">
        <v>114</v>
      </c>
      <c r="E1596">
        <v>192.1</v>
      </c>
      <c r="F1596">
        <v>52</v>
      </c>
      <c r="G1596">
        <v>211361965</v>
      </c>
      <c r="H1596">
        <v>0</v>
      </c>
      <c r="I1596">
        <v>0</v>
      </c>
      <c r="J1596" t="str">
        <f t="shared" si="48"/>
        <v>1973_192.1</v>
      </c>
      <c r="K1596">
        <f t="shared" si="49"/>
        <v>2.4602345081339495E-2</v>
      </c>
    </row>
    <row r="1597" spans="2:11" x14ac:dyDescent="0.35">
      <c r="B1597">
        <v>1973</v>
      </c>
      <c r="C1597">
        <v>1973</v>
      </c>
      <c r="D1597" t="s">
        <v>115</v>
      </c>
      <c r="E1597">
        <v>192.2</v>
      </c>
      <c r="F1597">
        <v>137</v>
      </c>
      <c r="G1597">
        <v>211361965</v>
      </c>
      <c r="H1597">
        <v>0.1</v>
      </c>
      <c r="I1597">
        <v>0.1</v>
      </c>
      <c r="J1597" t="str">
        <f t="shared" si="48"/>
        <v>1973_192.2</v>
      </c>
      <c r="K1597">
        <f t="shared" si="49"/>
        <v>6.4817716848913659E-2</v>
      </c>
    </row>
    <row r="1598" spans="2:11" x14ac:dyDescent="0.35">
      <c r="B1598">
        <v>1973</v>
      </c>
      <c r="C1598">
        <v>1973</v>
      </c>
      <c r="D1598" t="s">
        <v>116</v>
      </c>
      <c r="E1598">
        <v>192.3</v>
      </c>
      <c r="F1598">
        <v>1</v>
      </c>
      <c r="G1598">
        <v>211361965</v>
      </c>
      <c r="H1598" t="s">
        <v>10</v>
      </c>
      <c r="I1598" t="s">
        <v>10</v>
      </c>
      <c r="J1598" t="str">
        <f t="shared" si="48"/>
        <v>1973_192.3</v>
      </c>
      <c r="K1598">
        <f t="shared" si="49"/>
        <v>4.7312202079499022E-4</v>
      </c>
    </row>
    <row r="1599" spans="2:11" x14ac:dyDescent="0.35">
      <c r="B1599">
        <v>1973</v>
      </c>
      <c r="C1599">
        <v>1973</v>
      </c>
      <c r="D1599" t="s">
        <v>117</v>
      </c>
      <c r="E1599">
        <v>192.4</v>
      </c>
      <c r="F1599">
        <v>151</v>
      </c>
      <c r="G1599">
        <v>211361965</v>
      </c>
      <c r="H1599">
        <v>0.1</v>
      </c>
      <c r="I1599">
        <v>0.1</v>
      </c>
      <c r="J1599" t="str">
        <f t="shared" si="48"/>
        <v>1973_192.4</v>
      </c>
      <c r="K1599">
        <f t="shared" si="49"/>
        <v>7.1441425140043521E-2</v>
      </c>
    </row>
    <row r="1600" spans="2:11" x14ac:dyDescent="0.35">
      <c r="B1600">
        <v>1973</v>
      </c>
      <c r="C1600">
        <v>1973</v>
      </c>
      <c r="D1600" t="s">
        <v>118</v>
      </c>
      <c r="E1600">
        <v>192.5</v>
      </c>
      <c r="F1600">
        <v>282</v>
      </c>
      <c r="G1600">
        <v>211361965</v>
      </c>
      <c r="H1600">
        <v>0.1</v>
      </c>
      <c r="I1600">
        <v>0.1</v>
      </c>
      <c r="J1600" t="str">
        <f t="shared" si="48"/>
        <v>1973_192.5</v>
      </c>
      <c r="K1600">
        <f t="shared" si="49"/>
        <v>0.13342040986418727</v>
      </c>
    </row>
    <row r="1601" spans="2:11" x14ac:dyDescent="0.35">
      <c r="B1601">
        <v>1973</v>
      </c>
      <c r="C1601">
        <v>1973</v>
      </c>
      <c r="D1601" t="s">
        <v>69</v>
      </c>
      <c r="E1601">
        <v>192.9</v>
      </c>
      <c r="F1601">
        <v>1376</v>
      </c>
      <c r="G1601">
        <v>211361965</v>
      </c>
      <c r="H1601">
        <v>0.7</v>
      </c>
      <c r="I1601">
        <v>0.7</v>
      </c>
      <c r="J1601" t="str">
        <f t="shared" si="48"/>
        <v>1973_192.9</v>
      </c>
      <c r="K1601">
        <f t="shared" si="49"/>
        <v>0.65101590061390657</v>
      </c>
    </row>
    <row r="1602" spans="2:11" x14ac:dyDescent="0.35">
      <c r="B1602">
        <v>1973</v>
      </c>
      <c r="C1602">
        <v>1973</v>
      </c>
      <c r="D1602" t="s">
        <v>119</v>
      </c>
      <c r="E1602">
        <v>193</v>
      </c>
      <c r="F1602">
        <v>972</v>
      </c>
      <c r="G1602">
        <v>211361965</v>
      </c>
      <c r="H1602">
        <v>0.5</v>
      </c>
      <c r="I1602">
        <v>0.6</v>
      </c>
      <c r="J1602" t="str">
        <f t="shared" si="48"/>
        <v>1973_193</v>
      </c>
      <c r="K1602">
        <f t="shared" si="49"/>
        <v>0.45987460421273052</v>
      </c>
    </row>
    <row r="1603" spans="2:11" x14ac:dyDescent="0.35">
      <c r="B1603">
        <v>1973</v>
      </c>
      <c r="C1603">
        <v>1973</v>
      </c>
      <c r="D1603" t="s">
        <v>120</v>
      </c>
      <c r="E1603">
        <v>194</v>
      </c>
      <c r="F1603">
        <v>292</v>
      </c>
      <c r="G1603">
        <v>211361965</v>
      </c>
      <c r="H1603">
        <v>0.1</v>
      </c>
      <c r="I1603">
        <v>0.2</v>
      </c>
      <c r="J1603" t="str">
        <f t="shared" ref="J1603:J1666" si="50">C1603&amp;"_"&amp;E1603</f>
        <v>1973_194</v>
      </c>
      <c r="K1603">
        <f t="shared" ref="K1603:K1666" si="51">F1603/G1603*100000</f>
        <v>0.13815163007213715</v>
      </c>
    </row>
    <row r="1604" spans="2:11" x14ac:dyDescent="0.35">
      <c r="B1604">
        <v>1973</v>
      </c>
      <c r="C1604">
        <v>1973</v>
      </c>
      <c r="D1604" t="s">
        <v>121</v>
      </c>
      <c r="E1604">
        <v>194.1</v>
      </c>
      <c r="F1604">
        <v>23</v>
      </c>
      <c r="G1604">
        <v>211361965</v>
      </c>
      <c r="H1604">
        <v>0</v>
      </c>
      <c r="I1604">
        <v>0</v>
      </c>
      <c r="J1604" t="str">
        <f t="shared" si="50"/>
        <v>1973_194.1</v>
      </c>
      <c r="K1604">
        <f t="shared" si="51"/>
        <v>1.0881806478284775E-2</v>
      </c>
    </row>
    <row r="1605" spans="2:11" x14ac:dyDescent="0.35">
      <c r="B1605">
        <v>1973</v>
      </c>
      <c r="C1605">
        <v>1973</v>
      </c>
      <c r="D1605" t="s">
        <v>122</v>
      </c>
      <c r="E1605">
        <v>194.2</v>
      </c>
      <c r="F1605">
        <v>75</v>
      </c>
      <c r="G1605">
        <v>211361965</v>
      </c>
      <c r="H1605">
        <v>0</v>
      </c>
      <c r="I1605">
        <v>0</v>
      </c>
      <c r="J1605" t="str">
        <f t="shared" si="50"/>
        <v>1973_194.2</v>
      </c>
      <c r="K1605">
        <f t="shared" si="51"/>
        <v>3.5484151559624269E-2</v>
      </c>
    </row>
    <row r="1606" spans="2:11" x14ac:dyDescent="0.35">
      <c r="B1606">
        <v>1973</v>
      </c>
      <c r="C1606">
        <v>1973</v>
      </c>
      <c r="D1606" t="s">
        <v>123</v>
      </c>
      <c r="E1606">
        <v>194.3</v>
      </c>
      <c r="F1606">
        <v>36</v>
      </c>
      <c r="G1606">
        <v>211361965</v>
      </c>
      <c r="H1606">
        <v>0</v>
      </c>
      <c r="I1606">
        <v>0</v>
      </c>
      <c r="J1606" t="str">
        <f t="shared" si="50"/>
        <v>1973_194.3</v>
      </c>
      <c r="K1606">
        <f t="shared" si="51"/>
        <v>1.7032392748619649E-2</v>
      </c>
    </row>
    <row r="1607" spans="2:11" x14ac:dyDescent="0.35">
      <c r="B1607">
        <v>1973</v>
      </c>
      <c r="C1607">
        <v>1973</v>
      </c>
      <c r="D1607" t="s">
        <v>124</v>
      </c>
      <c r="E1607">
        <v>194.4</v>
      </c>
      <c r="F1607">
        <v>16</v>
      </c>
      <c r="G1607">
        <v>211361965</v>
      </c>
      <c r="H1607" t="s">
        <v>10</v>
      </c>
      <c r="I1607" t="s">
        <v>10</v>
      </c>
      <c r="J1607" t="str">
        <f t="shared" si="50"/>
        <v>1973_194.4</v>
      </c>
      <c r="K1607">
        <f t="shared" si="51"/>
        <v>7.5699523327198434E-3</v>
      </c>
    </row>
    <row r="1608" spans="2:11" x14ac:dyDescent="0.35">
      <c r="B1608">
        <v>1973</v>
      </c>
      <c r="C1608">
        <v>1973</v>
      </c>
      <c r="D1608" t="s">
        <v>125</v>
      </c>
      <c r="E1608">
        <v>194.8</v>
      </c>
      <c r="F1608">
        <v>21</v>
      </c>
      <c r="G1608">
        <v>211361965</v>
      </c>
      <c r="H1608">
        <v>0</v>
      </c>
      <c r="I1608">
        <v>0</v>
      </c>
      <c r="J1608" t="str">
        <f t="shared" si="50"/>
        <v>1973_194.8</v>
      </c>
      <c r="K1608">
        <f t="shared" si="51"/>
        <v>9.9355624366947951E-3</v>
      </c>
    </row>
    <row r="1609" spans="2:11" x14ac:dyDescent="0.35">
      <c r="B1609">
        <v>1973</v>
      </c>
      <c r="C1609">
        <v>1973</v>
      </c>
      <c r="D1609" t="s">
        <v>126</v>
      </c>
      <c r="E1609">
        <v>194.9</v>
      </c>
      <c r="F1609">
        <v>3</v>
      </c>
      <c r="G1609">
        <v>211361965</v>
      </c>
      <c r="H1609" t="s">
        <v>10</v>
      </c>
      <c r="I1609" t="s">
        <v>10</v>
      </c>
      <c r="J1609" t="str">
        <f t="shared" si="50"/>
        <v>1973_194.9</v>
      </c>
      <c r="K1609">
        <f t="shared" si="51"/>
        <v>1.4193660623849707E-3</v>
      </c>
    </row>
    <row r="1610" spans="2:11" x14ac:dyDescent="0.35">
      <c r="B1610">
        <v>1973</v>
      </c>
      <c r="C1610">
        <v>1973</v>
      </c>
      <c r="D1610" t="s">
        <v>127</v>
      </c>
      <c r="E1610">
        <v>195</v>
      </c>
      <c r="F1610">
        <v>1667</v>
      </c>
      <c r="G1610">
        <v>211361965</v>
      </c>
      <c r="H1610">
        <v>0.8</v>
      </c>
      <c r="I1610">
        <v>1</v>
      </c>
      <c r="J1610" t="str">
        <f t="shared" si="50"/>
        <v>1973_195</v>
      </c>
      <c r="K1610">
        <f t="shared" si="51"/>
        <v>0.78869440866524876</v>
      </c>
    </row>
    <row r="1611" spans="2:11" x14ac:dyDescent="0.35">
      <c r="B1611">
        <v>1973</v>
      </c>
      <c r="C1611">
        <v>1973</v>
      </c>
      <c r="D1611" t="s">
        <v>128</v>
      </c>
      <c r="E1611">
        <v>195.1</v>
      </c>
      <c r="F1611">
        <v>369</v>
      </c>
      <c r="G1611">
        <v>211361965</v>
      </c>
      <c r="H1611">
        <v>0.2</v>
      </c>
      <c r="I1611">
        <v>0.2</v>
      </c>
      <c r="J1611" t="str">
        <f t="shared" si="50"/>
        <v>1973_195.1</v>
      </c>
      <c r="K1611">
        <f t="shared" si="51"/>
        <v>0.1745820256733514</v>
      </c>
    </row>
    <row r="1612" spans="2:11" x14ac:dyDescent="0.35">
      <c r="B1612">
        <v>1973</v>
      </c>
      <c r="C1612">
        <v>1973</v>
      </c>
      <c r="D1612" t="s">
        <v>125</v>
      </c>
      <c r="E1612">
        <v>195.9</v>
      </c>
      <c r="F1612">
        <v>863</v>
      </c>
      <c r="G1612">
        <v>211361965</v>
      </c>
      <c r="H1612">
        <v>0.4</v>
      </c>
      <c r="I1612">
        <v>0.5</v>
      </c>
      <c r="J1612" t="str">
        <f t="shared" si="50"/>
        <v>1973_195.9</v>
      </c>
      <c r="K1612">
        <f t="shared" si="51"/>
        <v>0.40830430394607659</v>
      </c>
    </row>
    <row r="1613" spans="2:11" x14ac:dyDescent="0.35">
      <c r="B1613">
        <v>1973</v>
      </c>
      <c r="C1613">
        <v>1973</v>
      </c>
      <c r="D1613" t="s">
        <v>79</v>
      </c>
      <c r="E1613">
        <v>196</v>
      </c>
      <c r="F1613">
        <v>48</v>
      </c>
      <c r="G1613">
        <v>211361965</v>
      </c>
      <c r="H1613">
        <v>0</v>
      </c>
      <c r="I1613">
        <v>0</v>
      </c>
      <c r="J1613" t="str">
        <f t="shared" si="50"/>
        <v>1973_196</v>
      </c>
      <c r="K1613">
        <f t="shared" si="51"/>
        <v>2.2709856998159531E-2</v>
      </c>
    </row>
    <row r="1614" spans="2:11" x14ac:dyDescent="0.35">
      <c r="B1614">
        <v>1973</v>
      </c>
      <c r="C1614">
        <v>1973</v>
      </c>
      <c r="D1614" t="s">
        <v>129</v>
      </c>
      <c r="E1614">
        <v>196.1</v>
      </c>
      <c r="F1614">
        <v>9</v>
      </c>
      <c r="G1614">
        <v>211361965</v>
      </c>
      <c r="H1614" t="s">
        <v>10</v>
      </c>
      <c r="I1614" t="s">
        <v>10</v>
      </c>
      <c r="J1614" t="str">
        <f t="shared" si="50"/>
        <v>1973_196.1</v>
      </c>
      <c r="K1614">
        <f t="shared" si="51"/>
        <v>4.2580981871549123E-3</v>
      </c>
    </row>
    <row r="1615" spans="2:11" x14ac:dyDescent="0.35">
      <c r="B1615">
        <v>1973</v>
      </c>
      <c r="C1615">
        <v>1973</v>
      </c>
      <c r="D1615" t="s">
        <v>130</v>
      </c>
      <c r="E1615">
        <v>196.2</v>
      </c>
      <c r="F1615">
        <v>6</v>
      </c>
      <c r="G1615">
        <v>211361965</v>
      </c>
      <c r="H1615" t="s">
        <v>10</v>
      </c>
      <c r="I1615" t="s">
        <v>10</v>
      </c>
      <c r="J1615" t="str">
        <f t="shared" si="50"/>
        <v>1973_196.2</v>
      </c>
      <c r="K1615">
        <f t="shared" si="51"/>
        <v>2.8387321247699414E-3</v>
      </c>
    </row>
    <row r="1616" spans="2:11" x14ac:dyDescent="0.35">
      <c r="B1616">
        <v>1973</v>
      </c>
      <c r="C1616">
        <v>1973</v>
      </c>
      <c r="D1616" t="s">
        <v>131</v>
      </c>
      <c r="E1616">
        <v>196.3</v>
      </c>
      <c r="F1616">
        <v>9</v>
      </c>
      <c r="G1616">
        <v>211361965</v>
      </c>
      <c r="H1616" t="s">
        <v>10</v>
      </c>
      <c r="I1616" t="s">
        <v>10</v>
      </c>
      <c r="J1616" t="str">
        <f t="shared" si="50"/>
        <v>1973_196.3</v>
      </c>
      <c r="K1616">
        <f t="shared" si="51"/>
        <v>4.2580981871549123E-3</v>
      </c>
    </row>
    <row r="1617" spans="2:11" x14ac:dyDescent="0.35">
      <c r="B1617">
        <v>1973</v>
      </c>
      <c r="C1617">
        <v>1973</v>
      </c>
      <c r="D1617" t="s">
        <v>132</v>
      </c>
      <c r="E1617">
        <v>196.4</v>
      </c>
      <c r="F1617">
        <v>8</v>
      </c>
      <c r="G1617">
        <v>211361965</v>
      </c>
      <c r="H1617" t="s">
        <v>10</v>
      </c>
      <c r="I1617" t="s">
        <v>10</v>
      </c>
      <c r="J1617" t="str">
        <f t="shared" si="50"/>
        <v>1973_196.4</v>
      </c>
      <c r="K1617">
        <f t="shared" si="51"/>
        <v>3.7849761663599217E-3</v>
      </c>
    </row>
    <row r="1618" spans="2:11" x14ac:dyDescent="0.35">
      <c r="B1618">
        <v>1973</v>
      </c>
      <c r="C1618">
        <v>1973</v>
      </c>
      <c r="D1618" t="s">
        <v>102</v>
      </c>
      <c r="E1618">
        <v>196.7</v>
      </c>
      <c r="F1618">
        <v>5</v>
      </c>
      <c r="G1618">
        <v>211361965</v>
      </c>
      <c r="H1618" t="s">
        <v>10</v>
      </c>
      <c r="I1618" t="s">
        <v>10</v>
      </c>
      <c r="J1618" t="str">
        <f t="shared" si="50"/>
        <v>1973_196.7</v>
      </c>
      <c r="K1618">
        <f t="shared" si="51"/>
        <v>2.3656101039749512E-3</v>
      </c>
    </row>
    <row r="1619" spans="2:11" x14ac:dyDescent="0.35">
      <c r="B1619">
        <v>1973</v>
      </c>
      <c r="C1619">
        <v>1973</v>
      </c>
      <c r="D1619" t="s">
        <v>133</v>
      </c>
      <c r="E1619">
        <v>196.8</v>
      </c>
      <c r="F1619">
        <v>11</v>
      </c>
      <c r="G1619">
        <v>211361965</v>
      </c>
      <c r="H1619" t="s">
        <v>10</v>
      </c>
      <c r="I1619" t="s">
        <v>10</v>
      </c>
      <c r="J1619" t="str">
        <f t="shared" si="50"/>
        <v>1973_196.8</v>
      </c>
      <c r="K1619">
        <f t="shared" si="51"/>
        <v>5.2043422287448926E-3</v>
      </c>
    </row>
    <row r="1620" spans="2:11" x14ac:dyDescent="0.35">
      <c r="B1620">
        <v>1973</v>
      </c>
      <c r="C1620">
        <v>1973</v>
      </c>
      <c r="D1620" t="s">
        <v>69</v>
      </c>
      <c r="E1620">
        <v>196.9</v>
      </c>
      <c r="F1620">
        <v>68</v>
      </c>
      <c r="G1620">
        <v>211361965</v>
      </c>
      <c r="H1620">
        <v>0</v>
      </c>
      <c r="I1620">
        <v>0</v>
      </c>
      <c r="J1620" t="str">
        <f t="shared" si="50"/>
        <v>1973_196.9</v>
      </c>
      <c r="K1620">
        <f t="shared" si="51"/>
        <v>3.2172297414059338E-2</v>
      </c>
    </row>
    <row r="1621" spans="2:11" x14ac:dyDescent="0.35">
      <c r="B1621">
        <v>1973</v>
      </c>
      <c r="C1621">
        <v>1973</v>
      </c>
      <c r="D1621" t="s">
        <v>134</v>
      </c>
      <c r="E1621">
        <v>197</v>
      </c>
      <c r="F1621">
        <v>878</v>
      </c>
      <c r="G1621">
        <v>211361965</v>
      </c>
      <c r="H1621">
        <v>0.4</v>
      </c>
      <c r="I1621">
        <v>0.5</v>
      </c>
      <c r="J1621" t="str">
        <f t="shared" si="50"/>
        <v>1973_197</v>
      </c>
      <c r="K1621">
        <f t="shared" si="51"/>
        <v>0.41540113425800146</v>
      </c>
    </row>
    <row r="1622" spans="2:11" x14ac:dyDescent="0.35">
      <c r="B1622">
        <v>1973</v>
      </c>
      <c r="C1622">
        <v>1973</v>
      </c>
      <c r="D1622" t="s">
        <v>135</v>
      </c>
      <c r="E1622">
        <v>197.1</v>
      </c>
      <c r="F1622">
        <v>28</v>
      </c>
      <c r="G1622">
        <v>211361965</v>
      </c>
      <c r="H1622">
        <v>0</v>
      </c>
      <c r="I1622">
        <v>0</v>
      </c>
      <c r="J1622" t="str">
        <f t="shared" si="50"/>
        <v>1973_197.1</v>
      </c>
      <c r="K1622">
        <f t="shared" si="51"/>
        <v>1.3247416582259728E-2</v>
      </c>
    </row>
    <row r="1623" spans="2:11" x14ac:dyDescent="0.35">
      <c r="B1623">
        <v>1973</v>
      </c>
      <c r="C1623">
        <v>1973</v>
      </c>
      <c r="D1623" t="s">
        <v>136</v>
      </c>
      <c r="E1623">
        <v>197.2</v>
      </c>
      <c r="F1623">
        <v>187</v>
      </c>
      <c r="G1623">
        <v>211361965</v>
      </c>
      <c r="H1623">
        <v>0.1</v>
      </c>
      <c r="I1623">
        <v>0.1</v>
      </c>
      <c r="J1623" t="str">
        <f t="shared" si="50"/>
        <v>1973_197.2</v>
      </c>
      <c r="K1623">
        <f t="shared" si="51"/>
        <v>8.8473817888663167E-2</v>
      </c>
    </row>
    <row r="1624" spans="2:11" x14ac:dyDescent="0.35">
      <c r="B1624">
        <v>1973</v>
      </c>
      <c r="C1624">
        <v>1973</v>
      </c>
      <c r="D1624" t="s">
        <v>137</v>
      </c>
      <c r="E1624">
        <v>197.3</v>
      </c>
      <c r="F1624">
        <v>31</v>
      </c>
      <c r="G1624">
        <v>211361965</v>
      </c>
      <c r="H1624">
        <v>0</v>
      </c>
      <c r="I1624">
        <v>0</v>
      </c>
      <c r="J1624" t="str">
        <f t="shared" si="50"/>
        <v>1973_197.3</v>
      </c>
      <c r="K1624">
        <f t="shared" si="51"/>
        <v>1.4666782644644698E-2</v>
      </c>
    </row>
    <row r="1625" spans="2:11" x14ac:dyDescent="0.35">
      <c r="B1625">
        <v>1973</v>
      </c>
      <c r="C1625">
        <v>1973</v>
      </c>
      <c r="D1625" t="s">
        <v>138</v>
      </c>
      <c r="E1625">
        <v>197.4</v>
      </c>
      <c r="F1625">
        <v>9</v>
      </c>
      <c r="G1625">
        <v>211361965</v>
      </c>
      <c r="H1625" t="s">
        <v>10</v>
      </c>
      <c r="I1625" t="s">
        <v>10</v>
      </c>
      <c r="J1625" t="str">
        <f t="shared" si="50"/>
        <v>1973_197.4</v>
      </c>
      <c r="K1625">
        <f t="shared" si="51"/>
        <v>4.2580981871549123E-3</v>
      </c>
    </row>
    <row r="1626" spans="2:11" x14ac:dyDescent="0.35">
      <c r="B1626">
        <v>1973</v>
      </c>
      <c r="C1626">
        <v>1973</v>
      </c>
      <c r="D1626" t="s">
        <v>139</v>
      </c>
      <c r="E1626">
        <v>197.5</v>
      </c>
      <c r="F1626">
        <v>50</v>
      </c>
      <c r="G1626">
        <v>211361965</v>
      </c>
      <c r="H1626">
        <v>0</v>
      </c>
      <c r="I1626">
        <v>0</v>
      </c>
      <c r="J1626" t="str">
        <f t="shared" si="50"/>
        <v>1973_197.5</v>
      </c>
      <c r="K1626">
        <f t="shared" si="51"/>
        <v>2.3656101039749512E-2</v>
      </c>
    </row>
    <row r="1627" spans="2:11" x14ac:dyDescent="0.35">
      <c r="B1627">
        <v>1973</v>
      </c>
      <c r="C1627">
        <v>1973</v>
      </c>
      <c r="D1627" t="s">
        <v>140</v>
      </c>
      <c r="E1627">
        <v>197.6</v>
      </c>
      <c r="F1627">
        <v>119</v>
      </c>
      <c r="G1627">
        <v>211361965</v>
      </c>
      <c r="H1627">
        <v>0.1</v>
      </c>
      <c r="I1627">
        <v>0.1</v>
      </c>
      <c r="J1627" t="str">
        <f t="shared" si="50"/>
        <v>1973_197.6</v>
      </c>
      <c r="K1627">
        <f t="shared" si="51"/>
        <v>5.6301520474603836E-2</v>
      </c>
    </row>
    <row r="1628" spans="2:11" x14ac:dyDescent="0.35">
      <c r="B1628">
        <v>1973</v>
      </c>
      <c r="C1628">
        <v>1973</v>
      </c>
      <c r="D1628" t="s">
        <v>141</v>
      </c>
      <c r="E1628">
        <v>197.7</v>
      </c>
      <c r="F1628">
        <v>2153</v>
      </c>
      <c r="G1628">
        <v>211361965</v>
      </c>
      <c r="H1628">
        <v>1</v>
      </c>
      <c r="I1628">
        <v>1.3</v>
      </c>
      <c r="J1628" t="str">
        <f t="shared" si="50"/>
        <v>1973_197.7</v>
      </c>
      <c r="K1628">
        <f t="shared" si="51"/>
        <v>1.0186317107716141</v>
      </c>
    </row>
    <row r="1629" spans="2:11" x14ac:dyDescent="0.35">
      <c r="B1629">
        <v>1973</v>
      </c>
      <c r="C1629">
        <v>1973</v>
      </c>
      <c r="D1629" t="s">
        <v>142</v>
      </c>
      <c r="E1629">
        <v>197.8</v>
      </c>
      <c r="F1629">
        <v>2859</v>
      </c>
      <c r="G1629">
        <v>211361965</v>
      </c>
      <c r="H1629">
        <v>1.4</v>
      </c>
      <c r="I1629">
        <v>1.7</v>
      </c>
      <c r="J1629" t="str">
        <f t="shared" si="50"/>
        <v>1973_197.8</v>
      </c>
      <c r="K1629">
        <f t="shared" si="51"/>
        <v>1.3526558574528771</v>
      </c>
    </row>
    <row r="1630" spans="2:11" x14ac:dyDescent="0.35">
      <c r="B1630">
        <v>1973</v>
      </c>
      <c r="C1630">
        <v>1973</v>
      </c>
      <c r="D1630" t="s">
        <v>143</v>
      </c>
      <c r="E1630">
        <v>197.9</v>
      </c>
      <c r="F1630">
        <v>62</v>
      </c>
      <c r="G1630">
        <v>211361965</v>
      </c>
      <c r="H1630">
        <v>0</v>
      </c>
      <c r="I1630">
        <v>0</v>
      </c>
      <c r="J1630" t="str">
        <f t="shared" si="50"/>
        <v>1973_197.9</v>
      </c>
      <c r="K1630">
        <f t="shared" si="51"/>
        <v>2.9333565289289397E-2</v>
      </c>
    </row>
    <row r="1631" spans="2:11" x14ac:dyDescent="0.35">
      <c r="B1631">
        <v>1973</v>
      </c>
      <c r="C1631">
        <v>1973</v>
      </c>
      <c r="D1631" t="s">
        <v>144</v>
      </c>
      <c r="E1631">
        <v>198</v>
      </c>
      <c r="F1631">
        <v>14</v>
      </c>
      <c r="G1631">
        <v>211361965</v>
      </c>
      <c r="H1631" t="s">
        <v>10</v>
      </c>
      <c r="I1631" t="s">
        <v>10</v>
      </c>
      <c r="J1631" t="str">
        <f t="shared" si="50"/>
        <v>1973_198</v>
      </c>
      <c r="K1631">
        <f t="shared" si="51"/>
        <v>6.623708291129864E-3</v>
      </c>
    </row>
    <row r="1632" spans="2:11" x14ac:dyDescent="0.35">
      <c r="B1632">
        <v>1973</v>
      </c>
      <c r="C1632">
        <v>1973</v>
      </c>
      <c r="D1632" t="s">
        <v>145</v>
      </c>
      <c r="E1632">
        <v>198.1</v>
      </c>
      <c r="F1632">
        <v>10</v>
      </c>
      <c r="G1632">
        <v>211361965</v>
      </c>
      <c r="H1632" t="s">
        <v>10</v>
      </c>
      <c r="I1632" t="s">
        <v>10</v>
      </c>
      <c r="J1632" t="str">
        <f t="shared" si="50"/>
        <v>1973_198.1</v>
      </c>
      <c r="K1632">
        <f t="shared" si="51"/>
        <v>4.7312202079499025E-3</v>
      </c>
    </row>
    <row r="1633" spans="2:11" x14ac:dyDescent="0.35">
      <c r="B1633">
        <v>1973</v>
      </c>
      <c r="C1633">
        <v>1973</v>
      </c>
      <c r="D1633" t="s">
        <v>146</v>
      </c>
      <c r="E1633">
        <v>198.2</v>
      </c>
      <c r="F1633">
        <v>26</v>
      </c>
      <c r="G1633">
        <v>211361965</v>
      </c>
      <c r="H1633">
        <v>0</v>
      </c>
      <c r="I1633">
        <v>0</v>
      </c>
      <c r="J1633" t="str">
        <f t="shared" si="50"/>
        <v>1973_198.2</v>
      </c>
      <c r="K1633">
        <f t="shared" si="51"/>
        <v>1.2301172540669748E-2</v>
      </c>
    </row>
    <row r="1634" spans="2:11" x14ac:dyDescent="0.35">
      <c r="B1634">
        <v>1973</v>
      </c>
      <c r="C1634">
        <v>1973</v>
      </c>
      <c r="D1634" t="s">
        <v>147</v>
      </c>
      <c r="E1634">
        <v>198.3</v>
      </c>
      <c r="F1634">
        <v>713</v>
      </c>
      <c r="G1634">
        <v>211361965</v>
      </c>
      <c r="H1634">
        <v>0.3</v>
      </c>
      <c r="I1634">
        <v>0.4</v>
      </c>
      <c r="J1634" t="str">
        <f t="shared" si="50"/>
        <v>1973_198.3</v>
      </c>
      <c r="K1634">
        <f t="shared" si="51"/>
        <v>0.33733600082682802</v>
      </c>
    </row>
    <row r="1635" spans="2:11" x14ac:dyDescent="0.35">
      <c r="B1635">
        <v>1973</v>
      </c>
      <c r="C1635">
        <v>1973</v>
      </c>
      <c r="D1635" t="s">
        <v>148</v>
      </c>
      <c r="E1635">
        <v>198.4</v>
      </c>
      <c r="F1635">
        <v>46</v>
      </c>
      <c r="G1635">
        <v>211361965</v>
      </c>
      <c r="H1635">
        <v>0</v>
      </c>
      <c r="I1635">
        <v>0</v>
      </c>
      <c r="J1635" t="str">
        <f t="shared" si="50"/>
        <v>1973_198.4</v>
      </c>
      <c r="K1635">
        <f t="shared" si="51"/>
        <v>2.1763612956569551E-2</v>
      </c>
    </row>
    <row r="1636" spans="2:11" x14ac:dyDescent="0.35">
      <c r="B1636">
        <v>1973</v>
      </c>
      <c r="C1636">
        <v>1973</v>
      </c>
      <c r="D1636" t="s">
        <v>149</v>
      </c>
      <c r="E1636">
        <v>198.5</v>
      </c>
      <c r="F1636">
        <v>434</v>
      </c>
      <c r="G1636">
        <v>211361965</v>
      </c>
      <c r="H1636">
        <v>0.2</v>
      </c>
      <c r="I1636">
        <v>0.2</v>
      </c>
      <c r="J1636" t="str">
        <f t="shared" si="50"/>
        <v>1973_198.5</v>
      </c>
      <c r="K1636">
        <f t="shared" si="51"/>
        <v>0.20533495702502574</v>
      </c>
    </row>
    <row r="1637" spans="2:11" x14ac:dyDescent="0.35">
      <c r="B1637">
        <v>1973</v>
      </c>
      <c r="C1637">
        <v>1973</v>
      </c>
      <c r="D1637" t="s">
        <v>150</v>
      </c>
      <c r="E1637">
        <v>198.9</v>
      </c>
      <c r="F1637">
        <v>767</v>
      </c>
      <c r="G1637">
        <v>211361965</v>
      </c>
      <c r="H1637">
        <v>0.4</v>
      </c>
      <c r="I1637">
        <v>0.5</v>
      </c>
      <c r="J1637" t="str">
        <f t="shared" si="50"/>
        <v>1973_198.9</v>
      </c>
      <c r="K1637">
        <f t="shared" si="51"/>
        <v>0.36288458994975753</v>
      </c>
    </row>
    <row r="1638" spans="2:11" x14ac:dyDescent="0.35">
      <c r="B1638">
        <v>1973</v>
      </c>
      <c r="C1638">
        <v>1973</v>
      </c>
      <c r="D1638" t="s">
        <v>151</v>
      </c>
      <c r="E1638">
        <v>199</v>
      </c>
      <c r="F1638">
        <v>11243</v>
      </c>
      <c r="G1638">
        <v>211361965</v>
      </c>
      <c r="H1638">
        <v>5.3</v>
      </c>
      <c r="I1638">
        <v>6.5</v>
      </c>
      <c r="J1638" t="str">
        <f t="shared" si="50"/>
        <v>1973_199</v>
      </c>
      <c r="K1638">
        <f t="shared" si="51"/>
        <v>5.319310879798075</v>
      </c>
    </row>
    <row r="1639" spans="2:11" x14ac:dyDescent="0.35">
      <c r="B1639">
        <v>1973</v>
      </c>
      <c r="C1639">
        <v>1973</v>
      </c>
      <c r="D1639" t="s">
        <v>125</v>
      </c>
      <c r="E1639">
        <v>199.1</v>
      </c>
      <c r="F1639">
        <v>1734</v>
      </c>
      <c r="G1639">
        <v>211361965</v>
      </c>
      <c r="H1639">
        <v>0.8</v>
      </c>
      <c r="I1639">
        <v>1</v>
      </c>
      <c r="J1639" t="str">
        <f t="shared" si="50"/>
        <v>1973_199.1</v>
      </c>
      <c r="K1639">
        <f t="shared" si="51"/>
        <v>0.82039358405851315</v>
      </c>
    </row>
    <row r="1640" spans="2:11" x14ac:dyDescent="0.35">
      <c r="B1640">
        <v>1973</v>
      </c>
      <c r="C1640">
        <v>1973</v>
      </c>
      <c r="D1640" t="s">
        <v>152</v>
      </c>
      <c r="E1640">
        <v>200</v>
      </c>
      <c r="F1640">
        <v>2650</v>
      </c>
      <c r="G1640">
        <v>211361965</v>
      </c>
      <c r="H1640">
        <v>1.3</v>
      </c>
      <c r="I1640">
        <v>1.5</v>
      </c>
      <c r="J1640" t="str">
        <f t="shared" si="50"/>
        <v>1973_200</v>
      </c>
      <c r="K1640">
        <f t="shared" si="51"/>
        <v>1.2537733551067243</v>
      </c>
    </row>
    <row r="1641" spans="2:11" x14ac:dyDescent="0.35">
      <c r="B1641">
        <v>1973</v>
      </c>
      <c r="C1641">
        <v>1973</v>
      </c>
      <c r="D1641" t="s">
        <v>153</v>
      </c>
      <c r="E1641">
        <v>200.1</v>
      </c>
      <c r="F1641">
        <v>4196</v>
      </c>
      <c r="G1641">
        <v>211361965</v>
      </c>
      <c r="H1641">
        <v>2</v>
      </c>
      <c r="I1641">
        <v>2.2999999999999998</v>
      </c>
      <c r="J1641" t="str">
        <f t="shared" si="50"/>
        <v>1973_200.1</v>
      </c>
      <c r="K1641">
        <f t="shared" si="51"/>
        <v>1.9852199992557791</v>
      </c>
    </row>
    <row r="1642" spans="2:11" x14ac:dyDescent="0.35">
      <c r="B1642">
        <v>1973</v>
      </c>
      <c r="C1642">
        <v>1973</v>
      </c>
      <c r="D1642" t="s">
        <v>154</v>
      </c>
      <c r="E1642">
        <v>201</v>
      </c>
      <c r="F1642">
        <v>2920</v>
      </c>
      <c r="G1642">
        <v>211361965</v>
      </c>
      <c r="H1642">
        <v>1.4</v>
      </c>
      <c r="I1642">
        <v>1.6</v>
      </c>
      <c r="J1642" t="str">
        <f t="shared" si="50"/>
        <v>1973_201</v>
      </c>
      <c r="K1642">
        <f t="shared" si="51"/>
        <v>1.3815163007213715</v>
      </c>
    </row>
    <row r="1643" spans="2:11" x14ac:dyDescent="0.35">
      <c r="B1643">
        <v>1973</v>
      </c>
      <c r="C1643">
        <v>1973</v>
      </c>
      <c r="D1643" t="s">
        <v>155</v>
      </c>
      <c r="E1643">
        <v>202</v>
      </c>
      <c r="F1643">
        <v>39</v>
      </c>
      <c r="G1643">
        <v>211361965</v>
      </c>
      <c r="H1643">
        <v>0</v>
      </c>
      <c r="I1643">
        <v>0</v>
      </c>
      <c r="J1643" t="str">
        <f t="shared" si="50"/>
        <v>1973_202</v>
      </c>
      <c r="K1643">
        <f t="shared" si="51"/>
        <v>1.845175881100462E-2</v>
      </c>
    </row>
    <row r="1644" spans="2:11" x14ac:dyDescent="0.35">
      <c r="B1644">
        <v>1973</v>
      </c>
      <c r="C1644">
        <v>1973</v>
      </c>
      <c r="D1644" t="s">
        <v>156</v>
      </c>
      <c r="E1644">
        <v>202.1</v>
      </c>
      <c r="F1644">
        <v>95</v>
      </c>
      <c r="G1644">
        <v>211361965</v>
      </c>
      <c r="H1644">
        <v>0</v>
      </c>
      <c r="I1644">
        <v>0.1</v>
      </c>
      <c r="J1644" t="str">
        <f t="shared" si="50"/>
        <v>1973_202.1</v>
      </c>
      <c r="K1644">
        <f t="shared" si="51"/>
        <v>4.4946591975524072E-2</v>
      </c>
    </row>
    <row r="1645" spans="2:11" x14ac:dyDescent="0.35">
      <c r="B1645">
        <v>1973</v>
      </c>
      <c r="C1645">
        <v>1973</v>
      </c>
      <c r="D1645" t="s">
        <v>157</v>
      </c>
      <c r="E1645">
        <v>202.2</v>
      </c>
      <c r="F1645">
        <v>3240</v>
      </c>
      <c r="G1645">
        <v>211361965</v>
      </c>
      <c r="H1645">
        <v>1.5</v>
      </c>
      <c r="I1645">
        <v>1.8</v>
      </c>
      <c r="J1645" t="str">
        <f t="shared" si="50"/>
        <v>1973_202.2</v>
      </c>
      <c r="K1645">
        <f t="shared" si="51"/>
        <v>1.5329153473757684</v>
      </c>
    </row>
    <row r="1646" spans="2:11" x14ac:dyDescent="0.35">
      <c r="B1646">
        <v>1973</v>
      </c>
      <c r="C1646">
        <v>1973</v>
      </c>
      <c r="D1646" t="s">
        <v>158</v>
      </c>
      <c r="E1646">
        <v>202.9</v>
      </c>
      <c r="F1646">
        <v>1</v>
      </c>
      <c r="G1646">
        <v>211361965</v>
      </c>
      <c r="H1646" t="s">
        <v>10</v>
      </c>
      <c r="I1646" t="s">
        <v>10</v>
      </c>
      <c r="J1646" t="str">
        <f t="shared" si="50"/>
        <v>1973_202.9</v>
      </c>
      <c r="K1646">
        <f t="shared" si="51"/>
        <v>4.7312202079499022E-4</v>
      </c>
    </row>
    <row r="1647" spans="2:11" x14ac:dyDescent="0.35">
      <c r="B1647">
        <v>1973</v>
      </c>
      <c r="C1647">
        <v>1973</v>
      </c>
      <c r="D1647" t="s">
        <v>159</v>
      </c>
      <c r="E1647">
        <v>203</v>
      </c>
      <c r="F1647">
        <v>4968</v>
      </c>
      <c r="G1647">
        <v>211361965</v>
      </c>
      <c r="H1647">
        <v>2.4</v>
      </c>
      <c r="I1647">
        <v>2.8</v>
      </c>
      <c r="J1647" t="str">
        <f t="shared" si="50"/>
        <v>1973_203</v>
      </c>
      <c r="K1647">
        <f t="shared" si="51"/>
        <v>2.3504701993095112</v>
      </c>
    </row>
    <row r="1648" spans="2:11" x14ac:dyDescent="0.35">
      <c r="B1648">
        <v>1973</v>
      </c>
      <c r="C1648">
        <v>1973</v>
      </c>
      <c r="D1648" t="s">
        <v>160</v>
      </c>
      <c r="E1648">
        <v>204</v>
      </c>
      <c r="F1648">
        <v>1620</v>
      </c>
      <c r="G1648">
        <v>211361965</v>
      </c>
      <c r="H1648">
        <v>0.8</v>
      </c>
      <c r="I1648">
        <v>0.8</v>
      </c>
      <c r="J1648" t="str">
        <f t="shared" si="50"/>
        <v>1973_204</v>
      </c>
      <c r="K1648">
        <f t="shared" si="51"/>
        <v>0.7664576736878842</v>
      </c>
    </row>
    <row r="1649" spans="2:11" x14ac:dyDescent="0.35">
      <c r="B1649">
        <v>1973</v>
      </c>
      <c r="C1649">
        <v>1973</v>
      </c>
      <c r="D1649" t="s">
        <v>161</v>
      </c>
      <c r="E1649">
        <v>204.1</v>
      </c>
      <c r="F1649">
        <v>2328</v>
      </c>
      <c r="G1649">
        <v>211361965</v>
      </c>
      <c r="H1649">
        <v>1.1000000000000001</v>
      </c>
      <c r="I1649">
        <v>1.4</v>
      </c>
      <c r="J1649" t="str">
        <f t="shared" si="50"/>
        <v>1973_204.1</v>
      </c>
      <c r="K1649">
        <f t="shared" si="51"/>
        <v>1.1014280644107373</v>
      </c>
    </row>
    <row r="1650" spans="2:11" x14ac:dyDescent="0.35">
      <c r="B1650">
        <v>1973</v>
      </c>
      <c r="C1650">
        <v>1973</v>
      </c>
      <c r="D1650" t="s">
        <v>55</v>
      </c>
      <c r="E1650">
        <v>204.9</v>
      </c>
      <c r="F1650">
        <v>705</v>
      </c>
      <c r="G1650">
        <v>211361965</v>
      </c>
      <c r="H1650">
        <v>0.3</v>
      </c>
      <c r="I1650">
        <v>0.4</v>
      </c>
      <c r="J1650" t="str">
        <f t="shared" si="50"/>
        <v>1973_204.9</v>
      </c>
      <c r="K1650">
        <f t="shared" si="51"/>
        <v>0.33355102466046815</v>
      </c>
    </row>
    <row r="1651" spans="2:11" x14ac:dyDescent="0.35">
      <c r="B1651">
        <v>1973</v>
      </c>
      <c r="C1651">
        <v>1973</v>
      </c>
      <c r="D1651" t="s">
        <v>160</v>
      </c>
      <c r="E1651">
        <v>205</v>
      </c>
      <c r="F1651">
        <v>4052</v>
      </c>
      <c r="G1651">
        <v>211361965</v>
      </c>
      <c r="H1651">
        <v>1.9</v>
      </c>
      <c r="I1651">
        <v>2.2000000000000002</v>
      </c>
      <c r="J1651" t="str">
        <f t="shared" si="50"/>
        <v>1973_205</v>
      </c>
      <c r="K1651">
        <f t="shared" si="51"/>
        <v>1.9170904282613004</v>
      </c>
    </row>
    <row r="1652" spans="2:11" x14ac:dyDescent="0.35">
      <c r="B1652">
        <v>1973</v>
      </c>
      <c r="C1652">
        <v>1973</v>
      </c>
      <c r="D1652" t="s">
        <v>161</v>
      </c>
      <c r="E1652">
        <v>205.1</v>
      </c>
      <c r="F1652">
        <v>1706</v>
      </c>
      <c r="G1652">
        <v>211361965</v>
      </c>
      <c r="H1652">
        <v>0.8</v>
      </c>
      <c r="I1652">
        <v>1</v>
      </c>
      <c r="J1652" t="str">
        <f t="shared" si="50"/>
        <v>1973_205.1</v>
      </c>
      <c r="K1652">
        <f t="shared" si="51"/>
        <v>0.80714616747625334</v>
      </c>
    </row>
    <row r="1653" spans="2:11" x14ac:dyDescent="0.35">
      <c r="B1653">
        <v>1973</v>
      </c>
      <c r="C1653">
        <v>1973</v>
      </c>
      <c r="D1653" t="s">
        <v>55</v>
      </c>
      <c r="E1653">
        <v>205.9</v>
      </c>
      <c r="F1653">
        <v>563</v>
      </c>
      <c r="G1653">
        <v>211361965</v>
      </c>
      <c r="H1653">
        <v>0.3</v>
      </c>
      <c r="I1653">
        <v>0.3</v>
      </c>
      <c r="J1653" t="str">
        <f t="shared" si="50"/>
        <v>1973_205.9</v>
      </c>
      <c r="K1653">
        <f t="shared" si="51"/>
        <v>0.26636769770757951</v>
      </c>
    </row>
    <row r="1654" spans="2:11" x14ac:dyDescent="0.35">
      <c r="B1654">
        <v>1973</v>
      </c>
      <c r="C1654">
        <v>1973</v>
      </c>
      <c r="D1654" t="s">
        <v>160</v>
      </c>
      <c r="E1654">
        <v>206</v>
      </c>
      <c r="F1654">
        <v>343</v>
      </c>
      <c r="G1654">
        <v>211361965</v>
      </c>
      <c r="H1654">
        <v>0.2</v>
      </c>
      <c r="I1654">
        <v>0.2</v>
      </c>
      <c r="J1654" t="str">
        <f t="shared" si="50"/>
        <v>1973_206</v>
      </c>
      <c r="K1654">
        <f t="shared" si="51"/>
        <v>0.16228085313268165</v>
      </c>
    </row>
    <row r="1655" spans="2:11" x14ac:dyDescent="0.35">
      <c r="B1655">
        <v>1973</v>
      </c>
      <c r="C1655">
        <v>1973</v>
      </c>
      <c r="D1655" t="s">
        <v>161</v>
      </c>
      <c r="E1655">
        <v>206.1</v>
      </c>
      <c r="F1655">
        <v>21</v>
      </c>
      <c r="G1655">
        <v>211361965</v>
      </c>
      <c r="H1655">
        <v>0</v>
      </c>
      <c r="I1655">
        <v>0</v>
      </c>
      <c r="J1655" t="str">
        <f t="shared" si="50"/>
        <v>1973_206.1</v>
      </c>
      <c r="K1655">
        <f t="shared" si="51"/>
        <v>9.9355624366947951E-3</v>
      </c>
    </row>
    <row r="1656" spans="2:11" x14ac:dyDescent="0.35">
      <c r="B1656">
        <v>1973</v>
      </c>
      <c r="C1656">
        <v>1973</v>
      </c>
      <c r="D1656" t="s">
        <v>55</v>
      </c>
      <c r="E1656">
        <v>206.9</v>
      </c>
      <c r="F1656">
        <v>124</v>
      </c>
      <c r="G1656">
        <v>211361965</v>
      </c>
      <c r="H1656">
        <v>0.1</v>
      </c>
      <c r="I1656">
        <v>0.1</v>
      </c>
      <c r="J1656" t="str">
        <f t="shared" si="50"/>
        <v>1973_206.9</v>
      </c>
      <c r="K1656">
        <f t="shared" si="51"/>
        <v>5.8667130578578794E-2</v>
      </c>
    </row>
    <row r="1657" spans="2:11" x14ac:dyDescent="0.35">
      <c r="B1657">
        <v>1973</v>
      </c>
      <c r="C1657">
        <v>1973</v>
      </c>
      <c r="D1657" t="s">
        <v>162</v>
      </c>
      <c r="E1657">
        <v>207</v>
      </c>
      <c r="F1657">
        <v>1558</v>
      </c>
      <c r="G1657">
        <v>211361965</v>
      </c>
      <c r="H1657">
        <v>0.7</v>
      </c>
      <c r="I1657">
        <v>0.8</v>
      </c>
      <c r="J1657" t="str">
        <f t="shared" si="50"/>
        <v>1973_207</v>
      </c>
      <c r="K1657">
        <f t="shared" si="51"/>
        <v>0.73712410839859477</v>
      </c>
    </row>
    <row r="1658" spans="2:11" x14ac:dyDescent="0.35">
      <c r="B1658">
        <v>1973</v>
      </c>
      <c r="C1658">
        <v>1973</v>
      </c>
      <c r="D1658" t="s">
        <v>163</v>
      </c>
      <c r="E1658">
        <v>207.1</v>
      </c>
      <c r="F1658">
        <v>156</v>
      </c>
      <c r="G1658">
        <v>211361965</v>
      </c>
      <c r="H1658">
        <v>0.1</v>
      </c>
      <c r="I1658">
        <v>0.1</v>
      </c>
      <c r="J1658" t="str">
        <f t="shared" si="50"/>
        <v>1973_207.1</v>
      </c>
      <c r="K1658">
        <f t="shared" si="51"/>
        <v>7.3807035244018479E-2</v>
      </c>
    </row>
    <row r="1659" spans="2:11" x14ac:dyDescent="0.35">
      <c r="B1659">
        <v>1973</v>
      </c>
      <c r="C1659">
        <v>1973</v>
      </c>
      <c r="D1659" t="s">
        <v>164</v>
      </c>
      <c r="E1659">
        <v>207.2</v>
      </c>
      <c r="F1659">
        <v>164</v>
      </c>
      <c r="G1659">
        <v>211361965</v>
      </c>
      <c r="H1659">
        <v>0.1</v>
      </c>
      <c r="I1659">
        <v>0.1</v>
      </c>
      <c r="J1659" t="str">
        <f t="shared" si="50"/>
        <v>1973_207.2</v>
      </c>
      <c r="K1659">
        <f t="shared" si="51"/>
        <v>7.75920114103784E-2</v>
      </c>
    </row>
    <row r="1660" spans="2:11" x14ac:dyDescent="0.35">
      <c r="B1660">
        <v>1973</v>
      </c>
      <c r="C1660">
        <v>1973</v>
      </c>
      <c r="D1660" t="s">
        <v>165</v>
      </c>
      <c r="E1660">
        <v>207.9</v>
      </c>
      <c r="F1660">
        <v>1138</v>
      </c>
      <c r="G1660">
        <v>211361965</v>
      </c>
      <c r="H1660">
        <v>0.5</v>
      </c>
      <c r="I1660">
        <v>0.7</v>
      </c>
      <c r="J1660" t="str">
        <f t="shared" si="50"/>
        <v>1973_207.9</v>
      </c>
      <c r="K1660">
        <f t="shared" si="51"/>
        <v>0.53841285966469887</v>
      </c>
    </row>
    <row r="1661" spans="2:11" x14ac:dyDescent="0.35">
      <c r="B1661">
        <v>1973</v>
      </c>
      <c r="C1661">
        <v>1973</v>
      </c>
      <c r="D1661" t="s">
        <v>166</v>
      </c>
      <c r="E1661">
        <v>208</v>
      </c>
      <c r="F1661">
        <v>502</v>
      </c>
      <c r="G1661">
        <v>211361965</v>
      </c>
      <c r="H1661">
        <v>0.2</v>
      </c>
      <c r="I1661">
        <v>0.3</v>
      </c>
      <c r="J1661" t="str">
        <f t="shared" si="50"/>
        <v>1973_208</v>
      </c>
      <c r="K1661">
        <f t="shared" si="51"/>
        <v>0.2375072544390851</v>
      </c>
    </row>
    <row r="1662" spans="2:11" x14ac:dyDescent="0.35">
      <c r="B1662">
        <v>1973</v>
      </c>
      <c r="C1662">
        <v>1973</v>
      </c>
      <c r="D1662" t="s">
        <v>167</v>
      </c>
      <c r="E1662">
        <v>209</v>
      </c>
      <c r="F1662">
        <v>956</v>
      </c>
      <c r="G1662">
        <v>211361965</v>
      </c>
      <c r="H1662">
        <v>0.5</v>
      </c>
      <c r="I1662">
        <v>0.5</v>
      </c>
      <c r="J1662" t="str">
        <f t="shared" si="50"/>
        <v>1973_209</v>
      </c>
      <c r="K1662">
        <f t="shared" si="51"/>
        <v>0.45230465188001068</v>
      </c>
    </row>
    <row r="1663" spans="2:11" x14ac:dyDescent="0.35">
      <c r="B1663">
        <v>1973</v>
      </c>
      <c r="C1663">
        <v>1973</v>
      </c>
      <c r="D1663" t="s">
        <v>169</v>
      </c>
      <c r="E1663">
        <v>210.2</v>
      </c>
      <c r="F1663">
        <v>7</v>
      </c>
      <c r="G1663">
        <v>211361965</v>
      </c>
      <c r="H1663" t="s">
        <v>10</v>
      </c>
      <c r="I1663" t="s">
        <v>10</v>
      </c>
      <c r="J1663" t="str">
        <f t="shared" si="50"/>
        <v>1973_210.2</v>
      </c>
      <c r="K1663">
        <f t="shared" si="51"/>
        <v>3.311854145564932E-3</v>
      </c>
    </row>
    <row r="1664" spans="2:11" x14ac:dyDescent="0.35">
      <c r="B1664">
        <v>1973</v>
      </c>
      <c r="C1664">
        <v>1973</v>
      </c>
      <c r="D1664" t="s">
        <v>170</v>
      </c>
      <c r="E1664">
        <v>210.4</v>
      </c>
      <c r="F1664">
        <v>4</v>
      </c>
      <c r="G1664">
        <v>211361965</v>
      </c>
      <c r="H1664" t="s">
        <v>10</v>
      </c>
      <c r="I1664" t="s">
        <v>10</v>
      </c>
      <c r="J1664" t="str">
        <f t="shared" si="50"/>
        <v>1973_210.4</v>
      </c>
      <c r="K1664">
        <f t="shared" si="51"/>
        <v>1.8924880831799609E-3</v>
      </c>
    </row>
    <row r="1665" spans="2:11" x14ac:dyDescent="0.35">
      <c r="B1665">
        <v>1973</v>
      </c>
      <c r="C1665">
        <v>1973</v>
      </c>
      <c r="D1665" t="s">
        <v>227</v>
      </c>
      <c r="E1665">
        <v>210.8</v>
      </c>
      <c r="F1665">
        <v>1</v>
      </c>
      <c r="G1665">
        <v>211361965</v>
      </c>
      <c r="H1665" t="s">
        <v>10</v>
      </c>
      <c r="I1665" t="s">
        <v>10</v>
      </c>
      <c r="J1665" t="str">
        <f t="shared" si="50"/>
        <v>1973_210.8</v>
      </c>
      <c r="K1665">
        <f t="shared" si="51"/>
        <v>4.7312202079499022E-4</v>
      </c>
    </row>
    <row r="1666" spans="2:11" x14ac:dyDescent="0.35">
      <c r="B1666">
        <v>1973</v>
      </c>
      <c r="C1666">
        <v>1973</v>
      </c>
      <c r="D1666" t="s">
        <v>172</v>
      </c>
      <c r="E1666">
        <v>211</v>
      </c>
      <c r="F1666">
        <v>4</v>
      </c>
      <c r="G1666">
        <v>211361965</v>
      </c>
      <c r="H1666" t="s">
        <v>10</v>
      </c>
      <c r="I1666" t="s">
        <v>10</v>
      </c>
      <c r="J1666" t="str">
        <f t="shared" si="50"/>
        <v>1973_211</v>
      </c>
      <c r="K1666">
        <f t="shared" si="51"/>
        <v>1.8924880831799609E-3</v>
      </c>
    </row>
    <row r="1667" spans="2:11" x14ac:dyDescent="0.35">
      <c r="B1667">
        <v>1973</v>
      </c>
      <c r="C1667">
        <v>1973</v>
      </c>
      <c r="D1667" t="s">
        <v>173</v>
      </c>
      <c r="E1667">
        <v>211.1</v>
      </c>
      <c r="F1667">
        <v>18</v>
      </c>
      <c r="G1667">
        <v>211361965</v>
      </c>
      <c r="H1667" t="s">
        <v>10</v>
      </c>
      <c r="I1667" t="s">
        <v>10</v>
      </c>
      <c r="J1667" t="str">
        <f t="shared" ref="J1667:J1730" si="52">C1667&amp;"_"&amp;E1667</f>
        <v>1973_211.1</v>
      </c>
      <c r="K1667">
        <f t="shared" ref="K1667:K1730" si="53">F1667/G1667*100000</f>
        <v>8.5161963743098246E-3</v>
      </c>
    </row>
    <row r="1668" spans="2:11" x14ac:dyDescent="0.35">
      <c r="B1668">
        <v>1973</v>
      </c>
      <c r="C1668">
        <v>1973</v>
      </c>
      <c r="D1668" t="s">
        <v>174</v>
      </c>
      <c r="E1668">
        <v>211.2</v>
      </c>
      <c r="F1668">
        <v>22</v>
      </c>
      <c r="G1668">
        <v>211361965</v>
      </c>
      <c r="H1668">
        <v>0</v>
      </c>
      <c r="I1668">
        <v>0</v>
      </c>
      <c r="J1668" t="str">
        <f t="shared" si="52"/>
        <v>1973_211.2</v>
      </c>
      <c r="K1668">
        <f t="shared" si="53"/>
        <v>1.0408684457489785E-2</v>
      </c>
    </row>
    <row r="1669" spans="2:11" x14ac:dyDescent="0.35">
      <c r="B1669">
        <v>1973</v>
      </c>
      <c r="C1669">
        <v>1973</v>
      </c>
      <c r="D1669" t="s">
        <v>175</v>
      </c>
      <c r="E1669">
        <v>211.3</v>
      </c>
      <c r="F1669">
        <v>120</v>
      </c>
      <c r="G1669">
        <v>211361965</v>
      </c>
      <c r="H1669">
        <v>0.1</v>
      </c>
      <c r="I1669">
        <v>0.1</v>
      </c>
      <c r="J1669" t="str">
        <f t="shared" si="52"/>
        <v>1973_211.3</v>
      </c>
      <c r="K1669">
        <f t="shared" si="53"/>
        <v>5.6774642495398826E-2</v>
      </c>
    </row>
    <row r="1670" spans="2:11" x14ac:dyDescent="0.35">
      <c r="B1670">
        <v>1973</v>
      </c>
      <c r="C1670">
        <v>1973</v>
      </c>
      <c r="D1670" t="s">
        <v>46</v>
      </c>
      <c r="E1670">
        <v>211.4</v>
      </c>
      <c r="F1670">
        <v>24</v>
      </c>
      <c r="G1670">
        <v>211361965</v>
      </c>
      <c r="H1670">
        <v>0</v>
      </c>
      <c r="I1670">
        <v>0</v>
      </c>
      <c r="J1670" t="str">
        <f t="shared" si="52"/>
        <v>1973_211.4</v>
      </c>
      <c r="K1670">
        <f t="shared" si="53"/>
        <v>1.1354928499079766E-2</v>
      </c>
    </row>
    <row r="1671" spans="2:11" x14ac:dyDescent="0.35">
      <c r="B1671">
        <v>1973</v>
      </c>
      <c r="C1671">
        <v>1973</v>
      </c>
      <c r="D1671" t="s">
        <v>176</v>
      </c>
      <c r="E1671">
        <v>211.5</v>
      </c>
      <c r="F1671">
        <v>8</v>
      </c>
      <c r="G1671">
        <v>211361965</v>
      </c>
      <c r="H1671" t="s">
        <v>10</v>
      </c>
      <c r="I1671" t="s">
        <v>10</v>
      </c>
      <c r="J1671" t="str">
        <f t="shared" si="52"/>
        <v>1973_211.5</v>
      </c>
      <c r="K1671">
        <f t="shared" si="53"/>
        <v>3.7849761663599217E-3</v>
      </c>
    </row>
    <row r="1672" spans="2:11" x14ac:dyDescent="0.35">
      <c r="B1672">
        <v>1973</v>
      </c>
      <c r="C1672">
        <v>1973</v>
      </c>
      <c r="D1672" t="s">
        <v>177</v>
      </c>
      <c r="E1672">
        <v>211.6</v>
      </c>
      <c r="F1672">
        <v>14</v>
      </c>
      <c r="G1672">
        <v>211361965</v>
      </c>
      <c r="H1672" t="s">
        <v>10</v>
      </c>
      <c r="I1672" t="s">
        <v>10</v>
      </c>
      <c r="J1672" t="str">
        <f t="shared" si="52"/>
        <v>1973_211.6</v>
      </c>
      <c r="K1672">
        <f t="shared" si="53"/>
        <v>6.623708291129864E-3</v>
      </c>
    </row>
    <row r="1673" spans="2:11" x14ac:dyDescent="0.35">
      <c r="B1673">
        <v>1973</v>
      </c>
      <c r="C1673">
        <v>1973</v>
      </c>
      <c r="D1673" t="s">
        <v>178</v>
      </c>
      <c r="E1673">
        <v>211.7</v>
      </c>
      <c r="F1673">
        <v>2</v>
      </c>
      <c r="G1673">
        <v>211361965</v>
      </c>
      <c r="H1673" t="s">
        <v>10</v>
      </c>
      <c r="I1673" t="s">
        <v>10</v>
      </c>
      <c r="J1673" t="str">
        <f t="shared" si="52"/>
        <v>1973_211.7</v>
      </c>
      <c r="K1673">
        <f t="shared" si="53"/>
        <v>9.4624404158998043E-4</v>
      </c>
    </row>
    <row r="1674" spans="2:11" x14ac:dyDescent="0.35">
      <c r="B1674">
        <v>1973</v>
      </c>
      <c r="C1674">
        <v>1973</v>
      </c>
      <c r="D1674" t="s">
        <v>179</v>
      </c>
      <c r="E1674">
        <v>211.9</v>
      </c>
      <c r="F1674">
        <v>3</v>
      </c>
      <c r="G1674">
        <v>211361965</v>
      </c>
      <c r="H1674" t="s">
        <v>10</v>
      </c>
      <c r="I1674" t="s">
        <v>10</v>
      </c>
      <c r="J1674" t="str">
        <f t="shared" si="52"/>
        <v>1973_211.9</v>
      </c>
      <c r="K1674">
        <f t="shared" si="53"/>
        <v>1.4193660623849707E-3</v>
      </c>
    </row>
    <row r="1675" spans="2:11" x14ac:dyDescent="0.35">
      <c r="B1675">
        <v>1973</v>
      </c>
      <c r="C1675">
        <v>1973</v>
      </c>
      <c r="D1675" t="s">
        <v>180</v>
      </c>
      <c r="E1675">
        <v>212</v>
      </c>
      <c r="F1675">
        <v>1</v>
      </c>
      <c r="G1675">
        <v>211361965</v>
      </c>
      <c r="H1675" t="s">
        <v>10</v>
      </c>
      <c r="I1675" t="s">
        <v>10</v>
      </c>
      <c r="J1675" t="str">
        <f t="shared" si="52"/>
        <v>1973_212</v>
      </c>
      <c r="K1675">
        <f t="shared" si="53"/>
        <v>4.7312202079499022E-4</v>
      </c>
    </row>
    <row r="1676" spans="2:11" x14ac:dyDescent="0.35">
      <c r="B1676">
        <v>1973</v>
      </c>
      <c r="C1676">
        <v>1973</v>
      </c>
      <c r="D1676" t="s">
        <v>181</v>
      </c>
      <c r="E1676">
        <v>212.1</v>
      </c>
      <c r="F1676">
        <v>5</v>
      </c>
      <c r="G1676">
        <v>211361965</v>
      </c>
      <c r="H1676" t="s">
        <v>10</v>
      </c>
      <c r="I1676" t="s">
        <v>10</v>
      </c>
      <c r="J1676" t="str">
        <f t="shared" si="52"/>
        <v>1973_212.1</v>
      </c>
      <c r="K1676">
        <f t="shared" si="53"/>
        <v>2.3656101039749512E-3</v>
      </c>
    </row>
    <row r="1677" spans="2:11" x14ac:dyDescent="0.35">
      <c r="B1677">
        <v>1973</v>
      </c>
      <c r="C1677">
        <v>1973</v>
      </c>
      <c r="D1677" t="s">
        <v>65</v>
      </c>
      <c r="E1677">
        <v>212.2</v>
      </c>
      <c r="F1677">
        <v>3</v>
      </c>
      <c r="G1677">
        <v>211361965</v>
      </c>
      <c r="H1677" t="s">
        <v>10</v>
      </c>
      <c r="I1677" t="s">
        <v>10</v>
      </c>
      <c r="J1677" t="str">
        <f t="shared" si="52"/>
        <v>1973_212.2</v>
      </c>
      <c r="K1677">
        <f t="shared" si="53"/>
        <v>1.4193660623849707E-3</v>
      </c>
    </row>
    <row r="1678" spans="2:11" x14ac:dyDescent="0.35">
      <c r="B1678">
        <v>1973</v>
      </c>
      <c r="C1678">
        <v>1973</v>
      </c>
      <c r="D1678" t="s">
        <v>66</v>
      </c>
      <c r="E1678">
        <v>212.3</v>
      </c>
      <c r="F1678">
        <v>62</v>
      </c>
      <c r="G1678">
        <v>211361965</v>
      </c>
      <c r="H1678">
        <v>0</v>
      </c>
      <c r="I1678">
        <v>0</v>
      </c>
      <c r="J1678" t="str">
        <f t="shared" si="52"/>
        <v>1973_212.3</v>
      </c>
      <c r="K1678">
        <f t="shared" si="53"/>
        <v>2.9333565289289397E-2</v>
      </c>
    </row>
    <row r="1679" spans="2:11" x14ac:dyDescent="0.35">
      <c r="B1679">
        <v>1973</v>
      </c>
      <c r="C1679">
        <v>1973</v>
      </c>
      <c r="D1679" t="s">
        <v>68</v>
      </c>
      <c r="E1679">
        <v>212.5</v>
      </c>
      <c r="F1679">
        <v>5</v>
      </c>
      <c r="G1679">
        <v>211361965</v>
      </c>
      <c r="H1679" t="s">
        <v>10</v>
      </c>
      <c r="I1679" t="s">
        <v>10</v>
      </c>
      <c r="J1679" t="str">
        <f t="shared" si="52"/>
        <v>1973_212.5</v>
      </c>
      <c r="K1679">
        <f t="shared" si="53"/>
        <v>2.3656101039749512E-3</v>
      </c>
    </row>
    <row r="1680" spans="2:11" x14ac:dyDescent="0.35">
      <c r="B1680">
        <v>1973</v>
      </c>
      <c r="C1680">
        <v>1973</v>
      </c>
      <c r="D1680" t="s">
        <v>179</v>
      </c>
      <c r="E1680">
        <v>212.9</v>
      </c>
      <c r="F1680">
        <v>11</v>
      </c>
      <c r="G1680">
        <v>211361965</v>
      </c>
      <c r="H1680" t="s">
        <v>10</v>
      </c>
      <c r="I1680" t="s">
        <v>10</v>
      </c>
      <c r="J1680" t="str">
        <f t="shared" si="52"/>
        <v>1973_212.9</v>
      </c>
      <c r="K1680">
        <f t="shared" si="53"/>
        <v>5.2043422287448926E-3</v>
      </c>
    </row>
    <row r="1681" spans="2:11" x14ac:dyDescent="0.35">
      <c r="B1681">
        <v>1973</v>
      </c>
      <c r="C1681">
        <v>1973</v>
      </c>
      <c r="D1681" t="s">
        <v>182</v>
      </c>
      <c r="E1681">
        <v>213</v>
      </c>
      <c r="F1681">
        <v>2</v>
      </c>
      <c r="G1681">
        <v>211361965</v>
      </c>
      <c r="H1681" t="s">
        <v>10</v>
      </c>
      <c r="I1681" t="s">
        <v>10</v>
      </c>
      <c r="J1681" t="str">
        <f t="shared" si="52"/>
        <v>1973_213</v>
      </c>
      <c r="K1681">
        <f t="shared" si="53"/>
        <v>9.4624404158998043E-4</v>
      </c>
    </row>
    <row r="1682" spans="2:11" x14ac:dyDescent="0.35">
      <c r="B1682">
        <v>1973</v>
      </c>
      <c r="C1682">
        <v>1973</v>
      </c>
      <c r="D1682" t="s">
        <v>184</v>
      </c>
      <c r="E1682">
        <v>213.2</v>
      </c>
      <c r="F1682">
        <v>2</v>
      </c>
      <c r="G1682">
        <v>211361965</v>
      </c>
      <c r="H1682" t="s">
        <v>10</v>
      </c>
      <c r="I1682" t="s">
        <v>10</v>
      </c>
      <c r="J1682" t="str">
        <f t="shared" si="52"/>
        <v>1973_213.2</v>
      </c>
      <c r="K1682">
        <f t="shared" si="53"/>
        <v>9.4624404158998043E-4</v>
      </c>
    </row>
    <row r="1683" spans="2:11" x14ac:dyDescent="0.35">
      <c r="B1683">
        <v>1973</v>
      </c>
      <c r="C1683">
        <v>1973</v>
      </c>
      <c r="D1683" t="s">
        <v>110</v>
      </c>
      <c r="E1683">
        <v>213.9</v>
      </c>
      <c r="F1683">
        <v>2</v>
      </c>
      <c r="G1683">
        <v>211361965</v>
      </c>
      <c r="H1683" t="s">
        <v>10</v>
      </c>
      <c r="I1683" t="s">
        <v>10</v>
      </c>
      <c r="J1683" t="str">
        <f t="shared" si="52"/>
        <v>1973_213.9</v>
      </c>
      <c r="K1683">
        <f t="shared" si="53"/>
        <v>9.4624404158998043E-4</v>
      </c>
    </row>
    <row r="1684" spans="2:11" x14ac:dyDescent="0.35">
      <c r="B1684">
        <v>1973</v>
      </c>
      <c r="C1684">
        <v>1973</v>
      </c>
      <c r="D1684" t="s">
        <v>110</v>
      </c>
      <c r="E1684">
        <v>214.9</v>
      </c>
      <c r="F1684">
        <v>9</v>
      </c>
      <c r="G1684">
        <v>211361965</v>
      </c>
      <c r="H1684" t="s">
        <v>10</v>
      </c>
      <c r="I1684" t="s">
        <v>10</v>
      </c>
      <c r="J1684" t="str">
        <f t="shared" si="52"/>
        <v>1973_214.9</v>
      </c>
      <c r="K1684">
        <f t="shared" si="53"/>
        <v>4.2580981871549123E-3</v>
      </c>
    </row>
    <row r="1685" spans="2:11" x14ac:dyDescent="0.35">
      <c r="B1685">
        <v>1973</v>
      </c>
      <c r="C1685">
        <v>1973</v>
      </c>
      <c r="D1685" t="s">
        <v>185</v>
      </c>
      <c r="E1685">
        <v>215</v>
      </c>
      <c r="F1685">
        <v>48</v>
      </c>
      <c r="G1685">
        <v>211361965</v>
      </c>
      <c r="H1685">
        <v>0</v>
      </c>
      <c r="I1685">
        <v>0</v>
      </c>
      <c r="J1685" t="str">
        <f t="shared" si="52"/>
        <v>1973_215</v>
      </c>
      <c r="K1685">
        <f t="shared" si="53"/>
        <v>2.2709856998159531E-2</v>
      </c>
    </row>
    <row r="1686" spans="2:11" x14ac:dyDescent="0.35">
      <c r="B1686">
        <v>1973</v>
      </c>
      <c r="C1686">
        <v>1973</v>
      </c>
      <c r="D1686" t="s">
        <v>125</v>
      </c>
      <c r="E1686">
        <v>216.8</v>
      </c>
      <c r="F1686">
        <v>5</v>
      </c>
      <c r="G1686">
        <v>211361965</v>
      </c>
      <c r="H1686" t="s">
        <v>10</v>
      </c>
      <c r="I1686" t="s">
        <v>10</v>
      </c>
      <c r="J1686" t="str">
        <f t="shared" si="52"/>
        <v>1973_216.8</v>
      </c>
      <c r="K1686">
        <f t="shared" si="53"/>
        <v>2.3656101039749512E-3</v>
      </c>
    </row>
    <row r="1687" spans="2:11" x14ac:dyDescent="0.35">
      <c r="B1687">
        <v>1973</v>
      </c>
      <c r="C1687">
        <v>1973</v>
      </c>
      <c r="D1687" t="s">
        <v>55</v>
      </c>
      <c r="E1687">
        <v>216.9</v>
      </c>
      <c r="F1687">
        <v>1</v>
      </c>
      <c r="G1687">
        <v>211361965</v>
      </c>
      <c r="H1687" t="s">
        <v>10</v>
      </c>
      <c r="I1687" t="s">
        <v>10</v>
      </c>
      <c r="J1687" t="str">
        <f t="shared" si="52"/>
        <v>1973_216.9</v>
      </c>
      <c r="K1687">
        <f t="shared" si="53"/>
        <v>4.7312202079499022E-4</v>
      </c>
    </row>
    <row r="1688" spans="2:11" x14ac:dyDescent="0.35">
      <c r="B1688">
        <v>1973</v>
      </c>
      <c r="C1688">
        <v>1973</v>
      </c>
      <c r="D1688" t="s">
        <v>188</v>
      </c>
      <c r="E1688">
        <v>217</v>
      </c>
      <c r="F1688">
        <v>1</v>
      </c>
      <c r="G1688">
        <v>211361965</v>
      </c>
      <c r="H1688" t="s">
        <v>10</v>
      </c>
      <c r="I1688" t="s">
        <v>10</v>
      </c>
      <c r="J1688" t="str">
        <f t="shared" si="52"/>
        <v>1973_217</v>
      </c>
      <c r="K1688">
        <f t="shared" si="53"/>
        <v>4.7312202079499022E-4</v>
      </c>
    </row>
    <row r="1689" spans="2:11" x14ac:dyDescent="0.35">
      <c r="B1689">
        <v>1973</v>
      </c>
      <c r="C1689">
        <v>1973</v>
      </c>
      <c r="D1689" t="s">
        <v>189</v>
      </c>
      <c r="E1689">
        <v>218</v>
      </c>
      <c r="F1689">
        <v>91</v>
      </c>
      <c r="G1689">
        <v>211361965</v>
      </c>
      <c r="H1689">
        <v>0</v>
      </c>
      <c r="I1689">
        <v>0.1</v>
      </c>
      <c r="J1689" t="str">
        <f t="shared" si="52"/>
        <v>1973_218</v>
      </c>
      <c r="K1689">
        <f t="shared" si="53"/>
        <v>4.3054103892344112E-2</v>
      </c>
    </row>
    <row r="1690" spans="2:11" x14ac:dyDescent="0.35">
      <c r="B1690">
        <v>1973</v>
      </c>
      <c r="C1690">
        <v>1973</v>
      </c>
      <c r="D1690" t="s">
        <v>191</v>
      </c>
      <c r="E1690">
        <v>219.1</v>
      </c>
      <c r="F1690">
        <v>1</v>
      </c>
      <c r="G1690">
        <v>211361965</v>
      </c>
      <c r="H1690" t="s">
        <v>10</v>
      </c>
      <c r="I1690" t="s">
        <v>10</v>
      </c>
      <c r="J1690" t="str">
        <f t="shared" si="52"/>
        <v>1973_219.1</v>
      </c>
      <c r="K1690">
        <f t="shared" si="53"/>
        <v>4.7312202079499022E-4</v>
      </c>
    </row>
    <row r="1691" spans="2:11" x14ac:dyDescent="0.35">
      <c r="B1691">
        <v>1973</v>
      </c>
      <c r="C1691">
        <v>1973</v>
      </c>
      <c r="D1691" t="s">
        <v>110</v>
      </c>
      <c r="E1691">
        <v>219.9</v>
      </c>
      <c r="F1691">
        <v>1</v>
      </c>
      <c r="G1691">
        <v>211361965</v>
      </c>
      <c r="H1691" t="s">
        <v>10</v>
      </c>
      <c r="I1691" t="s">
        <v>10</v>
      </c>
      <c r="J1691" t="str">
        <f t="shared" si="52"/>
        <v>1973_219.9</v>
      </c>
      <c r="K1691">
        <f t="shared" si="53"/>
        <v>4.7312202079499022E-4</v>
      </c>
    </row>
    <row r="1692" spans="2:11" x14ac:dyDescent="0.35">
      <c r="B1692">
        <v>1973</v>
      </c>
      <c r="C1692">
        <v>1973</v>
      </c>
      <c r="D1692" t="s">
        <v>192</v>
      </c>
      <c r="E1692">
        <v>220</v>
      </c>
      <c r="F1692">
        <v>4</v>
      </c>
      <c r="G1692">
        <v>211361965</v>
      </c>
      <c r="H1692" t="s">
        <v>10</v>
      </c>
      <c r="I1692" t="s">
        <v>10</v>
      </c>
      <c r="J1692" t="str">
        <f t="shared" si="52"/>
        <v>1973_220</v>
      </c>
      <c r="K1692">
        <f t="shared" si="53"/>
        <v>1.8924880831799609E-3</v>
      </c>
    </row>
    <row r="1693" spans="2:11" x14ac:dyDescent="0.35">
      <c r="B1693">
        <v>1973</v>
      </c>
      <c r="C1693">
        <v>1973</v>
      </c>
      <c r="D1693" t="s">
        <v>193</v>
      </c>
      <c r="E1693">
        <v>220.1</v>
      </c>
      <c r="F1693">
        <v>53</v>
      </c>
      <c r="G1693">
        <v>211361965</v>
      </c>
      <c r="H1693">
        <v>0</v>
      </c>
      <c r="I1693">
        <v>0</v>
      </c>
      <c r="J1693" t="str">
        <f t="shared" si="52"/>
        <v>1973_220.1</v>
      </c>
      <c r="K1693">
        <f t="shared" si="53"/>
        <v>2.5075467102134485E-2</v>
      </c>
    </row>
    <row r="1694" spans="2:11" x14ac:dyDescent="0.35">
      <c r="B1694">
        <v>1973</v>
      </c>
      <c r="C1694">
        <v>1973</v>
      </c>
      <c r="D1694" t="s">
        <v>110</v>
      </c>
      <c r="E1694">
        <v>220.9</v>
      </c>
      <c r="F1694">
        <v>6</v>
      </c>
      <c r="G1694">
        <v>211361965</v>
      </c>
      <c r="H1694" t="s">
        <v>10</v>
      </c>
      <c r="I1694" t="s">
        <v>10</v>
      </c>
      <c r="J1694" t="str">
        <f t="shared" si="52"/>
        <v>1973_220.9</v>
      </c>
      <c r="K1694">
        <f t="shared" si="53"/>
        <v>2.8387321247699414E-3</v>
      </c>
    </row>
    <row r="1695" spans="2:11" x14ac:dyDescent="0.35">
      <c r="B1695">
        <v>1973</v>
      </c>
      <c r="C1695">
        <v>1973</v>
      </c>
      <c r="D1695" t="s">
        <v>101</v>
      </c>
      <c r="E1695">
        <v>221.2</v>
      </c>
      <c r="F1695">
        <v>1</v>
      </c>
      <c r="G1695">
        <v>211361965</v>
      </c>
      <c r="H1695" t="s">
        <v>10</v>
      </c>
      <c r="I1695" t="s">
        <v>10</v>
      </c>
      <c r="J1695" t="str">
        <f t="shared" si="52"/>
        <v>1973_221.2</v>
      </c>
      <c r="K1695">
        <f t="shared" si="53"/>
        <v>4.7312202079499022E-4</v>
      </c>
    </row>
    <row r="1696" spans="2:11" x14ac:dyDescent="0.35">
      <c r="B1696">
        <v>1973</v>
      </c>
      <c r="C1696">
        <v>1973</v>
      </c>
      <c r="D1696" t="s">
        <v>179</v>
      </c>
      <c r="E1696">
        <v>221.9</v>
      </c>
      <c r="F1696">
        <v>2</v>
      </c>
      <c r="G1696">
        <v>211361965</v>
      </c>
      <c r="H1696" t="s">
        <v>10</v>
      </c>
      <c r="I1696" t="s">
        <v>10</v>
      </c>
      <c r="J1696" t="str">
        <f t="shared" si="52"/>
        <v>1973_221.9</v>
      </c>
      <c r="K1696">
        <f t="shared" si="53"/>
        <v>9.4624404158998043E-4</v>
      </c>
    </row>
    <row r="1697" spans="2:11" x14ac:dyDescent="0.35">
      <c r="B1697">
        <v>1973</v>
      </c>
      <c r="C1697">
        <v>1973</v>
      </c>
      <c r="D1697" t="s">
        <v>107</v>
      </c>
      <c r="E1697">
        <v>223</v>
      </c>
      <c r="F1697">
        <v>5</v>
      </c>
      <c r="G1697">
        <v>211361965</v>
      </c>
      <c r="H1697" t="s">
        <v>10</v>
      </c>
      <c r="I1697" t="s">
        <v>10</v>
      </c>
      <c r="J1697" t="str">
        <f t="shared" si="52"/>
        <v>1973_223</v>
      </c>
      <c r="K1697">
        <f t="shared" si="53"/>
        <v>2.3656101039749512E-3</v>
      </c>
    </row>
    <row r="1698" spans="2:11" x14ac:dyDescent="0.35">
      <c r="B1698">
        <v>1973</v>
      </c>
      <c r="C1698">
        <v>1973</v>
      </c>
      <c r="D1698" t="s">
        <v>109</v>
      </c>
      <c r="E1698">
        <v>223.2</v>
      </c>
      <c r="F1698">
        <v>1</v>
      </c>
      <c r="G1698">
        <v>211361965</v>
      </c>
      <c r="H1698" t="s">
        <v>10</v>
      </c>
      <c r="I1698" t="s">
        <v>10</v>
      </c>
      <c r="J1698" t="str">
        <f t="shared" si="52"/>
        <v>1973_223.2</v>
      </c>
      <c r="K1698">
        <f t="shared" si="53"/>
        <v>4.7312202079499022E-4</v>
      </c>
    </row>
    <row r="1699" spans="2:11" x14ac:dyDescent="0.35">
      <c r="B1699">
        <v>1973</v>
      </c>
      <c r="C1699">
        <v>1973</v>
      </c>
      <c r="D1699" t="s">
        <v>195</v>
      </c>
      <c r="E1699">
        <v>223.3</v>
      </c>
      <c r="F1699">
        <v>5</v>
      </c>
      <c r="G1699">
        <v>211361965</v>
      </c>
      <c r="H1699" t="s">
        <v>10</v>
      </c>
      <c r="I1699" t="s">
        <v>10</v>
      </c>
      <c r="J1699" t="str">
        <f t="shared" si="52"/>
        <v>1973_223.3</v>
      </c>
      <c r="K1699">
        <f t="shared" si="53"/>
        <v>2.3656101039749512E-3</v>
      </c>
    </row>
    <row r="1700" spans="2:11" x14ac:dyDescent="0.35">
      <c r="B1700">
        <v>1973</v>
      </c>
      <c r="C1700">
        <v>1973</v>
      </c>
      <c r="D1700" t="s">
        <v>196</v>
      </c>
      <c r="E1700">
        <v>225</v>
      </c>
      <c r="F1700">
        <v>150</v>
      </c>
      <c r="G1700">
        <v>211361965</v>
      </c>
      <c r="H1700">
        <v>0.1</v>
      </c>
      <c r="I1700">
        <v>0.1</v>
      </c>
      <c r="J1700" t="str">
        <f t="shared" si="52"/>
        <v>1973_225</v>
      </c>
      <c r="K1700">
        <f t="shared" si="53"/>
        <v>7.0968303119248538E-2</v>
      </c>
    </row>
    <row r="1701" spans="2:11" x14ac:dyDescent="0.35">
      <c r="B1701">
        <v>1973</v>
      </c>
      <c r="C1701">
        <v>1973</v>
      </c>
      <c r="D1701" t="s">
        <v>113</v>
      </c>
      <c r="E1701">
        <v>225.1</v>
      </c>
      <c r="F1701">
        <v>80</v>
      </c>
      <c r="G1701">
        <v>211361965</v>
      </c>
      <c r="H1701">
        <v>0</v>
      </c>
      <c r="I1701">
        <v>0</v>
      </c>
      <c r="J1701" t="str">
        <f t="shared" si="52"/>
        <v>1973_225.1</v>
      </c>
      <c r="K1701">
        <f t="shared" si="53"/>
        <v>3.784976166359922E-2</v>
      </c>
    </row>
    <row r="1702" spans="2:11" x14ac:dyDescent="0.35">
      <c r="B1702">
        <v>1973</v>
      </c>
      <c r="C1702">
        <v>1973</v>
      </c>
      <c r="D1702" t="s">
        <v>114</v>
      </c>
      <c r="E1702">
        <v>225.2</v>
      </c>
      <c r="F1702">
        <v>291</v>
      </c>
      <c r="G1702">
        <v>211361965</v>
      </c>
      <c r="H1702">
        <v>0.1</v>
      </c>
      <c r="I1702">
        <v>0.2</v>
      </c>
      <c r="J1702" t="str">
        <f t="shared" si="52"/>
        <v>1973_225.2</v>
      </c>
      <c r="K1702">
        <f t="shared" si="53"/>
        <v>0.13767850805134216</v>
      </c>
    </row>
    <row r="1703" spans="2:11" x14ac:dyDescent="0.35">
      <c r="B1703">
        <v>1973</v>
      </c>
      <c r="C1703">
        <v>1973</v>
      </c>
      <c r="D1703" t="s">
        <v>115</v>
      </c>
      <c r="E1703">
        <v>225.3</v>
      </c>
      <c r="F1703">
        <v>10</v>
      </c>
      <c r="G1703">
        <v>211361965</v>
      </c>
      <c r="H1703" t="s">
        <v>10</v>
      </c>
      <c r="I1703" t="s">
        <v>10</v>
      </c>
      <c r="J1703" t="str">
        <f t="shared" si="52"/>
        <v>1973_225.3</v>
      </c>
      <c r="K1703">
        <f t="shared" si="53"/>
        <v>4.7312202079499025E-3</v>
      </c>
    </row>
    <row r="1704" spans="2:11" x14ac:dyDescent="0.35">
      <c r="B1704">
        <v>1973</v>
      </c>
      <c r="C1704">
        <v>1973</v>
      </c>
      <c r="D1704" t="s">
        <v>116</v>
      </c>
      <c r="E1704">
        <v>225.4</v>
      </c>
      <c r="F1704">
        <v>6</v>
      </c>
      <c r="G1704">
        <v>211361965</v>
      </c>
      <c r="H1704" t="s">
        <v>10</v>
      </c>
      <c r="I1704" t="s">
        <v>10</v>
      </c>
      <c r="J1704" t="str">
        <f t="shared" si="52"/>
        <v>1973_225.4</v>
      </c>
      <c r="K1704">
        <f t="shared" si="53"/>
        <v>2.8387321247699414E-3</v>
      </c>
    </row>
    <row r="1705" spans="2:11" x14ac:dyDescent="0.35">
      <c r="B1705">
        <v>1973</v>
      </c>
      <c r="C1705">
        <v>1973</v>
      </c>
      <c r="D1705" t="s">
        <v>117</v>
      </c>
      <c r="E1705">
        <v>225.5</v>
      </c>
      <c r="F1705">
        <v>19</v>
      </c>
      <c r="G1705">
        <v>211361965</v>
      </c>
      <c r="H1705" t="s">
        <v>10</v>
      </c>
      <c r="I1705" t="s">
        <v>10</v>
      </c>
      <c r="J1705" t="str">
        <f t="shared" si="52"/>
        <v>1973_225.5</v>
      </c>
      <c r="K1705">
        <f t="shared" si="53"/>
        <v>8.9893183951048148E-3</v>
      </c>
    </row>
    <row r="1706" spans="2:11" x14ac:dyDescent="0.35">
      <c r="B1706">
        <v>1973</v>
      </c>
      <c r="C1706">
        <v>1973</v>
      </c>
      <c r="D1706" t="s">
        <v>118</v>
      </c>
      <c r="E1706">
        <v>225.6</v>
      </c>
      <c r="F1706">
        <v>3</v>
      </c>
      <c r="G1706">
        <v>211361965</v>
      </c>
      <c r="H1706" t="s">
        <v>10</v>
      </c>
      <c r="I1706" t="s">
        <v>10</v>
      </c>
      <c r="J1706" t="str">
        <f t="shared" si="52"/>
        <v>1973_225.6</v>
      </c>
      <c r="K1706">
        <f t="shared" si="53"/>
        <v>1.4193660623849707E-3</v>
      </c>
    </row>
    <row r="1707" spans="2:11" x14ac:dyDescent="0.35">
      <c r="B1707">
        <v>1973</v>
      </c>
      <c r="C1707">
        <v>1973</v>
      </c>
      <c r="D1707" t="s">
        <v>179</v>
      </c>
      <c r="E1707">
        <v>225.9</v>
      </c>
      <c r="F1707">
        <v>202</v>
      </c>
      <c r="G1707">
        <v>211361965</v>
      </c>
      <c r="H1707">
        <v>0.1</v>
      </c>
      <c r="I1707">
        <v>0.1</v>
      </c>
      <c r="J1707" t="str">
        <f t="shared" si="52"/>
        <v>1973_225.9</v>
      </c>
      <c r="K1707">
        <f t="shared" si="53"/>
        <v>9.557064820058804E-2</v>
      </c>
    </row>
    <row r="1708" spans="2:11" x14ac:dyDescent="0.35">
      <c r="B1708">
        <v>1973</v>
      </c>
      <c r="C1708">
        <v>1973</v>
      </c>
      <c r="D1708" t="s">
        <v>120</v>
      </c>
      <c r="E1708">
        <v>226</v>
      </c>
      <c r="F1708">
        <v>24</v>
      </c>
      <c r="G1708">
        <v>211361965</v>
      </c>
      <c r="H1708">
        <v>0</v>
      </c>
      <c r="I1708">
        <v>0</v>
      </c>
      <c r="J1708" t="str">
        <f t="shared" si="52"/>
        <v>1973_226</v>
      </c>
      <c r="K1708">
        <f t="shared" si="53"/>
        <v>1.1354928499079766E-2</v>
      </c>
    </row>
    <row r="1709" spans="2:11" x14ac:dyDescent="0.35">
      <c r="B1709">
        <v>1973</v>
      </c>
      <c r="C1709">
        <v>1973</v>
      </c>
      <c r="D1709" t="s">
        <v>122</v>
      </c>
      <c r="E1709">
        <v>226.1</v>
      </c>
      <c r="F1709">
        <v>18</v>
      </c>
      <c r="G1709">
        <v>211361965</v>
      </c>
      <c r="H1709" t="s">
        <v>10</v>
      </c>
      <c r="I1709" t="s">
        <v>10</v>
      </c>
      <c r="J1709" t="str">
        <f t="shared" si="52"/>
        <v>1973_226.1</v>
      </c>
      <c r="K1709">
        <f t="shared" si="53"/>
        <v>8.5161963743098246E-3</v>
      </c>
    </row>
    <row r="1710" spans="2:11" x14ac:dyDescent="0.35">
      <c r="B1710">
        <v>1973</v>
      </c>
      <c r="C1710">
        <v>1973</v>
      </c>
      <c r="D1710" t="s">
        <v>197</v>
      </c>
      <c r="E1710">
        <v>226.2</v>
      </c>
      <c r="F1710">
        <v>155</v>
      </c>
      <c r="G1710">
        <v>211361965</v>
      </c>
      <c r="H1710">
        <v>0.1</v>
      </c>
      <c r="I1710">
        <v>0.1</v>
      </c>
      <c r="J1710" t="str">
        <f t="shared" si="52"/>
        <v>1973_226.2</v>
      </c>
      <c r="K1710">
        <f t="shared" si="53"/>
        <v>7.3333913223223482E-2</v>
      </c>
    </row>
    <row r="1711" spans="2:11" x14ac:dyDescent="0.35">
      <c r="B1711">
        <v>1973</v>
      </c>
      <c r="C1711">
        <v>1973</v>
      </c>
      <c r="D1711" t="s">
        <v>124</v>
      </c>
      <c r="E1711">
        <v>226.3</v>
      </c>
      <c r="F1711">
        <v>23</v>
      </c>
      <c r="G1711">
        <v>211361965</v>
      </c>
      <c r="H1711">
        <v>0</v>
      </c>
      <c r="I1711">
        <v>0</v>
      </c>
      <c r="J1711" t="str">
        <f t="shared" si="52"/>
        <v>1973_226.3</v>
      </c>
      <c r="K1711">
        <f t="shared" si="53"/>
        <v>1.0881806478284775E-2</v>
      </c>
    </row>
    <row r="1712" spans="2:11" x14ac:dyDescent="0.35">
      <c r="B1712">
        <v>1973</v>
      </c>
      <c r="C1712">
        <v>1973</v>
      </c>
      <c r="D1712" t="s">
        <v>198</v>
      </c>
      <c r="E1712">
        <v>226.8</v>
      </c>
      <c r="F1712">
        <v>6</v>
      </c>
      <c r="G1712">
        <v>211361965</v>
      </c>
      <c r="H1712" t="s">
        <v>10</v>
      </c>
      <c r="I1712" t="s">
        <v>10</v>
      </c>
      <c r="J1712" t="str">
        <f t="shared" si="52"/>
        <v>1973_226.8</v>
      </c>
      <c r="K1712">
        <f t="shared" si="53"/>
        <v>2.8387321247699414E-3</v>
      </c>
    </row>
    <row r="1713" spans="2:11" x14ac:dyDescent="0.35">
      <c r="B1713">
        <v>1973</v>
      </c>
      <c r="C1713">
        <v>1973</v>
      </c>
      <c r="D1713" t="s">
        <v>179</v>
      </c>
      <c r="E1713">
        <v>226.9</v>
      </c>
      <c r="F1713">
        <v>1</v>
      </c>
      <c r="G1713">
        <v>211361965</v>
      </c>
      <c r="H1713" t="s">
        <v>10</v>
      </c>
      <c r="I1713" t="s">
        <v>10</v>
      </c>
      <c r="J1713" t="str">
        <f t="shared" si="52"/>
        <v>1973_226.9</v>
      </c>
      <c r="K1713">
        <f t="shared" si="53"/>
        <v>4.7312202079499022E-4</v>
      </c>
    </row>
    <row r="1714" spans="2:11" x14ac:dyDescent="0.35">
      <c r="B1714">
        <v>1973</v>
      </c>
      <c r="C1714">
        <v>1973</v>
      </c>
      <c r="D1714" t="s">
        <v>199</v>
      </c>
      <c r="E1714">
        <v>227</v>
      </c>
      <c r="F1714">
        <v>11</v>
      </c>
      <c r="G1714">
        <v>211361965</v>
      </c>
      <c r="H1714" t="s">
        <v>10</v>
      </c>
      <c r="I1714" t="s">
        <v>10</v>
      </c>
      <c r="J1714" t="str">
        <f t="shared" si="52"/>
        <v>1973_227</v>
      </c>
      <c r="K1714">
        <f t="shared" si="53"/>
        <v>5.2043422287448926E-3</v>
      </c>
    </row>
    <row r="1715" spans="2:11" x14ac:dyDescent="0.35">
      <c r="B1715">
        <v>1973</v>
      </c>
      <c r="C1715">
        <v>1973</v>
      </c>
      <c r="D1715" t="s">
        <v>200</v>
      </c>
      <c r="E1715">
        <v>227.1</v>
      </c>
      <c r="F1715">
        <v>32</v>
      </c>
      <c r="G1715">
        <v>211361965</v>
      </c>
      <c r="H1715">
        <v>0</v>
      </c>
      <c r="I1715">
        <v>0</v>
      </c>
      <c r="J1715" t="str">
        <f t="shared" si="52"/>
        <v>1973_227.1</v>
      </c>
      <c r="K1715">
        <f t="shared" si="53"/>
        <v>1.5139904665439687E-2</v>
      </c>
    </row>
    <row r="1716" spans="2:11" x14ac:dyDescent="0.35">
      <c r="B1716">
        <v>1973</v>
      </c>
      <c r="C1716">
        <v>1973</v>
      </c>
      <c r="D1716" t="s">
        <v>201</v>
      </c>
      <c r="E1716">
        <v>227.2</v>
      </c>
      <c r="F1716">
        <v>30</v>
      </c>
      <c r="G1716">
        <v>211361965</v>
      </c>
      <c r="H1716">
        <v>0</v>
      </c>
      <c r="I1716">
        <v>0</v>
      </c>
      <c r="J1716" t="str">
        <f t="shared" si="52"/>
        <v>1973_227.2</v>
      </c>
      <c r="K1716">
        <f t="shared" si="53"/>
        <v>1.4193660623849707E-2</v>
      </c>
    </row>
    <row r="1717" spans="2:11" x14ac:dyDescent="0.35">
      <c r="B1717">
        <v>1973</v>
      </c>
      <c r="C1717">
        <v>1973</v>
      </c>
      <c r="D1717" t="s">
        <v>202</v>
      </c>
      <c r="E1717">
        <v>228</v>
      </c>
      <c r="F1717">
        <v>108</v>
      </c>
      <c r="G1717">
        <v>211361965</v>
      </c>
      <c r="H1717">
        <v>0.1</v>
      </c>
      <c r="I1717">
        <v>0.1</v>
      </c>
      <c r="J1717" t="str">
        <f t="shared" si="52"/>
        <v>1973_228</v>
      </c>
      <c r="K1717">
        <f t="shared" si="53"/>
        <v>5.1097178245858944E-2</v>
      </c>
    </row>
    <row r="1718" spans="2:11" x14ac:dyDescent="0.35">
      <c r="B1718">
        <v>1973</v>
      </c>
      <c r="C1718">
        <v>1973</v>
      </c>
      <c r="D1718" t="s">
        <v>172</v>
      </c>
      <c r="E1718">
        <v>230</v>
      </c>
      <c r="F1718">
        <v>7</v>
      </c>
      <c r="G1718">
        <v>211361965</v>
      </c>
      <c r="H1718" t="s">
        <v>10</v>
      </c>
      <c r="I1718" t="s">
        <v>10</v>
      </c>
      <c r="J1718" t="str">
        <f t="shared" si="52"/>
        <v>1973_230</v>
      </c>
      <c r="K1718">
        <f t="shared" si="53"/>
        <v>3.311854145564932E-3</v>
      </c>
    </row>
    <row r="1719" spans="2:11" x14ac:dyDescent="0.35">
      <c r="B1719">
        <v>1973</v>
      </c>
      <c r="C1719">
        <v>1973</v>
      </c>
      <c r="D1719" t="s">
        <v>173</v>
      </c>
      <c r="E1719">
        <v>230.1</v>
      </c>
      <c r="F1719">
        <v>49</v>
      </c>
      <c r="G1719">
        <v>211361965</v>
      </c>
      <c r="H1719">
        <v>0</v>
      </c>
      <c r="I1719">
        <v>0</v>
      </c>
      <c r="J1719" t="str">
        <f t="shared" si="52"/>
        <v>1973_230.1</v>
      </c>
      <c r="K1719">
        <f t="shared" si="53"/>
        <v>2.3182979018954525E-2</v>
      </c>
    </row>
    <row r="1720" spans="2:11" x14ac:dyDescent="0.35">
      <c r="B1720">
        <v>1973</v>
      </c>
      <c r="C1720">
        <v>1973</v>
      </c>
      <c r="D1720" t="s">
        <v>174</v>
      </c>
      <c r="E1720">
        <v>230.2</v>
      </c>
      <c r="F1720">
        <v>6</v>
      </c>
      <c r="G1720">
        <v>211361965</v>
      </c>
      <c r="H1720" t="s">
        <v>10</v>
      </c>
      <c r="I1720" t="s">
        <v>10</v>
      </c>
      <c r="J1720" t="str">
        <f t="shared" si="52"/>
        <v>1973_230.2</v>
      </c>
      <c r="K1720">
        <f t="shared" si="53"/>
        <v>2.8387321247699414E-3</v>
      </c>
    </row>
    <row r="1721" spans="2:11" x14ac:dyDescent="0.35">
      <c r="B1721">
        <v>1973</v>
      </c>
      <c r="C1721">
        <v>1973</v>
      </c>
      <c r="D1721" t="s">
        <v>203</v>
      </c>
      <c r="E1721">
        <v>230.3</v>
      </c>
      <c r="F1721">
        <v>87</v>
      </c>
      <c r="G1721">
        <v>211361965</v>
      </c>
      <c r="H1721">
        <v>0</v>
      </c>
      <c r="I1721">
        <v>0.1</v>
      </c>
      <c r="J1721" t="str">
        <f t="shared" si="52"/>
        <v>1973_230.3</v>
      </c>
      <c r="K1721">
        <f t="shared" si="53"/>
        <v>4.1161615809164151E-2</v>
      </c>
    </row>
    <row r="1722" spans="2:11" x14ac:dyDescent="0.35">
      <c r="B1722">
        <v>1973</v>
      </c>
      <c r="C1722">
        <v>1973</v>
      </c>
      <c r="D1722" t="s">
        <v>46</v>
      </c>
      <c r="E1722">
        <v>230.4</v>
      </c>
      <c r="F1722">
        <v>13</v>
      </c>
      <c r="G1722">
        <v>211361965</v>
      </c>
      <c r="H1722" t="s">
        <v>10</v>
      </c>
      <c r="I1722" t="s">
        <v>10</v>
      </c>
      <c r="J1722" t="str">
        <f t="shared" si="52"/>
        <v>1973_230.4</v>
      </c>
      <c r="K1722">
        <f t="shared" si="53"/>
        <v>6.1505862703348738E-3</v>
      </c>
    </row>
    <row r="1723" spans="2:11" x14ac:dyDescent="0.35">
      <c r="B1723">
        <v>1973</v>
      </c>
      <c r="C1723">
        <v>1973</v>
      </c>
      <c r="D1723" t="s">
        <v>176</v>
      </c>
      <c r="E1723">
        <v>230.5</v>
      </c>
      <c r="F1723">
        <v>58</v>
      </c>
      <c r="G1723">
        <v>211361965</v>
      </c>
      <c r="H1723">
        <v>0</v>
      </c>
      <c r="I1723">
        <v>0</v>
      </c>
      <c r="J1723" t="str">
        <f t="shared" si="52"/>
        <v>1973_230.5</v>
      </c>
      <c r="K1723">
        <f t="shared" si="53"/>
        <v>2.7441077206109433E-2</v>
      </c>
    </row>
    <row r="1724" spans="2:11" x14ac:dyDescent="0.35">
      <c r="B1724">
        <v>1973</v>
      </c>
      <c r="C1724">
        <v>1973</v>
      </c>
      <c r="D1724" t="s">
        <v>177</v>
      </c>
      <c r="E1724">
        <v>230.6</v>
      </c>
      <c r="F1724">
        <v>40</v>
      </c>
      <c r="G1724">
        <v>211361965</v>
      </c>
      <c r="H1724">
        <v>0</v>
      </c>
      <c r="I1724">
        <v>0</v>
      </c>
      <c r="J1724" t="str">
        <f t="shared" si="52"/>
        <v>1973_230.6</v>
      </c>
      <c r="K1724">
        <f t="shared" si="53"/>
        <v>1.892488083179961E-2</v>
      </c>
    </row>
    <row r="1725" spans="2:11" x14ac:dyDescent="0.35">
      <c r="B1725">
        <v>1973</v>
      </c>
      <c r="C1725">
        <v>1973</v>
      </c>
      <c r="D1725" t="s">
        <v>204</v>
      </c>
      <c r="E1725">
        <v>230.7</v>
      </c>
      <c r="F1725">
        <v>29</v>
      </c>
      <c r="G1725">
        <v>211361965</v>
      </c>
      <c r="H1725">
        <v>0</v>
      </c>
      <c r="I1725">
        <v>0</v>
      </c>
      <c r="J1725" t="str">
        <f t="shared" si="52"/>
        <v>1973_230.7</v>
      </c>
      <c r="K1725">
        <f t="shared" si="53"/>
        <v>1.3720538603054716E-2</v>
      </c>
    </row>
    <row r="1726" spans="2:11" x14ac:dyDescent="0.35">
      <c r="B1726">
        <v>1973</v>
      </c>
      <c r="C1726">
        <v>1973</v>
      </c>
      <c r="D1726" t="s">
        <v>179</v>
      </c>
      <c r="E1726">
        <v>230.9</v>
      </c>
      <c r="F1726">
        <v>15</v>
      </c>
      <c r="G1726">
        <v>211361965</v>
      </c>
      <c r="H1726" t="s">
        <v>10</v>
      </c>
      <c r="I1726" t="s">
        <v>10</v>
      </c>
      <c r="J1726" t="str">
        <f t="shared" si="52"/>
        <v>1973_230.9</v>
      </c>
      <c r="K1726">
        <f t="shared" si="53"/>
        <v>7.0968303119248533E-3</v>
      </c>
    </row>
    <row r="1727" spans="2:11" x14ac:dyDescent="0.35">
      <c r="B1727">
        <v>1973</v>
      </c>
      <c r="C1727">
        <v>1973</v>
      </c>
      <c r="D1727" t="s">
        <v>180</v>
      </c>
      <c r="E1727">
        <v>231</v>
      </c>
      <c r="F1727">
        <v>5</v>
      </c>
      <c r="G1727">
        <v>211361965</v>
      </c>
      <c r="H1727" t="s">
        <v>10</v>
      </c>
      <c r="I1727" t="s">
        <v>10</v>
      </c>
      <c r="J1727" t="str">
        <f t="shared" si="52"/>
        <v>1973_231</v>
      </c>
      <c r="K1727">
        <f t="shared" si="53"/>
        <v>2.3656101039749512E-3</v>
      </c>
    </row>
    <row r="1728" spans="2:11" x14ac:dyDescent="0.35">
      <c r="B1728">
        <v>1973</v>
      </c>
      <c r="C1728">
        <v>1973</v>
      </c>
      <c r="D1728" t="s">
        <v>181</v>
      </c>
      <c r="E1728">
        <v>231.1</v>
      </c>
      <c r="F1728">
        <v>1</v>
      </c>
      <c r="G1728">
        <v>211361965</v>
      </c>
      <c r="H1728" t="s">
        <v>10</v>
      </c>
      <c r="I1728" t="s">
        <v>10</v>
      </c>
      <c r="J1728" t="str">
        <f t="shared" si="52"/>
        <v>1973_231.1</v>
      </c>
      <c r="K1728">
        <f t="shared" si="53"/>
        <v>4.7312202079499022E-4</v>
      </c>
    </row>
    <row r="1729" spans="2:11" x14ac:dyDescent="0.35">
      <c r="B1729">
        <v>1973</v>
      </c>
      <c r="C1729">
        <v>1973</v>
      </c>
      <c r="D1729" t="s">
        <v>65</v>
      </c>
      <c r="E1729">
        <v>231.2</v>
      </c>
      <c r="F1729">
        <v>6</v>
      </c>
      <c r="G1729">
        <v>211361965</v>
      </c>
      <c r="H1729" t="s">
        <v>10</v>
      </c>
      <c r="I1729" t="s">
        <v>10</v>
      </c>
      <c r="J1729" t="str">
        <f t="shared" si="52"/>
        <v>1973_231.2</v>
      </c>
      <c r="K1729">
        <f t="shared" si="53"/>
        <v>2.8387321247699414E-3</v>
      </c>
    </row>
    <row r="1730" spans="2:11" x14ac:dyDescent="0.35">
      <c r="B1730">
        <v>1973</v>
      </c>
      <c r="C1730">
        <v>1973</v>
      </c>
      <c r="D1730" t="s">
        <v>66</v>
      </c>
      <c r="E1730">
        <v>231.3</v>
      </c>
      <c r="F1730">
        <v>295</v>
      </c>
      <c r="G1730">
        <v>211361965</v>
      </c>
      <c r="H1730">
        <v>0.1</v>
      </c>
      <c r="I1730">
        <v>0.2</v>
      </c>
      <c r="J1730" t="str">
        <f t="shared" si="52"/>
        <v>1973_231.3</v>
      </c>
      <c r="K1730">
        <f t="shared" si="53"/>
        <v>0.13957099613452212</v>
      </c>
    </row>
    <row r="1731" spans="2:11" x14ac:dyDescent="0.35">
      <c r="B1731">
        <v>1973</v>
      </c>
      <c r="C1731">
        <v>1973</v>
      </c>
      <c r="D1731" t="s">
        <v>67</v>
      </c>
      <c r="E1731">
        <v>231.4</v>
      </c>
      <c r="F1731">
        <v>3</v>
      </c>
      <c r="G1731">
        <v>211361965</v>
      </c>
      <c r="H1731" t="s">
        <v>10</v>
      </c>
      <c r="I1731" t="s">
        <v>10</v>
      </c>
      <c r="J1731" t="str">
        <f t="shared" ref="J1731:J1794" si="54">C1731&amp;"_"&amp;E1731</f>
        <v>1973_231.4</v>
      </c>
      <c r="K1731">
        <f t="shared" ref="K1731:K1794" si="55">F1731/G1731*100000</f>
        <v>1.4193660623849707E-3</v>
      </c>
    </row>
    <row r="1732" spans="2:11" x14ac:dyDescent="0.35">
      <c r="B1732">
        <v>1973</v>
      </c>
      <c r="C1732">
        <v>1973</v>
      </c>
      <c r="D1732" t="s">
        <v>68</v>
      </c>
      <c r="E1732">
        <v>231.5</v>
      </c>
      <c r="F1732">
        <v>59</v>
      </c>
      <c r="G1732">
        <v>211361965</v>
      </c>
      <c r="H1732">
        <v>0</v>
      </c>
      <c r="I1732">
        <v>0</v>
      </c>
      <c r="J1732" t="str">
        <f t="shared" si="54"/>
        <v>1973_231.5</v>
      </c>
      <c r="K1732">
        <f t="shared" si="55"/>
        <v>2.7914199226904426E-2</v>
      </c>
    </row>
    <row r="1733" spans="2:11" x14ac:dyDescent="0.35">
      <c r="B1733">
        <v>1973</v>
      </c>
      <c r="C1733">
        <v>1973</v>
      </c>
      <c r="D1733" t="s">
        <v>179</v>
      </c>
      <c r="E1733">
        <v>231.9</v>
      </c>
      <c r="F1733">
        <v>15</v>
      </c>
      <c r="G1733">
        <v>211361965</v>
      </c>
      <c r="H1733" t="s">
        <v>10</v>
      </c>
      <c r="I1733" t="s">
        <v>10</v>
      </c>
      <c r="J1733" t="str">
        <f t="shared" si="54"/>
        <v>1973_231.9</v>
      </c>
      <c r="K1733">
        <f t="shared" si="55"/>
        <v>7.0968303119248533E-3</v>
      </c>
    </row>
    <row r="1734" spans="2:11" x14ac:dyDescent="0.35">
      <c r="B1734">
        <v>1973</v>
      </c>
      <c r="C1734">
        <v>1973</v>
      </c>
      <c r="D1734" t="s">
        <v>205</v>
      </c>
      <c r="E1734">
        <v>232</v>
      </c>
      <c r="F1734">
        <v>20</v>
      </c>
      <c r="G1734">
        <v>211361965</v>
      </c>
      <c r="H1734">
        <v>0</v>
      </c>
      <c r="I1734">
        <v>0</v>
      </c>
      <c r="J1734" t="str">
        <f t="shared" si="54"/>
        <v>1973_232</v>
      </c>
      <c r="K1734">
        <f t="shared" si="55"/>
        <v>9.462440415899805E-3</v>
      </c>
    </row>
    <row r="1735" spans="2:11" x14ac:dyDescent="0.35">
      <c r="B1735">
        <v>1973</v>
      </c>
      <c r="C1735">
        <v>1973</v>
      </c>
      <c r="D1735" t="s">
        <v>206</v>
      </c>
      <c r="E1735">
        <v>232.1</v>
      </c>
      <c r="F1735">
        <v>16</v>
      </c>
      <c r="G1735">
        <v>211361965</v>
      </c>
      <c r="H1735" t="s">
        <v>10</v>
      </c>
      <c r="I1735" t="s">
        <v>10</v>
      </c>
      <c r="J1735" t="str">
        <f t="shared" si="54"/>
        <v>1973_232.1</v>
      </c>
      <c r="K1735">
        <f t="shared" si="55"/>
        <v>7.5699523327198434E-3</v>
      </c>
    </row>
    <row r="1736" spans="2:11" x14ac:dyDescent="0.35">
      <c r="B1736">
        <v>1973</v>
      </c>
      <c r="C1736">
        <v>1973</v>
      </c>
      <c r="D1736" t="s">
        <v>207</v>
      </c>
      <c r="E1736">
        <v>232.2</v>
      </c>
      <c r="F1736">
        <v>4</v>
      </c>
      <c r="G1736">
        <v>211361965</v>
      </c>
      <c r="H1736" t="s">
        <v>10</v>
      </c>
      <c r="I1736" t="s">
        <v>10</v>
      </c>
      <c r="J1736" t="str">
        <f t="shared" si="54"/>
        <v>1973_232.2</v>
      </c>
      <c r="K1736">
        <f t="shared" si="55"/>
        <v>1.8924880831799609E-3</v>
      </c>
    </row>
    <row r="1737" spans="2:11" x14ac:dyDescent="0.35">
      <c r="B1737">
        <v>1973</v>
      </c>
      <c r="C1737">
        <v>1973</v>
      </c>
      <c r="D1737" t="s">
        <v>208</v>
      </c>
      <c r="E1737">
        <v>233</v>
      </c>
      <c r="F1737">
        <v>2</v>
      </c>
      <c r="G1737">
        <v>211361965</v>
      </c>
      <c r="H1737" t="s">
        <v>10</v>
      </c>
      <c r="I1737" t="s">
        <v>10</v>
      </c>
      <c r="J1737" t="str">
        <f t="shared" si="54"/>
        <v>1973_233</v>
      </c>
      <c r="K1737">
        <f t="shared" si="55"/>
        <v>9.4624404158998043E-4</v>
      </c>
    </row>
    <row r="1738" spans="2:11" x14ac:dyDescent="0.35">
      <c r="B1738">
        <v>1973</v>
      </c>
      <c r="C1738">
        <v>1973</v>
      </c>
      <c r="D1738" t="s">
        <v>209</v>
      </c>
      <c r="E1738">
        <v>234</v>
      </c>
      <c r="F1738">
        <v>3</v>
      </c>
      <c r="G1738">
        <v>211361965</v>
      </c>
      <c r="H1738" t="s">
        <v>10</v>
      </c>
      <c r="I1738" t="s">
        <v>10</v>
      </c>
      <c r="J1738" t="str">
        <f t="shared" si="54"/>
        <v>1973_234</v>
      </c>
      <c r="K1738">
        <f t="shared" si="55"/>
        <v>1.4193660623849707E-3</v>
      </c>
    </row>
    <row r="1739" spans="2:11" x14ac:dyDescent="0.35">
      <c r="B1739">
        <v>1973</v>
      </c>
      <c r="C1739">
        <v>1973</v>
      </c>
      <c r="D1739" t="s">
        <v>211</v>
      </c>
      <c r="E1739">
        <v>234.9</v>
      </c>
      <c r="F1739">
        <v>8</v>
      </c>
      <c r="G1739">
        <v>211361965</v>
      </c>
      <c r="H1739" t="s">
        <v>10</v>
      </c>
      <c r="I1739" t="s">
        <v>10</v>
      </c>
      <c r="J1739" t="str">
        <f t="shared" si="54"/>
        <v>1973_234.9</v>
      </c>
      <c r="K1739">
        <f t="shared" si="55"/>
        <v>3.7849761663599217E-3</v>
      </c>
    </row>
    <row r="1740" spans="2:11" x14ac:dyDescent="0.35">
      <c r="B1740">
        <v>1973</v>
      </c>
      <c r="C1740">
        <v>1973</v>
      </c>
      <c r="D1740" t="s">
        <v>212</v>
      </c>
      <c r="E1740">
        <v>235</v>
      </c>
      <c r="F1740">
        <v>17</v>
      </c>
      <c r="G1740">
        <v>211361965</v>
      </c>
      <c r="H1740" t="s">
        <v>10</v>
      </c>
      <c r="I1740" t="s">
        <v>10</v>
      </c>
      <c r="J1740" t="str">
        <f t="shared" si="54"/>
        <v>1973_235</v>
      </c>
      <c r="K1740">
        <f t="shared" si="55"/>
        <v>8.0430743535148345E-3</v>
      </c>
    </row>
    <row r="1741" spans="2:11" x14ac:dyDescent="0.35">
      <c r="B1741">
        <v>1973</v>
      </c>
      <c r="C1741">
        <v>1973</v>
      </c>
      <c r="D1741" t="s">
        <v>179</v>
      </c>
      <c r="E1741">
        <v>236.9</v>
      </c>
      <c r="F1741">
        <v>1</v>
      </c>
      <c r="G1741">
        <v>211361965</v>
      </c>
      <c r="H1741" t="s">
        <v>10</v>
      </c>
      <c r="I1741" t="s">
        <v>10</v>
      </c>
      <c r="J1741" t="str">
        <f t="shared" si="54"/>
        <v>1973_236.9</v>
      </c>
      <c r="K1741">
        <f t="shared" si="55"/>
        <v>4.7312202079499022E-4</v>
      </c>
    </row>
    <row r="1742" spans="2:11" x14ac:dyDescent="0.35">
      <c r="B1742">
        <v>1973</v>
      </c>
      <c r="C1742">
        <v>1973</v>
      </c>
      <c r="D1742" t="s">
        <v>213</v>
      </c>
      <c r="E1742">
        <v>237</v>
      </c>
      <c r="F1742">
        <v>2</v>
      </c>
      <c r="G1742">
        <v>211361965</v>
      </c>
      <c r="H1742" t="s">
        <v>10</v>
      </c>
      <c r="I1742" t="s">
        <v>10</v>
      </c>
      <c r="J1742" t="str">
        <f t="shared" si="54"/>
        <v>1973_237</v>
      </c>
      <c r="K1742">
        <f t="shared" si="55"/>
        <v>9.4624404158998043E-4</v>
      </c>
    </row>
    <row r="1743" spans="2:11" x14ac:dyDescent="0.35">
      <c r="B1743">
        <v>1973</v>
      </c>
      <c r="C1743">
        <v>1973</v>
      </c>
      <c r="D1743" t="s">
        <v>222</v>
      </c>
      <c r="E1743">
        <v>237.2</v>
      </c>
      <c r="F1743">
        <v>1</v>
      </c>
      <c r="G1743">
        <v>211361965</v>
      </c>
      <c r="H1743" t="s">
        <v>10</v>
      </c>
      <c r="I1743" t="s">
        <v>10</v>
      </c>
      <c r="J1743" t="str">
        <f t="shared" si="54"/>
        <v>1973_237.2</v>
      </c>
      <c r="K1743">
        <f t="shared" si="55"/>
        <v>4.7312202079499022E-4</v>
      </c>
    </row>
    <row r="1744" spans="2:11" x14ac:dyDescent="0.35">
      <c r="B1744">
        <v>1973</v>
      </c>
      <c r="C1744">
        <v>1973</v>
      </c>
      <c r="D1744" t="s">
        <v>107</v>
      </c>
      <c r="E1744">
        <v>237.3</v>
      </c>
      <c r="F1744">
        <v>47</v>
      </c>
      <c r="G1744">
        <v>211361965</v>
      </c>
      <c r="H1744">
        <v>0</v>
      </c>
      <c r="I1744">
        <v>0</v>
      </c>
      <c r="J1744" t="str">
        <f t="shared" si="54"/>
        <v>1973_237.3</v>
      </c>
      <c r="K1744">
        <f t="shared" si="55"/>
        <v>2.2236734977364541E-2</v>
      </c>
    </row>
    <row r="1745" spans="1:11" x14ac:dyDescent="0.35">
      <c r="B1745">
        <v>1973</v>
      </c>
      <c r="C1745">
        <v>1973</v>
      </c>
      <c r="D1745" t="s">
        <v>109</v>
      </c>
      <c r="E1745">
        <v>237.5</v>
      </c>
      <c r="F1745">
        <v>4</v>
      </c>
      <c r="G1745">
        <v>211361965</v>
      </c>
      <c r="H1745" t="s">
        <v>10</v>
      </c>
      <c r="I1745" t="s">
        <v>10</v>
      </c>
      <c r="J1745" t="str">
        <f t="shared" si="54"/>
        <v>1973_237.5</v>
      </c>
      <c r="K1745">
        <f t="shared" si="55"/>
        <v>1.8924880831799609E-3</v>
      </c>
    </row>
    <row r="1746" spans="1:11" x14ac:dyDescent="0.35">
      <c r="B1746">
        <v>1973</v>
      </c>
      <c r="C1746">
        <v>1973</v>
      </c>
      <c r="D1746" t="s">
        <v>195</v>
      </c>
      <c r="E1746">
        <v>237.6</v>
      </c>
      <c r="F1746">
        <v>45</v>
      </c>
      <c r="G1746">
        <v>211361965</v>
      </c>
      <c r="H1746">
        <v>0</v>
      </c>
      <c r="I1746">
        <v>0</v>
      </c>
      <c r="J1746" t="str">
        <f t="shared" si="54"/>
        <v>1973_237.6</v>
      </c>
      <c r="K1746">
        <f t="shared" si="55"/>
        <v>2.1290490935774561E-2</v>
      </c>
    </row>
    <row r="1747" spans="1:11" x14ac:dyDescent="0.35">
      <c r="B1747">
        <v>1973</v>
      </c>
      <c r="C1747">
        <v>1973</v>
      </c>
      <c r="D1747" t="s">
        <v>228</v>
      </c>
      <c r="E1747">
        <v>237.9</v>
      </c>
      <c r="F1747">
        <v>4</v>
      </c>
      <c r="G1747">
        <v>211361965</v>
      </c>
      <c r="H1747" t="s">
        <v>10</v>
      </c>
      <c r="I1747" t="s">
        <v>10</v>
      </c>
      <c r="J1747" t="str">
        <f t="shared" si="54"/>
        <v>1973_237.9</v>
      </c>
      <c r="K1747">
        <f t="shared" si="55"/>
        <v>1.8924880831799609E-3</v>
      </c>
    </row>
    <row r="1748" spans="1:11" x14ac:dyDescent="0.35">
      <c r="B1748">
        <v>1973</v>
      </c>
      <c r="C1748">
        <v>1973</v>
      </c>
      <c r="D1748" t="s">
        <v>214</v>
      </c>
      <c r="E1748">
        <v>238</v>
      </c>
      <c r="F1748">
        <v>3</v>
      </c>
      <c r="G1748">
        <v>211361965</v>
      </c>
      <c r="H1748" t="s">
        <v>10</v>
      </c>
      <c r="I1748" t="s">
        <v>10</v>
      </c>
      <c r="J1748" t="str">
        <f t="shared" si="54"/>
        <v>1973_238</v>
      </c>
      <c r="K1748">
        <f t="shared" si="55"/>
        <v>1.4193660623849707E-3</v>
      </c>
    </row>
    <row r="1749" spans="1:11" x14ac:dyDescent="0.35">
      <c r="B1749">
        <v>1973</v>
      </c>
      <c r="C1749">
        <v>1973</v>
      </c>
      <c r="D1749" t="s">
        <v>196</v>
      </c>
      <c r="E1749">
        <v>238.1</v>
      </c>
      <c r="F1749">
        <v>2102</v>
      </c>
      <c r="G1749">
        <v>211361965</v>
      </c>
      <c r="H1749">
        <v>1</v>
      </c>
      <c r="I1749">
        <v>1.1000000000000001</v>
      </c>
      <c r="J1749" t="str">
        <f t="shared" si="54"/>
        <v>1973_238.1</v>
      </c>
      <c r="K1749">
        <f t="shared" si="55"/>
        <v>0.99450248771106953</v>
      </c>
    </row>
    <row r="1750" spans="1:11" x14ac:dyDescent="0.35">
      <c r="B1750">
        <v>1973</v>
      </c>
      <c r="C1750">
        <v>1973</v>
      </c>
      <c r="D1750" t="s">
        <v>215</v>
      </c>
      <c r="E1750">
        <v>238.2</v>
      </c>
      <c r="F1750">
        <v>3</v>
      </c>
      <c r="G1750">
        <v>211361965</v>
      </c>
      <c r="H1750" t="s">
        <v>10</v>
      </c>
      <c r="I1750" t="s">
        <v>10</v>
      </c>
      <c r="J1750" t="str">
        <f t="shared" si="54"/>
        <v>1973_238.2</v>
      </c>
      <c r="K1750">
        <f t="shared" si="55"/>
        <v>1.4193660623849707E-3</v>
      </c>
    </row>
    <row r="1751" spans="1:11" x14ac:dyDescent="0.35">
      <c r="B1751">
        <v>1973</v>
      </c>
      <c r="C1751">
        <v>1973</v>
      </c>
      <c r="D1751" t="s">
        <v>115</v>
      </c>
      <c r="E1751">
        <v>238.4</v>
      </c>
      <c r="F1751">
        <v>46</v>
      </c>
      <c r="G1751">
        <v>211361965</v>
      </c>
      <c r="H1751">
        <v>0</v>
      </c>
      <c r="I1751">
        <v>0</v>
      </c>
      <c r="J1751" t="str">
        <f t="shared" si="54"/>
        <v>1973_238.4</v>
      </c>
      <c r="K1751">
        <f t="shared" si="55"/>
        <v>2.1763612956569551E-2</v>
      </c>
    </row>
    <row r="1752" spans="1:11" x14ac:dyDescent="0.35">
      <c r="B1752">
        <v>1973</v>
      </c>
      <c r="C1752">
        <v>1973</v>
      </c>
      <c r="D1752" t="s">
        <v>179</v>
      </c>
      <c r="E1752">
        <v>238.9</v>
      </c>
      <c r="F1752">
        <v>7</v>
      </c>
      <c r="G1752">
        <v>211361965</v>
      </c>
      <c r="H1752" t="s">
        <v>10</v>
      </c>
      <c r="I1752" t="s">
        <v>10</v>
      </c>
      <c r="J1752" t="str">
        <f t="shared" si="54"/>
        <v>1973_238.9</v>
      </c>
      <c r="K1752">
        <f t="shared" si="55"/>
        <v>3.311854145564932E-3</v>
      </c>
    </row>
    <row r="1753" spans="1:11" x14ac:dyDescent="0.35">
      <c r="B1753">
        <v>1973</v>
      </c>
      <c r="C1753">
        <v>1973</v>
      </c>
      <c r="D1753" t="s">
        <v>216</v>
      </c>
      <c r="E1753">
        <v>239</v>
      </c>
      <c r="F1753">
        <v>24</v>
      </c>
      <c r="G1753">
        <v>211361965</v>
      </c>
      <c r="H1753">
        <v>0</v>
      </c>
      <c r="I1753">
        <v>0</v>
      </c>
      <c r="J1753" t="str">
        <f t="shared" si="54"/>
        <v>1973_239</v>
      </c>
      <c r="K1753">
        <f t="shared" si="55"/>
        <v>1.1354928499079766E-2</v>
      </c>
    </row>
    <row r="1754" spans="1:11" x14ac:dyDescent="0.35">
      <c r="B1754">
        <v>1973</v>
      </c>
      <c r="C1754">
        <v>1973</v>
      </c>
      <c r="D1754" t="s">
        <v>217</v>
      </c>
      <c r="E1754">
        <v>239.1</v>
      </c>
      <c r="F1754">
        <v>23</v>
      </c>
      <c r="G1754">
        <v>211361965</v>
      </c>
      <c r="H1754">
        <v>0</v>
      </c>
      <c r="I1754">
        <v>0</v>
      </c>
      <c r="J1754" t="str">
        <f t="shared" si="54"/>
        <v>1973_239.1</v>
      </c>
      <c r="K1754">
        <f t="shared" si="55"/>
        <v>1.0881806478284775E-2</v>
      </c>
    </row>
    <row r="1755" spans="1:11" x14ac:dyDescent="0.35">
      <c r="B1755">
        <v>1973</v>
      </c>
      <c r="C1755">
        <v>1973</v>
      </c>
      <c r="D1755" t="s">
        <v>218</v>
      </c>
      <c r="E1755">
        <v>239.9</v>
      </c>
      <c r="F1755">
        <v>220</v>
      </c>
      <c r="G1755">
        <v>211361965</v>
      </c>
      <c r="H1755">
        <v>0.1</v>
      </c>
      <c r="I1755">
        <v>0.1</v>
      </c>
      <c r="J1755" t="str">
        <f t="shared" si="54"/>
        <v>1973_239.9</v>
      </c>
      <c r="K1755">
        <f t="shared" si="55"/>
        <v>0.10408684457489785</v>
      </c>
    </row>
    <row r="1756" spans="1:11" x14ac:dyDescent="0.35">
      <c r="A1756" t="s">
        <v>219</v>
      </c>
      <c r="B1756">
        <v>1973</v>
      </c>
      <c r="C1756">
        <v>1973</v>
      </c>
      <c r="F1756">
        <v>356068</v>
      </c>
      <c r="G1756">
        <v>211361965</v>
      </c>
      <c r="H1756">
        <v>168.5</v>
      </c>
      <c r="I1756">
        <v>202.8</v>
      </c>
      <c r="J1756" t="str">
        <f t="shared" si="54"/>
        <v>1973_</v>
      </c>
      <c r="K1756">
        <f t="shared" si="55"/>
        <v>168.46361170043056</v>
      </c>
    </row>
    <row r="1757" spans="1:11" x14ac:dyDescent="0.35">
      <c r="B1757">
        <v>1974</v>
      </c>
      <c r="C1757">
        <v>1974</v>
      </c>
      <c r="D1757" t="s">
        <v>9</v>
      </c>
      <c r="E1757">
        <v>140</v>
      </c>
      <c r="F1757">
        <v>6</v>
      </c>
      <c r="G1757">
        <v>213436958</v>
      </c>
      <c r="H1757" t="s">
        <v>10</v>
      </c>
      <c r="I1757" t="s">
        <v>10</v>
      </c>
      <c r="J1757" t="str">
        <f t="shared" si="54"/>
        <v>1974_140</v>
      </c>
      <c r="K1757">
        <f t="shared" si="55"/>
        <v>2.8111345177623832E-3</v>
      </c>
    </row>
    <row r="1758" spans="1:11" x14ac:dyDescent="0.35">
      <c r="B1758">
        <v>1974</v>
      </c>
      <c r="C1758">
        <v>1974</v>
      </c>
      <c r="D1758" t="s">
        <v>11</v>
      </c>
      <c r="E1758">
        <v>140.1</v>
      </c>
      <c r="F1758">
        <v>35</v>
      </c>
      <c r="G1758">
        <v>213436958</v>
      </c>
      <c r="H1758">
        <v>0</v>
      </c>
      <c r="I1758">
        <v>0</v>
      </c>
      <c r="J1758" t="str">
        <f t="shared" si="54"/>
        <v>1974_140.1</v>
      </c>
      <c r="K1758">
        <f t="shared" si="55"/>
        <v>1.6398284686947234E-2</v>
      </c>
    </row>
    <row r="1759" spans="1:11" x14ac:dyDescent="0.35">
      <c r="B1759">
        <v>1974</v>
      </c>
      <c r="C1759">
        <v>1974</v>
      </c>
      <c r="D1759" t="s">
        <v>12</v>
      </c>
      <c r="E1759">
        <v>140.19999999999999</v>
      </c>
      <c r="F1759">
        <v>2</v>
      </c>
      <c r="G1759">
        <v>213436958</v>
      </c>
      <c r="H1759" t="s">
        <v>10</v>
      </c>
      <c r="I1759" t="s">
        <v>10</v>
      </c>
      <c r="J1759" t="str">
        <f t="shared" si="54"/>
        <v>1974_140.2</v>
      </c>
      <c r="K1759">
        <f t="shared" si="55"/>
        <v>9.3704483925412772E-4</v>
      </c>
    </row>
    <row r="1760" spans="1:11" x14ac:dyDescent="0.35">
      <c r="B1760">
        <v>1974</v>
      </c>
      <c r="C1760">
        <v>1974</v>
      </c>
      <c r="D1760" t="s">
        <v>13</v>
      </c>
      <c r="E1760">
        <v>140.9</v>
      </c>
      <c r="F1760">
        <v>119</v>
      </c>
      <c r="G1760">
        <v>213436958</v>
      </c>
      <c r="H1760">
        <v>0.1</v>
      </c>
      <c r="I1760">
        <v>0.1</v>
      </c>
      <c r="J1760" t="str">
        <f t="shared" si="54"/>
        <v>1974_140.9</v>
      </c>
      <c r="K1760">
        <f t="shared" si="55"/>
        <v>5.5754167935620602E-2</v>
      </c>
    </row>
    <row r="1761" spans="2:11" x14ac:dyDescent="0.35">
      <c r="B1761">
        <v>1974</v>
      </c>
      <c r="C1761">
        <v>1974</v>
      </c>
      <c r="D1761" t="s">
        <v>14</v>
      </c>
      <c r="E1761">
        <v>141</v>
      </c>
      <c r="F1761">
        <v>197</v>
      </c>
      <c r="G1761">
        <v>213436958</v>
      </c>
      <c r="H1761">
        <v>0.1</v>
      </c>
      <c r="I1761">
        <v>0.1</v>
      </c>
      <c r="J1761" t="str">
        <f t="shared" si="54"/>
        <v>1974_141</v>
      </c>
      <c r="K1761">
        <f t="shared" si="55"/>
        <v>9.2298916666531575E-2</v>
      </c>
    </row>
    <row r="1762" spans="2:11" x14ac:dyDescent="0.35">
      <c r="B1762">
        <v>1974</v>
      </c>
      <c r="C1762">
        <v>1974</v>
      </c>
      <c r="D1762" t="s">
        <v>16</v>
      </c>
      <c r="E1762">
        <v>141.19999999999999</v>
      </c>
      <c r="F1762">
        <v>1</v>
      </c>
      <c r="G1762">
        <v>213436958</v>
      </c>
      <c r="H1762" t="s">
        <v>10</v>
      </c>
      <c r="I1762" t="s">
        <v>10</v>
      </c>
      <c r="J1762" t="str">
        <f t="shared" si="54"/>
        <v>1974_141.2</v>
      </c>
      <c r="K1762">
        <f t="shared" si="55"/>
        <v>4.6852241962706386E-4</v>
      </c>
    </row>
    <row r="1763" spans="2:11" x14ac:dyDescent="0.35">
      <c r="B1763">
        <v>1974</v>
      </c>
      <c r="C1763">
        <v>1974</v>
      </c>
      <c r="D1763" t="s">
        <v>220</v>
      </c>
      <c r="E1763">
        <v>141.30000000000001</v>
      </c>
      <c r="F1763">
        <v>1</v>
      </c>
      <c r="G1763">
        <v>213436958</v>
      </c>
      <c r="H1763" t="s">
        <v>10</v>
      </c>
      <c r="I1763" t="s">
        <v>10</v>
      </c>
      <c r="J1763" t="str">
        <f t="shared" si="54"/>
        <v>1974_141.3</v>
      </c>
      <c r="K1763">
        <f t="shared" si="55"/>
        <v>4.6852241962706386E-4</v>
      </c>
    </row>
    <row r="1764" spans="2:11" x14ac:dyDescent="0.35">
      <c r="B1764">
        <v>1974</v>
      </c>
      <c r="C1764">
        <v>1974</v>
      </c>
      <c r="D1764" t="s">
        <v>17</v>
      </c>
      <c r="E1764">
        <v>141.9</v>
      </c>
      <c r="F1764">
        <v>1637</v>
      </c>
      <c r="G1764">
        <v>213436958</v>
      </c>
      <c r="H1764">
        <v>0.8</v>
      </c>
      <c r="I1764">
        <v>0.9</v>
      </c>
      <c r="J1764" t="str">
        <f t="shared" si="54"/>
        <v>1974_141.9</v>
      </c>
      <c r="K1764">
        <f t="shared" si="55"/>
        <v>0.76697120092950344</v>
      </c>
    </row>
    <row r="1765" spans="2:11" x14ac:dyDescent="0.35">
      <c r="B1765">
        <v>1974</v>
      </c>
      <c r="C1765">
        <v>1974</v>
      </c>
      <c r="D1765" t="s">
        <v>18</v>
      </c>
      <c r="E1765">
        <v>142</v>
      </c>
      <c r="F1765">
        <v>524</v>
      </c>
      <c r="G1765">
        <v>213436958</v>
      </c>
      <c r="H1765">
        <v>0.2</v>
      </c>
      <c r="I1765">
        <v>0.3</v>
      </c>
      <c r="J1765" t="str">
        <f t="shared" si="54"/>
        <v>1974_142</v>
      </c>
      <c r="K1765">
        <f t="shared" si="55"/>
        <v>0.24550574788458146</v>
      </c>
    </row>
    <row r="1766" spans="2:11" x14ac:dyDescent="0.35">
      <c r="B1766">
        <v>1974</v>
      </c>
      <c r="C1766">
        <v>1974</v>
      </c>
      <c r="D1766" t="s">
        <v>19</v>
      </c>
      <c r="E1766">
        <v>142.80000000000001</v>
      </c>
      <c r="F1766">
        <v>69</v>
      </c>
      <c r="G1766">
        <v>213436958</v>
      </c>
      <c r="H1766">
        <v>0</v>
      </c>
      <c r="I1766">
        <v>0</v>
      </c>
      <c r="J1766" t="str">
        <f t="shared" si="54"/>
        <v>1974_142.8</v>
      </c>
      <c r="K1766">
        <f t="shared" si="55"/>
        <v>3.23280469542674E-2</v>
      </c>
    </row>
    <row r="1767" spans="2:11" x14ac:dyDescent="0.35">
      <c r="B1767">
        <v>1974</v>
      </c>
      <c r="C1767">
        <v>1974</v>
      </c>
      <c r="D1767" t="s">
        <v>20</v>
      </c>
      <c r="E1767">
        <v>142.9</v>
      </c>
      <c r="F1767">
        <v>71</v>
      </c>
      <c r="G1767">
        <v>213436958</v>
      </c>
      <c r="H1767">
        <v>0</v>
      </c>
      <c r="I1767">
        <v>0</v>
      </c>
      <c r="J1767" t="str">
        <f t="shared" si="54"/>
        <v>1974_142.9</v>
      </c>
      <c r="K1767">
        <f t="shared" si="55"/>
        <v>3.326509179352153E-2</v>
      </c>
    </row>
    <row r="1768" spans="2:11" x14ac:dyDescent="0.35">
      <c r="B1768">
        <v>1974</v>
      </c>
      <c r="C1768">
        <v>1974</v>
      </c>
      <c r="D1768" t="s">
        <v>21</v>
      </c>
      <c r="E1768">
        <v>143</v>
      </c>
      <c r="F1768">
        <v>6</v>
      </c>
      <c r="G1768">
        <v>213436958</v>
      </c>
      <c r="H1768" t="s">
        <v>10</v>
      </c>
      <c r="I1768" t="s">
        <v>10</v>
      </c>
      <c r="J1768" t="str">
        <f t="shared" si="54"/>
        <v>1974_143</v>
      </c>
      <c r="K1768">
        <f t="shared" si="55"/>
        <v>2.8111345177623832E-3</v>
      </c>
    </row>
    <row r="1769" spans="2:11" x14ac:dyDescent="0.35">
      <c r="B1769">
        <v>1974</v>
      </c>
      <c r="C1769">
        <v>1974</v>
      </c>
      <c r="D1769" t="s">
        <v>22</v>
      </c>
      <c r="E1769">
        <v>143.1</v>
      </c>
      <c r="F1769">
        <v>23</v>
      </c>
      <c r="G1769">
        <v>213436958</v>
      </c>
      <c r="H1769">
        <v>0</v>
      </c>
      <c r="I1769">
        <v>0</v>
      </c>
      <c r="J1769" t="str">
        <f t="shared" si="54"/>
        <v>1974_143.1</v>
      </c>
      <c r="K1769">
        <f t="shared" si="55"/>
        <v>1.0776015651422468E-2</v>
      </c>
    </row>
    <row r="1770" spans="2:11" x14ac:dyDescent="0.35">
      <c r="B1770">
        <v>1974</v>
      </c>
      <c r="C1770">
        <v>1974</v>
      </c>
      <c r="D1770" t="s">
        <v>23</v>
      </c>
      <c r="E1770">
        <v>143.9</v>
      </c>
      <c r="F1770">
        <v>92</v>
      </c>
      <c r="G1770">
        <v>213436958</v>
      </c>
      <c r="H1770">
        <v>0</v>
      </c>
      <c r="I1770">
        <v>0.1</v>
      </c>
      <c r="J1770" t="str">
        <f t="shared" si="54"/>
        <v>1974_143.9</v>
      </c>
      <c r="K1770">
        <f t="shared" si="55"/>
        <v>4.3104062605689872E-2</v>
      </c>
    </row>
    <row r="1771" spans="2:11" x14ac:dyDescent="0.35">
      <c r="B1771">
        <v>1974</v>
      </c>
      <c r="C1771">
        <v>1974</v>
      </c>
      <c r="D1771" t="s">
        <v>24</v>
      </c>
      <c r="E1771">
        <v>144</v>
      </c>
      <c r="F1771">
        <v>511</v>
      </c>
      <c r="G1771">
        <v>213436958</v>
      </c>
      <c r="H1771">
        <v>0.2</v>
      </c>
      <c r="I1771">
        <v>0.3</v>
      </c>
      <c r="J1771" t="str">
        <f t="shared" si="54"/>
        <v>1974_144</v>
      </c>
      <c r="K1771">
        <f t="shared" si="55"/>
        <v>0.23941495642942964</v>
      </c>
    </row>
    <row r="1772" spans="2:11" x14ac:dyDescent="0.35">
      <c r="B1772">
        <v>1974</v>
      </c>
      <c r="C1772">
        <v>1974</v>
      </c>
      <c r="D1772" t="s">
        <v>25</v>
      </c>
      <c r="E1772">
        <v>145</v>
      </c>
      <c r="F1772">
        <v>94</v>
      </c>
      <c r="G1772">
        <v>213436958</v>
      </c>
      <c r="H1772">
        <v>0</v>
      </c>
      <c r="I1772">
        <v>0.1</v>
      </c>
      <c r="J1772" t="str">
        <f t="shared" si="54"/>
        <v>1974_145</v>
      </c>
      <c r="K1772">
        <f t="shared" si="55"/>
        <v>4.4041107444944001E-2</v>
      </c>
    </row>
    <row r="1773" spans="2:11" x14ac:dyDescent="0.35">
      <c r="B1773">
        <v>1974</v>
      </c>
      <c r="C1773">
        <v>1974</v>
      </c>
      <c r="D1773" t="s">
        <v>26</v>
      </c>
      <c r="E1773">
        <v>145.1</v>
      </c>
      <c r="F1773">
        <v>294</v>
      </c>
      <c r="G1773">
        <v>213436958</v>
      </c>
      <c r="H1773">
        <v>0.1</v>
      </c>
      <c r="I1773">
        <v>0.2</v>
      </c>
      <c r="J1773" t="str">
        <f t="shared" si="54"/>
        <v>1974_145.1</v>
      </c>
      <c r="K1773">
        <f t="shared" si="55"/>
        <v>0.13774559137035675</v>
      </c>
    </row>
    <row r="1774" spans="2:11" x14ac:dyDescent="0.35">
      <c r="B1774">
        <v>1974</v>
      </c>
      <c r="C1774">
        <v>1974</v>
      </c>
      <c r="D1774" t="s">
        <v>27</v>
      </c>
      <c r="E1774">
        <v>145.80000000000001</v>
      </c>
      <c r="F1774">
        <v>24</v>
      </c>
      <c r="G1774">
        <v>213436958</v>
      </c>
      <c r="H1774">
        <v>0</v>
      </c>
      <c r="I1774">
        <v>0</v>
      </c>
      <c r="J1774" t="str">
        <f t="shared" si="54"/>
        <v>1974_145.8</v>
      </c>
      <c r="K1774">
        <f t="shared" si="55"/>
        <v>1.1244538071049533E-2</v>
      </c>
    </row>
    <row r="1775" spans="2:11" x14ac:dyDescent="0.35">
      <c r="B1775">
        <v>1974</v>
      </c>
      <c r="C1775">
        <v>1974</v>
      </c>
      <c r="D1775" t="s">
        <v>17</v>
      </c>
      <c r="E1775">
        <v>145.9</v>
      </c>
      <c r="F1775">
        <v>737</v>
      </c>
      <c r="G1775">
        <v>213436958</v>
      </c>
      <c r="H1775">
        <v>0.3</v>
      </c>
      <c r="I1775">
        <v>0.4</v>
      </c>
      <c r="J1775" t="str">
        <f t="shared" si="54"/>
        <v>1974_145.9</v>
      </c>
      <c r="K1775">
        <f t="shared" si="55"/>
        <v>0.34530102326514606</v>
      </c>
    </row>
    <row r="1776" spans="2:11" x14ac:dyDescent="0.35">
      <c r="B1776">
        <v>1974</v>
      </c>
      <c r="C1776">
        <v>1974</v>
      </c>
      <c r="D1776" t="s">
        <v>28</v>
      </c>
      <c r="E1776">
        <v>146</v>
      </c>
      <c r="F1776">
        <v>702</v>
      </c>
      <c r="G1776">
        <v>213436958</v>
      </c>
      <c r="H1776">
        <v>0.3</v>
      </c>
      <c r="I1776">
        <v>0.4</v>
      </c>
      <c r="J1776" t="str">
        <f t="shared" si="54"/>
        <v>1974_146</v>
      </c>
      <c r="K1776">
        <f t="shared" si="55"/>
        <v>0.32890273857819885</v>
      </c>
    </row>
    <row r="1777" spans="2:11" x14ac:dyDescent="0.35">
      <c r="B1777">
        <v>1974</v>
      </c>
      <c r="C1777">
        <v>1974</v>
      </c>
      <c r="D1777" t="s">
        <v>27</v>
      </c>
      <c r="E1777">
        <v>146.80000000000001</v>
      </c>
      <c r="F1777">
        <v>31</v>
      </c>
      <c r="G1777">
        <v>213436958</v>
      </c>
      <c r="H1777">
        <v>0</v>
      </c>
      <c r="I1777">
        <v>0</v>
      </c>
      <c r="J1777" t="str">
        <f t="shared" si="54"/>
        <v>1974_146.8</v>
      </c>
      <c r="K1777">
        <f t="shared" si="55"/>
        <v>1.4524195008438979E-2</v>
      </c>
    </row>
    <row r="1778" spans="2:11" x14ac:dyDescent="0.35">
      <c r="B1778">
        <v>1974</v>
      </c>
      <c r="C1778">
        <v>1974</v>
      </c>
      <c r="D1778" t="s">
        <v>17</v>
      </c>
      <c r="E1778">
        <v>146.9</v>
      </c>
      <c r="F1778">
        <v>245</v>
      </c>
      <c r="G1778">
        <v>213436958</v>
      </c>
      <c r="H1778">
        <v>0.1</v>
      </c>
      <c r="I1778">
        <v>0.1</v>
      </c>
      <c r="J1778" t="str">
        <f t="shared" si="54"/>
        <v>1974_146.9</v>
      </c>
      <c r="K1778">
        <f t="shared" si="55"/>
        <v>0.11478799280863064</v>
      </c>
    </row>
    <row r="1779" spans="2:11" x14ac:dyDescent="0.35">
      <c r="B1779">
        <v>1974</v>
      </c>
      <c r="C1779">
        <v>1974</v>
      </c>
      <c r="D1779" t="s">
        <v>29</v>
      </c>
      <c r="E1779">
        <v>147</v>
      </c>
      <c r="F1779">
        <v>616</v>
      </c>
      <c r="G1779">
        <v>213436958</v>
      </c>
      <c r="H1779">
        <v>0.3</v>
      </c>
      <c r="I1779">
        <v>0.3</v>
      </c>
      <c r="J1779" t="str">
        <f t="shared" si="54"/>
        <v>1974_147</v>
      </c>
      <c r="K1779">
        <f t="shared" si="55"/>
        <v>0.28860981049027135</v>
      </c>
    </row>
    <row r="1780" spans="2:11" x14ac:dyDescent="0.35">
      <c r="B1780">
        <v>1974</v>
      </c>
      <c r="C1780">
        <v>1974</v>
      </c>
      <c r="D1780" t="s">
        <v>30</v>
      </c>
      <c r="E1780">
        <v>148</v>
      </c>
      <c r="F1780">
        <v>3</v>
      </c>
      <c r="G1780">
        <v>213436958</v>
      </c>
      <c r="H1780" t="s">
        <v>10</v>
      </c>
      <c r="I1780" t="s">
        <v>10</v>
      </c>
      <c r="J1780" t="str">
        <f t="shared" si="54"/>
        <v>1974_148</v>
      </c>
      <c r="K1780">
        <f t="shared" si="55"/>
        <v>1.4055672588811916E-3</v>
      </c>
    </row>
    <row r="1781" spans="2:11" x14ac:dyDescent="0.35">
      <c r="B1781">
        <v>1974</v>
      </c>
      <c r="C1781">
        <v>1974</v>
      </c>
      <c r="D1781" t="s">
        <v>31</v>
      </c>
      <c r="E1781">
        <v>148.1</v>
      </c>
      <c r="F1781">
        <v>210</v>
      </c>
      <c r="G1781">
        <v>213436958</v>
      </c>
      <c r="H1781">
        <v>0.1</v>
      </c>
      <c r="I1781">
        <v>0.1</v>
      </c>
      <c r="J1781" t="str">
        <f t="shared" si="54"/>
        <v>1974_148.1</v>
      </c>
      <c r="K1781">
        <f t="shared" si="55"/>
        <v>9.8389708121683406E-2</v>
      </c>
    </row>
    <row r="1782" spans="2:11" x14ac:dyDescent="0.35">
      <c r="B1782">
        <v>1974</v>
      </c>
      <c r="C1782">
        <v>1974</v>
      </c>
      <c r="D1782" t="s">
        <v>27</v>
      </c>
      <c r="E1782">
        <v>148.80000000000001</v>
      </c>
      <c r="F1782">
        <v>1</v>
      </c>
      <c r="G1782">
        <v>213436958</v>
      </c>
      <c r="H1782" t="s">
        <v>10</v>
      </c>
      <c r="I1782" t="s">
        <v>10</v>
      </c>
      <c r="J1782" t="str">
        <f t="shared" si="54"/>
        <v>1974_148.8</v>
      </c>
      <c r="K1782">
        <f t="shared" si="55"/>
        <v>4.6852241962706386E-4</v>
      </c>
    </row>
    <row r="1783" spans="2:11" x14ac:dyDescent="0.35">
      <c r="B1783">
        <v>1974</v>
      </c>
      <c r="C1783">
        <v>1974</v>
      </c>
      <c r="D1783" t="s">
        <v>17</v>
      </c>
      <c r="E1783">
        <v>148.9</v>
      </c>
      <c r="F1783">
        <v>362</v>
      </c>
      <c r="G1783">
        <v>213436958</v>
      </c>
      <c r="H1783">
        <v>0.2</v>
      </c>
      <c r="I1783">
        <v>0.2</v>
      </c>
      <c r="J1783" t="str">
        <f t="shared" si="54"/>
        <v>1974_148.9</v>
      </c>
      <c r="K1783">
        <f t="shared" si="55"/>
        <v>0.16960511590499711</v>
      </c>
    </row>
    <row r="1784" spans="2:11" x14ac:dyDescent="0.35">
      <c r="B1784">
        <v>1974</v>
      </c>
      <c r="C1784">
        <v>1974</v>
      </c>
      <c r="D1784" t="s">
        <v>32</v>
      </c>
      <c r="E1784">
        <v>149</v>
      </c>
      <c r="F1784">
        <v>1355</v>
      </c>
      <c r="G1784">
        <v>213436958</v>
      </c>
      <c r="H1784">
        <v>0.6</v>
      </c>
      <c r="I1784">
        <v>0.7</v>
      </c>
      <c r="J1784" t="str">
        <f t="shared" si="54"/>
        <v>1974_149</v>
      </c>
      <c r="K1784">
        <f t="shared" si="55"/>
        <v>0.63484787859467151</v>
      </c>
    </row>
    <row r="1785" spans="2:11" x14ac:dyDescent="0.35">
      <c r="B1785">
        <v>1974</v>
      </c>
      <c r="C1785">
        <v>1974</v>
      </c>
      <c r="D1785" t="s">
        <v>33</v>
      </c>
      <c r="E1785">
        <v>150</v>
      </c>
      <c r="F1785">
        <v>6652</v>
      </c>
      <c r="G1785">
        <v>213436958</v>
      </c>
      <c r="H1785">
        <v>3.1</v>
      </c>
      <c r="I1785">
        <v>3.6</v>
      </c>
      <c r="J1785" t="str">
        <f t="shared" si="54"/>
        <v>1974_150</v>
      </c>
      <c r="K1785">
        <f t="shared" si="55"/>
        <v>3.116611135359229</v>
      </c>
    </row>
    <row r="1786" spans="2:11" x14ac:dyDescent="0.35">
      <c r="B1786">
        <v>1974</v>
      </c>
      <c r="C1786">
        <v>1974</v>
      </c>
      <c r="D1786" t="s">
        <v>34</v>
      </c>
      <c r="E1786">
        <v>151</v>
      </c>
      <c r="F1786">
        <v>223</v>
      </c>
      <c r="G1786">
        <v>213436958</v>
      </c>
      <c r="H1786">
        <v>0.1</v>
      </c>
      <c r="I1786">
        <v>0.1</v>
      </c>
      <c r="J1786" t="str">
        <f t="shared" si="54"/>
        <v>1974_151</v>
      </c>
      <c r="K1786">
        <f t="shared" si="55"/>
        <v>0.10448049957683524</v>
      </c>
    </row>
    <row r="1787" spans="2:11" x14ac:dyDescent="0.35">
      <c r="B1787">
        <v>1974</v>
      </c>
      <c r="C1787">
        <v>1974</v>
      </c>
      <c r="D1787" t="s">
        <v>35</v>
      </c>
      <c r="E1787">
        <v>151.1</v>
      </c>
      <c r="F1787">
        <v>36</v>
      </c>
      <c r="G1787">
        <v>213436958</v>
      </c>
      <c r="H1787">
        <v>0</v>
      </c>
      <c r="I1787">
        <v>0</v>
      </c>
      <c r="J1787" t="str">
        <f t="shared" si="54"/>
        <v>1974_151.1</v>
      </c>
      <c r="K1787">
        <f t="shared" si="55"/>
        <v>1.6866807106574296E-2</v>
      </c>
    </row>
    <row r="1788" spans="2:11" x14ac:dyDescent="0.35">
      <c r="B1788">
        <v>1974</v>
      </c>
      <c r="C1788">
        <v>1974</v>
      </c>
      <c r="D1788" t="s">
        <v>27</v>
      </c>
      <c r="E1788">
        <v>151.80000000000001</v>
      </c>
      <c r="F1788">
        <v>80</v>
      </c>
      <c r="G1788">
        <v>213436958</v>
      </c>
      <c r="H1788">
        <v>0</v>
      </c>
      <c r="I1788">
        <v>0</v>
      </c>
      <c r="J1788" t="str">
        <f t="shared" si="54"/>
        <v>1974_151.8</v>
      </c>
      <c r="K1788">
        <f t="shared" si="55"/>
        <v>3.7481793570165109E-2</v>
      </c>
    </row>
    <row r="1789" spans="2:11" x14ac:dyDescent="0.35">
      <c r="B1789">
        <v>1974</v>
      </c>
      <c r="C1789">
        <v>1974</v>
      </c>
      <c r="D1789" t="s">
        <v>17</v>
      </c>
      <c r="E1789">
        <v>151.9</v>
      </c>
      <c r="F1789">
        <v>14832</v>
      </c>
      <c r="G1789">
        <v>213436958</v>
      </c>
      <c r="H1789">
        <v>6.9</v>
      </c>
      <c r="I1789">
        <v>8.6</v>
      </c>
      <c r="J1789" t="str">
        <f t="shared" si="54"/>
        <v>1974_151.9</v>
      </c>
      <c r="K1789">
        <f t="shared" si="55"/>
        <v>6.9491245279086105</v>
      </c>
    </row>
    <row r="1790" spans="2:11" x14ac:dyDescent="0.35">
      <c r="B1790">
        <v>1974</v>
      </c>
      <c r="C1790">
        <v>1974</v>
      </c>
      <c r="D1790" t="s">
        <v>36</v>
      </c>
      <c r="E1790">
        <v>152</v>
      </c>
      <c r="F1790">
        <v>244</v>
      </c>
      <c r="G1790">
        <v>213436958</v>
      </c>
      <c r="H1790">
        <v>0.1</v>
      </c>
      <c r="I1790">
        <v>0.1</v>
      </c>
      <c r="J1790" t="str">
        <f t="shared" si="54"/>
        <v>1974_152</v>
      </c>
      <c r="K1790">
        <f t="shared" si="55"/>
        <v>0.11431947038900359</v>
      </c>
    </row>
    <row r="1791" spans="2:11" x14ac:dyDescent="0.35">
      <c r="B1791">
        <v>1974</v>
      </c>
      <c r="C1791">
        <v>1974</v>
      </c>
      <c r="D1791" t="s">
        <v>37</v>
      </c>
      <c r="E1791">
        <v>152.1</v>
      </c>
      <c r="F1791">
        <v>77</v>
      </c>
      <c r="G1791">
        <v>213436958</v>
      </c>
      <c r="H1791">
        <v>0</v>
      </c>
      <c r="I1791">
        <v>0</v>
      </c>
      <c r="J1791" t="str">
        <f t="shared" si="54"/>
        <v>1974_152.1</v>
      </c>
      <c r="K1791">
        <f t="shared" si="55"/>
        <v>3.6076226311283918E-2</v>
      </c>
    </row>
    <row r="1792" spans="2:11" x14ac:dyDescent="0.35">
      <c r="B1792">
        <v>1974</v>
      </c>
      <c r="C1792">
        <v>1974</v>
      </c>
      <c r="D1792" t="s">
        <v>38</v>
      </c>
      <c r="E1792">
        <v>152.19999999999999</v>
      </c>
      <c r="F1792">
        <v>83</v>
      </c>
      <c r="G1792">
        <v>213436958</v>
      </c>
      <c r="H1792">
        <v>0</v>
      </c>
      <c r="I1792">
        <v>0</v>
      </c>
      <c r="J1792" t="str">
        <f t="shared" si="54"/>
        <v>1974_152.2</v>
      </c>
      <c r="K1792">
        <f t="shared" si="55"/>
        <v>3.88873608290463E-2</v>
      </c>
    </row>
    <row r="1793" spans="2:11" x14ac:dyDescent="0.35">
      <c r="B1793">
        <v>1974</v>
      </c>
      <c r="C1793">
        <v>1974</v>
      </c>
      <c r="D1793" t="s">
        <v>17</v>
      </c>
      <c r="E1793">
        <v>152.9</v>
      </c>
      <c r="F1793">
        <v>257</v>
      </c>
      <c r="G1793">
        <v>213436958</v>
      </c>
      <c r="H1793">
        <v>0.1</v>
      </c>
      <c r="I1793">
        <v>0.1</v>
      </c>
      <c r="J1793" t="str">
        <f t="shared" si="54"/>
        <v>1974_152.9</v>
      </c>
      <c r="K1793">
        <f t="shared" si="55"/>
        <v>0.1204102618441554</v>
      </c>
    </row>
    <row r="1794" spans="2:11" x14ac:dyDescent="0.35">
      <c r="B1794">
        <v>1974</v>
      </c>
      <c r="C1794">
        <v>1974</v>
      </c>
      <c r="D1794" t="s">
        <v>39</v>
      </c>
      <c r="E1794">
        <v>153</v>
      </c>
      <c r="F1794">
        <v>4155</v>
      </c>
      <c r="G1794">
        <v>213436958</v>
      </c>
      <c r="H1794">
        <v>1.9</v>
      </c>
      <c r="I1794">
        <v>2.5</v>
      </c>
      <c r="J1794" t="str">
        <f t="shared" si="54"/>
        <v>1974_153</v>
      </c>
      <c r="K1794">
        <f t="shared" si="55"/>
        <v>1.9467106535504504</v>
      </c>
    </row>
    <row r="1795" spans="2:11" x14ac:dyDescent="0.35">
      <c r="B1795">
        <v>1974</v>
      </c>
      <c r="C1795">
        <v>1974</v>
      </c>
      <c r="D1795" t="s">
        <v>40</v>
      </c>
      <c r="E1795">
        <v>153.1</v>
      </c>
      <c r="F1795">
        <v>1135</v>
      </c>
      <c r="G1795">
        <v>213436958</v>
      </c>
      <c r="H1795">
        <v>0.5</v>
      </c>
      <c r="I1795">
        <v>0.7</v>
      </c>
      <c r="J1795" t="str">
        <f t="shared" ref="J1795:J1858" si="56">C1795&amp;"_"&amp;E1795</f>
        <v>1974_153.1</v>
      </c>
      <c r="K1795">
        <f t="shared" ref="K1795:K1858" si="57">F1795/G1795*100000</f>
        <v>0.53177294627671745</v>
      </c>
    </row>
    <row r="1796" spans="2:11" x14ac:dyDescent="0.35">
      <c r="B1796">
        <v>1974</v>
      </c>
      <c r="C1796">
        <v>1974</v>
      </c>
      <c r="D1796" t="s">
        <v>41</v>
      </c>
      <c r="E1796">
        <v>153.19999999999999</v>
      </c>
      <c r="F1796">
        <v>928</v>
      </c>
      <c r="G1796">
        <v>213436958</v>
      </c>
      <c r="H1796">
        <v>0.4</v>
      </c>
      <c r="I1796">
        <v>0.5</v>
      </c>
      <c r="J1796" t="str">
        <f t="shared" si="56"/>
        <v>1974_153.2</v>
      </c>
      <c r="K1796">
        <f t="shared" si="57"/>
        <v>0.43478880541391529</v>
      </c>
    </row>
    <row r="1797" spans="2:11" x14ac:dyDescent="0.35">
      <c r="B1797">
        <v>1974</v>
      </c>
      <c r="C1797">
        <v>1974</v>
      </c>
      <c r="D1797" t="s">
        <v>42</v>
      </c>
      <c r="E1797">
        <v>153.30000000000001</v>
      </c>
      <c r="F1797">
        <v>4157</v>
      </c>
      <c r="G1797">
        <v>213436958</v>
      </c>
      <c r="H1797">
        <v>1.9</v>
      </c>
      <c r="I1797">
        <v>2.4</v>
      </c>
      <c r="J1797" t="str">
        <f t="shared" si="56"/>
        <v>1974_153.3</v>
      </c>
      <c r="K1797">
        <f t="shared" si="57"/>
        <v>1.9476476983897042</v>
      </c>
    </row>
    <row r="1798" spans="2:11" x14ac:dyDescent="0.35">
      <c r="B1798">
        <v>1974</v>
      </c>
      <c r="C1798">
        <v>1974</v>
      </c>
      <c r="D1798" t="s">
        <v>43</v>
      </c>
      <c r="E1798">
        <v>153.80000000000001</v>
      </c>
      <c r="F1798">
        <v>27103</v>
      </c>
      <c r="G1798">
        <v>213436958</v>
      </c>
      <c r="H1798">
        <v>12.7</v>
      </c>
      <c r="I1798">
        <v>15.7</v>
      </c>
      <c r="J1798" t="str">
        <f t="shared" si="56"/>
        <v>1974_153.8</v>
      </c>
      <c r="K1798">
        <f t="shared" si="57"/>
        <v>12.69836313915231</v>
      </c>
    </row>
    <row r="1799" spans="2:11" x14ac:dyDescent="0.35">
      <c r="B1799">
        <v>1974</v>
      </c>
      <c r="C1799">
        <v>1974</v>
      </c>
      <c r="D1799" t="s">
        <v>44</v>
      </c>
      <c r="E1799">
        <v>153.9</v>
      </c>
      <c r="F1799">
        <v>1953</v>
      </c>
      <c r="G1799">
        <v>213436958</v>
      </c>
      <c r="H1799">
        <v>0.9</v>
      </c>
      <c r="I1799">
        <v>1.2</v>
      </c>
      <c r="J1799" t="str">
        <f t="shared" si="56"/>
        <v>1974_153.9</v>
      </c>
      <c r="K1799">
        <f t="shared" si="57"/>
        <v>0.91502428553165571</v>
      </c>
    </row>
    <row r="1800" spans="2:11" x14ac:dyDescent="0.35">
      <c r="B1800">
        <v>1974</v>
      </c>
      <c r="C1800">
        <v>1974</v>
      </c>
      <c r="D1800" t="s">
        <v>45</v>
      </c>
      <c r="E1800">
        <v>154</v>
      </c>
      <c r="F1800">
        <v>1450</v>
      </c>
      <c r="G1800">
        <v>213436958</v>
      </c>
      <c r="H1800">
        <v>0.7</v>
      </c>
      <c r="I1800">
        <v>0.8</v>
      </c>
      <c r="J1800" t="str">
        <f t="shared" si="56"/>
        <v>1974_154</v>
      </c>
      <c r="K1800">
        <f t="shared" si="57"/>
        <v>0.67935750845924248</v>
      </c>
    </row>
    <row r="1801" spans="2:11" x14ac:dyDescent="0.35">
      <c r="B1801">
        <v>1974</v>
      </c>
      <c r="C1801">
        <v>1974</v>
      </c>
      <c r="D1801" t="s">
        <v>46</v>
      </c>
      <c r="E1801">
        <v>154.1</v>
      </c>
      <c r="F1801">
        <v>8412</v>
      </c>
      <c r="G1801">
        <v>213436958</v>
      </c>
      <c r="H1801">
        <v>3.9</v>
      </c>
      <c r="I1801">
        <v>4.9000000000000004</v>
      </c>
      <c r="J1801" t="str">
        <f t="shared" si="56"/>
        <v>1974_154.1</v>
      </c>
      <c r="K1801">
        <f t="shared" si="57"/>
        <v>3.941210593902861</v>
      </c>
    </row>
    <row r="1802" spans="2:11" x14ac:dyDescent="0.35">
      <c r="B1802">
        <v>1974</v>
      </c>
      <c r="C1802">
        <v>1974</v>
      </c>
      <c r="D1802" t="s">
        <v>47</v>
      </c>
      <c r="E1802">
        <v>154.19999999999999</v>
      </c>
      <c r="F1802">
        <v>49</v>
      </c>
      <c r="G1802">
        <v>213436958</v>
      </c>
      <c r="H1802">
        <v>0</v>
      </c>
      <c r="I1802">
        <v>0</v>
      </c>
      <c r="J1802" t="str">
        <f t="shared" si="56"/>
        <v>1974_154.2</v>
      </c>
      <c r="K1802">
        <f t="shared" si="57"/>
        <v>2.2957598561726127E-2</v>
      </c>
    </row>
    <row r="1803" spans="2:11" x14ac:dyDescent="0.35">
      <c r="B1803">
        <v>1974</v>
      </c>
      <c r="C1803">
        <v>1974</v>
      </c>
      <c r="D1803" t="s">
        <v>48</v>
      </c>
      <c r="E1803">
        <v>155</v>
      </c>
      <c r="F1803">
        <v>2265</v>
      </c>
      <c r="G1803">
        <v>213436958</v>
      </c>
      <c r="H1803">
        <v>1.1000000000000001</v>
      </c>
      <c r="I1803">
        <v>1.2</v>
      </c>
      <c r="J1803" t="str">
        <f t="shared" si="56"/>
        <v>1974_155</v>
      </c>
      <c r="K1803">
        <f t="shared" si="57"/>
        <v>1.0612032804552998</v>
      </c>
    </row>
    <row r="1804" spans="2:11" x14ac:dyDescent="0.35">
      <c r="B1804">
        <v>1974</v>
      </c>
      <c r="C1804">
        <v>1974</v>
      </c>
      <c r="D1804" t="s">
        <v>49</v>
      </c>
      <c r="E1804">
        <v>155.1</v>
      </c>
      <c r="F1804">
        <v>200</v>
      </c>
      <c r="G1804">
        <v>213436958</v>
      </c>
      <c r="H1804">
        <v>0.1</v>
      </c>
      <c r="I1804">
        <v>0.1</v>
      </c>
      <c r="J1804" t="str">
        <f t="shared" si="56"/>
        <v>1974_155.1</v>
      </c>
      <c r="K1804">
        <f t="shared" si="57"/>
        <v>9.3704483925412765E-2</v>
      </c>
    </row>
    <row r="1805" spans="2:11" x14ac:dyDescent="0.35">
      <c r="B1805">
        <v>1974</v>
      </c>
      <c r="C1805">
        <v>1974</v>
      </c>
      <c r="D1805" t="s">
        <v>50</v>
      </c>
      <c r="E1805">
        <v>156</v>
      </c>
      <c r="F1805">
        <v>2476</v>
      </c>
      <c r="G1805">
        <v>213436958</v>
      </c>
      <c r="H1805">
        <v>1.2</v>
      </c>
      <c r="I1805">
        <v>1.4</v>
      </c>
      <c r="J1805" t="str">
        <f t="shared" si="56"/>
        <v>1974_156</v>
      </c>
      <c r="K1805">
        <f t="shared" si="57"/>
        <v>1.1600615109966101</v>
      </c>
    </row>
    <row r="1806" spans="2:11" x14ac:dyDescent="0.35">
      <c r="B1806">
        <v>1974</v>
      </c>
      <c r="C1806">
        <v>1974</v>
      </c>
      <c r="D1806" t="s">
        <v>51</v>
      </c>
      <c r="E1806">
        <v>156.1</v>
      </c>
      <c r="F1806">
        <v>1180</v>
      </c>
      <c r="G1806">
        <v>213436958</v>
      </c>
      <c r="H1806">
        <v>0.6</v>
      </c>
      <c r="I1806">
        <v>0.7</v>
      </c>
      <c r="J1806" t="str">
        <f t="shared" si="56"/>
        <v>1974_156.1</v>
      </c>
      <c r="K1806">
        <f t="shared" si="57"/>
        <v>0.55285645515993531</v>
      </c>
    </row>
    <row r="1807" spans="2:11" x14ac:dyDescent="0.35">
      <c r="B1807">
        <v>1974</v>
      </c>
      <c r="C1807">
        <v>1974</v>
      </c>
      <c r="D1807" t="s">
        <v>52</v>
      </c>
      <c r="E1807">
        <v>156.19999999999999</v>
      </c>
      <c r="F1807">
        <v>353</v>
      </c>
      <c r="G1807">
        <v>213436958</v>
      </c>
      <c r="H1807">
        <v>0.2</v>
      </c>
      <c r="I1807">
        <v>0.2</v>
      </c>
      <c r="J1807" t="str">
        <f t="shared" si="56"/>
        <v>1974_156.2</v>
      </c>
      <c r="K1807">
        <f t="shared" si="57"/>
        <v>0.16538841412835353</v>
      </c>
    </row>
    <row r="1808" spans="2:11" x14ac:dyDescent="0.35">
      <c r="B1808">
        <v>1974</v>
      </c>
      <c r="C1808">
        <v>1974</v>
      </c>
      <c r="D1808" t="s">
        <v>53</v>
      </c>
      <c r="E1808">
        <v>156.9</v>
      </c>
      <c r="F1808">
        <v>306</v>
      </c>
      <c r="G1808">
        <v>213436958</v>
      </c>
      <c r="H1808">
        <v>0.1</v>
      </c>
      <c r="I1808">
        <v>0.2</v>
      </c>
      <c r="J1808" t="str">
        <f t="shared" si="56"/>
        <v>1974_156.9</v>
      </c>
      <c r="K1808">
        <f t="shared" si="57"/>
        <v>0.14336786040588154</v>
      </c>
    </row>
    <row r="1809" spans="2:11" x14ac:dyDescent="0.35">
      <c r="B1809">
        <v>1974</v>
      </c>
      <c r="C1809">
        <v>1974</v>
      </c>
      <c r="D1809" t="s">
        <v>54</v>
      </c>
      <c r="E1809">
        <v>157</v>
      </c>
      <c r="F1809">
        <v>2053</v>
      </c>
      <c r="G1809">
        <v>213436958</v>
      </c>
      <c r="H1809">
        <v>1</v>
      </c>
      <c r="I1809">
        <v>1.2</v>
      </c>
      <c r="J1809" t="str">
        <f t="shared" si="56"/>
        <v>1974_157</v>
      </c>
      <c r="K1809">
        <f t="shared" si="57"/>
        <v>0.96187652749436214</v>
      </c>
    </row>
    <row r="1810" spans="2:11" x14ac:dyDescent="0.35">
      <c r="B1810">
        <v>1974</v>
      </c>
      <c r="C1810">
        <v>1974</v>
      </c>
      <c r="D1810" t="s">
        <v>27</v>
      </c>
      <c r="E1810">
        <v>157.80000000000001</v>
      </c>
      <c r="F1810">
        <v>349</v>
      </c>
      <c r="G1810">
        <v>213436958</v>
      </c>
      <c r="H1810">
        <v>0.2</v>
      </c>
      <c r="I1810">
        <v>0.2</v>
      </c>
      <c r="J1810" t="str">
        <f t="shared" si="56"/>
        <v>1974_157.8</v>
      </c>
      <c r="K1810">
        <f t="shared" si="57"/>
        <v>0.16351432444984529</v>
      </c>
    </row>
    <row r="1811" spans="2:11" x14ac:dyDescent="0.35">
      <c r="B1811">
        <v>1974</v>
      </c>
      <c r="C1811">
        <v>1974</v>
      </c>
      <c r="D1811" t="s">
        <v>55</v>
      </c>
      <c r="E1811">
        <v>157.9</v>
      </c>
      <c r="F1811">
        <v>16494</v>
      </c>
      <c r="G1811">
        <v>213436958</v>
      </c>
      <c r="H1811">
        <v>7.7</v>
      </c>
      <c r="I1811">
        <v>9.1999999999999993</v>
      </c>
      <c r="J1811" t="str">
        <f t="shared" si="56"/>
        <v>1974_157.9</v>
      </c>
      <c r="K1811">
        <f t="shared" si="57"/>
        <v>7.7278087893287903</v>
      </c>
    </row>
    <row r="1812" spans="2:11" x14ac:dyDescent="0.35">
      <c r="B1812">
        <v>1974</v>
      </c>
      <c r="C1812">
        <v>1974</v>
      </c>
      <c r="D1812" t="s">
        <v>56</v>
      </c>
      <c r="E1812">
        <v>158</v>
      </c>
      <c r="F1812">
        <v>487</v>
      </c>
      <c r="G1812">
        <v>213436958</v>
      </c>
      <c r="H1812">
        <v>0.2</v>
      </c>
      <c r="I1812">
        <v>0.3</v>
      </c>
      <c r="J1812" t="str">
        <f t="shared" si="56"/>
        <v>1974_158</v>
      </c>
      <c r="K1812">
        <f t="shared" si="57"/>
        <v>0.22817041835838012</v>
      </c>
    </row>
    <row r="1813" spans="2:11" x14ac:dyDescent="0.35">
      <c r="B1813">
        <v>1974</v>
      </c>
      <c r="C1813">
        <v>1974</v>
      </c>
      <c r="D1813" t="s">
        <v>57</v>
      </c>
      <c r="E1813">
        <v>158.9</v>
      </c>
      <c r="F1813">
        <v>267</v>
      </c>
      <c r="G1813">
        <v>213436958</v>
      </c>
      <c r="H1813">
        <v>0.1</v>
      </c>
      <c r="I1813">
        <v>0.2</v>
      </c>
      <c r="J1813" t="str">
        <f t="shared" si="56"/>
        <v>1974_158.9</v>
      </c>
      <c r="K1813">
        <f t="shared" si="57"/>
        <v>0.12509548604042603</v>
      </c>
    </row>
    <row r="1814" spans="2:11" x14ac:dyDescent="0.35">
      <c r="B1814">
        <v>1974</v>
      </c>
      <c r="C1814">
        <v>1974</v>
      </c>
      <c r="D1814" t="s">
        <v>58</v>
      </c>
      <c r="E1814">
        <v>159</v>
      </c>
      <c r="F1814">
        <v>657</v>
      </c>
      <c r="G1814">
        <v>213436958</v>
      </c>
      <c r="H1814">
        <v>0.3</v>
      </c>
      <c r="I1814">
        <v>0.4</v>
      </c>
      <c r="J1814" t="str">
        <f t="shared" si="56"/>
        <v>1974_159</v>
      </c>
      <c r="K1814">
        <f t="shared" si="57"/>
        <v>0.30781922969498093</v>
      </c>
    </row>
    <row r="1815" spans="2:11" x14ac:dyDescent="0.35">
      <c r="B1815">
        <v>1974</v>
      </c>
      <c r="C1815">
        <v>1974</v>
      </c>
      <c r="D1815" t="s">
        <v>59</v>
      </c>
      <c r="E1815">
        <v>160</v>
      </c>
      <c r="F1815">
        <v>126</v>
      </c>
      <c r="G1815">
        <v>213436958</v>
      </c>
      <c r="H1815">
        <v>0.1</v>
      </c>
      <c r="I1815">
        <v>0.1</v>
      </c>
      <c r="J1815" t="str">
        <f t="shared" si="56"/>
        <v>1974_160</v>
      </c>
      <c r="K1815">
        <f t="shared" si="57"/>
        <v>5.9033824873010038E-2</v>
      </c>
    </row>
    <row r="1816" spans="2:11" x14ac:dyDescent="0.35">
      <c r="B1816">
        <v>1974</v>
      </c>
      <c r="C1816">
        <v>1974</v>
      </c>
      <c r="D1816" t="s">
        <v>60</v>
      </c>
      <c r="E1816">
        <v>160.1</v>
      </c>
      <c r="F1816">
        <v>25</v>
      </c>
      <c r="G1816">
        <v>213436958</v>
      </c>
      <c r="H1816">
        <v>0</v>
      </c>
      <c r="I1816">
        <v>0</v>
      </c>
      <c r="J1816" t="str">
        <f t="shared" si="56"/>
        <v>1974_160.1</v>
      </c>
      <c r="K1816">
        <f t="shared" si="57"/>
        <v>1.1713060490676596E-2</v>
      </c>
    </row>
    <row r="1817" spans="2:11" x14ac:dyDescent="0.35">
      <c r="B1817">
        <v>1974</v>
      </c>
      <c r="C1817">
        <v>1974</v>
      </c>
      <c r="D1817" t="s">
        <v>61</v>
      </c>
      <c r="E1817">
        <v>160.19999999999999</v>
      </c>
      <c r="F1817">
        <v>289</v>
      </c>
      <c r="G1817">
        <v>213436958</v>
      </c>
      <c r="H1817">
        <v>0.1</v>
      </c>
      <c r="I1817">
        <v>0.2</v>
      </c>
      <c r="J1817" t="str">
        <f t="shared" si="56"/>
        <v>1974_160.2</v>
      </c>
      <c r="K1817">
        <f t="shared" si="57"/>
        <v>0.13540297927222145</v>
      </c>
    </row>
    <row r="1818" spans="2:11" x14ac:dyDescent="0.35">
      <c r="B1818">
        <v>1974</v>
      </c>
      <c r="C1818">
        <v>1974</v>
      </c>
      <c r="D1818" t="s">
        <v>62</v>
      </c>
      <c r="E1818">
        <v>160.80000000000001</v>
      </c>
      <c r="F1818">
        <v>69</v>
      </c>
      <c r="G1818">
        <v>213436958</v>
      </c>
      <c r="H1818">
        <v>0</v>
      </c>
      <c r="I1818">
        <v>0</v>
      </c>
      <c r="J1818" t="str">
        <f t="shared" si="56"/>
        <v>1974_160.8</v>
      </c>
      <c r="K1818">
        <f t="shared" si="57"/>
        <v>3.23280469542674E-2</v>
      </c>
    </row>
    <row r="1819" spans="2:11" x14ac:dyDescent="0.35">
      <c r="B1819">
        <v>1974</v>
      </c>
      <c r="C1819">
        <v>1974</v>
      </c>
      <c r="D1819" t="s">
        <v>63</v>
      </c>
      <c r="E1819">
        <v>160.9</v>
      </c>
      <c r="F1819">
        <v>61</v>
      </c>
      <c r="G1819">
        <v>213436958</v>
      </c>
      <c r="H1819">
        <v>0</v>
      </c>
      <c r="I1819">
        <v>0</v>
      </c>
      <c r="J1819" t="str">
        <f t="shared" si="56"/>
        <v>1974_160.9</v>
      </c>
      <c r="K1819">
        <f t="shared" si="57"/>
        <v>2.8579867597250896E-2</v>
      </c>
    </row>
    <row r="1820" spans="2:11" x14ac:dyDescent="0.35">
      <c r="B1820">
        <v>1974</v>
      </c>
      <c r="C1820">
        <v>1974</v>
      </c>
      <c r="D1820" t="s">
        <v>64</v>
      </c>
      <c r="E1820">
        <v>161</v>
      </c>
      <c r="F1820">
        <v>67</v>
      </c>
      <c r="G1820">
        <v>213436958</v>
      </c>
      <c r="H1820">
        <v>0</v>
      </c>
      <c r="I1820">
        <v>0</v>
      </c>
      <c r="J1820" t="str">
        <f t="shared" si="56"/>
        <v>1974_161</v>
      </c>
      <c r="K1820">
        <f t="shared" si="57"/>
        <v>3.1391002115013278E-2</v>
      </c>
    </row>
    <row r="1821" spans="2:11" x14ac:dyDescent="0.35">
      <c r="B1821">
        <v>1974</v>
      </c>
      <c r="C1821">
        <v>1974</v>
      </c>
      <c r="D1821" t="s">
        <v>27</v>
      </c>
      <c r="E1821">
        <v>161.80000000000001</v>
      </c>
      <c r="F1821">
        <v>151</v>
      </c>
      <c r="G1821">
        <v>213436958</v>
      </c>
      <c r="H1821">
        <v>0.1</v>
      </c>
      <c r="I1821">
        <v>0.1</v>
      </c>
      <c r="J1821" t="str">
        <f t="shared" si="56"/>
        <v>1974_161.8</v>
      </c>
      <c r="K1821">
        <f t="shared" si="57"/>
        <v>7.0746885363686632E-2</v>
      </c>
    </row>
    <row r="1822" spans="2:11" x14ac:dyDescent="0.35">
      <c r="B1822">
        <v>1974</v>
      </c>
      <c r="C1822">
        <v>1974</v>
      </c>
      <c r="D1822" t="s">
        <v>17</v>
      </c>
      <c r="E1822">
        <v>161.9</v>
      </c>
      <c r="F1822">
        <v>3044</v>
      </c>
      <c r="G1822">
        <v>213436958</v>
      </c>
      <c r="H1822">
        <v>1.4</v>
      </c>
      <c r="I1822">
        <v>1.6</v>
      </c>
      <c r="J1822" t="str">
        <f t="shared" si="56"/>
        <v>1974_161.9</v>
      </c>
      <c r="K1822">
        <f t="shared" si="57"/>
        <v>1.4261822453447823</v>
      </c>
    </row>
    <row r="1823" spans="2:11" x14ac:dyDescent="0.35">
      <c r="B1823">
        <v>1974</v>
      </c>
      <c r="C1823">
        <v>1974</v>
      </c>
      <c r="D1823" t="s">
        <v>65</v>
      </c>
      <c r="E1823">
        <v>162</v>
      </c>
      <c r="F1823">
        <v>153</v>
      </c>
      <c r="G1823">
        <v>213436958</v>
      </c>
      <c r="H1823">
        <v>0.1</v>
      </c>
      <c r="I1823">
        <v>0.1</v>
      </c>
      <c r="J1823" t="str">
        <f t="shared" si="56"/>
        <v>1974_162</v>
      </c>
      <c r="K1823">
        <f t="shared" si="57"/>
        <v>7.1683930202940768E-2</v>
      </c>
    </row>
    <row r="1824" spans="2:11" x14ac:dyDescent="0.35">
      <c r="B1824">
        <v>1974</v>
      </c>
      <c r="C1824">
        <v>1974</v>
      </c>
      <c r="D1824" t="s">
        <v>66</v>
      </c>
      <c r="E1824">
        <v>162.1</v>
      </c>
      <c r="F1824">
        <v>78720</v>
      </c>
      <c r="G1824">
        <v>213436958</v>
      </c>
      <c r="H1824">
        <v>36.9</v>
      </c>
      <c r="I1824">
        <v>41.9</v>
      </c>
      <c r="J1824" t="str">
        <f t="shared" si="56"/>
        <v>1974_162.1</v>
      </c>
      <c r="K1824">
        <f t="shared" si="57"/>
        <v>36.882084873042466</v>
      </c>
    </row>
    <row r="1825" spans="2:11" x14ac:dyDescent="0.35">
      <c r="B1825">
        <v>1974</v>
      </c>
      <c r="C1825">
        <v>1974</v>
      </c>
      <c r="D1825" t="s">
        <v>67</v>
      </c>
      <c r="E1825">
        <v>163</v>
      </c>
      <c r="F1825">
        <v>289</v>
      </c>
      <c r="G1825">
        <v>213436958</v>
      </c>
      <c r="H1825">
        <v>0.1</v>
      </c>
      <c r="I1825">
        <v>0.2</v>
      </c>
      <c r="J1825" t="str">
        <f t="shared" si="56"/>
        <v>1974_163</v>
      </c>
      <c r="K1825">
        <f t="shared" si="57"/>
        <v>0.13540297927222145</v>
      </c>
    </row>
    <row r="1826" spans="2:11" x14ac:dyDescent="0.35">
      <c r="B1826">
        <v>1974</v>
      </c>
      <c r="C1826">
        <v>1974</v>
      </c>
      <c r="D1826" t="s">
        <v>68</v>
      </c>
      <c r="E1826">
        <v>163.1</v>
      </c>
      <c r="F1826">
        <v>320</v>
      </c>
      <c r="G1826">
        <v>213436958</v>
      </c>
      <c r="H1826">
        <v>0.1</v>
      </c>
      <c r="I1826">
        <v>0.2</v>
      </c>
      <c r="J1826" t="str">
        <f t="shared" si="56"/>
        <v>1974_163.1</v>
      </c>
      <c r="K1826">
        <f t="shared" si="57"/>
        <v>0.14992717428066044</v>
      </c>
    </row>
    <row r="1827" spans="2:11" x14ac:dyDescent="0.35">
      <c r="B1827">
        <v>1974</v>
      </c>
      <c r="C1827">
        <v>1974</v>
      </c>
      <c r="D1827" t="s">
        <v>69</v>
      </c>
      <c r="E1827">
        <v>163.9</v>
      </c>
      <c r="F1827">
        <v>161</v>
      </c>
      <c r="G1827">
        <v>213436958</v>
      </c>
      <c r="H1827">
        <v>0.1</v>
      </c>
      <c r="I1827">
        <v>0.1</v>
      </c>
      <c r="J1827" t="str">
        <f t="shared" si="56"/>
        <v>1974_163.9</v>
      </c>
      <c r="K1827">
        <f t="shared" si="57"/>
        <v>7.5432109559957286E-2</v>
      </c>
    </row>
    <row r="1828" spans="2:11" x14ac:dyDescent="0.35">
      <c r="B1828">
        <v>1974</v>
      </c>
      <c r="C1828">
        <v>1974</v>
      </c>
      <c r="D1828" t="s">
        <v>70</v>
      </c>
      <c r="E1828">
        <v>170</v>
      </c>
      <c r="F1828">
        <v>264</v>
      </c>
      <c r="G1828">
        <v>213436958</v>
      </c>
      <c r="H1828">
        <v>0.1</v>
      </c>
      <c r="I1828">
        <v>0.2</v>
      </c>
      <c r="J1828" t="str">
        <f t="shared" si="56"/>
        <v>1974_170</v>
      </c>
      <c r="K1828">
        <f t="shared" si="57"/>
        <v>0.12368991878154484</v>
      </c>
    </row>
    <row r="1829" spans="2:11" x14ac:dyDescent="0.35">
      <c r="B1829">
        <v>1974</v>
      </c>
      <c r="C1829">
        <v>1974</v>
      </c>
      <c r="D1829" t="s">
        <v>71</v>
      </c>
      <c r="E1829">
        <v>170.1</v>
      </c>
      <c r="F1829">
        <v>185</v>
      </c>
      <c r="G1829">
        <v>213436958</v>
      </c>
      <c r="H1829">
        <v>0.1</v>
      </c>
      <c r="I1829">
        <v>0.1</v>
      </c>
      <c r="J1829" t="str">
        <f t="shared" si="56"/>
        <v>1974_170.1</v>
      </c>
      <c r="K1829">
        <f t="shared" si="57"/>
        <v>8.6676647631006812E-2</v>
      </c>
    </row>
    <row r="1830" spans="2:11" x14ac:dyDescent="0.35">
      <c r="B1830">
        <v>1974</v>
      </c>
      <c r="C1830">
        <v>1974</v>
      </c>
      <c r="D1830" t="s">
        <v>72</v>
      </c>
      <c r="E1830">
        <v>170.2</v>
      </c>
      <c r="F1830">
        <v>251</v>
      </c>
      <c r="G1830">
        <v>213436958</v>
      </c>
      <c r="H1830">
        <v>0.1</v>
      </c>
      <c r="I1830">
        <v>0.1</v>
      </c>
      <c r="J1830" t="str">
        <f t="shared" si="56"/>
        <v>1974_170.2</v>
      </c>
      <c r="K1830">
        <f t="shared" si="57"/>
        <v>0.11759912732639302</v>
      </c>
    </row>
    <row r="1831" spans="2:11" x14ac:dyDescent="0.35">
      <c r="B1831">
        <v>1974</v>
      </c>
      <c r="C1831">
        <v>1974</v>
      </c>
      <c r="D1831" t="s">
        <v>73</v>
      </c>
      <c r="E1831">
        <v>170.3</v>
      </c>
      <c r="F1831">
        <v>48</v>
      </c>
      <c r="G1831">
        <v>213436958</v>
      </c>
      <c r="H1831">
        <v>0</v>
      </c>
      <c r="I1831">
        <v>0</v>
      </c>
      <c r="J1831" t="str">
        <f t="shared" si="56"/>
        <v>1974_170.3</v>
      </c>
      <c r="K1831">
        <f t="shared" si="57"/>
        <v>2.2489076142099065E-2</v>
      </c>
    </row>
    <row r="1832" spans="2:11" x14ac:dyDescent="0.35">
      <c r="B1832">
        <v>1974</v>
      </c>
      <c r="C1832">
        <v>1974</v>
      </c>
      <c r="D1832" t="s">
        <v>74</v>
      </c>
      <c r="E1832">
        <v>170.4</v>
      </c>
      <c r="F1832">
        <v>53</v>
      </c>
      <c r="G1832">
        <v>213436958</v>
      </c>
      <c r="H1832">
        <v>0</v>
      </c>
      <c r="I1832">
        <v>0</v>
      </c>
      <c r="J1832" t="str">
        <f t="shared" si="56"/>
        <v>1974_170.4</v>
      </c>
      <c r="K1832">
        <f t="shared" si="57"/>
        <v>2.4831688240234382E-2</v>
      </c>
    </row>
    <row r="1833" spans="2:11" x14ac:dyDescent="0.35">
      <c r="B1833">
        <v>1974</v>
      </c>
      <c r="C1833">
        <v>1974</v>
      </c>
      <c r="D1833" t="s">
        <v>76</v>
      </c>
      <c r="E1833">
        <v>170.6</v>
      </c>
      <c r="F1833">
        <v>160</v>
      </c>
      <c r="G1833">
        <v>213436958</v>
      </c>
      <c r="H1833">
        <v>0.1</v>
      </c>
      <c r="I1833">
        <v>0.1</v>
      </c>
      <c r="J1833" t="str">
        <f t="shared" si="56"/>
        <v>1974_170.6</v>
      </c>
      <c r="K1833">
        <f t="shared" si="57"/>
        <v>7.4963587140330218E-2</v>
      </c>
    </row>
    <row r="1834" spans="2:11" x14ac:dyDescent="0.35">
      <c r="B1834">
        <v>1974</v>
      </c>
      <c r="C1834">
        <v>1974</v>
      </c>
      <c r="D1834" t="s">
        <v>77</v>
      </c>
      <c r="E1834">
        <v>170.7</v>
      </c>
      <c r="F1834">
        <v>182</v>
      </c>
      <c r="G1834">
        <v>213436958</v>
      </c>
      <c r="H1834">
        <v>0.1</v>
      </c>
      <c r="I1834">
        <v>0.1</v>
      </c>
      <c r="J1834" t="str">
        <f t="shared" si="56"/>
        <v>1974_170.7</v>
      </c>
      <c r="K1834">
        <f t="shared" si="57"/>
        <v>8.5271080372125621E-2</v>
      </c>
    </row>
    <row r="1835" spans="2:11" x14ac:dyDescent="0.35">
      <c r="B1835">
        <v>1974</v>
      </c>
      <c r="C1835">
        <v>1974</v>
      </c>
      <c r="D1835" t="s">
        <v>78</v>
      </c>
      <c r="E1835">
        <v>170.8</v>
      </c>
      <c r="F1835">
        <v>19</v>
      </c>
      <c r="G1835">
        <v>213436958</v>
      </c>
      <c r="H1835" t="s">
        <v>10</v>
      </c>
      <c r="I1835" t="s">
        <v>10</v>
      </c>
      <c r="J1835" t="str">
        <f t="shared" si="56"/>
        <v>1974_170.8</v>
      </c>
      <c r="K1835">
        <f t="shared" si="57"/>
        <v>8.9019259729142125E-3</v>
      </c>
    </row>
    <row r="1836" spans="2:11" x14ac:dyDescent="0.35">
      <c r="B1836">
        <v>1974</v>
      </c>
      <c r="C1836">
        <v>1974</v>
      </c>
      <c r="D1836" t="s">
        <v>69</v>
      </c>
      <c r="E1836">
        <v>170.9</v>
      </c>
      <c r="F1836">
        <v>648</v>
      </c>
      <c r="G1836">
        <v>213436958</v>
      </c>
      <c r="H1836">
        <v>0.3</v>
      </c>
      <c r="I1836">
        <v>0.3</v>
      </c>
      <c r="J1836" t="str">
        <f t="shared" si="56"/>
        <v>1974_170.9</v>
      </c>
      <c r="K1836">
        <f t="shared" si="57"/>
        <v>0.30360252791833736</v>
      </c>
    </row>
    <row r="1837" spans="2:11" x14ac:dyDescent="0.35">
      <c r="B1837">
        <v>1974</v>
      </c>
      <c r="C1837">
        <v>1974</v>
      </c>
      <c r="D1837" t="s">
        <v>79</v>
      </c>
      <c r="E1837">
        <v>171</v>
      </c>
      <c r="F1837">
        <v>40</v>
      </c>
      <c r="G1837">
        <v>213436958</v>
      </c>
      <c r="H1837">
        <v>0</v>
      </c>
      <c r="I1837">
        <v>0</v>
      </c>
      <c r="J1837" t="str">
        <f t="shared" si="56"/>
        <v>1974_171</v>
      </c>
      <c r="K1837">
        <f t="shared" si="57"/>
        <v>1.8740896785082554E-2</v>
      </c>
    </row>
    <row r="1838" spans="2:11" x14ac:dyDescent="0.35">
      <c r="B1838">
        <v>1974</v>
      </c>
      <c r="C1838">
        <v>1974</v>
      </c>
      <c r="D1838" t="s">
        <v>80</v>
      </c>
      <c r="E1838">
        <v>171.1</v>
      </c>
      <c r="F1838">
        <v>279</v>
      </c>
      <c r="G1838">
        <v>213436958</v>
      </c>
      <c r="H1838">
        <v>0.1</v>
      </c>
      <c r="I1838">
        <v>0.1</v>
      </c>
      <c r="J1838" t="str">
        <f t="shared" si="56"/>
        <v>1974_171.1</v>
      </c>
      <c r="K1838">
        <f t="shared" si="57"/>
        <v>0.13071775507595079</v>
      </c>
    </row>
    <row r="1839" spans="2:11" x14ac:dyDescent="0.35">
      <c r="B1839">
        <v>1974</v>
      </c>
      <c r="C1839">
        <v>1974</v>
      </c>
      <c r="D1839" t="s">
        <v>81</v>
      </c>
      <c r="E1839">
        <v>171.2</v>
      </c>
      <c r="F1839">
        <v>64</v>
      </c>
      <c r="G1839">
        <v>213436958</v>
      </c>
      <c r="H1839">
        <v>0</v>
      </c>
      <c r="I1839">
        <v>0</v>
      </c>
      <c r="J1839" t="str">
        <f t="shared" si="56"/>
        <v>1974_171.2</v>
      </c>
      <c r="K1839">
        <f t="shared" si="57"/>
        <v>2.9985434856132087E-2</v>
      </c>
    </row>
    <row r="1840" spans="2:11" x14ac:dyDescent="0.35">
      <c r="B1840">
        <v>1974</v>
      </c>
      <c r="C1840">
        <v>1974</v>
      </c>
      <c r="D1840" t="s">
        <v>82</v>
      </c>
      <c r="E1840">
        <v>171.3</v>
      </c>
      <c r="F1840">
        <v>196</v>
      </c>
      <c r="G1840">
        <v>213436958</v>
      </c>
      <c r="H1840">
        <v>0.1</v>
      </c>
      <c r="I1840">
        <v>0.1</v>
      </c>
      <c r="J1840" t="str">
        <f t="shared" si="56"/>
        <v>1974_171.3</v>
      </c>
      <c r="K1840">
        <f t="shared" si="57"/>
        <v>9.1830394246904506E-2</v>
      </c>
    </row>
    <row r="1841" spans="2:11" x14ac:dyDescent="0.35">
      <c r="B1841">
        <v>1974</v>
      </c>
      <c r="C1841">
        <v>1974</v>
      </c>
      <c r="D1841" t="s">
        <v>69</v>
      </c>
      <c r="E1841">
        <v>171.9</v>
      </c>
      <c r="F1841">
        <v>903</v>
      </c>
      <c r="G1841">
        <v>213436958</v>
      </c>
      <c r="H1841">
        <v>0.4</v>
      </c>
      <c r="I1841">
        <v>0.5</v>
      </c>
      <c r="J1841" t="str">
        <f t="shared" si="56"/>
        <v>1974_171.9</v>
      </c>
      <c r="K1841">
        <f t="shared" si="57"/>
        <v>0.42307574492323863</v>
      </c>
    </row>
    <row r="1842" spans="2:11" x14ac:dyDescent="0.35">
      <c r="B1842">
        <v>1974</v>
      </c>
      <c r="C1842">
        <v>1974</v>
      </c>
      <c r="D1842" t="s">
        <v>83</v>
      </c>
      <c r="E1842">
        <v>172</v>
      </c>
      <c r="F1842">
        <v>5</v>
      </c>
      <c r="G1842">
        <v>213436958</v>
      </c>
      <c r="H1842" t="s">
        <v>10</v>
      </c>
      <c r="I1842" t="s">
        <v>10</v>
      </c>
      <c r="J1842" t="str">
        <f t="shared" si="56"/>
        <v>1974_172</v>
      </c>
      <c r="K1842">
        <f t="shared" si="57"/>
        <v>2.3426120981353193E-3</v>
      </c>
    </row>
    <row r="1843" spans="2:11" x14ac:dyDescent="0.35">
      <c r="B1843">
        <v>1974</v>
      </c>
      <c r="C1843">
        <v>1974</v>
      </c>
      <c r="D1843" t="s">
        <v>84</v>
      </c>
      <c r="E1843">
        <v>172.1</v>
      </c>
      <c r="F1843">
        <v>1</v>
      </c>
      <c r="G1843">
        <v>213436958</v>
      </c>
      <c r="H1843" t="s">
        <v>10</v>
      </c>
      <c r="I1843" t="s">
        <v>10</v>
      </c>
      <c r="J1843" t="str">
        <f t="shared" si="56"/>
        <v>1974_172.1</v>
      </c>
      <c r="K1843">
        <f t="shared" si="57"/>
        <v>4.6852241962706386E-4</v>
      </c>
    </row>
    <row r="1844" spans="2:11" x14ac:dyDescent="0.35">
      <c r="B1844">
        <v>1974</v>
      </c>
      <c r="C1844">
        <v>1974</v>
      </c>
      <c r="D1844" t="s">
        <v>85</v>
      </c>
      <c r="E1844">
        <v>172.2</v>
      </c>
      <c r="F1844">
        <v>23</v>
      </c>
      <c r="G1844">
        <v>213436958</v>
      </c>
      <c r="H1844">
        <v>0</v>
      </c>
      <c r="I1844">
        <v>0</v>
      </c>
      <c r="J1844" t="str">
        <f t="shared" si="56"/>
        <v>1974_172.2</v>
      </c>
      <c r="K1844">
        <f t="shared" si="57"/>
        <v>1.0776015651422468E-2</v>
      </c>
    </row>
    <row r="1845" spans="2:11" x14ac:dyDescent="0.35">
      <c r="B1845">
        <v>1974</v>
      </c>
      <c r="C1845">
        <v>1974</v>
      </c>
      <c r="D1845" t="s">
        <v>86</v>
      </c>
      <c r="E1845">
        <v>172.3</v>
      </c>
      <c r="F1845">
        <v>89</v>
      </c>
      <c r="G1845">
        <v>213436958</v>
      </c>
      <c r="H1845">
        <v>0</v>
      </c>
      <c r="I1845">
        <v>0.1</v>
      </c>
      <c r="J1845" t="str">
        <f t="shared" si="56"/>
        <v>1974_172.3</v>
      </c>
      <c r="K1845">
        <f t="shared" si="57"/>
        <v>4.1698495346808681E-2</v>
      </c>
    </row>
    <row r="1846" spans="2:11" x14ac:dyDescent="0.35">
      <c r="B1846">
        <v>1974</v>
      </c>
      <c r="C1846">
        <v>1974</v>
      </c>
      <c r="D1846" t="s">
        <v>87</v>
      </c>
      <c r="E1846">
        <v>172.4</v>
      </c>
      <c r="F1846">
        <v>87</v>
      </c>
      <c r="G1846">
        <v>213436958</v>
      </c>
      <c r="H1846">
        <v>0</v>
      </c>
      <c r="I1846">
        <v>0</v>
      </c>
      <c r="J1846" t="str">
        <f t="shared" si="56"/>
        <v>1974_172.4</v>
      </c>
      <c r="K1846">
        <f t="shared" si="57"/>
        <v>4.0761450507554559E-2</v>
      </c>
    </row>
    <row r="1847" spans="2:11" x14ac:dyDescent="0.35">
      <c r="B1847">
        <v>1974</v>
      </c>
      <c r="C1847">
        <v>1974</v>
      </c>
      <c r="D1847" t="s">
        <v>88</v>
      </c>
      <c r="E1847">
        <v>172.5</v>
      </c>
      <c r="F1847">
        <v>2</v>
      </c>
      <c r="G1847">
        <v>213436958</v>
      </c>
      <c r="H1847" t="s">
        <v>10</v>
      </c>
      <c r="I1847" t="s">
        <v>10</v>
      </c>
      <c r="J1847" t="str">
        <f t="shared" si="56"/>
        <v>1974_172.5</v>
      </c>
      <c r="K1847">
        <f t="shared" si="57"/>
        <v>9.3704483925412772E-4</v>
      </c>
    </row>
    <row r="1848" spans="2:11" x14ac:dyDescent="0.35">
      <c r="B1848">
        <v>1974</v>
      </c>
      <c r="C1848">
        <v>1974</v>
      </c>
      <c r="D1848" t="s">
        <v>89</v>
      </c>
      <c r="E1848">
        <v>172.6</v>
      </c>
      <c r="F1848">
        <v>252</v>
      </c>
      <c r="G1848">
        <v>213436958</v>
      </c>
      <c r="H1848">
        <v>0.1</v>
      </c>
      <c r="I1848">
        <v>0.1</v>
      </c>
      <c r="J1848" t="str">
        <f t="shared" si="56"/>
        <v>1974_172.6</v>
      </c>
      <c r="K1848">
        <f t="shared" si="57"/>
        <v>0.11806764974602008</v>
      </c>
    </row>
    <row r="1849" spans="2:11" x14ac:dyDescent="0.35">
      <c r="B1849">
        <v>1974</v>
      </c>
      <c r="C1849">
        <v>1974</v>
      </c>
      <c r="D1849" t="s">
        <v>90</v>
      </c>
      <c r="E1849">
        <v>172.7</v>
      </c>
      <c r="F1849">
        <v>132</v>
      </c>
      <c r="G1849">
        <v>213436958</v>
      </c>
      <c r="H1849">
        <v>0.1</v>
      </c>
      <c r="I1849">
        <v>0.1</v>
      </c>
      <c r="J1849" t="str">
        <f t="shared" si="56"/>
        <v>1974_172.7</v>
      </c>
      <c r="K1849">
        <f t="shared" si="57"/>
        <v>6.1844959390772419E-2</v>
      </c>
    </row>
    <row r="1850" spans="2:11" x14ac:dyDescent="0.35">
      <c r="B1850">
        <v>1974</v>
      </c>
      <c r="C1850">
        <v>1974</v>
      </c>
      <c r="D1850" t="s">
        <v>91</v>
      </c>
      <c r="E1850">
        <v>172.8</v>
      </c>
      <c r="F1850">
        <v>213</v>
      </c>
      <c r="G1850">
        <v>213436958</v>
      </c>
      <c r="H1850">
        <v>0.1</v>
      </c>
      <c r="I1850">
        <v>0.1</v>
      </c>
      <c r="J1850" t="str">
        <f t="shared" si="56"/>
        <v>1974_172.8</v>
      </c>
      <c r="K1850">
        <f t="shared" si="57"/>
        <v>9.9795275380564596E-2</v>
      </c>
    </row>
    <row r="1851" spans="2:11" x14ac:dyDescent="0.35">
      <c r="B1851">
        <v>1974</v>
      </c>
      <c r="C1851">
        <v>1974</v>
      </c>
      <c r="D1851" t="s">
        <v>69</v>
      </c>
      <c r="E1851">
        <v>172.9</v>
      </c>
      <c r="F1851">
        <v>2933</v>
      </c>
      <c r="G1851">
        <v>213436958</v>
      </c>
      <c r="H1851">
        <v>1.4</v>
      </c>
      <c r="I1851">
        <v>1.6</v>
      </c>
      <c r="J1851" t="str">
        <f t="shared" si="56"/>
        <v>1974_172.9</v>
      </c>
      <c r="K1851">
        <f t="shared" si="57"/>
        <v>1.3741762567661784</v>
      </c>
    </row>
    <row r="1852" spans="2:11" x14ac:dyDescent="0.35">
      <c r="B1852">
        <v>1974</v>
      </c>
      <c r="C1852">
        <v>1974</v>
      </c>
      <c r="D1852" t="s">
        <v>83</v>
      </c>
      <c r="E1852">
        <v>173</v>
      </c>
      <c r="F1852">
        <v>11</v>
      </c>
      <c r="G1852">
        <v>213436958</v>
      </c>
      <c r="H1852" t="s">
        <v>10</v>
      </c>
      <c r="I1852" t="s">
        <v>10</v>
      </c>
      <c r="J1852" t="str">
        <f t="shared" si="56"/>
        <v>1974_173</v>
      </c>
      <c r="K1852">
        <f t="shared" si="57"/>
        <v>5.1537466158977025E-3</v>
      </c>
    </row>
    <row r="1853" spans="2:11" x14ac:dyDescent="0.35">
      <c r="B1853">
        <v>1974</v>
      </c>
      <c r="C1853">
        <v>1974</v>
      </c>
      <c r="D1853" t="s">
        <v>84</v>
      </c>
      <c r="E1853">
        <v>173.1</v>
      </c>
      <c r="F1853">
        <v>13</v>
      </c>
      <c r="G1853">
        <v>213436958</v>
      </c>
      <c r="H1853" t="s">
        <v>10</v>
      </c>
      <c r="I1853" t="s">
        <v>10</v>
      </c>
      <c r="J1853" t="str">
        <f t="shared" si="56"/>
        <v>1974_173.1</v>
      </c>
      <c r="K1853">
        <f t="shared" si="57"/>
        <v>6.0907914551518302E-3</v>
      </c>
    </row>
    <row r="1854" spans="2:11" x14ac:dyDescent="0.35">
      <c r="B1854">
        <v>1974</v>
      </c>
      <c r="C1854">
        <v>1974</v>
      </c>
      <c r="D1854" t="s">
        <v>85</v>
      </c>
      <c r="E1854">
        <v>173.2</v>
      </c>
      <c r="F1854">
        <v>77</v>
      </c>
      <c r="G1854">
        <v>213436958</v>
      </c>
      <c r="H1854">
        <v>0</v>
      </c>
      <c r="I1854">
        <v>0</v>
      </c>
      <c r="J1854" t="str">
        <f t="shared" si="56"/>
        <v>1974_173.2</v>
      </c>
      <c r="K1854">
        <f t="shared" si="57"/>
        <v>3.6076226311283918E-2</v>
      </c>
    </row>
    <row r="1855" spans="2:11" x14ac:dyDescent="0.35">
      <c r="B1855">
        <v>1974</v>
      </c>
      <c r="C1855">
        <v>1974</v>
      </c>
      <c r="D1855" t="s">
        <v>92</v>
      </c>
      <c r="E1855">
        <v>173.3</v>
      </c>
      <c r="F1855">
        <v>566</v>
      </c>
      <c r="G1855">
        <v>213436958</v>
      </c>
      <c r="H1855">
        <v>0.3</v>
      </c>
      <c r="I1855">
        <v>0.4</v>
      </c>
      <c r="J1855" t="str">
        <f t="shared" si="56"/>
        <v>1974_173.3</v>
      </c>
      <c r="K1855">
        <f t="shared" si="57"/>
        <v>0.26518368950891813</v>
      </c>
    </row>
    <row r="1856" spans="2:11" x14ac:dyDescent="0.35">
      <c r="B1856">
        <v>1974</v>
      </c>
      <c r="C1856">
        <v>1974</v>
      </c>
      <c r="D1856" t="s">
        <v>87</v>
      </c>
      <c r="E1856">
        <v>173.4</v>
      </c>
      <c r="F1856">
        <v>226</v>
      </c>
      <c r="G1856">
        <v>213436958</v>
      </c>
      <c r="H1856">
        <v>0.1</v>
      </c>
      <c r="I1856">
        <v>0.1</v>
      </c>
      <c r="J1856" t="str">
        <f t="shared" si="56"/>
        <v>1974_173.4</v>
      </c>
      <c r="K1856">
        <f t="shared" si="57"/>
        <v>0.10588606683571643</v>
      </c>
    </row>
    <row r="1857" spans="2:11" x14ac:dyDescent="0.35">
      <c r="B1857">
        <v>1974</v>
      </c>
      <c r="C1857">
        <v>1974</v>
      </c>
      <c r="D1857" t="s">
        <v>88</v>
      </c>
      <c r="E1857">
        <v>173.5</v>
      </c>
      <c r="F1857">
        <v>15</v>
      </c>
      <c r="G1857">
        <v>213436958</v>
      </c>
      <c r="H1857" t="s">
        <v>10</v>
      </c>
      <c r="I1857" t="s">
        <v>10</v>
      </c>
      <c r="J1857" t="str">
        <f t="shared" si="56"/>
        <v>1974_173.5</v>
      </c>
      <c r="K1857">
        <f t="shared" si="57"/>
        <v>7.0278362944059571E-3</v>
      </c>
    </row>
    <row r="1858" spans="2:11" x14ac:dyDescent="0.35">
      <c r="B1858">
        <v>1974</v>
      </c>
      <c r="C1858">
        <v>1974</v>
      </c>
      <c r="D1858" t="s">
        <v>89</v>
      </c>
      <c r="E1858">
        <v>173.6</v>
      </c>
      <c r="F1858">
        <v>212</v>
      </c>
      <c r="G1858">
        <v>213436958</v>
      </c>
      <c r="H1858">
        <v>0.1</v>
      </c>
      <c r="I1858">
        <v>0.1</v>
      </c>
      <c r="J1858" t="str">
        <f t="shared" si="56"/>
        <v>1974_173.6</v>
      </c>
      <c r="K1858">
        <f t="shared" si="57"/>
        <v>9.9326752960937528E-2</v>
      </c>
    </row>
    <row r="1859" spans="2:11" x14ac:dyDescent="0.35">
      <c r="B1859">
        <v>1974</v>
      </c>
      <c r="C1859">
        <v>1974</v>
      </c>
      <c r="D1859" t="s">
        <v>90</v>
      </c>
      <c r="E1859">
        <v>173.7</v>
      </c>
      <c r="F1859">
        <v>36</v>
      </c>
      <c r="G1859">
        <v>213436958</v>
      </c>
      <c r="H1859">
        <v>0</v>
      </c>
      <c r="I1859">
        <v>0</v>
      </c>
      <c r="J1859" t="str">
        <f t="shared" ref="J1859:J1922" si="58">C1859&amp;"_"&amp;E1859</f>
        <v>1974_173.7</v>
      </c>
      <c r="K1859">
        <f t="shared" ref="K1859:K1922" si="59">F1859/G1859*100000</f>
        <v>1.6866807106574296E-2</v>
      </c>
    </row>
    <row r="1860" spans="2:11" x14ac:dyDescent="0.35">
      <c r="B1860">
        <v>1974</v>
      </c>
      <c r="C1860">
        <v>1974</v>
      </c>
      <c r="D1860" t="s">
        <v>91</v>
      </c>
      <c r="E1860">
        <v>173.8</v>
      </c>
      <c r="F1860">
        <v>58</v>
      </c>
      <c r="G1860">
        <v>213436958</v>
      </c>
      <c r="H1860">
        <v>0</v>
      </c>
      <c r="I1860">
        <v>0</v>
      </c>
      <c r="J1860" t="str">
        <f t="shared" si="58"/>
        <v>1974_173.8</v>
      </c>
      <c r="K1860">
        <f t="shared" si="59"/>
        <v>2.7174300338369706E-2</v>
      </c>
    </row>
    <row r="1861" spans="2:11" x14ac:dyDescent="0.35">
      <c r="B1861">
        <v>1974</v>
      </c>
      <c r="C1861">
        <v>1974</v>
      </c>
      <c r="D1861" t="s">
        <v>69</v>
      </c>
      <c r="E1861">
        <v>173.9</v>
      </c>
      <c r="F1861">
        <v>194</v>
      </c>
      <c r="G1861">
        <v>213436958</v>
      </c>
      <c r="H1861">
        <v>0.1</v>
      </c>
      <c r="I1861">
        <v>0.1</v>
      </c>
      <c r="J1861" t="str">
        <f t="shared" si="58"/>
        <v>1974_173.9</v>
      </c>
      <c r="K1861">
        <f t="shared" si="59"/>
        <v>9.0893349407650384E-2</v>
      </c>
    </row>
    <row r="1862" spans="2:11" x14ac:dyDescent="0.35">
      <c r="B1862">
        <v>1974</v>
      </c>
      <c r="C1862">
        <v>1974</v>
      </c>
      <c r="D1862" t="s">
        <v>93</v>
      </c>
      <c r="E1862">
        <v>174</v>
      </c>
      <c r="F1862">
        <v>32424</v>
      </c>
      <c r="G1862">
        <v>213436958</v>
      </c>
      <c r="H1862">
        <v>15.2</v>
      </c>
      <c r="I1862">
        <v>18.2</v>
      </c>
      <c r="J1862" t="str">
        <f t="shared" si="58"/>
        <v>1974_174</v>
      </c>
      <c r="K1862">
        <f t="shared" si="59"/>
        <v>15.191370933987917</v>
      </c>
    </row>
    <row r="1863" spans="2:11" x14ac:dyDescent="0.35">
      <c r="B1863">
        <v>1974</v>
      </c>
      <c r="C1863">
        <v>1974</v>
      </c>
      <c r="D1863" t="s">
        <v>94</v>
      </c>
      <c r="E1863">
        <v>180</v>
      </c>
      <c r="F1863">
        <v>5963</v>
      </c>
      <c r="G1863">
        <v>213436958</v>
      </c>
      <c r="H1863">
        <v>2.8</v>
      </c>
      <c r="I1863">
        <v>3.3</v>
      </c>
      <c r="J1863" t="str">
        <f t="shared" si="58"/>
        <v>1974_180</v>
      </c>
      <c r="K1863">
        <f t="shared" si="59"/>
        <v>2.7937991882361817</v>
      </c>
    </row>
    <row r="1864" spans="2:11" x14ac:dyDescent="0.35">
      <c r="B1864">
        <v>1974</v>
      </c>
      <c r="C1864">
        <v>1974</v>
      </c>
      <c r="D1864" t="s">
        <v>95</v>
      </c>
      <c r="E1864">
        <v>181</v>
      </c>
      <c r="F1864">
        <v>38</v>
      </c>
      <c r="G1864">
        <v>213436958</v>
      </c>
      <c r="H1864">
        <v>0</v>
      </c>
      <c r="I1864">
        <v>0</v>
      </c>
      <c r="J1864" t="str">
        <f t="shared" si="58"/>
        <v>1974_181</v>
      </c>
      <c r="K1864">
        <f t="shared" si="59"/>
        <v>1.7803851945828425E-2</v>
      </c>
    </row>
    <row r="1865" spans="2:11" x14ac:dyDescent="0.35">
      <c r="B1865">
        <v>1974</v>
      </c>
      <c r="C1865">
        <v>1974</v>
      </c>
      <c r="D1865" t="s">
        <v>96</v>
      </c>
      <c r="E1865">
        <v>182</v>
      </c>
      <c r="F1865">
        <v>2252</v>
      </c>
      <c r="G1865">
        <v>213436958</v>
      </c>
      <c r="H1865">
        <v>1.1000000000000001</v>
      </c>
      <c r="I1865">
        <v>1.2</v>
      </c>
      <c r="J1865" t="str">
        <f t="shared" si="58"/>
        <v>1974_182</v>
      </c>
      <c r="K1865">
        <f t="shared" si="59"/>
        <v>1.0551124890001478</v>
      </c>
    </row>
    <row r="1866" spans="2:11" x14ac:dyDescent="0.35">
      <c r="B1866">
        <v>1974</v>
      </c>
      <c r="C1866">
        <v>1974</v>
      </c>
      <c r="D1866" t="s">
        <v>97</v>
      </c>
      <c r="E1866">
        <v>182.9</v>
      </c>
      <c r="F1866">
        <v>3351</v>
      </c>
      <c r="G1866">
        <v>213436958</v>
      </c>
      <c r="H1866">
        <v>1.6</v>
      </c>
      <c r="I1866">
        <v>1.9</v>
      </c>
      <c r="J1866" t="str">
        <f t="shared" si="58"/>
        <v>1974_182.9</v>
      </c>
      <c r="K1866">
        <f t="shared" si="59"/>
        <v>1.5700186281702908</v>
      </c>
    </row>
    <row r="1867" spans="2:11" x14ac:dyDescent="0.35">
      <c r="B1867">
        <v>1974</v>
      </c>
      <c r="C1867">
        <v>1974</v>
      </c>
      <c r="D1867" t="s">
        <v>98</v>
      </c>
      <c r="E1867">
        <v>183</v>
      </c>
      <c r="F1867">
        <v>10203</v>
      </c>
      <c r="G1867">
        <v>213436958</v>
      </c>
      <c r="H1867">
        <v>4.8</v>
      </c>
      <c r="I1867">
        <v>5.6</v>
      </c>
      <c r="J1867" t="str">
        <f t="shared" si="58"/>
        <v>1974_183</v>
      </c>
      <c r="K1867">
        <f t="shared" si="59"/>
        <v>4.7803342474549329</v>
      </c>
    </row>
    <row r="1868" spans="2:11" x14ac:dyDescent="0.35">
      <c r="B1868">
        <v>1974</v>
      </c>
      <c r="C1868">
        <v>1974</v>
      </c>
      <c r="D1868" t="s">
        <v>99</v>
      </c>
      <c r="E1868">
        <v>183.1</v>
      </c>
      <c r="F1868">
        <v>126</v>
      </c>
      <c r="G1868">
        <v>213436958</v>
      </c>
      <c r="H1868">
        <v>0.1</v>
      </c>
      <c r="I1868">
        <v>0.1</v>
      </c>
      <c r="J1868" t="str">
        <f t="shared" si="58"/>
        <v>1974_183.1</v>
      </c>
      <c r="K1868">
        <f t="shared" si="59"/>
        <v>5.9033824873010038E-2</v>
      </c>
    </row>
    <row r="1869" spans="2:11" x14ac:dyDescent="0.35">
      <c r="B1869">
        <v>1974</v>
      </c>
      <c r="C1869">
        <v>1974</v>
      </c>
      <c r="D1869" t="s">
        <v>17</v>
      </c>
      <c r="E1869">
        <v>183.9</v>
      </c>
      <c r="F1869">
        <v>6</v>
      </c>
      <c r="G1869">
        <v>213436958</v>
      </c>
      <c r="H1869" t="s">
        <v>10</v>
      </c>
      <c r="I1869" t="s">
        <v>10</v>
      </c>
      <c r="J1869" t="str">
        <f t="shared" si="58"/>
        <v>1974_183.9</v>
      </c>
      <c r="K1869">
        <f t="shared" si="59"/>
        <v>2.8111345177623832E-3</v>
      </c>
    </row>
    <row r="1870" spans="2:11" x14ac:dyDescent="0.35">
      <c r="B1870">
        <v>1974</v>
      </c>
      <c r="C1870">
        <v>1974</v>
      </c>
      <c r="D1870" t="s">
        <v>100</v>
      </c>
      <c r="E1870">
        <v>184</v>
      </c>
      <c r="F1870">
        <v>399</v>
      </c>
      <c r="G1870">
        <v>213436958</v>
      </c>
      <c r="H1870">
        <v>0.2</v>
      </c>
      <c r="I1870">
        <v>0.2</v>
      </c>
      <c r="J1870" t="str">
        <f t="shared" si="58"/>
        <v>1974_184</v>
      </c>
      <c r="K1870">
        <f t="shared" si="59"/>
        <v>0.18694044543119848</v>
      </c>
    </row>
    <row r="1871" spans="2:11" x14ac:dyDescent="0.35">
      <c r="B1871">
        <v>1974</v>
      </c>
      <c r="C1871">
        <v>1974</v>
      </c>
      <c r="D1871" t="s">
        <v>101</v>
      </c>
      <c r="E1871">
        <v>184.1</v>
      </c>
      <c r="F1871">
        <v>498</v>
      </c>
      <c r="G1871">
        <v>213436958</v>
      </c>
      <c r="H1871">
        <v>0.2</v>
      </c>
      <c r="I1871">
        <v>0.3</v>
      </c>
      <c r="J1871" t="str">
        <f t="shared" si="58"/>
        <v>1974_184.1</v>
      </c>
      <c r="K1871">
        <f t="shared" si="59"/>
        <v>0.23332416497427777</v>
      </c>
    </row>
    <row r="1872" spans="2:11" x14ac:dyDescent="0.35">
      <c r="B1872">
        <v>1974</v>
      </c>
      <c r="C1872">
        <v>1974</v>
      </c>
      <c r="D1872" t="s">
        <v>102</v>
      </c>
      <c r="E1872">
        <v>184.8</v>
      </c>
      <c r="F1872">
        <v>4</v>
      </c>
      <c r="G1872">
        <v>213436958</v>
      </c>
      <c r="H1872" t="s">
        <v>10</v>
      </c>
      <c r="I1872" t="s">
        <v>10</v>
      </c>
      <c r="J1872" t="str">
        <f t="shared" si="58"/>
        <v>1974_184.8</v>
      </c>
      <c r="K1872">
        <f t="shared" si="59"/>
        <v>1.8740896785082554E-3</v>
      </c>
    </row>
    <row r="1873" spans="2:11" x14ac:dyDescent="0.35">
      <c r="B1873">
        <v>1974</v>
      </c>
      <c r="C1873">
        <v>1974</v>
      </c>
      <c r="D1873" t="s">
        <v>69</v>
      </c>
      <c r="E1873">
        <v>184.9</v>
      </c>
      <c r="F1873">
        <v>79</v>
      </c>
      <c r="G1873">
        <v>213436958</v>
      </c>
      <c r="H1873">
        <v>0</v>
      </c>
      <c r="I1873">
        <v>0</v>
      </c>
      <c r="J1873" t="str">
        <f t="shared" si="58"/>
        <v>1974_184.9</v>
      </c>
      <c r="K1873">
        <f t="shared" si="59"/>
        <v>3.7013271150538041E-2</v>
      </c>
    </row>
    <row r="1874" spans="2:11" x14ac:dyDescent="0.35">
      <c r="B1874">
        <v>1974</v>
      </c>
      <c r="C1874">
        <v>1974</v>
      </c>
      <c r="D1874" t="s">
        <v>103</v>
      </c>
      <c r="E1874">
        <v>185</v>
      </c>
      <c r="F1874">
        <v>19184</v>
      </c>
      <c r="G1874">
        <v>213436958</v>
      </c>
      <c r="H1874">
        <v>9</v>
      </c>
      <c r="I1874">
        <v>11.8</v>
      </c>
      <c r="J1874" t="str">
        <f t="shared" si="58"/>
        <v>1974_185</v>
      </c>
      <c r="K1874">
        <f t="shared" si="59"/>
        <v>8.9881340981255935</v>
      </c>
    </row>
    <row r="1875" spans="2:11" x14ac:dyDescent="0.35">
      <c r="B1875">
        <v>1974</v>
      </c>
      <c r="C1875">
        <v>1974</v>
      </c>
      <c r="D1875" t="s">
        <v>104</v>
      </c>
      <c r="E1875">
        <v>186</v>
      </c>
      <c r="F1875">
        <v>755</v>
      </c>
      <c r="G1875">
        <v>213436958</v>
      </c>
      <c r="H1875">
        <v>0.4</v>
      </c>
      <c r="I1875">
        <v>0.4</v>
      </c>
      <c r="J1875" t="str">
        <f t="shared" si="58"/>
        <v>1974_186</v>
      </c>
      <c r="K1875">
        <f t="shared" si="59"/>
        <v>0.3537344268184332</v>
      </c>
    </row>
    <row r="1876" spans="2:11" x14ac:dyDescent="0.35">
      <c r="B1876">
        <v>1974</v>
      </c>
      <c r="C1876">
        <v>1974</v>
      </c>
      <c r="D1876" t="s">
        <v>105</v>
      </c>
      <c r="E1876">
        <v>187</v>
      </c>
      <c r="F1876">
        <v>226</v>
      </c>
      <c r="G1876">
        <v>213436958</v>
      </c>
      <c r="H1876">
        <v>0.1</v>
      </c>
      <c r="I1876">
        <v>0.1</v>
      </c>
      <c r="J1876" t="str">
        <f t="shared" si="58"/>
        <v>1974_187</v>
      </c>
      <c r="K1876">
        <f t="shared" si="59"/>
        <v>0.10588606683571643</v>
      </c>
    </row>
    <row r="1877" spans="2:11" x14ac:dyDescent="0.35">
      <c r="B1877">
        <v>1974</v>
      </c>
      <c r="C1877">
        <v>1974</v>
      </c>
      <c r="D1877" t="s">
        <v>102</v>
      </c>
      <c r="E1877">
        <v>187.8</v>
      </c>
      <c r="F1877">
        <v>14</v>
      </c>
      <c r="G1877">
        <v>213436958</v>
      </c>
      <c r="H1877" t="s">
        <v>10</v>
      </c>
      <c r="I1877" t="s">
        <v>10</v>
      </c>
      <c r="J1877" t="str">
        <f t="shared" si="58"/>
        <v>1974_187.8</v>
      </c>
      <c r="K1877">
        <f t="shared" si="59"/>
        <v>6.5593138747788941E-3</v>
      </c>
    </row>
    <row r="1878" spans="2:11" x14ac:dyDescent="0.35">
      <c r="B1878">
        <v>1974</v>
      </c>
      <c r="C1878">
        <v>1974</v>
      </c>
      <c r="D1878" t="s">
        <v>69</v>
      </c>
      <c r="E1878">
        <v>187.9</v>
      </c>
      <c r="F1878">
        <v>13</v>
      </c>
      <c r="G1878">
        <v>213436958</v>
      </c>
      <c r="H1878" t="s">
        <v>10</v>
      </c>
      <c r="I1878" t="s">
        <v>10</v>
      </c>
      <c r="J1878" t="str">
        <f t="shared" si="58"/>
        <v>1974_187.9</v>
      </c>
      <c r="K1878">
        <f t="shared" si="59"/>
        <v>6.0907914551518302E-3</v>
      </c>
    </row>
    <row r="1879" spans="2:11" x14ac:dyDescent="0.35">
      <c r="B1879">
        <v>1974</v>
      </c>
      <c r="C1879">
        <v>1974</v>
      </c>
      <c r="D1879" t="s">
        <v>106</v>
      </c>
      <c r="E1879">
        <v>188</v>
      </c>
      <c r="F1879">
        <v>9397</v>
      </c>
      <c r="G1879">
        <v>213436958</v>
      </c>
      <c r="H1879">
        <v>4.4000000000000004</v>
      </c>
      <c r="I1879">
        <v>5.6</v>
      </c>
      <c r="J1879" t="str">
        <f t="shared" si="58"/>
        <v>1974_188</v>
      </c>
      <c r="K1879">
        <f t="shared" si="59"/>
        <v>4.4027051772355188</v>
      </c>
    </row>
    <row r="1880" spans="2:11" x14ac:dyDescent="0.35">
      <c r="B1880">
        <v>1974</v>
      </c>
      <c r="C1880">
        <v>1974</v>
      </c>
      <c r="D1880" t="s">
        <v>107</v>
      </c>
      <c r="E1880">
        <v>189</v>
      </c>
      <c r="F1880">
        <v>6573</v>
      </c>
      <c r="G1880">
        <v>213436958</v>
      </c>
      <c r="H1880">
        <v>3.1</v>
      </c>
      <c r="I1880">
        <v>3.6</v>
      </c>
      <c r="J1880" t="str">
        <f t="shared" si="58"/>
        <v>1974_189</v>
      </c>
      <c r="K1880">
        <f t="shared" si="59"/>
        <v>3.0795978642086901</v>
      </c>
    </row>
    <row r="1881" spans="2:11" x14ac:dyDescent="0.35">
      <c r="B1881">
        <v>1974</v>
      </c>
      <c r="C1881">
        <v>1974</v>
      </c>
      <c r="D1881" t="s">
        <v>108</v>
      </c>
      <c r="E1881">
        <v>189.1</v>
      </c>
      <c r="F1881">
        <v>80</v>
      </c>
      <c r="G1881">
        <v>213436958</v>
      </c>
      <c r="H1881">
        <v>0</v>
      </c>
      <c r="I1881">
        <v>0</v>
      </c>
      <c r="J1881" t="str">
        <f t="shared" si="58"/>
        <v>1974_189.1</v>
      </c>
      <c r="K1881">
        <f t="shared" si="59"/>
        <v>3.7481793570165109E-2</v>
      </c>
    </row>
    <row r="1882" spans="2:11" x14ac:dyDescent="0.35">
      <c r="B1882">
        <v>1974</v>
      </c>
      <c r="C1882">
        <v>1974</v>
      </c>
      <c r="D1882" t="s">
        <v>109</v>
      </c>
      <c r="E1882">
        <v>189.2</v>
      </c>
      <c r="F1882">
        <v>227</v>
      </c>
      <c r="G1882">
        <v>213436958</v>
      </c>
      <c r="H1882">
        <v>0.1</v>
      </c>
      <c r="I1882">
        <v>0.1</v>
      </c>
      <c r="J1882" t="str">
        <f t="shared" si="58"/>
        <v>1974_189.2</v>
      </c>
      <c r="K1882">
        <f t="shared" si="59"/>
        <v>0.1063545892553435</v>
      </c>
    </row>
    <row r="1883" spans="2:11" x14ac:dyDescent="0.35">
      <c r="B1883">
        <v>1974</v>
      </c>
      <c r="C1883">
        <v>1974</v>
      </c>
      <c r="D1883" t="s">
        <v>110</v>
      </c>
      <c r="E1883">
        <v>189.9</v>
      </c>
      <c r="F1883">
        <v>180</v>
      </c>
      <c r="G1883">
        <v>213436958</v>
      </c>
      <c r="H1883">
        <v>0.1</v>
      </c>
      <c r="I1883">
        <v>0.1</v>
      </c>
      <c r="J1883" t="str">
        <f t="shared" si="58"/>
        <v>1974_189.9</v>
      </c>
      <c r="K1883">
        <f t="shared" si="59"/>
        <v>8.4334035532871499E-2</v>
      </c>
    </row>
    <row r="1884" spans="2:11" x14ac:dyDescent="0.35">
      <c r="B1884">
        <v>1974</v>
      </c>
      <c r="C1884">
        <v>1974</v>
      </c>
      <c r="D1884" t="s">
        <v>111</v>
      </c>
      <c r="E1884">
        <v>190</v>
      </c>
      <c r="F1884">
        <v>331</v>
      </c>
      <c r="G1884">
        <v>213436958</v>
      </c>
      <c r="H1884">
        <v>0.2</v>
      </c>
      <c r="I1884">
        <v>0.2</v>
      </c>
      <c r="J1884" t="str">
        <f t="shared" si="58"/>
        <v>1974_190</v>
      </c>
      <c r="K1884">
        <f t="shared" si="59"/>
        <v>0.15508092089655814</v>
      </c>
    </row>
    <row r="1885" spans="2:11" x14ac:dyDescent="0.35">
      <c r="B1885">
        <v>1974</v>
      </c>
      <c r="C1885">
        <v>1974</v>
      </c>
      <c r="D1885" t="s">
        <v>112</v>
      </c>
      <c r="E1885">
        <v>191</v>
      </c>
      <c r="F1885">
        <v>6396</v>
      </c>
      <c r="G1885">
        <v>213436958</v>
      </c>
      <c r="H1885">
        <v>3</v>
      </c>
      <c r="I1885">
        <v>3.3</v>
      </c>
      <c r="J1885" t="str">
        <f t="shared" si="58"/>
        <v>1974_191</v>
      </c>
      <c r="K1885">
        <f t="shared" si="59"/>
        <v>2.9966693959347004</v>
      </c>
    </row>
    <row r="1886" spans="2:11" x14ac:dyDescent="0.35">
      <c r="B1886">
        <v>1974</v>
      </c>
      <c r="C1886">
        <v>1974</v>
      </c>
      <c r="D1886" t="s">
        <v>113</v>
      </c>
      <c r="E1886">
        <v>192</v>
      </c>
      <c r="F1886">
        <v>19</v>
      </c>
      <c r="G1886">
        <v>213436958</v>
      </c>
      <c r="H1886" t="s">
        <v>10</v>
      </c>
      <c r="I1886" t="s">
        <v>10</v>
      </c>
      <c r="J1886" t="str">
        <f t="shared" si="58"/>
        <v>1974_192</v>
      </c>
      <c r="K1886">
        <f t="shared" si="59"/>
        <v>8.9019259729142125E-3</v>
      </c>
    </row>
    <row r="1887" spans="2:11" x14ac:dyDescent="0.35">
      <c r="B1887">
        <v>1974</v>
      </c>
      <c r="C1887">
        <v>1974</v>
      </c>
      <c r="D1887" t="s">
        <v>114</v>
      </c>
      <c r="E1887">
        <v>192.1</v>
      </c>
      <c r="F1887">
        <v>34</v>
      </c>
      <c r="G1887">
        <v>213436958</v>
      </c>
      <c r="H1887">
        <v>0</v>
      </c>
      <c r="I1887">
        <v>0</v>
      </c>
      <c r="J1887" t="str">
        <f t="shared" si="58"/>
        <v>1974_192.1</v>
      </c>
      <c r="K1887">
        <f t="shared" si="59"/>
        <v>1.592976226732017E-2</v>
      </c>
    </row>
    <row r="1888" spans="2:11" x14ac:dyDescent="0.35">
      <c r="B1888">
        <v>1974</v>
      </c>
      <c r="C1888">
        <v>1974</v>
      </c>
      <c r="D1888" t="s">
        <v>115</v>
      </c>
      <c r="E1888">
        <v>192.2</v>
      </c>
      <c r="F1888">
        <v>135</v>
      </c>
      <c r="G1888">
        <v>213436958</v>
      </c>
      <c r="H1888">
        <v>0.1</v>
      </c>
      <c r="I1888">
        <v>0.1</v>
      </c>
      <c r="J1888" t="str">
        <f t="shared" si="58"/>
        <v>1974_192.2</v>
      </c>
      <c r="K1888">
        <f t="shared" si="59"/>
        <v>6.325052664965361E-2</v>
      </c>
    </row>
    <row r="1889" spans="2:11" x14ac:dyDescent="0.35">
      <c r="B1889">
        <v>1974</v>
      </c>
      <c r="C1889">
        <v>1974</v>
      </c>
      <c r="D1889" t="s">
        <v>116</v>
      </c>
      <c r="E1889">
        <v>192.3</v>
      </c>
      <c r="F1889">
        <v>3</v>
      </c>
      <c r="G1889">
        <v>213436958</v>
      </c>
      <c r="H1889" t="s">
        <v>10</v>
      </c>
      <c r="I1889" t="s">
        <v>10</v>
      </c>
      <c r="J1889" t="str">
        <f t="shared" si="58"/>
        <v>1974_192.3</v>
      </c>
      <c r="K1889">
        <f t="shared" si="59"/>
        <v>1.4055672588811916E-3</v>
      </c>
    </row>
    <row r="1890" spans="2:11" x14ac:dyDescent="0.35">
      <c r="B1890">
        <v>1974</v>
      </c>
      <c r="C1890">
        <v>1974</v>
      </c>
      <c r="D1890" t="s">
        <v>117</v>
      </c>
      <c r="E1890">
        <v>192.4</v>
      </c>
      <c r="F1890">
        <v>148</v>
      </c>
      <c r="G1890">
        <v>213436958</v>
      </c>
      <c r="H1890">
        <v>0.1</v>
      </c>
      <c r="I1890">
        <v>0.1</v>
      </c>
      <c r="J1890" t="str">
        <f t="shared" si="58"/>
        <v>1974_192.4</v>
      </c>
      <c r="K1890">
        <f t="shared" si="59"/>
        <v>6.9341318104805441E-2</v>
      </c>
    </row>
    <row r="1891" spans="2:11" x14ac:dyDescent="0.35">
      <c r="B1891">
        <v>1974</v>
      </c>
      <c r="C1891">
        <v>1974</v>
      </c>
      <c r="D1891" t="s">
        <v>118</v>
      </c>
      <c r="E1891">
        <v>192.5</v>
      </c>
      <c r="F1891">
        <v>259</v>
      </c>
      <c r="G1891">
        <v>213436958</v>
      </c>
      <c r="H1891">
        <v>0.1</v>
      </c>
      <c r="I1891">
        <v>0.1</v>
      </c>
      <c r="J1891" t="str">
        <f t="shared" si="58"/>
        <v>1974_192.5</v>
      </c>
      <c r="K1891">
        <f t="shared" si="59"/>
        <v>0.12134730668340954</v>
      </c>
    </row>
    <row r="1892" spans="2:11" x14ac:dyDescent="0.35">
      <c r="B1892">
        <v>1974</v>
      </c>
      <c r="C1892">
        <v>1974</v>
      </c>
      <c r="D1892" t="s">
        <v>69</v>
      </c>
      <c r="E1892">
        <v>192.9</v>
      </c>
      <c r="F1892">
        <v>1405</v>
      </c>
      <c r="G1892">
        <v>213436958</v>
      </c>
      <c r="H1892">
        <v>0.7</v>
      </c>
      <c r="I1892">
        <v>0.7</v>
      </c>
      <c r="J1892" t="str">
        <f t="shared" si="58"/>
        <v>1974_192.9</v>
      </c>
      <c r="K1892">
        <f t="shared" si="59"/>
        <v>0.65827399957602473</v>
      </c>
    </row>
    <row r="1893" spans="2:11" x14ac:dyDescent="0.35">
      <c r="B1893">
        <v>1974</v>
      </c>
      <c r="C1893">
        <v>1974</v>
      </c>
      <c r="D1893" t="s">
        <v>119</v>
      </c>
      <c r="E1893">
        <v>193</v>
      </c>
      <c r="F1893">
        <v>979</v>
      </c>
      <c r="G1893">
        <v>213436958</v>
      </c>
      <c r="H1893">
        <v>0.5</v>
      </c>
      <c r="I1893">
        <v>0.6</v>
      </c>
      <c r="J1893" t="str">
        <f t="shared" si="58"/>
        <v>1974_193</v>
      </c>
      <c r="K1893">
        <f t="shared" si="59"/>
        <v>0.45868344881489548</v>
      </c>
    </row>
    <row r="1894" spans="2:11" x14ac:dyDescent="0.35">
      <c r="B1894">
        <v>1974</v>
      </c>
      <c r="C1894">
        <v>1974</v>
      </c>
      <c r="D1894" t="s">
        <v>120</v>
      </c>
      <c r="E1894">
        <v>194</v>
      </c>
      <c r="F1894">
        <v>257</v>
      </c>
      <c r="G1894">
        <v>213436958</v>
      </c>
      <c r="H1894">
        <v>0.1</v>
      </c>
      <c r="I1894">
        <v>0.1</v>
      </c>
      <c r="J1894" t="str">
        <f t="shared" si="58"/>
        <v>1974_194</v>
      </c>
      <c r="K1894">
        <f t="shared" si="59"/>
        <v>0.1204102618441554</v>
      </c>
    </row>
    <row r="1895" spans="2:11" x14ac:dyDescent="0.35">
      <c r="B1895">
        <v>1974</v>
      </c>
      <c r="C1895">
        <v>1974</v>
      </c>
      <c r="D1895" t="s">
        <v>121</v>
      </c>
      <c r="E1895">
        <v>194.1</v>
      </c>
      <c r="F1895">
        <v>9</v>
      </c>
      <c r="G1895">
        <v>213436958</v>
      </c>
      <c r="H1895" t="s">
        <v>10</v>
      </c>
      <c r="I1895" t="s">
        <v>10</v>
      </c>
      <c r="J1895" t="str">
        <f t="shared" si="58"/>
        <v>1974_194.1</v>
      </c>
      <c r="K1895">
        <f t="shared" si="59"/>
        <v>4.2167017766435739E-3</v>
      </c>
    </row>
    <row r="1896" spans="2:11" x14ac:dyDescent="0.35">
      <c r="B1896">
        <v>1974</v>
      </c>
      <c r="C1896">
        <v>1974</v>
      </c>
      <c r="D1896" t="s">
        <v>122</v>
      </c>
      <c r="E1896">
        <v>194.2</v>
      </c>
      <c r="F1896">
        <v>76</v>
      </c>
      <c r="G1896">
        <v>213436958</v>
      </c>
      <c r="H1896">
        <v>0</v>
      </c>
      <c r="I1896">
        <v>0</v>
      </c>
      <c r="J1896" t="str">
        <f t="shared" si="58"/>
        <v>1974_194.2</v>
      </c>
      <c r="K1896">
        <f t="shared" si="59"/>
        <v>3.560770389165685E-2</v>
      </c>
    </row>
    <row r="1897" spans="2:11" x14ac:dyDescent="0.35">
      <c r="B1897">
        <v>1974</v>
      </c>
      <c r="C1897">
        <v>1974</v>
      </c>
      <c r="D1897" t="s">
        <v>123</v>
      </c>
      <c r="E1897">
        <v>194.3</v>
      </c>
      <c r="F1897">
        <v>33</v>
      </c>
      <c r="G1897">
        <v>213436958</v>
      </c>
      <c r="H1897">
        <v>0</v>
      </c>
      <c r="I1897">
        <v>0</v>
      </c>
      <c r="J1897" t="str">
        <f t="shared" si="58"/>
        <v>1974_194.3</v>
      </c>
      <c r="K1897">
        <f t="shared" si="59"/>
        <v>1.5461239847693105E-2</v>
      </c>
    </row>
    <row r="1898" spans="2:11" x14ac:dyDescent="0.35">
      <c r="B1898">
        <v>1974</v>
      </c>
      <c r="C1898">
        <v>1974</v>
      </c>
      <c r="D1898" t="s">
        <v>124</v>
      </c>
      <c r="E1898">
        <v>194.4</v>
      </c>
      <c r="F1898">
        <v>14</v>
      </c>
      <c r="G1898">
        <v>213436958</v>
      </c>
      <c r="H1898" t="s">
        <v>10</v>
      </c>
      <c r="I1898" t="s">
        <v>10</v>
      </c>
      <c r="J1898" t="str">
        <f t="shared" si="58"/>
        <v>1974_194.4</v>
      </c>
      <c r="K1898">
        <f t="shared" si="59"/>
        <v>6.5593138747788941E-3</v>
      </c>
    </row>
    <row r="1899" spans="2:11" x14ac:dyDescent="0.35">
      <c r="B1899">
        <v>1974</v>
      </c>
      <c r="C1899">
        <v>1974</v>
      </c>
      <c r="D1899" t="s">
        <v>125</v>
      </c>
      <c r="E1899">
        <v>194.8</v>
      </c>
      <c r="F1899">
        <v>21</v>
      </c>
      <c r="G1899">
        <v>213436958</v>
      </c>
      <c r="H1899">
        <v>0</v>
      </c>
      <c r="I1899">
        <v>0</v>
      </c>
      <c r="J1899" t="str">
        <f t="shared" si="58"/>
        <v>1974_194.8</v>
      </c>
      <c r="K1899">
        <f t="shared" si="59"/>
        <v>9.838970812168342E-3</v>
      </c>
    </row>
    <row r="1900" spans="2:11" x14ac:dyDescent="0.35">
      <c r="B1900">
        <v>1974</v>
      </c>
      <c r="C1900">
        <v>1974</v>
      </c>
      <c r="D1900" t="s">
        <v>127</v>
      </c>
      <c r="E1900">
        <v>195</v>
      </c>
      <c r="F1900">
        <v>1660</v>
      </c>
      <c r="G1900">
        <v>213436958</v>
      </c>
      <c r="H1900">
        <v>0.8</v>
      </c>
      <c r="I1900">
        <v>1</v>
      </c>
      <c r="J1900" t="str">
        <f t="shared" si="58"/>
        <v>1974_195</v>
      </c>
      <c r="K1900">
        <f t="shared" si="59"/>
        <v>0.77774721658092594</v>
      </c>
    </row>
    <row r="1901" spans="2:11" x14ac:dyDescent="0.35">
      <c r="B1901">
        <v>1974</v>
      </c>
      <c r="C1901">
        <v>1974</v>
      </c>
      <c r="D1901" t="s">
        <v>128</v>
      </c>
      <c r="E1901">
        <v>195.1</v>
      </c>
      <c r="F1901">
        <v>381</v>
      </c>
      <c r="G1901">
        <v>213436958</v>
      </c>
      <c r="H1901">
        <v>0.2</v>
      </c>
      <c r="I1901">
        <v>0.2</v>
      </c>
      <c r="J1901" t="str">
        <f t="shared" si="58"/>
        <v>1974_195.1</v>
      </c>
      <c r="K1901">
        <f t="shared" si="59"/>
        <v>0.17850704187791133</v>
      </c>
    </row>
    <row r="1902" spans="2:11" x14ac:dyDescent="0.35">
      <c r="B1902">
        <v>1974</v>
      </c>
      <c r="C1902">
        <v>1974</v>
      </c>
      <c r="D1902" t="s">
        <v>125</v>
      </c>
      <c r="E1902">
        <v>195.9</v>
      </c>
      <c r="F1902">
        <v>830</v>
      </c>
      <c r="G1902">
        <v>213436958</v>
      </c>
      <c r="H1902">
        <v>0.4</v>
      </c>
      <c r="I1902">
        <v>0.5</v>
      </c>
      <c r="J1902" t="str">
        <f t="shared" si="58"/>
        <v>1974_195.9</v>
      </c>
      <c r="K1902">
        <f t="shared" si="59"/>
        <v>0.38887360829046297</v>
      </c>
    </row>
    <row r="1903" spans="2:11" x14ac:dyDescent="0.35">
      <c r="B1903">
        <v>1974</v>
      </c>
      <c r="C1903">
        <v>1974</v>
      </c>
      <c r="D1903" t="s">
        <v>79</v>
      </c>
      <c r="E1903">
        <v>196</v>
      </c>
      <c r="F1903">
        <v>60</v>
      </c>
      <c r="G1903">
        <v>213436958</v>
      </c>
      <c r="H1903">
        <v>0</v>
      </c>
      <c r="I1903">
        <v>0</v>
      </c>
      <c r="J1903" t="str">
        <f t="shared" si="58"/>
        <v>1974_196</v>
      </c>
      <c r="K1903">
        <f t="shared" si="59"/>
        <v>2.8111345177623828E-2</v>
      </c>
    </row>
    <row r="1904" spans="2:11" x14ac:dyDescent="0.35">
      <c r="B1904">
        <v>1974</v>
      </c>
      <c r="C1904">
        <v>1974</v>
      </c>
      <c r="D1904" t="s">
        <v>129</v>
      </c>
      <c r="E1904">
        <v>196.1</v>
      </c>
      <c r="F1904">
        <v>9</v>
      </c>
      <c r="G1904">
        <v>213436958</v>
      </c>
      <c r="H1904" t="s">
        <v>10</v>
      </c>
      <c r="I1904" t="s">
        <v>10</v>
      </c>
      <c r="J1904" t="str">
        <f t="shared" si="58"/>
        <v>1974_196.1</v>
      </c>
      <c r="K1904">
        <f t="shared" si="59"/>
        <v>4.2167017766435739E-3</v>
      </c>
    </row>
    <row r="1905" spans="2:11" x14ac:dyDescent="0.35">
      <c r="B1905">
        <v>1974</v>
      </c>
      <c r="C1905">
        <v>1974</v>
      </c>
      <c r="D1905" t="s">
        <v>130</v>
      </c>
      <c r="E1905">
        <v>196.2</v>
      </c>
      <c r="F1905">
        <v>3</v>
      </c>
      <c r="G1905">
        <v>213436958</v>
      </c>
      <c r="H1905" t="s">
        <v>10</v>
      </c>
      <c r="I1905" t="s">
        <v>10</v>
      </c>
      <c r="J1905" t="str">
        <f t="shared" si="58"/>
        <v>1974_196.2</v>
      </c>
      <c r="K1905">
        <f t="shared" si="59"/>
        <v>1.4055672588811916E-3</v>
      </c>
    </row>
    <row r="1906" spans="2:11" x14ac:dyDescent="0.35">
      <c r="B1906">
        <v>1974</v>
      </c>
      <c r="C1906">
        <v>1974</v>
      </c>
      <c r="D1906" t="s">
        <v>131</v>
      </c>
      <c r="E1906">
        <v>196.3</v>
      </c>
      <c r="F1906">
        <v>6</v>
      </c>
      <c r="G1906">
        <v>213436958</v>
      </c>
      <c r="H1906" t="s">
        <v>10</v>
      </c>
      <c r="I1906" t="s">
        <v>10</v>
      </c>
      <c r="J1906" t="str">
        <f t="shared" si="58"/>
        <v>1974_196.3</v>
      </c>
      <c r="K1906">
        <f t="shared" si="59"/>
        <v>2.8111345177623832E-3</v>
      </c>
    </row>
    <row r="1907" spans="2:11" x14ac:dyDescent="0.35">
      <c r="B1907">
        <v>1974</v>
      </c>
      <c r="C1907">
        <v>1974</v>
      </c>
      <c r="D1907" t="s">
        <v>132</v>
      </c>
      <c r="E1907">
        <v>196.4</v>
      </c>
      <c r="F1907">
        <v>11</v>
      </c>
      <c r="G1907">
        <v>213436958</v>
      </c>
      <c r="H1907" t="s">
        <v>10</v>
      </c>
      <c r="I1907" t="s">
        <v>10</v>
      </c>
      <c r="J1907" t="str">
        <f t="shared" si="58"/>
        <v>1974_196.4</v>
      </c>
      <c r="K1907">
        <f t="shared" si="59"/>
        <v>5.1537466158977025E-3</v>
      </c>
    </row>
    <row r="1908" spans="2:11" x14ac:dyDescent="0.35">
      <c r="B1908">
        <v>1974</v>
      </c>
      <c r="C1908">
        <v>1974</v>
      </c>
      <c r="D1908" t="s">
        <v>102</v>
      </c>
      <c r="E1908">
        <v>196.7</v>
      </c>
      <c r="F1908">
        <v>4</v>
      </c>
      <c r="G1908">
        <v>213436958</v>
      </c>
      <c r="H1908" t="s">
        <v>10</v>
      </c>
      <c r="I1908" t="s">
        <v>10</v>
      </c>
      <c r="J1908" t="str">
        <f t="shared" si="58"/>
        <v>1974_196.7</v>
      </c>
      <c r="K1908">
        <f t="shared" si="59"/>
        <v>1.8740896785082554E-3</v>
      </c>
    </row>
    <row r="1909" spans="2:11" x14ac:dyDescent="0.35">
      <c r="B1909">
        <v>1974</v>
      </c>
      <c r="C1909">
        <v>1974</v>
      </c>
      <c r="D1909" t="s">
        <v>133</v>
      </c>
      <c r="E1909">
        <v>196.8</v>
      </c>
      <c r="F1909">
        <v>17</v>
      </c>
      <c r="G1909">
        <v>213436958</v>
      </c>
      <c r="H1909" t="s">
        <v>10</v>
      </c>
      <c r="I1909" t="s">
        <v>10</v>
      </c>
      <c r="J1909" t="str">
        <f t="shared" si="58"/>
        <v>1974_196.8</v>
      </c>
      <c r="K1909">
        <f t="shared" si="59"/>
        <v>7.9648811336600848E-3</v>
      </c>
    </row>
    <row r="1910" spans="2:11" x14ac:dyDescent="0.35">
      <c r="B1910">
        <v>1974</v>
      </c>
      <c r="C1910">
        <v>1974</v>
      </c>
      <c r="D1910" t="s">
        <v>69</v>
      </c>
      <c r="E1910">
        <v>196.9</v>
      </c>
      <c r="F1910">
        <v>59</v>
      </c>
      <c r="G1910">
        <v>213436958</v>
      </c>
      <c r="H1910">
        <v>0</v>
      </c>
      <c r="I1910">
        <v>0</v>
      </c>
      <c r="J1910" t="str">
        <f t="shared" si="58"/>
        <v>1974_196.9</v>
      </c>
      <c r="K1910">
        <f t="shared" si="59"/>
        <v>2.7642822757996767E-2</v>
      </c>
    </row>
    <row r="1911" spans="2:11" x14ac:dyDescent="0.35">
      <c r="B1911">
        <v>1974</v>
      </c>
      <c r="C1911">
        <v>1974</v>
      </c>
      <c r="D1911" t="s">
        <v>134</v>
      </c>
      <c r="E1911">
        <v>197</v>
      </c>
      <c r="F1911">
        <v>842</v>
      </c>
      <c r="G1911">
        <v>213436958</v>
      </c>
      <c r="H1911">
        <v>0.4</v>
      </c>
      <c r="I1911">
        <v>0.5</v>
      </c>
      <c r="J1911" t="str">
        <f t="shared" si="58"/>
        <v>1974_197</v>
      </c>
      <c r="K1911">
        <f t="shared" si="59"/>
        <v>0.39449587732598773</v>
      </c>
    </row>
    <row r="1912" spans="2:11" x14ac:dyDescent="0.35">
      <c r="B1912">
        <v>1974</v>
      </c>
      <c r="C1912">
        <v>1974</v>
      </c>
      <c r="D1912" t="s">
        <v>135</v>
      </c>
      <c r="E1912">
        <v>197.1</v>
      </c>
      <c r="F1912">
        <v>34</v>
      </c>
      <c r="G1912">
        <v>213436958</v>
      </c>
      <c r="H1912">
        <v>0</v>
      </c>
      <c r="I1912">
        <v>0</v>
      </c>
      <c r="J1912" t="str">
        <f t="shared" si="58"/>
        <v>1974_197.1</v>
      </c>
      <c r="K1912">
        <f t="shared" si="59"/>
        <v>1.592976226732017E-2</v>
      </c>
    </row>
    <row r="1913" spans="2:11" x14ac:dyDescent="0.35">
      <c r="B1913">
        <v>1974</v>
      </c>
      <c r="C1913">
        <v>1974</v>
      </c>
      <c r="D1913" t="s">
        <v>136</v>
      </c>
      <c r="E1913">
        <v>197.2</v>
      </c>
      <c r="F1913">
        <v>166</v>
      </c>
      <c r="G1913">
        <v>213436958</v>
      </c>
      <c r="H1913">
        <v>0.1</v>
      </c>
      <c r="I1913">
        <v>0.1</v>
      </c>
      <c r="J1913" t="str">
        <f t="shared" si="58"/>
        <v>1974_197.2</v>
      </c>
      <c r="K1913">
        <f t="shared" si="59"/>
        <v>7.7774721658092599E-2</v>
      </c>
    </row>
    <row r="1914" spans="2:11" x14ac:dyDescent="0.35">
      <c r="B1914">
        <v>1974</v>
      </c>
      <c r="C1914">
        <v>1974</v>
      </c>
      <c r="D1914" t="s">
        <v>137</v>
      </c>
      <c r="E1914">
        <v>197.3</v>
      </c>
      <c r="F1914">
        <v>45</v>
      </c>
      <c r="G1914">
        <v>213436958</v>
      </c>
      <c r="H1914">
        <v>0</v>
      </c>
      <c r="I1914">
        <v>0</v>
      </c>
      <c r="J1914" t="str">
        <f t="shared" si="58"/>
        <v>1974_197.3</v>
      </c>
      <c r="K1914">
        <f t="shared" si="59"/>
        <v>2.1083508883217875E-2</v>
      </c>
    </row>
    <row r="1915" spans="2:11" x14ac:dyDescent="0.35">
      <c r="B1915">
        <v>1974</v>
      </c>
      <c r="C1915">
        <v>1974</v>
      </c>
      <c r="D1915" t="s">
        <v>138</v>
      </c>
      <c r="E1915">
        <v>197.4</v>
      </c>
      <c r="F1915">
        <v>9</v>
      </c>
      <c r="G1915">
        <v>213436958</v>
      </c>
      <c r="H1915" t="s">
        <v>10</v>
      </c>
      <c r="I1915" t="s">
        <v>10</v>
      </c>
      <c r="J1915" t="str">
        <f t="shared" si="58"/>
        <v>1974_197.4</v>
      </c>
      <c r="K1915">
        <f t="shared" si="59"/>
        <v>4.2167017766435739E-3</v>
      </c>
    </row>
    <row r="1916" spans="2:11" x14ac:dyDescent="0.35">
      <c r="B1916">
        <v>1974</v>
      </c>
      <c r="C1916">
        <v>1974</v>
      </c>
      <c r="D1916" t="s">
        <v>139</v>
      </c>
      <c r="E1916">
        <v>197.5</v>
      </c>
      <c r="F1916">
        <v>52</v>
      </c>
      <c r="G1916">
        <v>213436958</v>
      </c>
      <c r="H1916">
        <v>0</v>
      </c>
      <c r="I1916">
        <v>0</v>
      </c>
      <c r="J1916" t="str">
        <f t="shared" si="58"/>
        <v>1974_197.5</v>
      </c>
      <c r="K1916">
        <f t="shared" si="59"/>
        <v>2.4363165820607321E-2</v>
      </c>
    </row>
    <row r="1917" spans="2:11" x14ac:dyDescent="0.35">
      <c r="B1917">
        <v>1974</v>
      </c>
      <c r="C1917">
        <v>1974</v>
      </c>
      <c r="D1917" t="s">
        <v>140</v>
      </c>
      <c r="E1917">
        <v>197.6</v>
      </c>
      <c r="F1917">
        <v>117</v>
      </c>
      <c r="G1917">
        <v>213436958</v>
      </c>
      <c r="H1917">
        <v>0.1</v>
      </c>
      <c r="I1917">
        <v>0.1</v>
      </c>
      <c r="J1917" t="str">
        <f t="shared" si="58"/>
        <v>1974_197.6</v>
      </c>
      <c r="K1917">
        <f t="shared" si="59"/>
        <v>5.4817123096366466E-2</v>
      </c>
    </row>
    <row r="1918" spans="2:11" x14ac:dyDescent="0.35">
      <c r="B1918">
        <v>1974</v>
      </c>
      <c r="C1918">
        <v>1974</v>
      </c>
      <c r="D1918" t="s">
        <v>141</v>
      </c>
      <c r="E1918">
        <v>197.7</v>
      </c>
      <c r="F1918">
        <v>2044</v>
      </c>
      <c r="G1918">
        <v>213436958</v>
      </c>
      <c r="H1918">
        <v>1</v>
      </c>
      <c r="I1918">
        <v>1.2</v>
      </c>
      <c r="J1918" t="str">
        <f t="shared" si="58"/>
        <v>1974_197.7</v>
      </c>
      <c r="K1918">
        <f t="shared" si="59"/>
        <v>0.95765982571771857</v>
      </c>
    </row>
    <row r="1919" spans="2:11" x14ac:dyDescent="0.35">
      <c r="B1919">
        <v>1974</v>
      </c>
      <c r="C1919">
        <v>1974</v>
      </c>
      <c r="D1919" t="s">
        <v>142</v>
      </c>
      <c r="E1919">
        <v>197.8</v>
      </c>
      <c r="F1919">
        <v>2814</v>
      </c>
      <c r="G1919">
        <v>213436958</v>
      </c>
      <c r="H1919">
        <v>1.3</v>
      </c>
      <c r="I1919">
        <v>1.6</v>
      </c>
      <c r="J1919" t="str">
        <f t="shared" si="58"/>
        <v>1974_197.8</v>
      </c>
      <c r="K1919">
        <f t="shared" si="59"/>
        <v>1.3184220888305576</v>
      </c>
    </row>
    <row r="1920" spans="2:11" x14ac:dyDescent="0.35">
      <c r="B1920">
        <v>1974</v>
      </c>
      <c r="C1920">
        <v>1974</v>
      </c>
      <c r="D1920" t="s">
        <v>143</v>
      </c>
      <c r="E1920">
        <v>197.9</v>
      </c>
      <c r="F1920">
        <v>49</v>
      </c>
      <c r="G1920">
        <v>213436958</v>
      </c>
      <c r="H1920">
        <v>0</v>
      </c>
      <c r="I1920">
        <v>0</v>
      </c>
      <c r="J1920" t="str">
        <f t="shared" si="58"/>
        <v>1974_197.9</v>
      </c>
      <c r="K1920">
        <f t="shared" si="59"/>
        <v>2.2957598561726127E-2</v>
      </c>
    </row>
    <row r="1921" spans="2:11" x14ac:dyDescent="0.35">
      <c r="B1921">
        <v>1974</v>
      </c>
      <c r="C1921">
        <v>1974</v>
      </c>
      <c r="D1921" t="s">
        <v>144</v>
      </c>
      <c r="E1921">
        <v>198</v>
      </c>
      <c r="F1921">
        <v>10</v>
      </c>
      <c r="G1921">
        <v>213436958</v>
      </c>
      <c r="H1921" t="s">
        <v>10</v>
      </c>
      <c r="I1921" t="s">
        <v>10</v>
      </c>
      <c r="J1921" t="str">
        <f t="shared" si="58"/>
        <v>1974_198</v>
      </c>
      <c r="K1921">
        <f t="shared" si="59"/>
        <v>4.6852241962706386E-3</v>
      </c>
    </row>
    <row r="1922" spans="2:11" x14ac:dyDescent="0.35">
      <c r="B1922">
        <v>1974</v>
      </c>
      <c r="C1922">
        <v>1974</v>
      </c>
      <c r="D1922" t="s">
        <v>145</v>
      </c>
      <c r="E1922">
        <v>198.1</v>
      </c>
      <c r="F1922">
        <v>15</v>
      </c>
      <c r="G1922">
        <v>213436958</v>
      </c>
      <c r="H1922" t="s">
        <v>10</v>
      </c>
      <c r="I1922" t="s">
        <v>10</v>
      </c>
      <c r="J1922" t="str">
        <f t="shared" si="58"/>
        <v>1974_198.1</v>
      </c>
      <c r="K1922">
        <f t="shared" si="59"/>
        <v>7.0278362944059571E-3</v>
      </c>
    </row>
    <row r="1923" spans="2:11" x14ac:dyDescent="0.35">
      <c r="B1923">
        <v>1974</v>
      </c>
      <c r="C1923">
        <v>1974</v>
      </c>
      <c r="D1923" t="s">
        <v>146</v>
      </c>
      <c r="E1923">
        <v>198.2</v>
      </c>
      <c r="F1923">
        <v>39</v>
      </c>
      <c r="G1923">
        <v>213436958</v>
      </c>
      <c r="H1923">
        <v>0</v>
      </c>
      <c r="I1923">
        <v>0</v>
      </c>
      <c r="J1923" t="str">
        <f t="shared" ref="J1923:J1986" si="60">C1923&amp;"_"&amp;E1923</f>
        <v>1974_198.2</v>
      </c>
      <c r="K1923">
        <f t="shared" ref="K1923:K1986" si="61">F1923/G1923*100000</f>
        <v>1.827237436545549E-2</v>
      </c>
    </row>
    <row r="1924" spans="2:11" x14ac:dyDescent="0.35">
      <c r="B1924">
        <v>1974</v>
      </c>
      <c r="C1924">
        <v>1974</v>
      </c>
      <c r="D1924" t="s">
        <v>147</v>
      </c>
      <c r="E1924">
        <v>198.3</v>
      </c>
      <c r="F1924">
        <v>681</v>
      </c>
      <c r="G1924">
        <v>213436958</v>
      </c>
      <c r="H1924">
        <v>0.3</v>
      </c>
      <c r="I1924">
        <v>0.4</v>
      </c>
      <c r="J1924" t="str">
        <f t="shared" si="60"/>
        <v>1974_198.3</v>
      </c>
      <c r="K1924">
        <f t="shared" si="61"/>
        <v>0.31906376776603046</v>
      </c>
    </row>
    <row r="1925" spans="2:11" x14ac:dyDescent="0.35">
      <c r="B1925">
        <v>1974</v>
      </c>
      <c r="C1925">
        <v>1974</v>
      </c>
      <c r="D1925" t="s">
        <v>148</v>
      </c>
      <c r="E1925">
        <v>198.4</v>
      </c>
      <c r="F1925">
        <v>55</v>
      </c>
      <c r="G1925">
        <v>213436958</v>
      </c>
      <c r="H1925">
        <v>0</v>
      </c>
      <c r="I1925">
        <v>0</v>
      </c>
      <c r="J1925" t="str">
        <f t="shared" si="60"/>
        <v>1974_198.4</v>
      </c>
      <c r="K1925">
        <f t="shared" si="61"/>
        <v>2.5768733079488512E-2</v>
      </c>
    </row>
    <row r="1926" spans="2:11" x14ac:dyDescent="0.35">
      <c r="B1926">
        <v>1974</v>
      </c>
      <c r="C1926">
        <v>1974</v>
      </c>
      <c r="D1926" t="s">
        <v>149</v>
      </c>
      <c r="E1926">
        <v>198.5</v>
      </c>
      <c r="F1926">
        <v>506</v>
      </c>
      <c r="G1926">
        <v>213436958</v>
      </c>
      <c r="H1926">
        <v>0.2</v>
      </c>
      <c r="I1926">
        <v>0.3</v>
      </c>
      <c r="J1926" t="str">
        <f t="shared" si="60"/>
        <v>1974_198.5</v>
      </c>
      <c r="K1926">
        <f t="shared" si="61"/>
        <v>0.23707234433129432</v>
      </c>
    </row>
    <row r="1927" spans="2:11" x14ac:dyDescent="0.35">
      <c r="B1927">
        <v>1974</v>
      </c>
      <c r="C1927">
        <v>1974</v>
      </c>
      <c r="D1927" t="s">
        <v>150</v>
      </c>
      <c r="E1927">
        <v>198.9</v>
      </c>
      <c r="F1927">
        <v>791</v>
      </c>
      <c r="G1927">
        <v>213436958</v>
      </c>
      <c r="H1927">
        <v>0.4</v>
      </c>
      <c r="I1927">
        <v>0.5</v>
      </c>
      <c r="J1927" t="str">
        <f t="shared" si="60"/>
        <v>1974_198.9</v>
      </c>
      <c r="K1927">
        <f t="shared" si="61"/>
        <v>0.37060123392500749</v>
      </c>
    </row>
    <row r="1928" spans="2:11" x14ac:dyDescent="0.35">
      <c r="B1928">
        <v>1974</v>
      </c>
      <c r="C1928">
        <v>1974</v>
      </c>
      <c r="D1928" t="s">
        <v>151</v>
      </c>
      <c r="E1928">
        <v>199</v>
      </c>
      <c r="F1928">
        <v>11966</v>
      </c>
      <c r="G1928">
        <v>213436958</v>
      </c>
      <c r="H1928">
        <v>5.6</v>
      </c>
      <c r="I1928">
        <v>6.7</v>
      </c>
      <c r="J1928" t="str">
        <f t="shared" si="60"/>
        <v>1974_199</v>
      </c>
      <c r="K1928">
        <f t="shared" si="61"/>
        <v>5.6063392732574453</v>
      </c>
    </row>
    <row r="1929" spans="2:11" x14ac:dyDescent="0.35">
      <c r="B1929">
        <v>1974</v>
      </c>
      <c r="C1929">
        <v>1974</v>
      </c>
      <c r="D1929" t="s">
        <v>125</v>
      </c>
      <c r="E1929">
        <v>199.1</v>
      </c>
      <c r="F1929">
        <v>1789</v>
      </c>
      <c r="G1929">
        <v>213436958</v>
      </c>
      <c r="H1929">
        <v>0.8</v>
      </c>
      <c r="I1929">
        <v>1</v>
      </c>
      <c r="J1929" t="str">
        <f t="shared" si="60"/>
        <v>1974_199.1</v>
      </c>
      <c r="K1929">
        <f t="shared" si="61"/>
        <v>0.83818660871281725</v>
      </c>
    </row>
    <row r="1930" spans="2:11" x14ac:dyDescent="0.35">
      <c r="B1930">
        <v>1974</v>
      </c>
      <c r="C1930">
        <v>1974</v>
      </c>
      <c r="D1930" t="s">
        <v>152</v>
      </c>
      <c r="E1930">
        <v>200</v>
      </c>
      <c r="F1930">
        <v>2758</v>
      </c>
      <c r="G1930">
        <v>213436958</v>
      </c>
      <c r="H1930">
        <v>1.3</v>
      </c>
      <c r="I1930">
        <v>1.5</v>
      </c>
      <c r="J1930" t="str">
        <f t="shared" si="60"/>
        <v>1974_200</v>
      </c>
      <c r="K1930">
        <f t="shared" si="61"/>
        <v>1.2921848333314421</v>
      </c>
    </row>
    <row r="1931" spans="2:11" x14ac:dyDescent="0.35">
      <c r="B1931">
        <v>1974</v>
      </c>
      <c r="C1931">
        <v>1974</v>
      </c>
      <c r="D1931" t="s">
        <v>153</v>
      </c>
      <c r="E1931">
        <v>200.1</v>
      </c>
      <c r="F1931">
        <v>3921</v>
      </c>
      <c r="G1931">
        <v>213436958</v>
      </c>
      <c r="H1931">
        <v>1.8</v>
      </c>
      <c r="I1931">
        <v>2.1</v>
      </c>
      <c r="J1931" t="str">
        <f t="shared" si="60"/>
        <v>1974_200.1</v>
      </c>
      <c r="K1931">
        <f t="shared" si="61"/>
        <v>1.8370764073577173</v>
      </c>
    </row>
    <row r="1932" spans="2:11" x14ac:dyDescent="0.35">
      <c r="B1932">
        <v>1974</v>
      </c>
      <c r="C1932">
        <v>1974</v>
      </c>
      <c r="D1932" t="s">
        <v>154</v>
      </c>
      <c r="E1932">
        <v>201</v>
      </c>
      <c r="F1932">
        <v>2675</v>
      </c>
      <c r="G1932">
        <v>213436958</v>
      </c>
      <c r="H1932">
        <v>1.3</v>
      </c>
      <c r="I1932">
        <v>1.4</v>
      </c>
      <c r="J1932" t="str">
        <f t="shared" si="60"/>
        <v>1974_201</v>
      </c>
      <c r="K1932">
        <f t="shared" si="61"/>
        <v>1.2532974725023958</v>
      </c>
    </row>
    <row r="1933" spans="2:11" x14ac:dyDescent="0.35">
      <c r="B1933">
        <v>1974</v>
      </c>
      <c r="C1933">
        <v>1974</v>
      </c>
      <c r="D1933" t="s">
        <v>155</v>
      </c>
      <c r="E1933">
        <v>202</v>
      </c>
      <c r="F1933">
        <v>40</v>
      </c>
      <c r="G1933">
        <v>213436958</v>
      </c>
      <c r="H1933">
        <v>0</v>
      </c>
      <c r="I1933">
        <v>0</v>
      </c>
      <c r="J1933" t="str">
        <f t="shared" si="60"/>
        <v>1974_202</v>
      </c>
      <c r="K1933">
        <f t="shared" si="61"/>
        <v>1.8740896785082554E-2</v>
      </c>
    </row>
    <row r="1934" spans="2:11" x14ac:dyDescent="0.35">
      <c r="B1934">
        <v>1974</v>
      </c>
      <c r="C1934">
        <v>1974</v>
      </c>
      <c r="D1934" t="s">
        <v>156</v>
      </c>
      <c r="E1934">
        <v>202.1</v>
      </c>
      <c r="F1934">
        <v>125</v>
      </c>
      <c r="G1934">
        <v>213436958</v>
      </c>
      <c r="H1934">
        <v>0.1</v>
      </c>
      <c r="I1934">
        <v>0.1</v>
      </c>
      <c r="J1934" t="str">
        <f t="shared" si="60"/>
        <v>1974_202.1</v>
      </c>
      <c r="K1934">
        <f t="shared" si="61"/>
        <v>5.8565302453382984E-2</v>
      </c>
    </row>
    <row r="1935" spans="2:11" x14ac:dyDescent="0.35">
      <c r="B1935">
        <v>1974</v>
      </c>
      <c r="C1935">
        <v>1974</v>
      </c>
      <c r="D1935" t="s">
        <v>157</v>
      </c>
      <c r="E1935">
        <v>202.2</v>
      </c>
      <c r="F1935">
        <v>3775</v>
      </c>
      <c r="G1935">
        <v>213436958</v>
      </c>
      <c r="H1935">
        <v>1.8</v>
      </c>
      <c r="I1935">
        <v>2.1</v>
      </c>
      <c r="J1935" t="str">
        <f t="shared" si="60"/>
        <v>1974_202.2</v>
      </c>
      <c r="K1935">
        <f t="shared" si="61"/>
        <v>1.7686721340921658</v>
      </c>
    </row>
    <row r="1936" spans="2:11" x14ac:dyDescent="0.35">
      <c r="B1936">
        <v>1974</v>
      </c>
      <c r="C1936">
        <v>1974</v>
      </c>
      <c r="D1936" t="s">
        <v>158</v>
      </c>
      <c r="E1936">
        <v>202.9</v>
      </c>
      <c r="F1936">
        <v>4</v>
      </c>
      <c r="G1936">
        <v>213436958</v>
      </c>
      <c r="H1936" t="s">
        <v>10</v>
      </c>
      <c r="I1936" t="s">
        <v>10</v>
      </c>
      <c r="J1936" t="str">
        <f t="shared" si="60"/>
        <v>1974_202.9</v>
      </c>
      <c r="K1936">
        <f t="shared" si="61"/>
        <v>1.8740896785082554E-3</v>
      </c>
    </row>
    <row r="1937" spans="2:11" x14ac:dyDescent="0.35">
      <c r="B1937">
        <v>1974</v>
      </c>
      <c r="C1937">
        <v>1974</v>
      </c>
      <c r="D1937" t="s">
        <v>159</v>
      </c>
      <c r="E1937">
        <v>203</v>
      </c>
      <c r="F1937">
        <v>5120</v>
      </c>
      <c r="G1937">
        <v>213436958</v>
      </c>
      <c r="H1937">
        <v>2.4</v>
      </c>
      <c r="I1937">
        <v>2.9</v>
      </c>
      <c r="J1937" t="str">
        <f t="shared" si="60"/>
        <v>1974_203</v>
      </c>
      <c r="K1937">
        <f t="shared" si="61"/>
        <v>2.398834788490567</v>
      </c>
    </row>
    <row r="1938" spans="2:11" x14ac:dyDescent="0.35">
      <c r="B1938">
        <v>1974</v>
      </c>
      <c r="C1938">
        <v>1974</v>
      </c>
      <c r="D1938" t="s">
        <v>160</v>
      </c>
      <c r="E1938">
        <v>204</v>
      </c>
      <c r="F1938">
        <v>1518</v>
      </c>
      <c r="G1938">
        <v>213436958</v>
      </c>
      <c r="H1938">
        <v>0.7</v>
      </c>
      <c r="I1938">
        <v>0.7</v>
      </c>
      <c r="J1938" t="str">
        <f t="shared" si="60"/>
        <v>1974_204</v>
      </c>
      <c r="K1938">
        <f t="shared" si="61"/>
        <v>0.71121703299388295</v>
      </c>
    </row>
    <row r="1939" spans="2:11" x14ac:dyDescent="0.35">
      <c r="B1939">
        <v>1974</v>
      </c>
      <c r="C1939">
        <v>1974</v>
      </c>
      <c r="D1939" t="s">
        <v>161</v>
      </c>
      <c r="E1939">
        <v>204.1</v>
      </c>
      <c r="F1939">
        <v>2392</v>
      </c>
      <c r="G1939">
        <v>213436958</v>
      </c>
      <c r="H1939">
        <v>1.1000000000000001</v>
      </c>
      <c r="I1939">
        <v>1.4</v>
      </c>
      <c r="J1939" t="str">
        <f t="shared" si="60"/>
        <v>1974_204.1</v>
      </c>
      <c r="K1939">
        <f t="shared" si="61"/>
        <v>1.1207056277479366</v>
      </c>
    </row>
    <row r="1940" spans="2:11" x14ac:dyDescent="0.35">
      <c r="B1940">
        <v>1974</v>
      </c>
      <c r="C1940">
        <v>1974</v>
      </c>
      <c r="D1940" t="s">
        <v>55</v>
      </c>
      <c r="E1940">
        <v>204.9</v>
      </c>
      <c r="F1940">
        <v>671</v>
      </c>
      <c r="G1940">
        <v>213436958</v>
      </c>
      <c r="H1940">
        <v>0.3</v>
      </c>
      <c r="I1940">
        <v>0.4</v>
      </c>
      <c r="J1940" t="str">
        <f t="shared" si="60"/>
        <v>1974_204.9</v>
      </c>
      <c r="K1940">
        <f t="shared" si="61"/>
        <v>0.31437854356975981</v>
      </c>
    </row>
    <row r="1941" spans="2:11" x14ac:dyDescent="0.35">
      <c r="B1941">
        <v>1974</v>
      </c>
      <c r="C1941">
        <v>1974</v>
      </c>
      <c r="D1941" t="s">
        <v>160</v>
      </c>
      <c r="E1941">
        <v>205</v>
      </c>
      <c r="F1941">
        <v>4277</v>
      </c>
      <c r="G1941">
        <v>213436958</v>
      </c>
      <c r="H1941">
        <v>2</v>
      </c>
      <c r="I1941">
        <v>2.2999999999999998</v>
      </c>
      <c r="J1941" t="str">
        <f t="shared" si="60"/>
        <v>1974_205</v>
      </c>
      <c r="K1941">
        <f t="shared" si="61"/>
        <v>2.0038703887449523</v>
      </c>
    </row>
    <row r="1942" spans="2:11" x14ac:dyDescent="0.35">
      <c r="B1942">
        <v>1974</v>
      </c>
      <c r="C1942">
        <v>1974</v>
      </c>
      <c r="D1942" t="s">
        <v>161</v>
      </c>
      <c r="E1942">
        <v>205.1</v>
      </c>
      <c r="F1942">
        <v>1770</v>
      </c>
      <c r="G1942">
        <v>213436958</v>
      </c>
      <c r="H1942">
        <v>0.8</v>
      </c>
      <c r="I1942">
        <v>1</v>
      </c>
      <c r="J1942" t="str">
        <f t="shared" si="60"/>
        <v>1974_205.1</v>
      </c>
      <c r="K1942">
        <f t="shared" si="61"/>
        <v>0.82928468273990308</v>
      </c>
    </row>
    <row r="1943" spans="2:11" x14ac:dyDescent="0.35">
      <c r="B1943">
        <v>1974</v>
      </c>
      <c r="C1943">
        <v>1974</v>
      </c>
      <c r="D1943" t="s">
        <v>55</v>
      </c>
      <c r="E1943">
        <v>205.9</v>
      </c>
      <c r="F1943">
        <v>496</v>
      </c>
      <c r="G1943">
        <v>213436958</v>
      </c>
      <c r="H1943">
        <v>0.2</v>
      </c>
      <c r="I1943">
        <v>0.3</v>
      </c>
      <c r="J1943" t="str">
        <f t="shared" si="60"/>
        <v>1974_205.9</v>
      </c>
      <c r="K1943">
        <f t="shared" si="61"/>
        <v>0.23238712013502366</v>
      </c>
    </row>
    <row r="1944" spans="2:11" x14ac:dyDescent="0.35">
      <c r="B1944">
        <v>1974</v>
      </c>
      <c r="C1944">
        <v>1974</v>
      </c>
      <c r="D1944" t="s">
        <v>160</v>
      </c>
      <c r="E1944">
        <v>206</v>
      </c>
      <c r="F1944">
        <v>335</v>
      </c>
      <c r="G1944">
        <v>213436958</v>
      </c>
      <c r="H1944">
        <v>0.2</v>
      </c>
      <c r="I1944">
        <v>0.2</v>
      </c>
      <c r="J1944" t="str">
        <f t="shared" si="60"/>
        <v>1974_206</v>
      </c>
      <c r="K1944">
        <f t="shared" si="61"/>
        <v>0.15695501057506639</v>
      </c>
    </row>
    <row r="1945" spans="2:11" x14ac:dyDescent="0.35">
      <c r="B1945">
        <v>1974</v>
      </c>
      <c r="C1945">
        <v>1974</v>
      </c>
      <c r="D1945" t="s">
        <v>161</v>
      </c>
      <c r="E1945">
        <v>206.1</v>
      </c>
      <c r="F1945">
        <v>19</v>
      </c>
      <c r="G1945">
        <v>213436958</v>
      </c>
      <c r="H1945" t="s">
        <v>10</v>
      </c>
      <c r="I1945" t="s">
        <v>10</v>
      </c>
      <c r="J1945" t="str">
        <f t="shared" si="60"/>
        <v>1974_206.1</v>
      </c>
      <c r="K1945">
        <f t="shared" si="61"/>
        <v>8.9019259729142125E-3</v>
      </c>
    </row>
    <row r="1946" spans="2:11" x14ac:dyDescent="0.35">
      <c r="B1946">
        <v>1974</v>
      </c>
      <c r="C1946">
        <v>1974</v>
      </c>
      <c r="D1946" t="s">
        <v>55</v>
      </c>
      <c r="E1946">
        <v>206.9</v>
      </c>
      <c r="F1946">
        <v>112</v>
      </c>
      <c r="G1946">
        <v>213436958</v>
      </c>
      <c r="H1946">
        <v>0.1</v>
      </c>
      <c r="I1946">
        <v>0.1</v>
      </c>
      <c r="J1946" t="str">
        <f t="shared" si="60"/>
        <v>1974_206.9</v>
      </c>
      <c r="K1946">
        <f t="shared" si="61"/>
        <v>5.2474510998231153E-2</v>
      </c>
    </row>
    <row r="1947" spans="2:11" x14ac:dyDescent="0.35">
      <c r="B1947">
        <v>1974</v>
      </c>
      <c r="C1947">
        <v>1974</v>
      </c>
      <c r="D1947" t="s">
        <v>162</v>
      </c>
      <c r="E1947">
        <v>207</v>
      </c>
      <c r="F1947">
        <v>1521</v>
      </c>
      <c r="G1947">
        <v>213436958</v>
      </c>
      <c r="H1947">
        <v>0.7</v>
      </c>
      <c r="I1947">
        <v>0.8</v>
      </c>
      <c r="J1947" t="str">
        <f t="shared" si="60"/>
        <v>1974_207</v>
      </c>
      <c r="K1947">
        <f t="shared" si="61"/>
        <v>0.71262260025276414</v>
      </c>
    </row>
    <row r="1948" spans="2:11" x14ac:dyDescent="0.35">
      <c r="B1948">
        <v>1974</v>
      </c>
      <c r="C1948">
        <v>1974</v>
      </c>
      <c r="D1948" t="s">
        <v>163</v>
      </c>
      <c r="E1948">
        <v>207.1</v>
      </c>
      <c r="F1948">
        <v>140</v>
      </c>
      <c r="G1948">
        <v>213436958</v>
      </c>
      <c r="H1948">
        <v>0.1</v>
      </c>
      <c r="I1948">
        <v>0.1</v>
      </c>
      <c r="J1948" t="str">
        <f t="shared" si="60"/>
        <v>1974_207.1</v>
      </c>
      <c r="K1948">
        <f t="shared" si="61"/>
        <v>6.5593138747788937E-2</v>
      </c>
    </row>
    <row r="1949" spans="2:11" x14ac:dyDescent="0.35">
      <c r="B1949">
        <v>1974</v>
      </c>
      <c r="C1949">
        <v>1974</v>
      </c>
      <c r="D1949" t="s">
        <v>164</v>
      </c>
      <c r="E1949">
        <v>207.2</v>
      </c>
      <c r="F1949">
        <v>192</v>
      </c>
      <c r="G1949">
        <v>213436958</v>
      </c>
      <c r="H1949">
        <v>0.1</v>
      </c>
      <c r="I1949">
        <v>0.1</v>
      </c>
      <c r="J1949" t="str">
        <f t="shared" si="60"/>
        <v>1974_207.2</v>
      </c>
      <c r="K1949">
        <f t="shared" si="61"/>
        <v>8.9956304568396261E-2</v>
      </c>
    </row>
    <row r="1950" spans="2:11" x14ac:dyDescent="0.35">
      <c r="B1950">
        <v>1974</v>
      </c>
      <c r="C1950">
        <v>1974</v>
      </c>
      <c r="D1950" t="s">
        <v>165</v>
      </c>
      <c r="E1950">
        <v>207.9</v>
      </c>
      <c r="F1950">
        <v>1132</v>
      </c>
      <c r="G1950">
        <v>213436958</v>
      </c>
      <c r="H1950">
        <v>0.5</v>
      </c>
      <c r="I1950">
        <v>0.6</v>
      </c>
      <c r="J1950" t="str">
        <f t="shared" si="60"/>
        <v>1974_207.9</v>
      </c>
      <c r="K1950">
        <f t="shared" si="61"/>
        <v>0.53036737901783626</v>
      </c>
    </row>
    <row r="1951" spans="2:11" x14ac:dyDescent="0.35">
      <c r="B1951">
        <v>1974</v>
      </c>
      <c r="C1951">
        <v>1974</v>
      </c>
      <c r="D1951" t="s">
        <v>166</v>
      </c>
      <c r="E1951">
        <v>208</v>
      </c>
      <c r="F1951">
        <v>524</v>
      </c>
      <c r="G1951">
        <v>213436958</v>
      </c>
      <c r="H1951">
        <v>0.2</v>
      </c>
      <c r="I1951">
        <v>0.3</v>
      </c>
      <c r="J1951" t="str">
        <f t="shared" si="60"/>
        <v>1974_208</v>
      </c>
      <c r="K1951">
        <f t="shared" si="61"/>
        <v>0.24550574788458146</v>
      </c>
    </row>
    <row r="1952" spans="2:11" x14ac:dyDescent="0.35">
      <c r="B1952">
        <v>1974</v>
      </c>
      <c r="C1952">
        <v>1974</v>
      </c>
      <c r="D1952" t="s">
        <v>167</v>
      </c>
      <c r="E1952">
        <v>209</v>
      </c>
      <c r="F1952">
        <v>987</v>
      </c>
      <c r="G1952">
        <v>213436958</v>
      </c>
      <c r="H1952">
        <v>0.5</v>
      </c>
      <c r="I1952">
        <v>0.6</v>
      </c>
      <c r="J1952" t="str">
        <f t="shared" si="60"/>
        <v>1974_209</v>
      </c>
      <c r="K1952">
        <f t="shared" si="61"/>
        <v>0.46243162817191202</v>
      </c>
    </row>
    <row r="1953" spans="2:11" x14ac:dyDescent="0.35">
      <c r="B1953">
        <v>1974</v>
      </c>
      <c r="C1953">
        <v>1974</v>
      </c>
      <c r="D1953" t="s">
        <v>169</v>
      </c>
      <c r="E1953">
        <v>210.2</v>
      </c>
      <c r="F1953">
        <v>4</v>
      </c>
      <c r="G1953">
        <v>213436958</v>
      </c>
      <c r="H1953" t="s">
        <v>10</v>
      </c>
      <c r="I1953" t="s">
        <v>10</v>
      </c>
      <c r="J1953" t="str">
        <f t="shared" si="60"/>
        <v>1974_210.2</v>
      </c>
      <c r="K1953">
        <f t="shared" si="61"/>
        <v>1.8740896785082554E-3</v>
      </c>
    </row>
    <row r="1954" spans="2:11" x14ac:dyDescent="0.35">
      <c r="B1954">
        <v>1974</v>
      </c>
      <c r="C1954">
        <v>1974</v>
      </c>
      <c r="D1954" t="s">
        <v>170</v>
      </c>
      <c r="E1954">
        <v>210.4</v>
      </c>
      <c r="F1954">
        <v>7</v>
      </c>
      <c r="G1954">
        <v>213436958</v>
      </c>
      <c r="H1954" t="s">
        <v>10</v>
      </c>
      <c r="I1954" t="s">
        <v>10</v>
      </c>
      <c r="J1954" t="str">
        <f t="shared" si="60"/>
        <v>1974_210.4</v>
      </c>
      <c r="K1954">
        <f t="shared" si="61"/>
        <v>3.279656937389447E-3</v>
      </c>
    </row>
    <row r="1955" spans="2:11" x14ac:dyDescent="0.35">
      <c r="B1955">
        <v>1974</v>
      </c>
      <c r="C1955">
        <v>1974</v>
      </c>
      <c r="D1955" t="s">
        <v>226</v>
      </c>
      <c r="E1955">
        <v>210.7</v>
      </c>
      <c r="F1955">
        <v>1</v>
      </c>
      <c r="G1955">
        <v>213436958</v>
      </c>
      <c r="H1955" t="s">
        <v>10</v>
      </c>
      <c r="I1955" t="s">
        <v>10</v>
      </c>
      <c r="J1955" t="str">
        <f t="shared" si="60"/>
        <v>1974_210.7</v>
      </c>
      <c r="K1955">
        <f t="shared" si="61"/>
        <v>4.6852241962706386E-4</v>
      </c>
    </row>
    <row r="1956" spans="2:11" x14ac:dyDescent="0.35">
      <c r="B1956">
        <v>1974</v>
      </c>
      <c r="C1956">
        <v>1974</v>
      </c>
      <c r="D1956" t="s">
        <v>227</v>
      </c>
      <c r="E1956">
        <v>210.8</v>
      </c>
      <c r="F1956">
        <v>1</v>
      </c>
      <c r="G1956">
        <v>213436958</v>
      </c>
      <c r="H1956" t="s">
        <v>10</v>
      </c>
      <c r="I1956" t="s">
        <v>10</v>
      </c>
      <c r="J1956" t="str">
        <f t="shared" si="60"/>
        <v>1974_210.8</v>
      </c>
      <c r="K1956">
        <f t="shared" si="61"/>
        <v>4.6852241962706386E-4</v>
      </c>
    </row>
    <row r="1957" spans="2:11" x14ac:dyDescent="0.35">
      <c r="B1957">
        <v>1974</v>
      </c>
      <c r="C1957">
        <v>1974</v>
      </c>
      <c r="D1957" t="s">
        <v>172</v>
      </c>
      <c r="E1957">
        <v>211</v>
      </c>
      <c r="F1957">
        <v>1</v>
      </c>
      <c r="G1957">
        <v>213436958</v>
      </c>
      <c r="H1957" t="s">
        <v>10</v>
      </c>
      <c r="I1957" t="s">
        <v>10</v>
      </c>
      <c r="J1957" t="str">
        <f t="shared" si="60"/>
        <v>1974_211</v>
      </c>
      <c r="K1957">
        <f t="shared" si="61"/>
        <v>4.6852241962706386E-4</v>
      </c>
    </row>
    <row r="1958" spans="2:11" x14ac:dyDescent="0.35">
      <c r="B1958">
        <v>1974</v>
      </c>
      <c r="C1958">
        <v>1974</v>
      </c>
      <c r="D1958" t="s">
        <v>173</v>
      </c>
      <c r="E1958">
        <v>211.1</v>
      </c>
      <c r="F1958">
        <v>35</v>
      </c>
      <c r="G1958">
        <v>213436958</v>
      </c>
      <c r="H1958">
        <v>0</v>
      </c>
      <c r="I1958">
        <v>0</v>
      </c>
      <c r="J1958" t="str">
        <f t="shared" si="60"/>
        <v>1974_211.1</v>
      </c>
      <c r="K1958">
        <f t="shared" si="61"/>
        <v>1.6398284686947234E-2</v>
      </c>
    </row>
    <row r="1959" spans="2:11" x14ac:dyDescent="0.35">
      <c r="B1959">
        <v>1974</v>
      </c>
      <c r="C1959">
        <v>1974</v>
      </c>
      <c r="D1959" t="s">
        <v>174</v>
      </c>
      <c r="E1959">
        <v>211.2</v>
      </c>
      <c r="F1959">
        <v>21</v>
      </c>
      <c r="G1959">
        <v>213436958</v>
      </c>
      <c r="H1959">
        <v>0</v>
      </c>
      <c r="I1959">
        <v>0</v>
      </c>
      <c r="J1959" t="str">
        <f t="shared" si="60"/>
        <v>1974_211.2</v>
      </c>
      <c r="K1959">
        <f t="shared" si="61"/>
        <v>9.838970812168342E-3</v>
      </c>
    </row>
    <row r="1960" spans="2:11" x14ac:dyDescent="0.35">
      <c r="B1960">
        <v>1974</v>
      </c>
      <c r="C1960">
        <v>1974</v>
      </c>
      <c r="D1960" t="s">
        <v>175</v>
      </c>
      <c r="E1960">
        <v>211.3</v>
      </c>
      <c r="F1960">
        <v>97</v>
      </c>
      <c r="G1960">
        <v>213436958</v>
      </c>
      <c r="H1960">
        <v>0</v>
      </c>
      <c r="I1960">
        <v>0.1</v>
      </c>
      <c r="J1960" t="str">
        <f t="shared" si="60"/>
        <v>1974_211.3</v>
      </c>
      <c r="K1960">
        <f t="shared" si="61"/>
        <v>4.5446674703825192E-2</v>
      </c>
    </row>
    <row r="1961" spans="2:11" x14ac:dyDescent="0.35">
      <c r="B1961">
        <v>1974</v>
      </c>
      <c r="C1961">
        <v>1974</v>
      </c>
      <c r="D1961" t="s">
        <v>46</v>
      </c>
      <c r="E1961">
        <v>211.4</v>
      </c>
      <c r="F1961">
        <v>23</v>
      </c>
      <c r="G1961">
        <v>213436958</v>
      </c>
      <c r="H1961">
        <v>0</v>
      </c>
      <c r="I1961">
        <v>0</v>
      </c>
      <c r="J1961" t="str">
        <f t="shared" si="60"/>
        <v>1974_211.4</v>
      </c>
      <c r="K1961">
        <f t="shared" si="61"/>
        <v>1.0776015651422468E-2</v>
      </c>
    </row>
    <row r="1962" spans="2:11" x14ac:dyDescent="0.35">
      <c r="B1962">
        <v>1974</v>
      </c>
      <c r="C1962">
        <v>1974</v>
      </c>
      <c r="D1962" t="s">
        <v>176</v>
      </c>
      <c r="E1962">
        <v>211.5</v>
      </c>
      <c r="F1962">
        <v>12</v>
      </c>
      <c r="G1962">
        <v>213436958</v>
      </c>
      <c r="H1962" t="s">
        <v>10</v>
      </c>
      <c r="I1962" t="s">
        <v>10</v>
      </c>
      <c r="J1962" t="str">
        <f t="shared" si="60"/>
        <v>1974_211.5</v>
      </c>
      <c r="K1962">
        <f t="shared" si="61"/>
        <v>5.6222690355247663E-3</v>
      </c>
    </row>
    <row r="1963" spans="2:11" x14ac:dyDescent="0.35">
      <c r="B1963">
        <v>1974</v>
      </c>
      <c r="C1963">
        <v>1974</v>
      </c>
      <c r="D1963" t="s">
        <v>177</v>
      </c>
      <c r="E1963">
        <v>211.6</v>
      </c>
      <c r="F1963">
        <v>8</v>
      </c>
      <c r="G1963">
        <v>213436958</v>
      </c>
      <c r="H1963" t="s">
        <v>10</v>
      </c>
      <c r="I1963" t="s">
        <v>10</v>
      </c>
      <c r="J1963" t="str">
        <f t="shared" si="60"/>
        <v>1974_211.6</v>
      </c>
      <c r="K1963">
        <f t="shared" si="61"/>
        <v>3.7481793570165109E-3</v>
      </c>
    </row>
    <row r="1964" spans="2:11" x14ac:dyDescent="0.35">
      <c r="B1964">
        <v>1974</v>
      </c>
      <c r="C1964">
        <v>1974</v>
      </c>
      <c r="D1964" t="s">
        <v>178</v>
      </c>
      <c r="E1964">
        <v>211.7</v>
      </c>
      <c r="F1964">
        <v>3</v>
      </c>
      <c r="G1964">
        <v>213436958</v>
      </c>
      <c r="H1964" t="s">
        <v>10</v>
      </c>
      <c r="I1964" t="s">
        <v>10</v>
      </c>
      <c r="J1964" t="str">
        <f t="shared" si="60"/>
        <v>1974_211.7</v>
      </c>
      <c r="K1964">
        <f t="shared" si="61"/>
        <v>1.4055672588811916E-3</v>
      </c>
    </row>
    <row r="1965" spans="2:11" x14ac:dyDescent="0.35">
      <c r="B1965">
        <v>1974</v>
      </c>
      <c r="C1965">
        <v>1974</v>
      </c>
      <c r="D1965" t="s">
        <v>179</v>
      </c>
      <c r="E1965">
        <v>211.9</v>
      </c>
      <c r="F1965">
        <v>3</v>
      </c>
      <c r="G1965">
        <v>213436958</v>
      </c>
      <c r="H1965" t="s">
        <v>10</v>
      </c>
      <c r="I1965" t="s">
        <v>10</v>
      </c>
      <c r="J1965" t="str">
        <f t="shared" si="60"/>
        <v>1974_211.9</v>
      </c>
      <c r="K1965">
        <f t="shared" si="61"/>
        <v>1.4055672588811916E-3</v>
      </c>
    </row>
    <row r="1966" spans="2:11" x14ac:dyDescent="0.35">
      <c r="B1966">
        <v>1974</v>
      </c>
      <c r="C1966">
        <v>1974</v>
      </c>
      <c r="D1966" t="s">
        <v>181</v>
      </c>
      <c r="E1966">
        <v>212.1</v>
      </c>
      <c r="F1966">
        <v>6</v>
      </c>
      <c r="G1966">
        <v>213436958</v>
      </c>
      <c r="H1966" t="s">
        <v>10</v>
      </c>
      <c r="I1966" t="s">
        <v>10</v>
      </c>
      <c r="J1966" t="str">
        <f t="shared" si="60"/>
        <v>1974_212.1</v>
      </c>
      <c r="K1966">
        <f t="shared" si="61"/>
        <v>2.8111345177623832E-3</v>
      </c>
    </row>
    <row r="1967" spans="2:11" x14ac:dyDescent="0.35">
      <c r="B1967">
        <v>1974</v>
      </c>
      <c r="C1967">
        <v>1974</v>
      </c>
      <c r="D1967" t="s">
        <v>65</v>
      </c>
      <c r="E1967">
        <v>212.2</v>
      </c>
      <c r="F1967">
        <v>2</v>
      </c>
      <c r="G1967">
        <v>213436958</v>
      </c>
      <c r="H1967" t="s">
        <v>10</v>
      </c>
      <c r="I1967" t="s">
        <v>10</v>
      </c>
      <c r="J1967" t="str">
        <f t="shared" si="60"/>
        <v>1974_212.2</v>
      </c>
      <c r="K1967">
        <f t="shared" si="61"/>
        <v>9.3704483925412772E-4</v>
      </c>
    </row>
    <row r="1968" spans="2:11" x14ac:dyDescent="0.35">
      <c r="B1968">
        <v>1974</v>
      </c>
      <c r="C1968">
        <v>1974</v>
      </c>
      <c r="D1968" t="s">
        <v>66</v>
      </c>
      <c r="E1968">
        <v>212.3</v>
      </c>
      <c r="F1968">
        <v>78</v>
      </c>
      <c r="G1968">
        <v>213436958</v>
      </c>
      <c r="H1968">
        <v>0</v>
      </c>
      <c r="I1968">
        <v>0</v>
      </c>
      <c r="J1968" t="str">
        <f t="shared" si="60"/>
        <v>1974_212.3</v>
      </c>
      <c r="K1968">
        <f t="shared" si="61"/>
        <v>3.6544748730910979E-2</v>
      </c>
    </row>
    <row r="1969" spans="2:11" x14ac:dyDescent="0.35">
      <c r="B1969">
        <v>1974</v>
      </c>
      <c r="C1969">
        <v>1974</v>
      </c>
      <c r="D1969" t="s">
        <v>67</v>
      </c>
      <c r="E1969">
        <v>212.4</v>
      </c>
      <c r="F1969">
        <v>1</v>
      </c>
      <c r="G1969">
        <v>213436958</v>
      </c>
      <c r="H1969" t="s">
        <v>10</v>
      </c>
      <c r="I1969" t="s">
        <v>10</v>
      </c>
      <c r="J1969" t="str">
        <f t="shared" si="60"/>
        <v>1974_212.4</v>
      </c>
      <c r="K1969">
        <f t="shared" si="61"/>
        <v>4.6852241962706386E-4</v>
      </c>
    </row>
    <row r="1970" spans="2:11" x14ac:dyDescent="0.35">
      <c r="B1970">
        <v>1974</v>
      </c>
      <c r="C1970">
        <v>1974</v>
      </c>
      <c r="D1970" t="s">
        <v>68</v>
      </c>
      <c r="E1970">
        <v>212.5</v>
      </c>
      <c r="F1970">
        <v>5</v>
      </c>
      <c r="G1970">
        <v>213436958</v>
      </c>
      <c r="H1970" t="s">
        <v>10</v>
      </c>
      <c r="I1970" t="s">
        <v>10</v>
      </c>
      <c r="J1970" t="str">
        <f t="shared" si="60"/>
        <v>1974_212.5</v>
      </c>
      <c r="K1970">
        <f t="shared" si="61"/>
        <v>2.3426120981353193E-3</v>
      </c>
    </row>
    <row r="1971" spans="2:11" x14ac:dyDescent="0.35">
      <c r="B1971">
        <v>1974</v>
      </c>
      <c r="C1971">
        <v>1974</v>
      </c>
      <c r="D1971" t="s">
        <v>179</v>
      </c>
      <c r="E1971">
        <v>212.9</v>
      </c>
      <c r="F1971">
        <v>16</v>
      </c>
      <c r="G1971">
        <v>213436958</v>
      </c>
      <c r="H1971" t="s">
        <v>10</v>
      </c>
      <c r="I1971" t="s">
        <v>10</v>
      </c>
      <c r="J1971" t="str">
        <f t="shared" si="60"/>
        <v>1974_212.9</v>
      </c>
      <c r="K1971">
        <f t="shared" si="61"/>
        <v>7.4963587140330218E-3</v>
      </c>
    </row>
    <row r="1972" spans="2:11" x14ac:dyDescent="0.35">
      <c r="B1972">
        <v>1974</v>
      </c>
      <c r="C1972">
        <v>1974</v>
      </c>
      <c r="D1972" t="s">
        <v>182</v>
      </c>
      <c r="E1972">
        <v>213</v>
      </c>
      <c r="F1972">
        <v>1</v>
      </c>
      <c r="G1972">
        <v>213436958</v>
      </c>
      <c r="H1972" t="s">
        <v>10</v>
      </c>
      <c r="I1972" t="s">
        <v>10</v>
      </c>
      <c r="J1972" t="str">
        <f t="shared" si="60"/>
        <v>1974_213</v>
      </c>
      <c r="K1972">
        <f t="shared" si="61"/>
        <v>4.6852241962706386E-4</v>
      </c>
    </row>
    <row r="1973" spans="2:11" x14ac:dyDescent="0.35">
      <c r="B1973">
        <v>1974</v>
      </c>
      <c r="C1973">
        <v>1974</v>
      </c>
      <c r="D1973" t="s">
        <v>183</v>
      </c>
      <c r="E1973">
        <v>213.1</v>
      </c>
      <c r="F1973">
        <v>2</v>
      </c>
      <c r="G1973">
        <v>213436958</v>
      </c>
      <c r="H1973" t="s">
        <v>10</v>
      </c>
      <c r="I1973" t="s">
        <v>10</v>
      </c>
      <c r="J1973" t="str">
        <f t="shared" si="60"/>
        <v>1974_213.1</v>
      </c>
      <c r="K1973">
        <f t="shared" si="61"/>
        <v>9.3704483925412772E-4</v>
      </c>
    </row>
    <row r="1974" spans="2:11" x14ac:dyDescent="0.35">
      <c r="B1974">
        <v>1974</v>
      </c>
      <c r="C1974">
        <v>1974</v>
      </c>
      <c r="D1974" t="s">
        <v>184</v>
      </c>
      <c r="E1974">
        <v>213.2</v>
      </c>
      <c r="F1974">
        <v>1</v>
      </c>
      <c r="G1974">
        <v>213436958</v>
      </c>
      <c r="H1974" t="s">
        <v>10</v>
      </c>
      <c r="I1974" t="s">
        <v>10</v>
      </c>
      <c r="J1974" t="str">
        <f t="shared" si="60"/>
        <v>1974_213.2</v>
      </c>
      <c r="K1974">
        <f t="shared" si="61"/>
        <v>4.6852241962706386E-4</v>
      </c>
    </row>
    <row r="1975" spans="2:11" x14ac:dyDescent="0.35">
      <c r="B1975">
        <v>1974</v>
      </c>
      <c r="C1975">
        <v>1974</v>
      </c>
      <c r="D1975" t="s">
        <v>110</v>
      </c>
      <c r="E1975">
        <v>213.9</v>
      </c>
      <c r="F1975">
        <v>2</v>
      </c>
      <c r="G1975">
        <v>213436958</v>
      </c>
      <c r="H1975" t="s">
        <v>10</v>
      </c>
      <c r="I1975" t="s">
        <v>10</v>
      </c>
      <c r="J1975" t="str">
        <f t="shared" si="60"/>
        <v>1974_213.9</v>
      </c>
      <c r="K1975">
        <f t="shared" si="61"/>
        <v>9.3704483925412772E-4</v>
      </c>
    </row>
    <row r="1976" spans="2:11" x14ac:dyDescent="0.35">
      <c r="B1976">
        <v>1974</v>
      </c>
      <c r="C1976">
        <v>1974</v>
      </c>
      <c r="D1976" t="s">
        <v>229</v>
      </c>
      <c r="E1976">
        <v>214</v>
      </c>
      <c r="F1976">
        <v>1</v>
      </c>
      <c r="G1976">
        <v>213436958</v>
      </c>
      <c r="H1976" t="s">
        <v>10</v>
      </c>
      <c r="I1976" t="s">
        <v>10</v>
      </c>
      <c r="J1976" t="str">
        <f t="shared" si="60"/>
        <v>1974_214</v>
      </c>
      <c r="K1976">
        <f t="shared" si="61"/>
        <v>4.6852241962706386E-4</v>
      </c>
    </row>
    <row r="1977" spans="2:11" x14ac:dyDescent="0.35">
      <c r="B1977">
        <v>1974</v>
      </c>
      <c r="C1977">
        <v>1974</v>
      </c>
      <c r="D1977" t="s">
        <v>110</v>
      </c>
      <c r="E1977">
        <v>214.9</v>
      </c>
      <c r="F1977">
        <v>9</v>
      </c>
      <c r="G1977">
        <v>213436958</v>
      </c>
      <c r="H1977" t="s">
        <v>10</v>
      </c>
      <c r="I1977" t="s">
        <v>10</v>
      </c>
      <c r="J1977" t="str">
        <f t="shared" si="60"/>
        <v>1974_214.9</v>
      </c>
      <c r="K1977">
        <f t="shared" si="61"/>
        <v>4.2167017766435739E-3</v>
      </c>
    </row>
    <row r="1978" spans="2:11" x14ac:dyDescent="0.35">
      <c r="B1978">
        <v>1974</v>
      </c>
      <c r="C1978">
        <v>1974</v>
      </c>
      <c r="D1978" t="s">
        <v>185</v>
      </c>
      <c r="E1978">
        <v>215</v>
      </c>
      <c r="F1978">
        <v>47</v>
      </c>
      <c r="G1978">
        <v>213436958</v>
      </c>
      <c r="H1978">
        <v>0</v>
      </c>
      <c r="I1978">
        <v>0</v>
      </c>
      <c r="J1978" t="str">
        <f t="shared" si="60"/>
        <v>1974_215</v>
      </c>
      <c r="K1978">
        <f t="shared" si="61"/>
        <v>2.2020553722472001E-2</v>
      </c>
    </row>
    <row r="1979" spans="2:11" x14ac:dyDescent="0.35">
      <c r="B1979">
        <v>1974</v>
      </c>
      <c r="C1979">
        <v>1974</v>
      </c>
      <c r="D1979" t="s">
        <v>230</v>
      </c>
      <c r="E1979">
        <v>216.1</v>
      </c>
      <c r="F1979">
        <v>1</v>
      </c>
      <c r="G1979">
        <v>213436958</v>
      </c>
      <c r="H1979" t="s">
        <v>10</v>
      </c>
      <c r="I1979" t="s">
        <v>10</v>
      </c>
      <c r="J1979" t="str">
        <f t="shared" si="60"/>
        <v>1974_216.1</v>
      </c>
      <c r="K1979">
        <f t="shared" si="61"/>
        <v>4.6852241962706386E-4</v>
      </c>
    </row>
    <row r="1980" spans="2:11" x14ac:dyDescent="0.35">
      <c r="B1980">
        <v>1974</v>
      </c>
      <c r="C1980">
        <v>1974</v>
      </c>
      <c r="D1980" t="s">
        <v>125</v>
      </c>
      <c r="E1980">
        <v>216.8</v>
      </c>
      <c r="F1980">
        <v>11</v>
      </c>
      <c r="G1980">
        <v>213436958</v>
      </c>
      <c r="H1980" t="s">
        <v>10</v>
      </c>
      <c r="I1980" t="s">
        <v>10</v>
      </c>
      <c r="J1980" t="str">
        <f t="shared" si="60"/>
        <v>1974_216.8</v>
      </c>
      <c r="K1980">
        <f t="shared" si="61"/>
        <v>5.1537466158977025E-3</v>
      </c>
    </row>
    <row r="1981" spans="2:11" x14ac:dyDescent="0.35">
      <c r="B1981">
        <v>1974</v>
      </c>
      <c r="C1981">
        <v>1974</v>
      </c>
      <c r="D1981" t="s">
        <v>188</v>
      </c>
      <c r="E1981">
        <v>217</v>
      </c>
      <c r="F1981">
        <v>4</v>
      </c>
      <c r="G1981">
        <v>213436958</v>
      </c>
      <c r="H1981" t="s">
        <v>10</v>
      </c>
      <c r="I1981" t="s">
        <v>10</v>
      </c>
      <c r="J1981" t="str">
        <f t="shared" si="60"/>
        <v>1974_217</v>
      </c>
      <c r="K1981">
        <f t="shared" si="61"/>
        <v>1.8740896785082554E-3</v>
      </c>
    </row>
    <row r="1982" spans="2:11" x14ac:dyDescent="0.35">
      <c r="B1982">
        <v>1974</v>
      </c>
      <c r="C1982">
        <v>1974</v>
      </c>
      <c r="D1982" t="s">
        <v>189</v>
      </c>
      <c r="E1982">
        <v>218</v>
      </c>
      <c r="F1982">
        <v>89</v>
      </c>
      <c r="G1982">
        <v>213436958</v>
      </c>
      <c r="H1982">
        <v>0</v>
      </c>
      <c r="I1982">
        <v>0.1</v>
      </c>
      <c r="J1982" t="str">
        <f t="shared" si="60"/>
        <v>1974_218</v>
      </c>
      <c r="K1982">
        <f t="shared" si="61"/>
        <v>4.1698495346808681E-2</v>
      </c>
    </row>
    <row r="1983" spans="2:11" x14ac:dyDescent="0.35">
      <c r="B1983">
        <v>1974</v>
      </c>
      <c r="C1983">
        <v>1974</v>
      </c>
      <c r="D1983" t="s">
        <v>190</v>
      </c>
      <c r="E1983">
        <v>219</v>
      </c>
      <c r="F1983">
        <v>3</v>
      </c>
      <c r="G1983">
        <v>213436958</v>
      </c>
      <c r="H1983" t="s">
        <v>10</v>
      </c>
      <c r="I1983" t="s">
        <v>10</v>
      </c>
      <c r="J1983" t="str">
        <f t="shared" si="60"/>
        <v>1974_219</v>
      </c>
      <c r="K1983">
        <f t="shared" si="61"/>
        <v>1.4055672588811916E-3</v>
      </c>
    </row>
    <row r="1984" spans="2:11" x14ac:dyDescent="0.35">
      <c r="B1984">
        <v>1974</v>
      </c>
      <c r="C1984">
        <v>1974</v>
      </c>
      <c r="D1984" t="s">
        <v>110</v>
      </c>
      <c r="E1984">
        <v>219.9</v>
      </c>
      <c r="F1984">
        <v>2</v>
      </c>
      <c r="G1984">
        <v>213436958</v>
      </c>
      <c r="H1984" t="s">
        <v>10</v>
      </c>
      <c r="I1984" t="s">
        <v>10</v>
      </c>
      <c r="J1984" t="str">
        <f t="shared" si="60"/>
        <v>1974_219.9</v>
      </c>
      <c r="K1984">
        <f t="shared" si="61"/>
        <v>9.3704483925412772E-4</v>
      </c>
    </row>
    <row r="1985" spans="2:11" x14ac:dyDescent="0.35">
      <c r="B1985">
        <v>1974</v>
      </c>
      <c r="C1985">
        <v>1974</v>
      </c>
      <c r="D1985" t="s">
        <v>192</v>
      </c>
      <c r="E1985">
        <v>220</v>
      </c>
      <c r="F1985">
        <v>4</v>
      </c>
      <c r="G1985">
        <v>213436958</v>
      </c>
      <c r="H1985" t="s">
        <v>10</v>
      </c>
      <c r="I1985" t="s">
        <v>10</v>
      </c>
      <c r="J1985" t="str">
        <f t="shared" si="60"/>
        <v>1974_220</v>
      </c>
      <c r="K1985">
        <f t="shared" si="61"/>
        <v>1.8740896785082554E-3</v>
      </c>
    </row>
    <row r="1986" spans="2:11" x14ac:dyDescent="0.35">
      <c r="B1986">
        <v>1974</v>
      </c>
      <c r="C1986">
        <v>1974</v>
      </c>
      <c r="D1986" t="s">
        <v>193</v>
      </c>
      <c r="E1986">
        <v>220.1</v>
      </c>
      <c r="F1986">
        <v>58</v>
      </c>
      <c r="G1986">
        <v>213436958</v>
      </c>
      <c r="H1986">
        <v>0</v>
      </c>
      <c r="I1986">
        <v>0</v>
      </c>
      <c r="J1986" t="str">
        <f t="shared" si="60"/>
        <v>1974_220.1</v>
      </c>
      <c r="K1986">
        <f t="shared" si="61"/>
        <v>2.7174300338369706E-2</v>
      </c>
    </row>
    <row r="1987" spans="2:11" x14ac:dyDescent="0.35">
      <c r="B1987">
        <v>1974</v>
      </c>
      <c r="C1987">
        <v>1974</v>
      </c>
      <c r="D1987" t="s">
        <v>194</v>
      </c>
      <c r="E1987">
        <v>220.2</v>
      </c>
      <c r="F1987">
        <v>3</v>
      </c>
      <c r="G1987">
        <v>213436958</v>
      </c>
      <c r="H1987" t="s">
        <v>10</v>
      </c>
      <c r="I1987" t="s">
        <v>10</v>
      </c>
      <c r="J1987" t="str">
        <f t="shared" ref="J1987:J2050" si="62">C1987&amp;"_"&amp;E1987</f>
        <v>1974_220.2</v>
      </c>
      <c r="K1987">
        <f t="shared" ref="K1987:K2050" si="63">F1987/G1987*100000</f>
        <v>1.4055672588811916E-3</v>
      </c>
    </row>
    <row r="1988" spans="2:11" x14ac:dyDescent="0.35">
      <c r="B1988">
        <v>1974</v>
      </c>
      <c r="C1988">
        <v>1974</v>
      </c>
      <c r="D1988" t="s">
        <v>110</v>
      </c>
      <c r="E1988">
        <v>220.9</v>
      </c>
      <c r="F1988">
        <v>6</v>
      </c>
      <c r="G1988">
        <v>213436958</v>
      </c>
      <c r="H1988" t="s">
        <v>10</v>
      </c>
      <c r="I1988" t="s">
        <v>10</v>
      </c>
      <c r="J1988" t="str">
        <f t="shared" si="62"/>
        <v>1974_220.9</v>
      </c>
      <c r="K1988">
        <f t="shared" si="63"/>
        <v>2.8111345177623832E-3</v>
      </c>
    </row>
    <row r="1989" spans="2:11" x14ac:dyDescent="0.35">
      <c r="B1989">
        <v>1974</v>
      </c>
      <c r="C1989">
        <v>1974</v>
      </c>
      <c r="D1989" t="s">
        <v>107</v>
      </c>
      <c r="E1989">
        <v>223</v>
      </c>
      <c r="F1989">
        <v>4</v>
      </c>
      <c r="G1989">
        <v>213436958</v>
      </c>
      <c r="H1989" t="s">
        <v>10</v>
      </c>
      <c r="I1989" t="s">
        <v>10</v>
      </c>
      <c r="J1989" t="str">
        <f t="shared" si="62"/>
        <v>1974_223</v>
      </c>
      <c r="K1989">
        <f t="shared" si="63"/>
        <v>1.8740896785082554E-3</v>
      </c>
    </row>
    <row r="1990" spans="2:11" x14ac:dyDescent="0.35">
      <c r="B1990">
        <v>1974</v>
      </c>
      <c r="C1990">
        <v>1974</v>
      </c>
      <c r="D1990" t="s">
        <v>109</v>
      </c>
      <c r="E1990">
        <v>223.2</v>
      </c>
      <c r="F1990">
        <v>1</v>
      </c>
      <c r="G1990">
        <v>213436958</v>
      </c>
      <c r="H1990" t="s">
        <v>10</v>
      </c>
      <c r="I1990" t="s">
        <v>10</v>
      </c>
      <c r="J1990" t="str">
        <f t="shared" si="62"/>
        <v>1974_223.2</v>
      </c>
      <c r="K1990">
        <f t="shared" si="63"/>
        <v>4.6852241962706386E-4</v>
      </c>
    </row>
    <row r="1991" spans="2:11" x14ac:dyDescent="0.35">
      <c r="B1991">
        <v>1974</v>
      </c>
      <c r="C1991">
        <v>1974</v>
      </c>
      <c r="D1991" t="s">
        <v>195</v>
      </c>
      <c r="E1991">
        <v>223.3</v>
      </c>
      <c r="F1991">
        <v>4</v>
      </c>
      <c r="G1991">
        <v>213436958</v>
      </c>
      <c r="H1991" t="s">
        <v>10</v>
      </c>
      <c r="I1991" t="s">
        <v>10</v>
      </c>
      <c r="J1991" t="str">
        <f t="shared" si="62"/>
        <v>1974_223.3</v>
      </c>
      <c r="K1991">
        <f t="shared" si="63"/>
        <v>1.8740896785082554E-3</v>
      </c>
    </row>
    <row r="1992" spans="2:11" x14ac:dyDescent="0.35">
      <c r="B1992">
        <v>1974</v>
      </c>
      <c r="C1992">
        <v>1974</v>
      </c>
      <c r="D1992" t="s">
        <v>196</v>
      </c>
      <c r="E1992">
        <v>225</v>
      </c>
      <c r="F1992">
        <v>134</v>
      </c>
      <c r="G1992">
        <v>213436958</v>
      </c>
      <c r="H1992">
        <v>0.1</v>
      </c>
      <c r="I1992">
        <v>0.1</v>
      </c>
      <c r="J1992" t="str">
        <f t="shared" si="62"/>
        <v>1974_225</v>
      </c>
      <c r="K1992">
        <f t="shared" si="63"/>
        <v>6.2782004230026556E-2</v>
      </c>
    </row>
    <row r="1993" spans="2:11" x14ac:dyDescent="0.35">
      <c r="B1993">
        <v>1974</v>
      </c>
      <c r="C1993">
        <v>1974</v>
      </c>
      <c r="D1993" t="s">
        <v>113</v>
      </c>
      <c r="E1993">
        <v>225.1</v>
      </c>
      <c r="F1993">
        <v>72</v>
      </c>
      <c r="G1993">
        <v>213436958</v>
      </c>
      <c r="H1993">
        <v>0</v>
      </c>
      <c r="I1993">
        <v>0</v>
      </c>
      <c r="J1993" t="str">
        <f t="shared" si="62"/>
        <v>1974_225.1</v>
      </c>
      <c r="K1993">
        <f t="shared" si="63"/>
        <v>3.3733614213148591E-2</v>
      </c>
    </row>
    <row r="1994" spans="2:11" x14ac:dyDescent="0.35">
      <c r="B1994">
        <v>1974</v>
      </c>
      <c r="C1994">
        <v>1974</v>
      </c>
      <c r="D1994" t="s">
        <v>114</v>
      </c>
      <c r="E1994">
        <v>225.2</v>
      </c>
      <c r="F1994">
        <v>354</v>
      </c>
      <c r="G1994">
        <v>213436958</v>
      </c>
      <c r="H1994">
        <v>0.2</v>
      </c>
      <c r="I1994">
        <v>0.2</v>
      </c>
      <c r="J1994" t="str">
        <f t="shared" si="62"/>
        <v>1974_225.2</v>
      </c>
      <c r="K1994">
        <f t="shared" si="63"/>
        <v>0.16585693654798062</v>
      </c>
    </row>
    <row r="1995" spans="2:11" x14ac:dyDescent="0.35">
      <c r="B1995">
        <v>1974</v>
      </c>
      <c r="C1995">
        <v>1974</v>
      </c>
      <c r="D1995" t="s">
        <v>115</v>
      </c>
      <c r="E1995">
        <v>225.3</v>
      </c>
      <c r="F1995">
        <v>9</v>
      </c>
      <c r="G1995">
        <v>213436958</v>
      </c>
      <c r="H1995" t="s">
        <v>10</v>
      </c>
      <c r="I1995" t="s">
        <v>10</v>
      </c>
      <c r="J1995" t="str">
        <f t="shared" si="62"/>
        <v>1974_225.3</v>
      </c>
      <c r="K1995">
        <f t="shared" si="63"/>
        <v>4.2167017766435739E-3</v>
      </c>
    </row>
    <row r="1996" spans="2:11" x14ac:dyDescent="0.35">
      <c r="B1996">
        <v>1974</v>
      </c>
      <c r="C1996">
        <v>1974</v>
      </c>
      <c r="D1996" t="s">
        <v>116</v>
      </c>
      <c r="E1996">
        <v>225.4</v>
      </c>
      <c r="F1996">
        <v>5</v>
      </c>
      <c r="G1996">
        <v>213436958</v>
      </c>
      <c r="H1996" t="s">
        <v>10</v>
      </c>
      <c r="I1996" t="s">
        <v>10</v>
      </c>
      <c r="J1996" t="str">
        <f t="shared" si="62"/>
        <v>1974_225.4</v>
      </c>
      <c r="K1996">
        <f t="shared" si="63"/>
        <v>2.3426120981353193E-3</v>
      </c>
    </row>
    <row r="1997" spans="2:11" x14ac:dyDescent="0.35">
      <c r="B1997">
        <v>1974</v>
      </c>
      <c r="C1997">
        <v>1974</v>
      </c>
      <c r="D1997" t="s">
        <v>117</v>
      </c>
      <c r="E1997">
        <v>225.5</v>
      </c>
      <c r="F1997">
        <v>18</v>
      </c>
      <c r="G1997">
        <v>213436958</v>
      </c>
      <c r="H1997" t="s">
        <v>10</v>
      </c>
      <c r="I1997" t="s">
        <v>10</v>
      </c>
      <c r="J1997" t="str">
        <f t="shared" si="62"/>
        <v>1974_225.5</v>
      </c>
      <c r="K1997">
        <f t="shared" si="63"/>
        <v>8.4334035532871478E-3</v>
      </c>
    </row>
    <row r="1998" spans="2:11" x14ac:dyDescent="0.35">
      <c r="B1998">
        <v>1974</v>
      </c>
      <c r="C1998">
        <v>1974</v>
      </c>
      <c r="D1998" t="s">
        <v>118</v>
      </c>
      <c r="E1998">
        <v>225.6</v>
      </c>
      <c r="F1998">
        <v>3</v>
      </c>
      <c r="G1998">
        <v>213436958</v>
      </c>
      <c r="H1998" t="s">
        <v>10</v>
      </c>
      <c r="I1998" t="s">
        <v>10</v>
      </c>
      <c r="J1998" t="str">
        <f t="shared" si="62"/>
        <v>1974_225.6</v>
      </c>
      <c r="K1998">
        <f t="shared" si="63"/>
        <v>1.4055672588811916E-3</v>
      </c>
    </row>
    <row r="1999" spans="2:11" x14ac:dyDescent="0.35">
      <c r="B1999">
        <v>1974</v>
      </c>
      <c r="C1999">
        <v>1974</v>
      </c>
      <c r="D1999" t="s">
        <v>179</v>
      </c>
      <c r="E1999">
        <v>225.9</v>
      </c>
      <c r="F1999">
        <v>179</v>
      </c>
      <c r="G1999">
        <v>213436958</v>
      </c>
      <c r="H1999">
        <v>0.1</v>
      </c>
      <c r="I1999">
        <v>0.1</v>
      </c>
      <c r="J1999" t="str">
        <f t="shared" si="62"/>
        <v>1974_225.9</v>
      </c>
      <c r="K1999">
        <f t="shared" si="63"/>
        <v>8.386551311324443E-2</v>
      </c>
    </row>
    <row r="2000" spans="2:11" x14ac:dyDescent="0.35">
      <c r="B2000">
        <v>1974</v>
      </c>
      <c r="C2000">
        <v>1974</v>
      </c>
      <c r="D2000" t="s">
        <v>120</v>
      </c>
      <c r="E2000">
        <v>226</v>
      </c>
      <c r="F2000">
        <v>17</v>
      </c>
      <c r="G2000">
        <v>213436958</v>
      </c>
      <c r="H2000" t="s">
        <v>10</v>
      </c>
      <c r="I2000" t="s">
        <v>10</v>
      </c>
      <c r="J2000" t="str">
        <f t="shared" si="62"/>
        <v>1974_226</v>
      </c>
      <c r="K2000">
        <f t="shared" si="63"/>
        <v>7.9648811336600848E-3</v>
      </c>
    </row>
    <row r="2001" spans="2:11" x14ac:dyDescent="0.35">
      <c r="B2001">
        <v>1974</v>
      </c>
      <c r="C2001">
        <v>1974</v>
      </c>
      <c r="D2001" t="s">
        <v>122</v>
      </c>
      <c r="E2001">
        <v>226.1</v>
      </c>
      <c r="F2001">
        <v>18</v>
      </c>
      <c r="G2001">
        <v>213436958</v>
      </c>
      <c r="H2001" t="s">
        <v>10</v>
      </c>
      <c r="I2001" t="s">
        <v>10</v>
      </c>
      <c r="J2001" t="str">
        <f t="shared" si="62"/>
        <v>1974_226.1</v>
      </c>
      <c r="K2001">
        <f t="shared" si="63"/>
        <v>8.4334035532871478E-3</v>
      </c>
    </row>
    <row r="2002" spans="2:11" x14ac:dyDescent="0.35">
      <c r="B2002">
        <v>1974</v>
      </c>
      <c r="C2002">
        <v>1974</v>
      </c>
      <c r="D2002" t="s">
        <v>197</v>
      </c>
      <c r="E2002">
        <v>226.2</v>
      </c>
      <c r="F2002">
        <v>154</v>
      </c>
      <c r="G2002">
        <v>213436958</v>
      </c>
      <c r="H2002">
        <v>0.1</v>
      </c>
      <c r="I2002">
        <v>0.1</v>
      </c>
      <c r="J2002" t="str">
        <f t="shared" si="62"/>
        <v>1974_226.2</v>
      </c>
      <c r="K2002">
        <f t="shared" si="63"/>
        <v>7.2152452622567836E-2</v>
      </c>
    </row>
    <row r="2003" spans="2:11" x14ac:dyDescent="0.35">
      <c r="B2003">
        <v>1974</v>
      </c>
      <c r="C2003">
        <v>1974</v>
      </c>
      <c r="D2003" t="s">
        <v>124</v>
      </c>
      <c r="E2003">
        <v>226.3</v>
      </c>
      <c r="F2003">
        <v>17</v>
      </c>
      <c r="G2003">
        <v>213436958</v>
      </c>
      <c r="H2003" t="s">
        <v>10</v>
      </c>
      <c r="I2003" t="s">
        <v>10</v>
      </c>
      <c r="J2003" t="str">
        <f t="shared" si="62"/>
        <v>1974_226.3</v>
      </c>
      <c r="K2003">
        <f t="shared" si="63"/>
        <v>7.9648811336600848E-3</v>
      </c>
    </row>
    <row r="2004" spans="2:11" x14ac:dyDescent="0.35">
      <c r="B2004">
        <v>1974</v>
      </c>
      <c r="C2004">
        <v>1974</v>
      </c>
      <c r="D2004" t="s">
        <v>223</v>
      </c>
      <c r="E2004">
        <v>226.4</v>
      </c>
      <c r="F2004">
        <v>1</v>
      </c>
      <c r="G2004">
        <v>213436958</v>
      </c>
      <c r="H2004" t="s">
        <v>10</v>
      </c>
      <c r="I2004" t="s">
        <v>10</v>
      </c>
      <c r="J2004" t="str">
        <f t="shared" si="62"/>
        <v>1974_226.4</v>
      </c>
      <c r="K2004">
        <f t="shared" si="63"/>
        <v>4.6852241962706386E-4</v>
      </c>
    </row>
    <row r="2005" spans="2:11" x14ac:dyDescent="0.35">
      <c r="B2005">
        <v>1974</v>
      </c>
      <c r="C2005">
        <v>1974</v>
      </c>
      <c r="D2005" t="s">
        <v>198</v>
      </c>
      <c r="E2005">
        <v>226.8</v>
      </c>
      <c r="F2005">
        <v>5</v>
      </c>
      <c r="G2005">
        <v>213436958</v>
      </c>
      <c r="H2005" t="s">
        <v>10</v>
      </c>
      <c r="I2005" t="s">
        <v>10</v>
      </c>
      <c r="J2005" t="str">
        <f t="shared" si="62"/>
        <v>1974_226.8</v>
      </c>
      <c r="K2005">
        <f t="shared" si="63"/>
        <v>2.3426120981353193E-3</v>
      </c>
    </row>
    <row r="2006" spans="2:11" x14ac:dyDescent="0.35">
      <c r="B2006">
        <v>1974</v>
      </c>
      <c r="C2006">
        <v>1974</v>
      </c>
      <c r="D2006" t="s">
        <v>179</v>
      </c>
      <c r="E2006">
        <v>226.9</v>
      </c>
      <c r="F2006">
        <v>2</v>
      </c>
      <c r="G2006">
        <v>213436958</v>
      </c>
      <c r="H2006" t="s">
        <v>10</v>
      </c>
      <c r="I2006" t="s">
        <v>10</v>
      </c>
      <c r="J2006" t="str">
        <f t="shared" si="62"/>
        <v>1974_226.9</v>
      </c>
      <c r="K2006">
        <f t="shared" si="63"/>
        <v>9.3704483925412772E-4</v>
      </c>
    </row>
    <row r="2007" spans="2:11" x14ac:dyDescent="0.35">
      <c r="B2007">
        <v>1974</v>
      </c>
      <c r="C2007">
        <v>1974</v>
      </c>
      <c r="D2007" t="s">
        <v>199</v>
      </c>
      <c r="E2007">
        <v>227</v>
      </c>
      <c r="F2007">
        <v>14</v>
      </c>
      <c r="G2007">
        <v>213436958</v>
      </c>
      <c r="H2007" t="s">
        <v>10</v>
      </c>
      <c r="I2007" t="s">
        <v>10</v>
      </c>
      <c r="J2007" t="str">
        <f t="shared" si="62"/>
        <v>1974_227</v>
      </c>
      <c r="K2007">
        <f t="shared" si="63"/>
        <v>6.5593138747788941E-3</v>
      </c>
    </row>
    <row r="2008" spans="2:11" x14ac:dyDescent="0.35">
      <c r="B2008">
        <v>1974</v>
      </c>
      <c r="C2008">
        <v>1974</v>
      </c>
      <c r="D2008" t="s">
        <v>200</v>
      </c>
      <c r="E2008">
        <v>227.1</v>
      </c>
      <c r="F2008">
        <v>36</v>
      </c>
      <c r="G2008">
        <v>213436958</v>
      </c>
      <c r="H2008">
        <v>0</v>
      </c>
      <c r="I2008">
        <v>0</v>
      </c>
      <c r="J2008" t="str">
        <f t="shared" si="62"/>
        <v>1974_227.1</v>
      </c>
      <c r="K2008">
        <f t="shared" si="63"/>
        <v>1.6866807106574296E-2</v>
      </c>
    </row>
    <row r="2009" spans="2:11" x14ac:dyDescent="0.35">
      <c r="B2009">
        <v>1974</v>
      </c>
      <c r="C2009">
        <v>1974</v>
      </c>
      <c r="D2009" t="s">
        <v>201</v>
      </c>
      <c r="E2009">
        <v>227.2</v>
      </c>
      <c r="F2009">
        <v>43</v>
      </c>
      <c r="G2009">
        <v>213436958</v>
      </c>
      <c r="H2009">
        <v>0</v>
      </c>
      <c r="I2009">
        <v>0</v>
      </c>
      <c r="J2009" t="str">
        <f t="shared" si="62"/>
        <v>1974_227.2</v>
      </c>
      <c r="K2009">
        <f t="shared" si="63"/>
        <v>2.0146464043963745E-2</v>
      </c>
    </row>
    <row r="2010" spans="2:11" x14ac:dyDescent="0.35">
      <c r="B2010">
        <v>1974</v>
      </c>
      <c r="C2010">
        <v>1974</v>
      </c>
      <c r="D2010" t="s">
        <v>202</v>
      </c>
      <c r="E2010">
        <v>228</v>
      </c>
      <c r="F2010">
        <v>108</v>
      </c>
      <c r="G2010">
        <v>213436958</v>
      </c>
      <c r="H2010">
        <v>0.1</v>
      </c>
      <c r="I2010">
        <v>0.1</v>
      </c>
      <c r="J2010" t="str">
        <f t="shared" si="62"/>
        <v>1974_228</v>
      </c>
      <c r="K2010">
        <f t="shared" si="63"/>
        <v>5.0600421319722894E-2</v>
      </c>
    </row>
    <row r="2011" spans="2:11" x14ac:dyDescent="0.35">
      <c r="B2011">
        <v>1974</v>
      </c>
      <c r="C2011">
        <v>1974</v>
      </c>
      <c r="D2011" t="s">
        <v>172</v>
      </c>
      <c r="E2011">
        <v>230</v>
      </c>
      <c r="F2011">
        <v>10</v>
      </c>
      <c r="G2011">
        <v>213436958</v>
      </c>
      <c r="H2011" t="s">
        <v>10</v>
      </c>
      <c r="I2011" t="s">
        <v>10</v>
      </c>
      <c r="J2011" t="str">
        <f t="shared" si="62"/>
        <v>1974_230</v>
      </c>
      <c r="K2011">
        <f t="shared" si="63"/>
        <v>4.6852241962706386E-3</v>
      </c>
    </row>
    <row r="2012" spans="2:11" x14ac:dyDescent="0.35">
      <c r="B2012">
        <v>1974</v>
      </c>
      <c r="C2012">
        <v>1974</v>
      </c>
      <c r="D2012" t="s">
        <v>173</v>
      </c>
      <c r="E2012">
        <v>230.1</v>
      </c>
      <c r="F2012">
        <v>41</v>
      </c>
      <c r="G2012">
        <v>213436958</v>
      </c>
      <c r="H2012">
        <v>0</v>
      </c>
      <c r="I2012">
        <v>0</v>
      </c>
      <c r="J2012" t="str">
        <f t="shared" si="62"/>
        <v>1974_230.1</v>
      </c>
      <c r="K2012">
        <f t="shared" si="63"/>
        <v>1.9209419204709619E-2</v>
      </c>
    </row>
    <row r="2013" spans="2:11" x14ac:dyDescent="0.35">
      <c r="B2013">
        <v>1974</v>
      </c>
      <c r="C2013">
        <v>1974</v>
      </c>
      <c r="D2013" t="s">
        <v>174</v>
      </c>
      <c r="E2013">
        <v>230.2</v>
      </c>
      <c r="F2013">
        <v>9</v>
      </c>
      <c r="G2013">
        <v>213436958</v>
      </c>
      <c r="H2013" t="s">
        <v>10</v>
      </c>
      <c r="I2013" t="s">
        <v>10</v>
      </c>
      <c r="J2013" t="str">
        <f t="shared" si="62"/>
        <v>1974_230.2</v>
      </c>
      <c r="K2013">
        <f t="shared" si="63"/>
        <v>4.2167017766435739E-3</v>
      </c>
    </row>
    <row r="2014" spans="2:11" x14ac:dyDescent="0.35">
      <c r="B2014">
        <v>1974</v>
      </c>
      <c r="C2014">
        <v>1974</v>
      </c>
      <c r="D2014" t="s">
        <v>203</v>
      </c>
      <c r="E2014">
        <v>230.3</v>
      </c>
      <c r="F2014">
        <v>62</v>
      </c>
      <c r="G2014">
        <v>213436958</v>
      </c>
      <c r="H2014">
        <v>0</v>
      </c>
      <c r="I2014">
        <v>0</v>
      </c>
      <c r="J2014" t="str">
        <f t="shared" si="62"/>
        <v>1974_230.3</v>
      </c>
      <c r="K2014">
        <f t="shared" si="63"/>
        <v>2.9048390016877958E-2</v>
      </c>
    </row>
    <row r="2015" spans="2:11" x14ac:dyDescent="0.35">
      <c r="B2015">
        <v>1974</v>
      </c>
      <c r="C2015">
        <v>1974</v>
      </c>
      <c r="D2015" t="s">
        <v>46</v>
      </c>
      <c r="E2015">
        <v>230.4</v>
      </c>
      <c r="F2015">
        <v>8</v>
      </c>
      <c r="G2015">
        <v>213436958</v>
      </c>
      <c r="H2015" t="s">
        <v>10</v>
      </c>
      <c r="I2015" t="s">
        <v>10</v>
      </c>
      <c r="J2015" t="str">
        <f t="shared" si="62"/>
        <v>1974_230.4</v>
      </c>
      <c r="K2015">
        <f t="shared" si="63"/>
        <v>3.7481793570165109E-3</v>
      </c>
    </row>
    <row r="2016" spans="2:11" x14ac:dyDescent="0.35">
      <c r="B2016">
        <v>1974</v>
      </c>
      <c r="C2016">
        <v>1974</v>
      </c>
      <c r="D2016" t="s">
        <v>176</v>
      </c>
      <c r="E2016">
        <v>230.5</v>
      </c>
      <c r="F2016">
        <v>81</v>
      </c>
      <c r="G2016">
        <v>213436958</v>
      </c>
      <c r="H2016">
        <v>0</v>
      </c>
      <c r="I2016">
        <v>0</v>
      </c>
      <c r="J2016" t="str">
        <f t="shared" si="62"/>
        <v>1974_230.5</v>
      </c>
      <c r="K2016">
        <f t="shared" si="63"/>
        <v>3.795031598979217E-2</v>
      </c>
    </row>
    <row r="2017" spans="2:11" x14ac:dyDescent="0.35">
      <c r="B2017">
        <v>1974</v>
      </c>
      <c r="C2017">
        <v>1974</v>
      </c>
      <c r="D2017" t="s">
        <v>177</v>
      </c>
      <c r="E2017">
        <v>230.6</v>
      </c>
      <c r="F2017">
        <v>45</v>
      </c>
      <c r="G2017">
        <v>213436958</v>
      </c>
      <c r="H2017">
        <v>0</v>
      </c>
      <c r="I2017">
        <v>0</v>
      </c>
      <c r="J2017" t="str">
        <f t="shared" si="62"/>
        <v>1974_230.6</v>
      </c>
      <c r="K2017">
        <f t="shared" si="63"/>
        <v>2.1083508883217875E-2</v>
      </c>
    </row>
    <row r="2018" spans="2:11" x14ac:dyDescent="0.35">
      <c r="B2018">
        <v>1974</v>
      </c>
      <c r="C2018">
        <v>1974</v>
      </c>
      <c r="D2018" t="s">
        <v>204</v>
      </c>
      <c r="E2018">
        <v>230.7</v>
      </c>
      <c r="F2018">
        <v>24</v>
      </c>
      <c r="G2018">
        <v>213436958</v>
      </c>
      <c r="H2018">
        <v>0</v>
      </c>
      <c r="I2018">
        <v>0</v>
      </c>
      <c r="J2018" t="str">
        <f t="shared" si="62"/>
        <v>1974_230.7</v>
      </c>
      <c r="K2018">
        <f t="shared" si="63"/>
        <v>1.1244538071049533E-2</v>
      </c>
    </row>
    <row r="2019" spans="2:11" x14ac:dyDescent="0.35">
      <c r="B2019">
        <v>1974</v>
      </c>
      <c r="C2019">
        <v>1974</v>
      </c>
      <c r="D2019" t="s">
        <v>179</v>
      </c>
      <c r="E2019">
        <v>230.9</v>
      </c>
      <c r="F2019">
        <v>19</v>
      </c>
      <c r="G2019">
        <v>213436958</v>
      </c>
      <c r="H2019" t="s">
        <v>10</v>
      </c>
      <c r="I2019" t="s">
        <v>10</v>
      </c>
      <c r="J2019" t="str">
        <f t="shared" si="62"/>
        <v>1974_230.9</v>
      </c>
      <c r="K2019">
        <f t="shared" si="63"/>
        <v>8.9019259729142125E-3</v>
      </c>
    </row>
    <row r="2020" spans="2:11" x14ac:dyDescent="0.35">
      <c r="B2020">
        <v>1974</v>
      </c>
      <c r="C2020">
        <v>1974</v>
      </c>
      <c r="D2020" t="s">
        <v>180</v>
      </c>
      <c r="E2020">
        <v>231</v>
      </c>
      <c r="F2020">
        <v>1</v>
      </c>
      <c r="G2020">
        <v>213436958</v>
      </c>
      <c r="H2020" t="s">
        <v>10</v>
      </c>
      <c r="I2020" t="s">
        <v>10</v>
      </c>
      <c r="J2020" t="str">
        <f t="shared" si="62"/>
        <v>1974_231</v>
      </c>
      <c r="K2020">
        <f t="shared" si="63"/>
        <v>4.6852241962706386E-4</v>
      </c>
    </row>
    <row r="2021" spans="2:11" x14ac:dyDescent="0.35">
      <c r="B2021">
        <v>1974</v>
      </c>
      <c r="C2021">
        <v>1974</v>
      </c>
      <c r="D2021" t="s">
        <v>181</v>
      </c>
      <c r="E2021">
        <v>231.1</v>
      </c>
      <c r="F2021">
        <v>6</v>
      </c>
      <c r="G2021">
        <v>213436958</v>
      </c>
      <c r="H2021" t="s">
        <v>10</v>
      </c>
      <c r="I2021" t="s">
        <v>10</v>
      </c>
      <c r="J2021" t="str">
        <f t="shared" si="62"/>
        <v>1974_231.1</v>
      </c>
      <c r="K2021">
        <f t="shared" si="63"/>
        <v>2.8111345177623832E-3</v>
      </c>
    </row>
    <row r="2022" spans="2:11" x14ac:dyDescent="0.35">
      <c r="B2022">
        <v>1974</v>
      </c>
      <c r="C2022">
        <v>1974</v>
      </c>
      <c r="D2022" t="s">
        <v>66</v>
      </c>
      <c r="E2022">
        <v>231.3</v>
      </c>
      <c r="F2022">
        <v>293</v>
      </c>
      <c r="G2022">
        <v>213436958</v>
      </c>
      <c r="H2022">
        <v>0.1</v>
      </c>
      <c r="I2022">
        <v>0.2</v>
      </c>
      <c r="J2022" t="str">
        <f t="shared" si="62"/>
        <v>1974_231.3</v>
      </c>
      <c r="K2022">
        <f t="shared" si="63"/>
        <v>0.13727706895072969</v>
      </c>
    </row>
    <row r="2023" spans="2:11" x14ac:dyDescent="0.35">
      <c r="B2023">
        <v>1974</v>
      </c>
      <c r="C2023">
        <v>1974</v>
      </c>
      <c r="D2023" t="s">
        <v>67</v>
      </c>
      <c r="E2023">
        <v>231.4</v>
      </c>
      <c r="F2023">
        <v>2</v>
      </c>
      <c r="G2023">
        <v>213436958</v>
      </c>
      <c r="H2023" t="s">
        <v>10</v>
      </c>
      <c r="I2023" t="s">
        <v>10</v>
      </c>
      <c r="J2023" t="str">
        <f t="shared" si="62"/>
        <v>1974_231.4</v>
      </c>
      <c r="K2023">
        <f t="shared" si="63"/>
        <v>9.3704483925412772E-4</v>
      </c>
    </row>
    <row r="2024" spans="2:11" x14ac:dyDescent="0.35">
      <c r="B2024">
        <v>1974</v>
      </c>
      <c r="C2024">
        <v>1974</v>
      </c>
      <c r="D2024" t="s">
        <v>68</v>
      </c>
      <c r="E2024">
        <v>231.5</v>
      </c>
      <c r="F2024">
        <v>61</v>
      </c>
      <c r="G2024">
        <v>213436958</v>
      </c>
      <c r="H2024">
        <v>0</v>
      </c>
      <c r="I2024">
        <v>0</v>
      </c>
      <c r="J2024" t="str">
        <f t="shared" si="62"/>
        <v>1974_231.5</v>
      </c>
      <c r="K2024">
        <f t="shared" si="63"/>
        <v>2.8579867597250896E-2</v>
      </c>
    </row>
    <row r="2025" spans="2:11" x14ac:dyDescent="0.35">
      <c r="B2025">
        <v>1974</v>
      </c>
      <c r="C2025">
        <v>1974</v>
      </c>
      <c r="D2025" t="s">
        <v>179</v>
      </c>
      <c r="E2025">
        <v>231.9</v>
      </c>
      <c r="F2025">
        <v>14</v>
      </c>
      <c r="G2025">
        <v>213436958</v>
      </c>
      <c r="H2025" t="s">
        <v>10</v>
      </c>
      <c r="I2025" t="s">
        <v>10</v>
      </c>
      <c r="J2025" t="str">
        <f t="shared" si="62"/>
        <v>1974_231.9</v>
      </c>
      <c r="K2025">
        <f t="shared" si="63"/>
        <v>6.5593138747788941E-3</v>
      </c>
    </row>
    <row r="2026" spans="2:11" x14ac:dyDescent="0.35">
      <c r="B2026">
        <v>1974</v>
      </c>
      <c r="C2026">
        <v>1974</v>
      </c>
      <c r="D2026" t="s">
        <v>205</v>
      </c>
      <c r="E2026">
        <v>232</v>
      </c>
      <c r="F2026">
        <v>20</v>
      </c>
      <c r="G2026">
        <v>213436958</v>
      </c>
      <c r="H2026">
        <v>0</v>
      </c>
      <c r="I2026">
        <v>0</v>
      </c>
      <c r="J2026" t="str">
        <f t="shared" si="62"/>
        <v>1974_232</v>
      </c>
      <c r="K2026">
        <f t="shared" si="63"/>
        <v>9.3704483925412772E-3</v>
      </c>
    </row>
    <row r="2027" spans="2:11" x14ac:dyDescent="0.35">
      <c r="B2027">
        <v>1974</v>
      </c>
      <c r="C2027">
        <v>1974</v>
      </c>
      <c r="D2027" t="s">
        <v>206</v>
      </c>
      <c r="E2027">
        <v>232.1</v>
      </c>
      <c r="F2027">
        <v>17</v>
      </c>
      <c r="G2027">
        <v>213436958</v>
      </c>
      <c r="H2027" t="s">
        <v>10</v>
      </c>
      <c r="I2027" t="s">
        <v>10</v>
      </c>
      <c r="J2027" t="str">
        <f t="shared" si="62"/>
        <v>1974_232.1</v>
      </c>
      <c r="K2027">
        <f t="shared" si="63"/>
        <v>7.9648811336600848E-3</v>
      </c>
    </row>
    <row r="2028" spans="2:11" x14ac:dyDescent="0.35">
      <c r="B2028">
        <v>1974</v>
      </c>
      <c r="C2028">
        <v>1974</v>
      </c>
      <c r="D2028" t="s">
        <v>207</v>
      </c>
      <c r="E2028">
        <v>232.2</v>
      </c>
      <c r="F2028">
        <v>4</v>
      </c>
      <c r="G2028">
        <v>213436958</v>
      </c>
      <c r="H2028" t="s">
        <v>10</v>
      </c>
      <c r="I2028" t="s">
        <v>10</v>
      </c>
      <c r="J2028" t="str">
        <f t="shared" si="62"/>
        <v>1974_232.2</v>
      </c>
      <c r="K2028">
        <f t="shared" si="63"/>
        <v>1.8740896785082554E-3</v>
      </c>
    </row>
    <row r="2029" spans="2:11" x14ac:dyDescent="0.35">
      <c r="B2029">
        <v>1974</v>
      </c>
      <c r="C2029">
        <v>1974</v>
      </c>
      <c r="D2029" t="s">
        <v>209</v>
      </c>
      <c r="E2029">
        <v>234</v>
      </c>
      <c r="F2029">
        <v>5</v>
      </c>
      <c r="G2029">
        <v>213436958</v>
      </c>
      <c r="H2029" t="s">
        <v>10</v>
      </c>
      <c r="I2029" t="s">
        <v>10</v>
      </c>
      <c r="J2029" t="str">
        <f t="shared" si="62"/>
        <v>1974_234</v>
      </c>
      <c r="K2029">
        <f t="shared" si="63"/>
        <v>2.3426120981353193E-3</v>
      </c>
    </row>
    <row r="2030" spans="2:11" x14ac:dyDescent="0.35">
      <c r="B2030">
        <v>1974</v>
      </c>
      <c r="C2030">
        <v>1974</v>
      </c>
      <c r="D2030" t="s">
        <v>211</v>
      </c>
      <c r="E2030">
        <v>234.9</v>
      </c>
      <c r="F2030">
        <v>10</v>
      </c>
      <c r="G2030">
        <v>213436958</v>
      </c>
      <c r="H2030" t="s">
        <v>10</v>
      </c>
      <c r="I2030" t="s">
        <v>10</v>
      </c>
      <c r="J2030" t="str">
        <f t="shared" si="62"/>
        <v>1974_234.9</v>
      </c>
      <c r="K2030">
        <f t="shared" si="63"/>
        <v>4.6852241962706386E-3</v>
      </c>
    </row>
    <row r="2031" spans="2:11" x14ac:dyDescent="0.35">
      <c r="B2031">
        <v>1974</v>
      </c>
      <c r="C2031">
        <v>1974</v>
      </c>
      <c r="D2031" t="s">
        <v>212</v>
      </c>
      <c r="E2031">
        <v>235</v>
      </c>
      <c r="F2031">
        <v>25</v>
      </c>
      <c r="G2031">
        <v>213436958</v>
      </c>
      <c r="H2031">
        <v>0</v>
      </c>
      <c r="I2031">
        <v>0</v>
      </c>
      <c r="J2031" t="str">
        <f t="shared" si="62"/>
        <v>1974_235</v>
      </c>
      <c r="K2031">
        <f t="shared" si="63"/>
        <v>1.1713060490676596E-2</v>
      </c>
    </row>
    <row r="2032" spans="2:11" x14ac:dyDescent="0.35">
      <c r="B2032">
        <v>1974</v>
      </c>
      <c r="C2032">
        <v>1974</v>
      </c>
      <c r="D2032" t="s">
        <v>179</v>
      </c>
      <c r="E2032">
        <v>236.9</v>
      </c>
      <c r="F2032">
        <v>1</v>
      </c>
      <c r="G2032">
        <v>213436958</v>
      </c>
      <c r="H2032" t="s">
        <v>10</v>
      </c>
      <c r="I2032" t="s">
        <v>10</v>
      </c>
      <c r="J2032" t="str">
        <f t="shared" si="62"/>
        <v>1974_236.9</v>
      </c>
      <c r="K2032">
        <f t="shared" si="63"/>
        <v>4.6852241962706386E-4</v>
      </c>
    </row>
    <row r="2033" spans="1:11" x14ac:dyDescent="0.35">
      <c r="B2033">
        <v>1974</v>
      </c>
      <c r="C2033">
        <v>1974</v>
      </c>
      <c r="D2033" t="s">
        <v>213</v>
      </c>
      <c r="E2033">
        <v>237</v>
      </c>
      <c r="F2033">
        <v>1</v>
      </c>
      <c r="G2033">
        <v>213436958</v>
      </c>
      <c r="H2033" t="s">
        <v>10</v>
      </c>
      <c r="I2033" t="s">
        <v>10</v>
      </c>
      <c r="J2033" t="str">
        <f t="shared" si="62"/>
        <v>1974_237</v>
      </c>
      <c r="K2033">
        <f t="shared" si="63"/>
        <v>4.6852241962706386E-4</v>
      </c>
    </row>
    <row r="2034" spans="1:11" x14ac:dyDescent="0.35">
      <c r="B2034">
        <v>1974</v>
      </c>
      <c r="C2034">
        <v>1974</v>
      </c>
      <c r="D2034" t="s">
        <v>107</v>
      </c>
      <c r="E2034">
        <v>237.3</v>
      </c>
      <c r="F2034">
        <v>53</v>
      </c>
      <c r="G2034">
        <v>213436958</v>
      </c>
      <c r="H2034">
        <v>0</v>
      </c>
      <c r="I2034">
        <v>0</v>
      </c>
      <c r="J2034" t="str">
        <f t="shared" si="62"/>
        <v>1974_237.3</v>
      </c>
      <c r="K2034">
        <f t="shared" si="63"/>
        <v>2.4831688240234382E-2</v>
      </c>
    </row>
    <row r="2035" spans="1:11" x14ac:dyDescent="0.35">
      <c r="B2035">
        <v>1974</v>
      </c>
      <c r="C2035">
        <v>1974</v>
      </c>
      <c r="D2035" t="s">
        <v>109</v>
      </c>
      <c r="E2035">
        <v>237.5</v>
      </c>
      <c r="F2035">
        <v>3</v>
      </c>
      <c r="G2035">
        <v>213436958</v>
      </c>
      <c r="H2035" t="s">
        <v>10</v>
      </c>
      <c r="I2035" t="s">
        <v>10</v>
      </c>
      <c r="J2035" t="str">
        <f t="shared" si="62"/>
        <v>1974_237.5</v>
      </c>
      <c r="K2035">
        <f t="shared" si="63"/>
        <v>1.4055672588811916E-3</v>
      </c>
    </row>
    <row r="2036" spans="1:11" x14ac:dyDescent="0.35">
      <c r="B2036">
        <v>1974</v>
      </c>
      <c r="C2036">
        <v>1974</v>
      </c>
      <c r="D2036" t="s">
        <v>195</v>
      </c>
      <c r="E2036">
        <v>237.6</v>
      </c>
      <c r="F2036">
        <v>69</v>
      </c>
      <c r="G2036">
        <v>213436958</v>
      </c>
      <c r="H2036">
        <v>0</v>
      </c>
      <c r="I2036">
        <v>0</v>
      </c>
      <c r="J2036" t="str">
        <f t="shared" si="62"/>
        <v>1974_237.6</v>
      </c>
      <c r="K2036">
        <f t="shared" si="63"/>
        <v>3.23280469542674E-2</v>
      </c>
    </row>
    <row r="2037" spans="1:11" x14ac:dyDescent="0.35">
      <c r="B2037">
        <v>1974</v>
      </c>
      <c r="C2037">
        <v>1974</v>
      </c>
      <c r="D2037" t="s">
        <v>214</v>
      </c>
      <c r="E2037">
        <v>238</v>
      </c>
      <c r="F2037">
        <v>1</v>
      </c>
      <c r="G2037">
        <v>213436958</v>
      </c>
      <c r="H2037" t="s">
        <v>10</v>
      </c>
      <c r="I2037" t="s">
        <v>10</v>
      </c>
      <c r="J2037" t="str">
        <f t="shared" si="62"/>
        <v>1974_238</v>
      </c>
      <c r="K2037">
        <f t="shared" si="63"/>
        <v>4.6852241962706386E-4</v>
      </c>
    </row>
    <row r="2038" spans="1:11" x14ac:dyDescent="0.35">
      <c r="B2038">
        <v>1974</v>
      </c>
      <c r="C2038">
        <v>1974</v>
      </c>
      <c r="D2038" t="s">
        <v>196</v>
      </c>
      <c r="E2038">
        <v>238.1</v>
      </c>
      <c r="F2038">
        <v>2087</v>
      </c>
      <c r="G2038">
        <v>213436958</v>
      </c>
      <c r="H2038">
        <v>1</v>
      </c>
      <c r="I2038">
        <v>1.1000000000000001</v>
      </c>
      <c r="J2038" t="str">
        <f t="shared" si="62"/>
        <v>1974_238.1</v>
      </c>
      <c r="K2038">
        <f t="shared" si="63"/>
        <v>0.97780628976168227</v>
      </c>
    </row>
    <row r="2039" spans="1:11" x14ac:dyDescent="0.35">
      <c r="B2039">
        <v>1974</v>
      </c>
      <c r="C2039">
        <v>1974</v>
      </c>
      <c r="D2039" t="s">
        <v>215</v>
      </c>
      <c r="E2039">
        <v>238.2</v>
      </c>
      <c r="F2039">
        <v>4</v>
      </c>
      <c r="G2039">
        <v>213436958</v>
      </c>
      <c r="H2039" t="s">
        <v>10</v>
      </c>
      <c r="I2039" t="s">
        <v>10</v>
      </c>
      <c r="J2039" t="str">
        <f t="shared" si="62"/>
        <v>1974_238.2</v>
      </c>
      <c r="K2039">
        <f t="shared" si="63"/>
        <v>1.8740896785082554E-3</v>
      </c>
    </row>
    <row r="2040" spans="1:11" x14ac:dyDescent="0.35">
      <c r="B2040">
        <v>1974</v>
      </c>
      <c r="C2040">
        <v>1974</v>
      </c>
      <c r="D2040" t="s">
        <v>115</v>
      </c>
      <c r="E2040">
        <v>238.4</v>
      </c>
      <c r="F2040">
        <v>56</v>
      </c>
      <c r="G2040">
        <v>213436958</v>
      </c>
      <c r="H2040">
        <v>0</v>
      </c>
      <c r="I2040">
        <v>0</v>
      </c>
      <c r="J2040" t="str">
        <f t="shared" si="62"/>
        <v>1974_238.4</v>
      </c>
      <c r="K2040">
        <f t="shared" si="63"/>
        <v>2.6237255499115576E-2</v>
      </c>
    </row>
    <row r="2041" spans="1:11" x14ac:dyDescent="0.35">
      <c r="B2041">
        <v>1974</v>
      </c>
      <c r="C2041">
        <v>1974</v>
      </c>
      <c r="D2041" t="s">
        <v>179</v>
      </c>
      <c r="E2041">
        <v>238.9</v>
      </c>
      <c r="F2041">
        <v>8</v>
      </c>
      <c r="G2041">
        <v>213436958</v>
      </c>
      <c r="H2041" t="s">
        <v>10</v>
      </c>
      <c r="I2041" t="s">
        <v>10</v>
      </c>
      <c r="J2041" t="str">
        <f t="shared" si="62"/>
        <v>1974_238.9</v>
      </c>
      <c r="K2041">
        <f t="shared" si="63"/>
        <v>3.7481793570165109E-3</v>
      </c>
    </row>
    <row r="2042" spans="1:11" x14ac:dyDescent="0.35">
      <c r="B2042">
        <v>1974</v>
      </c>
      <c r="C2042">
        <v>1974</v>
      </c>
      <c r="D2042" t="s">
        <v>216</v>
      </c>
      <c r="E2042">
        <v>239</v>
      </c>
      <c r="F2042">
        <v>15</v>
      </c>
      <c r="G2042">
        <v>213436958</v>
      </c>
      <c r="H2042" t="s">
        <v>10</v>
      </c>
      <c r="I2042" t="s">
        <v>10</v>
      </c>
      <c r="J2042" t="str">
        <f t="shared" si="62"/>
        <v>1974_239</v>
      </c>
      <c r="K2042">
        <f t="shared" si="63"/>
        <v>7.0278362944059571E-3</v>
      </c>
    </row>
    <row r="2043" spans="1:11" x14ac:dyDescent="0.35">
      <c r="B2043">
        <v>1974</v>
      </c>
      <c r="C2043">
        <v>1974</v>
      </c>
      <c r="D2043" t="s">
        <v>217</v>
      </c>
      <c r="E2043">
        <v>239.1</v>
      </c>
      <c r="F2043">
        <v>26</v>
      </c>
      <c r="G2043">
        <v>213436958</v>
      </c>
      <c r="H2043">
        <v>0</v>
      </c>
      <c r="I2043">
        <v>0</v>
      </c>
      <c r="J2043" t="str">
        <f t="shared" si="62"/>
        <v>1974_239.1</v>
      </c>
      <c r="K2043">
        <f t="shared" si="63"/>
        <v>1.218158291030366E-2</v>
      </c>
    </row>
    <row r="2044" spans="1:11" x14ac:dyDescent="0.35">
      <c r="B2044">
        <v>1974</v>
      </c>
      <c r="C2044">
        <v>1974</v>
      </c>
      <c r="D2044" t="s">
        <v>218</v>
      </c>
      <c r="E2044">
        <v>239.9</v>
      </c>
      <c r="F2044">
        <v>213</v>
      </c>
      <c r="G2044">
        <v>213436958</v>
      </c>
      <c r="H2044">
        <v>0.1</v>
      </c>
      <c r="I2044">
        <v>0.1</v>
      </c>
      <c r="J2044" t="str">
        <f t="shared" si="62"/>
        <v>1974_239.9</v>
      </c>
      <c r="K2044">
        <f t="shared" si="63"/>
        <v>9.9795275380564596E-2</v>
      </c>
    </row>
    <row r="2045" spans="1:11" x14ac:dyDescent="0.35">
      <c r="A2045" t="s">
        <v>219</v>
      </c>
      <c r="B2045">
        <v>1974</v>
      </c>
      <c r="C2045">
        <v>1974</v>
      </c>
      <c r="F2045">
        <v>365532</v>
      </c>
      <c r="G2045">
        <v>213436958</v>
      </c>
      <c r="H2045">
        <v>171.3</v>
      </c>
      <c r="I2045">
        <v>204.2</v>
      </c>
      <c r="J2045" t="str">
        <f t="shared" si="62"/>
        <v>1974_</v>
      </c>
      <c r="K2045">
        <f t="shared" si="63"/>
        <v>171.25993709111989</v>
      </c>
    </row>
    <row r="2046" spans="1:11" x14ac:dyDescent="0.35">
      <c r="B2046">
        <v>1975</v>
      </c>
      <c r="C2046">
        <v>1975</v>
      </c>
      <c r="D2046" t="s">
        <v>9</v>
      </c>
      <c r="E2046">
        <v>140</v>
      </c>
      <c r="F2046">
        <v>6</v>
      </c>
      <c r="G2046">
        <v>215457198</v>
      </c>
      <c r="H2046" t="s">
        <v>10</v>
      </c>
      <c r="I2046" t="s">
        <v>10</v>
      </c>
      <c r="J2046" t="str">
        <f t="shared" si="62"/>
        <v>1975_140</v>
      </c>
      <c r="K2046">
        <f t="shared" si="63"/>
        <v>2.784775842114126E-3</v>
      </c>
    </row>
    <row r="2047" spans="1:11" x14ac:dyDescent="0.35">
      <c r="B2047">
        <v>1975</v>
      </c>
      <c r="C2047">
        <v>1975</v>
      </c>
      <c r="D2047" t="s">
        <v>11</v>
      </c>
      <c r="E2047">
        <v>140.1</v>
      </c>
      <c r="F2047">
        <v>26</v>
      </c>
      <c r="G2047">
        <v>215457198</v>
      </c>
      <c r="H2047">
        <v>0</v>
      </c>
      <c r="I2047">
        <v>0</v>
      </c>
      <c r="J2047" t="str">
        <f t="shared" si="62"/>
        <v>1975_140.1</v>
      </c>
      <c r="K2047">
        <f t="shared" si="63"/>
        <v>1.2067361982494546E-2</v>
      </c>
    </row>
    <row r="2048" spans="1:11" x14ac:dyDescent="0.35">
      <c r="B2048">
        <v>1975</v>
      </c>
      <c r="C2048">
        <v>1975</v>
      </c>
      <c r="D2048" t="s">
        <v>13</v>
      </c>
      <c r="E2048">
        <v>140.9</v>
      </c>
      <c r="F2048">
        <v>126</v>
      </c>
      <c r="G2048">
        <v>215457198</v>
      </c>
      <c r="H2048">
        <v>0.1</v>
      </c>
      <c r="I2048">
        <v>0.1</v>
      </c>
      <c r="J2048" t="str">
        <f t="shared" si="62"/>
        <v>1975_140.9</v>
      </c>
      <c r="K2048">
        <f t="shared" si="63"/>
        <v>5.8480292684396647E-2</v>
      </c>
    </row>
    <row r="2049" spans="2:11" x14ac:dyDescent="0.35">
      <c r="B2049">
        <v>1975</v>
      </c>
      <c r="C2049">
        <v>1975</v>
      </c>
      <c r="D2049" t="s">
        <v>14</v>
      </c>
      <c r="E2049">
        <v>141</v>
      </c>
      <c r="F2049">
        <v>209</v>
      </c>
      <c r="G2049">
        <v>215457198</v>
      </c>
      <c r="H2049">
        <v>0.1</v>
      </c>
      <c r="I2049">
        <v>0.1</v>
      </c>
      <c r="J2049" t="str">
        <f t="shared" si="62"/>
        <v>1975_141</v>
      </c>
      <c r="K2049">
        <f t="shared" si="63"/>
        <v>9.7003025166975398E-2</v>
      </c>
    </row>
    <row r="2050" spans="2:11" x14ac:dyDescent="0.35">
      <c r="B2050">
        <v>1975</v>
      </c>
      <c r="C2050">
        <v>1975</v>
      </c>
      <c r="D2050" t="s">
        <v>16</v>
      </c>
      <c r="E2050">
        <v>141.19999999999999</v>
      </c>
      <c r="F2050">
        <v>1</v>
      </c>
      <c r="G2050">
        <v>215457198</v>
      </c>
      <c r="H2050" t="s">
        <v>10</v>
      </c>
      <c r="I2050" t="s">
        <v>10</v>
      </c>
      <c r="J2050" t="str">
        <f t="shared" si="62"/>
        <v>1975_141.2</v>
      </c>
      <c r="K2050">
        <f t="shared" si="63"/>
        <v>4.6412930701902097E-4</v>
      </c>
    </row>
    <row r="2051" spans="2:11" x14ac:dyDescent="0.35">
      <c r="B2051">
        <v>1975</v>
      </c>
      <c r="C2051">
        <v>1975</v>
      </c>
      <c r="D2051" t="s">
        <v>17</v>
      </c>
      <c r="E2051">
        <v>141.9</v>
      </c>
      <c r="F2051">
        <v>1706</v>
      </c>
      <c r="G2051">
        <v>215457198</v>
      </c>
      <c r="H2051">
        <v>0.8</v>
      </c>
      <c r="I2051">
        <v>0.9</v>
      </c>
      <c r="J2051" t="str">
        <f t="shared" ref="J2051:J2114" si="64">C2051&amp;"_"&amp;E2051</f>
        <v>1975_141.9</v>
      </c>
      <c r="K2051">
        <f t="shared" ref="K2051:K2114" si="65">F2051/G2051*100000</f>
        <v>0.79180459777444989</v>
      </c>
    </row>
    <row r="2052" spans="2:11" x14ac:dyDescent="0.35">
      <c r="B2052">
        <v>1975</v>
      </c>
      <c r="C2052">
        <v>1975</v>
      </c>
      <c r="D2052" t="s">
        <v>18</v>
      </c>
      <c r="E2052">
        <v>142</v>
      </c>
      <c r="F2052">
        <v>481</v>
      </c>
      <c r="G2052">
        <v>215457198</v>
      </c>
      <c r="H2052">
        <v>0.2</v>
      </c>
      <c r="I2052">
        <v>0.3</v>
      </c>
      <c r="J2052" t="str">
        <f t="shared" si="64"/>
        <v>1975_142</v>
      </c>
      <c r="K2052">
        <f t="shared" si="65"/>
        <v>0.22324619667614912</v>
      </c>
    </row>
    <row r="2053" spans="2:11" x14ac:dyDescent="0.35">
      <c r="B2053">
        <v>1975</v>
      </c>
      <c r="C2053">
        <v>1975</v>
      </c>
      <c r="D2053" t="s">
        <v>19</v>
      </c>
      <c r="E2053">
        <v>142.80000000000001</v>
      </c>
      <c r="F2053">
        <v>66</v>
      </c>
      <c r="G2053">
        <v>215457198</v>
      </c>
      <c r="H2053">
        <v>0</v>
      </c>
      <c r="I2053">
        <v>0</v>
      </c>
      <c r="J2053" t="str">
        <f t="shared" si="64"/>
        <v>1975_142.8</v>
      </c>
      <c r="K2053">
        <f t="shared" si="65"/>
        <v>3.0632534263255389E-2</v>
      </c>
    </row>
    <row r="2054" spans="2:11" x14ac:dyDescent="0.35">
      <c r="B2054">
        <v>1975</v>
      </c>
      <c r="C2054">
        <v>1975</v>
      </c>
      <c r="D2054" t="s">
        <v>20</v>
      </c>
      <c r="E2054">
        <v>142.9</v>
      </c>
      <c r="F2054">
        <v>73</v>
      </c>
      <c r="G2054">
        <v>215457198</v>
      </c>
      <c r="H2054">
        <v>0</v>
      </c>
      <c r="I2054">
        <v>0</v>
      </c>
      <c r="J2054" t="str">
        <f t="shared" si="64"/>
        <v>1975_142.9</v>
      </c>
      <c r="K2054">
        <f t="shared" si="65"/>
        <v>3.3881439412388532E-2</v>
      </c>
    </row>
    <row r="2055" spans="2:11" x14ac:dyDescent="0.35">
      <c r="B2055">
        <v>1975</v>
      </c>
      <c r="C2055">
        <v>1975</v>
      </c>
      <c r="D2055" t="s">
        <v>21</v>
      </c>
      <c r="E2055">
        <v>143</v>
      </c>
      <c r="F2055">
        <v>10</v>
      </c>
      <c r="G2055">
        <v>215457198</v>
      </c>
      <c r="H2055" t="s">
        <v>10</v>
      </c>
      <c r="I2055" t="s">
        <v>10</v>
      </c>
      <c r="J2055" t="str">
        <f t="shared" si="64"/>
        <v>1975_143</v>
      </c>
      <c r="K2055">
        <f t="shared" si="65"/>
        <v>4.6412930701902099E-3</v>
      </c>
    </row>
    <row r="2056" spans="2:11" x14ac:dyDescent="0.35">
      <c r="B2056">
        <v>1975</v>
      </c>
      <c r="C2056">
        <v>1975</v>
      </c>
      <c r="D2056" t="s">
        <v>22</v>
      </c>
      <c r="E2056">
        <v>143.1</v>
      </c>
      <c r="F2056">
        <v>23</v>
      </c>
      <c r="G2056">
        <v>215457198</v>
      </c>
      <c r="H2056">
        <v>0</v>
      </c>
      <c r="I2056">
        <v>0</v>
      </c>
      <c r="J2056" t="str">
        <f t="shared" si="64"/>
        <v>1975_143.1</v>
      </c>
      <c r="K2056">
        <f t="shared" si="65"/>
        <v>1.0674974061437484E-2</v>
      </c>
    </row>
    <row r="2057" spans="2:11" x14ac:dyDescent="0.35">
      <c r="B2057">
        <v>1975</v>
      </c>
      <c r="C2057">
        <v>1975</v>
      </c>
      <c r="D2057" t="s">
        <v>23</v>
      </c>
      <c r="E2057">
        <v>143.9</v>
      </c>
      <c r="F2057">
        <v>93</v>
      </c>
      <c r="G2057">
        <v>215457198</v>
      </c>
      <c r="H2057">
        <v>0</v>
      </c>
      <c r="I2057">
        <v>0.1</v>
      </c>
      <c r="J2057" t="str">
        <f t="shared" si="64"/>
        <v>1975_143.9</v>
      </c>
      <c r="K2057">
        <f t="shared" si="65"/>
        <v>4.3164025552768957E-2</v>
      </c>
    </row>
    <row r="2058" spans="2:11" x14ac:dyDescent="0.35">
      <c r="B2058">
        <v>1975</v>
      </c>
      <c r="C2058">
        <v>1975</v>
      </c>
      <c r="D2058" t="s">
        <v>24</v>
      </c>
      <c r="E2058">
        <v>144</v>
      </c>
      <c r="F2058">
        <v>524</v>
      </c>
      <c r="G2058">
        <v>215457198</v>
      </c>
      <c r="H2058">
        <v>0.2</v>
      </c>
      <c r="I2058">
        <v>0.3</v>
      </c>
      <c r="J2058" t="str">
        <f t="shared" si="64"/>
        <v>1975_144</v>
      </c>
      <c r="K2058">
        <f t="shared" si="65"/>
        <v>0.24320375687796703</v>
      </c>
    </row>
    <row r="2059" spans="2:11" x14ac:dyDescent="0.35">
      <c r="B2059">
        <v>1975</v>
      </c>
      <c r="C2059">
        <v>1975</v>
      </c>
      <c r="D2059" t="s">
        <v>25</v>
      </c>
      <c r="E2059">
        <v>145</v>
      </c>
      <c r="F2059">
        <v>109</v>
      </c>
      <c r="G2059">
        <v>215457198</v>
      </c>
      <c r="H2059">
        <v>0.1</v>
      </c>
      <c r="I2059">
        <v>0.1</v>
      </c>
      <c r="J2059" t="str">
        <f t="shared" si="64"/>
        <v>1975_145</v>
      </c>
      <c r="K2059">
        <f t="shared" si="65"/>
        <v>5.0590094465073288E-2</v>
      </c>
    </row>
    <row r="2060" spans="2:11" x14ac:dyDescent="0.35">
      <c r="B2060">
        <v>1975</v>
      </c>
      <c r="C2060">
        <v>1975</v>
      </c>
      <c r="D2060" t="s">
        <v>26</v>
      </c>
      <c r="E2060">
        <v>145.1</v>
      </c>
      <c r="F2060">
        <v>311</v>
      </c>
      <c r="G2060">
        <v>215457198</v>
      </c>
      <c r="H2060">
        <v>0.1</v>
      </c>
      <c r="I2060">
        <v>0.2</v>
      </c>
      <c r="J2060" t="str">
        <f t="shared" si="64"/>
        <v>1975_145.1</v>
      </c>
      <c r="K2060">
        <f t="shared" si="65"/>
        <v>0.14434421448291554</v>
      </c>
    </row>
    <row r="2061" spans="2:11" x14ac:dyDescent="0.35">
      <c r="B2061">
        <v>1975</v>
      </c>
      <c r="C2061">
        <v>1975</v>
      </c>
      <c r="D2061" t="s">
        <v>27</v>
      </c>
      <c r="E2061">
        <v>145.80000000000001</v>
      </c>
      <c r="F2061">
        <v>16</v>
      </c>
      <c r="G2061">
        <v>215457198</v>
      </c>
      <c r="H2061" t="s">
        <v>10</v>
      </c>
      <c r="I2061" t="s">
        <v>10</v>
      </c>
      <c r="J2061" t="str">
        <f t="shared" si="64"/>
        <v>1975_145.8</v>
      </c>
      <c r="K2061">
        <f t="shared" si="65"/>
        <v>7.4260689123043355E-3</v>
      </c>
    </row>
    <row r="2062" spans="2:11" x14ac:dyDescent="0.35">
      <c r="B2062">
        <v>1975</v>
      </c>
      <c r="C2062">
        <v>1975</v>
      </c>
      <c r="D2062" t="s">
        <v>17</v>
      </c>
      <c r="E2062">
        <v>145.9</v>
      </c>
      <c r="F2062">
        <v>788</v>
      </c>
      <c r="G2062">
        <v>215457198</v>
      </c>
      <c r="H2062">
        <v>0.4</v>
      </c>
      <c r="I2062">
        <v>0.4</v>
      </c>
      <c r="J2062" t="str">
        <f t="shared" si="64"/>
        <v>1975_145.9</v>
      </c>
      <c r="K2062">
        <f t="shared" si="65"/>
        <v>0.3657338939309886</v>
      </c>
    </row>
    <row r="2063" spans="2:11" x14ac:dyDescent="0.35">
      <c r="B2063">
        <v>1975</v>
      </c>
      <c r="C2063">
        <v>1975</v>
      </c>
      <c r="D2063" t="s">
        <v>28</v>
      </c>
      <c r="E2063">
        <v>146</v>
      </c>
      <c r="F2063">
        <v>727</v>
      </c>
      <c r="G2063">
        <v>215457198</v>
      </c>
      <c r="H2063">
        <v>0.3</v>
      </c>
      <c r="I2063">
        <v>0.4</v>
      </c>
      <c r="J2063" t="str">
        <f t="shared" si="64"/>
        <v>1975_146</v>
      </c>
      <c r="K2063">
        <f t="shared" si="65"/>
        <v>0.33742200620282831</v>
      </c>
    </row>
    <row r="2064" spans="2:11" x14ac:dyDescent="0.35">
      <c r="B2064">
        <v>1975</v>
      </c>
      <c r="C2064">
        <v>1975</v>
      </c>
      <c r="D2064" t="s">
        <v>27</v>
      </c>
      <c r="E2064">
        <v>146.80000000000001</v>
      </c>
      <c r="F2064">
        <v>41</v>
      </c>
      <c r="G2064">
        <v>215457198</v>
      </c>
      <c r="H2064">
        <v>0</v>
      </c>
      <c r="I2064">
        <v>0</v>
      </c>
      <c r="J2064" t="str">
        <f t="shared" si="64"/>
        <v>1975_146.8</v>
      </c>
      <c r="K2064">
        <f t="shared" si="65"/>
        <v>1.9029301587779861E-2</v>
      </c>
    </row>
    <row r="2065" spans="2:11" x14ac:dyDescent="0.35">
      <c r="B2065">
        <v>1975</v>
      </c>
      <c r="C2065">
        <v>1975</v>
      </c>
      <c r="D2065" t="s">
        <v>17</v>
      </c>
      <c r="E2065">
        <v>146.9</v>
      </c>
      <c r="F2065">
        <v>282</v>
      </c>
      <c r="G2065">
        <v>215457198</v>
      </c>
      <c r="H2065">
        <v>0.1</v>
      </c>
      <c r="I2065">
        <v>0.1</v>
      </c>
      <c r="J2065" t="str">
        <f t="shared" si="64"/>
        <v>1975_146.9</v>
      </c>
      <c r="K2065">
        <f t="shared" si="65"/>
        <v>0.13088446457936392</v>
      </c>
    </row>
    <row r="2066" spans="2:11" x14ac:dyDescent="0.35">
      <c r="B2066">
        <v>1975</v>
      </c>
      <c r="C2066">
        <v>1975</v>
      </c>
      <c r="D2066" t="s">
        <v>29</v>
      </c>
      <c r="E2066">
        <v>147</v>
      </c>
      <c r="F2066">
        <v>606</v>
      </c>
      <c r="G2066">
        <v>215457198</v>
      </c>
      <c r="H2066">
        <v>0.3</v>
      </c>
      <c r="I2066">
        <v>0.3</v>
      </c>
      <c r="J2066" t="str">
        <f t="shared" si="64"/>
        <v>1975_147</v>
      </c>
      <c r="K2066">
        <f t="shared" si="65"/>
        <v>0.28126236005352673</v>
      </c>
    </row>
    <row r="2067" spans="2:11" x14ac:dyDescent="0.35">
      <c r="B2067">
        <v>1975</v>
      </c>
      <c r="C2067">
        <v>1975</v>
      </c>
      <c r="D2067" t="s">
        <v>31</v>
      </c>
      <c r="E2067">
        <v>148.1</v>
      </c>
      <c r="F2067">
        <v>222</v>
      </c>
      <c r="G2067">
        <v>215457198</v>
      </c>
      <c r="H2067">
        <v>0.1</v>
      </c>
      <c r="I2067">
        <v>0.1</v>
      </c>
      <c r="J2067" t="str">
        <f t="shared" si="64"/>
        <v>1975_148.1</v>
      </c>
      <c r="K2067">
        <f t="shared" si="65"/>
        <v>0.10303670615822266</v>
      </c>
    </row>
    <row r="2068" spans="2:11" x14ac:dyDescent="0.35">
      <c r="B2068">
        <v>1975</v>
      </c>
      <c r="C2068">
        <v>1975</v>
      </c>
      <c r="D2068" t="s">
        <v>17</v>
      </c>
      <c r="E2068">
        <v>148.9</v>
      </c>
      <c r="F2068">
        <v>366</v>
      </c>
      <c r="G2068">
        <v>215457198</v>
      </c>
      <c r="H2068">
        <v>0.2</v>
      </c>
      <c r="I2068">
        <v>0.2</v>
      </c>
      <c r="J2068" t="str">
        <f t="shared" si="64"/>
        <v>1975_148.9</v>
      </c>
      <c r="K2068">
        <f t="shared" si="65"/>
        <v>0.16987132636896168</v>
      </c>
    </row>
    <row r="2069" spans="2:11" x14ac:dyDescent="0.35">
      <c r="B2069">
        <v>1975</v>
      </c>
      <c r="C2069">
        <v>1975</v>
      </c>
      <c r="D2069" t="s">
        <v>32</v>
      </c>
      <c r="E2069">
        <v>149</v>
      </c>
      <c r="F2069">
        <v>1323</v>
      </c>
      <c r="G2069">
        <v>215457198</v>
      </c>
      <c r="H2069">
        <v>0.6</v>
      </c>
      <c r="I2069">
        <v>0.7</v>
      </c>
      <c r="J2069" t="str">
        <f t="shared" si="64"/>
        <v>1975_149</v>
      </c>
      <c r="K2069">
        <f t="shared" si="65"/>
        <v>0.6140430731861648</v>
      </c>
    </row>
    <row r="2070" spans="2:11" x14ac:dyDescent="0.35">
      <c r="B2070">
        <v>1975</v>
      </c>
      <c r="C2070">
        <v>1975</v>
      </c>
      <c r="D2070" t="s">
        <v>33</v>
      </c>
      <c r="E2070">
        <v>150</v>
      </c>
      <c r="F2070">
        <v>6997</v>
      </c>
      <c r="G2070">
        <v>215457198</v>
      </c>
      <c r="H2070">
        <v>3.2</v>
      </c>
      <c r="I2070">
        <v>3.7</v>
      </c>
      <c r="J2070" t="str">
        <f t="shared" si="64"/>
        <v>1975_150</v>
      </c>
      <c r="K2070">
        <f t="shared" si="65"/>
        <v>3.2475127612120898</v>
      </c>
    </row>
    <row r="2071" spans="2:11" x14ac:dyDescent="0.35">
      <c r="B2071">
        <v>1975</v>
      </c>
      <c r="C2071">
        <v>1975</v>
      </c>
      <c r="D2071" t="s">
        <v>34</v>
      </c>
      <c r="E2071">
        <v>151</v>
      </c>
      <c r="F2071">
        <v>279</v>
      </c>
      <c r="G2071">
        <v>215457198</v>
      </c>
      <c r="H2071">
        <v>0.1</v>
      </c>
      <c r="I2071">
        <v>0.1</v>
      </c>
      <c r="J2071" t="str">
        <f t="shared" si="64"/>
        <v>1975_151</v>
      </c>
      <c r="K2071">
        <f t="shared" si="65"/>
        <v>0.12949207665830686</v>
      </c>
    </row>
    <row r="2072" spans="2:11" x14ac:dyDescent="0.35">
      <c r="B2072">
        <v>1975</v>
      </c>
      <c r="C2072">
        <v>1975</v>
      </c>
      <c r="D2072" t="s">
        <v>35</v>
      </c>
      <c r="E2072">
        <v>151.1</v>
      </c>
      <c r="F2072">
        <v>21</v>
      </c>
      <c r="G2072">
        <v>215457198</v>
      </c>
      <c r="H2072">
        <v>0</v>
      </c>
      <c r="I2072">
        <v>0</v>
      </c>
      <c r="J2072" t="str">
        <f t="shared" si="64"/>
        <v>1975_151.1</v>
      </c>
      <c r="K2072">
        <f t="shared" si="65"/>
        <v>9.74671544739944E-3</v>
      </c>
    </row>
    <row r="2073" spans="2:11" x14ac:dyDescent="0.35">
      <c r="B2073">
        <v>1975</v>
      </c>
      <c r="C2073">
        <v>1975</v>
      </c>
      <c r="D2073" t="s">
        <v>27</v>
      </c>
      <c r="E2073">
        <v>151.80000000000001</v>
      </c>
      <c r="F2073">
        <v>79</v>
      </c>
      <c r="G2073">
        <v>215457198</v>
      </c>
      <c r="H2073">
        <v>0</v>
      </c>
      <c r="I2073">
        <v>0</v>
      </c>
      <c r="J2073" t="str">
        <f t="shared" si="64"/>
        <v>1975_151.8</v>
      </c>
      <c r="K2073">
        <f t="shared" si="65"/>
        <v>3.6666215254502657E-2</v>
      </c>
    </row>
    <row r="2074" spans="2:11" x14ac:dyDescent="0.35">
      <c r="B2074">
        <v>1975</v>
      </c>
      <c r="C2074">
        <v>1975</v>
      </c>
      <c r="D2074" t="s">
        <v>17</v>
      </c>
      <c r="E2074">
        <v>151.9</v>
      </c>
      <c r="F2074">
        <v>14602</v>
      </c>
      <c r="G2074">
        <v>215457198</v>
      </c>
      <c r="H2074">
        <v>6.8</v>
      </c>
      <c r="I2074">
        <v>8.3000000000000007</v>
      </c>
      <c r="J2074" t="str">
        <f t="shared" si="64"/>
        <v>1975_151.9</v>
      </c>
      <c r="K2074">
        <f t="shared" si="65"/>
        <v>6.7772161410917446</v>
      </c>
    </row>
    <row r="2075" spans="2:11" x14ac:dyDescent="0.35">
      <c r="B2075">
        <v>1975</v>
      </c>
      <c r="C2075">
        <v>1975</v>
      </c>
      <c r="D2075" t="s">
        <v>36</v>
      </c>
      <c r="E2075">
        <v>152</v>
      </c>
      <c r="F2075">
        <v>210</v>
      </c>
      <c r="G2075">
        <v>215457198</v>
      </c>
      <c r="H2075">
        <v>0.1</v>
      </c>
      <c r="I2075">
        <v>0.1</v>
      </c>
      <c r="J2075" t="str">
        <f t="shared" si="64"/>
        <v>1975_152</v>
      </c>
      <c r="K2075">
        <f t="shared" si="65"/>
        <v>9.7467154473994413E-2</v>
      </c>
    </row>
    <row r="2076" spans="2:11" x14ac:dyDescent="0.35">
      <c r="B2076">
        <v>1975</v>
      </c>
      <c r="C2076">
        <v>1975</v>
      </c>
      <c r="D2076" t="s">
        <v>37</v>
      </c>
      <c r="E2076">
        <v>152.1</v>
      </c>
      <c r="F2076">
        <v>89</v>
      </c>
      <c r="G2076">
        <v>215457198</v>
      </c>
      <c r="H2076">
        <v>0</v>
      </c>
      <c r="I2076">
        <v>0</v>
      </c>
      <c r="J2076" t="str">
        <f t="shared" si="64"/>
        <v>1975_152.1</v>
      </c>
      <c r="K2076">
        <f t="shared" si="65"/>
        <v>4.130750832469287E-2</v>
      </c>
    </row>
    <row r="2077" spans="2:11" x14ac:dyDescent="0.35">
      <c r="B2077">
        <v>1975</v>
      </c>
      <c r="C2077">
        <v>1975</v>
      </c>
      <c r="D2077" t="s">
        <v>38</v>
      </c>
      <c r="E2077">
        <v>152.19999999999999</v>
      </c>
      <c r="F2077">
        <v>70</v>
      </c>
      <c r="G2077">
        <v>215457198</v>
      </c>
      <c r="H2077">
        <v>0</v>
      </c>
      <c r="I2077">
        <v>0</v>
      </c>
      <c r="J2077" t="str">
        <f t="shared" si="64"/>
        <v>1975_152.2</v>
      </c>
      <c r="K2077">
        <f t="shared" si="65"/>
        <v>3.2489051491331473E-2</v>
      </c>
    </row>
    <row r="2078" spans="2:11" x14ac:dyDescent="0.35">
      <c r="B2078">
        <v>1975</v>
      </c>
      <c r="C2078">
        <v>1975</v>
      </c>
      <c r="D2078" t="s">
        <v>17</v>
      </c>
      <c r="E2078">
        <v>152.9</v>
      </c>
      <c r="F2078">
        <v>256</v>
      </c>
      <c r="G2078">
        <v>215457198</v>
      </c>
      <c r="H2078">
        <v>0.1</v>
      </c>
      <c r="I2078">
        <v>0.1</v>
      </c>
      <c r="J2078" t="str">
        <f t="shared" si="64"/>
        <v>1975_152.9</v>
      </c>
      <c r="K2078">
        <f t="shared" si="65"/>
        <v>0.11881710259686937</v>
      </c>
    </row>
    <row r="2079" spans="2:11" x14ac:dyDescent="0.35">
      <c r="B2079">
        <v>1975</v>
      </c>
      <c r="C2079">
        <v>1975</v>
      </c>
      <c r="D2079" t="s">
        <v>39</v>
      </c>
      <c r="E2079">
        <v>153</v>
      </c>
      <c r="F2079">
        <v>4127</v>
      </c>
      <c r="G2079">
        <v>215457198</v>
      </c>
      <c r="H2079">
        <v>1.9</v>
      </c>
      <c r="I2079">
        <v>2.4</v>
      </c>
      <c r="J2079" t="str">
        <f t="shared" si="64"/>
        <v>1975_153</v>
      </c>
      <c r="K2079">
        <f t="shared" si="65"/>
        <v>1.9154616500674997</v>
      </c>
    </row>
    <row r="2080" spans="2:11" x14ac:dyDescent="0.35">
      <c r="B2080">
        <v>1975</v>
      </c>
      <c r="C2080">
        <v>1975</v>
      </c>
      <c r="D2080" t="s">
        <v>40</v>
      </c>
      <c r="E2080">
        <v>153.1</v>
      </c>
      <c r="F2080">
        <v>1044</v>
      </c>
      <c r="G2080">
        <v>215457198</v>
      </c>
      <c r="H2080">
        <v>0.5</v>
      </c>
      <c r="I2080">
        <v>0.6</v>
      </c>
      <c r="J2080" t="str">
        <f t="shared" si="64"/>
        <v>1975_153.1</v>
      </c>
      <c r="K2080">
        <f t="shared" si="65"/>
        <v>0.48455099652785788</v>
      </c>
    </row>
    <row r="2081" spans="2:11" x14ac:dyDescent="0.35">
      <c r="B2081">
        <v>1975</v>
      </c>
      <c r="C2081">
        <v>1975</v>
      </c>
      <c r="D2081" t="s">
        <v>41</v>
      </c>
      <c r="E2081">
        <v>153.19999999999999</v>
      </c>
      <c r="F2081">
        <v>873</v>
      </c>
      <c r="G2081">
        <v>215457198</v>
      </c>
      <c r="H2081">
        <v>0.4</v>
      </c>
      <c r="I2081">
        <v>0.5</v>
      </c>
      <c r="J2081" t="str">
        <f t="shared" si="64"/>
        <v>1975_153.2</v>
      </c>
      <c r="K2081">
        <f t="shared" si="65"/>
        <v>0.40518488502760536</v>
      </c>
    </row>
    <row r="2082" spans="2:11" x14ac:dyDescent="0.35">
      <c r="B2082">
        <v>1975</v>
      </c>
      <c r="C2082">
        <v>1975</v>
      </c>
      <c r="D2082" t="s">
        <v>42</v>
      </c>
      <c r="E2082">
        <v>153.30000000000001</v>
      </c>
      <c r="F2082">
        <v>3831</v>
      </c>
      <c r="G2082">
        <v>215457198</v>
      </c>
      <c r="H2082">
        <v>1.8</v>
      </c>
      <c r="I2082">
        <v>2.2000000000000002</v>
      </c>
      <c r="J2082" t="str">
        <f t="shared" si="64"/>
        <v>1975_153.3</v>
      </c>
      <c r="K2082">
        <f t="shared" si="65"/>
        <v>1.7780793751898694</v>
      </c>
    </row>
    <row r="2083" spans="2:11" x14ac:dyDescent="0.35">
      <c r="B2083">
        <v>1975</v>
      </c>
      <c r="C2083">
        <v>1975</v>
      </c>
      <c r="D2083" t="s">
        <v>43</v>
      </c>
      <c r="E2083">
        <v>153.80000000000001</v>
      </c>
      <c r="F2083">
        <v>27941</v>
      </c>
      <c r="G2083">
        <v>215457198</v>
      </c>
      <c r="H2083">
        <v>13</v>
      </c>
      <c r="I2083">
        <v>15.8</v>
      </c>
      <c r="J2083" t="str">
        <f t="shared" si="64"/>
        <v>1975_153.8</v>
      </c>
      <c r="K2083">
        <f t="shared" si="65"/>
        <v>12.968236967418465</v>
      </c>
    </row>
    <row r="2084" spans="2:11" x14ac:dyDescent="0.35">
      <c r="B2084">
        <v>1975</v>
      </c>
      <c r="C2084">
        <v>1975</v>
      </c>
      <c r="D2084" t="s">
        <v>44</v>
      </c>
      <c r="E2084">
        <v>153.9</v>
      </c>
      <c r="F2084">
        <v>1801</v>
      </c>
      <c r="G2084">
        <v>215457198</v>
      </c>
      <c r="H2084">
        <v>0.8</v>
      </c>
      <c r="I2084">
        <v>1</v>
      </c>
      <c r="J2084" t="str">
        <f t="shared" si="64"/>
        <v>1975_153.9</v>
      </c>
      <c r="K2084">
        <f t="shared" si="65"/>
        <v>0.83589688194125678</v>
      </c>
    </row>
    <row r="2085" spans="2:11" x14ac:dyDescent="0.35">
      <c r="B2085">
        <v>1975</v>
      </c>
      <c r="C2085">
        <v>1975</v>
      </c>
      <c r="D2085" t="s">
        <v>45</v>
      </c>
      <c r="E2085">
        <v>154</v>
      </c>
      <c r="F2085">
        <v>1440</v>
      </c>
      <c r="G2085">
        <v>215457198</v>
      </c>
      <c r="H2085">
        <v>0.7</v>
      </c>
      <c r="I2085">
        <v>0.8</v>
      </c>
      <c r="J2085" t="str">
        <f t="shared" si="64"/>
        <v>1975_154</v>
      </c>
      <c r="K2085">
        <f t="shared" si="65"/>
        <v>0.66834620210739026</v>
      </c>
    </row>
    <row r="2086" spans="2:11" x14ac:dyDescent="0.35">
      <c r="B2086">
        <v>1975</v>
      </c>
      <c r="C2086">
        <v>1975</v>
      </c>
      <c r="D2086" t="s">
        <v>46</v>
      </c>
      <c r="E2086">
        <v>154.1</v>
      </c>
      <c r="F2086">
        <v>8317</v>
      </c>
      <c r="G2086">
        <v>215457198</v>
      </c>
      <c r="H2086">
        <v>3.9</v>
      </c>
      <c r="I2086">
        <v>4.7</v>
      </c>
      <c r="J2086" t="str">
        <f t="shared" si="64"/>
        <v>1975_154.1</v>
      </c>
      <c r="K2086">
        <f t="shared" si="65"/>
        <v>3.8601634464771979</v>
      </c>
    </row>
    <row r="2087" spans="2:11" x14ac:dyDescent="0.35">
      <c r="B2087">
        <v>1975</v>
      </c>
      <c r="C2087">
        <v>1975</v>
      </c>
      <c r="D2087" t="s">
        <v>47</v>
      </c>
      <c r="E2087">
        <v>154.19999999999999</v>
      </c>
      <c r="F2087">
        <v>61</v>
      </c>
      <c r="G2087">
        <v>215457198</v>
      </c>
      <c r="H2087">
        <v>0</v>
      </c>
      <c r="I2087">
        <v>0</v>
      </c>
      <c r="J2087" t="str">
        <f t="shared" si="64"/>
        <v>1975_154.2</v>
      </c>
      <c r="K2087">
        <f t="shared" si="65"/>
        <v>2.8311887728160283E-2</v>
      </c>
    </row>
    <row r="2088" spans="2:11" x14ac:dyDescent="0.35">
      <c r="B2088">
        <v>1975</v>
      </c>
      <c r="C2088">
        <v>1975</v>
      </c>
      <c r="D2088" t="s">
        <v>48</v>
      </c>
      <c r="E2088">
        <v>155</v>
      </c>
      <c r="F2088">
        <v>2251</v>
      </c>
      <c r="G2088">
        <v>215457198</v>
      </c>
      <c r="H2088">
        <v>1</v>
      </c>
      <c r="I2088">
        <v>1.2</v>
      </c>
      <c r="J2088" t="str">
        <f t="shared" si="64"/>
        <v>1975_155</v>
      </c>
      <c r="K2088">
        <f t="shared" si="65"/>
        <v>1.0447550700998163</v>
      </c>
    </row>
    <row r="2089" spans="2:11" x14ac:dyDescent="0.35">
      <c r="B2089">
        <v>1975</v>
      </c>
      <c r="C2089">
        <v>1975</v>
      </c>
      <c r="D2089" t="s">
        <v>49</v>
      </c>
      <c r="E2089">
        <v>155.1</v>
      </c>
      <c r="F2089">
        <v>210</v>
      </c>
      <c r="G2089">
        <v>215457198</v>
      </c>
      <c r="H2089">
        <v>0.1</v>
      </c>
      <c r="I2089">
        <v>0.1</v>
      </c>
      <c r="J2089" t="str">
        <f t="shared" si="64"/>
        <v>1975_155.1</v>
      </c>
      <c r="K2089">
        <f t="shared" si="65"/>
        <v>9.7467154473994413E-2</v>
      </c>
    </row>
    <row r="2090" spans="2:11" x14ac:dyDescent="0.35">
      <c r="B2090">
        <v>1975</v>
      </c>
      <c r="C2090">
        <v>1975</v>
      </c>
      <c r="D2090" t="s">
        <v>50</v>
      </c>
      <c r="E2090">
        <v>156</v>
      </c>
      <c r="F2090">
        <v>2397</v>
      </c>
      <c r="G2090">
        <v>215457198</v>
      </c>
      <c r="H2090">
        <v>1.1000000000000001</v>
      </c>
      <c r="I2090">
        <v>1.4</v>
      </c>
      <c r="J2090" t="str">
        <f t="shared" si="64"/>
        <v>1975_156</v>
      </c>
      <c r="K2090">
        <f t="shared" si="65"/>
        <v>1.1125179489245933</v>
      </c>
    </row>
    <row r="2091" spans="2:11" x14ac:dyDescent="0.35">
      <c r="B2091">
        <v>1975</v>
      </c>
      <c r="C2091">
        <v>1975</v>
      </c>
      <c r="D2091" t="s">
        <v>51</v>
      </c>
      <c r="E2091">
        <v>156.1</v>
      </c>
      <c r="F2091">
        <v>1180</v>
      </c>
      <c r="G2091">
        <v>215457198</v>
      </c>
      <c r="H2091">
        <v>0.5</v>
      </c>
      <c r="I2091">
        <v>0.7</v>
      </c>
      <c r="J2091" t="str">
        <f t="shared" si="64"/>
        <v>1975_156.1</v>
      </c>
      <c r="K2091">
        <f t="shared" si="65"/>
        <v>0.54767258228244475</v>
      </c>
    </row>
    <row r="2092" spans="2:11" x14ac:dyDescent="0.35">
      <c r="B2092">
        <v>1975</v>
      </c>
      <c r="C2092">
        <v>1975</v>
      </c>
      <c r="D2092" t="s">
        <v>52</v>
      </c>
      <c r="E2092">
        <v>156.19999999999999</v>
      </c>
      <c r="F2092">
        <v>296</v>
      </c>
      <c r="G2092">
        <v>215457198</v>
      </c>
      <c r="H2092">
        <v>0.1</v>
      </c>
      <c r="I2092">
        <v>0.2</v>
      </c>
      <c r="J2092" t="str">
        <f t="shared" si="64"/>
        <v>1975_156.2</v>
      </c>
      <c r="K2092">
        <f t="shared" si="65"/>
        <v>0.13738227487763022</v>
      </c>
    </row>
    <row r="2093" spans="2:11" x14ac:dyDescent="0.35">
      <c r="B2093">
        <v>1975</v>
      </c>
      <c r="C2093">
        <v>1975</v>
      </c>
      <c r="D2093" t="s">
        <v>53</v>
      </c>
      <c r="E2093">
        <v>156.9</v>
      </c>
      <c r="F2093">
        <v>320</v>
      </c>
      <c r="G2093">
        <v>215457198</v>
      </c>
      <c r="H2093">
        <v>0.1</v>
      </c>
      <c r="I2093">
        <v>0.2</v>
      </c>
      <c r="J2093" t="str">
        <f t="shared" si="64"/>
        <v>1975_156.9</v>
      </c>
      <c r="K2093">
        <f t="shared" si="65"/>
        <v>0.14852137824608672</v>
      </c>
    </row>
    <row r="2094" spans="2:11" x14ac:dyDescent="0.35">
      <c r="B2094">
        <v>1975</v>
      </c>
      <c r="C2094">
        <v>1975</v>
      </c>
      <c r="D2094" t="s">
        <v>54</v>
      </c>
      <c r="E2094">
        <v>157</v>
      </c>
      <c r="F2094">
        <v>1892</v>
      </c>
      <c r="G2094">
        <v>215457198</v>
      </c>
      <c r="H2094">
        <v>0.9</v>
      </c>
      <c r="I2094">
        <v>1.1000000000000001</v>
      </c>
      <c r="J2094" t="str">
        <f t="shared" si="64"/>
        <v>1975_157</v>
      </c>
      <c r="K2094">
        <f t="shared" si="65"/>
        <v>0.87813264887998776</v>
      </c>
    </row>
    <row r="2095" spans="2:11" x14ac:dyDescent="0.35">
      <c r="B2095">
        <v>1975</v>
      </c>
      <c r="C2095">
        <v>1975</v>
      </c>
      <c r="D2095" t="s">
        <v>27</v>
      </c>
      <c r="E2095">
        <v>157.80000000000001</v>
      </c>
      <c r="F2095">
        <v>346</v>
      </c>
      <c r="G2095">
        <v>215457198</v>
      </c>
      <c r="H2095">
        <v>0.2</v>
      </c>
      <c r="I2095">
        <v>0.2</v>
      </c>
      <c r="J2095" t="str">
        <f t="shared" si="64"/>
        <v>1975_157.8</v>
      </c>
      <c r="K2095">
        <f t="shared" si="65"/>
        <v>0.16058874022858127</v>
      </c>
    </row>
    <row r="2096" spans="2:11" x14ac:dyDescent="0.35">
      <c r="B2096">
        <v>1975</v>
      </c>
      <c r="C2096">
        <v>1975</v>
      </c>
      <c r="D2096" t="s">
        <v>55</v>
      </c>
      <c r="E2096">
        <v>157.9</v>
      </c>
      <c r="F2096">
        <v>17199</v>
      </c>
      <c r="G2096">
        <v>215457198</v>
      </c>
      <c r="H2096">
        <v>8</v>
      </c>
      <c r="I2096">
        <v>9.4</v>
      </c>
      <c r="J2096" t="str">
        <f t="shared" si="64"/>
        <v>1975_157.9</v>
      </c>
      <c r="K2096">
        <f t="shared" si="65"/>
        <v>7.9825599514201429</v>
      </c>
    </row>
    <row r="2097" spans="2:11" x14ac:dyDescent="0.35">
      <c r="B2097">
        <v>1975</v>
      </c>
      <c r="C2097">
        <v>1975</v>
      </c>
      <c r="D2097" t="s">
        <v>56</v>
      </c>
      <c r="E2097">
        <v>158</v>
      </c>
      <c r="F2097">
        <v>492</v>
      </c>
      <c r="G2097">
        <v>215457198</v>
      </c>
      <c r="H2097">
        <v>0.2</v>
      </c>
      <c r="I2097">
        <v>0.3</v>
      </c>
      <c r="J2097" t="str">
        <f t="shared" si="64"/>
        <v>1975_158</v>
      </c>
      <c r="K2097">
        <f t="shared" si="65"/>
        <v>0.22835161905335832</v>
      </c>
    </row>
    <row r="2098" spans="2:11" x14ac:dyDescent="0.35">
      <c r="B2098">
        <v>1975</v>
      </c>
      <c r="C2098">
        <v>1975</v>
      </c>
      <c r="D2098" t="s">
        <v>57</v>
      </c>
      <c r="E2098">
        <v>158.9</v>
      </c>
      <c r="F2098">
        <v>276</v>
      </c>
      <c r="G2098">
        <v>215457198</v>
      </c>
      <c r="H2098">
        <v>0.1</v>
      </c>
      <c r="I2098">
        <v>0.1</v>
      </c>
      <c r="J2098" t="str">
        <f t="shared" si="64"/>
        <v>1975_158.9</v>
      </c>
      <c r="K2098">
        <f t="shared" si="65"/>
        <v>0.12809968873724978</v>
      </c>
    </row>
    <row r="2099" spans="2:11" x14ac:dyDescent="0.35">
      <c r="B2099">
        <v>1975</v>
      </c>
      <c r="C2099">
        <v>1975</v>
      </c>
      <c r="D2099" t="s">
        <v>58</v>
      </c>
      <c r="E2099">
        <v>159</v>
      </c>
      <c r="F2099">
        <v>732</v>
      </c>
      <c r="G2099">
        <v>215457198</v>
      </c>
      <c r="H2099">
        <v>0.3</v>
      </c>
      <c r="I2099">
        <v>0.4</v>
      </c>
      <c r="J2099" t="str">
        <f t="shared" si="64"/>
        <v>1975_159</v>
      </c>
      <c r="K2099">
        <f t="shared" si="65"/>
        <v>0.33974265273792337</v>
      </c>
    </row>
    <row r="2100" spans="2:11" x14ac:dyDescent="0.35">
      <c r="B2100">
        <v>1975</v>
      </c>
      <c r="C2100">
        <v>1975</v>
      </c>
      <c r="D2100" t="s">
        <v>59</v>
      </c>
      <c r="E2100">
        <v>160</v>
      </c>
      <c r="F2100">
        <v>134</v>
      </c>
      <c r="G2100">
        <v>215457198</v>
      </c>
      <c r="H2100">
        <v>0.1</v>
      </c>
      <c r="I2100">
        <v>0.1</v>
      </c>
      <c r="J2100" t="str">
        <f t="shared" si="64"/>
        <v>1975_160</v>
      </c>
      <c r="K2100">
        <f t="shared" si="65"/>
        <v>6.2193327140548815E-2</v>
      </c>
    </row>
    <row r="2101" spans="2:11" x14ac:dyDescent="0.35">
      <c r="B2101">
        <v>1975</v>
      </c>
      <c r="C2101">
        <v>1975</v>
      </c>
      <c r="D2101" t="s">
        <v>60</v>
      </c>
      <c r="E2101">
        <v>160.1</v>
      </c>
      <c r="F2101">
        <v>41</v>
      </c>
      <c r="G2101">
        <v>215457198</v>
      </c>
      <c r="H2101">
        <v>0</v>
      </c>
      <c r="I2101">
        <v>0</v>
      </c>
      <c r="J2101" t="str">
        <f t="shared" si="64"/>
        <v>1975_160.1</v>
      </c>
      <c r="K2101">
        <f t="shared" si="65"/>
        <v>1.9029301587779861E-2</v>
      </c>
    </row>
    <row r="2102" spans="2:11" x14ac:dyDescent="0.35">
      <c r="B2102">
        <v>1975</v>
      </c>
      <c r="C2102">
        <v>1975</v>
      </c>
      <c r="D2102" t="s">
        <v>61</v>
      </c>
      <c r="E2102">
        <v>160.19999999999999</v>
      </c>
      <c r="F2102">
        <v>329</v>
      </c>
      <c r="G2102">
        <v>215457198</v>
      </c>
      <c r="H2102">
        <v>0.2</v>
      </c>
      <c r="I2102">
        <v>0.2</v>
      </c>
      <c r="J2102" t="str">
        <f t="shared" si="64"/>
        <v>1975_160.2</v>
      </c>
      <c r="K2102">
        <f t="shared" si="65"/>
        <v>0.15269854200925792</v>
      </c>
    </row>
    <row r="2103" spans="2:11" x14ac:dyDescent="0.35">
      <c r="B2103">
        <v>1975</v>
      </c>
      <c r="C2103">
        <v>1975</v>
      </c>
      <c r="D2103" t="s">
        <v>62</v>
      </c>
      <c r="E2103">
        <v>160.80000000000001</v>
      </c>
      <c r="F2103">
        <v>65</v>
      </c>
      <c r="G2103">
        <v>215457198</v>
      </c>
      <c r="H2103">
        <v>0</v>
      </c>
      <c r="I2103">
        <v>0</v>
      </c>
      <c r="J2103" t="str">
        <f t="shared" si="64"/>
        <v>1975_160.8</v>
      </c>
      <c r="K2103">
        <f t="shared" si="65"/>
        <v>3.0168404956236367E-2</v>
      </c>
    </row>
    <row r="2104" spans="2:11" x14ac:dyDescent="0.35">
      <c r="B2104">
        <v>1975</v>
      </c>
      <c r="C2104">
        <v>1975</v>
      </c>
      <c r="D2104" t="s">
        <v>63</v>
      </c>
      <c r="E2104">
        <v>160.9</v>
      </c>
      <c r="F2104">
        <v>64</v>
      </c>
      <c r="G2104">
        <v>215457198</v>
      </c>
      <c r="H2104">
        <v>0</v>
      </c>
      <c r="I2104">
        <v>0</v>
      </c>
      <c r="J2104" t="str">
        <f t="shared" si="64"/>
        <v>1975_160.9</v>
      </c>
      <c r="K2104">
        <f t="shared" si="65"/>
        <v>2.9704275649217342E-2</v>
      </c>
    </row>
    <row r="2105" spans="2:11" x14ac:dyDescent="0.35">
      <c r="B2105">
        <v>1975</v>
      </c>
      <c r="C2105">
        <v>1975</v>
      </c>
      <c r="D2105" t="s">
        <v>64</v>
      </c>
      <c r="E2105">
        <v>161</v>
      </c>
      <c r="F2105">
        <v>71</v>
      </c>
      <c r="G2105">
        <v>215457198</v>
      </c>
      <c r="H2105">
        <v>0</v>
      </c>
      <c r="I2105">
        <v>0</v>
      </c>
      <c r="J2105" t="str">
        <f t="shared" si="64"/>
        <v>1975_161</v>
      </c>
      <c r="K2105">
        <f t="shared" si="65"/>
        <v>3.2953180798350495E-2</v>
      </c>
    </row>
    <row r="2106" spans="2:11" x14ac:dyDescent="0.35">
      <c r="B2106">
        <v>1975</v>
      </c>
      <c r="C2106">
        <v>1975</v>
      </c>
      <c r="D2106" t="s">
        <v>27</v>
      </c>
      <c r="E2106">
        <v>161.80000000000001</v>
      </c>
      <c r="F2106">
        <v>176</v>
      </c>
      <c r="G2106">
        <v>215457198</v>
      </c>
      <c r="H2106">
        <v>0.1</v>
      </c>
      <c r="I2106">
        <v>0.1</v>
      </c>
      <c r="J2106" t="str">
        <f t="shared" si="64"/>
        <v>1975_161.8</v>
      </c>
      <c r="K2106">
        <f t="shared" si="65"/>
        <v>8.1686758035347695E-2</v>
      </c>
    </row>
    <row r="2107" spans="2:11" x14ac:dyDescent="0.35">
      <c r="B2107">
        <v>1975</v>
      </c>
      <c r="C2107">
        <v>1975</v>
      </c>
      <c r="D2107" t="s">
        <v>17</v>
      </c>
      <c r="E2107">
        <v>161.9</v>
      </c>
      <c r="F2107">
        <v>2990</v>
      </c>
      <c r="G2107">
        <v>215457198</v>
      </c>
      <c r="H2107">
        <v>1.4</v>
      </c>
      <c r="I2107">
        <v>1.6</v>
      </c>
      <c r="J2107" t="str">
        <f t="shared" si="64"/>
        <v>1975_161.9</v>
      </c>
      <c r="K2107">
        <f t="shared" si="65"/>
        <v>1.3877466279868729</v>
      </c>
    </row>
    <row r="2108" spans="2:11" x14ac:dyDescent="0.35">
      <c r="B2108">
        <v>1975</v>
      </c>
      <c r="C2108">
        <v>1975</v>
      </c>
      <c r="D2108" t="s">
        <v>65</v>
      </c>
      <c r="E2108">
        <v>162</v>
      </c>
      <c r="F2108">
        <v>153</v>
      </c>
      <c r="G2108">
        <v>215457198</v>
      </c>
      <c r="H2108">
        <v>0.1</v>
      </c>
      <c r="I2108">
        <v>0.1</v>
      </c>
      <c r="J2108" t="str">
        <f t="shared" si="64"/>
        <v>1975_162</v>
      </c>
      <c r="K2108">
        <f t="shared" si="65"/>
        <v>7.1011783973910211E-2</v>
      </c>
    </row>
    <row r="2109" spans="2:11" x14ac:dyDescent="0.35">
      <c r="B2109">
        <v>1975</v>
      </c>
      <c r="C2109">
        <v>1975</v>
      </c>
      <c r="D2109" t="s">
        <v>66</v>
      </c>
      <c r="E2109">
        <v>162.1</v>
      </c>
      <c r="F2109">
        <v>81887</v>
      </c>
      <c r="G2109">
        <v>215457198</v>
      </c>
      <c r="H2109">
        <v>38</v>
      </c>
      <c r="I2109">
        <v>42.7</v>
      </c>
      <c r="J2109" t="str">
        <f t="shared" si="64"/>
        <v>1975_162.1</v>
      </c>
      <c r="K2109">
        <f t="shared" si="65"/>
        <v>38.006156563866575</v>
      </c>
    </row>
    <row r="2110" spans="2:11" x14ac:dyDescent="0.35">
      <c r="B2110">
        <v>1975</v>
      </c>
      <c r="C2110">
        <v>1975</v>
      </c>
      <c r="D2110" t="s">
        <v>67</v>
      </c>
      <c r="E2110">
        <v>163</v>
      </c>
      <c r="F2110">
        <v>315</v>
      </c>
      <c r="G2110">
        <v>215457198</v>
      </c>
      <c r="H2110">
        <v>0.1</v>
      </c>
      <c r="I2110">
        <v>0.2</v>
      </c>
      <c r="J2110" t="str">
        <f t="shared" si="64"/>
        <v>1975_163</v>
      </c>
      <c r="K2110">
        <f t="shared" si="65"/>
        <v>0.14620073171099163</v>
      </c>
    </row>
    <row r="2111" spans="2:11" x14ac:dyDescent="0.35">
      <c r="B2111">
        <v>1975</v>
      </c>
      <c r="C2111">
        <v>1975</v>
      </c>
      <c r="D2111" t="s">
        <v>68</v>
      </c>
      <c r="E2111">
        <v>163.1</v>
      </c>
      <c r="F2111">
        <v>285</v>
      </c>
      <c r="G2111">
        <v>215457198</v>
      </c>
      <c r="H2111">
        <v>0.1</v>
      </c>
      <c r="I2111">
        <v>0.2</v>
      </c>
      <c r="J2111" t="str">
        <f t="shared" si="64"/>
        <v>1975_163.1</v>
      </c>
      <c r="K2111">
        <f t="shared" si="65"/>
        <v>0.13227685250042098</v>
      </c>
    </row>
    <row r="2112" spans="2:11" x14ac:dyDescent="0.35">
      <c r="B2112">
        <v>1975</v>
      </c>
      <c r="C2112">
        <v>1975</v>
      </c>
      <c r="D2112" t="s">
        <v>69</v>
      </c>
      <c r="E2112">
        <v>163.9</v>
      </c>
      <c r="F2112">
        <v>165</v>
      </c>
      <c r="G2112">
        <v>215457198</v>
      </c>
      <c r="H2112">
        <v>0.1</v>
      </c>
      <c r="I2112">
        <v>0.1</v>
      </c>
      <c r="J2112" t="str">
        <f t="shared" si="64"/>
        <v>1975_163.9</v>
      </c>
      <c r="K2112">
        <f t="shared" si="65"/>
        <v>7.6581335658138461E-2</v>
      </c>
    </row>
    <row r="2113" spans="2:11" x14ac:dyDescent="0.35">
      <c r="B2113">
        <v>1975</v>
      </c>
      <c r="C2113">
        <v>1975</v>
      </c>
      <c r="D2113" t="s">
        <v>70</v>
      </c>
      <c r="E2113">
        <v>170</v>
      </c>
      <c r="F2113">
        <v>249</v>
      </c>
      <c r="G2113">
        <v>215457198</v>
      </c>
      <c r="H2113">
        <v>0.1</v>
      </c>
      <c r="I2113">
        <v>0.1</v>
      </c>
      <c r="J2113" t="str">
        <f t="shared" si="64"/>
        <v>1975_170</v>
      </c>
      <c r="K2113">
        <f t="shared" si="65"/>
        <v>0.11556819744773623</v>
      </c>
    </row>
    <row r="2114" spans="2:11" x14ac:dyDescent="0.35">
      <c r="B2114">
        <v>1975</v>
      </c>
      <c r="C2114">
        <v>1975</v>
      </c>
      <c r="D2114" t="s">
        <v>71</v>
      </c>
      <c r="E2114">
        <v>170.1</v>
      </c>
      <c r="F2114">
        <v>156</v>
      </c>
      <c r="G2114">
        <v>215457198</v>
      </c>
      <c r="H2114">
        <v>0.1</v>
      </c>
      <c r="I2114">
        <v>0.1</v>
      </c>
      <c r="J2114" t="str">
        <f t="shared" si="64"/>
        <v>1975_170.1</v>
      </c>
      <c r="K2114">
        <f t="shared" si="65"/>
        <v>7.2404171894967284E-2</v>
      </c>
    </row>
    <row r="2115" spans="2:11" x14ac:dyDescent="0.35">
      <c r="B2115">
        <v>1975</v>
      </c>
      <c r="C2115">
        <v>1975</v>
      </c>
      <c r="D2115" t="s">
        <v>72</v>
      </c>
      <c r="E2115">
        <v>170.2</v>
      </c>
      <c r="F2115">
        <v>213</v>
      </c>
      <c r="G2115">
        <v>215457198</v>
      </c>
      <c r="H2115">
        <v>0.1</v>
      </c>
      <c r="I2115">
        <v>0.1</v>
      </c>
      <c r="J2115" t="str">
        <f t="shared" ref="J2115:J2178" si="66">C2115&amp;"_"&amp;E2115</f>
        <v>1975_170.2</v>
      </c>
      <c r="K2115">
        <f t="shared" ref="K2115:K2178" si="67">F2115/G2115*100000</f>
        <v>9.8859542395051472E-2</v>
      </c>
    </row>
    <row r="2116" spans="2:11" x14ac:dyDescent="0.35">
      <c r="B2116">
        <v>1975</v>
      </c>
      <c r="C2116">
        <v>1975</v>
      </c>
      <c r="D2116" t="s">
        <v>73</v>
      </c>
      <c r="E2116">
        <v>170.3</v>
      </c>
      <c r="F2116">
        <v>68</v>
      </c>
      <c r="G2116">
        <v>215457198</v>
      </c>
      <c r="H2116">
        <v>0</v>
      </c>
      <c r="I2116">
        <v>0</v>
      </c>
      <c r="J2116" t="str">
        <f t="shared" si="66"/>
        <v>1975_170.3</v>
      </c>
      <c r="K2116">
        <f t="shared" si="67"/>
        <v>3.156079287729343E-2</v>
      </c>
    </row>
    <row r="2117" spans="2:11" x14ac:dyDescent="0.35">
      <c r="B2117">
        <v>1975</v>
      </c>
      <c r="C2117">
        <v>1975</v>
      </c>
      <c r="D2117" t="s">
        <v>74</v>
      </c>
      <c r="E2117">
        <v>170.4</v>
      </c>
      <c r="F2117">
        <v>52</v>
      </c>
      <c r="G2117">
        <v>215457198</v>
      </c>
      <c r="H2117">
        <v>0</v>
      </c>
      <c r="I2117">
        <v>0</v>
      </c>
      <c r="J2117" t="str">
        <f t="shared" si="66"/>
        <v>1975_170.4</v>
      </c>
      <c r="K2117">
        <f t="shared" si="67"/>
        <v>2.4134723964989092E-2</v>
      </c>
    </row>
    <row r="2118" spans="2:11" x14ac:dyDescent="0.35">
      <c r="B2118">
        <v>1975</v>
      </c>
      <c r="C2118">
        <v>1975</v>
      </c>
      <c r="D2118" t="s">
        <v>76</v>
      </c>
      <c r="E2118">
        <v>170.6</v>
      </c>
      <c r="F2118">
        <v>133</v>
      </c>
      <c r="G2118">
        <v>215457198</v>
      </c>
      <c r="H2118">
        <v>0.1</v>
      </c>
      <c r="I2118">
        <v>0.1</v>
      </c>
      <c r="J2118" t="str">
        <f t="shared" si="66"/>
        <v>1975_170.6</v>
      </c>
      <c r="K2118">
        <f t="shared" si="67"/>
        <v>6.1729197833529793E-2</v>
      </c>
    </row>
    <row r="2119" spans="2:11" x14ac:dyDescent="0.35">
      <c r="B2119">
        <v>1975</v>
      </c>
      <c r="C2119">
        <v>1975</v>
      </c>
      <c r="D2119" t="s">
        <v>77</v>
      </c>
      <c r="E2119">
        <v>170.7</v>
      </c>
      <c r="F2119">
        <v>204</v>
      </c>
      <c r="G2119">
        <v>215457198</v>
      </c>
      <c r="H2119">
        <v>0.1</v>
      </c>
      <c r="I2119">
        <v>0.1</v>
      </c>
      <c r="J2119" t="str">
        <f t="shared" si="66"/>
        <v>1975_170.7</v>
      </c>
      <c r="K2119">
        <f t="shared" si="67"/>
        <v>9.4682378631880282E-2</v>
      </c>
    </row>
    <row r="2120" spans="2:11" x14ac:dyDescent="0.35">
      <c r="B2120">
        <v>1975</v>
      </c>
      <c r="C2120">
        <v>1975</v>
      </c>
      <c r="D2120" t="s">
        <v>78</v>
      </c>
      <c r="E2120">
        <v>170.8</v>
      </c>
      <c r="F2120">
        <v>2</v>
      </c>
      <c r="G2120">
        <v>215457198</v>
      </c>
      <c r="H2120" t="s">
        <v>10</v>
      </c>
      <c r="I2120" t="s">
        <v>10</v>
      </c>
      <c r="J2120" t="str">
        <f t="shared" si="66"/>
        <v>1975_170.8</v>
      </c>
      <c r="K2120">
        <f t="shared" si="67"/>
        <v>9.2825861403804193E-4</v>
      </c>
    </row>
    <row r="2121" spans="2:11" x14ac:dyDescent="0.35">
      <c r="B2121">
        <v>1975</v>
      </c>
      <c r="C2121">
        <v>1975</v>
      </c>
      <c r="D2121" t="s">
        <v>69</v>
      </c>
      <c r="E2121">
        <v>170.9</v>
      </c>
      <c r="F2121">
        <v>603</v>
      </c>
      <c r="G2121">
        <v>215457198</v>
      </c>
      <c r="H2121">
        <v>0.3</v>
      </c>
      <c r="I2121">
        <v>0.3</v>
      </c>
      <c r="J2121" t="str">
        <f t="shared" si="66"/>
        <v>1975_170.9</v>
      </c>
      <c r="K2121">
        <f t="shared" si="67"/>
        <v>0.27986997213246967</v>
      </c>
    </row>
    <row r="2122" spans="2:11" x14ac:dyDescent="0.35">
      <c r="B2122">
        <v>1975</v>
      </c>
      <c r="C2122">
        <v>1975</v>
      </c>
      <c r="D2122" t="s">
        <v>79</v>
      </c>
      <c r="E2122">
        <v>171</v>
      </c>
      <c r="F2122">
        <v>47</v>
      </c>
      <c r="G2122">
        <v>215457198</v>
      </c>
      <c r="H2122">
        <v>0</v>
      </c>
      <c r="I2122">
        <v>0</v>
      </c>
      <c r="J2122" t="str">
        <f t="shared" si="66"/>
        <v>1975_171</v>
      </c>
      <c r="K2122">
        <f t="shared" si="67"/>
        <v>2.1814077429893986E-2</v>
      </c>
    </row>
    <row r="2123" spans="2:11" x14ac:dyDescent="0.35">
      <c r="B2123">
        <v>1975</v>
      </c>
      <c r="C2123">
        <v>1975</v>
      </c>
      <c r="D2123" t="s">
        <v>80</v>
      </c>
      <c r="E2123">
        <v>171.1</v>
      </c>
      <c r="F2123">
        <v>272</v>
      </c>
      <c r="G2123">
        <v>215457198</v>
      </c>
      <c r="H2123">
        <v>0.1</v>
      </c>
      <c r="I2123">
        <v>0.1</v>
      </c>
      <c r="J2123" t="str">
        <f t="shared" si="66"/>
        <v>1975_171.1</v>
      </c>
      <c r="K2123">
        <f t="shared" si="67"/>
        <v>0.12624317150917372</v>
      </c>
    </row>
    <row r="2124" spans="2:11" x14ac:dyDescent="0.35">
      <c r="B2124">
        <v>1975</v>
      </c>
      <c r="C2124">
        <v>1975</v>
      </c>
      <c r="D2124" t="s">
        <v>81</v>
      </c>
      <c r="E2124">
        <v>171.2</v>
      </c>
      <c r="F2124">
        <v>53</v>
      </c>
      <c r="G2124">
        <v>215457198</v>
      </c>
      <c r="H2124">
        <v>0</v>
      </c>
      <c r="I2124">
        <v>0</v>
      </c>
      <c r="J2124" t="str">
        <f t="shared" si="66"/>
        <v>1975_171.2</v>
      </c>
      <c r="K2124">
        <f t="shared" si="67"/>
        <v>2.4598853272008114E-2</v>
      </c>
    </row>
    <row r="2125" spans="2:11" x14ac:dyDescent="0.35">
      <c r="B2125">
        <v>1975</v>
      </c>
      <c r="C2125">
        <v>1975</v>
      </c>
      <c r="D2125" t="s">
        <v>82</v>
      </c>
      <c r="E2125">
        <v>171.3</v>
      </c>
      <c r="F2125">
        <v>203</v>
      </c>
      <c r="G2125">
        <v>215457198</v>
      </c>
      <c r="H2125">
        <v>0.1</v>
      </c>
      <c r="I2125">
        <v>0.1</v>
      </c>
      <c r="J2125" t="str">
        <f t="shared" si="66"/>
        <v>1975_171.3</v>
      </c>
      <c r="K2125">
        <f t="shared" si="67"/>
        <v>9.4218249324861267E-2</v>
      </c>
    </row>
    <row r="2126" spans="2:11" x14ac:dyDescent="0.35">
      <c r="B2126">
        <v>1975</v>
      </c>
      <c r="C2126">
        <v>1975</v>
      </c>
      <c r="D2126" t="s">
        <v>69</v>
      </c>
      <c r="E2126">
        <v>171.9</v>
      </c>
      <c r="F2126">
        <v>951</v>
      </c>
      <c r="G2126">
        <v>215457198</v>
      </c>
      <c r="H2126">
        <v>0.4</v>
      </c>
      <c r="I2126">
        <v>0.5</v>
      </c>
      <c r="J2126" t="str">
        <f t="shared" si="66"/>
        <v>1975_171.9</v>
      </c>
      <c r="K2126">
        <f t="shared" si="67"/>
        <v>0.441386970975089</v>
      </c>
    </row>
    <row r="2127" spans="2:11" x14ac:dyDescent="0.35">
      <c r="B2127">
        <v>1975</v>
      </c>
      <c r="C2127">
        <v>1975</v>
      </c>
      <c r="D2127" t="s">
        <v>83</v>
      </c>
      <c r="E2127">
        <v>172</v>
      </c>
      <c r="F2127">
        <v>4</v>
      </c>
      <c r="G2127">
        <v>215457198</v>
      </c>
      <c r="H2127" t="s">
        <v>10</v>
      </c>
      <c r="I2127" t="s">
        <v>10</v>
      </c>
      <c r="J2127" t="str">
        <f t="shared" si="66"/>
        <v>1975_172</v>
      </c>
      <c r="K2127">
        <f t="shared" si="67"/>
        <v>1.8565172280760839E-3</v>
      </c>
    </row>
    <row r="2128" spans="2:11" x14ac:dyDescent="0.35">
      <c r="B2128">
        <v>1975</v>
      </c>
      <c r="C2128">
        <v>1975</v>
      </c>
      <c r="D2128" t="s">
        <v>84</v>
      </c>
      <c r="E2128">
        <v>172.1</v>
      </c>
      <c r="F2128">
        <v>1</v>
      </c>
      <c r="G2128">
        <v>215457198</v>
      </c>
      <c r="H2128" t="s">
        <v>10</v>
      </c>
      <c r="I2128" t="s">
        <v>10</v>
      </c>
      <c r="J2128" t="str">
        <f t="shared" si="66"/>
        <v>1975_172.1</v>
      </c>
      <c r="K2128">
        <f t="shared" si="67"/>
        <v>4.6412930701902097E-4</v>
      </c>
    </row>
    <row r="2129" spans="2:11" x14ac:dyDescent="0.35">
      <c r="B2129">
        <v>1975</v>
      </c>
      <c r="C2129">
        <v>1975</v>
      </c>
      <c r="D2129" t="s">
        <v>85</v>
      </c>
      <c r="E2129">
        <v>172.2</v>
      </c>
      <c r="F2129">
        <v>29</v>
      </c>
      <c r="G2129">
        <v>215457198</v>
      </c>
      <c r="H2129">
        <v>0</v>
      </c>
      <c r="I2129">
        <v>0</v>
      </c>
      <c r="J2129" t="str">
        <f t="shared" si="66"/>
        <v>1975_172.2</v>
      </c>
      <c r="K2129">
        <f t="shared" si="67"/>
        <v>1.345974990355161E-2</v>
      </c>
    </row>
    <row r="2130" spans="2:11" x14ac:dyDescent="0.35">
      <c r="B2130">
        <v>1975</v>
      </c>
      <c r="C2130">
        <v>1975</v>
      </c>
      <c r="D2130" t="s">
        <v>86</v>
      </c>
      <c r="E2130">
        <v>172.3</v>
      </c>
      <c r="F2130">
        <v>66</v>
      </c>
      <c r="G2130">
        <v>215457198</v>
      </c>
      <c r="H2130">
        <v>0</v>
      </c>
      <c r="I2130">
        <v>0</v>
      </c>
      <c r="J2130" t="str">
        <f t="shared" si="66"/>
        <v>1975_172.3</v>
      </c>
      <c r="K2130">
        <f t="shared" si="67"/>
        <v>3.0632534263255389E-2</v>
      </c>
    </row>
    <row r="2131" spans="2:11" x14ac:dyDescent="0.35">
      <c r="B2131">
        <v>1975</v>
      </c>
      <c r="C2131">
        <v>1975</v>
      </c>
      <c r="D2131" t="s">
        <v>87</v>
      </c>
      <c r="E2131">
        <v>172.4</v>
      </c>
      <c r="F2131">
        <v>75</v>
      </c>
      <c r="G2131">
        <v>215457198</v>
      </c>
      <c r="H2131">
        <v>0</v>
      </c>
      <c r="I2131">
        <v>0</v>
      </c>
      <c r="J2131" t="str">
        <f t="shared" si="66"/>
        <v>1975_172.4</v>
      </c>
      <c r="K2131">
        <f t="shared" si="67"/>
        <v>3.4809698026426576E-2</v>
      </c>
    </row>
    <row r="2132" spans="2:11" x14ac:dyDescent="0.35">
      <c r="B2132">
        <v>1975</v>
      </c>
      <c r="C2132">
        <v>1975</v>
      </c>
      <c r="D2132" t="s">
        <v>88</v>
      </c>
      <c r="E2132">
        <v>172.5</v>
      </c>
      <c r="F2132">
        <v>1</v>
      </c>
      <c r="G2132">
        <v>215457198</v>
      </c>
      <c r="H2132" t="s">
        <v>10</v>
      </c>
      <c r="I2132" t="s">
        <v>10</v>
      </c>
      <c r="J2132" t="str">
        <f t="shared" si="66"/>
        <v>1975_172.5</v>
      </c>
      <c r="K2132">
        <f t="shared" si="67"/>
        <v>4.6412930701902097E-4</v>
      </c>
    </row>
    <row r="2133" spans="2:11" x14ac:dyDescent="0.35">
      <c r="B2133">
        <v>1975</v>
      </c>
      <c r="C2133">
        <v>1975</v>
      </c>
      <c r="D2133" t="s">
        <v>89</v>
      </c>
      <c r="E2133">
        <v>172.6</v>
      </c>
      <c r="F2133">
        <v>252</v>
      </c>
      <c r="G2133">
        <v>215457198</v>
      </c>
      <c r="H2133">
        <v>0.1</v>
      </c>
      <c r="I2133">
        <v>0.1</v>
      </c>
      <c r="J2133" t="str">
        <f t="shared" si="66"/>
        <v>1975_172.6</v>
      </c>
      <c r="K2133">
        <f t="shared" si="67"/>
        <v>0.11696058536879329</v>
      </c>
    </row>
    <row r="2134" spans="2:11" x14ac:dyDescent="0.35">
      <c r="B2134">
        <v>1975</v>
      </c>
      <c r="C2134">
        <v>1975</v>
      </c>
      <c r="D2134" t="s">
        <v>90</v>
      </c>
      <c r="E2134">
        <v>172.7</v>
      </c>
      <c r="F2134">
        <v>120</v>
      </c>
      <c r="G2134">
        <v>215457198</v>
      </c>
      <c r="H2134">
        <v>0.1</v>
      </c>
      <c r="I2134">
        <v>0.1</v>
      </c>
      <c r="J2134" t="str">
        <f t="shared" si="66"/>
        <v>1975_172.7</v>
      </c>
      <c r="K2134">
        <f t="shared" si="67"/>
        <v>5.5695516842282522E-2</v>
      </c>
    </row>
    <row r="2135" spans="2:11" x14ac:dyDescent="0.35">
      <c r="B2135">
        <v>1975</v>
      </c>
      <c r="C2135">
        <v>1975</v>
      </c>
      <c r="D2135" t="s">
        <v>91</v>
      </c>
      <c r="E2135">
        <v>172.8</v>
      </c>
      <c r="F2135">
        <v>220</v>
      </c>
      <c r="G2135">
        <v>215457198</v>
      </c>
      <c r="H2135">
        <v>0.1</v>
      </c>
      <c r="I2135">
        <v>0.1</v>
      </c>
      <c r="J2135" t="str">
        <f t="shared" si="66"/>
        <v>1975_172.8</v>
      </c>
      <c r="K2135">
        <f t="shared" si="67"/>
        <v>0.10210844754418462</v>
      </c>
    </row>
    <row r="2136" spans="2:11" x14ac:dyDescent="0.35">
      <c r="B2136">
        <v>1975</v>
      </c>
      <c r="C2136">
        <v>1975</v>
      </c>
      <c r="D2136" t="s">
        <v>69</v>
      </c>
      <c r="E2136">
        <v>172.9</v>
      </c>
      <c r="F2136">
        <v>3028</v>
      </c>
      <c r="G2136">
        <v>215457198</v>
      </c>
      <c r="H2136">
        <v>1.4</v>
      </c>
      <c r="I2136">
        <v>1.6</v>
      </c>
      <c r="J2136" t="str">
        <f t="shared" si="66"/>
        <v>1975_172.9</v>
      </c>
      <c r="K2136">
        <f t="shared" si="67"/>
        <v>1.4053835416535956</v>
      </c>
    </row>
    <row r="2137" spans="2:11" x14ac:dyDescent="0.35">
      <c r="B2137">
        <v>1975</v>
      </c>
      <c r="C2137">
        <v>1975</v>
      </c>
      <c r="D2137" t="s">
        <v>83</v>
      </c>
      <c r="E2137">
        <v>173</v>
      </c>
      <c r="F2137">
        <v>16</v>
      </c>
      <c r="G2137">
        <v>215457198</v>
      </c>
      <c r="H2137" t="s">
        <v>10</v>
      </c>
      <c r="I2137" t="s">
        <v>10</v>
      </c>
      <c r="J2137" t="str">
        <f t="shared" si="66"/>
        <v>1975_173</v>
      </c>
      <c r="K2137">
        <f t="shared" si="67"/>
        <v>7.4260689123043355E-3</v>
      </c>
    </row>
    <row r="2138" spans="2:11" x14ac:dyDescent="0.35">
      <c r="B2138">
        <v>1975</v>
      </c>
      <c r="C2138">
        <v>1975</v>
      </c>
      <c r="D2138" t="s">
        <v>84</v>
      </c>
      <c r="E2138">
        <v>173.1</v>
      </c>
      <c r="F2138">
        <v>7</v>
      </c>
      <c r="G2138">
        <v>215457198</v>
      </c>
      <c r="H2138" t="s">
        <v>10</v>
      </c>
      <c r="I2138" t="s">
        <v>10</v>
      </c>
      <c r="J2138" t="str">
        <f t="shared" si="66"/>
        <v>1975_173.1</v>
      </c>
      <c r="K2138">
        <f t="shared" si="67"/>
        <v>3.2489051491331475E-3</v>
      </c>
    </row>
    <row r="2139" spans="2:11" x14ac:dyDescent="0.35">
      <c r="B2139">
        <v>1975</v>
      </c>
      <c r="C2139">
        <v>1975</v>
      </c>
      <c r="D2139" t="s">
        <v>85</v>
      </c>
      <c r="E2139">
        <v>173.2</v>
      </c>
      <c r="F2139">
        <v>75</v>
      </c>
      <c r="G2139">
        <v>215457198</v>
      </c>
      <c r="H2139">
        <v>0</v>
      </c>
      <c r="I2139">
        <v>0</v>
      </c>
      <c r="J2139" t="str">
        <f t="shared" si="66"/>
        <v>1975_173.2</v>
      </c>
      <c r="K2139">
        <f t="shared" si="67"/>
        <v>3.4809698026426576E-2</v>
      </c>
    </row>
    <row r="2140" spans="2:11" x14ac:dyDescent="0.35">
      <c r="B2140">
        <v>1975</v>
      </c>
      <c r="C2140">
        <v>1975</v>
      </c>
      <c r="D2140" t="s">
        <v>92</v>
      </c>
      <c r="E2140">
        <v>173.3</v>
      </c>
      <c r="F2140">
        <v>508</v>
      </c>
      <c r="G2140">
        <v>215457198</v>
      </c>
      <c r="H2140">
        <v>0.2</v>
      </c>
      <c r="I2140">
        <v>0.3</v>
      </c>
      <c r="J2140" t="str">
        <f t="shared" si="66"/>
        <v>1975_173.3</v>
      </c>
      <c r="K2140">
        <f t="shared" si="67"/>
        <v>0.2357776879656627</v>
      </c>
    </row>
    <row r="2141" spans="2:11" x14ac:dyDescent="0.35">
      <c r="B2141">
        <v>1975</v>
      </c>
      <c r="C2141">
        <v>1975</v>
      </c>
      <c r="D2141" t="s">
        <v>87</v>
      </c>
      <c r="E2141">
        <v>173.4</v>
      </c>
      <c r="F2141">
        <v>267</v>
      </c>
      <c r="G2141">
        <v>215457198</v>
      </c>
      <c r="H2141">
        <v>0.1</v>
      </c>
      <c r="I2141">
        <v>0.2</v>
      </c>
      <c r="J2141" t="str">
        <f t="shared" si="66"/>
        <v>1975_173.4</v>
      </c>
      <c r="K2141">
        <f t="shared" si="67"/>
        <v>0.12392252497407862</v>
      </c>
    </row>
    <row r="2142" spans="2:11" x14ac:dyDescent="0.35">
      <c r="B2142">
        <v>1975</v>
      </c>
      <c r="C2142">
        <v>1975</v>
      </c>
      <c r="D2142" t="s">
        <v>88</v>
      </c>
      <c r="E2142">
        <v>173.5</v>
      </c>
      <c r="F2142">
        <v>14</v>
      </c>
      <c r="G2142">
        <v>215457198</v>
      </c>
      <c r="H2142" t="s">
        <v>10</v>
      </c>
      <c r="I2142" t="s">
        <v>10</v>
      </c>
      <c r="J2142" t="str">
        <f t="shared" si="66"/>
        <v>1975_173.5</v>
      </c>
      <c r="K2142">
        <f t="shared" si="67"/>
        <v>6.497810298266295E-3</v>
      </c>
    </row>
    <row r="2143" spans="2:11" x14ac:dyDescent="0.35">
      <c r="B2143">
        <v>1975</v>
      </c>
      <c r="C2143">
        <v>1975</v>
      </c>
      <c r="D2143" t="s">
        <v>89</v>
      </c>
      <c r="E2143">
        <v>173.6</v>
      </c>
      <c r="F2143">
        <v>257</v>
      </c>
      <c r="G2143">
        <v>215457198</v>
      </c>
      <c r="H2143">
        <v>0.1</v>
      </c>
      <c r="I2143">
        <v>0.1</v>
      </c>
      <c r="J2143" t="str">
        <f t="shared" si="66"/>
        <v>1975_173.6</v>
      </c>
      <c r="K2143">
        <f t="shared" si="67"/>
        <v>0.11928123190388841</v>
      </c>
    </row>
    <row r="2144" spans="2:11" x14ac:dyDescent="0.35">
      <c r="B2144">
        <v>1975</v>
      </c>
      <c r="C2144">
        <v>1975</v>
      </c>
      <c r="D2144" t="s">
        <v>90</v>
      </c>
      <c r="E2144">
        <v>173.7</v>
      </c>
      <c r="F2144">
        <v>44</v>
      </c>
      <c r="G2144">
        <v>215457198</v>
      </c>
      <c r="H2144">
        <v>0</v>
      </c>
      <c r="I2144">
        <v>0</v>
      </c>
      <c r="J2144" t="str">
        <f t="shared" si="66"/>
        <v>1975_173.7</v>
      </c>
      <c r="K2144">
        <f t="shared" si="67"/>
        <v>2.0421689508836924E-2</v>
      </c>
    </row>
    <row r="2145" spans="2:11" x14ac:dyDescent="0.35">
      <c r="B2145">
        <v>1975</v>
      </c>
      <c r="C2145">
        <v>1975</v>
      </c>
      <c r="D2145" t="s">
        <v>91</v>
      </c>
      <c r="E2145">
        <v>173.8</v>
      </c>
      <c r="F2145">
        <v>64</v>
      </c>
      <c r="G2145">
        <v>215457198</v>
      </c>
      <c r="H2145">
        <v>0</v>
      </c>
      <c r="I2145">
        <v>0</v>
      </c>
      <c r="J2145" t="str">
        <f t="shared" si="66"/>
        <v>1975_173.8</v>
      </c>
      <c r="K2145">
        <f t="shared" si="67"/>
        <v>2.9704275649217342E-2</v>
      </c>
    </row>
    <row r="2146" spans="2:11" x14ac:dyDescent="0.35">
      <c r="B2146">
        <v>1975</v>
      </c>
      <c r="C2146">
        <v>1975</v>
      </c>
      <c r="D2146" t="s">
        <v>69</v>
      </c>
      <c r="E2146">
        <v>173.9</v>
      </c>
      <c r="F2146">
        <v>223</v>
      </c>
      <c r="G2146">
        <v>215457198</v>
      </c>
      <c r="H2146">
        <v>0.1</v>
      </c>
      <c r="I2146">
        <v>0.1</v>
      </c>
      <c r="J2146" t="str">
        <f t="shared" si="66"/>
        <v>1975_173.9</v>
      </c>
      <c r="K2146">
        <f t="shared" si="67"/>
        <v>0.10350083546524168</v>
      </c>
    </row>
    <row r="2147" spans="2:11" x14ac:dyDescent="0.35">
      <c r="B2147">
        <v>1975</v>
      </c>
      <c r="C2147">
        <v>1975</v>
      </c>
      <c r="D2147" t="s">
        <v>93</v>
      </c>
      <c r="E2147">
        <v>174</v>
      </c>
      <c r="F2147">
        <v>32435</v>
      </c>
      <c r="G2147">
        <v>215457198</v>
      </c>
      <c r="H2147">
        <v>15.1</v>
      </c>
      <c r="I2147">
        <v>17.8</v>
      </c>
      <c r="J2147" t="str">
        <f t="shared" si="66"/>
        <v>1975_174</v>
      </c>
      <c r="K2147">
        <f t="shared" si="67"/>
        <v>15.054034073161947</v>
      </c>
    </row>
    <row r="2148" spans="2:11" x14ac:dyDescent="0.35">
      <c r="B2148">
        <v>1975</v>
      </c>
      <c r="C2148">
        <v>1975</v>
      </c>
      <c r="D2148" t="s">
        <v>94</v>
      </c>
      <c r="E2148">
        <v>180</v>
      </c>
      <c r="F2148">
        <v>5551</v>
      </c>
      <c r="G2148">
        <v>215457198</v>
      </c>
      <c r="H2148">
        <v>2.6</v>
      </c>
      <c r="I2148">
        <v>3.1</v>
      </c>
      <c r="J2148" t="str">
        <f t="shared" si="66"/>
        <v>1975_180</v>
      </c>
      <c r="K2148">
        <f t="shared" si="67"/>
        <v>2.5763817832625859</v>
      </c>
    </row>
    <row r="2149" spans="2:11" x14ac:dyDescent="0.35">
      <c r="B2149">
        <v>1975</v>
      </c>
      <c r="C2149">
        <v>1975</v>
      </c>
      <c r="D2149" t="s">
        <v>95</v>
      </c>
      <c r="E2149">
        <v>181</v>
      </c>
      <c r="F2149">
        <v>31</v>
      </c>
      <c r="G2149">
        <v>215457198</v>
      </c>
      <c r="H2149">
        <v>0</v>
      </c>
      <c r="I2149">
        <v>0</v>
      </c>
      <c r="J2149" t="str">
        <f t="shared" si="66"/>
        <v>1975_181</v>
      </c>
      <c r="K2149">
        <f t="shared" si="67"/>
        <v>1.4388008517589651E-2</v>
      </c>
    </row>
    <row r="2150" spans="2:11" x14ac:dyDescent="0.35">
      <c r="B2150">
        <v>1975</v>
      </c>
      <c r="C2150">
        <v>1975</v>
      </c>
      <c r="D2150" t="s">
        <v>96</v>
      </c>
      <c r="E2150">
        <v>182</v>
      </c>
      <c r="F2150">
        <v>2397</v>
      </c>
      <c r="G2150">
        <v>215457198</v>
      </c>
      <c r="H2150">
        <v>1.1000000000000001</v>
      </c>
      <c r="I2150">
        <v>1.3</v>
      </c>
      <c r="J2150" t="str">
        <f t="shared" si="66"/>
        <v>1975_182</v>
      </c>
      <c r="K2150">
        <f t="shared" si="67"/>
        <v>1.1125179489245933</v>
      </c>
    </row>
    <row r="2151" spans="2:11" x14ac:dyDescent="0.35">
      <c r="B2151">
        <v>1975</v>
      </c>
      <c r="C2151">
        <v>1975</v>
      </c>
      <c r="D2151" t="s">
        <v>97</v>
      </c>
      <c r="E2151">
        <v>182.9</v>
      </c>
      <c r="F2151">
        <v>3174</v>
      </c>
      <c r="G2151">
        <v>215457198</v>
      </c>
      <c r="H2151">
        <v>1.5</v>
      </c>
      <c r="I2151">
        <v>1.8</v>
      </c>
      <c r="J2151" t="str">
        <f t="shared" si="66"/>
        <v>1975_182.9</v>
      </c>
      <c r="K2151">
        <f t="shared" si="67"/>
        <v>1.4731464204783726</v>
      </c>
    </row>
    <row r="2152" spans="2:11" x14ac:dyDescent="0.35">
      <c r="B2152">
        <v>1975</v>
      </c>
      <c r="C2152">
        <v>1975</v>
      </c>
      <c r="D2152" t="s">
        <v>98</v>
      </c>
      <c r="E2152">
        <v>183</v>
      </c>
      <c r="F2152">
        <v>10340</v>
      </c>
      <c r="G2152">
        <v>215457198</v>
      </c>
      <c r="H2152">
        <v>4.8</v>
      </c>
      <c r="I2152">
        <v>5.5</v>
      </c>
      <c r="J2152" t="str">
        <f t="shared" si="66"/>
        <v>1975_183</v>
      </c>
      <c r="K2152">
        <f t="shared" si="67"/>
        <v>4.7990970345766772</v>
      </c>
    </row>
    <row r="2153" spans="2:11" x14ac:dyDescent="0.35">
      <c r="B2153">
        <v>1975</v>
      </c>
      <c r="C2153">
        <v>1975</v>
      </c>
      <c r="D2153" t="s">
        <v>99</v>
      </c>
      <c r="E2153">
        <v>183.1</v>
      </c>
      <c r="F2153">
        <v>125</v>
      </c>
      <c r="G2153">
        <v>215457198</v>
      </c>
      <c r="H2153">
        <v>0.1</v>
      </c>
      <c r="I2153">
        <v>0.1</v>
      </c>
      <c r="J2153" t="str">
        <f t="shared" si="66"/>
        <v>1975_183.1</v>
      </c>
      <c r="K2153">
        <f t="shared" si="67"/>
        <v>5.8016163377377625E-2</v>
      </c>
    </row>
    <row r="2154" spans="2:11" x14ac:dyDescent="0.35">
      <c r="B2154">
        <v>1975</v>
      </c>
      <c r="C2154">
        <v>1975</v>
      </c>
      <c r="D2154" t="s">
        <v>100</v>
      </c>
      <c r="E2154">
        <v>184</v>
      </c>
      <c r="F2154">
        <v>347</v>
      </c>
      <c r="G2154">
        <v>215457198</v>
      </c>
      <c r="H2154">
        <v>0.2</v>
      </c>
      <c r="I2154">
        <v>0.2</v>
      </c>
      <c r="J2154" t="str">
        <f t="shared" si="66"/>
        <v>1975_184</v>
      </c>
      <c r="K2154">
        <f t="shared" si="67"/>
        <v>0.1610528695356003</v>
      </c>
    </row>
    <row r="2155" spans="2:11" x14ac:dyDescent="0.35">
      <c r="B2155">
        <v>1975</v>
      </c>
      <c r="C2155">
        <v>1975</v>
      </c>
      <c r="D2155" t="s">
        <v>101</v>
      </c>
      <c r="E2155">
        <v>184.1</v>
      </c>
      <c r="F2155">
        <v>540</v>
      </c>
      <c r="G2155">
        <v>215457198</v>
      </c>
      <c r="H2155">
        <v>0.3</v>
      </c>
      <c r="I2155">
        <v>0.3</v>
      </c>
      <c r="J2155" t="str">
        <f t="shared" si="66"/>
        <v>1975_184.1</v>
      </c>
      <c r="K2155">
        <f t="shared" si="67"/>
        <v>0.25062982579027132</v>
      </c>
    </row>
    <row r="2156" spans="2:11" x14ac:dyDescent="0.35">
      <c r="B2156">
        <v>1975</v>
      </c>
      <c r="C2156">
        <v>1975</v>
      </c>
      <c r="D2156" t="s">
        <v>102</v>
      </c>
      <c r="E2156">
        <v>184.8</v>
      </c>
      <c r="F2156">
        <v>1</v>
      </c>
      <c r="G2156">
        <v>215457198</v>
      </c>
      <c r="H2156" t="s">
        <v>10</v>
      </c>
      <c r="I2156" t="s">
        <v>10</v>
      </c>
      <c r="J2156" t="str">
        <f t="shared" si="66"/>
        <v>1975_184.8</v>
      </c>
      <c r="K2156">
        <f t="shared" si="67"/>
        <v>4.6412930701902097E-4</v>
      </c>
    </row>
    <row r="2157" spans="2:11" x14ac:dyDescent="0.35">
      <c r="B2157">
        <v>1975</v>
      </c>
      <c r="C2157">
        <v>1975</v>
      </c>
      <c r="D2157" t="s">
        <v>69</v>
      </c>
      <c r="E2157">
        <v>184.9</v>
      </c>
      <c r="F2157">
        <v>71</v>
      </c>
      <c r="G2157">
        <v>215457198</v>
      </c>
      <c r="H2157">
        <v>0</v>
      </c>
      <c r="I2157">
        <v>0</v>
      </c>
      <c r="J2157" t="str">
        <f t="shared" si="66"/>
        <v>1975_184.9</v>
      </c>
      <c r="K2157">
        <f t="shared" si="67"/>
        <v>3.2953180798350495E-2</v>
      </c>
    </row>
    <row r="2158" spans="2:11" x14ac:dyDescent="0.35">
      <c r="B2158">
        <v>1975</v>
      </c>
      <c r="C2158">
        <v>1975</v>
      </c>
      <c r="D2158" t="s">
        <v>103</v>
      </c>
      <c r="E2158">
        <v>185</v>
      </c>
      <c r="F2158">
        <v>19427</v>
      </c>
      <c r="G2158">
        <v>215457198</v>
      </c>
      <c r="H2158">
        <v>9</v>
      </c>
      <c r="I2158">
        <v>11.6</v>
      </c>
      <c r="J2158" t="str">
        <f t="shared" si="66"/>
        <v>1975_185</v>
      </c>
      <c r="K2158">
        <f t="shared" si="67"/>
        <v>9.0166400474585213</v>
      </c>
    </row>
    <row r="2159" spans="2:11" x14ac:dyDescent="0.35">
      <c r="B2159">
        <v>1975</v>
      </c>
      <c r="C2159">
        <v>1975</v>
      </c>
      <c r="D2159" t="s">
        <v>104</v>
      </c>
      <c r="E2159">
        <v>186</v>
      </c>
      <c r="F2159">
        <v>733</v>
      </c>
      <c r="G2159">
        <v>215457198</v>
      </c>
      <c r="H2159">
        <v>0.3</v>
      </c>
      <c r="I2159">
        <v>0.4</v>
      </c>
      <c r="J2159" t="str">
        <f t="shared" si="66"/>
        <v>1975_186</v>
      </c>
      <c r="K2159">
        <f t="shared" si="67"/>
        <v>0.34020678204494242</v>
      </c>
    </row>
    <row r="2160" spans="2:11" x14ac:dyDescent="0.35">
      <c r="B2160">
        <v>1975</v>
      </c>
      <c r="C2160">
        <v>1975</v>
      </c>
      <c r="D2160" t="s">
        <v>105</v>
      </c>
      <c r="E2160">
        <v>187</v>
      </c>
      <c r="F2160">
        <v>226</v>
      </c>
      <c r="G2160">
        <v>215457198</v>
      </c>
      <c r="H2160">
        <v>0.1</v>
      </c>
      <c r="I2160">
        <v>0.1</v>
      </c>
      <c r="J2160" t="str">
        <f t="shared" si="66"/>
        <v>1975_187</v>
      </c>
      <c r="K2160">
        <f t="shared" si="67"/>
        <v>0.10489322338629874</v>
      </c>
    </row>
    <row r="2161" spans="2:11" x14ac:dyDescent="0.35">
      <c r="B2161">
        <v>1975</v>
      </c>
      <c r="C2161">
        <v>1975</v>
      </c>
      <c r="D2161" t="s">
        <v>102</v>
      </c>
      <c r="E2161">
        <v>187.8</v>
      </c>
      <c r="F2161">
        <v>10</v>
      </c>
      <c r="G2161">
        <v>215457198</v>
      </c>
      <c r="H2161" t="s">
        <v>10</v>
      </c>
      <c r="I2161" t="s">
        <v>10</v>
      </c>
      <c r="J2161" t="str">
        <f t="shared" si="66"/>
        <v>1975_187.8</v>
      </c>
      <c r="K2161">
        <f t="shared" si="67"/>
        <v>4.6412930701902099E-3</v>
      </c>
    </row>
    <row r="2162" spans="2:11" x14ac:dyDescent="0.35">
      <c r="B2162">
        <v>1975</v>
      </c>
      <c r="C2162">
        <v>1975</v>
      </c>
      <c r="D2162" t="s">
        <v>69</v>
      </c>
      <c r="E2162">
        <v>187.9</v>
      </c>
      <c r="F2162">
        <v>21</v>
      </c>
      <c r="G2162">
        <v>215457198</v>
      </c>
      <c r="H2162">
        <v>0</v>
      </c>
      <c r="I2162">
        <v>0</v>
      </c>
      <c r="J2162" t="str">
        <f t="shared" si="66"/>
        <v>1975_187.9</v>
      </c>
      <c r="K2162">
        <f t="shared" si="67"/>
        <v>9.74671544739944E-3</v>
      </c>
    </row>
    <row r="2163" spans="2:11" x14ac:dyDescent="0.35">
      <c r="B2163">
        <v>1975</v>
      </c>
      <c r="C2163">
        <v>1975</v>
      </c>
      <c r="D2163" t="s">
        <v>106</v>
      </c>
      <c r="E2163">
        <v>188</v>
      </c>
      <c r="F2163">
        <v>9369</v>
      </c>
      <c r="G2163">
        <v>215457198</v>
      </c>
      <c r="H2163">
        <v>4.3</v>
      </c>
      <c r="I2163">
        <v>5.5</v>
      </c>
      <c r="J2163" t="str">
        <f t="shared" si="66"/>
        <v>1975_188</v>
      </c>
      <c r="K2163">
        <f t="shared" si="67"/>
        <v>4.3484274774612075</v>
      </c>
    </row>
    <row r="2164" spans="2:11" x14ac:dyDescent="0.35">
      <c r="B2164">
        <v>1975</v>
      </c>
      <c r="C2164">
        <v>1975</v>
      </c>
      <c r="D2164" t="s">
        <v>107</v>
      </c>
      <c r="E2164">
        <v>189</v>
      </c>
      <c r="F2164">
        <v>6649</v>
      </c>
      <c r="G2164">
        <v>215457198</v>
      </c>
      <c r="H2164">
        <v>3.1</v>
      </c>
      <c r="I2164">
        <v>3.6</v>
      </c>
      <c r="J2164" t="str">
        <f t="shared" si="66"/>
        <v>1975_189</v>
      </c>
      <c r="K2164">
        <f t="shared" si="67"/>
        <v>3.0859957623694707</v>
      </c>
    </row>
    <row r="2165" spans="2:11" x14ac:dyDescent="0.35">
      <c r="B2165">
        <v>1975</v>
      </c>
      <c r="C2165">
        <v>1975</v>
      </c>
      <c r="D2165" t="s">
        <v>108</v>
      </c>
      <c r="E2165">
        <v>189.1</v>
      </c>
      <c r="F2165">
        <v>97</v>
      </c>
      <c r="G2165">
        <v>215457198</v>
      </c>
      <c r="H2165">
        <v>0</v>
      </c>
      <c r="I2165">
        <v>0.1</v>
      </c>
      <c r="J2165" t="str">
        <f t="shared" si="66"/>
        <v>1975_189.1</v>
      </c>
      <c r="K2165">
        <f t="shared" si="67"/>
        <v>4.5020542780845038E-2</v>
      </c>
    </row>
    <row r="2166" spans="2:11" x14ac:dyDescent="0.35">
      <c r="B2166">
        <v>1975</v>
      </c>
      <c r="C2166">
        <v>1975</v>
      </c>
      <c r="D2166" t="s">
        <v>109</v>
      </c>
      <c r="E2166">
        <v>189.2</v>
      </c>
      <c r="F2166">
        <v>227</v>
      </c>
      <c r="G2166">
        <v>215457198</v>
      </c>
      <c r="H2166">
        <v>0.1</v>
      </c>
      <c r="I2166">
        <v>0.1</v>
      </c>
      <c r="J2166" t="str">
        <f t="shared" si="66"/>
        <v>1975_189.2</v>
      </c>
      <c r="K2166">
        <f t="shared" si="67"/>
        <v>0.10535735269331778</v>
      </c>
    </row>
    <row r="2167" spans="2:11" x14ac:dyDescent="0.35">
      <c r="B2167">
        <v>1975</v>
      </c>
      <c r="C2167">
        <v>1975</v>
      </c>
      <c r="D2167" t="s">
        <v>110</v>
      </c>
      <c r="E2167">
        <v>189.9</v>
      </c>
      <c r="F2167">
        <v>191</v>
      </c>
      <c r="G2167">
        <v>215457198</v>
      </c>
      <c r="H2167">
        <v>0.1</v>
      </c>
      <c r="I2167">
        <v>0.1</v>
      </c>
      <c r="J2167" t="str">
        <f t="shared" si="66"/>
        <v>1975_189.9</v>
      </c>
      <c r="K2167">
        <f t="shared" si="67"/>
        <v>8.8648697640633017E-2</v>
      </c>
    </row>
    <row r="2168" spans="2:11" x14ac:dyDescent="0.35">
      <c r="B2168">
        <v>1975</v>
      </c>
      <c r="C2168">
        <v>1975</v>
      </c>
      <c r="D2168" t="s">
        <v>111</v>
      </c>
      <c r="E2168">
        <v>190</v>
      </c>
      <c r="F2168">
        <v>319</v>
      </c>
      <c r="G2168">
        <v>215457198</v>
      </c>
      <c r="H2168">
        <v>0.1</v>
      </c>
      <c r="I2168">
        <v>0.2</v>
      </c>
      <c r="J2168" t="str">
        <f t="shared" si="66"/>
        <v>1975_190</v>
      </c>
      <c r="K2168">
        <f t="shared" si="67"/>
        <v>0.14805724893906771</v>
      </c>
    </row>
    <row r="2169" spans="2:11" x14ac:dyDescent="0.35">
      <c r="B2169">
        <v>1975</v>
      </c>
      <c r="C2169">
        <v>1975</v>
      </c>
      <c r="D2169" t="s">
        <v>112</v>
      </c>
      <c r="E2169">
        <v>191</v>
      </c>
      <c r="F2169">
        <v>6458</v>
      </c>
      <c r="G2169">
        <v>215457198</v>
      </c>
      <c r="H2169">
        <v>3</v>
      </c>
      <c r="I2169">
        <v>3.3</v>
      </c>
      <c r="J2169" t="str">
        <f t="shared" si="66"/>
        <v>1975_191</v>
      </c>
      <c r="K2169">
        <f t="shared" si="67"/>
        <v>2.9973470647288378</v>
      </c>
    </row>
    <row r="2170" spans="2:11" x14ac:dyDescent="0.35">
      <c r="B2170">
        <v>1975</v>
      </c>
      <c r="C2170">
        <v>1975</v>
      </c>
      <c r="D2170" t="s">
        <v>113</v>
      </c>
      <c r="E2170">
        <v>192</v>
      </c>
      <c r="F2170">
        <v>19</v>
      </c>
      <c r="G2170">
        <v>215457198</v>
      </c>
      <c r="H2170" t="s">
        <v>10</v>
      </c>
      <c r="I2170" t="s">
        <v>10</v>
      </c>
      <c r="J2170" t="str">
        <f t="shared" si="66"/>
        <v>1975_192</v>
      </c>
      <c r="K2170">
        <f t="shared" si="67"/>
        <v>8.8184568333613995E-3</v>
      </c>
    </row>
    <row r="2171" spans="2:11" x14ac:dyDescent="0.35">
      <c r="B2171">
        <v>1975</v>
      </c>
      <c r="C2171">
        <v>1975</v>
      </c>
      <c r="D2171" t="s">
        <v>114</v>
      </c>
      <c r="E2171">
        <v>192.1</v>
      </c>
      <c r="F2171">
        <v>40</v>
      </c>
      <c r="G2171">
        <v>215457198</v>
      </c>
      <c r="H2171">
        <v>0</v>
      </c>
      <c r="I2171">
        <v>0</v>
      </c>
      <c r="J2171" t="str">
        <f t="shared" si="66"/>
        <v>1975_192.1</v>
      </c>
      <c r="K2171">
        <f t="shared" si="67"/>
        <v>1.856517228076084E-2</v>
      </c>
    </row>
    <row r="2172" spans="2:11" x14ac:dyDescent="0.35">
      <c r="B2172">
        <v>1975</v>
      </c>
      <c r="C2172">
        <v>1975</v>
      </c>
      <c r="D2172" t="s">
        <v>115</v>
      </c>
      <c r="E2172">
        <v>192.2</v>
      </c>
      <c r="F2172">
        <v>111</v>
      </c>
      <c r="G2172">
        <v>215457198</v>
      </c>
      <c r="H2172">
        <v>0.1</v>
      </c>
      <c r="I2172">
        <v>0.1</v>
      </c>
      <c r="J2172" t="str">
        <f t="shared" si="66"/>
        <v>1975_192.2</v>
      </c>
      <c r="K2172">
        <f t="shared" si="67"/>
        <v>5.1518353079111331E-2</v>
      </c>
    </row>
    <row r="2173" spans="2:11" x14ac:dyDescent="0.35">
      <c r="B2173">
        <v>1975</v>
      </c>
      <c r="C2173">
        <v>1975</v>
      </c>
      <c r="D2173" t="s">
        <v>117</v>
      </c>
      <c r="E2173">
        <v>192.4</v>
      </c>
      <c r="F2173">
        <v>148</v>
      </c>
      <c r="G2173">
        <v>215457198</v>
      </c>
      <c r="H2173">
        <v>0.1</v>
      </c>
      <c r="I2173">
        <v>0.1</v>
      </c>
      <c r="J2173" t="str">
        <f t="shared" si="66"/>
        <v>1975_192.4</v>
      </c>
      <c r="K2173">
        <f t="shared" si="67"/>
        <v>6.8691137438815109E-2</v>
      </c>
    </row>
    <row r="2174" spans="2:11" x14ac:dyDescent="0.35">
      <c r="B2174">
        <v>1975</v>
      </c>
      <c r="C2174">
        <v>1975</v>
      </c>
      <c r="D2174" t="s">
        <v>118</v>
      </c>
      <c r="E2174">
        <v>192.5</v>
      </c>
      <c r="F2174">
        <v>259</v>
      </c>
      <c r="G2174">
        <v>215457198</v>
      </c>
      <c r="H2174">
        <v>0.1</v>
      </c>
      <c r="I2174">
        <v>0.1</v>
      </c>
      <c r="J2174" t="str">
        <f t="shared" si="66"/>
        <v>1975_192.5</v>
      </c>
      <c r="K2174">
        <f t="shared" si="67"/>
        <v>0.12020949051792645</v>
      </c>
    </row>
    <row r="2175" spans="2:11" x14ac:dyDescent="0.35">
      <c r="B2175">
        <v>1975</v>
      </c>
      <c r="C2175">
        <v>1975</v>
      </c>
      <c r="D2175" t="s">
        <v>69</v>
      </c>
      <c r="E2175">
        <v>192.9</v>
      </c>
      <c r="F2175">
        <v>1582</v>
      </c>
      <c r="G2175">
        <v>215457198</v>
      </c>
      <c r="H2175">
        <v>0.7</v>
      </c>
      <c r="I2175">
        <v>0.8</v>
      </c>
      <c r="J2175" t="str">
        <f t="shared" si="66"/>
        <v>1975_192.9</v>
      </c>
      <c r="K2175">
        <f t="shared" si="67"/>
        <v>0.73425256370409131</v>
      </c>
    </row>
    <row r="2176" spans="2:11" x14ac:dyDescent="0.35">
      <c r="B2176">
        <v>1975</v>
      </c>
      <c r="C2176">
        <v>1975</v>
      </c>
      <c r="D2176" t="s">
        <v>119</v>
      </c>
      <c r="E2176">
        <v>193</v>
      </c>
      <c r="F2176">
        <v>959</v>
      </c>
      <c r="G2176">
        <v>215457198</v>
      </c>
      <c r="H2176">
        <v>0.4</v>
      </c>
      <c r="I2176">
        <v>0.5</v>
      </c>
      <c r="J2176" t="str">
        <f t="shared" si="66"/>
        <v>1975_193</v>
      </c>
      <c r="K2176">
        <f t="shared" si="67"/>
        <v>0.44510000543124117</v>
      </c>
    </row>
    <row r="2177" spans="2:11" x14ac:dyDescent="0.35">
      <c r="B2177">
        <v>1975</v>
      </c>
      <c r="C2177">
        <v>1975</v>
      </c>
      <c r="D2177" t="s">
        <v>120</v>
      </c>
      <c r="E2177">
        <v>194</v>
      </c>
      <c r="F2177">
        <v>271</v>
      </c>
      <c r="G2177">
        <v>215457198</v>
      </c>
      <c r="H2177">
        <v>0.1</v>
      </c>
      <c r="I2177">
        <v>0.1</v>
      </c>
      <c r="J2177" t="str">
        <f t="shared" si="66"/>
        <v>1975_194</v>
      </c>
      <c r="K2177">
        <f t="shared" si="67"/>
        <v>0.12577904220215469</v>
      </c>
    </row>
    <row r="2178" spans="2:11" x14ac:dyDescent="0.35">
      <c r="B2178">
        <v>1975</v>
      </c>
      <c r="C2178">
        <v>1975</v>
      </c>
      <c r="D2178" t="s">
        <v>121</v>
      </c>
      <c r="E2178">
        <v>194.1</v>
      </c>
      <c r="F2178">
        <v>12</v>
      </c>
      <c r="G2178">
        <v>215457198</v>
      </c>
      <c r="H2178" t="s">
        <v>10</v>
      </c>
      <c r="I2178" t="s">
        <v>10</v>
      </c>
      <c r="J2178" t="str">
        <f t="shared" si="66"/>
        <v>1975_194.1</v>
      </c>
      <c r="K2178">
        <f t="shared" si="67"/>
        <v>5.569551684228252E-3</v>
      </c>
    </row>
    <row r="2179" spans="2:11" x14ac:dyDescent="0.35">
      <c r="B2179">
        <v>1975</v>
      </c>
      <c r="C2179">
        <v>1975</v>
      </c>
      <c r="D2179" t="s">
        <v>122</v>
      </c>
      <c r="E2179">
        <v>194.2</v>
      </c>
      <c r="F2179">
        <v>93</v>
      </c>
      <c r="G2179">
        <v>215457198</v>
      </c>
      <c r="H2179">
        <v>0</v>
      </c>
      <c r="I2179">
        <v>0.1</v>
      </c>
      <c r="J2179" t="str">
        <f t="shared" ref="J2179:J2242" si="68">C2179&amp;"_"&amp;E2179</f>
        <v>1975_194.2</v>
      </c>
      <c r="K2179">
        <f t="shared" ref="K2179:K2242" si="69">F2179/G2179*100000</f>
        <v>4.3164025552768957E-2</v>
      </c>
    </row>
    <row r="2180" spans="2:11" x14ac:dyDescent="0.35">
      <c r="B2180">
        <v>1975</v>
      </c>
      <c r="C2180">
        <v>1975</v>
      </c>
      <c r="D2180" t="s">
        <v>123</v>
      </c>
      <c r="E2180">
        <v>194.3</v>
      </c>
      <c r="F2180">
        <v>40</v>
      </c>
      <c r="G2180">
        <v>215457198</v>
      </c>
      <c r="H2180">
        <v>0</v>
      </c>
      <c r="I2180">
        <v>0</v>
      </c>
      <c r="J2180" t="str">
        <f t="shared" si="68"/>
        <v>1975_194.3</v>
      </c>
      <c r="K2180">
        <f t="shared" si="69"/>
        <v>1.856517228076084E-2</v>
      </c>
    </row>
    <row r="2181" spans="2:11" x14ac:dyDescent="0.35">
      <c r="B2181">
        <v>1975</v>
      </c>
      <c r="C2181">
        <v>1975</v>
      </c>
      <c r="D2181" t="s">
        <v>124</v>
      </c>
      <c r="E2181">
        <v>194.4</v>
      </c>
      <c r="F2181">
        <v>15</v>
      </c>
      <c r="G2181">
        <v>215457198</v>
      </c>
      <c r="H2181" t="s">
        <v>10</v>
      </c>
      <c r="I2181" t="s">
        <v>10</v>
      </c>
      <c r="J2181" t="str">
        <f t="shared" si="68"/>
        <v>1975_194.4</v>
      </c>
      <c r="K2181">
        <f t="shared" si="69"/>
        <v>6.9619396052853152E-3</v>
      </c>
    </row>
    <row r="2182" spans="2:11" x14ac:dyDescent="0.35">
      <c r="B2182">
        <v>1975</v>
      </c>
      <c r="C2182">
        <v>1975</v>
      </c>
      <c r="D2182" t="s">
        <v>125</v>
      </c>
      <c r="E2182">
        <v>194.8</v>
      </c>
      <c r="F2182">
        <v>12</v>
      </c>
      <c r="G2182">
        <v>215457198</v>
      </c>
      <c r="H2182" t="s">
        <v>10</v>
      </c>
      <c r="I2182" t="s">
        <v>10</v>
      </c>
      <c r="J2182" t="str">
        <f t="shared" si="68"/>
        <v>1975_194.8</v>
      </c>
      <c r="K2182">
        <f t="shared" si="69"/>
        <v>5.569551684228252E-3</v>
      </c>
    </row>
    <row r="2183" spans="2:11" x14ac:dyDescent="0.35">
      <c r="B2183">
        <v>1975</v>
      </c>
      <c r="C2183">
        <v>1975</v>
      </c>
      <c r="D2183" t="s">
        <v>126</v>
      </c>
      <c r="E2183">
        <v>194.9</v>
      </c>
      <c r="F2183">
        <v>1</v>
      </c>
      <c r="G2183">
        <v>215457198</v>
      </c>
      <c r="H2183" t="s">
        <v>10</v>
      </c>
      <c r="I2183" t="s">
        <v>10</v>
      </c>
      <c r="J2183" t="str">
        <f t="shared" si="68"/>
        <v>1975_194.9</v>
      </c>
      <c r="K2183">
        <f t="shared" si="69"/>
        <v>4.6412930701902097E-4</v>
      </c>
    </row>
    <row r="2184" spans="2:11" x14ac:dyDescent="0.35">
      <c r="B2184">
        <v>1975</v>
      </c>
      <c r="C2184">
        <v>1975</v>
      </c>
      <c r="D2184" t="s">
        <v>127</v>
      </c>
      <c r="E2184">
        <v>195</v>
      </c>
      <c r="F2184">
        <v>1573</v>
      </c>
      <c r="G2184">
        <v>215457198</v>
      </c>
      <c r="H2184">
        <v>0.7</v>
      </c>
      <c r="I2184">
        <v>0.9</v>
      </c>
      <c r="J2184" t="str">
        <f t="shared" si="68"/>
        <v>1975_195</v>
      </c>
      <c r="K2184">
        <f t="shared" si="69"/>
        <v>0.73007539994092008</v>
      </c>
    </row>
    <row r="2185" spans="2:11" x14ac:dyDescent="0.35">
      <c r="B2185">
        <v>1975</v>
      </c>
      <c r="C2185">
        <v>1975</v>
      </c>
      <c r="D2185" t="s">
        <v>128</v>
      </c>
      <c r="E2185">
        <v>195.1</v>
      </c>
      <c r="F2185">
        <v>341</v>
      </c>
      <c r="G2185">
        <v>215457198</v>
      </c>
      <c r="H2185">
        <v>0.2</v>
      </c>
      <c r="I2185">
        <v>0.2</v>
      </c>
      <c r="J2185" t="str">
        <f t="shared" si="68"/>
        <v>1975_195.1</v>
      </c>
      <c r="K2185">
        <f t="shared" si="69"/>
        <v>0.15826809369348616</v>
      </c>
    </row>
    <row r="2186" spans="2:11" x14ac:dyDescent="0.35">
      <c r="B2186">
        <v>1975</v>
      </c>
      <c r="C2186">
        <v>1975</v>
      </c>
      <c r="D2186" t="s">
        <v>125</v>
      </c>
      <c r="E2186">
        <v>195.9</v>
      </c>
      <c r="F2186">
        <v>857</v>
      </c>
      <c r="G2186">
        <v>215457198</v>
      </c>
      <c r="H2186">
        <v>0.4</v>
      </c>
      <c r="I2186">
        <v>0.5</v>
      </c>
      <c r="J2186" t="str">
        <f t="shared" si="68"/>
        <v>1975_195.9</v>
      </c>
      <c r="K2186">
        <f t="shared" si="69"/>
        <v>0.39775881611530101</v>
      </c>
    </row>
    <row r="2187" spans="2:11" x14ac:dyDescent="0.35">
      <c r="B2187">
        <v>1975</v>
      </c>
      <c r="C2187">
        <v>1975</v>
      </c>
      <c r="D2187" t="s">
        <v>79</v>
      </c>
      <c r="E2187">
        <v>196</v>
      </c>
      <c r="F2187">
        <v>61</v>
      </c>
      <c r="G2187">
        <v>215457198</v>
      </c>
      <c r="H2187">
        <v>0</v>
      </c>
      <c r="I2187">
        <v>0</v>
      </c>
      <c r="J2187" t="str">
        <f t="shared" si="68"/>
        <v>1975_196</v>
      </c>
      <c r="K2187">
        <f t="shared" si="69"/>
        <v>2.8311887728160283E-2</v>
      </c>
    </row>
    <row r="2188" spans="2:11" x14ac:dyDescent="0.35">
      <c r="B2188">
        <v>1975</v>
      </c>
      <c r="C2188">
        <v>1975</v>
      </c>
      <c r="D2188" t="s">
        <v>129</v>
      </c>
      <c r="E2188">
        <v>196.1</v>
      </c>
      <c r="F2188">
        <v>16</v>
      </c>
      <c r="G2188">
        <v>215457198</v>
      </c>
      <c r="H2188" t="s">
        <v>10</v>
      </c>
      <c r="I2188" t="s">
        <v>10</v>
      </c>
      <c r="J2188" t="str">
        <f t="shared" si="68"/>
        <v>1975_196.1</v>
      </c>
      <c r="K2188">
        <f t="shared" si="69"/>
        <v>7.4260689123043355E-3</v>
      </c>
    </row>
    <row r="2189" spans="2:11" x14ac:dyDescent="0.35">
      <c r="B2189">
        <v>1975</v>
      </c>
      <c r="C2189">
        <v>1975</v>
      </c>
      <c r="D2189" t="s">
        <v>130</v>
      </c>
      <c r="E2189">
        <v>196.2</v>
      </c>
      <c r="F2189">
        <v>5</v>
      </c>
      <c r="G2189">
        <v>215457198</v>
      </c>
      <c r="H2189" t="s">
        <v>10</v>
      </c>
      <c r="I2189" t="s">
        <v>10</v>
      </c>
      <c r="J2189" t="str">
        <f t="shared" si="68"/>
        <v>1975_196.2</v>
      </c>
      <c r="K2189">
        <f t="shared" si="69"/>
        <v>2.3206465350951049E-3</v>
      </c>
    </row>
    <row r="2190" spans="2:11" x14ac:dyDescent="0.35">
      <c r="B2190">
        <v>1975</v>
      </c>
      <c r="C2190">
        <v>1975</v>
      </c>
      <c r="D2190" t="s">
        <v>131</v>
      </c>
      <c r="E2190">
        <v>196.3</v>
      </c>
      <c r="F2190">
        <v>6</v>
      </c>
      <c r="G2190">
        <v>215457198</v>
      </c>
      <c r="H2190" t="s">
        <v>10</v>
      </c>
      <c r="I2190" t="s">
        <v>10</v>
      </c>
      <c r="J2190" t="str">
        <f t="shared" si="68"/>
        <v>1975_196.3</v>
      </c>
      <c r="K2190">
        <f t="shared" si="69"/>
        <v>2.784775842114126E-3</v>
      </c>
    </row>
    <row r="2191" spans="2:11" x14ac:dyDescent="0.35">
      <c r="B2191">
        <v>1975</v>
      </c>
      <c r="C2191">
        <v>1975</v>
      </c>
      <c r="D2191" t="s">
        <v>132</v>
      </c>
      <c r="E2191">
        <v>196.4</v>
      </c>
      <c r="F2191">
        <v>7</v>
      </c>
      <c r="G2191">
        <v>215457198</v>
      </c>
      <c r="H2191" t="s">
        <v>10</v>
      </c>
      <c r="I2191" t="s">
        <v>10</v>
      </c>
      <c r="J2191" t="str">
        <f t="shared" si="68"/>
        <v>1975_196.4</v>
      </c>
      <c r="K2191">
        <f t="shared" si="69"/>
        <v>3.2489051491331475E-3</v>
      </c>
    </row>
    <row r="2192" spans="2:11" x14ac:dyDescent="0.35">
      <c r="B2192">
        <v>1975</v>
      </c>
      <c r="C2192">
        <v>1975</v>
      </c>
      <c r="D2192" t="s">
        <v>102</v>
      </c>
      <c r="E2192">
        <v>196.7</v>
      </c>
      <c r="F2192">
        <v>9</v>
      </c>
      <c r="G2192">
        <v>215457198</v>
      </c>
      <c r="H2192" t="s">
        <v>10</v>
      </c>
      <c r="I2192" t="s">
        <v>10</v>
      </c>
      <c r="J2192" t="str">
        <f t="shared" si="68"/>
        <v>1975_196.7</v>
      </c>
      <c r="K2192">
        <f t="shared" si="69"/>
        <v>4.1771637631711888E-3</v>
      </c>
    </row>
    <row r="2193" spans="2:11" x14ac:dyDescent="0.35">
      <c r="B2193">
        <v>1975</v>
      </c>
      <c r="C2193">
        <v>1975</v>
      </c>
      <c r="D2193" t="s">
        <v>133</v>
      </c>
      <c r="E2193">
        <v>196.8</v>
      </c>
      <c r="F2193">
        <v>14</v>
      </c>
      <c r="G2193">
        <v>215457198</v>
      </c>
      <c r="H2193" t="s">
        <v>10</v>
      </c>
      <c r="I2193" t="s">
        <v>10</v>
      </c>
      <c r="J2193" t="str">
        <f t="shared" si="68"/>
        <v>1975_196.8</v>
      </c>
      <c r="K2193">
        <f t="shared" si="69"/>
        <v>6.497810298266295E-3</v>
      </c>
    </row>
    <row r="2194" spans="2:11" x14ac:dyDescent="0.35">
      <c r="B2194">
        <v>1975</v>
      </c>
      <c r="C2194">
        <v>1975</v>
      </c>
      <c r="D2194" t="s">
        <v>69</v>
      </c>
      <c r="E2194">
        <v>196.9</v>
      </c>
      <c r="F2194">
        <v>66</v>
      </c>
      <c r="G2194">
        <v>215457198</v>
      </c>
      <c r="H2194">
        <v>0</v>
      </c>
      <c r="I2194">
        <v>0</v>
      </c>
      <c r="J2194" t="str">
        <f t="shared" si="68"/>
        <v>1975_196.9</v>
      </c>
      <c r="K2194">
        <f t="shared" si="69"/>
        <v>3.0632534263255389E-2</v>
      </c>
    </row>
    <row r="2195" spans="2:11" x14ac:dyDescent="0.35">
      <c r="B2195">
        <v>1975</v>
      </c>
      <c r="C2195">
        <v>1975</v>
      </c>
      <c r="D2195" t="s">
        <v>134</v>
      </c>
      <c r="E2195">
        <v>197</v>
      </c>
      <c r="F2195">
        <v>894</v>
      </c>
      <c r="G2195">
        <v>215457198</v>
      </c>
      <c r="H2195">
        <v>0.4</v>
      </c>
      <c r="I2195">
        <v>0.5</v>
      </c>
      <c r="J2195" t="str">
        <f t="shared" si="68"/>
        <v>1975_197</v>
      </c>
      <c r="K2195">
        <f t="shared" si="69"/>
        <v>0.41493160047500477</v>
      </c>
    </row>
    <row r="2196" spans="2:11" x14ac:dyDescent="0.35">
      <c r="B2196">
        <v>1975</v>
      </c>
      <c r="C2196">
        <v>1975</v>
      </c>
      <c r="D2196" t="s">
        <v>135</v>
      </c>
      <c r="E2196">
        <v>197.1</v>
      </c>
      <c r="F2196">
        <v>22</v>
      </c>
      <c r="G2196">
        <v>215457198</v>
      </c>
      <c r="H2196">
        <v>0</v>
      </c>
      <c r="I2196">
        <v>0</v>
      </c>
      <c r="J2196" t="str">
        <f t="shared" si="68"/>
        <v>1975_197.1</v>
      </c>
      <c r="K2196">
        <f t="shared" si="69"/>
        <v>1.0210844754418462E-2</v>
      </c>
    </row>
    <row r="2197" spans="2:11" x14ac:dyDescent="0.35">
      <c r="B2197">
        <v>1975</v>
      </c>
      <c r="C2197">
        <v>1975</v>
      </c>
      <c r="D2197" t="s">
        <v>136</v>
      </c>
      <c r="E2197">
        <v>197.2</v>
      </c>
      <c r="F2197">
        <v>188</v>
      </c>
      <c r="G2197">
        <v>215457198</v>
      </c>
      <c r="H2197">
        <v>0.1</v>
      </c>
      <c r="I2197">
        <v>0.1</v>
      </c>
      <c r="J2197" t="str">
        <f t="shared" si="68"/>
        <v>1975_197.2</v>
      </c>
      <c r="K2197">
        <f t="shared" si="69"/>
        <v>8.7256309719575945E-2</v>
      </c>
    </row>
    <row r="2198" spans="2:11" x14ac:dyDescent="0.35">
      <c r="B2198">
        <v>1975</v>
      </c>
      <c r="C2198">
        <v>1975</v>
      </c>
      <c r="D2198" t="s">
        <v>137</v>
      </c>
      <c r="E2198">
        <v>197.3</v>
      </c>
      <c r="F2198">
        <v>33</v>
      </c>
      <c r="G2198">
        <v>215457198</v>
      </c>
      <c r="H2198">
        <v>0</v>
      </c>
      <c r="I2198">
        <v>0</v>
      </c>
      <c r="J2198" t="str">
        <f t="shared" si="68"/>
        <v>1975_197.3</v>
      </c>
      <c r="K2198">
        <f t="shared" si="69"/>
        <v>1.5316267131627695E-2</v>
      </c>
    </row>
    <row r="2199" spans="2:11" x14ac:dyDescent="0.35">
      <c r="B2199">
        <v>1975</v>
      </c>
      <c r="C2199">
        <v>1975</v>
      </c>
      <c r="D2199" t="s">
        <v>138</v>
      </c>
      <c r="E2199">
        <v>197.4</v>
      </c>
      <c r="F2199">
        <v>10</v>
      </c>
      <c r="G2199">
        <v>215457198</v>
      </c>
      <c r="H2199" t="s">
        <v>10</v>
      </c>
      <c r="I2199" t="s">
        <v>10</v>
      </c>
      <c r="J2199" t="str">
        <f t="shared" si="68"/>
        <v>1975_197.4</v>
      </c>
      <c r="K2199">
        <f t="shared" si="69"/>
        <v>4.6412930701902099E-3</v>
      </c>
    </row>
    <row r="2200" spans="2:11" x14ac:dyDescent="0.35">
      <c r="B2200">
        <v>1975</v>
      </c>
      <c r="C2200">
        <v>1975</v>
      </c>
      <c r="D2200" t="s">
        <v>139</v>
      </c>
      <c r="E2200">
        <v>197.5</v>
      </c>
      <c r="F2200">
        <v>74</v>
      </c>
      <c r="G2200">
        <v>215457198</v>
      </c>
      <c r="H2200">
        <v>0</v>
      </c>
      <c r="I2200">
        <v>0</v>
      </c>
      <c r="J2200" t="str">
        <f t="shared" si="68"/>
        <v>1975_197.5</v>
      </c>
      <c r="K2200">
        <f t="shared" si="69"/>
        <v>3.4345568719407554E-2</v>
      </c>
    </row>
    <row r="2201" spans="2:11" x14ac:dyDescent="0.35">
      <c r="B2201">
        <v>1975</v>
      </c>
      <c r="C2201">
        <v>1975</v>
      </c>
      <c r="D2201" t="s">
        <v>140</v>
      </c>
      <c r="E2201">
        <v>197.6</v>
      </c>
      <c r="F2201">
        <v>126</v>
      </c>
      <c r="G2201">
        <v>215457198</v>
      </c>
      <c r="H2201">
        <v>0.1</v>
      </c>
      <c r="I2201">
        <v>0.1</v>
      </c>
      <c r="J2201" t="str">
        <f t="shared" si="68"/>
        <v>1975_197.6</v>
      </c>
      <c r="K2201">
        <f t="shared" si="69"/>
        <v>5.8480292684396647E-2</v>
      </c>
    </row>
    <row r="2202" spans="2:11" x14ac:dyDescent="0.35">
      <c r="B2202">
        <v>1975</v>
      </c>
      <c r="C2202">
        <v>1975</v>
      </c>
      <c r="D2202" t="s">
        <v>141</v>
      </c>
      <c r="E2202">
        <v>197.7</v>
      </c>
      <c r="F2202">
        <v>2262</v>
      </c>
      <c r="G2202">
        <v>215457198</v>
      </c>
      <c r="H2202">
        <v>1</v>
      </c>
      <c r="I2202">
        <v>1.3</v>
      </c>
      <c r="J2202" t="str">
        <f t="shared" si="68"/>
        <v>1975_197.7</v>
      </c>
      <c r="K2202">
        <f t="shared" si="69"/>
        <v>1.0498604924770256</v>
      </c>
    </row>
    <row r="2203" spans="2:11" x14ac:dyDescent="0.35">
      <c r="B2203">
        <v>1975</v>
      </c>
      <c r="C2203">
        <v>1975</v>
      </c>
      <c r="D2203" t="s">
        <v>142</v>
      </c>
      <c r="E2203">
        <v>197.8</v>
      </c>
      <c r="F2203">
        <v>2684</v>
      </c>
      <c r="G2203">
        <v>215457198</v>
      </c>
      <c r="H2203">
        <v>1.2</v>
      </c>
      <c r="I2203">
        <v>1.5</v>
      </c>
      <c r="J2203" t="str">
        <f t="shared" si="68"/>
        <v>1975_197.8</v>
      </c>
      <c r="K2203">
        <f t="shared" si="69"/>
        <v>1.2457230600390525</v>
      </c>
    </row>
    <row r="2204" spans="2:11" x14ac:dyDescent="0.35">
      <c r="B2204">
        <v>1975</v>
      </c>
      <c r="C2204">
        <v>1975</v>
      </c>
      <c r="D2204" t="s">
        <v>143</v>
      </c>
      <c r="E2204">
        <v>197.9</v>
      </c>
      <c r="F2204">
        <v>58</v>
      </c>
      <c r="G2204">
        <v>215457198</v>
      </c>
      <c r="H2204">
        <v>0</v>
      </c>
      <c r="I2204">
        <v>0</v>
      </c>
      <c r="J2204" t="str">
        <f t="shared" si="68"/>
        <v>1975_197.9</v>
      </c>
      <c r="K2204">
        <f t="shared" si="69"/>
        <v>2.6919499807103221E-2</v>
      </c>
    </row>
    <row r="2205" spans="2:11" x14ac:dyDescent="0.35">
      <c r="B2205">
        <v>1975</v>
      </c>
      <c r="C2205">
        <v>1975</v>
      </c>
      <c r="D2205" t="s">
        <v>144</v>
      </c>
      <c r="E2205">
        <v>198</v>
      </c>
      <c r="F2205">
        <v>19</v>
      </c>
      <c r="G2205">
        <v>215457198</v>
      </c>
      <c r="H2205" t="s">
        <v>10</v>
      </c>
      <c r="I2205" t="s">
        <v>10</v>
      </c>
      <c r="J2205" t="str">
        <f t="shared" si="68"/>
        <v>1975_198</v>
      </c>
      <c r="K2205">
        <f t="shared" si="69"/>
        <v>8.8184568333613995E-3</v>
      </c>
    </row>
    <row r="2206" spans="2:11" x14ac:dyDescent="0.35">
      <c r="B2206">
        <v>1975</v>
      </c>
      <c r="C2206">
        <v>1975</v>
      </c>
      <c r="D2206" t="s">
        <v>145</v>
      </c>
      <c r="E2206">
        <v>198.1</v>
      </c>
      <c r="F2206">
        <v>9</v>
      </c>
      <c r="G2206">
        <v>215457198</v>
      </c>
      <c r="H2206" t="s">
        <v>10</v>
      </c>
      <c r="I2206" t="s">
        <v>10</v>
      </c>
      <c r="J2206" t="str">
        <f t="shared" si="68"/>
        <v>1975_198.1</v>
      </c>
      <c r="K2206">
        <f t="shared" si="69"/>
        <v>4.1771637631711888E-3</v>
      </c>
    </row>
    <row r="2207" spans="2:11" x14ac:dyDescent="0.35">
      <c r="B2207">
        <v>1975</v>
      </c>
      <c r="C2207">
        <v>1975</v>
      </c>
      <c r="D2207" t="s">
        <v>146</v>
      </c>
      <c r="E2207">
        <v>198.2</v>
      </c>
      <c r="F2207">
        <v>42</v>
      </c>
      <c r="G2207">
        <v>215457198</v>
      </c>
      <c r="H2207">
        <v>0</v>
      </c>
      <c r="I2207">
        <v>0</v>
      </c>
      <c r="J2207" t="str">
        <f t="shared" si="68"/>
        <v>1975_198.2</v>
      </c>
      <c r="K2207">
        <f t="shared" si="69"/>
        <v>1.949343089479888E-2</v>
      </c>
    </row>
    <row r="2208" spans="2:11" x14ac:dyDescent="0.35">
      <c r="B2208">
        <v>1975</v>
      </c>
      <c r="C2208">
        <v>1975</v>
      </c>
      <c r="D2208" t="s">
        <v>147</v>
      </c>
      <c r="E2208">
        <v>198.3</v>
      </c>
      <c r="F2208">
        <v>663</v>
      </c>
      <c r="G2208">
        <v>215457198</v>
      </c>
      <c r="H2208">
        <v>0.3</v>
      </c>
      <c r="I2208">
        <v>0.3</v>
      </c>
      <c r="J2208" t="str">
        <f t="shared" si="68"/>
        <v>1975_198.3</v>
      </c>
      <c r="K2208">
        <f t="shared" si="69"/>
        <v>0.3077177305536109</v>
      </c>
    </row>
    <row r="2209" spans="2:11" x14ac:dyDescent="0.35">
      <c r="B2209">
        <v>1975</v>
      </c>
      <c r="C2209">
        <v>1975</v>
      </c>
      <c r="D2209" t="s">
        <v>148</v>
      </c>
      <c r="E2209">
        <v>198.4</v>
      </c>
      <c r="F2209">
        <v>63</v>
      </c>
      <c r="G2209">
        <v>215457198</v>
      </c>
      <c r="H2209">
        <v>0</v>
      </c>
      <c r="I2209">
        <v>0</v>
      </c>
      <c r="J2209" t="str">
        <f t="shared" si="68"/>
        <v>1975_198.4</v>
      </c>
      <c r="K2209">
        <f t="shared" si="69"/>
        <v>2.9240146342198323E-2</v>
      </c>
    </row>
    <row r="2210" spans="2:11" x14ac:dyDescent="0.35">
      <c r="B2210">
        <v>1975</v>
      </c>
      <c r="C2210">
        <v>1975</v>
      </c>
      <c r="D2210" t="s">
        <v>149</v>
      </c>
      <c r="E2210">
        <v>198.5</v>
      </c>
      <c r="F2210">
        <v>481</v>
      </c>
      <c r="G2210">
        <v>215457198</v>
      </c>
      <c r="H2210">
        <v>0.2</v>
      </c>
      <c r="I2210">
        <v>0.3</v>
      </c>
      <c r="J2210" t="str">
        <f t="shared" si="68"/>
        <v>1975_198.5</v>
      </c>
      <c r="K2210">
        <f t="shared" si="69"/>
        <v>0.22324619667614912</v>
      </c>
    </row>
    <row r="2211" spans="2:11" x14ac:dyDescent="0.35">
      <c r="B2211">
        <v>1975</v>
      </c>
      <c r="C2211">
        <v>1975</v>
      </c>
      <c r="D2211" t="s">
        <v>150</v>
      </c>
      <c r="E2211">
        <v>198.9</v>
      </c>
      <c r="F2211">
        <v>803</v>
      </c>
      <c r="G2211">
        <v>215457198</v>
      </c>
      <c r="H2211">
        <v>0.4</v>
      </c>
      <c r="I2211">
        <v>0.5</v>
      </c>
      <c r="J2211" t="str">
        <f t="shared" si="68"/>
        <v>1975_198.9</v>
      </c>
      <c r="K2211">
        <f t="shared" si="69"/>
        <v>0.37269583353627389</v>
      </c>
    </row>
    <row r="2212" spans="2:11" x14ac:dyDescent="0.35">
      <c r="B2212">
        <v>1975</v>
      </c>
      <c r="C2212">
        <v>1975</v>
      </c>
      <c r="D2212" t="s">
        <v>151</v>
      </c>
      <c r="E2212">
        <v>199</v>
      </c>
      <c r="F2212">
        <v>12490</v>
      </c>
      <c r="G2212">
        <v>215457198</v>
      </c>
      <c r="H2212">
        <v>5.8</v>
      </c>
      <c r="I2212">
        <v>6.9</v>
      </c>
      <c r="J2212" t="str">
        <f t="shared" si="68"/>
        <v>1975_199</v>
      </c>
      <c r="K2212">
        <f t="shared" si="69"/>
        <v>5.7969750446675725</v>
      </c>
    </row>
    <row r="2213" spans="2:11" x14ac:dyDescent="0.35">
      <c r="B2213">
        <v>1975</v>
      </c>
      <c r="C2213">
        <v>1975</v>
      </c>
      <c r="D2213" t="s">
        <v>125</v>
      </c>
      <c r="E2213">
        <v>199.1</v>
      </c>
      <c r="F2213">
        <v>1893</v>
      </c>
      <c r="G2213">
        <v>215457198</v>
      </c>
      <c r="H2213">
        <v>0.9</v>
      </c>
      <c r="I2213">
        <v>1</v>
      </c>
      <c r="J2213" t="str">
        <f t="shared" si="68"/>
        <v>1975_199.1</v>
      </c>
      <c r="K2213">
        <f t="shared" si="69"/>
        <v>0.87859677818700677</v>
      </c>
    </row>
    <row r="2214" spans="2:11" x14ac:dyDescent="0.35">
      <c r="B2214">
        <v>1975</v>
      </c>
      <c r="C2214">
        <v>1975</v>
      </c>
      <c r="D2214" t="s">
        <v>152</v>
      </c>
      <c r="E2214">
        <v>200</v>
      </c>
      <c r="F2214">
        <v>2424</v>
      </c>
      <c r="G2214">
        <v>215457198</v>
      </c>
      <c r="H2214">
        <v>1.1000000000000001</v>
      </c>
      <c r="I2214">
        <v>1.3</v>
      </c>
      <c r="J2214" t="str">
        <f t="shared" si="68"/>
        <v>1975_200</v>
      </c>
      <c r="K2214">
        <f t="shared" si="69"/>
        <v>1.1250494402141069</v>
      </c>
    </row>
    <row r="2215" spans="2:11" x14ac:dyDescent="0.35">
      <c r="B2215">
        <v>1975</v>
      </c>
      <c r="C2215">
        <v>1975</v>
      </c>
      <c r="D2215" t="s">
        <v>153</v>
      </c>
      <c r="E2215">
        <v>200.1</v>
      </c>
      <c r="F2215">
        <v>3486</v>
      </c>
      <c r="G2215">
        <v>215457198</v>
      </c>
      <c r="H2215">
        <v>1.6</v>
      </c>
      <c r="I2215">
        <v>1.9</v>
      </c>
      <c r="J2215" t="str">
        <f t="shared" si="68"/>
        <v>1975_200.1</v>
      </c>
      <c r="K2215">
        <f t="shared" si="69"/>
        <v>1.6179547642683072</v>
      </c>
    </row>
    <row r="2216" spans="2:11" x14ac:dyDescent="0.35">
      <c r="B2216">
        <v>1975</v>
      </c>
      <c r="C2216">
        <v>1975</v>
      </c>
      <c r="D2216" t="s">
        <v>154</v>
      </c>
      <c r="E2216">
        <v>201</v>
      </c>
      <c r="F2216">
        <v>2553</v>
      </c>
      <c r="G2216">
        <v>215457198</v>
      </c>
      <c r="H2216">
        <v>1.2</v>
      </c>
      <c r="I2216">
        <v>1.3</v>
      </c>
      <c r="J2216" t="str">
        <f t="shared" si="68"/>
        <v>1975_201</v>
      </c>
      <c r="K2216">
        <f t="shared" si="69"/>
        <v>1.1849221208195606</v>
      </c>
    </row>
    <row r="2217" spans="2:11" x14ac:dyDescent="0.35">
      <c r="B2217">
        <v>1975</v>
      </c>
      <c r="C2217">
        <v>1975</v>
      </c>
      <c r="D2217" t="s">
        <v>155</v>
      </c>
      <c r="E2217">
        <v>202</v>
      </c>
      <c r="F2217">
        <v>30</v>
      </c>
      <c r="G2217">
        <v>215457198</v>
      </c>
      <c r="H2217">
        <v>0</v>
      </c>
      <c r="I2217">
        <v>0</v>
      </c>
      <c r="J2217" t="str">
        <f t="shared" si="68"/>
        <v>1975_202</v>
      </c>
      <c r="K2217">
        <f t="shared" si="69"/>
        <v>1.392387921057063E-2</v>
      </c>
    </row>
    <row r="2218" spans="2:11" x14ac:dyDescent="0.35">
      <c r="B2218">
        <v>1975</v>
      </c>
      <c r="C2218">
        <v>1975</v>
      </c>
      <c r="D2218" t="s">
        <v>156</v>
      </c>
      <c r="E2218">
        <v>202.1</v>
      </c>
      <c r="F2218">
        <v>99</v>
      </c>
      <c r="G2218">
        <v>215457198</v>
      </c>
      <c r="H2218">
        <v>0</v>
      </c>
      <c r="I2218">
        <v>0.1</v>
      </c>
      <c r="J2218" t="str">
        <f t="shared" si="68"/>
        <v>1975_202.1</v>
      </c>
      <c r="K2218">
        <f t="shared" si="69"/>
        <v>4.5948801394883075E-2</v>
      </c>
    </row>
    <row r="2219" spans="2:11" x14ac:dyDescent="0.35">
      <c r="B2219">
        <v>1975</v>
      </c>
      <c r="C2219">
        <v>1975</v>
      </c>
      <c r="D2219" t="s">
        <v>157</v>
      </c>
      <c r="E2219">
        <v>202.2</v>
      </c>
      <c r="F2219">
        <v>4390</v>
      </c>
      <c r="G2219">
        <v>215457198</v>
      </c>
      <c r="H2219">
        <v>2</v>
      </c>
      <c r="I2219">
        <v>2.4</v>
      </c>
      <c r="J2219" t="str">
        <f t="shared" si="68"/>
        <v>1975_202.2</v>
      </c>
      <c r="K2219">
        <f t="shared" si="69"/>
        <v>2.0375276578135022</v>
      </c>
    </row>
    <row r="2220" spans="2:11" x14ac:dyDescent="0.35">
      <c r="B2220">
        <v>1975</v>
      </c>
      <c r="C2220">
        <v>1975</v>
      </c>
      <c r="D2220" t="s">
        <v>158</v>
      </c>
      <c r="E2220">
        <v>202.9</v>
      </c>
      <c r="F2220">
        <v>7</v>
      </c>
      <c r="G2220">
        <v>215457198</v>
      </c>
      <c r="H2220" t="s">
        <v>10</v>
      </c>
      <c r="I2220" t="s">
        <v>10</v>
      </c>
      <c r="J2220" t="str">
        <f t="shared" si="68"/>
        <v>1975_202.9</v>
      </c>
      <c r="K2220">
        <f t="shared" si="69"/>
        <v>3.2489051491331475E-3</v>
      </c>
    </row>
    <row r="2221" spans="2:11" x14ac:dyDescent="0.35">
      <c r="B2221">
        <v>1975</v>
      </c>
      <c r="C2221">
        <v>1975</v>
      </c>
      <c r="D2221" t="s">
        <v>159</v>
      </c>
      <c r="E2221">
        <v>203</v>
      </c>
      <c r="F2221">
        <v>5382</v>
      </c>
      <c r="G2221">
        <v>215457198</v>
      </c>
      <c r="H2221">
        <v>2.5</v>
      </c>
      <c r="I2221">
        <v>2.9</v>
      </c>
      <c r="J2221" t="str">
        <f t="shared" si="68"/>
        <v>1975_203</v>
      </c>
      <c r="K2221">
        <f t="shared" si="69"/>
        <v>2.4979439303763713</v>
      </c>
    </row>
    <row r="2222" spans="2:11" x14ac:dyDescent="0.35">
      <c r="B2222">
        <v>1975</v>
      </c>
      <c r="C2222">
        <v>1975</v>
      </c>
      <c r="D2222" t="s">
        <v>160</v>
      </c>
      <c r="E2222">
        <v>204</v>
      </c>
      <c r="F2222">
        <v>1440</v>
      </c>
      <c r="G2222">
        <v>215457198</v>
      </c>
      <c r="H2222">
        <v>0.7</v>
      </c>
      <c r="I2222">
        <v>0.7</v>
      </c>
      <c r="J2222" t="str">
        <f t="shared" si="68"/>
        <v>1975_204</v>
      </c>
      <c r="K2222">
        <f t="shared" si="69"/>
        <v>0.66834620210739026</v>
      </c>
    </row>
    <row r="2223" spans="2:11" x14ac:dyDescent="0.35">
      <c r="B2223">
        <v>1975</v>
      </c>
      <c r="C2223">
        <v>1975</v>
      </c>
      <c r="D2223" t="s">
        <v>161</v>
      </c>
      <c r="E2223">
        <v>204.1</v>
      </c>
      <c r="F2223">
        <v>2372</v>
      </c>
      <c r="G2223">
        <v>215457198</v>
      </c>
      <c r="H2223">
        <v>1.1000000000000001</v>
      </c>
      <c r="I2223">
        <v>1.4</v>
      </c>
      <c r="J2223" t="str">
        <f t="shared" si="68"/>
        <v>1975_204.1</v>
      </c>
      <c r="K2223">
        <f t="shared" si="69"/>
        <v>1.1009147162491177</v>
      </c>
    </row>
    <row r="2224" spans="2:11" x14ac:dyDescent="0.35">
      <c r="B2224">
        <v>1975</v>
      </c>
      <c r="C2224">
        <v>1975</v>
      </c>
      <c r="D2224" t="s">
        <v>55</v>
      </c>
      <c r="E2224">
        <v>204.9</v>
      </c>
      <c r="F2224">
        <v>630</v>
      </c>
      <c r="G2224">
        <v>215457198</v>
      </c>
      <c r="H2224">
        <v>0.3</v>
      </c>
      <c r="I2224">
        <v>0.4</v>
      </c>
      <c r="J2224" t="str">
        <f t="shared" si="68"/>
        <v>1975_204.9</v>
      </c>
      <c r="K2224">
        <f t="shared" si="69"/>
        <v>0.29240146342198325</v>
      </c>
    </row>
    <row r="2225" spans="2:11" x14ac:dyDescent="0.35">
      <c r="B2225">
        <v>1975</v>
      </c>
      <c r="C2225">
        <v>1975</v>
      </c>
      <c r="D2225" t="s">
        <v>160</v>
      </c>
      <c r="E2225">
        <v>205</v>
      </c>
      <c r="F2225">
        <v>4520</v>
      </c>
      <c r="G2225">
        <v>215457198</v>
      </c>
      <c r="H2225">
        <v>2.1</v>
      </c>
      <c r="I2225">
        <v>2.4</v>
      </c>
      <c r="J2225" t="str">
        <f t="shared" si="68"/>
        <v>1975_205</v>
      </c>
      <c r="K2225">
        <f t="shared" si="69"/>
        <v>2.0978644677259748</v>
      </c>
    </row>
    <row r="2226" spans="2:11" x14ac:dyDescent="0.35">
      <c r="B2226">
        <v>1975</v>
      </c>
      <c r="C2226">
        <v>1975</v>
      </c>
      <c r="D2226" t="s">
        <v>161</v>
      </c>
      <c r="E2226">
        <v>205.1</v>
      </c>
      <c r="F2226">
        <v>1773</v>
      </c>
      <c r="G2226">
        <v>215457198</v>
      </c>
      <c r="H2226">
        <v>0.8</v>
      </c>
      <c r="I2226">
        <v>1</v>
      </c>
      <c r="J2226" t="str">
        <f t="shared" si="68"/>
        <v>1975_205.1</v>
      </c>
      <c r="K2226">
        <f t="shared" si="69"/>
        <v>0.82290126134472419</v>
      </c>
    </row>
    <row r="2227" spans="2:11" x14ac:dyDescent="0.35">
      <c r="B2227">
        <v>1975</v>
      </c>
      <c r="C2227">
        <v>1975</v>
      </c>
      <c r="D2227" t="s">
        <v>55</v>
      </c>
      <c r="E2227">
        <v>205.9</v>
      </c>
      <c r="F2227">
        <v>480</v>
      </c>
      <c r="G2227">
        <v>215457198</v>
      </c>
      <c r="H2227">
        <v>0.2</v>
      </c>
      <c r="I2227">
        <v>0.3</v>
      </c>
      <c r="J2227" t="str">
        <f t="shared" si="68"/>
        <v>1975_205.9</v>
      </c>
      <c r="K2227">
        <f t="shared" si="69"/>
        <v>0.22278206736913009</v>
      </c>
    </row>
    <row r="2228" spans="2:11" x14ac:dyDescent="0.35">
      <c r="B2228">
        <v>1975</v>
      </c>
      <c r="C2228">
        <v>1975</v>
      </c>
      <c r="D2228" t="s">
        <v>160</v>
      </c>
      <c r="E2228">
        <v>206</v>
      </c>
      <c r="F2228">
        <v>311</v>
      </c>
      <c r="G2228">
        <v>215457198</v>
      </c>
      <c r="H2228">
        <v>0.1</v>
      </c>
      <c r="I2228">
        <v>0.2</v>
      </c>
      <c r="J2228" t="str">
        <f t="shared" si="68"/>
        <v>1975_206</v>
      </c>
      <c r="K2228">
        <f t="shared" si="69"/>
        <v>0.14434421448291554</v>
      </c>
    </row>
    <row r="2229" spans="2:11" x14ac:dyDescent="0.35">
      <c r="B2229">
        <v>1975</v>
      </c>
      <c r="C2229">
        <v>1975</v>
      </c>
      <c r="D2229" t="s">
        <v>161</v>
      </c>
      <c r="E2229">
        <v>206.1</v>
      </c>
      <c r="F2229">
        <v>15</v>
      </c>
      <c r="G2229">
        <v>215457198</v>
      </c>
      <c r="H2229" t="s">
        <v>10</v>
      </c>
      <c r="I2229" t="s">
        <v>10</v>
      </c>
      <c r="J2229" t="str">
        <f t="shared" si="68"/>
        <v>1975_206.1</v>
      </c>
      <c r="K2229">
        <f t="shared" si="69"/>
        <v>6.9619396052853152E-3</v>
      </c>
    </row>
    <row r="2230" spans="2:11" x14ac:dyDescent="0.35">
      <c r="B2230">
        <v>1975</v>
      </c>
      <c r="C2230">
        <v>1975</v>
      </c>
      <c r="D2230" t="s">
        <v>55</v>
      </c>
      <c r="E2230">
        <v>206.9</v>
      </c>
      <c r="F2230">
        <v>105</v>
      </c>
      <c r="G2230">
        <v>215457198</v>
      </c>
      <c r="H2230">
        <v>0</v>
      </c>
      <c r="I2230">
        <v>0.1</v>
      </c>
      <c r="J2230" t="str">
        <f t="shared" si="68"/>
        <v>1975_206.9</v>
      </c>
      <c r="K2230">
        <f t="shared" si="69"/>
        <v>4.8733577236997207E-2</v>
      </c>
    </row>
    <row r="2231" spans="2:11" x14ac:dyDescent="0.35">
      <c r="B2231">
        <v>1975</v>
      </c>
      <c r="C2231">
        <v>1975</v>
      </c>
      <c r="D2231" t="s">
        <v>162</v>
      </c>
      <c r="E2231">
        <v>207</v>
      </c>
      <c r="F2231">
        <v>1560</v>
      </c>
      <c r="G2231">
        <v>215457198</v>
      </c>
      <c r="H2231">
        <v>0.7</v>
      </c>
      <c r="I2231">
        <v>0.8</v>
      </c>
      <c r="J2231" t="str">
        <f t="shared" si="68"/>
        <v>1975_207</v>
      </c>
      <c r="K2231">
        <f t="shared" si="69"/>
        <v>0.72404171894967273</v>
      </c>
    </row>
    <row r="2232" spans="2:11" x14ac:dyDescent="0.35">
      <c r="B2232">
        <v>1975</v>
      </c>
      <c r="C2232">
        <v>1975</v>
      </c>
      <c r="D2232" t="s">
        <v>163</v>
      </c>
      <c r="E2232">
        <v>207.1</v>
      </c>
      <c r="F2232">
        <v>134</v>
      </c>
      <c r="G2232">
        <v>215457198</v>
      </c>
      <c r="H2232">
        <v>0.1</v>
      </c>
      <c r="I2232">
        <v>0.1</v>
      </c>
      <c r="J2232" t="str">
        <f t="shared" si="68"/>
        <v>1975_207.1</v>
      </c>
      <c r="K2232">
        <f t="shared" si="69"/>
        <v>6.2193327140548815E-2</v>
      </c>
    </row>
    <row r="2233" spans="2:11" x14ac:dyDescent="0.35">
      <c r="B2233">
        <v>1975</v>
      </c>
      <c r="C2233">
        <v>1975</v>
      </c>
      <c r="D2233" t="s">
        <v>164</v>
      </c>
      <c r="E2233">
        <v>207.2</v>
      </c>
      <c r="F2233">
        <v>209</v>
      </c>
      <c r="G2233">
        <v>215457198</v>
      </c>
      <c r="H2233">
        <v>0.1</v>
      </c>
      <c r="I2233">
        <v>0.1</v>
      </c>
      <c r="J2233" t="str">
        <f t="shared" si="68"/>
        <v>1975_207.2</v>
      </c>
      <c r="K2233">
        <f t="shared" si="69"/>
        <v>9.7003025166975398E-2</v>
      </c>
    </row>
    <row r="2234" spans="2:11" x14ac:dyDescent="0.35">
      <c r="B2234">
        <v>1975</v>
      </c>
      <c r="C2234">
        <v>1975</v>
      </c>
      <c r="D2234" t="s">
        <v>165</v>
      </c>
      <c r="E2234">
        <v>207.9</v>
      </c>
      <c r="F2234">
        <v>1205</v>
      </c>
      <c r="G2234">
        <v>215457198</v>
      </c>
      <c r="H2234">
        <v>0.6</v>
      </c>
      <c r="I2234">
        <v>0.7</v>
      </c>
      <c r="J2234" t="str">
        <f t="shared" si="68"/>
        <v>1975_207.9</v>
      </c>
      <c r="K2234">
        <f t="shared" si="69"/>
        <v>0.55927581495792034</v>
      </c>
    </row>
    <row r="2235" spans="2:11" x14ac:dyDescent="0.35">
      <c r="B2235">
        <v>1975</v>
      </c>
      <c r="C2235">
        <v>1975</v>
      </c>
      <c r="D2235" t="s">
        <v>166</v>
      </c>
      <c r="E2235">
        <v>208</v>
      </c>
      <c r="F2235">
        <v>516</v>
      </c>
      <c r="G2235">
        <v>215457198</v>
      </c>
      <c r="H2235">
        <v>0.2</v>
      </c>
      <c r="I2235">
        <v>0.3</v>
      </c>
      <c r="J2235" t="str">
        <f t="shared" si="68"/>
        <v>1975_208</v>
      </c>
      <c r="K2235">
        <f t="shared" si="69"/>
        <v>0.23949072242181482</v>
      </c>
    </row>
    <row r="2236" spans="2:11" x14ac:dyDescent="0.35">
      <c r="B2236">
        <v>1975</v>
      </c>
      <c r="C2236">
        <v>1975</v>
      </c>
      <c r="D2236" t="s">
        <v>167</v>
      </c>
      <c r="E2236">
        <v>209</v>
      </c>
      <c r="F2236">
        <v>1066</v>
      </c>
      <c r="G2236">
        <v>215457198</v>
      </c>
      <c r="H2236">
        <v>0.5</v>
      </c>
      <c r="I2236">
        <v>0.6</v>
      </c>
      <c r="J2236" t="str">
        <f t="shared" si="68"/>
        <v>1975_209</v>
      </c>
      <c r="K2236">
        <f t="shared" si="69"/>
        <v>0.4947618412822764</v>
      </c>
    </row>
    <row r="2237" spans="2:11" x14ac:dyDescent="0.35">
      <c r="B2237">
        <v>1975</v>
      </c>
      <c r="C2237">
        <v>1975</v>
      </c>
      <c r="D2237" t="s">
        <v>169</v>
      </c>
      <c r="E2237">
        <v>210.2</v>
      </c>
      <c r="F2237">
        <v>6</v>
      </c>
      <c r="G2237">
        <v>215457198</v>
      </c>
      <c r="H2237" t="s">
        <v>10</v>
      </c>
      <c r="I2237" t="s">
        <v>10</v>
      </c>
      <c r="J2237" t="str">
        <f t="shared" si="68"/>
        <v>1975_210.2</v>
      </c>
      <c r="K2237">
        <f t="shared" si="69"/>
        <v>2.784775842114126E-3</v>
      </c>
    </row>
    <row r="2238" spans="2:11" x14ac:dyDescent="0.35">
      <c r="B2238">
        <v>1975</v>
      </c>
      <c r="C2238">
        <v>1975</v>
      </c>
      <c r="D2238" t="s">
        <v>170</v>
      </c>
      <c r="E2238">
        <v>210.4</v>
      </c>
      <c r="F2238">
        <v>1</v>
      </c>
      <c r="G2238">
        <v>215457198</v>
      </c>
      <c r="H2238" t="s">
        <v>10</v>
      </c>
      <c r="I2238" t="s">
        <v>10</v>
      </c>
      <c r="J2238" t="str">
        <f t="shared" si="68"/>
        <v>1975_210.4</v>
      </c>
      <c r="K2238">
        <f t="shared" si="69"/>
        <v>4.6412930701902097E-4</v>
      </c>
    </row>
    <row r="2239" spans="2:11" x14ac:dyDescent="0.35">
      <c r="B2239">
        <v>1975</v>
      </c>
      <c r="C2239">
        <v>1975</v>
      </c>
      <c r="D2239" t="s">
        <v>224</v>
      </c>
      <c r="E2239">
        <v>210.5</v>
      </c>
      <c r="F2239">
        <v>1</v>
      </c>
      <c r="G2239">
        <v>215457198</v>
      </c>
      <c r="H2239" t="s">
        <v>10</v>
      </c>
      <c r="I2239" t="s">
        <v>10</v>
      </c>
      <c r="J2239" t="str">
        <f t="shared" si="68"/>
        <v>1975_210.5</v>
      </c>
      <c r="K2239">
        <f t="shared" si="69"/>
        <v>4.6412930701902097E-4</v>
      </c>
    </row>
    <row r="2240" spans="2:11" x14ac:dyDescent="0.35">
      <c r="B2240">
        <v>1975</v>
      </c>
      <c r="C2240">
        <v>1975</v>
      </c>
      <c r="D2240" t="s">
        <v>225</v>
      </c>
      <c r="E2240">
        <v>210.6</v>
      </c>
      <c r="F2240">
        <v>1</v>
      </c>
      <c r="G2240">
        <v>215457198</v>
      </c>
      <c r="H2240" t="s">
        <v>10</v>
      </c>
      <c r="I2240" t="s">
        <v>10</v>
      </c>
      <c r="J2240" t="str">
        <f t="shared" si="68"/>
        <v>1975_210.6</v>
      </c>
      <c r="K2240">
        <f t="shared" si="69"/>
        <v>4.6412930701902097E-4</v>
      </c>
    </row>
    <row r="2241" spans="2:11" x14ac:dyDescent="0.35">
      <c r="B2241">
        <v>1975</v>
      </c>
      <c r="C2241">
        <v>1975</v>
      </c>
      <c r="D2241" t="s">
        <v>226</v>
      </c>
      <c r="E2241">
        <v>210.7</v>
      </c>
      <c r="F2241">
        <v>1</v>
      </c>
      <c r="G2241">
        <v>215457198</v>
      </c>
      <c r="H2241" t="s">
        <v>10</v>
      </c>
      <c r="I2241" t="s">
        <v>10</v>
      </c>
      <c r="J2241" t="str">
        <f t="shared" si="68"/>
        <v>1975_210.7</v>
      </c>
      <c r="K2241">
        <f t="shared" si="69"/>
        <v>4.6412930701902097E-4</v>
      </c>
    </row>
    <row r="2242" spans="2:11" x14ac:dyDescent="0.35">
      <c r="B2242">
        <v>1975</v>
      </c>
      <c r="C2242">
        <v>1975</v>
      </c>
      <c r="D2242" t="s">
        <v>171</v>
      </c>
      <c r="E2242">
        <v>210.9</v>
      </c>
      <c r="F2242">
        <v>2</v>
      </c>
      <c r="G2242">
        <v>215457198</v>
      </c>
      <c r="H2242" t="s">
        <v>10</v>
      </c>
      <c r="I2242" t="s">
        <v>10</v>
      </c>
      <c r="J2242" t="str">
        <f t="shared" si="68"/>
        <v>1975_210.9</v>
      </c>
      <c r="K2242">
        <f t="shared" si="69"/>
        <v>9.2825861403804193E-4</v>
      </c>
    </row>
    <row r="2243" spans="2:11" x14ac:dyDescent="0.35">
      <c r="B2243">
        <v>1975</v>
      </c>
      <c r="C2243">
        <v>1975</v>
      </c>
      <c r="D2243" t="s">
        <v>172</v>
      </c>
      <c r="E2243">
        <v>211</v>
      </c>
      <c r="F2243">
        <v>1</v>
      </c>
      <c r="G2243">
        <v>215457198</v>
      </c>
      <c r="H2243" t="s">
        <v>10</v>
      </c>
      <c r="I2243" t="s">
        <v>10</v>
      </c>
      <c r="J2243" t="str">
        <f t="shared" ref="J2243:J2306" si="70">C2243&amp;"_"&amp;E2243</f>
        <v>1975_211</v>
      </c>
      <c r="K2243">
        <f t="shared" ref="K2243:K2306" si="71">F2243/G2243*100000</f>
        <v>4.6412930701902097E-4</v>
      </c>
    </row>
    <row r="2244" spans="2:11" x14ac:dyDescent="0.35">
      <c r="B2244">
        <v>1975</v>
      </c>
      <c r="C2244">
        <v>1975</v>
      </c>
      <c r="D2244" t="s">
        <v>173</v>
      </c>
      <c r="E2244">
        <v>211.1</v>
      </c>
      <c r="F2244">
        <v>32</v>
      </c>
      <c r="G2244">
        <v>215457198</v>
      </c>
      <c r="H2244">
        <v>0</v>
      </c>
      <c r="I2244">
        <v>0</v>
      </c>
      <c r="J2244" t="str">
        <f t="shared" si="70"/>
        <v>1975_211.1</v>
      </c>
      <c r="K2244">
        <f t="shared" si="71"/>
        <v>1.4852137824608671E-2</v>
      </c>
    </row>
    <row r="2245" spans="2:11" x14ac:dyDescent="0.35">
      <c r="B2245">
        <v>1975</v>
      </c>
      <c r="C2245">
        <v>1975</v>
      </c>
      <c r="D2245" t="s">
        <v>174</v>
      </c>
      <c r="E2245">
        <v>211.2</v>
      </c>
      <c r="F2245">
        <v>17</v>
      </c>
      <c r="G2245">
        <v>215457198</v>
      </c>
      <c r="H2245" t="s">
        <v>10</v>
      </c>
      <c r="I2245" t="s">
        <v>10</v>
      </c>
      <c r="J2245" t="str">
        <f t="shared" si="70"/>
        <v>1975_211.2</v>
      </c>
      <c r="K2245">
        <f t="shared" si="71"/>
        <v>7.8901982193233574E-3</v>
      </c>
    </row>
    <row r="2246" spans="2:11" x14ac:dyDescent="0.35">
      <c r="B2246">
        <v>1975</v>
      </c>
      <c r="C2246">
        <v>1975</v>
      </c>
      <c r="D2246" t="s">
        <v>175</v>
      </c>
      <c r="E2246">
        <v>211.3</v>
      </c>
      <c r="F2246">
        <v>112</v>
      </c>
      <c r="G2246">
        <v>215457198</v>
      </c>
      <c r="H2246">
        <v>0.1</v>
      </c>
      <c r="I2246">
        <v>0.1</v>
      </c>
      <c r="J2246" t="str">
        <f t="shared" si="70"/>
        <v>1975_211.3</v>
      </c>
      <c r="K2246">
        <f t="shared" si="71"/>
        <v>5.198248238613036E-2</v>
      </c>
    </row>
    <row r="2247" spans="2:11" x14ac:dyDescent="0.35">
      <c r="B2247">
        <v>1975</v>
      </c>
      <c r="C2247">
        <v>1975</v>
      </c>
      <c r="D2247" t="s">
        <v>46</v>
      </c>
      <c r="E2247">
        <v>211.4</v>
      </c>
      <c r="F2247">
        <v>19</v>
      </c>
      <c r="G2247">
        <v>215457198</v>
      </c>
      <c r="H2247" t="s">
        <v>10</v>
      </c>
      <c r="I2247" t="s">
        <v>10</v>
      </c>
      <c r="J2247" t="str">
        <f t="shared" si="70"/>
        <v>1975_211.4</v>
      </c>
      <c r="K2247">
        <f t="shared" si="71"/>
        <v>8.8184568333613995E-3</v>
      </c>
    </row>
    <row r="2248" spans="2:11" x14ac:dyDescent="0.35">
      <c r="B2248">
        <v>1975</v>
      </c>
      <c r="C2248">
        <v>1975</v>
      </c>
      <c r="D2248" t="s">
        <v>176</v>
      </c>
      <c r="E2248">
        <v>211.5</v>
      </c>
      <c r="F2248">
        <v>16</v>
      </c>
      <c r="G2248">
        <v>215457198</v>
      </c>
      <c r="H2248" t="s">
        <v>10</v>
      </c>
      <c r="I2248" t="s">
        <v>10</v>
      </c>
      <c r="J2248" t="str">
        <f t="shared" si="70"/>
        <v>1975_211.5</v>
      </c>
      <c r="K2248">
        <f t="shared" si="71"/>
        <v>7.4260689123043355E-3</v>
      </c>
    </row>
    <row r="2249" spans="2:11" x14ac:dyDescent="0.35">
      <c r="B2249">
        <v>1975</v>
      </c>
      <c r="C2249">
        <v>1975</v>
      </c>
      <c r="D2249" t="s">
        <v>177</v>
      </c>
      <c r="E2249">
        <v>211.6</v>
      </c>
      <c r="F2249">
        <v>18</v>
      </c>
      <c r="G2249">
        <v>215457198</v>
      </c>
      <c r="H2249" t="s">
        <v>10</v>
      </c>
      <c r="I2249" t="s">
        <v>10</v>
      </c>
      <c r="J2249" t="str">
        <f t="shared" si="70"/>
        <v>1975_211.6</v>
      </c>
      <c r="K2249">
        <f t="shared" si="71"/>
        <v>8.3543275263423776E-3</v>
      </c>
    </row>
    <row r="2250" spans="2:11" x14ac:dyDescent="0.35">
      <c r="B2250">
        <v>1975</v>
      </c>
      <c r="C2250">
        <v>1975</v>
      </c>
      <c r="D2250" t="s">
        <v>178</v>
      </c>
      <c r="E2250">
        <v>211.7</v>
      </c>
      <c r="F2250">
        <v>8</v>
      </c>
      <c r="G2250">
        <v>215457198</v>
      </c>
      <c r="H2250" t="s">
        <v>10</v>
      </c>
      <c r="I2250" t="s">
        <v>10</v>
      </c>
      <c r="J2250" t="str">
        <f t="shared" si="70"/>
        <v>1975_211.7</v>
      </c>
      <c r="K2250">
        <f t="shared" si="71"/>
        <v>3.7130344561521677E-3</v>
      </c>
    </row>
    <row r="2251" spans="2:11" x14ac:dyDescent="0.35">
      <c r="B2251">
        <v>1975</v>
      </c>
      <c r="C2251">
        <v>1975</v>
      </c>
      <c r="D2251" t="s">
        <v>179</v>
      </c>
      <c r="E2251">
        <v>211.9</v>
      </c>
      <c r="F2251">
        <v>5</v>
      </c>
      <c r="G2251">
        <v>215457198</v>
      </c>
      <c r="H2251" t="s">
        <v>10</v>
      </c>
      <c r="I2251" t="s">
        <v>10</v>
      </c>
      <c r="J2251" t="str">
        <f t="shared" si="70"/>
        <v>1975_211.9</v>
      </c>
      <c r="K2251">
        <f t="shared" si="71"/>
        <v>2.3206465350951049E-3</v>
      </c>
    </row>
    <row r="2252" spans="2:11" x14ac:dyDescent="0.35">
      <c r="B2252">
        <v>1975</v>
      </c>
      <c r="C2252">
        <v>1975</v>
      </c>
      <c r="D2252" t="s">
        <v>180</v>
      </c>
      <c r="E2252">
        <v>212</v>
      </c>
      <c r="F2252">
        <v>2</v>
      </c>
      <c r="G2252">
        <v>215457198</v>
      </c>
      <c r="H2252" t="s">
        <v>10</v>
      </c>
      <c r="I2252" t="s">
        <v>10</v>
      </c>
      <c r="J2252" t="str">
        <f t="shared" si="70"/>
        <v>1975_212</v>
      </c>
      <c r="K2252">
        <f t="shared" si="71"/>
        <v>9.2825861403804193E-4</v>
      </c>
    </row>
    <row r="2253" spans="2:11" x14ac:dyDescent="0.35">
      <c r="B2253">
        <v>1975</v>
      </c>
      <c r="C2253">
        <v>1975</v>
      </c>
      <c r="D2253" t="s">
        <v>181</v>
      </c>
      <c r="E2253">
        <v>212.1</v>
      </c>
      <c r="F2253">
        <v>1</v>
      </c>
      <c r="G2253">
        <v>215457198</v>
      </c>
      <c r="H2253" t="s">
        <v>10</v>
      </c>
      <c r="I2253" t="s">
        <v>10</v>
      </c>
      <c r="J2253" t="str">
        <f t="shared" si="70"/>
        <v>1975_212.1</v>
      </c>
      <c r="K2253">
        <f t="shared" si="71"/>
        <v>4.6412930701902097E-4</v>
      </c>
    </row>
    <row r="2254" spans="2:11" x14ac:dyDescent="0.35">
      <c r="B2254">
        <v>1975</v>
      </c>
      <c r="C2254">
        <v>1975</v>
      </c>
      <c r="D2254" t="s">
        <v>65</v>
      </c>
      <c r="E2254">
        <v>212.2</v>
      </c>
      <c r="F2254">
        <v>1</v>
      </c>
      <c r="G2254">
        <v>215457198</v>
      </c>
      <c r="H2254" t="s">
        <v>10</v>
      </c>
      <c r="I2254" t="s">
        <v>10</v>
      </c>
      <c r="J2254" t="str">
        <f t="shared" si="70"/>
        <v>1975_212.2</v>
      </c>
      <c r="K2254">
        <f t="shared" si="71"/>
        <v>4.6412930701902097E-4</v>
      </c>
    </row>
    <row r="2255" spans="2:11" x14ac:dyDescent="0.35">
      <c r="B2255">
        <v>1975</v>
      </c>
      <c r="C2255">
        <v>1975</v>
      </c>
      <c r="D2255" t="s">
        <v>66</v>
      </c>
      <c r="E2255">
        <v>212.3</v>
      </c>
      <c r="F2255">
        <v>85</v>
      </c>
      <c r="G2255">
        <v>215457198</v>
      </c>
      <c r="H2255">
        <v>0</v>
      </c>
      <c r="I2255">
        <v>0</v>
      </c>
      <c r="J2255" t="str">
        <f t="shared" si="70"/>
        <v>1975_212.3</v>
      </c>
      <c r="K2255">
        <f t="shared" si="71"/>
        <v>3.9450991096616789E-2</v>
      </c>
    </row>
    <row r="2256" spans="2:11" x14ac:dyDescent="0.35">
      <c r="B2256">
        <v>1975</v>
      </c>
      <c r="C2256">
        <v>1975</v>
      </c>
      <c r="D2256" t="s">
        <v>67</v>
      </c>
      <c r="E2256">
        <v>212.4</v>
      </c>
      <c r="F2256">
        <v>2</v>
      </c>
      <c r="G2256">
        <v>215457198</v>
      </c>
      <c r="H2256" t="s">
        <v>10</v>
      </c>
      <c r="I2256" t="s">
        <v>10</v>
      </c>
      <c r="J2256" t="str">
        <f t="shared" si="70"/>
        <v>1975_212.4</v>
      </c>
      <c r="K2256">
        <f t="shared" si="71"/>
        <v>9.2825861403804193E-4</v>
      </c>
    </row>
    <row r="2257" spans="2:11" x14ac:dyDescent="0.35">
      <c r="B2257">
        <v>1975</v>
      </c>
      <c r="C2257">
        <v>1975</v>
      </c>
      <c r="D2257" t="s">
        <v>68</v>
      </c>
      <c r="E2257">
        <v>212.5</v>
      </c>
      <c r="F2257">
        <v>3</v>
      </c>
      <c r="G2257">
        <v>215457198</v>
      </c>
      <c r="H2257" t="s">
        <v>10</v>
      </c>
      <c r="I2257" t="s">
        <v>10</v>
      </c>
      <c r="J2257" t="str">
        <f t="shared" si="70"/>
        <v>1975_212.5</v>
      </c>
      <c r="K2257">
        <f t="shared" si="71"/>
        <v>1.392387921057063E-3</v>
      </c>
    </row>
    <row r="2258" spans="2:11" x14ac:dyDescent="0.35">
      <c r="B2258">
        <v>1975</v>
      </c>
      <c r="C2258">
        <v>1975</v>
      </c>
      <c r="D2258" t="s">
        <v>179</v>
      </c>
      <c r="E2258">
        <v>212.9</v>
      </c>
      <c r="F2258">
        <v>14</v>
      </c>
      <c r="G2258">
        <v>215457198</v>
      </c>
      <c r="H2258" t="s">
        <v>10</v>
      </c>
      <c r="I2258" t="s">
        <v>10</v>
      </c>
      <c r="J2258" t="str">
        <f t="shared" si="70"/>
        <v>1975_212.9</v>
      </c>
      <c r="K2258">
        <f t="shared" si="71"/>
        <v>6.497810298266295E-3</v>
      </c>
    </row>
    <row r="2259" spans="2:11" x14ac:dyDescent="0.35">
      <c r="B2259">
        <v>1975</v>
      </c>
      <c r="C2259">
        <v>1975</v>
      </c>
      <c r="D2259" t="s">
        <v>182</v>
      </c>
      <c r="E2259">
        <v>213</v>
      </c>
      <c r="F2259">
        <v>3</v>
      </c>
      <c r="G2259">
        <v>215457198</v>
      </c>
      <c r="H2259" t="s">
        <v>10</v>
      </c>
      <c r="I2259" t="s">
        <v>10</v>
      </c>
      <c r="J2259" t="str">
        <f t="shared" si="70"/>
        <v>1975_213</v>
      </c>
      <c r="K2259">
        <f t="shared" si="71"/>
        <v>1.392387921057063E-3</v>
      </c>
    </row>
    <row r="2260" spans="2:11" x14ac:dyDescent="0.35">
      <c r="B2260">
        <v>1975</v>
      </c>
      <c r="C2260">
        <v>1975</v>
      </c>
      <c r="D2260" t="s">
        <v>183</v>
      </c>
      <c r="E2260">
        <v>213.1</v>
      </c>
      <c r="F2260">
        <v>1</v>
      </c>
      <c r="G2260">
        <v>215457198</v>
      </c>
      <c r="H2260" t="s">
        <v>10</v>
      </c>
      <c r="I2260" t="s">
        <v>10</v>
      </c>
      <c r="J2260" t="str">
        <f t="shared" si="70"/>
        <v>1975_213.1</v>
      </c>
      <c r="K2260">
        <f t="shared" si="71"/>
        <v>4.6412930701902097E-4</v>
      </c>
    </row>
    <row r="2261" spans="2:11" x14ac:dyDescent="0.35">
      <c r="B2261">
        <v>1975</v>
      </c>
      <c r="C2261">
        <v>1975</v>
      </c>
      <c r="D2261" t="s">
        <v>110</v>
      </c>
      <c r="E2261">
        <v>213.9</v>
      </c>
      <c r="F2261">
        <v>4</v>
      </c>
      <c r="G2261">
        <v>215457198</v>
      </c>
      <c r="H2261" t="s">
        <v>10</v>
      </c>
      <c r="I2261" t="s">
        <v>10</v>
      </c>
      <c r="J2261" t="str">
        <f t="shared" si="70"/>
        <v>1975_213.9</v>
      </c>
      <c r="K2261">
        <f t="shared" si="71"/>
        <v>1.8565172280760839E-3</v>
      </c>
    </row>
    <row r="2262" spans="2:11" x14ac:dyDescent="0.35">
      <c r="B2262">
        <v>1975</v>
      </c>
      <c r="C2262">
        <v>1975</v>
      </c>
      <c r="D2262" t="s">
        <v>110</v>
      </c>
      <c r="E2262">
        <v>214.9</v>
      </c>
      <c r="F2262">
        <v>8</v>
      </c>
      <c r="G2262">
        <v>215457198</v>
      </c>
      <c r="H2262" t="s">
        <v>10</v>
      </c>
      <c r="I2262" t="s">
        <v>10</v>
      </c>
      <c r="J2262" t="str">
        <f t="shared" si="70"/>
        <v>1975_214.9</v>
      </c>
      <c r="K2262">
        <f t="shared" si="71"/>
        <v>3.7130344561521677E-3</v>
      </c>
    </row>
    <row r="2263" spans="2:11" x14ac:dyDescent="0.35">
      <c r="B2263">
        <v>1975</v>
      </c>
      <c r="C2263">
        <v>1975</v>
      </c>
      <c r="D2263" t="s">
        <v>185</v>
      </c>
      <c r="E2263">
        <v>215</v>
      </c>
      <c r="F2263">
        <v>42</v>
      </c>
      <c r="G2263">
        <v>215457198</v>
      </c>
      <c r="H2263">
        <v>0</v>
      </c>
      <c r="I2263">
        <v>0</v>
      </c>
      <c r="J2263" t="str">
        <f t="shared" si="70"/>
        <v>1975_215</v>
      </c>
      <c r="K2263">
        <f t="shared" si="71"/>
        <v>1.949343089479888E-2</v>
      </c>
    </row>
    <row r="2264" spans="2:11" x14ac:dyDescent="0.35">
      <c r="B2264">
        <v>1975</v>
      </c>
      <c r="C2264">
        <v>1975</v>
      </c>
      <c r="D2264" t="s">
        <v>125</v>
      </c>
      <c r="E2264">
        <v>216.8</v>
      </c>
      <c r="F2264">
        <v>13</v>
      </c>
      <c r="G2264">
        <v>215457198</v>
      </c>
      <c r="H2264" t="s">
        <v>10</v>
      </c>
      <c r="I2264" t="s">
        <v>10</v>
      </c>
      <c r="J2264" t="str">
        <f t="shared" si="70"/>
        <v>1975_216.8</v>
      </c>
      <c r="K2264">
        <f t="shared" si="71"/>
        <v>6.0336809912472731E-3</v>
      </c>
    </row>
    <row r="2265" spans="2:11" x14ac:dyDescent="0.35">
      <c r="B2265">
        <v>1975</v>
      </c>
      <c r="C2265">
        <v>1975</v>
      </c>
      <c r="D2265" t="s">
        <v>55</v>
      </c>
      <c r="E2265">
        <v>216.9</v>
      </c>
      <c r="F2265">
        <v>1</v>
      </c>
      <c r="G2265">
        <v>215457198</v>
      </c>
      <c r="H2265" t="s">
        <v>10</v>
      </c>
      <c r="I2265" t="s">
        <v>10</v>
      </c>
      <c r="J2265" t="str">
        <f t="shared" si="70"/>
        <v>1975_216.9</v>
      </c>
      <c r="K2265">
        <f t="shared" si="71"/>
        <v>4.6412930701902097E-4</v>
      </c>
    </row>
    <row r="2266" spans="2:11" x14ac:dyDescent="0.35">
      <c r="B2266">
        <v>1975</v>
      </c>
      <c r="C2266">
        <v>1975</v>
      </c>
      <c r="D2266" t="s">
        <v>188</v>
      </c>
      <c r="E2266">
        <v>217</v>
      </c>
      <c r="F2266">
        <v>1</v>
      </c>
      <c r="G2266">
        <v>215457198</v>
      </c>
      <c r="H2266" t="s">
        <v>10</v>
      </c>
      <c r="I2266" t="s">
        <v>10</v>
      </c>
      <c r="J2266" t="str">
        <f t="shared" si="70"/>
        <v>1975_217</v>
      </c>
      <c r="K2266">
        <f t="shared" si="71"/>
        <v>4.6412930701902097E-4</v>
      </c>
    </row>
    <row r="2267" spans="2:11" x14ac:dyDescent="0.35">
      <c r="B2267">
        <v>1975</v>
      </c>
      <c r="C2267">
        <v>1975</v>
      </c>
      <c r="D2267" t="s">
        <v>189</v>
      </c>
      <c r="E2267">
        <v>218</v>
      </c>
      <c r="F2267">
        <v>57</v>
      </c>
      <c r="G2267">
        <v>215457198</v>
      </c>
      <c r="H2267">
        <v>0</v>
      </c>
      <c r="I2267">
        <v>0</v>
      </c>
      <c r="J2267" t="str">
        <f t="shared" si="70"/>
        <v>1975_218</v>
      </c>
      <c r="K2267">
        <f t="shared" si="71"/>
        <v>2.6455370500084195E-2</v>
      </c>
    </row>
    <row r="2268" spans="2:11" x14ac:dyDescent="0.35">
      <c r="B2268">
        <v>1975</v>
      </c>
      <c r="C2268">
        <v>1975</v>
      </c>
      <c r="D2268" t="s">
        <v>190</v>
      </c>
      <c r="E2268">
        <v>219</v>
      </c>
      <c r="F2268">
        <v>2</v>
      </c>
      <c r="G2268">
        <v>215457198</v>
      </c>
      <c r="H2268" t="s">
        <v>10</v>
      </c>
      <c r="I2268" t="s">
        <v>10</v>
      </c>
      <c r="J2268" t="str">
        <f t="shared" si="70"/>
        <v>1975_219</v>
      </c>
      <c r="K2268">
        <f t="shared" si="71"/>
        <v>9.2825861403804193E-4</v>
      </c>
    </row>
    <row r="2269" spans="2:11" x14ac:dyDescent="0.35">
      <c r="B2269">
        <v>1975</v>
      </c>
      <c r="C2269">
        <v>1975</v>
      </c>
      <c r="D2269" t="s">
        <v>110</v>
      </c>
      <c r="E2269">
        <v>219.9</v>
      </c>
      <c r="F2269">
        <v>1</v>
      </c>
      <c r="G2269">
        <v>215457198</v>
      </c>
      <c r="H2269" t="s">
        <v>10</v>
      </c>
      <c r="I2269" t="s">
        <v>10</v>
      </c>
      <c r="J2269" t="str">
        <f t="shared" si="70"/>
        <v>1975_219.9</v>
      </c>
      <c r="K2269">
        <f t="shared" si="71"/>
        <v>4.6412930701902097E-4</v>
      </c>
    </row>
    <row r="2270" spans="2:11" x14ac:dyDescent="0.35">
      <c r="B2270">
        <v>1975</v>
      </c>
      <c r="C2270">
        <v>1975</v>
      </c>
      <c r="D2270" t="s">
        <v>192</v>
      </c>
      <c r="E2270">
        <v>220</v>
      </c>
      <c r="F2270">
        <v>5</v>
      </c>
      <c r="G2270">
        <v>215457198</v>
      </c>
      <c r="H2270" t="s">
        <v>10</v>
      </c>
      <c r="I2270" t="s">
        <v>10</v>
      </c>
      <c r="J2270" t="str">
        <f t="shared" si="70"/>
        <v>1975_220</v>
      </c>
      <c r="K2270">
        <f t="shared" si="71"/>
        <v>2.3206465350951049E-3</v>
      </c>
    </row>
    <row r="2271" spans="2:11" x14ac:dyDescent="0.35">
      <c r="B2271">
        <v>1975</v>
      </c>
      <c r="C2271">
        <v>1975</v>
      </c>
      <c r="D2271" t="s">
        <v>193</v>
      </c>
      <c r="E2271">
        <v>220.1</v>
      </c>
      <c r="F2271">
        <v>46</v>
      </c>
      <c r="G2271">
        <v>215457198</v>
      </c>
      <c r="H2271">
        <v>0</v>
      </c>
      <c r="I2271">
        <v>0</v>
      </c>
      <c r="J2271" t="str">
        <f t="shared" si="70"/>
        <v>1975_220.1</v>
      </c>
      <c r="K2271">
        <f t="shared" si="71"/>
        <v>2.1349948122874968E-2</v>
      </c>
    </row>
    <row r="2272" spans="2:11" x14ac:dyDescent="0.35">
      <c r="B2272">
        <v>1975</v>
      </c>
      <c r="C2272">
        <v>1975</v>
      </c>
      <c r="D2272" t="s">
        <v>110</v>
      </c>
      <c r="E2272">
        <v>220.9</v>
      </c>
      <c r="F2272">
        <v>9</v>
      </c>
      <c r="G2272">
        <v>215457198</v>
      </c>
      <c r="H2272" t="s">
        <v>10</v>
      </c>
      <c r="I2272" t="s">
        <v>10</v>
      </c>
      <c r="J2272" t="str">
        <f t="shared" si="70"/>
        <v>1975_220.9</v>
      </c>
      <c r="K2272">
        <f t="shared" si="71"/>
        <v>4.1771637631711888E-3</v>
      </c>
    </row>
    <row r="2273" spans="2:11" x14ac:dyDescent="0.35">
      <c r="B2273">
        <v>1975</v>
      </c>
      <c r="C2273">
        <v>1975</v>
      </c>
      <c r="D2273" t="s">
        <v>101</v>
      </c>
      <c r="E2273">
        <v>221.2</v>
      </c>
      <c r="F2273">
        <v>1</v>
      </c>
      <c r="G2273">
        <v>215457198</v>
      </c>
      <c r="H2273" t="s">
        <v>10</v>
      </c>
      <c r="I2273" t="s">
        <v>10</v>
      </c>
      <c r="J2273" t="str">
        <f t="shared" si="70"/>
        <v>1975_221.2</v>
      </c>
      <c r="K2273">
        <f t="shared" si="71"/>
        <v>4.6412930701902097E-4</v>
      </c>
    </row>
    <row r="2274" spans="2:11" x14ac:dyDescent="0.35">
      <c r="B2274">
        <v>1975</v>
      </c>
      <c r="C2274">
        <v>1975</v>
      </c>
      <c r="D2274" t="s">
        <v>179</v>
      </c>
      <c r="E2274">
        <v>221.9</v>
      </c>
      <c r="F2274">
        <v>1</v>
      </c>
      <c r="G2274">
        <v>215457198</v>
      </c>
      <c r="H2274" t="s">
        <v>10</v>
      </c>
      <c r="I2274" t="s">
        <v>10</v>
      </c>
      <c r="J2274" t="str">
        <f t="shared" si="70"/>
        <v>1975_221.9</v>
      </c>
      <c r="K2274">
        <f t="shared" si="71"/>
        <v>4.6412930701902097E-4</v>
      </c>
    </row>
    <row r="2275" spans="2:11" x14ac:dyDescent="0.35">
      <c r="B2275">
        <v>1975</v>
      </c>
      <c r="C2275">
        <v>1975</v>
      </c>
      <c r="D2275" t="s">
        <v>213</v>
      </c>
      <c r="E2275">
        <v>222</v>
      </c>
      <c r="F2275">
        <v>1</v>
      </c>
      <c r="G2275">
        <v>215457198</v>
      </c>
      <c r="H2275" t="s">
        <v>10</v>
      </c>
      <c r="I2275" t="s">
        <v>10</v>
      </c>
      <c r="J2275" t="str">
        <f t="shared" si="70"/>
        <v>1975_222</v>
      </c>
      <c r="K2275">
        <f t="shared" si="71"/>
        <v>4.6412930701902097E-4</v>
      </c>
    </row>
    <row r="2276" spans="2:11" x14ac:dyDescent="0.35">
      <c r="B2276">
        <v>1975</v>
      </c>
      <c r="C2276">
        <v>1975</v>
      </c>
      <c r="D2276" t="s">
        <v>107</v>
      </c>
      <c r="E2276">
        <v>223</v>
      </c>
      <c r="F2276">
        <v>8</v>
      </c>
      <c r="G2276">
        <v>215457198</v>
      </c>
      <c r="H2276" t="s">
        <v>10</v>
      </c>
      <c r="I2276" t="s">
        <v>10</v>
      </c>
      <c r="J2276" t="str">
        <f t="shared" si="70"/>
        <v>1975_223</v>
      </c>
      <c r="K2276">
        <f t="shared" si="71"/>
        <v>3.7130344561521677E-3</v>
      </c>
    </row>
    <row r="2277" spans="2:11" x14ac:dyDescent="0.35">
      <c r="B2277">
        <v>1975</v>
      </c>
      <c r="C2277">
        <v>1975</v>
      </c>
      <c r="D2277" t="s">
        <v>195</v>
      </c>
      <c r="E2277">
        <v>223.3</v>
      </c>
      <c r="F2277">
        <v>7</v>
      </c>
      <c r="G2277">
        <v>215457198</v>
      </c>
      <c r="H2277" t="s">
        <v>10</v>
      </c>
      <c r="I2277" t="s">
        <v>10</v>
      </c>
      <c r="J2277" t="str">
        <f t="shared" si="70"/>
        <v>1975_223.3</v>
      </c>
      <c r="K2277">
        <f t="shared" si="71"/>
        <v>3.2489051491331475E-3</v>
      </c>
    </row>
    <row r="2278" spans="2:11" x14ac:dyDescent="0.35">
      <c r="B2278">
        <v>1975</v>
      </c>
      <c r="C2278">
        <v>1975</v>
      </c>
      <c r="D2278" t="s">
        <v>221</v>
      </c>
      <c r="E2278">
        <v>224</v>
      </c>
      <c r="F2278">
        <v>1</v>
      </c>
      <c r="G2278">
        <v>215457198</v>
      </c>
      <c r="H2278" t="s">
        <v>10</v>
      </c>
      <c r="I2278" t="s">
        <v>10</v>
      </c>
      <c r="J2278" t="str">
        <f t="shared" si="70"/>
        <v>1975_224</v>
      </c>
      <c r="K2278">
        <f t="shared" si="71"/>
        <v>4.6412930701902097E-4</v>
      </c>
    </row>
    <row r="2279" spans="2:11" x14ac:dyDescent="0.35">
      <c r="B2279">
        <v>1975</v>
      </c>
      <c r="C2279">
        <v>1975</v>
      </c>
      <c r="D2279" t="s">
        <v>196</v>
      </c>
      <c r="E2279">
        <v>225</v>
      </c>
      <c r="F2279">
        <v>125</v>
      </c>
      <c r="G2279">
        <v>215457198</v>
      </c>
      <c r="H2279">
        <v>0.1</v>
      </c>
      <c r="I2279">
        <v>0.1</v>
      </c>
      <c r="J2279" t="str">
        <f t="shared" si="70"/>
        <v>1975_225</v>
      </c>
      <c r="K2279">
        <f t="shared" si="71"/>
        <v>5.8016163377377625E-2</v>
      </c>
    </row>
    <row r="2280" spans="2:11" x14ac:dyDescent="0.35">
      <c r="B2280">
        <v>1975</v>
      </c>
      <c r="C2280">
        <v>1975</v>
      </c>
      <c r="D2280" t="s">
        <v>113</v>
      </c>
      <c r="E2280">
        <v>225.1</v>
      </c>
      <c r="F2280">
        <v>70</v>
      </c>
      <c r="G2280">
        <v>215457198</v>
      </c>
      <c r="H2280">
        <v>0</v>
      </c>
      <c r="I2280">
        <v>0</v>
      </c>
      <c r="J2280" t="str">
        <f t="shared" si="70"/>
        <v>1975_225.1</v>
      </c>
      <c r="K2280">
        <f t="shared" si="71"/>
        <v>3.2489051491331473E-2</v>
      </c>
    </row>
    <row r="2281" spans="2:11" x14ac:dyDescent="0.35">
      <c r="B2281">
        <v>1975</v>
      </c>
      <c r="C2281">
        <v>1975</v>
      </c>
      <c r="D2281" t="s">
        <v>114</v>
      </c>
      <c r="E2281">
        <v>225.2</v>
      </c>
      <c r="F2281">
        <v>339</v>
      </c>
      <c r="G2281">
        <v>215457198</v>
      </c>
      <c r="H2281">
        <v>0.2</v>
      </c>
      <c r="I2281">
        <v>0.2</v>
      </c>
      <c r="J2281" t="str">
        <f t="shared" si="70"/>
        <v>1975_225.2</v>
      </c>
      <c r="K2281">
        <f t="shared" si="71"/>
        <v>0.15733983507944813</v>
      </c>
    </row>
    <row r="2282" spans="2:11" x14ac:dyDescent="0.35">
      <c r="B2282">
        <v>1975</v>
      </c>
      <c r="C2282">
        <v>1975</v>
      </c>
      <c r="D2282" t="s">
        <v>115</v>
      </c>
      <c r="E2282">
        <v>225.3</v>
      </c>
      <c r="F2282">
        <v>12</v>
      </c>
      <c r="G2282">
        <v>215457198</v>
      </c>
      <c r="H2282" t="s">
        <v>10</v>
      </c>
      <c r="I2282" t="s">
        <v>10</v>
      </c>
      <c r="J2282" t="str">
        <f t="shared" si="70"/>
        <v>1975_225.3</v>
      </c>
      <c r="K2282">
        <f t="shared" si="71"/>
        <v>5.569551684228252E-3</v>
      </c>
    </row>
    <row r="2283" spans="2:11" x14ac:dyDescent="0.35">
      <c r="B2283">
        <v>1975</v>
      </c>
      <c r="C2283">
        <v>1975</v>
      </c>
      <c r="D2283" t="s">
        <v>116</v>
      </c>
      <c r="E2283">
        <v>225.4</v>
      </c>
      <c r="F2283">
        <v>6</v>
      </c>
      <c r="G2283">
        <v>215457198</v>
      </c>
      <c r="H2283" t="s">
        <v>10</v>
      </c>
      <c r="I2283" t="s">
        <v>10</v>
      </c>
      <c r="J2283" t="str">
        <f t="shared" si="70"/>
        <v>1975_225.4</v>
      </c>
      <c r="K2283">
        <f t="shared" si="71"/>
        <v>2.784775842114126E-3</v>
      </c>
    </row>
    <row r="2284" spans="2:11" x14ac:dyDescent="0.35">
      <c r="B2284">
        <v>1975</v>
      </c>
      <c r="C2284">
        <v>1975</v>
      </c>
      <c r="D2284" t="s">
        <v>117</v>
      </c>
      <c r="E2284">
        <v>225.5</v>
      </c>
      <c r="F2284">
        <v>26</v>
      </c>
      <c r="G2284">
        <v>215457198</v>
      </c>
      <c r="H2284">
        <v>0</v>
      </c>
      <c r="I2284">
        <v>0</v>
      </c>
      <c r="J2284" t="str">
        <f t="shared" si="70"/>
        <v>1975_225.5</v>
      </c>
      <c r="K2284">
        <f t="shared" si="71"/>
        <v>1.2067361982494546E-2</v>
      </c>
    </row>
    <row r="2285" spans="2:11" x14ac:dyDescent="0.35">
      <c r="B2285">
        <v>1975</v>
      </c>
      <c r="C2285">
        <v>1975</v>
      </c>
      <c r="D2285" t="s">
        <v>118</v>
      </c>
      <c r="E2285">
        <v>225.6</v>
      </c>
      <c r="F2285">
        <v>2</v>
      </c>
      <c r="G2285">
        <v>215457198</v>
      </c>
      <c r="H2285" t="s">
        <v>10</v>
      </c>
      <c r="I2285" t="s">
        <v>10</v>
      </c>
      <c r="J2285" t="str">
        <f t="shared" si="70"/>
        <v>1975_225.6</v>
      </c>
      <c r="K2285">
        <f t="shared" si="71"/>
        <v>9.2825861403804193E-4</v>
      </c>
    </row>
    <row r="2286" spans="2:11" x14ac:dyDescent="0.35">
      <c r="B2286">
        <v>1975</v>
      </c>
      <c r="C2286">
        <v>1975</v>
      </c>
      <c r="D2286" t="s">
        <v>179</v>
      </c>
      <c r="E2286">
        <v>225.9</v>
      </c>
      <c r="F2286">
        <v>207</v>
      </c>
      <c r="G2286">
        <v>215457198</v>
      </c>
      <c r="H2286">
        <v>0.1</v>
      </c>
      <c r="I2286">
        <v>0.1</v>
      </c>
      <c r="J2286" t="str">
        <f t="shared" si="70"/>
        <v>1975_225.9</v>
      </c>
      <c r="K2286">
        <f t="shared" si="71"/>
        <v>9.6074766552937355E-2</v>
      </c>
    </row>
    <row r="2287" spans="2:11" x14ac:dyDescent="0.35">
      <c r="B2287">
        <v>1975</v>
      </c>
      <c r="C2287">
        <v>1975</v>
      </c>
      <c r="D2287" t="s">
        <v>120</v>
      </c>
      <c r="E2287">
        <v>226</v>
      </c>
      <c r="F2287">
        <v>16</v>
      </c>
      <c r="G2287">
        <v>215457198</v>
      </c>
      <c r="H2287" t="s">
        <v>10</v>
      </c>
      <c r="I2287" t="s">
        <v>10</v>
      </c>
      <c r="J2287" t="str">
        <f t="shared" si="70"/>
        <v>1975_226</v>
      </c>
      <c r="K2287">
        <f t="shared" si="71"/>
        <v>7.4260689123043355E-3</v>
      </c>
    </row>
    <row r="2288" spans="2:11" x14ac:dyDescent="0.35">
      <c r="B2288">
        <v>1975</v>
      </c>
      <c r="C2288">
        <v>1975</v>
      </c>
      <c r="D2288" t="s">
        <v>122</v>
      </c>
      <c r="E2288">
        <v>226.1</v>
      </c>
      <c r="F2288">
        <v>14</v>
      </c>
      <c r="G2288">
        <v>215457198</v>
      </c>
      <c r="H2288" t="s">
        <v>10</v>
      </c>
      <c r="I2288" t="s">
        <v>10</v>
      </c>
      <c r="J2288" t="str">
        <f t="shared" si="70"/>
        <v>1975_226.1</v>
      </c>
      <c r="K2288">
        <f t="shared" si="71"/>
        <v>6.497810298266295E-3</v>
      </c>
    </row>
    <row r="2289" spans="2:11" x14ac:dyDescent="0.35">
      <c r="B2289">
        <v>1975</v>
      </c>
      <c r="C2289">
        <v>1975</v>
      </c>
      <c r="D2289" t="s">
        <v>197</v>
      </c>
      <c r="E2289">
        <v>226.2</v>
      </c>
      <c r="F2289">
        <v>152</v>
      </c>
      <c r="G2289">
        <v>215457198</v>
      </c>
      <c r="H2289">
        <v>0.1</v>
      </c>
      <c r="I2289">
        <v>0.1</v>
      </c>
      <c r="J2289" t="str">
        <f t="shared" si="70"/>
        <v>1975_226.2</v>
      </c>
      <c r="K2289">
        <f t="shared" si="71"/>
        <v>7.0547654666891196E-2</v>
      </c>
    </row>
    <row r="2290" spans="2:11" x14ac:dyDescent="0.35">
      <c r="B2290">
        <v>1975</v>
      </c>
      <c r="C2290">
        <v>1975</v>
      </c>
      <c r="D2290" t="s">
        <v>124</v>
      </c>
      <c r="E2290">
        <v>226.3</v>
      </c>
      <c r="F2290">
        <v>15</v>
      </c>
      <c r="G2290">
        <v>215457198</v>
      </c>
      <c r="H2290" t="s">
        <v>10</v>
      </c>
      <c r="I2290" t="s">
        <v>10</v>
      </c>
      <c r="J2290" t="str">
        <f t="shared" si="70"/>
        <v>1975_226.3</v>
      </c>
      <c r="K2290">
        <f t="shared" si="71"/>
        <v>6.9619396052853152E-3</v>
      </c>
    </row>
    <row r="2291" spans="2:11" x14ac:dyDescent="0.35">
      <c r="B2291">
        <v>1975</v>
      </c>
      <c r="C2291">
        <v>1975</v>
      </c>
      <c r="D2291" t="s">
        <v>223</v>
      </c>
      <c r="E2291">
        <v>226.4</v>
      </c>
      <c r="F2291">
        <v>1</v>
      </c>
      <c r="G2291">
        <v>215457198</v>
      </c>
      <c r="H2291" t="s">
        <v>10</v>
      </c>
      <c r="I2291" t="s">
        <v>10</v>
      </c>
      <c r="J2291" t="str">
        <f t="shared" si="70"/>
        <v>1975_226.4</v>
      </c>
      <c r="K2291">
        <f t="shared" si="71"/>
        <v>4.6412930701902097E-4</v>
      </c>
    </row>
    <row r="2292" spans="2:11" x14ac:dyDescent="0.35">
      <c r="B2292">
        <v>1975</v>
      </c>
      <c r="C2292">
        <v>1975</v>
      </c>
      <c r="D2292" t="s">
        <v>198</v>
      </c>
      <c r="E2292">
        <v>226.8</v>
      </c>
      <c r="F2292">
        <v>8</v>
      </c>
      <c r="G2292">
        <v>215457198</v>
      </c>
      <c r="H2292" t="s">
        <v>10</v>
      </c>
      <c r="I2292" t="s">
        <v>10</v>
      </c>
      <c r="J2292" t="str">
        <f t="shared" si="70"/>
        <v>1975_226.8</v>
      </c>
      <c r="K2292">
        <f t="shared" si="71"/>
        <v>3.7130344561521677E-3</v>
      </c>
    </row>
    <row r="2293" spans="2:11" x14ac:dyDescent="0.35">
      <c r="B2293">
        <v>1975</v>
      </c>
      <c r="C2293">
        <v>1975</v>
      </c>
      <c r="D2293" t="s">
        <v>199</v>
      </c>
      <c r="E2293">
        <v>227</v>
      </c>
      <c r="F2293">
        <v>16</v>
      </c>
      <c r="G2293">
        <v>215457198</v>
      </c>
      <c r="H2293" t="s">
        <v>10</v>
      </c>
      <c r="I2293" t="s">
        <v>10</v>
      </c>
      <c r="J2293" t="str">
        <f t="shared" si="70"/>
        <v>1975_227</v>
      </c>
      <c r="K2293">
        <f t="shared" si="71"/>
        <v>7.4260689123043355E-3</v>
      </c>
    </row>
    <row r="2294" spans="2:11" x14ac:dyDescent="0.35">
      <c r="B2294">
        <v>1975</v>
      </c>
      <c r="C2294">
        <v>1975</v>
      </c>
      <c r="D2294" t="s">
        <v>200</v>
      </c>
      <c r="E2294">
        <v>227.1</v>
      </c>
      <c r="F2294">
        <v>27</v>
      </c>
      <c r="G2294">
        <v>215457198</v>
      </c>
      <c r="H2294">
        <v>0</v>
      </c>
      <c r="I2294">
        <v>0</v>
      </c>
      <c r="J2294" t="str">
        <f t="shared" si="70"/>
        <v>1975_227.1</v>
      </c>
      <c r="K2294">
        <f t="shared" si="71"/>
        <v>1.2531491289513566E-2</v>
      </c>
    </row>
    <row r="2295" spans="2:11" x14ac:dyDescent="0.35">
      <c r="B2295">
        <v>1975</v>
      </c>
      <c r="C2295">
        <v>1975</v>
      </c>
      <c r="D2295" t="s">
        <v>201</v>
      </c>
      <c r="E2295">
        <v>227.2</v>
      </c>
      <c r="F2295">
        <v>21</v>
      </c>
      <c r="G2295">
        <v>215457198</v>
      </c>
      <c r="H2295">
        <v>0</v>
      </c>
      <c r="I2295">
        <v>0</v>
      </c>
      <c r="J2295" t="str">
        <f t="shared" si="70"/>
        <v>1975_227.2</v>
      </c>
      <c r="K2295">
        <f t="shared" si="71"/>
        <v>9.74671544739944E-3</v>
      </c>
    </row>
    <row r="2296" spans="2:11" x14ac:dyDescent="0.35">
      <c r="B2296">
        <v>1975</v>
      </c>
      <c r="C2296">
        <v>1975</v>
      </c>
      <c r="D2296" t="s">
        <v>202</v>
      </c>
      <c r="E2296">
        <v>228</v>
      </c>
      <c r="F2296">
        <v>103</v>
      </c>
      <c r="G2296">
        <v>215457198</v>
      </c>
      <c r="H2296">
        <v>0</v>
      </c>
      <c r="I2296">
        <v>0.1</v>
      </c>
      <c r="J2296" t="str">
        <f t="shared" si="70"/>
        <v>1975_228</v>
      </c>
      <c r="K2296">
        <f t="shared" si="71"/>
        <v>4.7805318622959163E-2</v>
      </c>
    </row>
    <row r="2297" spans="2:11" x14ac:dyDescent="0.35">
      <c r="B2297">
        <v>1975</v>
      </c>
      <c r="C2297">
        <v>1975</v>
      </c>
      <c r="D2297" t="s">
        <v>172</v>
      </c>
      <c r="E2297">
        <v>230</v>
      </c>
      <c r="F2297">
        <v>12</v>
      </c>
      <c r="G2297">
        <v>215457198</v>
      </c>
      <c r="H2297" t="s">
        <v>10</v>
      </c>
      <c r="I2297" t="s">
        <v>10</v>
      </c>
      <c r="J2297" t="str">
        <f t="shared" si="70"/>
        <v>1975_230</v>
      </c>
      <c r="K2297">
        <f t="shared" si="71"/>
        <v>5.569551684228252E-3</v>
      </c>
    </row>
    <row r="2298" spans="2:11" x14ac:dyDescent="0.35">
      <c r="B2298">
        <v>1975</v>
      </c>
      <c r="C2298">
        <v>1975</v>
      </c>
      <c r="D2298" t="s">
        <v>173</v>
      </c>
      <c r="E2298">
        <v>230.1</v>
      </c>
      <c r="F2298">
        <v>29</v>
      </c>
      <c r="G2298">
        <v>215457198</v>
      </c>
      <c r="H2298">
        <v>0</v>
      </c>
      <c r="I2298">
        <v>0</v>
      </c>
      <c r="J2298" t="str">
        <f t="shared" si="70"/>
        <v>1975_230.1</v>
      </c>
      <c r="K2298">
        <f t="shared" si="71"/>
        <v>1.345974990355161E-2</v>
      </c>
    </row>
    <row r="2299" spans="2:11" x14ac:dyDescent="0.35">
      <c r="B2299">
        <v>1975</v>
      </c>
      <c r="C2299">
        <v>1975</v>
      </c>
      <c r="D2299" t="s">
        <v>174</v>
      </c>
      <c r="E2299">
        <v>230.2</v>
      </c>
      <c r="F2299">
        <v>10</v>
      </c>
      <c r="G2299">
        <v>215457198</v>
      </c>
      <c r="H2299" t="s">
        <v>10</v>
      </c>
      <c r="I2299" t="s">
        <v>10</v>
      </c>
      <c r="J2299" t="str">
        <f t="shared" si="70"/>
        <v>1975_230.2</v>
      </c>
      <c r="K2299">
        <f t="shared" si="71"/>
        <v>4.6412930701902099E-3</v>
      </c>
    </row>
    <row r="2300" spans="2:11" x14ac:dyDescent="0.35">
      <c r="B2300">
        <v>1975</v>
      </c>
      <c r="C2300">
        <v>1975</v>
      </c>
      <c r="D2300" t="s">
        <v>203</v>
      </c>
      <c r="E2300">
        <v>230.3</v>
      </c>
      <c r="F2300">
        <v>65</v>
      </c>
      <c r="G2300">
        <v>215457198</v>
      </c>
      <c r="H2300">
        <v>0</v>
      </c>
      <c r="I2300">
        <v>0</v>
      </c>
      <c r="J2300" t="str">
        <f t="shared" si="70"/>
        <v>1975_230.3</v>
      </c>
      <c r="K2300">
        <f t="shared" si="71"/>
        <v>3.0168404956236367E-2</v>
      </c>
    </row>
    <row r="2301" spans="2:11" x14ac:dyDescent="0.35">
      <c r="B2301">
        <v>1975</v>
      </c>
      <c r="C2301">
        <v>1975</v>
      </c>
      <c r="D2301" t="s">
        <v>46</v>
      </c>
      <c r="E2301">
        <v>230.4</v>
      </c>
      <c r="F2301">
        <v>10</v>
      </c>
      <c r="G2301">
        <v>215457198</v>
      </c>
      <c r="H2301" t="s">
        <v>10</v>
      </c>
      <c r="I2301" t="s">
        <v>10</v>
      </c>
      <c r="J2301" t="str">
        <f t="shared" si="70"/>
        <v>1975_230.4</v>
      </c>
      <c r="K2301">
        <f t="shared" si="71"/>
        <v>4.6412930701902099E-3</v>
      </c>
    </row>
    <row r="2302" spans="2:11" x14ac:dyDescent="0.35">
      <c r="B2302">
        <v>1975</v>
      </c>
      <c r="C2302">
        <v>1975</v>
      </c>
      <c r="D2302" t="s">
        <v>176</v>
      </c>
      <c r="E2302">
        <v>230.5</v>
      </c>
      <c r="F2302">
        <v>62</v>
      </c>
      <c r="G2302">
        <v>215457198</v>
      </c>
      <c r="H2302">
        <v>0</v>
      </c>
      <c r="I2302">
        <v>0</v>
      </c>
      <c r="J2302" t="str">
        <f t="shared" si="70"/>
        <v>1975_230.5</v>
      </c>
      <c r="K2302">
        <f t="shared" si="71"/>
        <v>2.8776017035179301E-2</v>
      </c>
    </row>
    <row r="2303" spans="2:11" x14ac:dyDescent="0.35">
      <c r="B2303">
        <v>1975</v>
      </c>
      <c r="C2303">
        <v>1975</v>
      </c>
      <c r="D2303" t="s">
        <v>177</v>
      </c>
      <c r="E2303">
        <v>230.6</v>
      </c>
      <c r="F2303">
        <v>41</v>
      </c>
      <c r="G2303">
        <v>215457198</v>
      </c>
      <c r="H2303">
        <v>0</v>
      </c>
      <c r="I2303">
        <v>0</v>
      </c>
      <c r="J2303" t="str">
        <f t="shared" si="70"/>
        <v>1975_230.6</v>
      </c>
      <c r="K2303">
        <f t="shared" si="71"/>
        <v>1.9029301587779861E-2</v>
      </c>
    </row>
    <row r="2304" spans="2:11" x14ac:dyDescent="0.35">
      <c r="B2304">
        <v>1975</v>
      </c>
      <c r="C2304">
        <v>1975</v>
      </c>
      <c r="D2304" t="s">
        <v>204</v>
      </c>
      <c r="E2304">
        <v>230.7</v>
      </c>
      <c r="F2304">
        <v>25</v>
      </c>
      <c r="G2304">
        <v>215457198</v>
      </c>
      <c r="H2304">
        <v>0</v>
      </c>
      <c r="I2304">
        <v>0</v>
      </c>
      <c r="J2304" t="str">
        <f t="shared" si="70"/>
        <v>1975_230.7</v>
      </c>
      <c r="K2304">
        <f t="shared" si="71"/>
        <v>1.1603232675475526E-2</v>
      </c>
    </row>
    <row r="2305" spans="2:11" x14ac:dyDescent="0.35">
      <c r="B2305">
        <v>1975</v>
      </c>
      <c r="C2305">
        <v>1975</v>
      </c>
      <c r="D2305" t="s">
        <v>179</v>
      </c>
      <c r="E2305">
        <v>230.9</v>
      </c>
      <c r="F2305">
        <v>23</v>
      </c>
      <c r="G2305">
        <v>215457198</v>
      </c>
      <c r="H2305">
        <v>0</v>
      </c>
      <c r="I2305">
        <v>0</v>
      </c>
      <c r="J2305" t="str">
        <f t="shared" si="70"/>
        <v>1975_230.9</v>
      </c>
      <c r="K2305">
        <f t="shared" si="71"/>
        <v>1.0674974061437484E-2</v>
      </c>
    </row>
    <row r="2306" spans="2:11" x14ac:dyDescent="0.35">
      <c r="B2306">
        <v>1975</v>
      </c>
      <c r="C2306">
        <v>1975</v>
      </c>
      <c r="D2306" t="s">
        <v>180</v>
      </c>
      <c r="E2306">
        <v>231</v>
      </c>
      <c r="F2306">
        <v>2</v>
      </c>
      <c r="G2306">
        <v>215457198</v>
      </c>
      <c r="H2306" t="s">
        <v>10</v>
      </c>
      <c r="I2306" t="s">
        <v>10</v>
      </c>
      <c r="J2306" t="str">
        <f t="shared" si="70"/>
        <v>1975_231</v>
      </c>
      <c r="K2306">
        <f t="shared" si="71"/>
        <v>9.2825861403804193E-4</v>
      </c>
    </row>
    <row r="2307" spans="2:11" x14ac:dyDescent="0.35">
      <c r="B2307">
        <v>1975</v>
      </c>
      <c r="C2307">
        <v>1975</v>
      </c>
      <c r="D2307" t="s">
        <v>181</v>
      </c>
      <c r="E2307">
        <v>231.1</v>
      </c>
      <c r="F2307">
        <v>12</v>
      </c>
      <c r="G2307">
        <v>215457198</v>
      </c>
      <c r="H2307" t="s">
        <v>10</v>
      </c>
      <c r="I2307" t="s">
        <v>10</v>
      </c>
      <c r="J2307" t="str">
        <f t="shared" ref="J2307:J2370" si="72">C2307&amp;"_"&amp;E2307</f>
        <v>1975_231.1</v>
      </c>
      <c r="K2307">
        <f t="shared" ref="K2307:K2370" si="73">F2307/G2307*100000</f>
        <v>5.569551684228252E-3</v>
      </c>
    </row>
    <row r="2308" spans="2:11" x14ac:dyDescent="0.35">
      <c r="B2308">
        <v>1975</v>
      </c>
      <c r="C2308">
        <v>1975</v>
      </c>
      <c r="D2308" t="s">
        <v>65</v>
      </c>
      <c r="E2308">
        <v>231.2</v>
      </c>
      <c r="F2308">
        <v>2</v>
      </c>
      <c r="G2308">
        <v>215457198</v>
      </c>
      <c r="H2308" t="s">
        <v>10</v>
      </c>
      <c r="I2308" t="s">
        <v>10</v>
      </c>
      <c r="J2308" t="str">
        <f t="shared" si="72"/>
        <v>1975_231.2</v>
      </c>
      <c r="K2308">
        <f t="shared" si="73"/>
        <v>9.2825861403804193E-4</v>
      </c>
    </row>
    <row r="2309" spans="2:11" x14ac:dyDescent="0.35">
      <c r="B2309">
        <v>1975</v>
      </c>
      <c r="C2309">
        <v>1975</v>
      </c>
      <c r="D2309" t="s">
        <v>66</v>
      </c>
      <c r="E2309">
        <v>231.3</v>
      </c>
      <c r="F2309">
        <v>292</v>
      </c>
      <c r="G2309">
        <v>215457198</v>
      </c>
      <c r="H2309">
        <v>0.1</v>
      </c>
      <c r="I2309">
        <v>0.2</v>
      </c>
      <c r="J2309" t="str">
        <f t="shared" si="72"/>
        <v>1975_231.3</v>
      </c>
      <c r="K2309">
        <f t="shared" si="73"/>
        <v>0.13552575764955413</v>
      </c>
    </row>
    <row r="2310" spans="2:11" x14ac:dyDescent="0.35">
      <c r="B2310">
        <v>1975</v>
      </c>
      <c r="C2310">
        <v>1975</v>
      </c>
      <c r="D2310" t="s">
        <v>67</v>
      </c>
      <c r="E2310">
        <v>231.4</v>
      </c>
      <c r="F2310">
        <v>5</v>
      </c>
      <c r="G2310">
        <v>215457198</v>
      </c>
      <c r="H2310" t="s">
        <v>10</v>
      </c>
      <c r="I2310" t="s">
        <v>10</v>
      </c>
      <c r="J2310" t="str">
        <f t="shared" si="72"/>
        <v>1975_231.4</v>
      </c>
      <c r="K2310">
        <f t="shared" si="73"/>
        <v>2.3206465350951049E-3</v>
      </c>
    </row>
    <row r="2311" spans="2:11" x14ac:dyDescent="0.35">
      <c r="B2311">
        <v>1975</v>
      </c>
      <c r="C2311">
        <v>1975</v>
      </c>
      <c r="D2311" t="s">
        <v>68</v>
      </c>
      <c r="E2311">
        <v>231.5</v>
      </c>
      <c r="F2311">
        <v>44</v>
      </c>
      <c r="G2311">
        <v>215457198</v>
      </c>
      <c r="H2311">
        <v>0</v>
      </c>
      <c r="I2311">
        <v>0</v>
      </c>
      <c r="J2311" t="str">
        <f t="shared" si="72"/>
        <v>1975_231.5</v>
      </c>
      <c r="K2311">
        <f t="shared" si="73"/>
        <v>2.0421689508836924E-2</v>
      </c>
    </row>
    <row r="2312" spans="2:11" x14ac:dyDescent="0.35">
      <c r="B2312">
        <v>1975</v>
      </c>
      <c r="C2312">
        <v>1975</v>
      </c>
      <c r="D2312" t="s">
        <v>179</v>
      </c>
      <c r="E2312">
        <v>231.9</v>
      </c>
      <c r="F2312">
        <v>11</v>
      </c>
      <c r="G2312">
        <v>215457198</v>
      </c>
      <c r="H2312" t="s">
        <v>10</v>
      </c>
      <c r="I2312" t="s">
        <v>10</v>
      </c>
      <c r="J2312" t="str">
        <f t="shared" si="72"/>
        <v>1975_231.9</v>
      </c>
      <c r="K2312">
        <f t="shared" si="73"/>
        <v>5.1054223772092309E-3</v>
      </c>
    </row>
    <row r="2313" spans="2:11" x14ac:dyDescent="0.35">
      <c r="B2313">
        <v>1975</v>
      </c>
      <c r="C2313">
        <v>1975</v>
      </c>
      <c r="D2313" t="s">
        <v>205</v>
      </c>
      <c r="E2313">
        <v>232</v>
      </c>
      <c r="F2313">
        <v>14</v>
      </c>
      <c r="G2313">
        <v>215457198</v>
      </c>
      <c r="H2313" t="s">
        <v>10</v>
      </c>
      <c r="I2313" t="s">
        <v>10</v>
      </c>
      <c r="J2313" t="str">
        <f t="shared" si="72"/>
        <v>1975_232</v>
      </c>
      <c r="K2313">
        <f t="shared" si="73"/>
        <v>6.497810298266295E-3</v>
      </c>
    </row>
    <row r="2314" spans="2:11" x14ac:dyDescent="0.35">
      <c r="B2314">
        <v>1975</v>
      </c>
      <c r="C2314">
        <v>1975</v>
      </c>
      <c r="D2314" t="s">
        <v>206</v>
      </c>
      <c r="E2314">
        <v>232.1</v>
      </c>
      <c r="F2314">
        <v>13</v>
      </c>
      <c r="G2314">
        <v>215457198</v>
      </c>
      <c r="H2314" t="s">
        <v>10</v>
      </c>
      <c r="I2314" t="s">
        <v>10</v>
      </c>
      <c r="J2314" t="str">
        <f t="shared" si="72"/>
        <v>1975_232.1</v>
      </c>
      <c r="K2314">
        <f t="shared" si="73"/>
        <v>6.0336809912472731E-3</v>
      </c>
    </row>
    <row r="2315" spans="2:11" x14ac:dyDescent="0.35">
      <c r="B2315">
        <v>1975</v>
      </c>
      <c r="C2315">
        <v>1975</v>
      </c>
      <c r="D2315" t="s">
        <v>207</v>
      </c>
      <c r="E2315">
        <v>232.2</v>
      </c>
      <c r="F2315">
        <v>5</v>
      </c>
      <c r="G2315">
        <v>215457198</v>
      </c>
      <c r="H2315" t="s">
        <v>10</v>
      </c>
      <c r="I2315" t="s">
        <v>10</v>
      </c>
      <c r="J2315" t="str">
        <f t="shared" si="72"/>
        <v>1975_232.2</v>
      </c>
      <c r="K2315">
        <f t="shared" si="73"/>
        <v>2.3206465350951049E-3</v>
      </c>
    </row>
    <row r="2316" spans="2:11" x14ac:dyDescent="0.35">
      <c r="B2316">
        <v>1975</v>
      </c>
      <c r="C2316">
        <v>1975</v>
      </c>
      <c r="D2316" t="s">
        <v>208</v>
      </c>
      <c r="E2316">
        <v>233</v>
      </c>
      <c r="F2316">
        <v>5</v>
      </c>
      <c r="G2316">
        <v>215457198</v>
      </c>
      <c r="H2316" t="s">
        <v>10</v>
      </c>
      <c r="I2316" t="s">
        <v>10</v>
      </c>
      <c r="J2316" t="str">
        <f t="shared" si="72"/>
        <v>1975_233</v>
      </c>
      <c r="K2316">
        <f t="shared" si="73"/>
        <v>2.3206465350951049E-3</v>
      </c>
    </row>
    <row r="2317" spans="2:11" x14ac:dyDescent="0.35">
      <c r="B2317">
        <v>1975</v>
      </c>
      <c r="C2317">
        <v>1975</v>
      </c>
      <c r="D2317" t="s">
        <v>209</v>
      </c>
      <c r="E2317">
        <v>234</v>
      </c>
      <c r="F2317">
        <v>8</v>
      </c>
      <c r="G2317">
        <v>215457198</v>
      </c>
      <c r="H2317" t="s">
        <v>10</v>
      </c>
      <c r="I2317" t="s">
        <v>10</v>
      </c>
      <c r="J2317" t="str">
        <f t="shared" si="72"/>
        <v>1975_234</v>
      </c>
      <c r="K2317">
        <f t="shared" si="73"/>
        <v>3.7130344561521677E-3</v>
      </c>
    </row>
    <row r="2318" spans="2:11" x14ac:dyDescent="0.35">
      <c r="B2318">
        <v>1975</v>
      </c>
      <c r="C2318">
        <v>1975</v>
      </c>
      <c r="D2318" t="s">
        <v>211</v>
      </c>
      <c r="E2318">
        <v>234.9</v>
      </c>
      <c r="F2318">
        <v>17</v>
      </c>
      <c r="G2318">
        <v>215457198</v>
      </c>
      <c r="H2318" t="s">
        <v>10</v>
      </c>
      <c r="I2318" t="s">
        <v>10</v>
      </c>
      <c r="J2318" t="str">
        <f t="shared" si="72"/>
        <v>1975_234.9</v>
      </c>
      <c r="K2318">
        <f t="shared" si="73"/>
        <v>7.8901982193233574E-3</v>
      </c>
    </row>
    <row r="2319" spans="2:11" x14ac:dyDescent="0.35">
      <c r="B2319">
        <v>1975</v>
      </c>
      <c r="C2319">
        <v>1975</v>
      </c>
      <c r="D2319" t="s">
        <v>212</v>
      </c>
      <c r="E2319">
        <v>235</v>
      </c>
      <c r="F2319">
        <v>13</v>
      </c>
      <c r="G2319">
        <v>215457198</v>
      </c>
      <c r="H2319" t="s">
        <v>10</v>
      </c>
      <c r="I2319" t="s">
        <v>10</v>
      </c>
      <c r="J2319" t="str">
        <f t="shared" si="72"/>
        <v>1975_235</v>
      </c>
      <c r="K2319">
        <f t="shared" si="73"/>
        <v>6.0336809912472731E-3</v>
      </c>
    </row>
    <row r="2320" spans="2:11" x14ac:dyDescent="0.35">
      <c r="B2320">
        <v>1975</v>
      </c>
      <c r="C2320">
        <v>1975</v>
      </c>
      <c r="D2320" t="s">
        <v>100</v>
      </c>
      <c r="E2320">
        <v>236.1</v>
      </c>
      <c r="F2320">
        <v>1</v>
      </c>
      <c r="G2320">
        <v>215457198</v>
      </c>
      <c r="H2320" t="s">
        <v>10</v>
      </c>
      <c r="I2320" t="s">
        <v>10</v>
      </c>
      <c r="J2320" t="str">
        <f t="shared" si="72"/>
        <v>1975_236.1</v>
      </c>
      <c r="K2320">
        <f t="shared" si="73"/>
        <v>4.6412930701902097E-4</v>
      </c>
    </row>
    <row r="2321" spans="2:11" x14ac:dyDescent="0.35">
      <c r="B2321">
        <v>1975</v>
      </c>
      <c r="C2321">
        <v>1975</v>
      </c>
      <c r="D2321" t="s">
        <v>101</v>
      </c>
      <c r="E2321">
        <v>236.2</v>
      </c>
      <c r="F2321">
        <v>1</v>
      </c>
      <c r="G2321">
        <v>215457198</v>
      </c>
      <c r="H2321" t="s">
        <v>10</v>
      </c>
      <c r="I2321" t="s">
        <v>10</v>
      </c>
      <c r="J2321" t="str">
        <f t="shared" si="72"/>
        <v>1975_236.2</v>
      </c>
      <c r="K2321">
        <f t="shared" si="73"/>
        <v>4.6412930701902097E-4</v>
      </c>
    </row>
    <row r="2322" spans="2:11" x14ac:dyDescent="0.35">
      <c r="B2322">
        <v>1975</v>
      </c>
      <c r="C2322">
        <v>1975</v>
      </c>
      <c r="D2322" t="s">
        <v>179</v>
      </c>
      <c r="E2322">
        <v>236.9</v>
      </c>
      <c r="F2322">
        <v>3</v>
      </c>
      <c r="G2322">
        <v>215457198</v>
      </c>
      <c r="H2322" t="s">
        <v>10</v>
      </c>
      <c r="I2322" t="s">
        <v>10</v>
      </c>
      <c r="J2322" t="str">
        <f t="shared" si="72"/>
        <v>1975_236.9</v>
      </c>
      <c r="K2322">
        <f t="shared" si="73"/>
        <v>1.392387921057063E-3</v>
      </c>
    </row>
    <row r="2323" spans="2:11" x14ac:dyDescent="0.35">
      <c r="B2323">
        <v>1975</v>
      </c>
      <c r="C2323">
        <v>1975</v>
      </c>
      <c r="D2323" t="s">
        <v>213</v>
      </c>
      <c r="E2323">
        <v>237</v>
      </c>
      <c r="F2323">
        <v>1</v>
      </c>
      <c r="G2323">
        <v>215457198</v>
      </c>
      <c r="H2323" t="s">
        <v>10</v>
      </c>
      <c r="I2323" t="s">
        <v>10</v>
      </c>
      <c r="J2323" t="str">
        <f t="shared" si="72"/>
        <v>1975_237</v>
      </c>
      <c r="K2323">
        <f t="shared" si="73"/>
        <v>4.6412930701902097E-4</v>
      </c>
    </row>
    <row r="2324" spans="2:11" x14ac:dyDescent="0.35">
      <c r="B2324">
        <v>1975</v>
      </c>
      <c r="C2324">
        <v>1975</v>
      </c>
      <c r="D2324" t="s">
        <v>107</v>
      </c>
      <c r="E2324">
        <v>237.3</v>
      </c>
      <c r="F2324">
        <v>47</v>
      </c>
      <c r="G2324">
        <v>215457198</v>
      </c>
      <c r="H2324">
        <v>0</v>
      </c>
      <c r="I2324">
        <v>0</v>
      </c>
      <c r="J2324" t="str">
        <f t="shared" si="72"/>
        <v>1975_237.3</v>
      </c>
      <c r="K2324">
        <f t="shared" si="73"/>
        <v>2.1814077429893986E-2</v>
      </c>
    </row>
    <row r="2325" spans="2:11" x14ac:dyDescent="0.35">
      <c r="B2325">
        <v>1975</v>
      </c>
      <c r="C2325">
        <v>1975</v>
      </c>
      <c r="D2325" t="s">
        <v>195</v>
      </c>
      <c r="E2325">
        <v>237.6</v>
      </c>
      <c r="F2325">
        <v>43</v>
      </c>
      <c r="G2325">
        <v>215457198</v>
      </c>
      <c r="H2325">
        <v>0</v>
      </c>
      <c r="I2325">
        <v>0</v>
      </c>
      <c r="J2325" t="str">
        <f t="shared" si="72"/>
        <v>1975_237.6</v>
      </c>
      <c r="K2325">
        <f t="shared" si="73"/>
        <v>1.9957560201817905E-2</v>
      </c>
    </row>
    <row r="2326" spans="2:11" x14ac:dyDescent="0.35">
      <c r="B2326">
        <v>1975</v>
      </c>
      <c r="C2326">
        <v>1975</v>
      </c>
      <c r="D2326" t="s">
        <v>228</v>
      </c>
      <c r="E2326">
        <v>237.9</v>
      </c>
      <c r="F2326">
        <v>2</v>
      </c>
      <c r="G2326">
        <v>215457198</v>
      </c>
      <c r="H2326" t="s">
        <v>10</v>
      </c>
      <c r="I2326" t="s">
        <v>10</v>
      </c>
      <c r="J2326" t="str">
        <f t="shared" si="72"/>
        <v>1975_237.9</v>
      </c>
      <c r="K2326">
        <f t="shared" si="73"/>
        <v>9.2825861403804193E-4</v>
      </c>
    </row>
    <row r="2327" spans="2:11" x14ac:dyDescent="0.35">
      <c r="B2327">
        <v>1975</v>
      </c>
      <c r="C2327">
        <v>1975</v>
      </c>
      <c r="D2327" t="s">
        <v>214</v>
      </c>
      <c r="E2327">
        <v>238</v>
      </c>
      <c r="F2327">
        <v>1</v>
      </c>
      <c r="G2327">
        <v>215457198</v>
      </c>
      <c r="H2327" t="s">
        <v>10</v>
      </c>
      <c r="I2327" t="s">
        <v>10</v>
      </c>
      <c r="J2327" t="str">
        <f t="shared" si="72"/>
        <v>1975_238</v>
      </c>
      <c r="K2327">
        <f t="shared" si="73"/>
        <v>4.6412930701902097E-4</v>
      </c>
    </row>
    <row r="2328" spans="2:11" x14ac:dyDescent="0.35">
      <c r="B2328">
        <v>1975</v>
      </c>
      <c r="C2328">
        <v>1975</v>
      </c>
      <c r="D2328" t="s">
        <v>196</v>
      </c>
      <c r="E2328">
        <v>238.1</v>
      </c>
      <c r="F2328">
        <v>2092</v>
      </c>
      <c r="G2328">
        <v>215457198</v>
      </c>
      <c r="H2328">
        <v>1</v>
      </c>
      <c r="I2328">
        <v>1.1000000000000001</v>
      </c>
      <c r="J2328" t="str">
        <f t="shared" si="72"/>
        <v>1975_238.1</v>
      </c>
      <c r="K2328">
        <f t="shared" si="73"/>
        <v>0.97095851028379199</v>
      </c>
    </row>
    <row r="2329" spans="2:11" x14ac:dyDescent="0.35">
      <c r="B2329">
        <v>1975</v>
      </c>
      <c r="C2329">
        <v>1975</v>
      </c>
      <c r="D2329" t="s">
        <v>215</v>
      </c>
      <c r="E2329">
        <v>238.2</v>
      </c>
      <c r="F2329">
        <v>3</v>
      </c>
      <c r="G2329">
        <v>215457198</v>
      </c>
      <c r="H2329" t="s">
        <v>10</v>
      </c>
      <c r="I2329" t="s">
        <v>10</v>
      </c>
      <c r="J2329" t="str">
        <f t="shared" si="72"/>
        <v>1975_238.2</v>
      </c>
      <c r="K2329">
        <f t="shared" si="73"/>
        <v>1.392387921057063E-3</v>
      </c>
    </row>
    <row r="2330" spans="2:11" x14ac:dyDescent="0.35">
      <c r="B2330">
        <v>1975</v>
      </c>
      <c r="C2330">
        <v>1975</v>
      </c>
      <c r="D2330" t="s">
        <v>115</v>
      </c>
      <c r="E2330">
        <v>238.4</v>
      </c>
      <c r="F2330">
        <v>46</v>
      </c>
      <c r="G2330">
        <v>215457198</v>
      </c>
      <c r="H2330">
        <v>0</v>
      </c>
      <c r="I2330">
        <v>0</v>
      </c>
      <c r="J2330" t="str">
        <f t="shared" si="72"/>
        <v>1975_238.4</v>
      </c>
      <c r="K2330">
        <f t="shared" si="73"/>
        <v>2.1349948122874968E-2</v>
      </c>
    </row>
    <row r="2331" spans="2:11" x14ac:dyDescent="0.35">
      <c r="B2331">
        <v>1975</v>
      </c>
      <c r="C2331">
        <v>1975</v>
      </c>
      <c r="D2331" t="s">
        <v>117</v>
      </c>
      <c r="E2331">
        <v>238.6</v>
      </c>
      <c r="F2331">
        <v>3</v>
      </c>
      <c r="G2331">
        <v>215457198</v>
      </c>
      <c r="H2331" t="s">
        <v>10</v>
      </c>
      <c r="I2331" t="s">
        <v>10</v>
      </c>
      <c r="J2331" t="str">
        <f t="shared" si="72"/>
        <v>1975_238.6</v>
      </c>
      <c r="K2331">
        <f t="shared" si="73"/>
        <v>1.392387921057063E-3</v>
      </c>
    </row>
    <row r="2332" spans="2:11" x14ac:dyDescent="0.35">
      <c r="B2332">
        <v>1975</v>
      </c>
      <c r="C2332">
        <v>1975</v>
      </c>
      <c r="D2332" t="s">
        <v>118</v>
      </c>
      <c r="E2332">
        <v>238.7</v>
      </c>
      <c r="F2332">
        <v>1</v>
      </c>
      <c r="G2332">
        <v>215457198</v>
      </c>
      <c r="H2332" t="s">
        <v>10</v>
      </c>
      <c r="I2332" t="s">
        <v>10</v>
      </c>
      <c r="J2332" t="str">
        <f t="shared" si="72"/>
        <v>1975_238.7</v>
      </c>
      <c r="K2332">
        <f t="shared" si="73"/>
        <v>4.6412930701902097E-4</v>
      </c>
    </row>
    <row r="2333" spans="2:11" x14ac:dyDescent="0.35">
      <c r="B2333">
        <v>1975</v>
      </c>
      <c r="C2333">
        <v>1975</v>
      </c>
      <c r="D2333" t="s">
        <v>179</v>
      </c>
      <c r="E2333">
        <v>238.9</v>
      </c>
      <c r="F2333">
        <v>12</v>
      </c>
      <c r="G2333">
        <v>215457198</v>
      </c>
      <c r="H2333" t="s">
        <v>10</v>
      </c>
      <c r="I2333" t="s">
        <v>10</v>
      </c>
      <c r="J2333" t="str">
        <f t="shared" si="72"/>
        <v>1975_238.9</v>
      </c>
      <c r="K2333">
        <f t="shared" si="73"/>
        <v>5.569551684228252E-3</v>
      </c>
    </row>
    <row r="2334" spans="2:11" x14ac:dyDescent="0.35">
      <c r="B2334">
        <v>1975</v>
      </c>
      <c r="C2334">
        <v>1975</v>
      </c>
      <c r="D2334" t="s">
        <v>216</v>
      </c>
      <c r="E2334">
        <v>239</v>
      </c>
      <c r="F2334">
        <v>18</v>
      </c>
      <c r="G2334">
        <v>215457198</v>
      </c>
      <c r="H2334" t="s">
        <v>10</v>
      </c>
      <c r="I2334" t="s">
        <v>10</v>
      </c>
      <c r="J2334" t="str">
        <f t="shared" si="72"/>
        <v>1975_239</v>
      </c>
      <c r="K2334">
        <f t="shared" si="73"/>
        <v>8.3543275263423776E-3</v>
      </c>
    </row>
    <row r="2335" spans="2:11" x14ac:dyDescent="0.35">
      <c r="B2335">
        <v>1975</v>
      </c>
      <c r="C2335">
        <v>1975</v>
      </c>
      <c r="D2335" t="s">
        <v>217</v>
      </c>
      <c r="E2335">
        <v>239.1</v>
      </c>
      <c r="F2335">
        <v>22</v>
      </c>
      <c r="G2335">
        <v>215457198</v>
      </c>
      <c r="H2335">
        <v>0</v>
      </c>
      <c r="I2335">
        <v>0</v>
      </c>
      <c r="J2335" t="str">
        <f t="shared" si="72"/>
        <v>1975_239.1</v>
      </c>
      <c r="K2335">
        <f t="shared" si="73"/>
        <v>1.0210844754418462E-2</v>
      </c>
    </row>
    <row r="2336" spans="2:11" x14ac:dyDescent="0.35">
      <c r="B2336">
        <v>1975</v>
      </c>
      <c r="C2336">
        <v>1975</v>
      </c>
      <c r="D2336" t="s">
        <v>218</v>
      </c>
      <c r="E2336">
        <v>239.9</v>
      </c>
      <c r="F2336">
        <v>211</v>
      </c>
      <c r="G2336">
        <v>215457198</v>
      </c>
      <c r="H2336">
        <v>0.1</v>
      </c>
      <c r="I2336">
        <v>0.1</v>
      </c>
      <c r="J2336" t="str">
        <f t="shared" si="72"/>
        <v>1975_239.9</v>
      </c>
      <c r="K2336">
        <f t="shared" si="73"/>
        <v>9.7931283781013428E-2</v>
      </c>
    </row>
    <row r="2337" spans="1:11" x14ac:dyDescent="0.35">
      <c r="A2337" t="s">
        <v>219</v>
      </c>
      <c r="B2337">
        <v>1975</v>
      </c>
      <c r="C2337">
        <v>1975</v>
      </c>
      <c r="F2337">
        <v>370640</v>
      </c>
      <c r="G2337">
        <v>215457198</v>
      </c>
      <c r="H2337">
        <v>172</v>
      </c>
      <c r="I2337">
        <v>202.8</v>
      </c>
      <c r="J2337" t="str">
        <f t="shared" si="72"/>
        <v>1975_</v>
      </c>
      <c r="K2337">
        <f t="shared" si="73"/>
        <v>172.02488635352995</v>
      </c>
    </row>
    <row r="2338" spans="1:11" x14ac:dyDescent="0.35">
      <c r="B2338">
        <v>1976</v>
      </c>
      <c r="C2338">
        <v>1976</v>
      </c>
      <c r="D2338" t="s">
        <v>9</v>
      </c>
      <c r="E2338">
        <v>140</v>
      </c>
      <c r="F2338">
        <v>2</v>
      </c>
      <c r="G2338">
        <v>217615788</v>
      </c>
      <c r="H2338" t="s">
        <v>10</v>
      </c>
      <c r="I2338" t="s">
        <v>10</v>
      </c>
      <c r="J2338" t="str">
        <f t="shared" si="72"/>
        <v>1976_140</v>
      </c>
      <c r="K2338">
        <f t="shared" si="73"/>
        <v>9.1905096518089032E-4</v>
      </c>
    </row>
    <row r="2339" spans="1:11" x14ac:dyDescent="0.35">
      <c r="B2339">
        <v>1976</v>
      </c>
      <c r="C2339">
        <v>1976</v>
      </c>
      <c r="D2339" t="s">
        <v>11</v>
      </c>
      <c r="E2339">
        <v>140.1</v>
      </c>
      <c r="F2339">
        <v>32</v>
      </c>
      <c r="G2339">
        <v>217615788</v>
      </c>
      <c r="H2339">
        <v>0</v>
      </c>
      <c r="I2339">
        <v>0</v>
      </c>
      <c r="J2339" t="str">
        <f t="shared" si="72"/>
        <v>1976_140.1</v>
      </c>
      <c r="K2339">
        <f t="shared" si="73"/>
        <v>1.4704815442894245E-2</v>
      </c>
    </row>
    <row r="2340" spans="1:11" x14ac:dyDescent="0.35">
      <c r="B2340">
        <v>1976</v>
      </c>
      <c r="C2340">
        <v>1976</v>
      </c>
      <c r="D2340" t="s">
        <v>13</v>
      </c>
      <c r="E2340">
        <v>140.9</v>
      </c>
      <c r="F2340">
        <v>98</v>
      </c>
      <c r="G2340">
        <v>217615788</v>
      </c>
      <c r="H2340">
        <v>0</v>
      </c>
      <c r="I2340">
        <v>0.1</v>
      </c>
      <c r="J2340" t="str">
        <f t="shared" si="72"/>
        <v>1976_140.9</v>
      </c>
      <c r="K2340">
        <f t="shared" si="73"/>
        <v>4.5033497293863627E-2</v>
      </c>
    </row>
    <row r="2341" spans="1:11" x14ac:dyDescent="0.35">
      <c r="B2341">
        <v>1976</v>
      </c>
      <c r="C2341">
        <v>1976</v>
      </c>
      <c r="D2341" t="s">
        <v>14</v>
      </c>
      <c r="E2341">
        <v>141</v>
      </c>
      <c r="F2341">
        <v>227</v>
      </c>
      <c r="G2341">
        <v>217615788</v>
      </c>
      <c r="H2341">
        <v>0.1</v>
      </c>
      <c r="I2341">
        <v>0.1</v>
      </c>
      <c r="J2341" t="str">
        <f t="shared" si="72"/>
        <v>1976_141</v>
      </c>
      <c r="K2341">
        <f t="shared" si="73"/>
        <v>0.10431228454803104</v>
      </c>
    </row>
    <row r="2342" spans="1:11" x14ac:dyDescent="0.35">
      <c r="B2342">
        <v>1976</v>
      </c>
      <c r="C2342">
        <v>1976</v>
      </c>
      <c r="D2342" t="s">
        <v>16</v>
      </c>
      <c r="E2342">
        <v>141.19999999999999</v>
      </c>
      <c r="F2342">
        <v>1</v>
      </c>
      <c r="G2342">
        <v>217615788</v>
      </c>
      <c r="H2342" t="s">
        <v>10</v>
      </c>
      <c r="I2342" t="s">
        <v>10</v>
      </c>
      <c r="J2342" t="str">
        <f t="shared" si="72"/>
        <v>1976_141.2</v>
      </c>
      <c r="K2342">
        <f t="shared" si="73"/>
        <v>4.5952548259044516E-4</v>
      </c>
    </row>
    <row r="2343" spans="1:11" x14ac:dyDescent="0.35">
      <c r="B2343">
        <v>1976</v>
      </c>
      <c r="C2343">
        <v>1976</v>
      </c>
      <c r="D2343" t="s">
        <v>17</v>
      </c>
      <c r="E2343">
        <v>141.9</v>
      </c>
      <c r="F2343">
        <v>1686</v>
      </c>
      <c r="G2343">
        <v>217615788</v>
      </c>
      <c r="H2343">
        <v>0.8</v>
      </c>
      <c r="I2343">
        <v>0.9</v>
      </c>
      <c r="J2343" t="str">
        <f t="shared" si="72"/>
        <v>1976_141.9</v>
      </c>
      <c r="K2343">
        <f t="shared" si="73"/>
        <v>0.77475996364749045</v>
      </c>
    </row>
    <row r="2344" spans="1:11" x14ac:dyDescent="0.35">
      <c r="B2344">
        <v>1976</v>
      </c>
      <c r="C2344">
        <v>1976</v>
      </c>
      <c r="D2344" t="s">
        <v>18</v>
      </c>
      <c r="E2344">
        <v>142</v>
      </c>
      <c r="F2344">
        <v>475</v>
      </c>
      <c r="G2344">
        <v>217615788</v>
      </c>
      <c r="H2344">
        <v>0.2</v>
      </c>
      <c r="I2344">
        <v>0.3</v>
      </c>
      <c r="J2344" t="str">
        <f t="shared" si="72"/>
        <v>1976_142</v>
      </c>
      <c r="K2344">
        <f t="shared" si="73"/>
        <v>0.21827460423046144</v>
      </c>
    </row>
    <row r="2345" spans="1:11" x14ac:dyDescent="0.35">
      <c r="B2345">
        <v>1976</v>
      </c>
      <c r="C2345">
        <v>1976</v>
      </c>
      <c r="D2345" t="s">
        <v>19</v>
      </c>
      <c r="E2345">
        <v>142.80000000000001</v>
      </c>
      <c r="F2345">
        <v>67</v>
      </c>
      <c r="G2345">
        <v>217615788</v>
      </c>
      <c r="H2345">
        <v>0</v>
      </c>
      <c r="I2345">
        <v>0</v>
      </c>
      <c r="J2345" t="str">
        <f t="shared" si="72"/>
        <v>1976_142.8</v>
      </c>
      <c r="K2345">
        <f t="shared" si="73"/>
        <v>3.0788207333559824E-2</v>
      </c>
    </row>
    <row r="2346" spans="1:11" x14ac:dyDescent="0.35">
      <c r="B2346">
        <v>1976</v>
      </c>
      <c r="C2346">
        <v>1976</v>
      </c>
      <c r="D2346" t="s">
        <v>20</v>
      </c>
      <c r="E2346">
        <v>142.9</v>
      </c>
      <c r="F2346">
        <v>81</v>
      </c>
      <c r="G2346">
        <v>217615788</v>
      </c>
      <c r="H2346">
        <v>0</v>
      </c>
      <c r="I2346">
        <v>0</v>
      </c>
      <c r="J2346" t="str">
        <f t="shared" si="72"/>
        <v>1976_142.9</v>
      </c>
      <c r="K2346">
        <f t="shared" si="73"/>
        <v>3.7221564089826055E-2</v>
      </c>
    </row>
    <row r="2347" spans="1:11" x14ac:dyDescent="0.35">
      <c r="B2347">
        <v>1976</v>
      </c>
      <c r="C2347">
        <v>1976</v>
      </c>
      <c r="D2347" t="s">
        <v>21</v>
      </c>
      <c r="E2347">
        <v>143</v>
      </c>
      <c r="F2347">
        <v>6</v>
      </c>
      <c r="G2347">
        <v>217615788</v>
      </c>
      <c r="H2347" t="s">
        <v>10</v>
      </c>
      <c r="I2347" t="s">
        <v>10</v>
      </c>
      <c r="J2347" t="str">
        <f t="shared" si="72"/>
        <v>1976_143</v>
      </c>
      <c r="K2347">
        <f t="shared" si="73"/>
        <v>2.7571528955426705E-3</v>
      </c>
    </row>
    <row r="2348" spans="1:11" x14ac:dyDescent="0.35">
      <c r="B2348">
        <v>1976</v>
      </c>
      <c r="C2348">
        <v>1976</v>
      </c>
      <c r="D2348" t="s">
        <v>22</v>
      </c>
      <c r="E2348">
        <v>143.1</v>
      </c>
      <c r="F2348">
        <v>25</v>
      </c>
      <c r="G2348">
        <v>217615788</v>
      </c>
      <c r="H2348">
        <v>0</v>
      </c>
      <c r="I2348">
        <v>0</v>
      </c>
      <c r="J2348" t="str">
        <f t="shared" si="72"/>
        <v>1976_143.1</v>
      </c>
      <c r="K2348">
        <f t="shared" si="73"/>
        <v>1.1488137064761128E-2</v>
      </c>
    </row>
    <row r="2349" spans="1:11" x14ac:dyDescent="0.35">
      <c r="B2349">
        <v>1976</v>
      </c>
      <c r="C2349">
        <v>1976</v>
      </c>
      <c r="D2349" t="s">
        <v>23</v>
      </c>
      <c r="E2349">
        <v>143.9</v>
      </c>
      <c r="F2349">
        <v>101</v>
      </c>
      <c r="G2349">
        <v>217615788</v>
      </c>
      <c r="H2349">
        <v>0</v>
      </c>
      <c r="I2349">
        <v>0.1</v>
      </c>
      <c r="J2349" t="str">
        <f t="shared" si="72"/>
        <v>1976_143.9</v>
      </c>
      <c r="K2349">
        <f t="shared" si="73"/>
        <v>4.641207374163496E-2</v>
      </c>
    </row>
    <row r="2350" spans="1:11" x14ac:dyDescent="0.35">
      <c r="B2350">
        <v>1976</v>
      </c>
      <c r="C2350">
        <v>1976</v>
      </c>
      <c r="D2350" t="s">
        <v>24</v>
      </c>
      <c r="E2350">
        <v>144</v>
      </c>
      <c r="F2350">
        <v>514</v>
      </c>
      <c r="G2350">
        <v>217615788</v>
      </c>
      <c r="H2350">
        <v>0.2</v>
      </c>
      <c r="I2350">
        <v>0.3</v>
      </c>
      <c r="J2350" t="str">
        <f t="shared" si="72"/>
        <v>1976_144</v>
      </c>
      <c r="K2350">
        <f t="shared" si="73"/>
        <v>0.23619609805148881</v>
      </c>
    </row>
    <row r="2351" spans="1:11" x14ac:dyDescent="0.35">
      <c r="B2351">
        <v>1976</v>
      </c>
      <c r="C2351">
        <v>1976</v>
      </c>
      <c r="D2351" t="s">
        <v>25</v>
      </c>
      <c r="E2351">
        <v>145</v>
      </c>
      <c r="F2351">
        <v>98</v>
      </c>
      <c r="G2351">
        <v>217615788</v>
      </c>
      <c r="H2351">
        <v>0</v>
      </c>
      <c r="I2351">
        <v>0.1</v>
      </c>
      <c r="J2351" t="str">
        <f t="shared" si="72"/>
        <v>1976_145</v>
      </c>
      <c r="K2351">
        <f t="shared" si="73"/>
        <v>4.5033497293863627E-2</v>
      </c>
    </row>
    <row r="2352" spans="1:11" x14ac:dyDescent="0.35">
      <c r="B2352">
        <v>1976</v>
      </c>
      <c r="C2352">
        <v>1976</v>
      </c>
      <c r="D2352" t="s">
        <v>26</v>
      </c>
      <c r="E2352">
        <v>145.1</v>
      </c>
      <c r="F2352">
        <v>328</v>
      </c>
      <c r="G2352">
        <v>217615788</v>
      </c>
      <c r="H2352">
        <v>0.2</v>
      </c>
      <c r="I2352">
        <v>0.2</v>
      </c>
      <c r="J2352" t="str">
        <f t="shared" si="72"/>
        <v>1976_145.1</v>
      </c>
      <c r="K2352">
        <f t="shared" si="73"/>
        <v>0.15072435828966602</v>
      </c>
    </row>
    <row r="2353" spans="2:11" x14ac:dyDescent="0.35">
      <c r="B2353">
        <v>1976</v>
      </c>
      <c r="C2353">
        <v>1976</v>
      </c>
      <c r="D2353" t="s">
        <v>27</v>
      </c>
      <c r="E2353">
        <v>145.80000000000001</v>
      </c>
      <c r="F2353">
        <v>19</v>
      </c>
      <c r="G2353">
        <v>217615788</v>
      </c>
      <c r="H2353" t="s">
        <v>10</v>
      </c>
      <c r="I2353" t="s">
        <v>10</v>
      </c>
      <c r="J2353" t="str">
        <f t="shared" si="72"/>
        <v>1976_145.8</v>
      </c>
      <c r="K2353">
        <f t="shared" si="73"/>
        <v>8.7309841692184576E-3</v>
      </c>
    </row>
    <row r="2354" spans="2:11" x14ac:dyDescent="0.35">
      <c r="B2354">
        <v>1976</v>
      </c>
      <c r="C2354">
        <v>1976</v>
      </c>
      <c r="D2354" t="s">
        <v>17</v>
      </c>
      <c r="E2354">
        <v>145.9</v>
      </c>
      <c r="F2354">
        <v>760</v>
      </c>
      <c r="G2354">
        <v>217615788</v>
      </c>
      <c r="H2354">
        <v>0.3</v>
      </c>
      <c r="I2354">
        <v>0.4</v>
      </c>
      <c r="J2354" t="str">
        <f t="shared" si="72"/>
        <v>1976_145.9</v>
      </c>
      <c r="K2354">
        <f t="shared" si="73"/>
        <v>0.34923936676873829</v>
      </c>
    </row>
    <row r="2355" spans="2:11" x14ac:dyDescent="0.35">
      <c r="B2355">
        <v>1976</v>
      </c>
      <c r="C2355">
        <v>1976</v>
      </c>
      <c r="D2355" t="s">
        <v>28</v>
      </c>
      <c r="E2355">
        <v>146</v>
      </c>
      <c r="F2355">
        <v>718</v>
      </c>
      <c r="G2355">
        <v>217615788</v>
      </c>
      <c r="H2355">
        <v>0.3</v>
      </c>
      <c r="I2355">
        <v>0.4</v>
      </c>
      <c r="J2355" t="str">
        <f t="shared" si="72"/>
        <v>1976_146</v>
      </c>
      <c r="K2355">
        <f t="shared" si="73"/>
        <v>0.32993929649993958</v>
      </c>
    </row>
    <row r="2356" spans="2:11" x14ac:dyDescent="0.35">
      <c r="B2356">
        <v>1976</v>
      </c>
      <c r="C2356">
        <v>1976</v>
      </c>
      <c r="D2356" t="s">
        <v>27</v>
      </c>
      <c r="E2356">
        <v>146.80000000000001</v>
      </c>
      <c r="F2356">
        <v>34</v>
      </c>
      <c r="G2356">
        <v>217615788</v>
      </c>
      <c r="H2356">
        <v>0</v>
      </c>
      <c r="I2356">
        <v>0</v>
      </c>
      <c r="J2356" t="str">
        <f t="shared" si="72"/>
        <v>1976_146.8</v>
      </c>
      <c r="K2356">
        <f t="shared" si="73"/>
        <v>1.5623866408075136E-2</v>
      </c>
    </row>
    <row r="2357" spans="2:11" x14ac:dyDescent="0.35">
      <c r="B2357">
        <v>1976</v>
      </c>
      <c r="C2357">
        <v>1976</v>
      </c>
      <c r="D2357" t="s">
        <v>17</v>
      </c>
      <c r="E2357">
        <v>146.9</v>
      </c>
      <c r="F2357">
        <v>281</v>
      </c>
      <c r="G2357">
        <v>217615788</v>
      </c>
      <c r="H2357">
        <v>0.1</v>
      </c>
      <c r="I2357">
        <v>0.1</v>
      </c>
      <c r="J2357" t="str">
        <f t="shared" si="72"/>
        <v>1976_146.9</v>
      </c>
      <c r="K2357">
        <f t="shared" si="73"/>
        <v>0.12912666060791508</v>
      </c>
    </row>
    <row r="2358" spans="2:11" x14ac:dyDescent="0.35">
      <c r="B2358">
        <v>1976</v>
      </c>
      <c r="C2358">
        <v>1976</v>
      </c>
      <c r="D2358" t="s">
        <v>29</v>
      </c>
      <c r="E2358">
        <v>147</v>
      </c>
      <c r="F2358">
        <v>624</v>
      </c>
      <c r="G2358">
        <v>217615788</v>
      </c>
      <c r="H2358">
        <v>0.3</v>
      </c>
      <c r="I2358">
        <v>0.3</v>
      </c>
      <c r="J2358" t="str">
        <f t="shared" si="72"/>
        <v>1976_147</v>
      </c>
      <c r="K2358">
        <f t="shared" si="73"/>
        <v>0.28674390113643777</v>
      </c>
    </row>
    <row r="2359" spans="2:11" x14ac:dyDescent="0.35">
      <c r="B2359">
        <v>1976</v>
      </c>
      <c r="C2359">
        <v>1976</v>
      </c>
      <c r="D2359" t="s">
        <v>30</v>
      </c>
      <c r="E2359">
        <v>148</v>
      </c>
      <c r="F2359">
        <v>2</v>
      </c>
      <c r="G2359">
        <v>217615788</v>
      </c>
      <c r="H2359" t="s">
        <v>10</v>
      </c>
      <c r="I2359" t="s">
        <v>10</v>
      </c>
      <c r="J2359" t="str">
        <f t="shared" si="72"/>
        <v>1976_148</v>
      </c>
      <c r="K2359">
        <f t="shared" si="73"/>
        <v>9.1905096518089032E-4</v>
      </c>
    </row>
    <row r="2360" spans="2:11" x14ac:dyDescent="0.35">
      <c r="B2360">
        <v>1976</v>
      </c>
      <c r="C2360">
        <v>1976</v>
      </c>
      <c r="D2360" t="s">
        <v>31</v>
      </c>
      <c r="E2360">
        <v>148.1</v>
      </c>
      <c r="F2360">
        <v>220</v>
      </c>
      <c r="G2360">
        <v>217615788</v>
      </c>
      <c r="H2360">
        <v>0.1</v>
      </c>
      <c r="I2360">
        <v>0.1</v>
      </c>
      <c r="J2360" t="str">
        <f t="shared" si="72"/>
        <v>1976_148.1</v>
      </c>
      <c r="K2360">
        <f t="shared" si="73"/>
        <v>0.10109560616989793</v>
      </c>
    </row>
    <row r="2361" spans="2:11" x14ac:dyDescent="0.35">
      <c r="B2361">
        <v>1976</v>
      </c>
      <c r="C2361">
        <v>1976</v>
      </c>
      <c r="D2361" t="s">
        <v>17</v>
      </c>
      <c r="E2361">
        <v>148.9</v>
      </c>
      <c r="F2361">
        <v>357</v>
      </c>
      <c r="G2361">
        <v>217615788</v>
      </c>
      <c r="H2361">
        <v>0.2</v>
      </c>
      <c r="I2361">
        <v>0.2</v>
      </c>
      <c r="J2361" t="str">
        <f t="shared" si="72"/>
        <v>1976_148.9</v>
      </c>
      <c r="K2361">
        <f t="shared" si="73"/>
        <v>0.16405059728478891</v>
      </c>
    </row>
    <row r="2362" spans="2:11" x14ac:dyDescent="0.35">
      <c r="B2362">
        <v>1976</v>
      </c>
      <c r="C2362">
        <v>1976</v>
      </c>
      <c r="D2362" t="s">
        <v>32</v>
      </c>
      <c r="E2362">
        <v>149</v>
      </c>
      <c r="F2362">
        <v>1358</v>
      </c>
      <c r="G2362">
        <v>217615788</v>
      </c>
      <c r="H2362">
        <v>0.6</v>
      </c>
      <c r="I2362">
        <v>0.7</v>
      </c>
      <c r="J2362" t="str">
        <f t="shared" si="72"/>
        <v>1976_149</v>
      </c>
      <c r="K2362">
        <f t="shared" si="73"/>
        <v>0.62403560535782454</v>
      </c>
    </row>
    <row r="2363" spans="2:11" x14ac:dyDescent="0.35">
      <c r="B2363">
        <v>1976</v>
      </c>
      <c r="C2363">
        <v>1976</v>
      </c>
      <c r="D2363" t="s">
        <v>33</v>
      </c>
      <c r="E2363">
        <v>150</v>
      </c>
      <c r="F2363">
        <v>7224</v>
      </c>
      <c r="G2363">
        <v>217615788</v>
      </c>
      <c r="H2363">
        <v>3.3</v>
      </c>
      <c r="I2363">
        <v>3.8</v>
      </c>
      <c r="J2363" t="str">
        <f t="shared" si="72"/>
        <v>1976_150</v>
      </c>
      <c r="K2363">
        <f t="shared" si="73"/>
        <v>3.3196120862333758</v>
      </c>
    </row>
    <row r="2364" spans="2:11" x14ac:dyDescent="0.35">
      <c r="B2364">
        <v>1976</v>
      </c>
      <c r="C2364">
        <v>1976</v>
      </c>
      <c r="D2364" t="s">
        <v>34</v>
      </c>
      <c r="E2364">
        <v>151</v>
      </c>
      <c r="F2364">
        <v>299</v>
      </c>
      <c r="G2364">
        <v>217615788</v>
      </c>
      <c r="H2364">
        <v>0.1</v>
      </c>
      <c r="I2364">
        <v>0.2</v>
      </c>
      <c r="J2364" t="str">
        <f t="shared" si="72"/>
        <v>1976_151</v>
      </c>
      <c r="K2364">
        <f t="shared" si="73"/>
        <v>0.1373981192945431</v>
      </c>
    </row>
    <row r="2365" spans="2:11" x14ac:dyDescent="0.35">
      <c r="B2365">
        <v>1976</v>
      </c>
      <c r="C2365">
        <v>1976</v>
      </c>
      <c r="D2365" t="s">
        <v>35</v>
      </c>
      <c r="E2365">
        <v>151.1</v>
      </c>
      <c r="F2365">
        <v>17</v>
      </c>
      <c r="G2365">
        <v>217615788</v>
      </c>
      <c r="H2365" t="s">
        <v>10</v>
      </c>
      <c r="I2365" t="s">
        <v>10</v>
      </c>
      <c r="J2365" t="str">
        <f t="shared" si="72"/>
        <v>1976_151.1</v>
      </c>
      <c r="K2365">
        <f t="shared" si="73"/>
        <v>7.8119332040375682E-3</v>
      </c>
    </row>
    <row r="2366" spans="2:11" x14ac:dyDescent="0.35">
      <c r="B2366">
        <v>1976</v>
      </c>
      <c r="C2366">
        <v>1976</v>
      </c>
      <c r="D2366" t="s">
        <v>27</v>
      </c>
      <c r="E2366">
        <v>151.80000000000001</v>
      </c>
      <c r="F2366">
        <v>62</v>
      </c>
      <c r="G2366">
        <v>217615788</v>
      </c>
      <c r="H2366">
        <v>0</v>
      </c>
      <c r="I2366">
        <v>0</v>
      </c>
      <c r="J2366" t="str">
        <f t="shared" si="72"/>
        <v>1976_151.8</v>
      </c>
      <c r="K2366">
        <f t="shared" si="73"/>
        <v>2.8490579920607599E-2</v>
      </c>
    </row>
    <row r="2367" spans="2:11" x14ac:dyDescent="0.35">
      <c r="B2367">
        <v>1976</v>
      </c>
      <c r="C2367">
        <v>1976</v>
      </c>
      <c r="D2367" t="s">
        <v>17</v>
      </c>
      <c r="E2367">
        <v>151.9</v>
      </c>
      <c r="F2367">
        <v>14368</v>
      </c>
      <c r="G2367">
        <v>217615788</v>
      </c>
      <c r="H2367">
        <v>6.6</v>
      </c>
      <c r="I2367">
        <v>8</v>
      </c>
      <c r="J2367" t="str">
        <f t="shared" si="72"/>
        <v>1976_151.9</v>
      </c>
      <c r="K2367">
        <f t="shared" si="73"/>
        <v>6.6024621338595164</v>
      </c>
    </row>
    <row r="2368" spans="2:11" x14ac:dyDescent="0.35">
      <c r="B2368">
        <v>1976</v>
      </c>
      <c r="C2368">
        <v>1976</v>
      </c>
      <c r="D2368" t="s">
        <v>36</v>
      </c>
      <c r="E2368">
        <v>152</v>
      </c>
      <c r="F2368">
        <v>242</v>
      </c>
      <c r="G2368">
        <v>217615788</v>
      </c>
      <c r="H2368">
        <v>0.1</v>
      </c>
      <c r="I2368">
        <v>0.1</v>
      </c>
      <c r="J2368" t="str">
        <f t="shared" si="72"/>
        <v>1976_152</v>
      </c>
      <c r="K2368">
        <f t="shared" si="73"/>
        <v>0.11120516678688773</v>
      </c>
    </row>
    <row r="2369" spans="2:11" x14ac:dyDescent="0.35">
      <c r="B2369">
        <v>1976</v>
      </c>
      <c r="C2369">
        <v>1976</v>
      </c>
      <c r="D2369" t="s">
        <v>37</v>
      </c>
      <c r="E2369">
        <v>152.1</v>
      </c>
      <c r="F2369">
        <v>85</v>
      </c>
      <c r="G2369">
        <v>217615788</v>
      </c>
      <c r="H2369">
        <v>0</v>
      </c>
      <c r="I2369">
        <v>0</v>
      </c>
      <c r="J2369" t="str">
        <f t="shared" si="72"/>
        <v>1976_152.1</v>
      </c>
      <c r="K2369">
        <f t="shared" si="73"/>
        <v>3.9059666020187837E-2</v>
      </c>
    </row>
    <row r="2370" spans="2:11" x14ac:dyDescent="0.35">
      <c r="B2370">
        <v>1976</v>
      </c>
      <c r="C2370">
        <v>1976</v>
      </c>
      <c r="D2370" t="s">
        <v>38</v>
      </c>
      <c r="E2370">
        <v>152.19999999999999</v>
      </c>
      <c r="F2370">
        <v>71</v>
      </c>
      <c r="G2370">
        <v>217615788</v>
      </c>
      <c r="H2370">
        <v>0</v>
      </c>
      <c r="I2370">
        <v>0</v>
      </c>
      <c r="J2370" t="str">
        <f t="shared" si="72"/>
        <v>1976_152.2</v>
      </c>
      <c r="K2370">
        <f t="shared" si="73"/>
        <v>3.2626309263921606E-2</v>
      </c>
    </row>
    <row r="2371" spans="2:11" x14ac:dyDescent="0.35">
      <c r="B2371">
        <v>1976</v>
      </c>
      <c r="C2371">
        <v>1976</v>
      </c>
      <c r="D2371" t="s">
        <v>17</v>
      </c>
      <c r="E2371">
        <v>152.9</v>
      </c>
      <c r="F2371">
        <v>289</v>
      </c>
      <c r="G2371">
        <v>217615788</v>
      </c>
      <c r="H2371">
        <v>0.1</v>
      </c>
      <c r="I2371">
        <v>0.2</v>
      </c>
      <c r="J2371" t="str">
        <f t="shared" ref="J2371:J2434" si="74">C2371&amp;"_"&amp;E2371</f>
        <v>1976_152.9</v>
      </c>
      <c r="K2371">
        <f t="shared" ref="K2371:K2434" si="75">F2371/G2371*100000</f>
        <v>0.13280286446863865</v>
      </c>
    </row>
    <row r="2372" spans="2:11" x14ac:dyDescent="0.35">
      <c r="B2372">
        <v>1976</v>
      </c>
      <c r="C2372">
        <v>1976</v>
      </c>
      <c r="D2372" t="s">
        <v>39</v>
      </c>
      <c r="E2372">
        <v>153</v>
      </c>
      <c r="F2372">
        <v>3910</v>
      </c>
      <c r="G2372">
        <v>217615788</v>
      </c>
      <c r="H2372">
        <v>1.8</v>
      </c>
      <c r="I2372">
        <v>2.2999999999999998</v>
      </c>
      <c r="J2372" t="str">
        <f t="shared" si="74"/>
        <v>1976_153</v>
      </c>
      <c r="K2372">
        <f t="shared" si="75"/>
        <v>1.7967446369286404</v>
      </c>
    </row>
    <row r="2373" spans="2:11" x14ac:dyDescent="0.35">
      <c r="B2373">
        <v>1976</v>
      </c>
      <c r="C2373">
        <v>1976</v>
      </c>
      <c r="D2373" t="s">
        <v>40</v>
      </c>
      <c r="E2373">
        <v>153.1</v>
      </c>
      <c r="F2373">
        <v>971</v>
      </c>
      <c r="G2373">
        <v>217615788</v>
      </c>
      <c r="H2373">
        <v>0.4</v>
      </c>
      <c r="I2373">
        <v>0.5</v>
      </c>
      <c r="J2373" t="str">
        <f t="shared" si="74"/>
        <v>1976_153.1</v>
      </c>
      <c r="K2373">
        <f t="shared" si="75"/>
        <v>0.44619924359532226</v>
      </c>
    </row>
    <row r="2374" spans="2:11" x14ac:dyDescent="0.35">
      <c r="B2374">
        <v>1976</v>
      </c>
      <c r="C2374">
        <v>1976</v>
      </c>
      <c r="D2374" t="s">
        <v>41</v>
      </c>
      <c r="E2374">
        <v>153.19999999999999</v>
      </c>
      <c r="F2374">
        <v>814</v>
      </c>
      <c r="G2374">
        <v>217615788</v>
      </c>
      <c r="H2374">
        <v>0.4</v>
      </c>
      <c r="I2374">
        <v>0.5</v>
      </c>
      <c r="J2374" t="str">
        <f t="shared" si="74"/>
        <v>1976_153.2</v>
      </c>
      <c r="K2374">
        <f t="shared" si="75"/>
        <v>0.3740537428286223</v>
      </c>
    </row>
    <row r="2375" spans="2:11" x14ac:dyDescent="0.35">
      <c r="B2375">
        <v>1976</v>
      </c>
      <c r="C2375">
        <v>1976</v>
      </c>
      <c r="D2375" t="s">
        <v>42</v>
      </c>
      <c r="E2375">
        <v>153.30000000000001</v>
      </c>
      <c r="F2375">
        <v>3585</v>
      </c>
      <c r="G2375">
        <v>217615788</v>
      </c>
      <c r="H2375">
        <v>1.6</v>
      </c>
      <c r="I2375">
        <v>2</v>
      </c>
      <c r="J2375" t="str">
        <f t="shared" si="74"/>
        <v>1976_153.3</v>
      </c>
      <c r="K2375">
        <f t="shared" si="75"/>
        <v>1.647398855086746</v>
      </c>
    </row>
    <row r="2376" spans="2:11" x14ac:dyDescent="0.35">
      <c r="B2376">
        <v>1976</v>
      </c>
      <c r="C2376">
        <v>1976</v>
      </c>
      <c r="D2376" t="s">
        <v>43</v>
      </c>
      <c r="E2376">
        <v>153.80000000000001</v>
      </c>
      <c r="F2376">
        <v>30400</v>
      </c>
      <c r="G2376">
        <v>217615788</v>
      </c>
      <c r="H2376">
        <v>14</v>
      </c>
      <c r="I2376">
        <v>16.8</v>
      </c>
      <c r="J2376" t="str">
        <f t="shared" si="74"/>
        <v>1976_153.8</v>
      </c>
      <c r="K2376">
        <f t="shared" si="75"/>
        <v>13.969574670749532</v>
      </c>
    </row>
    <row r="2377" spans="2:11" x14ac:dyDescent="0.35">
      <c r="B2377">
        <v>1976</v>
      </c>
      <c r="C2377">
        <v>1976</v>
      </c>
      <c r="D2377" t="s">
        <v>44</v>
      </c>
      <c r="E2377">
        <v>153.9</v>
      </c>
      <c r="F2377">
        <v>1830</v>
      </c>
      <c r="G2377">
        <v>217615788</v>
      </c>
      <c r="H2377">
        <v>0.8</v>
      </c>
      <c r="I2377">
        <v>1</v>
      </c>
      <c r="J2377" t="str">
        <f t="shared" si="74"/>
        <v>1976_153.9</v>
      </c>
      <c r="K2377">
        <f t="shared" si="75"/>
        <v>0.84093163314051456</v>
      </c>
    </row>
    <row r="2378" spans="2:11" x14ac:dyDescent="0.35">
      <c r="B2378">
        <v>1976</v>
      </c>
      <c r="C2378">
        <v>1976</v>
      </c>
      <c r="D2378" t="s">
        <v>45</v>
      </c>
      <c r="E2378">
        <v>154</v>
      </c>
      <c r="F2378">
        <v>1351</v>
      </c>
      <c r="G2378">
        <v>217615788</v>
      </c>
      <c r="H2378">
        <v>0.6</v>
      </c>
      <c r="I2378">
        <v>0.8</v>
      </c>
      <c r="J2378" t="str">
        <f t="shared" si="74"/>
        <v>1976_154</v>
      </c>
      <c r="K2378">
        <f t="shared" si="75"/>
        <v>0.62081892697969143</v>
      </c>
    </row>
    <row r="2379" spans="2:11" x14ac:dyDescent="0.35">
      <c r="B2379">
        <v>1976</v>
      </c>
      <c r="C2379">
        <v>1976</v>
      </c>
      <c r="D2379" t="s">
        <v>46</v>
      </c>
      <c r="E2379">
        <v>154.1</v>
      </c>
      <c r="F2379">
        <v>8117</v>
      </c>
      <c r="G2379">
        <v>217615788</v>
      </c>
      <c r="H2379">
        <v>3.7</v>
      </c>
      <c r="I2379">
        <v>4.5</v>
      </c>
      <c r="J2379" t="str">
        <f t="shared" si="74"/>
        <v>1976_154.1</v>
      </c>
      <c r="K2379">
        <f t="shared" si="75"/>
        <v>3.729968342186643</v>
      </c>
    </row>
    <row r="2380" spans="2:11" x14ac:dyDescent="0.35">
      <c r="B2380">
        <v>1976</v>
      </c>
      <c r="C2380">
        <v>1976</v>
      </c>
      <c r="D2380" t="s">
        <v>47</v>
      </c>
      <c r="E2380">
        <v>154.19999999999999</v>
      </c>
      <c r="F2380">
        <v>64</v>
      </c>
      <c r="G2380">
        <v>217615788</v>
      </c>
      <c r="H2380">
        <v>0</v>
      </c>
      <c r="I2380">
        <v>0</v>
      </c>
      <c r="J2380" t="str">
        <f t="shared" si="74"/>
        <v>1976_154.2</v>
      </c>
      <c r="K2380">
        <f t="shared" si="75"/>
        <v>2.940963088578849E-2</v>
      </c>
    </row>
    <row r="2381" spans="2:11" x14ac:dyDescent="0.35">
      <c r="B2381">
        <v>1976</v>
      </c>
      <c r="C2381">
        <v>1976</v>
      </c>
      <c r="D2381" t="s">
        <v>48</v>
      </c>
      <c r="E2381">
        <v>155</v>
      </c>
      <c r="F2381">
        <v>2269</v>
      </c>
      <c r="G2381">
        <v>217615788</v>
      </c>
      <c r="H2381">
        <v>1</v>
      </c>
      <c r="I2381">
        <v>1.2</v>
      </c>
      <c r="J2381" t="str">
        <f t="shared" si="74"/>
        <v>1976_155</v>
      </c>
      <c r="K2381">
        <f t="shared" si="75"/>
        <v>1.04266331999772</v>
      </c>
    </row>
    <row r="2382" spans="2:11" x14ac:dyDescent="0.35">
      <c r="B2382">
        <v>1976</v>
      </c>
      <c r="C2382">
        <v>1976</v>
      </c>
      <c r="D2382" t="s">
        <v>49</v>
      </c>
      <c r="E2382">
        <v>155.1</v>
      </c>
      <c r="F2382">
        <v>319</v>
      </c>
      <c r="G2382">
        <v>217615788</v>
      </c>
      <c r="H2382">
        <v>0.1</v>
      </c>
      <c r="I2382">
        <v>0.2</v>
      </c>
      <c r="J2382" t="str">
        <f t="shared" si="74"/>
        <v>1976_155.1</v>
      </c>
      <c r="K2382">
        <f t="shared" si="75"/>
        <v>0.146588628946352</v>
      </c>
    </row>
    <row r="2383" spans="2:11" x14ac:dyDescent="0.35">
      <c r="B2383">
        <v>1976</v>
      </c>
      <c r="C2383">
        <v>1976</v>
      </c>
      <c r="D2383" t="s">
        <v>50</v>
      </c>
      <c r="E2383">
        <v>156</v>
      </c>
      <c r="F2383">
        <v>2397</v>
      </c>
      <c r="G2383">
        <v>217615788</v>
      </c>
      <c r="H2383">
        <v>1.1000000000000001</v>
      </c>
      <c r="I2383">
        <v>1.3</v>
      </c>
      <c r="J2383" t="str">
        <f t="shared" si="74"/>
        <v>1976_156</v>
      </c>
      <c r="K2383">
        <f t="shared" si="75"/>
        <v>1.101482581769297</v>
      </c>
    </row>
    <row r="2384" spans="2:11" x14ac:dyDescent="0.35">
      <c r="B2384">
        <v>1976</v>
      </c>
      <c r="C2384">
        <v>1976</v>
      </c>
      <c r="D2384" t="s">
        <v>51</v>
      </c>
      <c r="E2384">
        <v>156.1</v>
      </c>
      <c r="F2384">
        <v>1197</v>
      </c>
      <c r="G2384">
        <v>217615788</v>
      </c>
      <c r="H2384">
        <v>0.6</v>
      </c>
      <c r="I2384">
        <v>0.7</v>
      </c>
      <c r="J2384" t="str">
        <f t="shared" si="74"/>
        <v>1976_156.1</v>
      </c>
      <c r="K2384">
        <f t="shared" si="75"/>
        <v>0.55005200266076282</v>
      </c>
    </row>
    <row r="2385" spans="2:11" x14ac:dyDescent="0.35">
      <c r="B2385">
        <v>1976</v>
      </c>
      <c r="C2385">
        <v>1976</v>
      </c>
      <c r="D2385" t="s">
        <v>52</v>
      </c>
      <c r="E2385">
        <v>156.19999999999999</v>
      </c>
      <c r="F2385">
        <v>290</v>
      </c>
      <c r="G2385">
        <v>217615788</v>
      </c>
      <c r="H2385">
        <v>0.1</v>
      </c>
      <c r="I2385">
        <v>0.2</v>
      </c>
      <c r="J2385" t="str">
        <f t="shared" si="74"/>
        <v>1976_156.2</v>
      </c>
      <c r="K2385">
        <f t="shared" si="75"/>
        <v>0.1332623899512291</v>
      </c>
    </row>
    <row r="2386" spans="2:11" x14ac:dyDescent="0.35">
      <c r="B2386">
        <v>1976</v>
      </c>
      <c r="C2386">
        <v>1976</v>
      </c>
      <c r="D2386" t="s">
        <v>53</v>
      </c>
      <c r="E2386">
        <v>156.9</v>
      </c>
      <c r="F2386">
        <v>367</v>
      </c>
      <c r="G2386">
        <v>217615788</v>
      </c>
      <c r="H2386">
        <v>0.2</v>
      </c>
      <c r="I2386">
        <v>0.2</v>
      </c>
      <c r="J2386" t="str">
        <f t="shared" si="74"/>
        <v>1976_156.9</v>
      </c>
      <c r="K2386">
        <f t="shared" si="75"/>
        <v>0.16864585211069338</v>
      </c>
    </row>
    <row r="2387" spans="2:11" x14ac:dyDescent="0.35">
      <c r="B2387">
        <v>1976</v>
      </c>
      <c r="C2387">
        <v>1976</v>
      </c>
      <c r="D2387" t="s">
        <v>54</v>
      </c>
      <c r="E2387">
        <v>157</v>
      </c>
      <c r="F2387">
        <v>1741</v>
      </c>
      <c r="G2387">
        <v>217615788</v>
      </c>
      <c r="H2387">
        <v>0.8</v>
      </c>
      <c r="I2387">
        <v>1</v>
      </c>
      <c r="J2387" t="str">
        <f t="shared" si="74"/>
        <v>1976_157</v>
      </c>
      <c r="K2387">
        <f t="shared" si="75"/>
        <v>0.80003386518996511</v>
      </c>
    </row>
    <row r="2388" spans="2:11" x14ac:dyDescent="0.35">
      <c r="B2388">
        <v>1976</v>
      </c>
      <c r="C2388">
        <v>1976</v>
      </c>
      <c r="D2388" t="s">
        <v>27</v>
      </c>
      <c r="E2388">
        <v>157.80000000000001</v>
      </c>
      <c r="F2388">
        <v>300</v>
      </c>
      <c r="G2388">
        <v>217615788</v>
      </c>
      <c r="H2388">
        <v>0.1</v>
      </c>
      <c r="I2388">
        <v>0.2</v>
      </c>
      <c r="J2388" t="str">
        <f t="shared" si="74"/>
        <v>1976_157.8</v>
      </c>
      <c r="K2388">
        <f t="shared" si="75"/>
        <v>0.13785764477713353</v>
      </c>
    </row>
    <row r="2389" spans="2:11" x14ac:dyDescent="0.35">
      <c r="B2389">
        <v>1976</v>
      </c>
      <c r="C2389">
        <v>1976</v>
      </c>
      <c r="D2389" t="s">
        <v>55</v>
      </c>
      <c r="E2389">
        <v>157.9</v>
      </c>
      <c r="F2389">
        <v>17697</v>
      </c>
      <c r="G2389">
        <v>217615788</v>
      </c>
      <c r="H2389">
        <v>8.1</v>
      </c>
      <c r="I2389">
        <v>9.5</v>
      </c>
      <c r="J2389" t="str">
        <f t="shared" si="74"/>
        <v>1976_157.9</v>
      </c>
      <c r="K2389">
        <f t="shared" si="75"/>
        <v>8.1322224654031068</v>
      </c>
    </row>
    <row r="2390" spans="2:11" x14ac:dyDescent="0.35">
      <c r="B2390">
        <v>1976</v>
      </c>
      <c r="C2390">
        <v>1976</v>
      </c>
      <c r="D2390" t="s">
        <v>56</v>
      </c>
      <c r="E2390">
        <v>158</v>
      </c>
      <c r="F2390">
        <v>486</v>
      </c>
      <c r="G2390">
        <v>217615788</v>
      </c>
      <c r="H2390">
        <v>0.2</v>
      </c>
      <c r="I2390">
        <v>0.3</v>
      </c>
      <c r="J2390" t="str">
        <f t="shared" si="74"/>
        <v>1976_158</v>
      </c>
      <c r="K2390">
        <f t="shared" si="75"/>
        <v>0.22332938453895634</v>
      </c>
    </row>
    <row r="2391" spans="2:11" x14ac:dyDescent="0.35">
      <c r="B2391">
        <v>1976</v>
      </c>
      <c r="C2391">
        <v>1976</v>
      </c>
      <c r="D2391" t="s">
        <v>57</v>
      </c>
      <c r="E2391">
        <v>158.9</v>
      </c>
      <c r="F2391">
        <v>279</v>
      </c>
      <c r="G2391">
        <v>217615788</v>
      </c>
      <c r="H2391">
        <v>0.1</v>
      </c>
      <c r="I2391">
        <v>0.1</v>
      </c>
      <c r="J2391" t="str">
        <f t="shared" si="74"/>
        <v>1976_158.9</v>
      </c>
      <c r="K2391">
        <f t="shared" si="75"/>
        <v>0.1282076096427342</v>
      </c>
    </row>
    <row r="2392" spans="2:11" x14ac:dyDescent="0.35">
      <c r="B2392">
        <v>1976</v>
      </c>
      <c r="C2392">
        <v>1976</v>
      </c>
      <c r="D2392" t="s">
        <v>58</v>
      </c>
      <c r="E2392">
        <v>159</v>
      </c>
      <c r="F2392">
        <v>688</v>
      </c>
      <c r="G2392">
        <v>217615788</v>
      </c>
      <c r="H2392">
        <v>0.3</v>
      </c>
      <c r="I2392">
        <v>0.4</v>
      </c>
      <c r="J2392" t="str">
        <f t="shared" si="74"/>
        <v>1976_159</v>
      </c>
      <c r="K2392">
        <f t="shared" si="75"/>
        <v>0.31615353202222629</v>
      </c>
    </row>
    <row r="2393" spans="2:11" x14ac:dyDescent="0.35">
      <c r="B2393">
        <v>1976</v>
      </c>
      <c r="C2393">
        <v>1976</v>
      </c>
      <c r="D2393" t="s">
        <v>59</v>
      </c>
      <c r="E2393">
        <v>160</v>
      </c>
      <c r="F2393">
        <v>157</v>
      </c>
      <c r="G2393">
        <v>217615788</v>
      </c>
      <c r="H2393">
        <v>0.1</v>
      </c>
      <c r="I2393">
        <v>0.1</v>
      </c>
      <c r="J2393" t="str">
        <f t="shared" si="74"/>
        <v>1976_160</v>
      </c>
      <c r="K2393">
        <f t="shared" si="75"/>
        <v>7.2145500766699885E-2</v>
      </c>
    </row>
    <row r="2394" spans="2:11" x14ac:dyDescent="0.35">
      <c r="B2394">
        <v>1976</v>
      </c>
      <c r="C2394">
        <v>1976</v>
      </c>
      <c r="D2394" t="s">
        <v>60</v>
      </c>
      <c r="E2394">
        <v>160.1</v>
      </c>
      <c r="F2394">
        <v>22</v>
      </c>
      <c r="G2394">
        <v>217615788</v>
      </c>
      <c r="H2394">
        <v>0</v>
      </c>
      <c r="I2394">
        <v>0</v>
      </c>
      <c r="J2394" t="str">
        <f t="shared" si="74"/>
        <v>1976_160.1</v>
      </c>
      <c r="K2394">
        <f t="shared" si="75"/>
        <v>1.0109560616989793E-2</v>
      </c>
    </row>
    <row r="2395" spans="2:11" x14ac:dyDescent="0.35">
      <c r="B2395">
        <v>1976</v>
      </c>
      <c r="C2395">
        <v>1976</v>
      </c>
      <c r="D2395" t="s">
        <v>61</v>
      </c>
      <c r="E2395">
        <v>160.19999999999999</v>
      </c>
      <c r="F2395">
        <v>289</v>
      </c>
      <c r="G2395">
        <v>217615788</v>
      </c>
      <c r="H2395">
        <v>0.1</v>
      </c>
      <c r="I2395">
        <v>0.2</v>
      </c>
      <c r="J2395" t="str">
        <f t="shared" si="74"/>
        <v>1976_160.2</v>
      </c>
      <c r="K2395">
        <f t="shared" si="75"/>
        <v>0.13280286446863865</v>
      </c>
    </row>
    <row r="2396" spans="2:11" x14ac:dyDescent="0.35">
      <c r="B2396">
        <v>1976</v>
      </c>
      <c r="C2396">
        <v>1976</v>
      </c>
      <c r="D2396" t="s">
        <v>62</v>
      </c>
      <c r="E2396">
        <v>160.80000000000001</v>
      </c>
      <c r="F2396">
        <v>62</v>
      </c>
      <c r="G2396">
        <v>217615788</v>
      </c>
      <c r="H2396">
        <v>0</v>
      </c>
      <c r="I2396">
        <v>0</v>
      </c>
      <c r="J2396" t="str">
        <f t="shared" si="74"/>
        <v>1976_160.8</v>
      </c>
      <c r="K2396">
        <f t="shared" si="75"/>
        <v>2.8490579920607599E-2</v>
      </c>
    </row>
    <row r="2397" spans="2:11" x14ac:dyDescent="0.35">
      <c r="B2397">
        <v>1976</v>
      </c>
      <c r="C2397">
        <v>1976</v>
      </c>
      <c r="D2397" t="s">
        <v>63</v>
      </c>
      <c r="E2397">
        <v>160.9</v>
      </c>
      <c r="F2397">
        <v>73</v>
      </c>
      <c r="G2397">
        <v>217615788</v>
      </c>
      <c r="H2397">
        <v>0</v>
      </c>
      <c r="I2397">
        <v>0</v>
      </c>
      <c r="J2397" t="str">
        <f t="shared" si="74"/>
        <v>1976_160.9</v>
      </c>
      <c r="K2397">
        <f t="shared" si="75"/>
        <v>3.3545360229102497E-2</v>
      </c>
    </row>
    <row r="2398" spans="2:11" x14ac:dyDescent="0.35">
      <c r="B2398">
        <v>1976</v>
      </c>
      <c r="C2398">
        <v>1976</v>
      </c>
      <c r="D2398" t="s">
        <v>64</v>
      </c>
      <c r="E2398">
        <v>161</v>
      </c>
      <c r="F2398">
        <v>68</v>
      </c>
      <c r="G2398">
        <v>217615788</v>
      </c>
      <c r="H2398">
        <v>0</v>
      </c>
      <c r="I2398">
        <v>0</v>
      </c>
      <c r="J2398" t="str">
        <f t="shared" si="74"/>
        <v>1976_161</v>
      </c>
      <c r="K2398">
        <f t="shared" si="75"/>
        <v>3.1247732816150273E-2</v>
      </c>
    </row>
    <row r="2399" spans="2:11" x14ac:dyDescent="0.35">
      <c r="B2399">
        <v>1976</v>
      </c>
      <c r="C2399">
        <v>1976</v>
      </c>
      <c r="D2399" t="s">
        <v>27</v>
      </c>
      <c r="E2399">
        <v>161.80000000000001</v>
      </c>
      <c r="F2399">
        <v>184</v>
      </c>
      <c r="G2399">
        <v>217615788</v>
      </c>
      <c r="H2399">
        <v>0.1</v>
      </c>
      <c r="I2399">
        <v>0.1</v>
      </c>
      <c r="J2399" t="str">
        <f t="shared" si="74"/>
        <v>1976_161.8</v>
      </c>
      <c r="K2399">
        <f t="shared" si="75"/>
        <v>8.4552688796641906E-2</v>
      </c>
    </row>
    <row r="2400" spans="2:11" x14ac:dyDescent="0.35">
      <c r="B2400">
        <v>1976</v>
      </c>
      <c r="C2400">
        <v>1976</v>
      </c>
      <c r="D2400" t="s">
        <v>17</v>
      </c>
      <c r="E2400">
        <v>161.9</v>
      </c>
      <c r="F2400">
        <v>3099</v>
      </c>
      <c r="G2400">
        <v>217615788</v>
      </c>
      <c r="H2400">
        <v>1.4</v>
      </c>
      <c r="I2400">
        <v>1.6</v>
      </c>
      <c r="J2400" t="str">
        <f t="shared" si="74"/>
        <v>1976_161.9</v>
      </c>
      <c r="K2400">
        <f t="shared" si="75"/>
        <v>1.4240694705477894</v>
      </c>
    </row>
    <row r="2401" spans="2:11" x14ac:dyDescent="0.35">
      <c r="B2401">
        <v>1976</v>
      </c>
      <c r="C2401">
        <v>1976</v>
      </c>
      <c r="D2401" t="s">
        <v>65</v>
      </c>
      <c r="E2401">
        <v>162</v>
      </c>
      <c r="F2401">
        <v>145</v>
      </c>
      <c r="G2401">
        <v>217615788</v>
      </c>
      <c r="H2401">
        <v>0.1</v>
      </c>
      <c r="I2401">
        <v>0.1</v>
      </c>
      <c r="J2401" t="str">
        <f t="shared" si="74"/>
        <v>1976_162</v>
      </c>
      <c r="K2401">
        <f t="shared" si="75"/>
        <v>6.6631194975614552E-2</v>
      </c>
    </row>
    <row r="2402" spans="2:11" x14ac:dyDescent="0.35">
      <c r="B2402">
        <v>1976</v>
      </c>
      <c r="C2402">
        <v>1976</v>
      </c>
      <c r="D2402" t="s">
        <v>66</v>
      </c>
      <c r="E2402">
        <v>162.1</v>
      </c>
      <c r="F2402">
        <v>86267</v>
      </c>
      <c r="G2402">
        <v>217615788</v>
      </c>
      <c r="H2402">
        <v>39.6</v>
      </c>
      <c r="I2402">
        <v>44.3</v>
      </c>
      <c r="J2402" t="str">
        <f t="shared" si="74"/>
        <v>1976_162.1</v>
      </c>
      <c r="K2402">
        <f t="shared" si="75"/>
        <v>39.641884806629932</v>
      </c>
    </row>
    <row r="2403" spans="2:11" x14ac:dyDescent="0.35">
      <c r="B2403">
        <v>1976</v>
      </c>
      <c r="C2403">
        <v>1976</v>
      </c>
      <c r="D2403" t="s">
        <v>67</v>
      </c>
      <c r="E2403">
        <v>163</v>
      </c>
      <c r="F2403">
        <v>303</v>
      </c>
      <c r="G2403">
        <v>217615788</v>
      </c>
      <c r="H2403">
        <v>0.1</v>
      </c>
      <c r="I2403">
        <v>0.2</v>
      </c>
      <c r="J2403" t="str">
        <f t="shared" si="74"/>
        <v>1976_163</v>
      </c>
      <c r="K2403">
        <f t="shared" si="75"/>
        <v>0.13923622122490487</v>
      </c>
    </row>
    <row r="2404" spans="2:11" x14ac:dyDescent="0.35">
      <c r="B2404">
        <v>1976</v>
      </c>
      <c r="C2404">
        <v>1976</v>
      </c>
      <c r="D2404" t="s">
        <v>68</v>
      </c>
      <c r="E2404">
        <v>163.1</v>
      </c>
      <c r="F2404">
        <v>299</v>
      </c>
      <c r="G2404">
        <v>217615788</v>
      </c>
      <c r="H2404">
        <v>0.1</v>
      </c>
      <c r="I2404">
        <v>0.2</v>
      </c>
      <c r="J2404" t="str">
        <f t="shared" si="74"/>
        <v>1976_163.1</v>
      </c>
      <c r="K2404">
        <f t="shared" si="75"/>
        <v>0.1373981192945431</v>
      </c>
    </row>
    <row r="2405" spans="2:11" x14ac:dyDescent="0.35">
      <c r="B2405">
        <v>1976</v>
      </c>
      <c r="C2405">
        <v>1976</v>
      </c>
      <c r="D2405" t="s">
        <v>69</v>
      </c>
      <c r="E2405">
        <v>163.9</v>
      </c>
      <c r="F2405">
        <v>163</v>
      </c>
      <c r="G2405">
        <v>217615788</v>
      </c>
      <c r="H2405">
        <v>0.1</v>
      </c>
      <c r="I2405">
        <v>0.1</v>
      </c>
      <c r="J2405" t="str">
        <f t="shared" si="74"/>
        <v>1976_163.9</v>
      </c>
      <c r="K2405">
        <f t="shared" si="75"/>
        <v>7.4902653662242566E-2</v>
      </c>
    </row>
    <row r="2406" spans="2:11" x14ac:dyDescent="0.35">
      <c r="B2406">
        <v>1976</v>
      </c>
      <c r="C2406">
        <v>1976</v>
      </c>
      <c r="D2406" t="s">
        <v>70</v>
      </c>
      <c r="E2406">
        <v>170</v>
      </c>
      <c r="F2406">
        <v>287</v>
      </c>
      <c r="G2406">
        <v>217615788</v>
      </c>
      <c r="H2406">
        <v>0.1</v>
      </c>
      <c r="I2406">
        <v>0.2</v>
      </c>
      <c r="J2406" t="str">
        <f t="shared" si="74"/>
        <v>1976_170</v>
      </c>
      <c r="K2406">
        <f t="shared" si="75"/>
        <v>0.13188381350345776</v>
      </c>
    </row>
    <row r="2407" spans="2:11" x14ac:dyDescent="0.35">
      <c r="B2407">
        <v>1976</v>
      </c>
      <c r="C2407">
        <v>1976</v>
      </c>
      <c r="D2407" t="s">
        <v>71</v>
      </c>
      <c r="E2407">
        <v>170.1</v>
      </c>
      <c r="F2407">
        <v>178</v>
      </c>
      <c r="G2407">
        <v>217615788</v>
      </c>
      <c r="H2407">
        <v>0.1</v>
      </c>
      <c r="I2407">
        <v>0.1</v>
      </c>
      <c r="J2407" t="str">
        <f t="shared" si="74"/>
        <v>1976_170.1</v>
      </c>
      <c r="K2407">
        <f t="shared" si="75"/>
        <v>8.1795535901099239E-2</v>
      </c>
    </row>
    <row r="2408" spans="2:11" x14ac:dyDescent="0.35">
      <c r="B2408">
        <v>1976</v>
      </c>
      <c r="C2408">
        <v>1976</v>
      </c>
      <c r="D2408" t="s">
        <v>72</v>
      </c>
      <c r="E2408">
        <v>170.2</v>
      </c>
      <c r="F2408">
        <v>188</v>
      </c>
      <c r="G2408">
        <v>217615788</v>
      </c>
      <c r="H2408">
        <v>0.1</v>
      </c>
      <c r="I2408">
        <v>0.1</v>
      </c>
      <c r="J2408" t="str">
        <f t="shared" si="74"/>
        <v>1976_170.2</v>
      </c>
      <c r="K2408">
        <f t="shared" si="75"/>
        <v>8.6390790727003688E-2</v>
      </c>
    </row>
    <row r="2409" spans="2:11" x14ac:dyDescent="0.35">
      <c r="B2409">
        <v>1976</v>
      </c>
      <c r="C2409">
        <v>1976</v>
      </c>
      <c r="D2409" t="s">
        <v>73</v>
      </c>
      <c r="E2409">
        <v>170.3</v>
      </c>
      <c r="F2409">
        <v>70</v>
      </c>
      <c r="G2409">
        <v>217615788</v>
      </c>
      <c r="H2409">
        <v>0</v>
      </c>
      <c r="I2409">
        <v>0</v>
      </c>
      <c r="J2409" t="str">
        <f t="shared" si="74"/>
        <v>1976_170.3</v>
      </c>
      <c r="K2409">
        <f t="shared" si="75"/>
        <v>3.2166783781331157E-2</v>
      </c>
    </row>
    <row r="2410" spans="2:11" x14ac:dyDescent="0.35">
      <c r="B2410">
        <v>1976</v>
      </c>
      <c r="C2410">
        <v>1976</v>
      </c>
      <c r="D2410" t="s">
        <v>74</v>
      </c>
      <c r="E2410">
        <v>170.4</v>
      </c>
      <c r="F2410">
        <v>58</v>
      </c>
      <c r="G2410">
        <v>217615788</v>
      </c>
      <c r="H2410">
        <v>0</v>
      </c>
      <c r="I2410">
        <v>0</v>
      </c>
      <c r="J2410" t="str">
        <f t="shared" si="74"/>
        <v>1976_170.4</v>
      </c>
      <c r="K2410">
        <f t="shared" si="75"/>
        <v>2.6652477990245817E-2</v>
      </c>
    </row>
    <row r="2411" spans="2:11" x14ac:dyDescent="0.35">
      <c r="B2411">
        <v>1976</v>
      </c>
      <c r="C2411">
        <v>1976</v>
      </c>
      <c r="D2411" t="s">
        <v>75</v>
      </c>
      <c r="E2411">
        <v>170.5</v>
      </c>
      <c r="F2411">
        <v>2</v>
      </c>
      <c r="G2411">
        <v>217615788</v>
      </c>
      <c r="H2411" t="s">
        <v>10</v>
      </c>
      <c r="I2411" t="s">
        <v>10</v>
      </c>
      <c r="J2411" t="str">
        <f t="shared" si="74"/>
        <v>1976_170.5</v>
      </c>
      <c r="K2411">
        <f t="shared" si="75"/>
        <v>9.1905096518089032E-4</v>
      </c>
    </row>
    <row r="2412" spans="2:11" x14ac:dyDescent="0.35">
      <c r="B2412">
        <v>1976</v>
      </c>
      <c r="C2412">
        <v>1976</v>
      </c>
      <c r="D2412" t="s">
        <v>76</v>
      </c>
      <c r="E2412">
        <v>170.6</v>
      </c>
      <c r="F2412">
        <v>114</v>
      </c>
      <c r="G2412">
        <v>217615788</v>
      </c>
      <c r="H2412">
        <v>0.1</v>
      </c>
      <c r="I2412">
        <v>0.1</v>
      </c>
      <c r="J2412" t="str">
        <f t="shared" si="74"/>
        <v>1976_170.6</v>
      </c>
      <c r="K2412">
        <f t="shared" si="75"/>
        <v>5.2385905015310742E-2</v>
      </c>
    </row>
    <row r="2413" spans="2:11" x14ac:dyDescent="0.35">
      <c r="B2413">
        <v>1976</v>
      </c>
      <c r="C2413">
        <v>1976</v>
      </c>
      <c r="D2413" t="s">
        <v>77</v>
      </c>
      <c r="E2413">
        <v>170.7</v>
      </c>
      <c r="F2413">
        <v>168</v>
      </c>
      <c r="G2413">
        <v>217615788</v>
      </c>
      <c r="H2413">
        <v>0.1</v>
      </c>
      <c r="I2413">
        <v>0.1</v>
      </c>
      <c r="J2413" t="str">
        <f t="shared" si="74"/>
        <v>1976_170.7</v>
      </c>
      <c r="K2413">
        <f t="shared" si="75"/>
        <v>7.7200281075194777E-2</v>
      </c>
    </row>
    <row r="2414" spans="2:11" x14ac:dyDescent="0.35">
      <c r="B2414">
        <v>1976</v>
      </c>
      <c r="C2414">
        <v>1976</v>
      </c>
      <c r="D2414" t="s">
        <v>78</v>
      </c>
      <c r="E2414">
        <v>170.8</v>
      </c>
      <c r="F2414">
        <v>8</v>
      </c>
      <c r="G2414">
        <v>217615788</v>
      </c>
      <c r="H2414" t="s">
        <v>10</v>
      </c>
      <c r="I2414" t="s">
        <v>10</v>
      </c>
      <c r="J2414" t="str">
        <f t="shared" si="74"/>
        <v>1976_170.8</v>
      </c>
      <c r="K2414">
        <f t="shared" si="75"/>
        <v>3.6762038607235613E-3</v>
      </c>
    </row>
    <row r="2415" spans="2:11" x14ac:dyDescent="0.35">
      <c r="B2415">
        <v>1976</v>
      </c>
      <c r="C2415">
        <v>1976</v>
      </c>
      <c r="D2415" t="s">
        <v>69</v>
      </c>
      <c r="E2415">
        <v>170.9</v>
      </c>
      <c r="F2415">
        <v>673</v>
      </c>
      <c r="G2415">
        <v>217615788</v>
      </c>
      <c r="H2415">
        <v>0.3</v>
      </c>
      <c r="I2415">
        <v>0.3</v>
      </c>
      <c r="J2415" t="str">
        <f t="shared" si="74"/>
        <v>1976_170.9</v>
      </c>
      <c r="K2415">
        <f t="shared" si="75"/>
        <v>0.30926064978336953</v>
      </c>
    </row>
    <row r="2416" spans="2:11" x14ac:dyDescent="0.35">
      <c r="B2416">
        <v>1976</v>
      </c>
      <c r="C2416">
        <v>1976</v>
      </c>
      <c r="D2416" t="s">
        <v>79</v>
      </c>
      <c r="E2416">
        <v>171</v>
      </c>
      <c r="F2416">
        <v>41</v>
      </c>
      <c r="G2416">
        <v>217615788</v>
      </c>
      <c r="H2416">
        <v>0</v>
      </c>
      <c r="I2416">
        <v>0</v>
      </c>
      <c r="J2416" t="str">
        <f t="shared" si="74"/>
        <v>1976_171</v>
      </c>
      <c r="K2416">
        <f t="shared" si="75"/>
        <v>1.8840544786208252E-2</v>
      </c>
    </row>
    <row r="2417" spans="2:11" x14ac:dyDescent="0.35">
      <c r="B2417">
        <v>1976</v>
      </c>
      <c r="C2417">
        <v>1976</v>
      </c>
      <c r="D2417" t="s">
        <v>80</v>
      </c>
      <c r="E2417">
        <v>171.1</v>
      </c>
      <c r="F2417">
        <v>224</v>
      </c>
      <c r="G2417">
        <v>217615788</v>
      </c>
      <c r="H2417">
        <v>0.1</v>
      </c>
      <c r="I2417">
        <v>0.1</v>
      </c>
      <c r="J2417" t="str">
        <f t="shared" si="74"/>
        <v>1976_171.1</v>
      </c>
      <c r="K2417">
        <f t="shared" si="75"/>
        <v>0.10293370810025972</v>
      </c>
    </row>
    <row r="2418" spans="2:11" x14ac:dyDescent="0.35">
      <c r="B2418">
        <v>1976</v>
      </c>
      <c r="C2418">
        <v>1976</v>
      </c>
      <c r="D2418" t="s">
        <v>81</v>
      </c>
      <c r="E2418">
        <v>171.2</v>
      </c>
      <c r="F2418">
        <v>49</v>
      </c>
      <c r="G2418">
        <v>217615788</v>
      </c>
      <c r="H2418">
        <v>0</v>
      </c>
      <c r="I2418">
        <v>0</v>
      </c>
      <c r="J2418" t="str">
        <f t="shared" si="74"/>
        <v>1976_171.2</v>
      </c>
      <c r="K2418">
        <f t="shared" si="75"/>
        <v>2.2516748646931813E-2</v>
      </c>
    </row>
    <row r="2419" spans="2:11" x14ac:dyDescent="0.35">
      <c r="B2419">
        <v>1976</v>
      </c>
      <c r="C2419">
        <v>1976</v>
      </c>
      <c r="D2419" t="s">
        <v>82</v>
      </c>
      <c r="E2419">
        <v>171.3</v>
      </c>
      <c r="F2419">
        <v>216</v>
      </c>
      <c r="G2419">
        <v>217615788</v>
      </c>
      <c r="H2419">
        <v>0.1</v>
      </c>
      <c r="I2419">
        <v>0.1</v>
      </c>
      <c r="J2419" t="str">
        <f t="shared" si="74"/>
        <v>1976_171.3</v>
      </c>
      <c r="K2419">
        <f t="shared" si="75"/>
        <v>9.9257504239536137E-2</v>
      </c>
    </row>
    <row r="2420" spans="2:11" x14ac:dyDescent="0.35">
      <c r="B2420">
        <v>1976</v>
      </c>
      <c r="C2420">
        <v>1976</v>
      </c>
      <c r="D2420" t="s">
        <v>69</v>
      </c>
      <c r="E2420">
        <v>171.9</v>
      </c>
      <c r="F2420">
        <v>960</v>
      </c>
      <c r="G2420">
        <v>217615788</v>
      </c>
      <c r="H2420">
        <v>0.4</v>
      </c>
      <c r="I2420">
        <v>0.5</v>
      </c>
      <c r="J2420" t="str">
        <f t="shared" si="74"/>
        <v>1976_171.9</v>
      </c>
      <c r="K2420">
        <f t="shared" si="75"/>
        <v>0.44114446328682733</v>
      </c>
    </row>
    <row r="2421" spans="2:11" x14ac:dyDescent="0.35">
      <c r="B2421">
        <v>1976</v>
      </c>
      <c r="C2421">
        <v>1976</v>
      </c>
      <c r="D2421" t="s">
        <v>83</v>
      </c>
      <c r="E2421">
        <v>172</v>
      </c>
      <c r="F2421">
        <v>2</v>
      </c>
      <c r="G2421">
        <v>217615788</v>
      </c>
      <c r="H2421" t="s">
        <v>10</v>
      </c>
      <c r="I2421" t="s">
        <v>10</v>
      </c>
      <c r="J2421" t="str">
        <f t="shared" si="74"/>
        <v>1976_172</v>
      </c>
      <c r="K2421">
        <f t="shared" si="75"/>
        <v>9.1905096518089032E-4</v>
      </c>
    </row>
    <row r="2422" spans="2:11" x14ac:dyDescent="0.35">
      <c r="B2422">
        <v>1976</v>
      </c>
      <c r="C2422">
        <v>1976</v>
      </c>
      <c r="D2422" t="s">
        <v>84</v>
      </c>
      <c r="E2422">
        <v>172.1</v>
      </c>
      <c r="F2422">
        <v>2</v>
      </c>
      <c r="G2422">
        <v>217615788</v>
      </c>
      <c r="H2422" t="s">
        <v>10</v>
      </c>
      <c r="I2422" t="s">
        <v>10</v>
      </c>
      <c r="J2422" t="str">
        <f t="shared" si="74"/>
        <v>1976_172.1</v>
      </c>
      <c r="K2422">
        <f t="shared" si="75"/>
        <v>9.1905096518089032E-4</v>
      </c>
    </row>
    <row r="2423" spans="2:11" x14ac:dyDescent="0.35">
      <c r="B2423">
        <v>1976</v>
      </c>
      <c r="C2423">
        <v>1976</v>
      </c>
      <c r="D2423" t="s">
        <v>85</v>
      </c>
      <c r="E2423">
        <v>172.2</v>
      </c>
      <c r="F2423">
        <v>22</v>
      </c>
      <c r="G2423">
        <v>217615788</v>
      </c>
      <c r="H2423">
        <v>0</v>
      </c>
      <c r="I2423">
        <v>0</v>
      </c>
      <c r="J2423" t="str">
        <f t="shared" si="74"/>
        <v>1976_172.2</v>
      </c>
      <c r="K2423">
        <f t="shared" si="75"/>
        <v>1.0109560616989793E-2</v>
      </c>
    </row>
    <row r="2424" spans="2:11" x14ac:dyDescent="0.35">
      <c r="B2424">
        <v>1976</v>
      </c>
      <c r="C2424">
        <v>1976</v>
      </c>
      <c r="D2424" t="s">
        <v>86</v>
      </c>
      <c r="E2424">
        <v>172.3</v>
      </c>
      <c r="F2424">
        <v>79</v>
      </c>
      <c r="G2424">
        <v>217615788</v>
      </c>
      <c r="H2424">
        <v>0</v>
      </c>
      <c r="I2424">
        <v>0</v>
      </c>
      <c r="J2424" t="str">
        <f t="shared" si="74"/>
        <v>1976_172.3</v>
      </c>
      <c r="K2424">
        <f t="shared" si="75"/>
        <v>3.6302513124645164E-2</v>
      </c>
    </row>
    <row r="2425" spans="2:11" x14ac:dyDescent="0.35">
      <c r="B2425">
        <v>1976</v>
      </c>
      <c r="C2425">
        <v>1976</v>
      </c>
      <c r="D2425" t="s">
        <v>87</v>
      </c>
      <c r="E2425">
        <v>172.4</v>
      </c>
      <c r="F2425">
        <v>67</v>
      </c>
      <c r="G2425">
        <v>217615788</v>
      </c>
      <c r="H2425">
        <v>0</v>
      </c>
      <c r="I2425">
        <v>0</v>
      </c>
      <c r="J2425" t="str">
        <f t="shared" si="74"/>
        <v>1976_172.4</v>
      </c>
      <c r="K2425">
        <f t="shared" si="75"/>
        <v>3.0788207333559824E-2</v>
      </c>
    </row>
    <row r="2426" spans="2:11" x14ac:dyDescent="0.35">
      <c r="B2426">
        <v>1976</v>
      </c>
      <c r="C2426">
        <v>1976</v>
      </c>
      <c r="D2426" t="s">
        <v>89</v>
      </c>
      <c r="E2426">
        <v>172.6</v>
      </c>
      <c r="F2426">
        <v>281</v>
      </c>
      <c r="G2426">
        <v>217615788</v>
      </c>
      <c r="H2426">
        <v>0.1</v>
      </c>
      <c r="I2426">
        <v>0.1</v>
      </c>
      <c r="J2426" t="str">
        <f t="shared" si="74"/>
        <v>1976_172.6</v>
      </c>
      <c r="K2426">
        <f t="shared" si="75"/>
        <v>0.12912666060791508</v>
      </c>
    </row>
    <row r="2427" spans="2:11" x14ac:dyDescent="0.35">
      <c r="B2427">
        <v>1976</v>
      </c>
      <c r="C2427">
        <v>1976</v>
      </c>
      <c r="D2427" t="s">
        <v>90</v>
      </c>
      <c r="E2427">
        <v>172.7</v>
      </c>
      <c r="F2427">
        <v>140</v>
      </c>
      <c r="G2427">
        <v>217615788</v>
      </c>
      <c r="H2427">
        <v>0.1</v>
      </c>
      <c r="I2427">
        <v>0.1</v>
      </c>
      <c r="J2427" t="str">
        <f t="shared" si="74"/>
        <v>1976_172.7</v>
      </c>
      <c r="K2427">
        <f t="shared" si="75"/>
        <v>6.4333567562662314E-2</v>
      </c>
    </row>
    <row r="2428" spans="2:11" x14ac:dyDescent="0.35">
      <c r="B2428">
        <v>1976</v>
      </c>
      <c r="C2428">
        <v>1976</v>
      </c>
      <c r="D2428" t="s">
        <v>91</v>
      </c>
      <c r="E2428">
        <v>172.8</v>
      </c>
      <c r="F2428">
        <v>211</v>
      </c>
      <c r="G2428">
        <v>217615788</v>
      </c>
      <c r="H2428">
        <v>0.1</v>
      </c>
      <c r="I2428">
        <v>0.1</v>
      </c>
      <c r="J2428" t="str">
        <f t="shared" si="74"/>
        <v>1976_172.8</v>
      </c>
      <c r="K2428">
        <f t="shared" si="75"/>
        <v>9.6959876826583913E-2</v>
      </c>
    </row>
    <row r="2429" spans="2:11" x14ac:dyDescent="0.35">
      <c r="B2429">
        <v>1976</v>
      </c>
      <c r="C2429">
        <v>1976</v>
      </c>
      <c r="D2429" t="s">
        <v>69</v>
      </c>
      <c r="E2429">
        <v>172.9</v>
      </c>
      <c r="F2429">
        <v>3377</v>
      </c>
      <c r="G2429">
        <v>217615788</v>
      </c>
      <c r="H2429">
        <v>1.6</v>
      </c>
      <c r="I2429">
        <v>1.8</v>
      </c>
      <c r="J2429" t="str">
        <f t="shared" si="74"/>
        <v>1976_172.9</v>
      </c>
      <c r="K2429">
        <f t="shared" si="75"/>
        <v>1.5518175547079331</v>
      </c>
    </row>
    <row r="2430" spans="2:11" x14ac:dyDescent="0.35">
      <c r="B2430">
        <v>1976</v>
      </c>
      <c r="C2430">
        <v>1976</v>
      </c>
      <c r="D2430" t="s">
        <v>83</v>
      </c>
      <c r="E2430">
        <v>173</v>
      </c>
      <c r="F2430">
        <v>16</v>
      </c>
      <c r="G2430">
        <v>217615788</v>
      </c>
      <c r="H2430" t="s">
        <v>10</v>
      </c>
      <c r="I2430" t="s">
        <v>10</v>
      </c>
      <c r="J2430" t="str">
        <f t="shared" si="74"/>
        <v>1976_173</v>
      </c>
      <c r="K2430">
        <f t="shared" si="75"/>
        <v>7.3524077214471226E-3</v>
      </c>
    </row>
    <row r="2431" spans="2:11" x14ac:dyDescent="0.35">
      <c r="B2431">
        <v>1976</v>
      </c>
      <c r="C2431">
        <v>1976</v>
      </c>
      <c r="D2431" t="s">
        <v>84</v>
      </c>
      <c r="E2431">
        <v>173.1</v>
      </c>
      <c r="F2431">
        <v>8</v>
      </c>
      <c r="G2431">
        <v>217615788</v>
      </c>
      <c r="H2431" t="s">
        <v>10</v>
      </c>
      <c r="I2431" t="s">
        <v>10</v>
      </c>
      <c r="J2431" t="str">
        <f t="shared" si="74"/>
        <v>1976_173.1</v>
      </c>
      <c r="K2431">
        <f t="shared" si="75"/>
        <v>3.6762038607235613E-3</v>
      </c>
    </row>
    <row r="2432" spans="2:11" x14ac:dyDescent="0.35">
      <c r="B2432">
        <v>1976</v>
      </c>
      <c r="C2432">
        <v>1976</v>
      </c>
      <c r="D2432" t="s">
        <v>85</v>
      </c>
      <c r="E2432">
        <v>173.2</v>
      </c>
      <c r="F2432">
        <v>80</v>
      </c>
      <c r="G2432">
        <v>217615788</v>
      </c>
      <c r="H2432">
        <v>0</v>
      </c>
      <c r="I2432">
        <v>0</v>
      </c>
      <c r="J2432" t="str">
        <f t="shared" si="74"/>
        <v>1976_173.2</v>
      </c>
      <c r="K2432">
        <f t="shared" si="75"/>
        <v>3.6762038607235613E-2</v>
      </c>
    </row>
    <row r="2433" spans="2:11" x14ac:dyDescent="0.35">
      <c r="B2433">
        <v>1976</v>
      </c>
      <c r="C2433">
        <v>1976</v>
      </c>
      <c r="D2433" t="s">
        <v>92</v>
      </c>
      <c r="E2433">
        <v>173.3</v>
      </c>
      <c r="F2433">
        <v>523</v>
      </c>
      <c r="G2433">
        <v>217615788</v>
      </c>
      <c r="H2433">
        <v>0.2</v>
      </c>
      <c r="I2433">
        <v>0.3</v>
      </c>
      <c r="J2433" t="str">
        <f t="shared" si="74"/>
        <v>1976_173.3</v>
      </c>
      <c r="K2433">
        <f t="shared" si="75"/>
        <v>0.2403318273948028</v>
      </c>
    </row>
    <row r="2434" spans="2:11" x14ac:dyDescent="0.35">
      <c r="B2434">
        <v>1976</v>
      </c>
      <c r="C2434">
        <v>1976</v>
      </c>
      <c r="D2434" t="s">
        <v>87</v>
      </c>
      <c r="E2434">
        <v>173.4</v>
      </c>
      <c r="F2434">
        <v>307</v>
      </c>
      <c r="G2434">
        <v>217615788</v>
      </c>
      <c r="H2434">
        <v>0.1</v>
      </c>
      <c r="I2434">
        <v>0.2</v>
      </c>
      <c r="J2434" t="str">
        <f t="shared" si="74"/>
        <v>1976_173.4</v>
      </c>
      <c r="K2434">
        <f t="shared" si="75"/>
        <v>0.14107432315526666</v>
      </c>
    </row>
    <row r="2435" spans="2:11" x14ac:dyDescent="0.35">
      <c r="B2435">
        <v>1976</v>
      </c>
      <c r="C2435">
        <v>1976</v>
      </c>
      <c r="D2435" t="s">
        <v>88</v>
      </c>
      <c r="E2435">
        <v>173.5</v>
      </c>
      <c r="F2435">
        <v>12</v>
      </c>
      <c r="G2435">
        <v>217615788</v>
      </c>
      <c r="H2435" t="s">
        <v>10</v>
      </c>
      <c r="I2435" t="s">
        <v>10</v>
      </c>
      <c r="J2435" t="str">
        <f t="shared" ref="J2435:J2498" si="76">C2435&amp;"_"&amp;E2435</f>
        <v>1976_173.5</v>
      </c>
      <c r="K2435">
        <f t="shared" ref="K2435:K2498" si="77">F2435/G2435*100000</f>
        <v>5.5143057910853411E-3</v>
      </c>
    </row>
    <row r="2436" spans="2:11" x14ac:dyDescent="0.35">
      <c r="B2436">
        <v>1976</v>
      </c>
      <c r="C2436">
        <v>1976</v>
      </c>
      <c r="D2436" t="s">
        <v>89</v>
      </c>
      <c r="E2436">
        <v>173.6</v>
      </c>
      <c r="F2436">
        <v>240</v>
      </c>
      <c r="G2436">
        <v>217615788</v>
      </c>
      <c r="H2436">
        <v>0.1</v>
      </c>
      <c r="I2436">
        <v>0.1</v>
      </c>
      <c r="J2436" t="str">
        <f t="shared" si="76"/>
        <v>1976_173.6</v>
      </c>
      <c r="K2436">
        <f t="shared" si="77"/>
        <v>0.11028611582170683</v>
      </c>
    </row>
    <row r="2437" spans="2:11" x14ac:dyDescent="0.35">
      <c r="B2437">
        <v>1976</v>
      </c>
      <c r="C2437">
        <v>1976</v>
      </c>
      <c r="D2437" t="s">
        <v>90</v>
      </c>
      <c r="E2437">
        <v>173.7</v>
      </c>
      <c r="F2437">
        <v>38</v>
      </c>
      <c r="G2437">
        <v>217615788</v>
      </c>
      <c r="H2437">
        <v>0</v>
      </c>
      <c r="I2437">
        <v>0</v>
      </c>
      <c r="J2437" t="str">
        <f t="shared" si="76"/>
        <v>1976_173.7</v>
      </c>
      <c r="K2437">
        <f t="shared" si="77"/>
        <v>1.7461968338436915E-2</v>
      </c>
    </row>
    <row r="2438" spans="2:11" x14ac:dyDescent="0.35">
      <c r="B2438">
        <v>1976</v>
      </c>
      <c r="C2438">
        <v>1976</v>
      </c>
      <c r="D2438" t="s">
        <v>91</v>
      </c>
      <c r="E2438">
        <v>173.8</v>
      </c>
      <c r="F2438">
        <v>59</v>
      </c>
      <c r="G2438">
        <v>217615788</v>
      </c>
      <c r="H2438">
        <v>0</v>
      </c>
      <c r="I2438">
        <v>0</v>
      </c>
      <c r="J2438" t="str">
        <f t="shared" si="76"/>
        <v>1976_173.8</v>
      </c>
      <c r="K2438">
        <f t="shared" si="77"/>
        <v>2.7112003472836266E-2</v>
      </c>
    </row>
    <row r="2439" spans="2:11" x14ac:dyDescent="0.35">
      <c r="B2439">
        <v>1976</v>
      </c>
      <c r="C2439">
        <v>1976</v>
      </c>
      <c r="D2439" t="s">
        <v>69</v>
      </c>
      <c r="E2439">
        <v>173.9</v>
      </c>
      <c r="F2439">
        <v>245</v>
      </c>
      <c r="G2439">
        <v>217615788</v>
      </c>
      <c r="H2439">
        <v>0.1</v>
      </c>
      <c r="I2439">
        <v>0.1</v>
      </c>
      <c r="J2439" t="str">
        <f t="shared" si="76"/>
        <v>1976_173.9</v>
      </c>
      <c r="K2439">
        <f t="shared" si="77"/>
        <v>0.11258374323465906</v>
      </c>
    </row>
    <row r="2440" spans="2:11" x14ac:dyDescent="0.35">
      <c r="B2440">
        <v>1976</v>
      </c>
      <c r="C2440">
        <v>1976</v>
      </c>
      <c r="D2440" t="s">
        <v>93</v>
      </c>
      <c r="E2440">
        <v>174</v>
      </c>
      <c r="F2440">
        <v>33403</v>
      </c>
      <c r="G2440">
        <v>217615788</v>
      </c>
      <c r="H2440">
        <v>15.3</v>
      </c>
      <c r="I2440">
        <v>18</v>
      </c>
      <c r="J2440" t="str">
        <f t="shared" si="76"/>
        <v>1976_174</v>
      </c>
      <c r="K2440">
        <f t="shared" si="77"/>
        <v>15.349529694968638</v>
      </c>
    </row>
    <row r="2441" spans="2:11" x14ac:dyDescent="0.35">
      <c r="B2441">
        <v>1976</v>
      </c>
      <c r="C2441">
        <v>1976</v>
      </c>
      <c r="D2441" t="s">
        <v>94</v>
      </c>
      <c r="E2441">
        <v>180</v>
      </c>
      <c r="F2441">
        <v>5525</v>
      </c>
      <c r="G2441">
        <v>217615788</v>
      </c>
      <c r="H2441">
        <v>2.5</v>
      </c>
      <c r="I2441">
        <v>3</v>
      </c>
      <c r="J2441" t="str">
        <f t="shared" si="76"/>
        <v>1976_180</v>
      </c>
      <c r="K2441">
        <f t="shared" si="77"/>
        <v>2.5388782913122094</v>
      </c>
    </row>
    <row r="2442" spans="2:11" x14ac:dyDescent="0.35">
      <c r="B2442">
        <v>1976</v>
      </c>
      <c r="C2442">
        <v>1976</v>
      </c>
      <c r="D2442" t="s">
        <v>95</v>
      </c>
      <c r="E2442">
        <v>181</v>
      </c>
      <c r="F2442">
        <v>38</v>
      </c>
      <c r="G2442">
        <v>217615788</v>
      </c>
      <c r="H2442">
        <v>0</v>
      </c>
      <c r="I2442">
        <v>0</v>
      </c>
      <c r="J2442" t="str">
        <f t="shared" si="76"/>
        <v>1976_181</v>
      </c>
      <c r="K2442">
        <f t="shared" si="77"/>
        <v>1.7461968338436915E-2</v>
      </c>
    </row>
    <row r="2443" spans="2:11" x14ac:dyDescent="0.35">
      <c r="B2443">
        <v>1976</v>
      </c>
      <c r="C2443">
        <v>1976</v>
      </c>
      <c r="D2443" t="s">
        <v>96</v>
      </c>
      <c r="E2443">
        <v>182</v>
      </c>
      <c r="F2443">
        <v>2627</v>
      </c>
      <c r="G2443">
        <v>217615788</v>
      </c>
      <c r="H2443">
        <v>1.2</v>
      </c>
      <c r="I2443">
        <v>1.4</v>
      </c>
      <c r="J2443" t="str">
        <f t="shared" si="76"/>
        <v>1976_182</v>
      </c>
      <c r="K2443">
        <f t="shared" si="77"/>
        <v>1.2071734427650993</v>
      </c>
    </row>
    <row r="2444" spans="2:11" x14ac:dyDescent="0.35">
      <c r="B2444">
        <v>1976</v>
      </c>
      <c r="C2444">
        <v>1976</v>
      </c>
      <c r="D2444" t="s">
        <v>97</v>
      </c>
      <c r="E2444">
        <v>182.9</v>
      </c>
      <c r="F2444">
        <v>3099</v>
      </c>
      <c r="G2444">
        <v>217615788</v>
      </c>
      <c r="H2444">
        <v>1.4</v>
      </c>
      <c r="I2444">
        <v>1.7</v>
      </c>
      <c r="J2444" t="str">
        <f t="shared" si="76"/>
        <v>1976_182.9</v>
      </c>
      <c r="K2444">
        <f t="shared" si="77"/>
        <v>1.4240694705477894</v>
      </c>
    </row>
    <row r="2445" spans="2:11" x14ac:dyDescent="0.35">
      <c r="B2445">
        <v>1976</v>
      </c>
      <c r="C2445">
        <v>1976</v>
      </c>
      <c r="D2445" t="s">
        <v>98</v>
      </c>
      <c r="E2445">
        <v>183</v>
      </c>
      <c r="F2445">
        <v>10711</v>
      </c>
      <c r="G2445">
        <v>217615788</v>
      </c>
      <c r="H2445">
        <v>4.9000000000000004</v>
      </c>
      <c r="I2445">
        <v>5.6</v>
      </c>
      <c r="J2445" t="str">
        <f t="shared" si="76"/>
        <v>1976_183</v>
      </c>
      <c r="K2445">
        <f t="shared" si="77"/>
        <v>4.9219774440262585</v>
      </c>
    </row>
    <row r="2446" spans="2:11" x14ac:dyDescent="0.35">
      <c r="B2446">
        <v>1976</v>
      </c>
      <c r="C2446">
        <v>1976</v>
      </c>
      <c r="D2446" t="s">
        <v>99</v>
      </c>
      <c r="E2446">
        <v>183.1</v>
      </c>
      <c r="F2446">
        <v>155</v>
      </c>
      <c r="G2446">
        <v>217615788</v>
      </c>
      <c r="H2446">
        <v>0.1</v>
      </c>
      <c r="I2446">
        <v>0.1</v>
      </c>
      <c r="J2446" t="str">
        <f t="shared" si="76"/>
        <v>1976_183.1</v>
      </c>
      <c r="K2446">
        <f t="shared" si="77"/>
        <v>7.1226449801519001E-2</v>
      </c>
    </row>
    <row r="2447" spans="2:11" x14ac:dyDescent="0.35">
      <c r="B2447">
        <v>1976</v>
      </c>
      <c r="C2447">
        <v>1976</v>
      </c>
      <c r="D2447" t="s">
        <v>17</v>
      </c>
      <c r="E2447">
        <v>183.9</v>
      </c>
      <c r="F2447">
        <v>4</v>
      </c>
      <c r="G2447">
        <v>217615788</v>
      </c>
      <c r="H2447" t="s">
        <v>10</v>
      </c>
      <c r="I2447" t="s">
        <v>10</v>
      </c>
      <c r="J2447" t="str">
        <f t="shared" si="76"/>
        <v>1976_183.9</v>
      </c>
      <c r="K2447">
        <f t="shared" si="77"/>
        <v>1.8381019303617806E-3</v>
      </c>
    </row>
    <row r="2448" spans="2:11" x14ac:dyDescent="0.35">
      <c r="B2448">
        <v>1976</v>
      </c>
      <c r="C2448">
        <v>1976</v>
      </c>
      <c r="D2448" t="s">
        <v>100</v>
      </c>
      <c r="E2448">
        <v>184</v>
      </c>
      <c r="F2448">
        <v>373</v>
      </c>
      <c r="G2448">
        <v>217615788</v>
      </c>
      <c r="H2448">
        <v>0.2</v>
      </c>
      <c r="I2448">
        <v>0.2</v>
      </c>
      <c r="J2448" t="str">
        <f t="shared" si="76"/>
        <v>1976_184</v>
      </c>
      <c r="K2448">
        <f t="shared" si="77"/>
        <v>0.17140300500623604</v>
      </c>
    </row>
    <row r="2449" spans="2:11" x14ac:dyDescent="0.35">
      <c r="B2449">
        <v>1976</v>
      </c>
      <c r="C2449">
        <v>1976</v>
      </c>
      <c r="D2449" t="s">
        <v>101</v>
      </c>
      <c r="E2449">
        <v>184.1</v>
      </c>
      <c r="F2449">
        <v>519</v>
      </c>
      <c r="G2449">
        <v>217615788</v>
      </c>
      <c r="H2449">
        <v>0.2</v>
      </c>
      <c r="I2449">
        <v>0.3</v>
      </c>
      <c r="J2449" t="str">
        <f t="shared" si="76"/>
        <v>1976_184.1</v>
      </c>
      <c r="K2449">
        <f t="shared" si="77"/>
        <v>0.23849372546444106</v>
      </c>
    </row>
    <row r="2450" spans="2:11" x14ac:dyDescent="0.35">
      <c r="B2450">
        <v>1976</v>
      </c>
      <c r="C2450">
        <v>1976</v>
      </c>
      <c r="D2450" t="s">
        <v>102</v>
      </c>
      <c r="E2450">
        <v>184.8</v>
      </c>
      <c r="F2450">
        <v>4</v>
      </c>
      <c r="G2450">
        <v>217615788</v>
      </c>
      <c r="H2450" t="s">
        <v>10</v>
      </c>
      <c r="I2450" t="s">
        <v>10</v>
      </c>
      <c r="J2450" t="str">
        <f t="shared" si="76"/>
        <v>1976_184.8</v>
      </c>
      <c r="K2450">
        <f t="shared" si="77"/>
        <v>1.8381019303617806E-3</v>
      </c>
    </row>
    <row r="2451" spans="2:11" x14ac:dyDescent="0.35">
      <c r="B2451">
        <v>1976</v>
      </c>
      <c r="C2451">
        <v>1976</v>
      </c>
      <c r="D2451" t="s">
        <v>69</v>
      </c>
      <c r="E2451">
        <v>184.9</v>
      </c>
      <c r="F2451">
        <v>74</v>
      </c>
      <c r="G2451">
        <v>217615788</v>
      </c>
      <c r="H2451">
        <v>0</v>
      </c>
      <c r="I2451">
        <v>0</v>
      </c>
      <c r="J2451" t="str">
        <f t="shared" si="76"/>
        <v>1976_184.9</v>
      </c>
      <c r="K2451">
        <f t="shared" si="77"/>
        <v>3.4004885711692939E-2</v>
      </c>
    </row>
    <row r="2452" spans="2:11" x14ac:dyDescent="0.35">
      <c r="B2452">
        <v>1976</v>
      </c>
      <c r="C2452">
        <v>1976</v>
      </c>
      <c r="D2452" t="s">
        <v>103</v>
      </c>
      <c r="E2452">
        <v>185</v>
      </c>
      <c r="F2452">
        <v>20352</v>
      </c>
      <c r="G2452">
        <v>217615788</v>
      </c>
      <c r="H2452">
        <v>9.4</v>
      </c>
      <c r="I2452">
        <v>11.9</v>
      </c>
      <c r="J2452" t="str">
        <f t="shared" si="76"/>
        <v>1976_185</v>
      </c>
      <c r="K2452">
        <f t="shared" si="77"/>
        <v>9.3522626216807385</v>
      </c>
    </row>
    <row r="2453" spans="2:11" x14ac:dyDescent="0.35">
      <c r="B2453">
        <v>1976</v>
      </c>
      <c r="C2453">
        <v>1976</v>
      </c>
      <c r="D2453" t="s">
        <v>104</v>
      </c>
      <c r="E2453">
        <v>186</v>
      </c>
      <c r="F2453">
        <v>727</v>
      </c>
      <c r="G2453">
        <v>217615788</v>
      </c>
      <c r="H2453">
        <v>0.3</v>
      </c>
      <c r="I2453">
        <v>0.3</v>
      </c>
      <c r="J2453" t="str">
        <f t="shared" si="76"/>
        <v>1976_186</v>
      </c>
      <c r="K2453">
        <f t="shared" si="77"/>
        <v>0.3340750258432536</v>
      </c>
    </row>
    <row r="2454" spans="2:11" x14ac:dyDescent="0.35">
      <c r="B2454">
        <v>1976</v>
      </c>
      <c r="C2454">
        <v>1976</v>
      </c>
      <c r="D2454" t="s">
        <v>105</v>
      </c>
      <c r="E2454">
        <v>187</v>
      </c>
      <c r="F2454">
        <v>221</v>
      </c>
      <c r="G2454">
        <v>217615788</v>
      </c>
      <c r="H2454">
        <v>0.1</v>
      </c>
      <c r="I2454">
        <v>0.1</v>
      </c>
      <c r="J2454" t="str">
        <f t="shared" si="76"/>
        <v>1976_187</v>
      </c>
      <c r="K2454">
        <f t="shared" si="77"/>
        <v>0.10155513165248838</v>
      </c>
    </row>
    <row r="2455" spans="2:11" x14ac:dyDescent="0.35">
      <c r="B2455">
        <v>1976</v>
      </c>
      <c r="C2455">
        <v>1976</v>
      </c>
      <c r="D2455" t="s">
        <v>102</v>
      </c>
      <c r="E2455">
        <v>187.8</v>
      </c>
      <c r="F2455">
        <v>16</v>
      </c>
      <c r="G2455">
        <v>217615788</v>
      </c>
      <c r="H2455" t="s">
        <v>10</v>
      </c>
      <c r="I2455" t="s">
        <v>10</v>
      </c>
      <c r="J2455" t="str">
        <f t="shared" si="76"/>
        <v>1976_187.8</v>
      </c>
      <c r="K2455">
        <f t="shared" si="77"/>
        <v>7.3524077214471226E-3</v>
      </c>
    </row>
    <row r="2456" spans="2:11" x14ac:dyDescent="0.35">
      <c r="B2456">
        <v>1976</v>
      </c>
      <c r="C2456">
        <v>1976</v>
      </c>
      <c r="D2456" t="s">
        <v>69</v>
      </c>
      <c r="E2456">
        <v>187.9</v>
      </c>
      <c r="F2456">
        <v>16</v>
      </c>
      <c r="G2456">
        <v>217615788</v>
      </c>
      <c r="H2456" t="s">
        <v>10</v>
      </c>
      <c r="I2456" t="s">
        <v>10</v>
      </c>
      <c r="J2456" t="str">
        <f t="shared" si="76"/>
        <v>1976_187.9</v>
      </c>
      <c r="K2456">
        <f t="shared" si="77"/>
        <v>7.3524077214471226E-3</v>
      </c>
    </row>
    <row r="2457" spans="2:11" x14ac:dyDescent="0.35">
      <c r="B2457">
        <v>1976</v>
      </c>
      <c r="C2457">
        <v>1976</v>
      </c>
      <c r="D2457" t="s">
        <v>106</v>
      </c>
      <c r="E2457">
        <v>188</v>
      </c>
      <c r="F2457">
        <v>9673</v>
      </c>
      <c r="G2457">
        <v>217615788</v>
      </c>
      <c r="H2457">
        <v>4.4000000000000004</v>
      </c>
      <c r="I2457">
        <v>5.5</v>
      </c>
      <c r="J2457" t="str">
        <f t="shared" si="76"/>
        <v>1976_188</v>
      </c>
      <c r="K2457">
        <f t="shared" si="77"/>
        <v>4.4449899930973755</v>
      </c>
    </row>
    <row r="2458" spans="2:11" x14ac:dyDescent="0.35">
      <c r="B2458">
        <v>1976</v>
      </c>
      <c r="C2458">
        <v>1976</v>
      </c>
      <c r="D2458" t="s">
        <v>107</v>
      </c>
      <c r="E2458">
        <v>189</v>
      </c>
      <c r="F2458">
        <v>6767</v>
      </c>
      <c r="G2458">
        <v>217615788</v>
      </c>
      <c r="H2458">
        <v>3.1</v>
      </c>
      <c r="I2458">
        <v>3.6</v>
      </c>
      <c r="J2458" t="str">
        <f t="shared" si="76"/>
        <v>1976_189</v>
      </c>
      <c r="K2458">
        <f t="shared" si="77"/>
        <v>3.1096089406895424</v>
      </c>
    </row>
    <row r="2459" spans="2:11" x14ac:dyDescent="0.35">
      <c r="B2459">
        <v>1976</v>
      </c>
      <c r="C2459">
        <v>1976</v>
      </c>
      <c r="D2459" t="s">
        <v>108</v>
      </c>
      <c r="E2459">
        <v>189.1</v>
      </c>
      <c r="F2459">
        <v>100</v>
      </c>
      <c r="G2459">
        <v>217615788</v>
      </c>
      <c r="H2459">
        <v>0</v>
      </c>
      <c r="I2459">
        <v>0.1</v>
      </c>
      <c r="J2459" t="str">
        <f t="shared" si="76"/>
        <v>1976_189.1</v>
      </c>
      <c r="K2459">
        <f t="shared" si="77"/>
        <v>4.5952548259044511E-2</v>
      </c>
    </row>
    <row r="2460" spans="2:11" x14ac:dyDescent="0.35">
      <c r="B2460">
        <v>1976</v>
      </c>
      <c r="C2460">
        <v>1976</v>
      </c>
      <c r="D2460" t="s">
        <v>109</v>
      </c>
      <c r="E2460">
        <v>189.2</v>
      </c>
      <c r="F2460">
        <v>247</v>
      </c>
      <c r="G2460">
        <v>217615788</v>
      </c>
      <c r="H2460">
        <v>0.1</v>
      </c>
      <c r="I2460">
        <v>0.1</v>
      </c>
      <c r="J2460" t="str">
        <f t="shared" si="76"/>
        <v>1976_189.2</v>
      </c>
      <c r="K2460">
        <f t="shared" si="77"/>
        <v>0.11350279419983994</v>
      </c>
    </row>
    <row r="2461" spans="2:11" x14ac:dyDescent="0.35">
      <c r="B2461">
        <v>1976</v>
      </c>
      <c r="C2461">
        <v>1976</v>
      </c>
      <c r="D2461" t="s">
        <v>110</v>
      </c>
      <c r="E2461">
        <v>189.9</v>
      </c>
      <c r="F2461">
        <v>193</v>
      </c>
      <c r="G2461">
        <v>217615788</v>
      </c>
      <c r="H2461">
        <v>0.1</v>
      </c>
      <c r="I2461">
        <v>0.1</v>
      </c>
      <c r="J2461" t="str">
        <f t="shared" si="76"/>
        <v>1976_189.9</v>
      </c>
      <c r="K2461">
        <f t="shared" si="77"/>
        <v>8.8688418139955913E-2</v>
      </c>
    </row>
    <row r="2462" spans="2:11" x14ac:dyDescent="0.35">
      <c r="B2462">
        <v>1976</v>
      </c>
      <c r="C2462">
        <v>1976</v>
      </c>
      <c r="D2462" t="s">
        <v>111</v>
      </c>
      <c r="E2462">
        <v>190</v>
      </c>
      <c r="F2462">
        <v>351</v>
      </c>
      <c r="G2462">
        <v>217615788</v>
      </c>
      <c r="H2462">
        <v>0.2</v>
      </c>
      <c r="I2462">
        <v>0.2</v>
      </c>
      <c r="J2462" t="str">
        <f t="shared" si="76"/>
        <v>1976_190</v>
      </c>
      <c r="K2462">
        <f t="shared" si="77"/>
        <v>0.16129344438924625</v>
      </c>
    </row>
    <row r="2463" spans="2:11" x14ac:dyDescent="0.35">
      <c r="B2463">
        <v>1976</v>
      </c>
      <c r="C2463">
        <v>1976</v>
      </c>
      <c r="D2463" t="s">
        <v>112</v>
      </c>
      <c r="E2463">
        <v>191</v>
      </c>
      <c r="F2463">
        <v>6879</v>
      </c>
      <c r="G2463">
        <v>217615788</v>
      </c>
      <c r="H2463">
        <v>3.2</v>
      </c>
      <c r="I2463">
        <v>3.4</v>
      </c>
      <c r="J2463" t="str">
        <f t="shared" si="76"/>
        <v>1976_191</v>
      </c>
      <c r="K2463">
        <f t="shared" si="77"/>
        <v>3.1610757947396726</v>
      </c>
    </row>
    <row r="2464" spans="2:11" x14ac:dyDescent="0.35">
      <c r="B2464">
        <v>1976</v>
      </c>
      <c r="C2464">
        <v>1976</v>
      </c>
      <c r="D2464" t="s">
        <v>113</v>
      </c>
      <c r="E2464">
        <v>192</v>
      </c>
      <c r="F2464">
        <v>20</v>
      </c>
      <c r="G2464">
        <v>217615788</v>
      </c>
      <c r="H2464">
        <v>0</v>
      </c>
      <c r="I2464">
        <v>0</v>
      </c>
      <c r="J2464" t="str">
        <f t="shared" si="76"/>
        <v>1976_192</v>
      </c>
      <c r="K2464">
        <f t="shared" si="77"/>
        <v>9.1905096518089032E-3</v>
      </c>
    </row>
    <row r="2465" spans="2:11" x14ac:dyDescent="0.35">
      <c r="B2465">
        <v>1976</v>
      </c>
      <c r="C2465">
        <v>1976</v>
      </c>
      <c r="D2465" t="s">
        <v>114</v>
      </c>
      <c r="E2465">
        <v>192.1</v>
      </c>
      <c r="F2465">
        <v>41</v>
      </c>
      <c r="G2465">
        <v>217615788</v>
      </c>
      <c r="H2465">
        <v>0</v>
      </c>
      <c r="I2465">
        <v>0</v>
      </c>
      <c r="J2465" t="str">
        <f t="shared" si="76"/>
        <v>1976_192.1</v>
      </c>
      <c r="K2465">
        <f t="shared" si="77"/>
        <v>1.8840544786208252E-2</v>
      </c>
    </row>
    <row r="2466" spans="2:11" x14ac:dyDescent="0.35">
      <c r="B2466">
        <v>1976</v>
      </c>
      <c r="C2466">
        <v>1976</v>
      </c>
      <c r="D2466" t="s">
        <v>115</v>
      </c>
      <c r="E2466">
        <v>192.2</v>
      </c>
      <c r="F2466">
        <v>106</v>
      </c>
      <c r="G2466">
        <v>217615788</v>
      </c>
      <c r="H2466">
        <v>0</v>
      </c>
      <c r="I2466">
        <v>0.1</v>
      </c>
      <c r="J2466" t="str">
        <f t="shared" si="76"/>
        <v>1976_192.2</v>
      </c>
      <c r="K2466">
        <f t="shared" si="77"/>
        <v>4.8709701154587191E-2</v>
      </c>
    </row>
    <row r="2467" spans="2:11" x14ac:dyDescent="0.35">
      <c r="B2467">
        <v>1976</v>
      </c>
      <c r="C2467">
        <v>1976</v>
      </c>
      <c r="D2467" t="s">
        <v>116</v>
      </c>
      <c r="E2467">
        <v>192.3</v>
      </c>
      <c r="F2467">
        <v>1</v>
      </c>
      <c r="G2467">
        <v>217615788</v>
      </c>
      <c r="H2467" t="s">
        <v>10</v>
      </c>
      <c r="I2467" t="s">
        <v>10</v>
      </c>
      <c r="J2467" t="str">
        <f t="shared" si="76"/>
        <v>1976_192.3</v>
      </c>
      <c r="K2467">
        <f t="shared" si="77"/>
        <v>4.5952548259044516E-4</v>
      </c>
    </row>
    <row r="2468" spans="2:11" x14ac:dyDescent="0.35">
      <c r="B2468">
        <v>1976</v>
      </c>
      <c r="C2468">
        <v>1976</v>
      </c>
      <c r="D2468" t="s">
        <v>117</v>
      </c>
      <c r="E2468">
        <v>192.4</v>
      </c>
      <c r="F2468">
        <v>143</v>
      </c>
      <c r="G2468">
        <v>217615788</v>
      </c>
      <c r="H2468">
        <v>0.1</v>
      </c>
      <c r="I2468">
        <v>0.1</v>
      </c>
      <c r="J2468" t="str">
        <f t="shared" si="76"/>
        <v>1976_192.4</v>
      </c>
      <c r="K2468">
        <f t="shared" si="77"/>
        <v>6.5712144010433654E-2</v>
      </c>
    </row>
    <row r="2469" spans="2:11" x14ac:dyDescent="0.35">
      <c r="B2469">
        <v>1976</v>
      </c>
      <c r="C2469">
        <v>1976</v>
      </c>
      <c r="D2469" t="s">
        <v>118</v>
      </c>
      <c r="E2469">
        <v>192.5</v>
      </c>
      <c r="F2469">
        <v>262</v>
      </c>
      <c r="G2469">
        <v>217615788</v>
      </c>
      <c r="H2469">
        <v>0.1</v>
      </c>
      <c r="I2469">
        <v>0.1</v>
      </c>
      <c r="J2469" t="str">
        <f t="shared" si="76"/>
        <v>1976_192.5</v>
      </c>
      <c r="K2469">
        <f t="shared" si="77"/>
        <v>0.12039567643869663</v>
      </c>
    </row>
    <row r="2470" spans="2:11" x14ac:dyDescent="0.35">
      <c r="B2470">
        <v>1976</v>
      </c>
      <c r="C2470">
        <v>1976</v>
      </c>
      <c r="D2470" t="s">
        <v>69</v>
      </c>
      <c r="E2470">
        <v>192.9</v>
      </c>
      <c r="F2470">
        <v>1698</v>
      </c>
      <c r="G2470">
        <v>217615788</v>
      </c>
      <c r="H2470">
        <v>0.8</v>
      </c>
      <c r="I2470">
        <v>0.8</v>
      </c>
      <c r="J2470" t="str">
        <f t="shared" si="76"/>
        <v>1976_192.9</v>
      </c>
      <c r="K2470">
        <f t="shared" si="77"/>
        <v>0.78027426943857592</v>
      </c>
    </row>
    <row r="2471" spans="2:11" x14ac:dyDescent="0.35">
      <c r="B2471">
        <v>1976</v>
      </c>
      <c r="C2471">
        <v>1976</v>
      </c>
      <c r="D2471" t="s">
        <v>119</v>
      </c>
      <c r="E2471">
        <v>193</v>
      </c>
      <c r="F2471">
        <v>1007</v>
      </c>
      <c r="G2471">
        <v>217615788</v>
      </c>
      <c r="H2471">
        <v>0.5</v>
      </c>
      <c r="I2471">
        <v>0.6</v>
      </c>
      <c r="J2471" t="str">
        <f t="shared" si="76"/>
        <v>1976_193</v>
      </c>
      <c r="K2471">
        <f t="shared" si="77"/>
        <v>0.46274216096857823</v>
      </c>
    </row>
    <row r="2472" spans="2:11" x14ac:dyDescent="0.35">
      <c r="B2472">
        <v>1976</v>
      </c>
      <c r="C2472">
        <v>1976</v>
      </c>
      <c r="D2472" t="s">
        <v>120</v>
      </c>
      <c r="E2472">
        <v>194</v>
      </c>
      <c r="F2472">
        <v>275</v>
      </c>
      <c r="G2472">
        <v>217615788</v>
      </c>
      <c r="H2472">
        <v>0.1</v>
      </c>
      <c r="I2472">
        <v>0.1</v>
      </c>
      <c r="J2472" t="str">
        <f t="shared" si="76"/>
        <v>1976_194</v>
      </c>
      <c r="K2472">
        <f t="shared" si="77"/>
        <v>0.1263695077123724</v>
      </c>
    </row>
    <row r="2473" spans="2:11" x14ac:dyDescent="0.35">
      <c r="B2473">
        <v>1976</v>
      </c>
      <c r="C2473">
        <v>1976</v>
      </c>
      <c r="D2473" t="s">
        <v>121</v>
      </c>
      <c r="E2473">
        <v>194.1</v>
      </c>
      <c r="F2473">
        <v>11</v>
      </c>
      <c r="G2473">
        <v>217615788</v>
      </c>
      <c r="H2473" t="s">
        <v>10</v>
      </c>
      <c r="I2473" t="s">
        <v>10</v>
      </c>
      <c r="J2473" t="str">
        <f t="shared" si="76"/>
        <v>1976_194.1</v>
      </c>
      <c r="K2473">
        <f t="shared" si="77"/>
        <v>5.0547803084948963E-3</v>
      </c>
    </row>
    <row r="2474" spans="2:11" x14ac:dyDescent="0.35">
      <c r="B2474">
        <v>1976</v>
      </c>
      <c r="C2474">
        <v>1976</v>
      </c>
      <c r="D2474" t="s">
        <v>122</v>
      </c>
      <c r="E2474">
        <v>194.2</v>
      </c>
      <c r="F2474">
        <v>70</v>
      </c>
      <c r="G2474">
        <v>217615788</v>
      </c>
      <c r="H2474">
        <v>0</v>
      </c>
      <c r="I2474">
        <v>0</v>
      </c>
      <c r="J2474" t="str">
        <f t="shared" si="76"/>
        <v>1976_194.2</v>
      </c>
      <c r="K2474">
        <f t="shared" si="77"/>
        <v>3.2166783781331157E-2</v>
      </c>
    </row>
    <row r="2475" spans="2:11" x14ac:dyDescent="0.35">
      <c r="B2475">
        <v>1976</v>
      </c>
      <c r="C2475">
        <v>1976</v>
      </c>
      <c r="D2475" t="s">
        <v>123</v>
      </c>
      <c r="E2475">
        <v>194.3</v>
      </c>
      <c r="F2475">
        <v>29</v>
      </c>
      <c r="G2475">
        <v>217615788</v>
      </c>
      <c r="H2475">
        <v>0</v>
      </c>
      <c r="I2475">
        <v>0</v>
      </c>
      <c r="J2475" t="str">
        <f t="shared" si="76"/>
        <v>1976_194.3</v>
      </c>
      <c r="K2475">
        <f t="shared" si="77"/>
        <v>1.3326238995122908E-2</v>
      </c>
    </row>
    <row r="2476" spans="2:11" x14ac:dyDescent="0.35">
      <c r="B2476">
        <v>1976</v>
      </c>
      <c r="C2476">
        <v>1976</v>
      </c>
      <c r="D2476" t="s">
        <v>124</v>
      </c>
      <c r="E2476">
        <v>194.4</v>
      </c>
      <c r="F2476">
        <v>15</v>
      </c>
      <c r="G2476">
        <v>217615788</v>
      </c>
      <c r="H2476" t="s">
        <v>10</v>
      </c>
      <c r="I2476" t="s">
        <v>10</v>
      </c>
      <c r="J2476" t="str">
        <f t="shared" si="76"/>
        <v>1976_194.4</v>
      </c>
      <c r="K2476">
        <f t="shared" si="77"/>
        <v>6.892882238856677E-3</v>
      </c>
    </row>
    <row r="2477" spans="2:11" x14ac:dyDescent="0.35">
      <c r="B2477">
        <v>1976</v>
      </c>
      <c r="C2477">
        <v>1976</v>
      </c>
      <c r="D2477" t="s">
        <v>125</v>
      </c>
      <c r="E2477">
        <v>194.8</v>
      </c>
      <c r="F2477">
        <v>17</v>
      </c>
      <c r="G2477">
        <v>217615788</v>
      </c>
      <c r="H2477" t="s">
        <v>10</v>
      </c>
      <c r="I2477" t="s">
        <v>10</v>
      </c>
      <c r="J2477" t="str">
        <f t="shared" si="76"/>
        <v>1976_194.8</v>
      </c>
      <c r="K2477">
        <f t="shared" si="77"/>
        <v>7.8119332040375682E-3</v>
      </c>
    </row>
    <row r="2478" spans="2:11" x14ac:dyDescent="0.35">
      <c r="B2478">
        <v>1976</v>
      </c>
      <c r="C2478">
        <v>1976</v>
      </c>
      <c r="D2478" t="s">
        <v>126</v>
      </c>
      <c r="E2478">
        <v>194.9</v>
      </c>
      <c r="F2478">
        <v>5</v>
      </c>
      <c r="G2478">
        <v>217615788</v>
      </c>
      <c r="H2478" t="s">
        <v>10</v>
      </c>
      <c r="I2478" t="s">
        <v>10</v>
      </c>
      <c r="J2478" t="str">
        <f t="shared" si="76"/>
        <v>1976_194.9</v>
      </c>
      <c r="K2478">
        <f t="shared" si="77"/>
        <v>2.2976274129522258E-3</v>
      </c>
    </row>
    <row r="2479" spans="2:11" x14ac:dyDescent="0.35">
      <c r="B2479">
        <v>1976</v>
      </c>
      <c r="C2479">
        <v>1976</v>
      </c>
      <c r="D2479" t="s">
        <v>127</v>
      </c>
      <c r="E2479">
        <v>195</v>
      </c>
      <c r="F2479">
        <v>1552</v>
      </c>
      <c r="G2479">
        <v>217615788</v>
      </c>
      <c r="H2479">
        <v>0.7</v>
      </c>
      <c r="I2479">
        <v>0.9</v>
      </c>
      <c r="J2479" t="str">
        <f t="shared" si="76"/>
        <v>1976_195</v>
      </c>
      <c r="K2479">
        <f t="shared" si="77"/>
        <v>0.71318354898037084</v>
      </c>
    </row>
    <row r="2480" spans="2:11" x14ac:dyDescent="0.35">
      <c r="B2480">
        <v>1976</v>
      </c>
      <c r="C2480">
        <v>1976</v>
      </c>
      <c r="D2480" t="s">
        <v>128</v>
      </c>
      <c r="E2480">
        <v>195.1</v>
      </c>
      <c r="F2480">
        <v>319</v>
      </c>
      <c r="G2480">
        <v>217615788</v>
      </c>
      <c r="H2480">
        <v>0.1</v>
      </c>
      <c r="I2480">
        <v>0.2</v>
      </c>
      <c r="J2480" t="str">
        <f t="shared" si="76"/>
        <v>1976_195.1</v>
      </c>
      <c r="K2480">
        <f t="shared" si="77"/>
        <v>0.146588628946352</v>
      </c>
    </row>
    <row r="2481" spans="2:11" x14ac:dyDescent="0.35">
      <c r="B2481">
        <v>1976</v>
      </c>
      <c r="C2481">
        <v>1976</v>
      </c>
      <c r="D2481" t="s">
        <v>125</v>
      </c>
      <c r="E2481">
        <v>195.9</v>
      </c>
      <c r="F2481">
        <v>896</v>
      </c>
      <c r="G2481">
        <v>217615788</v>
      </c>
      <c r="H2481">
        <v>0.4</v>
      </c>
      <c r="I2481">
        <v>0.5</v>
      </c>
      <c r="J2481" t="str">
        <f t="shared" si="76"/>
        <v>1976_195.9</v>
      </c>
      <c r="K2481">
        <f t="shared" si="77"/>
        <v>0.41173483240103886</v>
      </c>
    </row>
    <row r="2482" spans="2:11" x14ac:dyDescent="0.35">
      <c r="B2482">
        <v>1976</v>
      </c>
      <c r="C2482">
        <v>1976</v>
      </c>
      <c r="D2482" t="s">
        <v>79</v>
      </c>
      <c r="E2482">
        <v>196</v>
      </c>
      <c r="F2482">
        <v>54</v>
      </c>
      <c r="G2482">
        <v>217615788</v>
      </c>
      <c r="H2482">
        <v>0</v>
      </c>
      <c r="I2482">
        <v>0</v>
      </c>
      <c r="J2482" t="str">
        <f t="shared" si="76"/>
        <v>1976_196</v>
      </c>
      <c r="K2482">
        <f t="shared" si="77"/>
        <v>2.4814376059884034E-2</v>
      </c>
    </row>
    <row r="2483" spans="2:11" x14ac:dyDescent="0.35">
      <c r="B2483">
        <v>1976</v>
      </c>
      <c r="C2483">
        <v>1976</v>
      </c>
      <c r="D2483" t="s">
        <v>129</v>
      </c>
      <c r="E2483">
        <v>196.1</v>
      </c>
      <c r="F2483">
        <v>10</v>
      </c>
      <c r="G2483">
        <v>217615788</v>
      </c>
      <c r="H2483" t="s">
        <v>10</v>
      </c>
      <c r="I2483" t="s">
        <v>10</v>
      </c>
      <c r="J2483" t="str">
        <f t="shared" si="76"/>
        <v>1976_196.1</v>
      </c>
      <c r="K2483">
        <f t="shared" si="77"/>
        <v>4.5952548259044516E-3</v>
      </c>
    </row>
    <row r="2484" spans="2:11" x14ac:dyDescent="0.35">
      <c r="B2484">
        <v>1976</v>
      </c>
      <c r="C2484">
        <v>1976</v>
      </c>
      <c r="D2484" t="s">
        <v>130</v>
      </c>
      <c r="E2484">
        <v>196.2</v>
      </c>
      <c r="F2484">
        <v>3</v>
      </c>
      <c r="G2484">
        <v>217615788</v>
      </c>
      <c r="H2484" t="s">
        <v>10</v>
      </c>
      <c r="I2484" t="s">
        <v>10</v>
      </c>
      <c r="J2484" t="str">
        <f t="shared" si="76"/>
        <v>1976_196.2</v>
      </c>
      <c r="K2484">
        <f t="shared" si="77"/>
        <v>1.3785764477713353E-3</v>
      </c>
    </row>
    <row r="2485" spans="2:11" x14ac:dyDescent="0.35">
      <c r="B2485">
        <v>1976</v>
      </c>
      <c r="C2485">
        <v>1976</v>
      </c>
      <c r="D2485" t="s">
        <v>131</v>
      </c>
      <c r="E2485">
        <v>196.3</v>
      </c>
      <c r="F2485">
        <v>11</v>
      </c>
      <c r="G2485">
        <v>217615788</v>
      </c>
      <c r="H2485" t="s">
        <v>10</v>
      </c>
      <c r="I2485" t="s">
        <v>10</v>
      </c>
      <c r="J2485" t="str">
        <f t="shared" si="76"/>
        <v>1976_196.3</v>
      </c>
      <c r="K2485">
        <f t="shared" si="77"/>
        <v>5.0547803084948963E-3</v>
      </c>
    </row>
    <row r="2486" spans="2:11" x14ac:dyDescent="0.35">
      <c r="B2486">
        <v>1976</v>
      </c>
      <c r="C2486">
        <v>1976</v>
      </c>
      <c r="D2486" t="s">
        <v>132</v>
      </c>
      <c r="E2486">
        <v>196.4</v>
      </c>
      <c r="F2486">
        <v>4</v>
      </c>
      <c r="G2486">
        <v>217615788</v>
      </c>
      <c r="H2486" t="s">
        <v>10</v>
      </c>
      <c r="I2486" t="s">
        <v>10</v>
      </c>
      <c r="J2486" t="str">
        <f t="shared" si="76"/>
        <v>1976_196.4</v>
      </c>
      <c r="K2486">
        <f t="shared" si="77"/>
        <v>1.8381019303617806E-3</v>
      </c>
    </row>
    <row r="2487" spans="2:11" x14ac:dyDescent="0.35">
      <c r="B2487">
        <v>1976</v>
      </c>
      <c r="C2487">
        <v>1976</v>
      </c>
      <c r="D2487" t="s">
        <v>102</v>
      </c>
      <c r="E2487">
        <v>196.7</v>
      </c>
      <c r="F2487">
        <v>7</v>
      </c>
      <c r="G2487">
        <v>217615788</v>
      </c>
      <c r="H2487" t="s">
        <v>10</v>
      </c>
      <c r="I2487" t="s">
        <v>10</v>
      </c>
      <c r="J2487" t="str">
        <f t="shared" si="76"/>
        <v>1976_196.7</v>
      </c>
      <c r="K2487">
        <f t="shared" si="77"/>
        <v>3.2166783781331161E-3</v>
      </c>
    </row>
    <row r="2488" spans="2:11" x14ac:dyDescent="0.35">
      <c r="B2488">
        <v>1976</v>
      </c>
      <c r="C2488">
        <v>1976</v>
      </c>
      <c r="D2488" t="s">
        <v>133</v>
      </c>
      <c r="E2488">
        <v>196.8</v>
      </c>
      <c r="F2488">
        <v>4</v>
      </c>
      <c r="G2488">
        <v>217615788</v>
      </c>
      <c r="H2488" t="s">
        <v>10</v>
      </c>
      <c r="I2488" t="s">
        <v>10</v>
      </c>
      <c r="J2488" t="str">
        <f t="shared" si="76"/>
        <v>1976_196.8</v>
      </c>
      <c r="K2488">
        <f t="shared" si="77"/>
        <v>1.8381019303617806E-3</v>
      </c>
    </row>
    <row r="2489" spans="2:11" x14ac:dyDescent="0.35">
      <c r="B2489">
        <v>1976</v>
      </c>
      <c r="C2489">
        <v>1976</v>
      </c>
      <c r="D2489" t="s">
        <v>69</v>
      </c>
      <c r="E2489">
        <v>196.9</v>
      </c>
      <c r="F2489">
        <v>52</v>
      </c>
      <c r="G2489">
        <v>217615788</v>
      </c>
      <c r="H2489">
        <v>0</v>
      </c>
      <c r="I2489">
        <v>0</v>
      </c>
      <c r="J2489" t="str">
        <f t="shared" si="76"/>
        <v>1976_196.9</v>
      </c>
      <c r="K2489">
        <f t="shared" si="77"/>
        <v>2.3895325094703147E-2</v>
      </c>
    </row>
    <row r="2490" spans="2:11" x14ac:dyDescent="0.35">
      <c r="B2490">
        <v>1976</v>
      </c>
      <c r="C2490">
        <v>1976</v>
      </c>
      <c r="D2490" t="s">
        <v>134</v>
      </c>
      <c r="E2490">
        <v>197</v>
      </c>
      <c r="F2490">
        <v>890</v>
      </c>
      <c r="G2490">
        <v>217615788</v>
      </c>
      <c r="H2490">
        <v>0.4</v>
      </c>
      <c r="I2490">
        <v>0.5</v>
      </c>
      <c r="J2490" t="str">
        <f t="shared" si="76"/>
        <v>1976_197</v>
      </c>
      <c r="K2490">
        <f t="shared" si="77"/>
        <v>0.40897767950549613</v>
      </c>
    </row>
    <row r="2491" spans="2:11" x14ac:dyDescent="0.35">
      <c r="B2491">
        <v>1976</v>
      </c>
      <c r="C2491">
        <v>1976</v>
      </c>
      <c r="D2491" t="s">
        <v>135</v>
      </c>
      <c r="E2491">
        <v>197.1</v>
      </c>
      <c r="F2491">
        <v>26</v>
      </c>
      <c r="G2491">
        <v>217615788</v>
      </c>
      <c r="H2491">
        <v>0</v>
      </c>
      <c r="I2491">
        <v>0</v>
      </c>
      <c r="J2491" t="str">
        <f t="shared" si="76"/>
        <v>1976_197.1</v>
      </c>
      <c r="K2491">
        <f t="shared" si="77"/>
        <v>1.1947662547351573E-2</v>
      </c>
    </row>
    <row r="2492" spans="2:11" x14ac:dyDescent="0.35">
      <c r="B2492">
        <v>1976</v>
      </c>
      <c r="C2492">
        <v>1976</v>
      </c>
      <c r="D2492" t="s">
        <v>136</v>
      </c>
      <c r="E2492">
        <v>197.2</v>
      </c>
      <c r="F2492">
        <v>210</v>
      </c>
      <c r="G2492">
        <v>217615788</v>
      </c>
      <c r="H2492">
        <v>0.1</v>
      </c>
      <c r="I2492">
        <v>0.1</v>
      </c>
      <c r="J2492" t="str">
        <f t="shared" si="76"/>
        <v>1976_197.2</v>
      </c>
      <c r="K2492">
        <f t="shared" si="77"/>
        <v>9.6500351343993471E-2</v>
      </c>
    </row>
    <row r="2493" spans="2:11" x14ac:dyDescent="0.35">
      <c r="B2493">
        <v>1976</v>
      </c>
      <c r="C2493">
        <v>1976</v>
      </c>
      <c r="D2493" t="s">
        <v>137</v>
      </c>
      <c r="E2493">
        <v>197.3</v>
      </c>
      <c r="F2493">
        <v>33</v>
      </c>
      <c r="G2493">
        <v>217615788</v>
      </c>
      <c r="H2493">
        <v>0</v>
      </c>
      <c r="I2493">
        <v>0</v>
      </c>
      <c r="J2493" t="str">
        <f t="shared" si="76"/>
        <v>1976_197.3</v>
      </c>
      <c r="K2493">
        <f t="shared" si="77"/>
        <v>1.5164340925484689E-2</v>
      </c>
    </row>
    <row r="2494" spans="2:11" x14ac:dyDescent="0.35">
      <c r="B2494">
        <v>1976</v>
      </c>
      <c r="C2494">
        <v>1976</v>
      </c>
      <c r="D2494" t="s">
        <v>138</v>
      </c>
      <c r="E2494">
        <v>197.4</v>
      </c>
      <c r="F2494">
        <v>13</v>
      </c>
      <c r="G2494">
        <v>217615788</v>
      </c>
      <c r="H2494" t="s">
        <v>10</v>
      </c>
      <c r="I2494" t="s">
        <v>10</v>
      </c>
      <c r="J2494" t="str">
        <f t="shared" si="76"/>
        <v>1976_197.4</v>
      </c>
      <c r="K2494">
        <f t="shared" si="77"/>
        <v>5.9738312736757867E-3</v>
      </c>
    </row>
    <row r="2495" spans="2:11" x14ac:dyDescent="0.35">
      <c r="B2495">
        <v>1976</v>
      </c>
      <c r="C2495">
        <v>1976</v>
      </c>
      <c r="D2495" t="s">
        <v>139</v>
      </c>
      <c r="E2495">
        <v>197.5</v>
      </c>
      <c r="F2495">
        <v>56</v>
      </c>
      <c r="G2495">
        <v>217615788</v>
      </c>
      <c r="H2495">
        <v>0</v>
      </c>
      <c r="I2495">
        <v>0</v>
      </c>
      <c r="J2495" t="str">
        <f t="shared" si="76"/>
        <v>1976_197.5</v>
      </c>
      <c r="K2495">
        <f t="shared" si="77"/>
        <v>2.5733427025064929E-2</v>
      </c>
    </row>
    <row r="2496" spans="2:11" x14ac:dyDescent="0.35">
      <c r="B2496">
        <v>1976</v>
      </c>
      <c r="C2496">
        <v>1976</v>
      </c>
      <c r="D2496" t="s">
        <v>140</v>
      </c>
      <c r="E2496">
        <v>197.6</v>
      </c>
      <c r="F2496">
        <v>142</v>
      </c>
      <c r="G2496">
        <v>217615788</v>
      </c>
      <c r="H2496">
        <v>0.1</v>
      </c>
      <c r="I2496">
        <v>0.1</v>
      </c>
      <c r="J2496" t="str">
        <f t="shared" si="76"/>
        <v>1976_197.6</v>
      </c>
      <c r="K2496">
        <f t="shared" si="77"/>
        <v>6.5252618527843212E-2</v>
      </c>
    </row>
    <row r="2497" spans="2:11" x14ac:dyDescent="0.35">
      <c r="B2497">
        <v>1976</v>
      </c>
      <c r="C2497">
        <v>1976</v>
      </c>
      <c r="D2497" t="s">
        <v>141</v>
      </c>
      <c r="E2497">
        <v>197.7</v>
      </c>
      <c r="F2497">
        <v>2261</v>
      </c>
      <c r="G2497">
        <v>217615788</v>
      </c>
      <c r="H2497">
        <v>1</v>
      </c>
      <c r="I2497">
        <v>1.2</v>
      </c>
      <c r="J2497" t="str">
        <f t="shared" si="76"/>
        <v>1976_197.7</v>
      </c>
      <c r="K2497">
        <f t="shared" si="77"/>
        <v>1.0389871161369963</v>
      </c>
    </row>
    <row r="2498" spans="2:11" x14ac:dyDescent="0.35">
      <c r="B2498">
        <v>1976</v>
      </c>
      <c r="C2498">
        <v>1976</v>
      </c>
      <c r="D2498" t="s">
        <v>142</v>
      </c>
      <c r="E2498">
        <v>197.8</v>
      </c>
      <c r="F2498">
        <v>2523</v>
      </c>
      <c r="G2498">
        <v>217615788</v>
      </c>
      <c r="H2498">
        <v>1.2</v>
      </c>
      <c r="I2498">
        <v>1.4</v>
      </c>
      <c r="J2498" t="str">
        <f t="shared" si="76"/>
        <v>1976_197.8</v>
      </c>
      <c r="K2498">
        <f t="shared" si="77"/>
        <v>1.159382792575693</v>
      </c>
    </row>
    <row r="2499" spans="2:11" x14ac:dyDescent="0.35">
      <c r="B2499">
        <v>1976</v>
      </c>
      <c r="C2499">
        <v>1976</v>
      </c>
      <c r="D2499" t="s">
        <v>143</v>
      </c>
      <c r="E2499">
        <v>197.9</v>
      </c>
      <c r="F2499">
        <v>43</v>
      </c>
      <c r="G2499">
        <v>217615788</v>
      </c>
      <c r="H2499">
        <v>0</v>
      </c>
      <c r="I2499">
        <v>0</v>
      </c>
      <c r="J2499" t="str">
        <f t="shared" ref="J2499:J2562" si="78">C2499&amp;"_"&amp;E2499</f>
        <v>1976_197.9</v>
      </c>
      <c r="K2499">
        <f t="shared" ref="K2499:K2562" si="79">F2499/G2499*100000</f>
        <v>1.9759595751389143E-2</v>
      </c>
    </row>
    <row r="2500" spans="2:11" x14ac:dyDescent="0.35">
      <c r="B2500">
        <v>1976</v>
      </c>
      <c r="C2500">
        <v>1976</v>
      </c>
      <c r="D2500" t="s">
        <v>144</v>
      </c>
      <c r="E2500">
        <v>198</v>
      </c>
      <c r="F2500">
        <v>18</v>
      </c>
      <c r="G2500">
        <v>217615788</v>
      </c>
      <c r="H2500" t="s">
        <v>10</v>
      </c>
      <c r="I2500" t="s">
        <v>10</v>
      </c>
      <c r="J2500" t="str">
        <f t="shared" si="78"/>
        <v>1976_198</v>
      </c>
      <c r="K2500">
        <f t="shared" si="79"/>
        <v>8.271458686628012E-3</v>
      </c>
    </row>
    <row r="2501" spans="2:11" x14ac:dyDescent="0.35">
      <c r="B2501">
        <v>1976</v>
      </c>
      <c r="C2501">
        <v>1976</v>
      </c>
      <c r="D2501" t="s">
        <v>145</v>
      </c>
      <c r="E2501">
        <v>198.1</v>
      </c>
      <c r="F2501">
        <v>13</v>
      </c>
      <c r="G2501">
        <v>217615788</v>
      </c>
      <c r="H2501" t="s">
        <v>10</v>
      </c>
      <c r="I2501" t="s">
        <v>10</v>
      </c>
      <c r="J2501" t="str">
        <f t="shared" si="78"/>
        <v>1976_198.1</v>
      </c>
      <c r="K2501">
        <f t="shared" si="79"/>
        <v>5.9738312736757867E-3</v>
      </c>
    </row>
    <row r="2502" spans="2:11" x14ac:dyDescent="0.35">
      <c r="B2502">
        <v>1976</v>
      </c>
      <c r="C2502">
        <v>1976</v>
      </c>
      <c r="D2502" t="s">
        <v>146</v>
      </c>
      <c r="E2502">
        <v>198.2</v>
      </c>
      <c r="F2502">
        <v>38</v>
      </c>
      <c r="G2502">
        <v>217615788</v>
      </c>
      <c r="H2502">
        <v>0</v>
      </c>
      <c r="I2502">
        <v>0</v>
      </c>
      <c r="J2502" t="str">
        <f t="shared" si="78"/>
        <v>1976_198.2</v>
      </c>
      <c r="K2502">
        <f t="shared" si="79"/>
        <v>1.7461968338436915E-2</v>
      </c>
    </row>
    <row r="2503" spans="2:11" x14ac:dyDescent="0.35">
      <c r="B2503">
        <v>1976</v>
      </c>
      <c r="C2503">
        <v>1976</v>
      </c>
      <c r="D2503" t="s">
        <v>147</v>
      </c>
      <c r="E2503">
        <v>198.3</v>
      </c>
      <c r="F2503">
        <v>768</v>
      </c>
      <c r="G2503">
        <v>217615788</v>
      </c>
      <c r="H2503">
        <v>0.4</v>
      </c>
      <c r="I2503">
        <v>0.4</v>
      </c>
      <c r="J2503" t="str">
        <f t="shared" si="78"/>
        <v>1976_198.3</v>
      </c>
      <c r="K2503">
        <f t="shared" si="79"/>
        <v>0.35291557062946183</v>
      </c>
    </row>
    <row r="2504" spans="2:11" x14ac:dyDescent="0.35">
      <c r="B2504">
        <v>1976</v>
      </c>
      <c r="C2504">
        <v>1976</v>
      </c>
      <c r="D2504" t="s">
        <v>148</v>
      </c>
      <c r="E2504">
        <v>198.4</v>
      </c>
      <c r="F2504">
        <v>63</v>
      </c>
      <c r="G2504">
        <v>217615788</v>
      </c>
      <c r="H2504">
        <v>0</v>
      </c>
      <c r="I2504">
        <v>0</v>
      </c>
      <c r="J2504" t="str">
        <f t="shared" si="78"/>
        <v>1976_198.4</v>
      </c>
      <c r="K2504">
        <f t="shared" si="79"/>
        <v>2.8950105403198041E-2</v>
      </c>
    </row>
    <row r="2505" spans="2:11" x14ac:dyDescent="0.35">
      <c r="B2505">
        <v>1976</v>
      </c>
      <c r="C2505">
        <v>1976</v>
      </c>
      <c r="D2505" t="s">
        <v>149</v>
      </c>
      <c r="E2505">
        <v>198.5</v>
      </c>
      <c r="F2505">
        <v>469</v>
      </c>
      <c r="G2505">
        <v>217615788</v>
      </c>
      <c r="H2505">
        <v>0.2</v>
      </c>
      <c r="I2505">
        <v>0.2</v>
      </c>
      <c r="J2505" t="str">
        <f t="shared" si="78"/>
        <v>1976_198.5</v>
      </c>
      <c r="K2505">
        <f t="shared" si="79"/>
        <v>0.21551745133491876</v>
      </c>
    </row>
    <row r="2506" spans="2:11" x14ac:dyDescent="0.35">
      <c r="B2506">
        <v>1976</v>
      </c>
      <c r="C2506">
        <v>1976</v>
      </c>
      <c r="D2506" t="s">
        <v>150</v>
      </c>
      <c r="E2506">
        <v>198.9</v>
      </c>
      <c r="F2506">
        <v>823</v>
      </c>
      <c r="G2506">
        <v>217615788</v>
      </c>
      <c r="H2506">
        <v>0.4</v>
      </c>
      <c r="I2506">
        <v>0.5</v>
      </c>
      <c r="J2506" t="str">
        <f t="shared" si="78"/>
        <v>1976_198.9</v>
      </c>
      <c r="K2506">
        <f t="shared" si="79"/>
        <v>0.37818947217193633</v>
      </c>
    </row>
    <row r="2507" spans="2:11" x14ac:dyDescent="0.35">
      <c r="B2507">
        <v>1976</v>
      </c>
      <c r="C2507">
        <v>1976</v>
      </c>
      <c r="D2507" t="s">
        <v>151</v>
      </c>
      <c r="E2507">
        <v>199</v>
      </c>
      <c r="F2507">
        <v>12684</v>
      </c>
      <c r="G2507">
        <v>217615788</v>
      </c>
      <c r="H2507">
        <v>5.8</v>
      </c>
      <c r="I2507">
        <v>6.9</v>
      </c>
      <c r="J2507" t="str">
        <f t="shared" si="78"/>
        <v>1976_199</v>
      </c>
      <c r="K2507">
        <f t="shared" si="79"/>
        <v>5.8286212211772064</v>
      </c>
    </row>
    <row r="2508" spans="2:11" x14ac:dyDescent="0.35">
      <c r="B2508">
        <v>1976</v>
      </c>
      <c r="C2508">
        <v>1976</v>
      </c>
      <c r="D2508" t="s">
        <v>125</v>
      </c>
      <c r="E2508">
        <v>199.1</v>
      </c>
      <c r="F2508">
        <v>2115</v>
      </c>
      <c r="G2508">
        <v>217615788</v>
      </c>
      <c r="H2508">
        <v>1</v>
      </c>
      <c r="I2508">
        <v>1.2</v>
      </c>
      <c r="J2508" t="str">
        <f t="shared" si="78"/>
        <v>1976_199.1</v>
      </c>
      <c r="K2508">
        <f t="shared" si="79"/>
        <v>0.97189639567879138</v>
      </c>
    </row>
    <row r="2509" spans="2:11" x14ac:dyDescent="0.35">
      <c r="B2509">
        <v>1976</v>
      </c>
      <c r="C2509">
        <v>1976</v>
      </c>
      <c r="D2509" t="s">
        <v>152</v>
      </c>
      <c r="E2509">
        <v>200</v>
      </c>
      <c r="F2509">
        <v>2282</v>
      </c>
      <c r="G2509">
        <v>217615788</v>
      </c>
      <c r="H2509">
        <v>1</v>
      </c>
      <c r="I2509">
        <v>1.2</v>
      </c>
      <c r="J2509" t="str">
        <f t="shared" si="78"/>
        <v>1976_200</v>
      </c>
      <c r="K2509">
        <f t="shared" si="79"/>
        <v>1.0486371512713959</v>
      </c>
    </row>
    <row r="2510" spans="2:11" x14ac:dyDescent="0.35">
      <c r="B2510">
        <v>1976</v>
      </c>
      <c r="C2510">
        <v>1976</v>
      </c>
      <c r="D2510" t="s">
        <v>153</v>
      </c>
      <c r="E2510">
        <v>200.1</v>
      </c>
      <c r="F2510">
        <v>3199</v>
      </c>
      <c r="G2510">
        <v>217615788</v>
      </c>
      <c r="H2510">
        <v>1.5</v>
      </c>
      <c r="I2510">
        <v>1.7</v>
      </c>
      <c r="J2510" t="str">
        <f t="shared" si="78"/>
        <v>1976_200.1</v>
      </c>
      <c r="K2510">
        <f t="shared" si="79"/>
        <v>1.470022018806834</v>
      </c>
    </row>
    <row r="2511" spans="2:11" x14ac:dyDescent="0.35">
      <c r="B2511">
        <v>1976</v>
      </c>
      <c r="C2511">
        <v>1976</v>
      </c>
      <c r="D2511" t="s">
        <v>154</v>
      </c>
      <c r="E2511">
        <v>201</v>
      </c>
      <c r="F2511">
        <v>2312</v>
      </c>
      <c r="G2511">
        <v>217615788</v>
      </c>
      <c r="H2511">
        <v>1.1000000000000001</v>
      </c>
      <c r="I2511">
        <v>1.2</v>
      </c>
      <c r="J2511" t="str">
        <f t="shared" si="78"/>
        <v>1976_201</v>
      </c>
      <c r="K2511">
        <f t="shared" si="79"/>
        <v>1.0624229157491092</v>
      </c>
    </row>
    <row r="2512" spans="2:11" x14ac:dyDescent="0.35">
      <c r="B2512">
        <v>1976</v>
      </c>
      <c r="C2512">
        <v>1976</v>
      </c>
      <c r="D2512" t="s">
        <v>155</v>
      </c>
      <c r="E2512">
        <v>202</v>
      </c>
      <c r="F2512">
        <v>16</v>
      </c>
      <c r="G2512">
        <v>217615788</v>
      </c>
      <c r="H2512" t="s">
        <v>10</v>
      </c>
      <c r="I2512" t="s">
        <v>10</v>
      </c>
      <c r="J2512" t="str">
        <f t="shared" si="78"/>
        <v>1976_202</v>
      </c>
      <c r="K2512">
        <f t="shared" si="79"/>
        <v>7.3524077214471226E-3</v>
      </c>
    </row>
    <row r="2513" spans="2:11" x14ac:dyDescent="0.35">
      <c r="B2513">
        <v>1976</v>
      </c>
      <c r="C2513">
        <v>1976</v>
      </c>
      <c r="D2513" t="s">
        <v>156</v>
      </c>
      <c r="E2513">
        <v>202.1</v>
      </c>
      <c r="F2513">
        <v>131</v>
      </c>
      <c r="G2513">
        <v>217615788</v>
      </c>
      <c r="H2513">
        <v>0.1</v>
      </c>
      <c r="I2513">
        <v>0.1</v>
      </c>
      <c r="J2513" t="str">
        <f t="shared" si="78"/>
        <v>1976_202.1</v>
      </c>
      <c r="K2513">
        <f t="shared" si="79"/>
        <v>6.0197838219348314E-2</v>
      </c>
    </row>
    <row r="2514" spans="2:11" x14ac:dyDescent="0.35">
      <c r="B2514">
        <v>1976</v>
      </c>
      <c r="C2514">
        <v>1976</v>
      </c>
      <c r="D2514" t="s">
        <v>157</v>
      </c>
      <c r="E2514">
        <v>202.2</v>
      </c>
      <c r="F2514">
        <v>5093</v>
      </c>
      <c r="G2514">
        <v>217615788</v>
      </c>
      <c r="H2514">
        <v>2.2999999999999998</v>
      </c>
      <c r="I2514">
        <v>2.7</v>
      </c>
      <c r="J2514" t="str">
        <f t="shared" si="78"/>
        <v>1976_202.2</v>
      </c>
      <c r="K2514">
        <f t="shared" si="79"/>
        <v>2.3403632828331369</v>
      </c>
    </row>
    <row r="2515" spans="2:11" x14ac:dyDescent="0.35">
      <c r="B2515">
        <v>1976</v>
      </c>
      <c r="C2515">
        <v>1976</v>
      </c>
      <c r="D2515" t="s">
        <v>159</v>
      </c>
      <c r="E2515">
        <v>203</v>
      </c>
      <c r="F2515">
        <v>5805</v>
      </c>
      <c r="G2515">
        <v>217615788</v>
      </c>
      <c r="H2515">
        <v>2.7</v>
      </c>
      <c r="I2515">
        <v>3.1</v>
      </c>
      <c r="J2515" t="str">
        <f t="shared" si="78"/>
        <v>1976_203</v>
      </c>
      <c r="K2515">
        <f t="shared" si="79"/>
        <v>2.6675454264375342</v>
      </c>
    </row>
    <row r="2516" spans="2:11" x14ac:dyDescent="0.35">
      <c r="B2516">
        <v>1976</v>
      </c>
      <c r="C2516">
        <v>1976</v>
      </c>
      <c r="D2516" t="s">
        <v>160</v>
      </c>
      <c r="E2516">
        <v>204</v>
      </c>
      <c r="F2516">
        <v>1412</v>
      </c>
      <c r="G2516">
        <v>217615788</v>
      </c>
      <c r="H2516">
        <v>0.6</v>
      </c>
      <c r="I2516">
        <v>0.6</v>
      </c>
      <c r="J2516" t="str">
        <f t="shared" si="78"/>
        <v>1976_204</v>
      </c>
      <c r="K2516">
        <f t="shared" si="79"/>
        <v>0.64884998141770855</v>
      </c>
    </row>
    <row r="2517" spans="2:11" x14ac:dyDescent="0.35">
      <c r="B2517">
        <v>1976</v>
      </c>
      <c r="C2517">
        <v>1976</v>
      </c>
      <c r="D2517" t="s">
        <v>161</v>
      </c>
      <c r="E2517">
        <v>204.1</v>
      </c>
      <c r="F2517">
        <v>2473</v>
      </c>
      <c r="G2517">
        <v>217615788</v>
      </c>
      <c r="H2517">
        <v>1.1000000000000001</v>
      </c>
      <c r="I2517">
        <v>1.4</v>
      </c>
      <c r="J2517" t="str">
        <f t="shared" si="78"/>
        <v>1976_204.1</v>
      </c>
      <c r="K2517">
        <f t="shared" si="79"/>
        <v>1.1364065184461709</v>
      </c>
    </row>
    <row r="2518" spans="2:11" x14ac:dyDescent="0.35">
      <c r="B2518">
        <v>1976</v>
      </c>
      <c r="C2518">
        <v>1976</v>
      </c>
      <c r="D2518" t="s">
        <v>55</v>
      </c>
      <c r="E2518">
        <v>204.9</v>
      </c>
      <c r="F2518">
        <v>560</v>
      </c>
      <c r="G2518">
        <v>217615788</v>
      </c>
      <c r="H2518">
        <v>0.3</v>
      </c>
      <c r="I2518">
        <v>0.3</v>
      </c>
      <c r="J2518" t="str">
        <f t="shared" si="78"/>
        <v>1976_204.9</v>
      </c>
      <c r="K2518">
        <f t="shared" si="79"/>
        <v>0.25733427025064926</v>
      </c>
    </row>
    <row r="2519" spans="2:11" x14ac:dyDescent="0.35">
      <c r="B2519">
        <v>1976</v>
      </c>
      <c r="C2519">
        <v>1976</v>
      </c>
      <c r="D2519" t="s">
        <v>160</v>
      </c>
      <c r="E2519">
        <v>205</v>
      </c>
      <c r="F2519">
        <v>4676</v>
      </c>
      <c r="G2519">
        <v>217615788</v>
      </c>
      <c r="H2519">
        <v>2.1</v>
      </c>
      <c r="I2519">
        <v>2.5</v>
      </c>
      <c r="J2519" t="str">
        <f t="shared" si="78"/>
        <v>1976_205</v>
      </c>
      <c r="K2519">
        <f t="shared" si="79"/>
        <v>2.1487411565929215</v>
      </c>
    </row>
    <row r="2520" spans="2:11" x14ac:dyDescent="0.35">
      <c r="B2520">
        <v>1976</v>
      </c>
      <c r="C2520">
        <v>1976</v>
      </c>
      <c r="D2520" t="s">
        <v>161</v>
      </c>
      <c r="E2520">
        <v>205.1</v>
      </c>
      <c r="F2520">
        <v>1851</v>
      </c>
      <c r="G2520">
        <v>217615788</v>
      </c>
      <c r="H2520">
        <v>0.9</v>
      </c>
      <c r="I2520">
        <v>1</v>
      </c>
      <c r="J2520" t="str">
        <f t="shared" si="78"/>
        <v>1976_205.1</v>
      </c>
      <c r="K2520">
        <f t="shared" si="79"/>
        <v>0.85058166827491399</v>
      </c>
    </row>
    <row r="2521" spans="2:11" x14ac:dyDescent="0.35">
      <c r="B2521">
        <v>1976</v>
      </c>
      <c r="C2521">
        <v>1976</v>
      </c>
      <c r="D2521" t="s">
        <v>55</v>
      </c>
      <c r="E2521">
        <v>205.9</v>
      </c>
      <c r="F2521">
        <v>442</v>
      </c>
      <c r="G2521">
        <v>217615788</v>
      </c>
      <c r="H2521">
        <v>0.2</v>
      </c>
      <c r="I2521">
        <v>0.3</v>
      </c>
      <c r="J2521" t="str">
        <f t="shared" si="78"/>
        <v>1976_205.9</v>
      </c>
      <c r="K2521">
        <f t="shared" si="79"/>
        <v>0.20311026330497675</v>
      </c>
    </row>
    <row r="2522" spans="2:11" x14ac:dyDescent="0.35">
      <c r="B2522">
        <v>1976</v>
      </c>
      <c r="C2522">
        <v>1976</v>
      </c>
      <c r="D2522" t="s">
        <v>160</v>
      </c>
      <c r="E2522">
        <v>206</v>
      </c>
      <c r="F2522">
        <v>312</v>
      </c>
      <c r="G2522">
        <v>217615788</v>
      </c>
      <c r="H2522">
        <v>0.1</v>
      </c>
      <c r="I2522">
        <v>0.2</v>
      </c>
      <c r="J2522" t="str">
        <f t="shared" si="78"/>
        <v>1976_206</v>
      </c>
      <c r="K2522">
        <f t="shared" si="79"/>
        <v>0.14337195056821889</v>
      </c>
    </row>
    <row r="2523" spans="2:11" x14ac:dyDescent="0.35">
      <c r="B2523">
        <v>1976</v>
      </c>
      <c r="C2523">
        <v>1976</v>
      </c>
      <c r="D2523" t="s">
        <v>161</v>
      </c>
      <c r="E2523">
        <v>206.1</v>
      </c>
      <c r="F2523">
        <v>17</v>
      </c>
      <c r="G2523">
        <v>217615788</v>
      </c>
      <c r="H2523" t="s">
        <v>10</v>
      </c>
      <c r="I2523" t="s">
        <v>10</v>
      </c>
      <c r="J2523" t="str">
        <f t="shared" si="78"/>
        <v>1976_206.1</v>
      </c>
      <c r="K2523">
        <f t="shared" si="79"/>
        <v>7.8119332040375682E-3</v>
      </c>
    </row>
    <row r="2524" spans="2:11" x14ac:dyDescent="0.35">
      <c r="B2524">
        <v>1976</v>
      </c>
      <c r="C2524">
        <v>1976</v>
      </c>
      <c r="D2524" t="s">
        <v>55</v>
      </c>
      <c r="E2524">
        <v>206.9</v>
      </c>
      <c r="F2524">
        <v>107</v>
      </c>
      <c r="G2524">
        <v>217615788</v>
      </c>
      <c r="H2524">
        <v>0</v>
      </c>
      <c r="I2524">
        <v>0.1</v>
      </c>
      <c r="J2524" t="str">
        <f t="shared" si="78"/>
        <v>1976_206.9</v>
      </c>
      <c r="K2524">
        <f t="shared" si="79"/>
        <v>4.9169226637177633E-2</v>
      </c>
    </row>
    <row r="2525" spans="2:11" x14ac:dyDescent="0.35">
      <c r="B2525">
        <v>1976</v>
      </c>
      <c r="C2525">
        <v>1976</v>
      </c>
      <c r="D2525" t="s">
        <v>162</v>
      </c>
      <c r="E2525">
        <v>207</v>
      </c>
      <c r="F2525">
        <v>1619</v>
      </c>
      <c r="G2525">
        <v>217615788</v>
      </c>
      <c r="H2525">
        <v>0.7</v>
      </c>
      <c r="I2525">
        <v>0.8</v>
      </c>
      <c r="J2525" t="str">
        <f t="shared" si="78"/>
        <v>1976_207</v>
      </c>
      <c r="K2525">
        <f t="shared" si="79"/>
        <v>0.74397175631393064</v>
      </c>
    </row>
    <row r="2526" spans="2:11" x14ac:dyDescent="0.35">
      <c r="B2526">
        <v>1976</v>
      </c>
      <c r="C2526">
        <v>1976</v>
      </c>
      <c r="D2526" t="s">
        <v>163</v>
      </c>
      <c r="E2526">
        <v>207.1</v>
      </c>
      <c r="F2526">
        <v>139</v>
      </c>
      <c r="G2526">
        <v>217615788</v>
      </c>
      <c r="H2526">
        <v>0.1</v>
      </c>
      <c r="I2526">
        <v>0.1</v>
      </c>
      <c r="J2526" t="str">
        <f t="shared" si="78"/>
        <v>1976_207.1</v>
      </c>
      <c r="K2526">
        <f t="shared" si="79"/>
        <v>6.3874042080071872E-2</v>
      </c>
    </row>
    <row r="2527" spans="2:11" x14ac:dyDescent="0.35">
      <c r="B2527">
        <v>1976</v>
      </c>
      <c r="C2527">
        <v>1976</v>
      </c>
      <c r="D2527" t="s">
        <v>164</v>
      </c>
      <c r="E2527">
        <v>207.2</v>
      </c>
      <c r="F2527">
        <v>231</v>
      </c>
      <c r="G2527">
        <v>217615788</v>
      </c>
      <c r="H2527">
        <v>0.1</v>
      </c>
      <c r="I2527">
        <v>0.1</v>
      </c>
      <c r="J2527" t="str">
        <f t="shared" si="78"/>
        <v>1976_207.2</v>
      </c>
      <c r="K2527">
        <f t="shared" si="79"/>
        <v>0.10615038647839282</v>
      </c>
    </row>
    <row r="2528" spans="2:11" x14ac:dyDescent="0.35">
      <c r="B2528">
        <v>1976</v>
      </c>
      <c r="C2528">
        <v>1976</v>
      </c>
      <c r="D2528" t="s">
        <v>165</v>
      </c>
      <c r="E2528">
        <v>207.9</v>
      </c>
      <c r="F2528">
        <v>1217</v>
      </c>
      <c r="G2528">
        <v>217615788</v>
      </c>
      <c r="H2528">
        <v>0.6</v>
      </c>
      <c r="I2528">
        <v>0.7</v>
      </c>
      <c r="J2528" t="str">
        <f t="shared" si="78"/>
        <v>1976_207.9</v>
      </c>
      <c r="K2528">
        <f t="shared" si="79"/>
        <v>0.55924251231257172</v>
      </c>
    </row>
    <row r="2529" spans="2:11" x14ac:dyDescent="0.35">
      <c r="B2529">
        <v>1976</v>
      </c>
      <c r="C2529">
        <v>1976</v>
      </c>
      <c r="D2529" t="s">
        <v>166</v>
      </c>
      <c r="E2529">
        <v>208</v>
      </c>
      <c r="F2529">
        <v>475</v>
      </c>
      <c r="G2529">
        <v>217615788</v>
      </c>
      <c r="H2529">
        <v>0.2</v>
      </c>
      <c r="I2529">
        <v>0.3</v>
      </c>
      <c r="J2529" t="str">
        <f t="shared" si="78"/>
        <v>1976_208</v>
      </c>
      <c r="K2529">
        <f t="shared" si="79"/>
        <v>0.21827460423046144</v>
      </c>
    </row>
    <row r="2530" spans="2:11" x14ac:dyDescent="0.35">
      <c r="B2530">
        <v>1976</v>
      </c>
      <c r="C2530">
        <v>1976</v>
      </c>
      <c r="D2530" t="s">
        <v>167</v>
      </c>
      <c r="E2530">
        <v>209</v>
      </c>
      <c r="F2530">
        <v>1150</v>
      </c>
      <c r="G2530">
        <v>217615788</v>
      </c>
      <c r="H2530">
        <v>0.5</v>
      </c>
      <c r="I2530">
        <v>0.6</v>
      </c>
      <c r="J2530" t="str">
        <f t="shared" si="78"/>
        <v>1976_209</v>
      </c>
      <c r="K2530">
        <f t="shared" si="79"/>
        <v>0.52845430497901191</v>
      </c>
    </row>
    <row r="2531" spans="2:11" x14ac:dyDescent="0.35">
      <c r="B2531">
        <v>1976</v>
      </c>
      <c r="C2531">
        <v>1976</v>
      </c>
      <c r="D2531" t="s">
        <v>169</v>
      </c>
      <c r="E2531">
        <v>210.2</v>
      </c>
      <c r="F2531">
        <v>3</v>
      </c>
      <c r="G2531">
        <v>217615788</v>
      </c>
      <c r="H2531" t="s">
        <v>10</v>
      </c>
      <c r="I2531" t="s">
        <v>10</v>
      </c>
      <c r="J2531" t="str">
        <f t="shared" si="78"/>
        <v>1976_210.2</v>
      </c>
      <c r="K2531">
        <f t="shared" si="79"/>
        <v>1.3785764477713353E-3</v>
      </c>
    </row>
    <row r="2532" spans="2:11" x14ac:dyDescent="0.35">
      <c r="B2532">
        <v>1976</v>
      </c>
      <c r="C2532">
        <v>1976</v>
      </c>
      <c r="D2532" t="s">
        <v>170</v>
      </c>
      <c r="E2532">
        <v>210.4</v>
      </c>
      <c r="F2532">
        <v>2</v>
      </c>
      <c r="G2532">
        <v>217615788</v>
      </c>
      <c r="H2532" t="s">
        <v>10</v>
      </c>
      <c r="I2532" t="s">
        <v>10</v>
      </c>
      <c r="J2532" t="str">
        <f t="shared" si="78"/>
        <v>1976_210.4</v>
      </c>
      <c r="K2532">
        <f t="shared" si="79"/>
        <v>9.1905096518089032E-4</v>
      </c>
    </row>
    <row r="2533" spans="2:11" x14ac:dyDescent="0.35">
      <c r="B2533">
        <v>1976</v>
      </c>
      <c r="C2533">
        <v>1976</v>
      </c>
      <c r="D2533" t="s">
        <v>225</v>
      </c>
      <c r="E2533">
        <v>210.6</v>
      </c>
      <c r="F2533">
        <v>2</v>
      </c>
      <c r="G2533">
        <v>217615788</v>
      </c>
      <c r="H2533" t="s">
        <v>10</v>
      </c>
      <c r="I2533" t="s">
        <v>10</v>
      </c>
      <c r="J2533" t="str">
        <f t="shared" si="78"/>
        <v>1976_210.6</v>
      </c>
      <c r="K2533">
        <f t="shared" si="79"/>
        <v>9.1905096518089032E-4</v>
      </c>
    </row>
    <row r="2534" spans="2:11" x14ac:dyDescent="0.35">
      <c r="B2534">
        <v>1976</v>
      </c>
      <c r="C2534">
        <v>1976</v>
      </c>
      <c r="D2534" t="s">
        <v>172</v>
      </c>
      <c r="E2534">
        <v>211</v>
      </c>
      <c r="F2534">
        <v>1</v>
      </c>
      <c r="G2534">
        <v>217615788</v>
      </c>
      <c r="H2534" t="s">
        <v>10</v>
      </c>
      <c r="I2534" t="s">
        <v>10</v>
      </c>
      <c r="J2534" t="str">
        <f t="shared" si="78"/>
        <v>1976_211</v>
      </c>
      <c r="K2534">
        <f t="shared" si="79"/>
        <v>4.5952548259044516E-4</v>
      </c>
    </row>
    <row r="2535" spans="2:11" x14ac:dyDescent="0.35">
      <c r="B2535">
        <v>1976</v>
      </c>
      <c r="C2535">
        <v>1976</v>
      </c>
      <c r="D2535" t="s">
        <v>173</v>
      </c>
      <c r="E2535">
        <v>211.1</v>
      </c>
      <c r="F2535">
        <v>22</v>
      </c>
      <c r="G2535">
        <v>217615788</v>
      </c>
      <c r="H2535">
        <v>0</v>
      </c>
      <c r="I2535">
        <v>0</v>
      </c>
      <c r="J2535" t="str">
        <f t="shared" si="78"/>
        <v>1976_211.1</v>
      </c>
      <c r="K2535">
        <f t="shared" si="79"/>
        <v>1.0109560616989793E-2</v>
      </c>
    </row>
    <row r="2536" spans="2:11" x14ac:dyDescent="0.35">
      <c r="B2536">
        <v>1976</v>
      </c>
      <c r="C2536">
        <v>1976</v>
      </c>
      <c r="D2536" t="s">
        <v>174</v>
      </c>
      <c r="E2536">
        <v>211.2</v>
      </c>
      <c r="F2536">
        <v>13</v>
      </c>
      <c r="G2536">
        <v>217615788</v>
      </c>
      <c r="H2536" t="s">
        <v>10</v>
      </c>
      <c r="I2536" t="s">
        <v>10</v>
      </c>
      <c r="J2536" t="str">
        <f t="shared" si="78"/>
        <v>1976_211.2</v>
      </c>
      <c r="K2536">
        <f t="shared" si="79"/>
        <v>5.9738312736757867E-3</v>
      </c>
    </row>
    <row r="2537" spans="2:11" x14ac:dyDescent="0.35">
      <c r="B2537">
        <v>1976</v>
      </c>
      <c r="C2537">
        <v>1976</v>
      </c>
      <c r="D2537" t="s">
        <v>175</v>
      </c>
      <c r="E2537">
        <v>211.3</v>
      </c>
      <c r="F2537">
        <v>82</v>
      </c>
      <c r="G2537">
        <v>217615788</v>
      </c>
      <c r="H2537">
        <v>0</v>
      </c>
      <c r="I2537">
        <v>0</v>
      </c>
      <c r="J2537" t="str">
        <f t="shared" si="78"/>
        <v>1976_211.3</v>
      </c>
      <c r="K2537">
        <f t="shared" si="79"/>
        <v>3.7681089572416504E-2</v>
      </c>
    </row>
    <row r="2538" spans="2:11" x14ac:dyDescent="0.35">
      <c r="B2538">
        <v>1976</v>
      </c>
      <c r="C2538">
        <v>1976</v>
      </c>
      <c r="D2538" t="s">
        <v>46</v>
      </c>
      <c r="E2538">
        <v>211.4</v>
      </c>
      <c r="F2538">
        <v>18</v>
      </c>
      <c r="G2538">
        <v>217615788</v>
      </c>
      <c r="H2538" t="s">
        <v>10</v>
      </c>
      <c r="I2538" t="s">
        <v>10</v>
      </c>
      <c r="J2538" t="str">
        <f t="shared" si="78"/>
        <v>1976_211.4</v>
      </c>
      <c r="K2538">
        <f t="shared" si="79"/>
        <v>8.271458686628012E-3</v>
      </c>
    </row>
    <row r="2539" spans="2:11" x14ac:dyDescent="0.35">
      <c r="B2539">
        <v>1976</v>
      </c>
      <c r="C2539">
        <v>1976</v>
      </c>
      <c r="D2539" t="s">
        <v>176</v>
      </c>
      <c r="E2539">
        <v>211.5</v>
      </c>
      <c r="F2539">
        <v>13</v>
      </c>
      <c r="G2539">
        <v>217615788</v>
      </c>
      <c r="H2539" t="s">
        <v>10</v>
      </c>
      <c r="I2539" t="s">
        <v>10</v>
      </c>
      <c r="J2539" t="str">
        <f t="shared" si="78"/>
        <v>1976_211.5</v>
      </c>
      <c r="K2539">
        <f t="shared" si="79"/>
        <v>5.9738312736757867E-3</v>
      </c>
    </row>
    <row r="2540" spans="2:11" x14ac:dyDescent="0.35">
      <c r="B2540">
        <v>1976</v>
      </c>
      <c r="C2540">
        <v>1976</v>
      </c>
      <c r="D2540" t="s">
        <v>177</v>
      </c>
      <c r="E2540">
        <v>211.6</v>
      </c>
      <c r="F2540">
        <v>11</v>
      </c>
      <c r="G2540">
        <v>217615788</v>
      </c>
      <c r="H2540" t="s">
        <v>10</v>
      </c>
      <c r="I2540" t="s">
        <v>10</v>
      </c>
      <c r="J2540" t="str">
        <f t="shared" si="78"/>
        <v>1976_211.6</v>
      </c>
      <c r="K2540">
        <f t="shared" si="79"/>
        <v>5.0547803084948963E-3</v>
      </c>
    </row>
    <row r="2541" spans="2:11" x14ac:dyDescent="0.35">
      <c r="B2541">
        <v>1976</v>
      </c>
      <c r="C2541">
        <v>1976</v>
      </c>
      <c r="D2541" t="s">
        <v>178</v>
      </c>
      <c r="E2541">
        <v>211.7</v>
      </c>
      <c r="F2541">
        <v>4</v>
      </c>
      <c r="G2541">
        <v>217615788</v>
      </c>
      <c r="H2541" t="s">
        <v>10</v>
      </c>
      <c r="I2541" t="s">
        <v>10</v>
      </c>
      <c r="J2541" t="str">
        <f t="shared" si="78"/>
        <v>1976_211.7</v>
      </c>
      <c r="K2541">
        <f t="shared" si="79"/>
        <v>1.8381019303617806E-3</v>
      </c>
    </row>
    <row r="2542" spans="2:11" x14ac:dyDescent="0.35">
      <c r="B2542">
        <v>1976</v>
      </c>
      <c r="C2542">
        <v>1976</v>
      </c>
      <c r="D2542" t="s">
        <v>179</v>
      </c>
      <c r="E2542">
        <v>211.9</v>
      </c>
      <c r="F2542">
        <v>1</v>
      </c>
      <c r="G2542">
        <v>217615788</v>
      </c>
      <c r="H2542" t="s">
        <v>10</v>
      </c>
      <c r="I2542" t="s">
        <v>10</v>
      </c>
      <c r="J2542" t="str">
        <f t="shared" si="78"/>
        <v>1976_211.9</v>
      </c>
      <c r="K2542">
        <f t="shared" si="79"/>
        <v>4.5952548259044516E-4</v>
      </c>
    </row>
    <row r="2543" spans="2:11" x14ac:dyDescent="0.35">
      <c r="B2543">
        <v>1976</v>
      </c>
      <c r="C2543">
        <v>1976</v>
      </c>
      <c r="D2543" t="s">
        <v>181</v>
      </c>
      <c r="E2543">
        <v>212.1</v>
      </c>
      <c r="F2543">
        <v>4</v>
      </c>
      <c r="G2543">
        <v>217615788</v>
      </c>
      <c r="H2543" t="s">
        <v>10</v>
      </c>
      <c r="I2543" t="s">
        <v>10</v>
      </c>
      <c r="J2543" t="str">
        <f t="shared" si="78"/>
        <v>1976_212.1</v>
      </c>
      <c r="K2543">
        <f t="shared" si="79"/>
        <v>1.8381019303617806E-3</v>
      </c>
    </row>
    <row r="2544" spans="2:11" x14ac:dyDescent="0.35">
      <c r="B2544">
        <v>1976</v>
      </c>
      <c r="C2544">
        <v>1976</v>
      </c>
      <c r="D2544" t="s">
        <v>65</v>
      </c>
      <c r="E2544">
        <v>212.2</v>
      </c>
      <c r="F2544">
        <v>3</v>
      </c>
      <c r="G2544">
        <v>217615788</v>
      </c>
      <c r="H2544" t="s">
        <v>10</v>
      </c>
      <c r="I2544" t="s">
        <v>10</v>
      </c>
      <c r="J2544" t="str">
        <f t="shared" si="78"/>
        <v>1976_212.2</v>
      </c>
      <c r="K2544">
        <f t="shared" si="79"/>
        <v>1.3785764477713353E-3</v>
      </c>
    </row>
    <row r="2545" spans="2:11" x14ac:dyDescent="0.35">
      <c r="B2545">
        <v>1976</v>
      </c>
      <c r="C2545">
        <v>1976</v>
      </c>
      <c r="D2545" t="s">
        <v>66</v>
      </c>
      <c r="E2545">
        <v>212.3</v>
      </c>
      <c r="F2545">
        <v>80</v>
      </c>
      <c r="G2545">
        <v>217615788</v>
      </c>
      <c r="H2545">
        <v>0</v>
      </c>
      <c r="I2545">
        <v>0</v>
      </c>
      <c r="J2545" t="str">
        <f t="shared" si="78"/>
        <v>1976_212.3</v>
      </c>
      <c r="K2545">
        <f t="shared" si="79"/>
        <v>3.6762038607235613E-2</v>
      </c>
    </row>
    <row r="2546" spans="2:11" x14ac:dyDescent="0.35">
      <c r="B2546">
        <v>1976</v>
      </c>
      <c r="C2546">
        <v>1976</v>
      </c>
      <c r="D2546" t="s">
        <v>67</v>
      </c>
      <c r="E2546">
        <v>212.4</v>
      </c>
      <c r="F2546">
        <v>1</v>
      </c>
      <c r="G2546">
        <v>217615788</v>
      </c>
      <c r="H2546" t="s">
        <v>10</v>
      </c>
      <c r="I2546" t="s">
        <v>10</v>
      </c>
      <c r="J2546" t="str">
        <f t="shared" si="78"/>
        <v>1976_212.4</v>
      </c>
      <c r="K2546">
        <f t="shared" si="79"/>
        <v>4.5952548259044516E-4</v>
      </c>
    </row>
    <row r="2547" spans="2:11" x14ac:dyDescent="0.35">
      <c r="B2547">
        <v>1976</v>
      </c>
      <c r="C2547">
        <v>1976</v>
      </c>
      <c r="D2547" t="s">
        <v>68</v>
      </c>
      <c r="E2547">
        <v>212.5</v>
      </c>
      <c r="F2547">
        <v>4</v>
      </c>
      <c r="G2547">
        <v>217615788</v>
      </c>
      <c r="H2547" t="s">
        <v>10</v>
      </c>
      <c r="I2547" t="s">
        <v>10</v>
      </c>
      <c r="J2547" t="str">
        <f t="shared" si="78"/>
        <v>1976_212.5</v>
      </c>
      <c r="K2547">
        <f t="shared" si="79"/>
        <v>1.8381019303617806E-3</v>
      </c>
    </row>
    <row r="2548" spans="2:11" x14ac:dyDescent="0.35">
      <c r="B2548">
        <v>1976</v>
      </c>
      <c r="C2548">
        <v>1976</v>
      </c>
      <c r="D2548" t="s">
        <v>179</v>
      </c>
      <c r="E2548">
        <v>212.9</v>
      </c>
      <c r="F2548">
        <v>22</v>
      </c>
      <c r="G2548">
        <v>217615788</v>
      </c>
      <c r="H2548">
        <v>0</v>
      </c>
      <c r="I2548">
        <v>0</v>
      </c>
      <c r="J2548" t="str">
        <f t="shared" si="78"/>
        <v>1976_212.9</v>
      </c>
      <c r="K2548">
        <f t="shared" si="79"/>
        <v>1.0109560616989793E-2</v>
      </c>
    </row>
    <row r="2549" spans="2:11" x14ac:dyDescent="0.35">
      <c r="B2549">
        <v>1976</v>
      </c>
      <c r="C2549">
        <v>1976</v>
      </c>
      <c r="D2549" t="s">
        <v>182</v>
      </c>
      <c r="E2549">
        <v>213</v>
      </c>
      <c r="F2549">
        <v>3</v>
      </c>
      <c r="G2549">
        <v>217615788</v>
      </c>
      <c r="H2549" t="s">
        <v>10</v>
      </c>
      <c r="I2549" t="s">
        <v>10</v>
      </c>
      <c r="J2549" t="str">
        <f t="shared" si="78"/>
        <v>1976_213</v>
      </c>
      <c r="K2549">
        <f t="shared" si="79"/>
        <v>1.3785764477713353E-3</v>
      </c>
    </row>
    <row r="2550" spans="2:11" x14ac:dyDescent="0.35">
      <c r="B2550">
        <v>1976</v>
      </c>
      <c r="C2550">
        <v>1976</v>
      </c>
      <c r="D2550" t="s">
        <v>184</v>
      </c>
      <c r="E2550">
        <v>213.2</v>
      </c>
      <c r="F2550">
        <v>3</v>
      </c>
      <c r="G2550">
        <v>217615788</v>
      </c>
      <c r="H2550" t="s">
        <v>10</v>
      </c>
      <c r="I2550" t="s">
        <v>10</v>
      </c>
      <c r="J2550" t="str">
        <f t="shared" si="78"/>
        <v>1976_213.2</v>
      </c>
      <c r="K2550">
        <f t="shared" si="79"/>
        <v>1.3785764477713353E-3</v>
      </c>
    </row>
    <row r="2551" spans="2:11" x14ac:dyDescent="0.35">
      <c r="B2551">
        <v>1976</v>
      </c>
      <c r="C2551">
        <v>1976</v>
      </c>
      <c r="D2551" t="s">
        <v>110</v>
      </c>
      <c r="E2551">
        <v>213.9</v>
      </c>
      <c r="F2551">
        <v>9</v>
      </c>
      <c r="G2551">
        <v>217615788</v>
      </c>
      <c r="H2551" t="s">
        <v>10</v>
      </c>
      <c r="I2551" t="s">
        <v>10</v>
      </c>
      <c r="J2551" t="str">
        <f t="shared" si="78"/>
        <v>1976_213.9</v>
      </c>
      <c r="K2551">
        <f t="shared" si="79"/>
        <v>4.135729343314006E-3</v>
      </c>
    </row>
    <row r="2552" spans="2:11" x14ac:dyDescent="0.35">
      <c r="B2552">
        <v>1976</v>
      </c>
      <c r="C2552">
        <v>1976</v>
      </c>
      <c r="D2552" t="s">
        <v>110</v>
      </c>
      <c r="E2552">
        <v>214.9</v>
      </c>
      <c r="F2552">
        <v>9</v>
      </c>
      <c r="G2552">
        <v>217615788</v>
      </c>
      <c r="H2552" t="s">
        <v>10</v>
      </c>
      <c r="I2552" t="s">
        <v>10</v>
      </c>
      <c r="J2552" t="str">
        <f t="shared" si="78"/>
        <v>1976_214.9</v>
      </c>
      <c r="K2552">
        <f t="shared" si="79"/>
        <v>4.135729343314006E-3</v>
      </c>
    </row>
    <row r="2553" spans="2:11" x14ac:dyDescent="0.35">
      <c r="B2553">
        <v>1976</v>
      </c>
      <c r="C2553">
        <v>1976</v>
      </c>
      <c r="D2553" t="s">
        <v>185</v>
      </c>
      <c r="E2553">
        <v>215</v>
      </c>
      <c r="F2553">
        <v>40</v>
      </c>
      <c r="G2553">
        <v>217615788</v>
      </c>
      <c r="H2553">
        <v>0</v>
      </c>
      <c r="I2553">
        <v>0</v>
      </c>
      <c r="J2553" t="str">
        <f t="shared" si="78"/>
        <v>1976_215</v>
      </c>
      <c r="K2553">
        <f t="shared" si="79"/>
        <v>1.8381019303617806E-2</v>
      </c>
    </row>
    <row r="2554" spans="2:11" x14ac:dyDescent="0.35">
      <c r="B2554">
        <v>1976</v>
      </c>
      <c r="C2554">
        <v>1976</v>
      </c>
      <c r="D2554" t="s">
        <v>187</v>
      </c>
      <c r="E2554">
        <v>216.2</v>
      </c>
      <c r="F2554">
        <v>1</v>
      </c>
      <c r="G2554">
        <v>217615788</v>
      </c>
      <c r="H2554" t="s">
        <v>10</v>
      </c>
      <c r="I2554" t="s">
        <v>10</v>
      </c>
      <c r="J2554" t="str">
        <f t="shared" si="78"/>
        <v>1976_216.2</v>
      </c>
      <c r="K2554">
        <f t="shared" si="79"/>
        <v>4.5952548259044516E-4</v>
      </c>
    </row>
    <row r="2555" spans="2:11" x14ac:dyDescent="0.35">
      <c r="B2555">
        <v>1976</v>
      </c>
      <c r="C2555">
        <v>1976</v>
      </c>
      <c r="D2555" t="s">
        <v>125</v>
      </c>
      <c r="E2555">
        <v>216.8</v>
      </c>
      <c r="F2555">
        <v>21</v>
      </c>
      <c r="G2555">
        <v>217615788</v>
      </c>
      <c r="H2555">
        <v>0</v>
      </c>
      <c r="I2555">
        <v>0</v>
      </c>
      <c r="J2555" t="str">
        <f t="shared" si="78"/>
        <v>1976_216.8</v>
      </c>
      <c r="K2555">
        <f t="shared" si="79"/>
        <v>9.6500351343993471E-3</v>
      </c>
    </row>
    <row r="2556" spans="2:11" x14ac:dyDescent="0.35">
      <c r="B2556">
        <v>1976</v>
      </c>
      <c r="C2556">
        <v>1976</v>
      </c>
      <c r="D2556" t="s">
        <v>188</v>
      </c>
      <c r="E2556">
        <v>217</v>
      </c>
      <c r="F2556">
        <v>2</v>
      </c>
      <c r="G2556">
        <v>217615788</v>
      </c>
      <c r="H2556" t="s">
        <v>10</v>
      </c>
      <c r="I2556" t="s">
        <v>10</v>
      </c>
      <c r="J2556" t="str">
        <f t="shared" si="78"/>
        <v>1976_217</v>
      </c>
      <c r="K2556">
        <f t="shared" si="79"/>
        <v>9.1905096518089032E-4</v>
      </c>
    </row>
    <row r="2557" spans="2:11" x14ac:dyDescent="0.35">
      <c r="B2557">
        <v>1976</v>
      </c>
      <c r="C2557">
        <v>1976</v>
      </c>
      <c r="D2557" t="s">
        <v>189</v>
      </c>
      <c r="E2557">
        <v>218</v>
      </c>
      <c r="F2557">
        <v>43</v>
      </c>
      <c r="G2557">
        <v>217615788</v>
      </c>
      <c r="H2557">
        <v>0</v>
      </c>
      <c r="I2557">
        <v>0</v>
      </c>
      <c r="J2557" t="str">
        <f t="shared" si="78"/>
        <v>1976_218</v>
      </c>
      <c r="K2557">
        <f t="shared" si="79"/>
        <v>1.9759595751389143E-2</v>
      </c>
    </row>
    <row r="2558" spans="2:11" x14ac:dyDescent="0.35">
      <c r="B2558">
        <v>1976</v>
      </c>
      <c r="C2558">
        <v>1976</v>
      </c>
      <c r="D2558" t="s">
        <v>190</v>
      </c>
      <c r="E2558">
        <v>219</v>
      </c>
      <c r="F2558">
        <v>1</v>
      </c>
      <c r="G2558">
        <v>217615788</v>
      </c>
      <c r="H2558" t="s">
        <v>10</v>
      </c>
      <c r="I2558" t="s">
        <v>10</v>
      </c>
      <c r="J2558" t="str">
        <f t="shared" si="78"/>
        <v>1976_219</v>
      </c>
      <c r="K2558">
        <f t="shared" si="79"/>
        <v>4.5952548259044516E-4</v>
      </c>
    </row>
    <row r="2559" spans="2:11" x14ac:dyDescent="0.35">
      <c r="B2559">
        <v>1976</v>
      </c>
      <c r="C2559">
        <v>1976</v>
      </c>
      <c r="D2559" t="s">
        <v>191</v>
      </c>
      <c r="E2559">
        <v>219.1</v>
      </c>
      <c r="F2559">
        <v>1</v>
      </c>
      <c r="G2559">
        <v>217615788</v>
      </c>
      <c r="H2559" t="s">
        <v>10</v>
      </c>
      <c r="I2559" t="s">
        <v>10</v>
      </c>
      <c r="J2559" t="str">
        <f t="shared" si="78"/>
        <v>1976_219.1</v>
      </c>
      <c r="K2559">
        <f t="shared" si="79"/>
        <v>4.5952548259044516E-4</v>
      </c>
    </row>
    <row r="2560" spans="2:11" x14ac:dyDescent="0.35">
      <c r="B2560">
        <v>1976</v>
      </c>
      <c r="C2560">
        <v>1976</v>
      </c>
      <c r="D2560" t="s">
        <v>110</v>
      </c>
      <c r="E2560">
        <v>219.9</v>
      </c>
      <c r="F2560">
        <v>4</v>
      </c>
      <c r="G2560">
        <v>217615788</v>
      </c>
      <c r="H2560" t="s">
        <v>10</v>
      </c>
      <c r="I2560" t="s">
        <v>10</v>
      </c>
      <c r="J2560" t="str">
        <f t="shared" si="78"/>
        <v>1976_219.9</v>
      </c>
      <c r="K2560">
        <f t="shared" si="79"/>
        <v>1.8381019303617806E-3</v>
      </c>
    </row>
    <row r="2561" spans="2:11" x14ac:dyDescent="0.35">
      <c r="B2561">
        <v>1976</v>
      </c>
      <c r="C2561">
        <v>1976</v>
      </c>
      <c r="D2561" t="s">
        <v>192</v>
      </c>
      <c r="E2561">
        <v>220</v>
      </c>
      <c r="F2561">
        <v>5</v>
      </c>
      <c r="G2561">
        <v>217615788</v>
      </c>
      <c r="H2561" t="s">
        <v>10</v>
      </c>
      <c r="I2561" t="s">
        <v>10</v>
      </c>
      <c r="J2561" t="str">
        <f t="shared" si="78"/>
        <v>1976_220</v>
      </c>
      <c r="K2561">
        <f t="shared" si="79"/>
        <v>2.2976274129522258E-3</v>
      </c>
    </row>
    <row r="2562" spans="2:11" x14ac:dyDescent="0.35">
      <c r="B2562">
        <v>1976</v>
      </c>
      <c r="C2562">
        <v>1976</v>
      </c>
      <c r="D2562" t="s">
        <v>193</v>
      </c>
      <c r="E2562">
        <v>220.1</v>
      </c>
      <c r="F2562">
        <v>44</v>
      </c>
      <c r="G2562">
        <v>217615788</v>
      </c>
      <c r="H2562">
        <v>0</v>
      </c>
      <c r="I2562">
        <v>0</v>
      </c>
      <c r="J2562" t="str">
        <f t="shared" si="78"/>
        <v>1976_220.1</v>
      </c>
      <c r="K2562">
        <f t="shared" si="79"/>
        <v>2.0219121233979585E-2</v>
      </c>
    </row>
    <row r="2563" spans="2:11" x14ac:dyDescent="0.35">
      <c r="B2563">
        <v>1976</v>
      </c>
      <c r="C2563">
        <v>1976</v>
      </c>
      <c r="D2563" t="s">
        <v>194</v>
      </c>
      <c r="E2563">
        <v>220.2</v>
      </c>
      <c r="F2563">
        <v>2</v>
      </c>
      <c r="G2563">
        <v>217615788</v>
      </c>
      <c r="H2563" t="s">
        <v>10</v>
      </c>
      <c r="I2563" t="s">
        <v>10</v>
      </c>
      <c r="J2563" t="str">
        <f t="shared" ref="J2563:J2626" si="80">C2563&amp;"_"&amp;E2563</f>
        <v>1976_220.2</v>
      </c>
      <c r="K2563">
        <f t="shared" ref="K2563:K2626" si="81">F2563/G2563*100000</f>
        <v>9.1905096518089032E-4</v>
      </c>
    </row>
    <row r="2564" spans="2:11" x14ac:dyDescent="0.35">
      <c r="B2564">
        <v>1976</v>
      </c>
      <c r="C2564">
        <v>1976</v>
      </c>
      <c r="D2564" t="s">
        <v>110</v>
      </c>
      <c r="E2564">
        <v>220.9</v>
      </c>
      <c r="F2564">
        <v>8</v>
      </c>
      <c r="G2564">
        <v>217615788</v>
      </c>
      <c r="H2564" t="s">
        <v>10</v>
      </c>
      <c r="I2564" t="s">
        <v>10</v>
      </c>
      <c r="J2564" t="str">
        <f t="shared" si="80"/>
        <v>1976_220.9</v>
      </c>
      <c r="K2564">
        <f t="shared" si="81"/>
        <v>3.6762038607235613E-3</v>
      </c>
    </row>
    <row r="2565" spans="2:11" x14ac:dyDescent="0.35">
      <c r="B2565">
        <v>1976</v>
      </c>
      <c r="C2565">
        <v>1976</v>
      </c>
      <c r="D2565" t="s">
        <v>213</v>
      </c>
      <c r="E2565">
        <v>222</v>
      </c>
      <c r="F2565">
        <v>1</v>
      </c>
      <c r="G2565">
        <v>217615788</v>
      </c>
      <c r="H2565" t="s">
        <v>10</v>
      </c>
      <c r="I2565" t="s">
        <v>10</v>
      </c>
      <c r="J2565" t="str">
        <f t="shared" si="80"/>
        <v>1976_222</v>
      </c>
      <c r="K2565">
        <f t="shared" si="81"/>
        <v>4.5952548259044516E-4</v>
      </c>
    </row>
    <row r="2566" spans="2:11" x14ac:dyDescent="0.35">
      <c r="B2566">
        <v>1976</v>
      </c>
      <c r="C2566">
        <v>1976</v>
      </c>
      <c r="D2566" t="s">
        <v>107</v>
      </c>
      <c r="E2566">
        <v>223</v>
      </c>
      <c r="F2566">
        <v>4</v>
      </c>
      <c r="G2566">
        <v>217615788</v>
      </c>
      <c r="H2566" t="s">
        <v>10</v>
      </c>
      <c r="I2566" t="s">
        <v>10</v>
      </c>
      <c r="J2566" t="str">
        <f t="shared" si="80"/>
        <v>1976_223</v>
      </c>
      <c r="K2566">
        <f t="shared" si="81"/>
        <v>1.8381019303617806E-3</v>
      </c>
    </row>
    <row r="2567" spans="2:11" x14ac:dyDescent="0.35">
      <c r="B2567">
        <v>1976</v>
      </c>
      <c r="C2567">
        <v>1976</v>
      </c>
      <c r="D2567" t="s">
        <v>109</v>
      </c>
      <c r="E2567">
        <v>223.2</v>
      </c>
      <c r="F2567">
        <v>1</v>
      </c>
      <c r="G2567">
        <v>217615788</v>
      </c>
      <c r="H2567" t="s">
        <v>10</v>
      </c>
      <c r="I2567" t="s">
        <v>10</v>
      </c>
      <c r="J2567" t="str">
        <f t="shared" si="80"/>
        <v>1976_223.2</v>
      </c>
      <c r="K2567">
        <f t="shared" si="81"/>
        <v>4.5952548259044516E-4</v>
      </c>
    </row>
    <row r="2568" spans="2:11" x14ac:dyDescent="0.35">
      <c r="B2568">
        <v>1976</v>
      </c>
      <c r="C2568">
        <v>1976</v>
      </c>
      <c r="D2568" t="s">
        <v>195</v>
      </c>
      <c r="E2568">
        <v>223.3</v>
      </c>
      <c r="F2568">
        <v>3</v>
      </c>
      <c r="G2568">
        <v>217615788</v>
      </c>
      <c r="H2568" t="s">
        <v>10</v>
      </c>
      <c r="I2568" t="s">
        <v>10</v>
      </c>
      <c r="J2568" t="str">
        <f t="shared" si="80"/>
        <v>1976_223.3</v>
      </c>
      <c r="K2568">
        <f t="shared" si="81"/>
        <v>1.3785764477713353E-3</v>
      </c>
    </row>
    <row r="2569" spans="2:11" x14ac:dyDescent="0.35">
      <c r="B2569">
        <v>1976</v>
      </c>
      <c r="C2569">
        <v>1976</v>
      </c>
      <c r="D2569" t="s">
        <v>196</v>
      </c>
      <c r="E2569">
        <v>225</v>
      </c>
      <c r="F2569">
        <v>137</v>
      </c>
      <c r="G2569">
        <v>217615788</v>
      </c>
      <c r="H2569">
        <v>0.1</v>
      </c>
      <c r="I2569">
        <v>0.1</v>
      </c>
      <c r="J2569" t="str">
        <f t="shared" si="80"/>
        <v>1976_225</v>
      </c>
      <c r="K2569">
        <f t="shared" si="81"/>
        <v>6.2954991114890987E-2</v>
      </c>
    </row>
    <row r="2570" spans="2:11" x14ac:dyDescent="0.35">
      <c r="B2570">
        <v>1976</v>
      </c>
      <c r="C2570">
        <v>1976</v>
      </c>
      <c r="D2570" t="s">
        <v>113</v>
      </c>
      <c r="E2570">
        <v>225.1</v>
      </c>
      <c r="F2570">
        <v>81</v>
      </c>
      <c r="G2570">
        <v>217615788</v>
      </c>
      <c r="H2570">
        <v>0</v>
      </c>
      <c r="I2570">
        <v>0</v>
      </c>
      <c r="J2570" t="str">
        <f t="shared" si="80"/>
        <v>1976_225.1</v>
      </c>
      <c r="K2570">
        <f t="shared" si="81"/>
        <v>3.7221564089826055E-2</v>
      </c>
    </row>
    <row r="2571" spans="2:11" x14ac:dyDescent="0.35">
      <c r="B2571">
        <v>1976</v>
      </c>
      <c r="C2571">
        <v>1976</v>
      </c>
      <c r="D2571" t="s">
        <v>114</v>
      </c>
      <c r="E2571">
        <v>225.2</v>
      </c>
      <c r="F2571">
        <v>401</v>
      </c>
      <c r="G2571">
        <v>217615788</v>
      </c>
      <c r="H2571">
        <v>0.2</v>
      </c>
      <c r="I2571">
        <v>0.2</v>
      </c>
      <c r="J2571" t="str">
        <f t="shared" si="80"/>
        <v>1976_225.2</v>
      </c>
      <c r="K2571">
        <f t="shared" si="81"/>
        <v>0.1842697185187685</v>
      </c>
    </row>
    <row r="2572" spans="2:11" x14ac:dyDescent="0.35">
      <c r="B2572">
        <v>1976</v>
      </c>
      <c r="C2572">
        <v>1976</v>
      </c>
      <c r="D2572" t="s">
        <v>115</v>
      </c>
      <c r="E2572">
        <v>225.3</v>
      </c>
      <c r="F2572">
        <v>6</v>
      </c>
      <c r="G2572">
        <v>217615788</v>
      </c>
      <c r="H2572" t="s">
        <v>10</v>
      </c>
      <c r="I2572" t="s">
        <v>10</v>
      </c>
      <c r="J2572" t="str">
        <f t="shared" si="80"/>
        <v>1976_225.3</v>
      </c>
      <c r="K2572">
        <f t="shared" si="81"/>
        <v>2.7571528955426705E-3</v>
      </c>
    </row>
    <row r="2573" spans="2:11" x14ac:dyDescent="0.35">
      <c r="B2573">
        <v>1976</v>
      </c>
      <c r="C2573">
        <v>1976</v>
      </c>
      <c r="D2573" t="s">
        <v>116</v>
      </c>
      <c r="E2573">
        <v>225.4</v>
      </c>
      <c r="F2573">
        <v>6</v>
      </c>
      <c r="G2573">
        <v>217615788</v>
      </c>
      <c r="H2573" t="s">
        <v>10</v>
      </c>
      <c r="I2573" t="s">
        <v>10</v>
      </c>
      <c r="J2573" t="str">
        <f t="shared" si="80"/>
        <v>1976_225.4</v>
      </c>
      <c r="K2573">
        <f t="shared" si="81"/>
        <v>2.7571528955426705E-3</v>
      </c>
    </row>
    <row r="2574" spans="2:11" x14ac:dyDescent="0.35">
      <c r="B2574">
        <v>1976</v>
      </c>
      <c r="C2574">
        <v>1976</v>
      </c>
      <c r="D2574" t="s">
        <v>117</v>
      </c>
      <c r="E2574">
        <v>225.5</v>
      </c>
      <c r="F2574">
        <v>19</v>
      </c>
      <c r="G2574">
        <v>217615788</v>
      </c>
      <c r="H2574" t="s">
        <v>10</v>
      </c>
      <c r="I2574" t="s">
        <v>10</v>
      </c>
      <c r="J2574" t="str">
        <f t="shared" si="80"/>
        <v>1976_225.5</v>
      </c>
      <c r="K2574">
        <f t="shared" si="81"/>
        <v>8.7309841692184576E-3</v>
      </c>
    </row>
    <row r="2575" spans="2:11" x14ac:dyDescent="0.35">
      <c r="B2575">
        <v>1976</v>
      </c>
      <c r="C2575">
        <v>1976</v>
      </c>
      <c r="D2575" t="s">
        <v>118</v>
      </c>
      <c r="E2575">
        <v>225.6</v>
      </c>
      <c r="F2575">
        <v>2</v>
      </c>
      <c r="G2575">
        <v>217615788</v>
      </c>
      <c r="H2575" t="s">
        <v>10</v>
      </c>
      <c r="I2575" t="s">
        <v>10</v>
      </c>
      <c r="J2575" t="str">
        <f t="shared" si="80"/>
        <v>1976_225.6</v>
      </c>
      <c r="K2575">
        <f t="shared" si="81"/>
        <v>9.1905096518089032E-4</v>
      </c>
    </row>
    <row r="2576" spans="2:11" x14ac:dyDescent="0.35">
      <c r="B2576">
        <v>1976</v>
      </c>
      <c r="C2576">
        <v>1976</v>
      </c>
      <c r="D2576" t="s">
        <v>179</v>
      </c>
      <c r="E2576">
        <v>225.9</v>
      </c>
      <c r="F2576">
        <v>183</v>
      </c>
      <c r="G2576">
        <v>217615788</v>
      </c>
      <c r="H2576">
        <v>0.1</v>
      </c>
      <c r="I2576">
        <v>0.1</v>
      </c>
      <c r="J2576" t="str">
        <f t="shared" si="80"/>
        <v>1976_225.9</v>
      </c>
      <c r="K2576">
        <f t="shared" si="81"/>
        <v>8.409316331405145E-2</v>
      </c>
    </row>
    <row r="2577" spans="2:11" x14ac:dyDescent="0.35">
      <c r="B2577">
        <v>1976</v>
      </c>
      <c r="C2577">
        <v>1976</v>
      </c>
      <c r="D2577" t="s">
        <v>120</v>
      </c>
      <c r="E2577">
        <v>226</v>
      </c>
      <c r="F2577">
        <v>7</v>
      </c>
      <c r="G2577">
        <v>217615788</v>
      </c>
      <c r="H2577" t="s">
        <v>10</v>
      </c>
      <c r="I2577" t="s">
        <v>10</v>
      </c>
      <c r="J2577" t="str">
        <f t="shared" si="80"/>
        <v>1976_226</v>
      </c>
      <c r="K2577">
        <f t="shared" si="81"/>
        <v>3.2166783781331161E-3</v>
      </c>
    </row>
    <row r="2578" spans="2:11" x14ac:dyDescent="0.35">
      <c r="B2578">
        <v>1976</v>
      </c>
      <c r="C2578">
        <v>1976</v>
      </c>
      <c r="D2578" t="s">
        <v>122</v>
      </c>
      <c r="E2578">
        <v>226.1</v>
      </c>
      <c r="F2578">
        <v>8</v>
      </c>
      <c r="G2578">
        <v>217615788</v>
      </c>
      <c r="H2578" t="s">
        <v>10</v>
      </c>
      <c r="I2578" t="s">
        <v>10</v>
      </c>
      <c r="J2578" t="str">
        <f t="shared" si="80"/>
        <v>1976_226.1</v>
      </c>
      <c r="K2578">
        <f t="shared" si="81"/>
        <v>3.6762038607235613E-3</v>
      </c>
    </row>
    <row r="2579" spans="2:11" x14ac:dyDescent="0.35">
      <c r="B2579">
        <v>1976</v>
      </c>
      <c r="C2579">
        <v>1976</v>
      </c>
      <c r="D2579" t="s">
        <v>197</v>
      </c>
      <c r="E2579">
        <v>226.2</v>
      </c>
      <c r="F2579">
        <v>132</v>
      </c>
      <c r="G2579">
        <v>217615788</v>
      </c>
      <c r="H2579">
        <v>0.1</v>
      </c>
      <c r="I2579">
        <v>0.1</v>
      </c>
      <c r="J2579" t="str">
        <f t="shared" si="80"/>
        <v>1976_226.2</v>
      </c>
      <c r="K2579">
        <f t="shared" si="81"/>
        <v>6.0657363701938756E-2</v>
      </c>
    </row>
    <row r="2580" spans="2:11" x14ac:dyDescent="0.35">
      <c r="B2580">
        <v>1976</v>
      </c>
      <c r="C2580">
        <v>1976</v>
      </c>
      <c r="D2580" t="s">
        <v>124</v>
      </c>
      <c r="E2580">
        <v>226.3</v>
      </c>
      <c r="F2580">
        <v>15</v>
      </c>
      <c r="G2580">
        <v>217615788</v>
      </c>
      <c r="H2580" t="s">
        <v>10</v>
      </c>
      <c r="I2580" t="s">
        <v>10</v>
      </c>
      <c r="J2580" t="str">
        <f t="shared" si="80"/>
        <v>1976_226.3</v>
      </c>
      <c r="K2580">
        <f t="shared" si="81"/>
        <v>6.892882238856677E-3</v>
      </c>
    </row>
    <row r="2581" spans="2:11" x14ac:dyDescent="0.35">
      <c r="B2581">
        <v>1976</v>
      </c>
      <c r="C2581">
        <v>1976</v>
      </c>
      <c r="D2581" t="s">
        <v>223</v>
      </c>
      <c r="E2581">
        <v>226.4</v>
      </c>
      <c r="F2581">
        <v>1</v>
      </c>
      <c r="G2581">
        <v>217615788</v>
      </c>
      <c r="H2581" t="s">
        <v>10</v>
      </c>
      <c r="I2581" t="s">
        <v>10</v>
      </c>
      <c r="J2581" t="str">
        <f t="shared" si="80"/>
        <v>1976_226.4</v>
      </c>
      <c r="K2581">
        <f t="shared" si="81"/>
        <v>4.5952548259044516E-4</v>
      </c>
    </row>
    <row r="2582" spans="2:11" x14ac:dyDescent="0.35">
      <c r="B2582">
        <v>1976</v>
      </c>
      <c r="C2582">
        <v>1976</v>
      </c>
      <c r="D2582" t="s">
        <v>198</v>
      </c>
      <c r="E2582">
        <v>226.8</v>
      </c>
      <c r="F2582">
        <v>2</v>
      </c>
      <c r="G2582">
        <v>217615788</v>
      </c>
      <c r="H2582" t="s">
        <v>10</v>
      </c>
      <c r="I2582" t="s">
        <v>10</v>
      </c>
      <c r="J2582" t="str">
        <f t="shared" si="80"/>
        <v>1976_226.8</v>
      </c>
      <c r="K2582">
        <f t="shared" si="81"/>
        <v>9.1905096518089032E-4</v>
      </c>
    </row>
    <row r="2583" spans="2:11" x14ac:dyDescent="0.35">
      <c r="B2583">
        <v>1976</v>
      </c>
      <c r="C2583">
        <v>1976</v>
      </c>
      <c r="D2583" t="s">
        <v>179</v>
      </c>
      <c r="E2583">
        <v>226.9</v>
      </c>
      <c r="F2583">
        <v>2</v>
      </c>
      <c r="G2583">
        <v>217615788</v>
      </c>
      <c r="H2583" t="s">
        <v>10</v>
      </c>
      <c r="I2583" t="s">
        <v>10</v>
      </c>
      <c r="J2583" t="str">
        <f t="shared" si="80"/>
        <v>1976_226.9</v>
      </c>
      <c r="K2583">
        <f t="shared" si="81"/>
        <v>9.1905096518089032E-4</v>
      </c>
    </row>
    <row r="2584" spans="2:11" x14ac:dyDescent="0.35">
      <c r="B2584">
        <v>1976</v>
      </c>
      <c r="C2584">
        <v>1976</v>
      </c>
      <c r="D2584" t="s">
        <v>199</v>
      </c>
      <c r="E2584">
        <v>227</v>
      </c>
      <c r="F2584">
        <v>15</v>
      </c>
      <c r="G2584">
        <v>217615788</v>
      </c>
      <c r="H2584" t="s">
        <v>10</v>
      </c>
      <c r="I2584" t="s">
        <v>10</v>
      </c>
      <c r="J2584" t="str">
        <f t="shared" si="80"/>
        <v>1976_227</v>
      </c>
      <c r="K2584">
        <f t="shared" si="81"/>
        <v>6.892882238856677E-3</v>
      </c>
    </row>
    <row r="2585" spans="2:11" x14ac:dyDescent="0.35">
      <c r="B2585">
        <v>1976</v>
      </c>
      <c r="C2585">
        <v>1976</v>
      </c>
      <c r="D2585" t="s">
        <v>200</v>
      </c>
      <c r="E2585">
        <v>227.1</v>
      </c>
      <c r="F2585">
        <v>22</v>
      </c>
      <c r="G2585">
        <v>217615788</v>
      </c>
      <c r="H2585">
        <v>0</v>
      </c>
      <c r="I2585">
        <v>0</v>
      </c>
      <c r="J2585" t="str">
        <f t="shared" si="80"/>
        <v>1976_227.1</v>
      </c>
      <c r="K2585">
        <f t="shared" si="81"/>
        <v>1.0109560616989793E-2</v>
      </c>
    </row>
    <row r="2586" spans="2:11" x14ac:dyDescent="0.35">
      <c r="B2586">
        <v>1976</v>
      </c>
      <c r="C2586">
        <v>1976</v>
      </c>
      <c r="D2586" t="s">
        <v>201</v>
      </c>
      <c r="E2586">
        <v>227.2</v>
      </c>
      <c r="F2586">
        <v>46</v>
      </c>
      <c r="G2586">
        <v>217615788</v>
      </c>
      <c r="H2586">
        <v>0</v>
      </c>
      <c r="I2586">
        <v>0</v>
      </c>
      <c r="J2586" t="str">
        <f t="shared" si="80"/>
        <v>1976_227.2</v>
      </c>
      <c r="K2586">
        <f t="shared" si="81"/>
        <v>2.1138172199160477E-2</v>
      </c>
    </row>
    <row r="2587" spans="2:11" x14ac:dyDescent="0.35">
      <c r="B2587">
        <v>1976</v>
      </c>
      <c r="C2587">
        <v>1976</v>
      </c>
      <c r="D2587" t="s">
        <v>202</v>
      </c>
      <c r="E2587">
        <v>228</v>
      </c>
      <c r="F2587">
        <v>138</v>
      </c>
      <c r="G2587">
        <v>217615788</v>
      </c>
      <c r="H2587">
        <v>0.1</v>
      </c>
      <c r="I2587">
        <v>0.1</v>
      </c>
      <c r="J2587" t="str">
        <f t="shared" si="80"/>
        <v>1976_228</v>
      </c>
      <c r="K2587">
        <f t="shared" si="81"/>
        <v>6.341451659748143E-2</v>
      </c>
    </row>
    <row r="2588" spans="2:11" x14ac:dyDescent="0.35">
      <c r="B2588">
        <v>1976</v>
      </c>
      <c r="C2588">
        <v>1976</v>
      </c>
      <c r="D2588" t="s">
        <v>172</v>
      </c>
      <c r="E2588">
        <v>230</v>
      </c>
      <c r="F2588">
        <v>11</v>
      </c>
      <c r="G2588">
        <v>217615788</v>
      </c>
      <c r="H2588" t="s">
        <v>10</v>
      </c>
      <c r="I2588" t="s">
        <v>10</v>
      </c>
      <c r="J2588" t="str">
        <f t="shared" si="80"/>
        <v>1976_230</v>
      </c>
      <c r="K2588">
        <f t="shared" si="81"/>
        <v>5.0547803084948963E-3</v>
      </c>
    </row>
    <row r="2589" spans="2:11" x14ac:dyDescent="0.35">
      <c r="B2589">
        <v>1976</v>
      </c>
      <c r="C2589">
        <v>1976</v>
      </c>
      <c r="D2589" t="s">
        <v>173</v>
      </c>
      <c r="E2589">
        <v>230.1</v>
      </c>
      <c r="F2589">
        <v>33</v>
      </c>
      <c r="G2589">
        <v>217615788</v>
      </c>
      <c r="H2589">
        <v>0</v>
      </c>
      <c r="I2589">
        <v>0</v>
      </c>
      <c r="J2589" t="str">
        <f t="shared" si="80"/>
        <v>1976_230.1</v>
      </c>
      <c r="K2589">
        <f t="shared" si="81"/>
        <v>1.5164340925484689E-2</v>
      </c>
    </row>
    <row r="2590" spans="2:11" x14ac:dyDescent="0.35">
      <c r="B2590">
        <v>1976</v>
      </c>
      <c r="C2590">
        <v>1976</v>
      </c>
      <c r="D2590" t="s">
        <v>174</v>
      </c>
      <c r="E2590">
        <v>230.2</v>
      </c>
      <c r="F2590">
        <v>10</v>
      </c>
      <c r="G2590">
        <v>217615788</v>
      </c>
      <c r="H2590" t="s">
        <v>10</v>
      </c>
      <c r="I2590" t="s">
        <v>10</v>
      </c>
      <c r="J2590" t="str">
        <f t="shared" si="80"/>
        <v>1976_230.2</v>
      </c>
      <c r="K2590">
        <f t="shared" si="81"/>
        <v>4.5952548259044516E-3</v>
      </c>
    </row>
    <row r="2591" spans="2:11" x14ac:dyDescent="0.35">
      <c r="B2591">
        <v>1976</v>
      </c>
      <c r="C2591">
        <v>1976</v>
      </c>
      <c r="D2591" t="s">
        <v>203</v>
      </c>
      <c r="E2591">
        <v>230.3</v>
      </c>
      <c r="F2591">
        <v>71</v>
      </c>
      <c r="G2591">
        <v>217615788</v>
      </c>
      <c r="H2591">
        <v>0</v>
      </c>
      <c r="I2591">
        <v>0</v>
      </c>
      <c r="J2591" t="str">
        <f t="shared" si="80"/>
        <v>1976_230.3</v>
      </c>
      <c r="K2591">
        <f t="shared" si="81"/>
        <v>3.2626309263921606E-2</v>
      </c>
    </row>
    <row r="2592" spans="2:11" x14ac:dyDescent="0.35">
      <c r="B2592">
        <v>1976</v>
      </c>
      <c r="C2592">
        <v>1976</v>
      </c>
      <c r="D2592" t="s">
        <v>46</v>
      </c>
      <c r="E2592">
        <v>230.4</v>
      </c>
      <c r="F2592">
        <v>9</v>
      </c>
      <c r="G2592">
        <v>217615788</v>
      </c>
      <c r="H2592" t="s">
        <v>10</v>
      </c>
      <c r="I2592" t="s">
        <v>10</v>
      </c>
      <c r="J2592" t="str">
        <f t="shared" si="80"/>
        <v>1976_230.4</v>
      </c>
      <c r="K2592">
        <f t="shared" si="81"/>
        <v>4.135729343314006E-3</v>
      </c>
    </row>
    <row r="2593" spans="2:11" x14ac:dyDescent="0.35">
      <c r="B2593">
        <v>1976</v>
      </c>
      <c r="C2593">
        <v>1976</v>
      </c>
      <c r="D2593" t="s">
        <v>176</v>
      </c>
      <c r="E2593">
        <v>230.5</v>
      </c>
      <c r="F2593">
        <v>59</v>
      </c>
      <c r="G2593">
        <v>217615788</v>
      </c>
      <c r="H2593">
        <v>0</v>
      </c>
      <c r="I2593">
        <v>0</v>
      </c>
      <c r="J2593" t="str">
        <f t="shared" si="80"/>
        <v>1976_230.5</v>
      </c>
      <c r="K2593">
        <f t="shared" si="81"/>
        <v>2.7112003472836266E-2</v>
      </c>
    </row>
    <row r="2594" spans="2:11" x14ac:dyDescent="0.35">
      <c r="B2594">
        <v>1976</v>
      </c>
      <c r="C2594">
        <v>1976</v>
      </c>
      <c r="D2594" t="s">
        <v>177</v>
      </c>
      <c r="E2594">
        <v>230.6</v>
      </c>
      <c r="F2594">
        <v>43</v>
      </c>
      <c r="G2594">
        <v>217615788</v>
      </c>
      <c r="H2594">
        <v>0</v>
      </c>
      <c r="I2594">
        <v>0</v>
      </c>
      <c r="J2594" t="str">
        <f t="shared" si="80"/>
        <v>1976_230.6</v>
      </c>
      <c r="K2594">
        <f t="shared" si="81"/>
        <v>1.9759595751389143E-2</v>
      </c>
    </row>
    <row r="2595" spans="2:11" x14ac:dyDescent="0.35">
      <c r="B2595">
        <v>1976</v>
      </c>
      <c r="C2595">
        <v>1976</v>
      </c>
      <c r="D2595" t="s">
        <v>204</v>
      </c>
      <c r="E2595">
        <v>230.7</v>
      </c>
      <c r="F2595">
        <v>21</v>
      </c>
      <c r="G2595">
        <v>217615788</v>
      </c>
      <c r="H2595">
        <v>0</v>
      </c>
      <c r="I2595">
        <v>0</v>
      </c>
      <c r="J2595" t="str">
        <f t="shared" si="80"/>
        <v>1976_230.7</v>
      </c>
      <c r="K2595">
        <f t="shared" si="81"/>
        <v>9.6500351343993471E-3</v>
      </c>
    </row>
    <row r="2596" spans="2:11" x14ac:dyDescent="0.35">
      <c r="B2596">
        <v>1976</v>
      </c>
      <c r="C2596">
        <v>1976</v>
      </c>
      <c r="D2596" t="s">
        <v>179</v>
      </c>
      <c r="E2596">
        <v>230.9</v>
      </c>
      <c r="F2596">
        <v>22</v>
      </c>
      <c r="G2596">
        <v>217615788</v>
      </c>
      <c r="H2596">
        <v>0</v>
      </c>
      <c r="I2596">
        <v>0</v>
      </c>
      <c r="J2596" t="str">
        <f t="shared" si="80"/>
        <v>1976_230.9</v>
      </c>
      <c r="K2596">
        <f t="shared" si="81"/>
        <v>1.0109560616989793E-2</v>
      </c>
    </row>
    <row r="2597" spans="2:11" x14ac:dyDescent="0.35">
      <c r="B2597">
        <v>1976</v>
      </c>
      <c r="C2597">
        <v>1976</v>
      </c>
      <c r="D2597" t="s">
        <v>180</v>
      </c>
      <c r="E2597">
        <v>231</v>
      </c>
      <c r="F2597">
        <v>3</v>
      </c>
      <c r="G2597">
        <v>217615788</v>
      </c>
      <c r="H2597" t="s">
        <v>10</v>
      </c>
      <c r="I2597" t="s">
        <v>10</v>
      </c>
      <c r="J2597" t="str">
        <f t="shared" si="80"/>
        <v>1976_231</v>
      </c>
      <c r="K2597">
        <f t="shared" si="81"/>
        <v>1.3785764477713353E-3</v>
      </c>
    </row>
    <row r="2598" spans="2:11" x14ac:dyDescent="0.35">
      <c r="B2598">
        <v>1976</v>
      </c>
      <c r="C2598">
        <v>1976</v>
      </c>
      <c r="D2598" t="s">
        <v>181</v>
      </c>
      <c r="E2598">
        <v>231.1</v>
      </c>
      <c r="F2598">
        <v>9</v>
      </c>
      <c r="G2598">
        <v>217615788</v>
      </c>
      <c r="H2598" t="s">
        <v>10</v>
      </c>
      <c r="I2598" t="s">
        <v>10</v>
      </c>
      <c r="J2598" t="str">
        <f t="shared" si="80"/>
        <v>1976_231.1</v>
      </c>
      <c r="K2598">
        <f t="shared" si="81"/>
        <v>4.135729343314006E-3</v>
      </c>
    </row>
    <row r="2599" spans="2:11" x14ac:dyDescent="0.35">
      <c r="B2599">
        <v>1976</v>
      </c>
      <c r="C2599">
        <v>1976</v>
      </c>
      <c r="D2599" t="s">
        <v>65</v>
      </c>
      <c r="E2599">
        <v>231.2</v>
      </c>
      <c r="F2599">
        <v>2</v>
      </c>
      <c r="G2599">
        <v>217615788</v>
      </c>
      <c r="H2599" t="s">
        <v>10</v>
      </c>
      <c r="I2599" t="s">
        <v>10</v>
      </c>
      <c r="J2599" t="str">
        <f t="shared" si="80"/>
        <v>1976_231.2</v>
      </c>
      <c r="K2599">
        <f t="shared" si="81"/>
        <v>9.1905096518089032E-4</v>
      </c>
    </row>
    <row r="2600" spans="2:11" x14ac:dyDescent="0.35">
      <c r="B2600">
        <v>1976</v>
      </c>
      <c r="C2600">
        <v>1976</v>
      </c>
      <c r="D2600" t="s">
        <v>66</v>
      </c>
      <c r="E2600">
        <v>231.3</v>
      </c>
      <c r="F2600">
        <v>253</v>
      </c>
      <c r="G2600">
        <v>217615788</v>
      </c>
      <c r="H2600">
        <v>0.1</v>
      </c>
      <c r="I2600">
        <v>0.1</v>
      </c>
      <c r="J2600" t="str">
        <f t="shared" si="80"/>
        <v>1976_231.3</v>
      </c>
      <c r="K2600">
        <f t="shared" si="81"/>
        <v>0.11625994709538261</v>
      </c>
    </row>
    <row r="2601" spans="2:11" x14ac:dyDescent="0.35">
      <c r="B2601">
        <v>1976</v>
      </c>
      <c r="C2601">
        <v>1976</v>
      </c>
      <c r="D2601" t="s">
        <v>67</v>
      </c>
      <c r="E2601">
        <v>231.4</v>
      </c>
      <c r="F2601">
        <v>1</v>
      </c>
      <c r="G2601">
        <v>217615788</v>
      </c>
      <c r="H2601" t="s">
        <v>10</v>
      </c>
      <c r="I2601" t="s">
        <v>10</v>
      </c>
      <c r="J2601" t="str">
        <f t="shared" si="80"/>
        <v>1976_231.4</v>
      </c>
      <c r="K2601">
        <f t="shared" si="81"/>
        <v>4.5952548259044516E-4</v>
      </c>
    </row>
    <row r="2602" spans="2:11" x14ac:dyDescent="0.35">
      <c r="B2602">
        <v>1976</v>
      </c>
      <c r="C2602">
        <v>1976</v>
      </c>
      <c r="D2602" t="s">
        <v>68</v>
      </c>
      <c r="E2602">
        <v>231.5</v>
      </c>
      <c r="F2602">
        <v>37</v>
      </c>
      <c r="G2602">
        <v>217615788</v>
      </c>
      <c r="H2602">
        <v>0</v>
      </c>
      <c r="I2602">
        <v>0</v>
      </c>
      <c r="J2602" t="str">
        <f t="shared" si="80"/>
        <v>1976_231.5</v>
      </c>
      <c r="K2602">
        <f t="shared" si="81"/>
        <v>1.700244285584647E-2</v>
      </c>
    </row>
    <row r="2603" spans="2:11" x14ac:dyDescent="0.35">
      <c r="B2603">
        <v>1976</v>
      </c>
      <c r="C2603">
        <v>1976</v>
      </c>
      <c r="D2603" t="s">
        <v>179</v>
      </c>
      <c r="E2603">
        <v>231.9</v>
      </c>
      <c r="F2603">
        <v>18</v>
      </c>
      <c r="G2603">
        <v>217615788</v>
      </c>
      <c r="H2603" t="s">
        <v>10</v>
      </c>
      <c r="I2603" t="s">
        <v>10</v>
      </c>
      <c r="J2603" t="str">
        <f t="shared" si="80"/>
        <v>1976_231.9</v>
      </c>
      <c r="K2603">
        <f t="shared" si="81"/>
        <v>8.271458686628012E-3</v>
      </c>
    </row>
    <row r="2604" spans="2:11" x14ac:dyDescent="0.35">
      <c r="B2604">
        <v>1976</v>
      </c>
      <c r="C2604">
        <v>1976</v>
      </c>
      <c r="D2604" t="s">
        <v>205</v>
      </c>
      <c r="E2604">
        <v>232</v>
      </c>
      <c r="F2604">
        <v>21</v>
      </c>
      <c r="G2604">
        <v>217615788</v>
      </c>
      <c r="H2604">
        <v>0</v>
      </c>
      <c r="I2604">
        <v>0</v>
      </c>
      <c r="J2604" t="str">
        <f t="shared" si="80"/>
        <v>1976_232</v>
      </c>
      <c r="K2604">
        <f t="shared" si="81"/>
        <v>9.6500351343993471E-3</v>
      </c>
    </row>
    <row r="2605" spans="2:11" x14ac:dyDescent="0.35">
      <c r="B2605">
        <v>1976</v>
      </c>
      <c r="C2605">
        <v>1976</v>
      </c>
      <c r="D2605" t="s">
        <v>206</v>
      </c>
      <c r="E2605">
        <v>232.1</v>
      </c>
      <c r="F2605">
        <v>14</v>
      </c>
      <c r="G2605">
        <v>217615788</v>
      </c>
      <c r="H2605" t="s">
        <v>10</v>
      </c>
      <c r="I2605" t="s">
        <v>10</v>
      </c>
      <c r="J2605" t="str">
        <f t="shared" si="80"/>
        <v>1976_232.1</v>
      </c>
      <c r="K2605">
        <f t="shared" si="81"/>
        <v>6.4333567562662322E-3</v>
      </c>
    </row>
    <row r="2606" spans="2:11" x14ac:dyDescent="0.35">
      <c r="B2606">
        <v>1976</v>
      </c>
      <c r="C2606">
        <v>1976</v>
      </c>
      <c r="D2606" t="s">
        <v>207</v>
      </c>
      <c r="E2606">
        <v>232.2</v>
      </c>
      <c r="F2606">
        <v>4</v>
      </c>
      <c r="G2606">
        <v>217615788</v>
      </c>
      <c r="H2606" t="s">
        <v>10</v>
      </c>
      <c r="I2606" t="s">
        <v>10</v>
      </c>
      <c r="J2606" t="str">
        <f t="shared" si="80"/>
        <v>1976_232.2</v>
      </c>
      <c r="K2606">
        <f t="shared" si="81"/>
        <v>1.8381019303617806E-3</v>
      </c>
    </row>
    <row r="2607" spans="2:11" x14ac:dyDescent="0.35">
      <c r="B2607">
        <v>1976</v>
      </c>
      <c r="C2607">
        <v>1976</v>
      </c>
      <c r="D2607" t="s">
        <v>208</v>
      </c>
      <c r="E2607">
        <v>233</v>
      </c>
      <c r="F2607">
        <v>4</v>
      </c>
      <c r="G2607">
        <v>217615788</v>
      </c>
      <c r="H2607" t="s">
        <v>10</v>
      </c>
      <c r="I2607" t="s">
        <v>10</v>
      </c>
      <c r="J2607" t="str">
        <f t="shared" si="80"/>
        <v>1976_233</v>
      </c>
      <c r="K2607">
        <f t="shared" si="81"/>
        <v>1.8381019303617806E-3</v>
      </c>
    </row>
    <row r="2608" spans="2:11" x14ac:dyDescent="0.35">
      <c r="B2608">
        <v>1976</v>
      </c>
      <c r="C2608">
        <v>1976</v>
      </c>
      <c r="D2608" t="s">
        <v>209</v>
      </c>
      <c r="E2608">
        <v>234</v>
      </c>
      <c r="F2608">
        <v>3</v>
      </c>
      <c r="G2608">
        <v>217615788</v>
      </c>
      <c r="H2608" t="s">
        <v>10</v>
      </c>
      <c r="I2608" t="s">
        <v>10</v>
      </c>
      <c r="J2608" t="str">
        <f t="shared" si="80"/>
        <v>1976_234</v>
      </c>
      <c r="K2608">
        <f t="shared" si="81"/>
        <v>1.3785764477713353E-3</v>
      </c>
    </row>
    <row r="2609" spans="1:11" x14ac:dyDescent="0.35">
      <c r="B2609">
        <v>1976</v>
      </c>
      <c r="C2609">
        <v>1976</v>
      </c>
      <c r="D2609" t="s">
        <v>210</v>
      </c>
      <c r="E2609">
        <v>234.1</v>
      </c>
      <c r="F2609">
        <v>1</v>
      </c>
      <c r="G2609">
        <v>217615788</v>
      </c>
      <c r="H2609" t="s">
        <v>10</v>
      </c>
      <c r="I2609" t="s">
        <v>10</v>
      </c>
      <c r="J2609" t="str">
        <f t="shared" si="80"/>
        <v>1976_234.1</v>
      </c>
      <c r="K2609">
        <f t="shared" si="81"/>
        <v>4.5952548259044516E-4</v>
      </c>
    </row>
    <row r="2610" spans="1:11" x14ac:dyDescent="0.35">
      <c r="B2610">
        <v>1976</v>
      </c>
      <c r="C2610">
        <v>1976</v>
      </c>
      <c r="D2610" t="s">
        <v>211</v>
      </c>
      <c r="E2610">
        <v>234.9</v>
      </c>
      <c r="F2610">
        <v>6</v>
      </c>
      <c r="G2610">
        <v>217615788</v>
      </c>
      <c r="H2610" t="s">
        <v>10</v>
      </c>
      <c r="I2610" t="s">
        <v>10</v>
      </c>
      <c r="J2610" t="str">
        <f t="shared" si="80"/>
        <v>1976_234.9</v>
      </c>
      <c r="K2610">
        <f t="shared" si="81"/>
        <v>2.7571528955426705E-3</v>
      </c>
    </row>
    <row r="2611" spans="1:11" x14ac:dyDescent="0.35">
      <c r="B2611">
        <v>1976</v>
      </c>
      <c r="C2611">
        <v>1976</v>
      </c>
      <c r="D2611" t="s">
        <v>212</v>
      </c>
      <c r="E2611">
        <v>235</v>
      </c>
      <c r="F2611">
        <v>16</v>
      </c>
      <c r="G2611">
        <v>217615788</v>
      </c>
      <c r="H2611" t="s">
        <v>10</v>
      </c>
      <c r="I2611" t="s">
        <v>10</v>
      </c>
      <c r="J2611" t="str">
        <f t="shared" si="80"/>
        <v>1976_235</v>
      </c>
      <c r="K2611">
        <f t="shared" si="81"/>
        <v>7.3524077214471226E-3</v>
      </c>
    </row>
    <row r="2612" spans="1:11" x14ac:dyDescent="0.35">
      <c r="B2612">
        <v>1976</v>
      </c>
      <c r="C2612">
        <v>1976</v>
      </c>
      <c r="D2612" t="s">
        <v>179</v>
      </c>
      <c r="E2612">
        <v>236.9</v>
      </c>
      <c r="F2612">
        <v>1</v>
      </c>
      <c r="G2612">
        <v>217615788</v>
      </c>
      <c r="H2612" t="s">
        <v>10</v>
      </c>
      <c r="I2612" t="s">
        <v>10</v>
      </c>
      <c r="J2612" t="str">
        <f t="shared" si="80"/>
        <v>1976_236.9</v>
      </c>
      <c r="K2612">
        <f t="shared" si="81"/>
        <v>4.5952548259044516E-4</v>
      </c>
    </row>
    <row r="2613" spans="1:11" x14ac:dyDescent="0.35">
      <c r="B2613">
        <v>1976</v>
      </c>
      <c r="C2613">
        <v>1976</v>
      </c>
      <c r="D2613" t="s">
        <v>222</v>
      </c>
      <c r="E2613">
        <v>237.2</v>
      </c>
      <c r="F2613">
        <v>1</v>
      </c>
      <c r="G2613">
        <v>217615788</v>
      </c>
      <c r="H2613" t="s">
        <v>10</v>
      </c>
      <c r="I2613" t="s">
        <v>10</v>
      </c>
      <c r="J2613" t="str">
        <f t="shared" si="80"/>
        <v>1976_237.2</v>
      </c>
      <c r="K2613">
        <f t="shared" si="81"/>
        <v>4.5952548259044516E-4</v>
      </c>
    </row>
    <row r="2614" spans="1:11" x14ac:dyDescent="0.35">
      <c r="B2614">
        <v>1976</v>
      </c>
      <c r="C2614">
        <v>1976</v>
      </c>
      <c r="D2614" t="s">
        <v>107</v>
      </c>
      <c r="E2614">
        <v>237.3</v>
      </c>
      <c r="F2614">
        <v>48</v>
      </c>
      <c r="G2614">
        <v>217615788</v>
      </c>
      <c r="H2614">
        <v>0</v>
      </c>
      <c r="I2614">
        <v>0</v>
      </c>
      <c r="J2614" t="str">
        <f t="shared" si="80"/>
        <v>1976_237.3</v>
      </c>
      <c r="K2614">
        <f t="shared" si="81"/>
        <v>2.2057223164341364E-2</v>
      </c>
    </row>
    <row r="2615" spans="1:11" x14ac:dyDescent="0.35">
      <c r="B2615">
        <v>1976</v>
      </c>
      <c r="C2615">
        <v>1976</v>
      </c>
      <c r="D2615" t="s">
        <v>108</v>
      </c>
      <c r="E2615">
        <v>237.4</v>
      </c>
      <c r="F2615">
        <v>1</v>
      </c>
      <c r="G2615">
        <v>217615788</v>
      </c>
      <c r="H2615" t="s">
        <v>10</v>
      </c>
      <c r="I2615" t="s">
        <v>10</v>
      </c>
      <c r="J2615" t="str">
        <f t="shared" si="80"/>
        <v>1976_237.4</v>
      </c>
      <c r="K2615">
        <f t="shared" si="81"/>
        <v>4.5952548259044516E-4</v>
      </c>
    </row>
    <row r="2616" spans="1:11" x14ac:dyDescent="0.35">
      <c r="B2616">
        <v>1976</v>
      </c>
      <c r="C2616">
        <v>1976</v>
      </c>
      <c r="D2616" t="s">
        <v>195</v>
      </c>
      <c r="E2616">
        <v>237.6</v>
      </c>
      <c r="F2616">
        <v>46</v>
      </c>
      <c r="G2616">
        <v>217615788</v>
      </c>
      <c r="H2616">
        <v>0</v>
      </c>
      <c r="I2616">
        <v>0</v>
      </c>
      <c r="J2616" t="str">
        <f t="shared" si="80"/>
        <v>1976_237.6</v>
      </c>
      <c r="K2616">
        <f t="shared" si="81"/>
        <v>2.1138172199160477E-2</v>
      </c>
    </row>
    <row r="2617" spans="1:11" x14ac:dyDescent="0.35">
      <c r="B2617">
        <v>1976</v>
      </c>
      <c r="C2617">
        <v>1976</v>
      </c>
      <c r="D2617" t="s">
        <v>196</v>
      </c>
      <c r="E2617">
        <v>238.1</v>
      </c>
      <c r="F2617">
        <v>1934</v>
      </c>
      <c r="G2617">
        <v>217615788</v>
      </c>
      <c r="H2617">
        <v>0.9</v>
      </c>
      <c r="I2617">
        <v>1</v>
      </c>
      <c r="J2617" t="str">
        <f t="shared" si="80"/>
        <v>1976_238.1</v>
      </c>
      <c r="K2617">
        <f t="shared" si="81"/>
        <v>0.88872228332992098</v>
      </c>
    </row>
    <row r="2618" spans="1:11" x14ac:dyDescent="0.35">
      <c r="B2618">
        <v>1976</v>
      </c>
      <c r="C2618">
        <v>1976</v>
      </c>
      <c r="D2618" t="s">
        <v>215</v>
      </c>
      <c r="E2618">
        <v>238.2</v>
      </c>
      <c r="F2618">
        <v>2</v>
      </c>
      <c r="G2618">
        <v>217615788</v>
      </c>
      <c r="H2618" t="s">
        <v>10</v>
      </c>
      <c r="I2618" t="s">
        <v>10</v>
      </c>
      <c r="J2618" t="str">
        <f t="shared" si="80"/>
        <v>1976_238.2</v>
      </c>
      <c r="K2618">
        <f t="shared" si="81"/>
        <v>9.1905096518089032E-4</v>
      </c>
    </row>
    <row r="2619" spans="1:11" x14ac:dyDescent="0.35">
      <c r="B2619">
        <v>1976</v>
      </c>
      <c r="C2619">
        <v>1976</v>
      </c>
      <c r="D2619" t="s">
        <v>115</v>
      </c>
      <c r="E2619">
        <v>238.4</v>
      </c>
      <c r="F2619">
        <v>26</v>
      </c>
      <c r="G2619">
        <v>217615788</v>
      </c>
      <c r="H2619">
        <v>0</v>
      </c>
      <c r="I2619">
        <v>0</v>
      </c>
      <c r="J2619" t="str">
        <f t="shared" si="80"/>
        <v>1976_238.4</v>
      </c>
      <c r="K2619">
        <f t="shared" si="81"/>
        <v>1.1947662547351573E-2</v>
      </c>
    </row>
    <row r="2620" spans="1:11" x14ac:dyDescent="0.35">
      <c r="B2620">
        <v>1976</v>
      </c>
      <c r="C2620">
        <v>1976</v>
      </c>
      <c r="D2620" t="s">
        <v>179</v>
      </c>
      <c r="E2620">
        <v>238.9</v>
      </c>
      <c r="F2620">
        <v>8</v>
      </c>
      <c r="G2620">
        <v>217615788</v>
      </c>
      <c r="H2620" t="s">
        <v>10</v>
      </c>
      <c r="I2620" t="s">
        <v>10</v>
      </c>
      <c r="J2620" t="str">
        <f t="shared" si="80"/>
        <v>1976_238.9</v>
      </c>
      <c r="K2620">
        <f t="shared" si="81"/>
        <v>3.6762038607235613E-3</v>
      </c>
    </row>
    <row r="2621" spans="1:11" x14ac:dyDescent="0.35">
      <c r="B2621">
        <v>1976</v>
      </c>
      <c r="C2621">
        <v>1976</v>
      </c>
      <c r="D2621" t="s">
        <v>216</v>
      </c>
      <c r="E2621">
        <v>239</v>
      </c>
      <c r="F2621">
        <v>18</v>
      </c>
      <c r="G2621">
        <v>217615788</v>
      </c>
      <c r="H2621" t="s">
        <v>10</v>
      </c>
      <c r="I2621" t="s">
        <v>10</v>
      </c>
      <c r="J2621" t="str">
        <f t="shared" si="80"/>
        <v>1976_239</v>
      </c>
      <c r="K2621">
        <f t="shared" si="81"/>
        <v>8.271458686628012E-3</v>
      </c>
    </row>
    <row r="2622" spans="1:11" x14ac:dyDescent="0.35">
      <c r="B2622">
        <v>1976</v>
      </c>
      <c r="C2622">
        <v>1976</v>
      </c>
      <c r="D2622" t="s">
        <v>217</v>
      </c>
      <c r="E2622">
        <v>239.1</v>
      </c>
      <c r="F2622">
        <v>20</v>
      </c>
      <c r="G2622">
        <v>217615788</v>
      </c>
      <c r="H2622">
        <v>0</v>
      </c>
      <c r="I2622">
        <v>0</v>
      </c>
      <c r="J2622" t="str">
        <f t="shared" si="80"/>
        <v>1976_239.1</v>
      </c>
      <c r="K2622">
        <f t="shared" si="81"/>
        <v>9.1905096518089032E-3</v>
      </c>
    </row>
    <row r="2623" spans="1:11" x14ac:dyDescent="0.35">
      <c r="B2623">
        <v>1976</v>
      </c>
      <c r="C2623">
        <v>1976</v>
      </c>
      <c r="D2623" t="s">
        <v>218</v>
      </c>
      <c r="E2623">
        <v>239.9</v>
      </c>
      <c r="F2623">
        <v>229</v>
      </c>
      <c r="G2623">
        <v>217615788</v>
      </c>
      <c r="H2623">
        <v>0.1</v>
      </c>
      <c r="I2623">
        <v>0.1</v>
      </c>
      <c r="J2623" t="str">
        <f t="shared" si="80"/>
        <v>1976_239.9</v>
      </c>
      <c r="K2623">
        <f t="shared" si="81"/>
        <v>0.10523133551321193</v>
      </c>
    </row>
    <row r="2624" spans="1:11" x14ac:dyDescent="0.35">
      <c r="A2624" t="s">
        <v>219</v>
      </c>
      <c r="B2624">
        <v>1976</v>
      </c>
      <c r="C2624">
        <v>1976</v>
      </c>
      <c r="F2624">
        <v>382031</v>
      </c>
      <c r="G2624">
        <v>217615788</v>
      </c>
      <c r="H2624">
        <v>175.6</v>
      </c>
      <c r="I2624">
        <v>205</v>
      </c>
      <c r="J2624" t="str">
        <f t="shared" si="80"/>
        <v>1976_</v>
      </c>
      <c r="K2624">
        <f t="shared" si="81"/>
        <v>175.55297963951034</v>
      </c>
    </row>
    <row r="2625" spans="2:11" x14ac:dyDescent="0.35">
      <c r="B2625">
        <v>1977</v>
      </c>
      <c r="C2625">
        <v>1977</v>
      </c>
      <c r="D2625" t="s">
        <v>9</v>
      </c>
      <c r="E2625">
        <v>140</v>
      </c>
      <c r="F2625">
        <v>4</v>
      </c>
      <c r="G2625">
        <v>219808632</v>
      </c>
      <c r="H2625" t="s">
        <v>10</v>
      </c>
      <c r="I2625" t="s">
        <v>10</v>
      </c>
      <c r="J2625" t="str">
        <f t="shared" si="80"/>
        <v>1977_140</v>
      </c>
      <c r="K2625">
        <f t="shared" si="81"/>
        <v>1.8197647488202373E-3</v>
      </c>
    </row>
    <row r="2626" spans="2:11" x14ac:dyDescent="0.35">
      <c r="B2626">
        <v>1977</v>
      </c>
      <c r="C2626">
        <v>1977</v>
      </c>
      <c r="D2626" t="s">
        <v>11</v>
      </c>
      <c r="E2626">
        <v>140.1</v>
      </c>
      <c r="F2626">
        <v>35</v>
      </c>
      <c r="G2626">
        <v>219808632</v>
      </c>
      <c r="H2626">
        <v>0</v>
      </c>
      <c r="I2626">
        <v>0</v>
      </c>
      <c r="J2626" t="str">
        <f t="shared" si="80"/>
        <v>1977_140.1</v>
      </c>
      <c r="K2626">
        <f t="shared" si="81"/>
        <v>1.5922941552177078E-2</v>
      </c>
    </row>
    <row r="2627" spans="2:11" x14ac:dyDescent="0.35">
      <c r="B2627">
        <v>1977</v>
      </c>
      <c r="C2627">
        <v>1977</v>
      </c>
      <c r="D2627" t="s">
        <v>12</v>
      </c>
      <c r="E2627">
        <v>140.19999999999999</v>
      </c>
      <c r="F2627">
        <v>2</v>
      </c>
      <c r="G2627">
        <v>219808632</v>
      </c>
      <c r="H2627" t="s">
        <v>10</v>
      </c>
      <c r="I2627" t="s">
        <v>10</v>
      </c>
      <c r="J2627" t="str">
        <f t="shared" ref="J2627:J2690" si="82">C2627&amp;"_"&amp;E2627</f>
        <v>1977_140.2</v>
      </c>
      <c r="K2627">
        <f t="shared" ref="K2627:K2690" si="83">F2627/G2627*100000</f>
        <v>9.0988237441011867E-4</v>
      </c>
    </row>
    <row r="2628" spans="2:11" x14ac:dyDescent="0.35">
      <c r="B2628">
        <v>1977</v>
      </c>
      <c r="C2628">
        <v>1977</v>
      </c>
      <c r="D2628" t="s">
        <v>13</v>
      </c>
      <c r="E2628">
        <v>140.9</v>
      </c>
      <c r="F2628">
        <v>122</v>
      </c>
      <c r="G2628">
        <v>219808632</v>
      </c>
      <c r="H2628">
        <v>0.1</v>
      </c>
      <c r="I2628">
        <v>0.1</v>
      </c>
      <c r="J2628" t="str">
        <f t="shared" si="82"/>
        <v>1977_140.9</v>
      </c>
      <c r="K2628">
        <f t="shared" si="83"/>
        <v>5.5502824839017244E-2</v>
      </c>
    </row>
    <row r="2629" spans="2:11" x14ac:dyDescent="0.35">
      <c r="B2629">
        <v>1977</v>
      </c>
      <c r="C2629">
        <v>1977</v>
      </c>
      <c r="D2629" t="s">
        <v>14</v>
      </c>
      <c r="E2629">
        <v>141</v>
      </c>
      <c r="F2629">
        <v>206</v>
      </c>
      <c r="G2629">
        <v>219808632</v>
      </c>
      <c r="H2629">
        <v>0.1</v>
      </c>
      <c r="I2629">
        <v>0.1</v>
      </c>
      <c r="J2629" t="str">
        <f t="shared" si="82"/>
        <v>1977_141</v>
      </c>
      <c r="K2629">
        <f t="shared" si="83"/>
        <v>9.3717884564242238E-2</v>
      </c>
    </row>
    <row r="2630" spans="2:11" x14ac:dyDescent="0.35">
      <c r="B2630">
        <v>1977</v>
      </c>
      <c r="C2630">
        <v>1977</v>
      </c>
      <c r="D2630" t="s">
        <v>17</v>
      </c>
      <c r="E2630">
        <v>141.9</v>
      </c>
      <c r="F2630">
        <v>1625</v>
      </c>
      <c r="G2630">
        <v>219808632</v>
      </c>
      <c r="H2630">
        <v>0.7</v>
      </c>
      <c r="I2630">
        <v>0.8</v>
      </c>
      <c r="J2630" t="str">
        <f t="shared" si="82"/>
        <v>1977_141.9</v>
      </c>
      <c r="K2630">
        <f t="shared" si="83"/>
        <v>0.73927942920822143</v>
      </c>
    </row>
    <row r="2631" spans="2:11" x14ac:dyDescent="0.35">
      <c r="B2631">
        <v>1977</v>
      </c>
      <c r="C2631">
        <v>1977</v>
      </c>
      <c r="D2631" t="s">
        <v>18</v>
      </c>
      <c r="E2631">
        <v>142</v>
      </c>
      <c r="F2631">
        <v>492</v>
      </c>
      <c r="G2631">
        <v>219808632</v>
      </c>
      <c r="H2631">
        <v>0.2</v>
      </c>
      <c r="I2631">
        <v>0.3</v>
      </c>
      <c r="J2631" t="str">
        <f t="shared" si="82"/>
        <v>1977_142</v>
      </c>
      <c r="K2631">
        <f t="shared" si="83"/>
        <v>0.22383106410488923</v>
      </c>
    </row>
    <row r="2632" spans="2:11" x14ac:dyDescent="0.35">
      <c r="B2632">
        <v>1977</v>
      </c>
      <c r="C2632">
        <v>1977</v>
      </c>
      <c r="D2632" t="s">
        <v>19</v>
      </c>
      <c r="E2632">
        <v>142.80000000000001</v>
      </c>
      <c r="F2632">
        <v>83</v>
      </c>
      <c r="G2632">
        <v>219808632</v>
      </c>
      <c r="H2632">
        <v>0</v>
      </c>
      <c r="I2632">
        <v>0</v>
      </c>
      <c r="J2632" t="str">
        <f t="shared" si="82"/>
        <v>1977_142.8</v>
      </c>
      <c r="K2632">
        <f t="shared" si="83"/>
        <v>3.7760118538019929E-2</v>
      </c>
    </row>
    <row r="2633" spans="2:11" x14ac:dyDescent="0.35">
      <c r="B2633">
        <v>1977</v>
      </c>
      <c r="C2633">
        <v>1977</v>
      </c>
      <c r="D2633" t="s">
        <v>20</v>
      </c>
      <c r="E2633">
        <v>142.9</v>
      </c>
      <c r="F2633">
        <v>83</v>
      </c>
      <c r="G2633">
        <v>219808632</v>
      </c>
      <c r="H2633">
        <v>0</v>
      </c>
      <c r="I2633">
        <v>0</v>
      </c>
      <c r="J2633" t="str">
        <f t="shared" si="82"/>
        <v>1977_142.9</v>
      </c>
      <c r="K2633">
        <f t="shared" si="83"/>
        <v>3.7760118538019929E-2</v>
      </c>
    </row>
    <row r="2634" spans="2:11" x14ac:dyDescent="0.35">
      <c r="B2634">
        <v>1977</v>
      </c>
      <c r="C2634">
        <v>1977</v>
      </c>
      <c r="D2634" t="s">
        <v>21</v>
      </c>
      <c r="E2634">
        <v>143</v>
      </c>
      <c r="F2634">
        <v>7</v>
      </c>
      <c r="G2634">
        <v>219808632</v>
      </c>
      <c r="H2634" t="s">
        <v>10</v>
      </c>
      <c r="I2634" t="s">
        <v>10</v>
      </c>
      <c r="J2634" t="str">
        <f t="shared" si="82"/>
        <v>1977_143</v>
      </c>
      <c r="K2634">
        <f t="shared" si="83"/>
        <v>3.1845883104354151E-3</v>
      </c>
    </row>
    <row r="2635" spans="2:11" x14ac:dyDescent="0.35">
      <c r="B2635">
        <v>1977</v>
      </c>
      <c r="C2635">
        <v>1977</v>
      </c>
      <c r="D2635" t="s">
        <v>22</v>
      </c>
      <c r="E2635">
        <v>143.1</v>
      </c>
      <c r="F2635">
        <v>19</v>
      </c>
      <c r="G2635">
        <v>219808632</v>
      </c>
      <c r="H2635" t="s">
        <v>10</v>
      </c>
      <c r="I2635" t="s">
        <v>10</v>
      </c>
      <c r="J2635" t="str">
        <f t="shared" si="82"/>
        <v>1977_143.1</v>
      </c>
      <c r="K2635">
        <f t="shared" si="83"/>
        <v>8.6438825568961285E-3</v>
      </c>
    </row>
    <row r="2636" spans="2:11" x14ac:dyDescent="0.35">
      <c r="B2636">
        <v>1977</v>
      </c>
      <c r="C2636">
        <v>1977</v>
      </c>
      <c r="D2636" t="s">
        <v>23</v>
      </c>
      <c r="E2636">
        <v>143.9</v>
      </c>
      <c r="F2636">
        <v>70</v>
      </c>
      <c r="G2636">
        <v>219808632</v>
      </c>
      <c r="H2636">
        <v>0</v>
      </c>
      <c r="I2636">
        <v>0</v>
      </c>
      <c r="J2636" t="str">
        <f t="shared" si="82"/>
        <v>1977_143.9</v>
      </c>
      <c r="K2636">
        <f t="shared" si="83"/>
        <v>3.1845883104354156E-2</v>
      </c>
    </row>
    <row r="2637" spans="2:11" x14ac:dyDescent="0.35">
      <c r="B2637">
        <v>1977</v>
      </c>
      <c r="C2637">
        <v>1977</v>
      </c>
      <c r="D2637" t="s">
        <v>24</v>
      </c>
      <c r="E2637">
        <v>144</v>
      </c>
      <c r="F2637">
        <v>535</v>
      </c>
      <c r="G2637">
        <v>219808632</v>
      </c>
      <c r="H2637">
        <v>0.2</v>
      </c>
      <c r="I2637">
        <v>0.3</v>
      </c>
      <c r="J2637" t="str">
        <f t="shared" si="82"/>
        <v>1977_144</v>
      </c>
      <c r="K2637">
        <f t="shared" si="83"/>
        <v>0.24339353515470674</v>
      </c>
    </row>
    <row r="2638" spans="2:11" x14ac:dyDescent="0.35">
      <c r="B2638">
        <v>1977</v>
      </c>
      <c r="C2638">
        <v>1977</v>
      </c>
      <c r="D2638" t="s">
        <v>25</v>
      </c>
      <c r="E2638">
        <v>145</v>
      </c>
      <c r="F2638">
        <v>130</v>
      </c>
      <c r="G2638">
        <v>219808632</v>
      </c>
      <c r="H2638">
        <v>0.1</v>
      </c>
      <c r="I2638">
        <v>0.1</v>
      </c>
      <c r="J2638" t="str">
        <f t="shared" si="82"/>
        <v>1977_145</v>
      </c>
      <c r="K2638">
        <f t="shared" si="83"/>
        <v>5.9142354336657717E-2</v>
      </c>
    </row>
    <row r="2639" spans="2:11" x14ac:dyDescent="0.35">
      <c r="B2639">
        <v>1977</v>
      </c>
      <c r="C2639">
        <v>1977</v>
      </c>
      <c r="D2639" t="s">
        <v>26</v>
      </c>
      <c r="E2639">
        <v>145.1</v>
      </c>
      <c r="F2639">
        <v>360</v>
      </c>
      <c r="G2639">
        <v>219808632</v>
      </c>
      <c r="H2639">
        <v>0.2</v>
      </c>
      <c r="I2639">
        <v>0.2</v>
      </c>
      <c r="J2639" t="str">
        <f t="shared" si="82"/>
        <v>1977_145.1</v>
      </c>
      <c r="K2639">
        <f t="shared" si="83"/>
        <v>0.16377882739382135</v>
      </c>
    </row>
    <row r="2640" spans="2:11" x14ac:dyDescent="0.35">
      <c r="B2640">
        <v>1977</v>
      </c>
      <c r="C2640">
        <v>1977</v>
      </c>
      <c r="D2640" t="s">
        <v>27</v>
      </c>
      <c r="E2640">
        <v>145.80000000000001</v>
      </c>
      <c r="F2640">
        <v>8</v>
      </c>
      <c r="G2640">
        <v>219808632</v>
      </c>
      <c r="H2640" t="s">
        <v>10</v>
      </c>
      <c r="I2640" t="s">
        <v>10</v>
      </c>
      <c r="J2640" t="str">
        <f t="shared" si="82"/>
        <v>1977_145.8</v>
      </c>
      <c r="K2640">
        <f t="shared" si="83"/>
        <v>3.6395294976404747E-3</v>
      </c>
    </row>
    <row r="2641" spans="2:11" x14ac:dyDescent="0.35">
      <c r="B2641">
        <v>1977</v>
      </c>
      <c r="C2641">
        <v>1977</v>
      </c>
      <c r="D2641" t="s">
        <v>17</v>
      </c>
      <c r="E2641">
        <v>145.9</v>
      </c>
      <c r="F2641">
        <v>837</v>
      </c>
      <c r="G2641">
        <v>219808632</v>
      </c>
      <c r="H2641">
        <v>0.4</v>
      </c>
      <c r="I2641">
        <v>0.4</v>
      </c>
      <c r="J2641" t="str">
        <f t="shared" si="82"/>
        <v>1977_145.9</v>
      </c>
      <c r="K2641">
        <f t="shared" si="83"/>
        <v>0.38078577369063471</v>
      </c>
    </row>
    <row r="2642" spans="2:11" x14ac:dyDescent="0.35">
      <c r="B2642">
        <v>1977</v>
      </c>
      <c r="C2642">
        <v>1977</v>
      </c>
      <c r="D2642" t="s">
        <v>28</v>
      </c>
      <c r="E2642">
        <v>146</v>
      </c>
      <c r="F2642">
        <v>758</v>
      </c>
      <c r="G2642">
        <v>219808632</v>
      </c>
      <c r="H2642">
        <v>0.3</v>
      </c>
      <c r="I2642">
        <v>0.4</v>
      </c>
      <c r="J2642" t="str">
        <f t="shared" si="82"/>
        <v>1977_146</v>
      </c>
      <c r="K2642">
        <f t="shared" si="83"/>
        <v>0.34484541990143502</v>
      </c>
    </row>
    <row r="2643" spans="2:11" x14ac:dyDescent="0.35">
      <c r="B2643">
        <v>1977</v>
      </c>
      <c r="C2643">
        <v>1977</v>
      </c>
      <c r="D2643" t="s">
        <v>27</v>
      </c>
      <c r="E2643">
        <v>146.80000000000001</v>
      </c>
      <c r="F2643">
        <v>26</v>
      </c>
      <c r="G2643">
        <v>219808632</v>
      </c>
      <c r="H2643">
        <v>0</v>
      </c>
      <c r="I2643">
        <v>0</v>
      </c>
      <c r="J2643" t="str">
        <f t="shared" si="82"/>
        <v>1977_146.8</v>
      </c>
      <c r="K2643">
        <f t="shared" si="83"/>
        <v>1.1828470867331542E-2</v>
      </c>
    </row>
    <row r="2644" spans="2:11" x14ac:dyDescent="0.35">
      <c r="B2644">
        <v>1977</v>
      </c>
      <c r="C2644">
        <v>1977</v>
      </c>
      <c r="D2644" t="s">
        <v>17</v>
      </c>
      <c r="E2644">
        <v>146.9</v>
      </c>
      <c r="F2644">
        <v>334</v>
      </c>
      <c r="G2644">
        <v>219808632</v>
      </c>
      <c r="H2644">
        <v>0.2</v>
      </c>
      <c r="I2644">
        <v>0.2</v>
      </c>
      <c r="J2644" t="str">
        <f t="shared" si="82"/>
        <v>1977_146.9</v>
      </c>
      <c r="K2644">
        <f t="shared" si="83"/>
        <v>0.15195035652648983</v>
      </c>
    </row>
    <row r="2645" spans="2:11" x14ac:dyDescent="0.35">
      <c r="B2645">
        <v>1977</v>
      </c>
      <c r="C2645">
        <v>1977</v>
      </c>
      <c r="D2645" t="s">
        <v>29</v>
      </c>
      <c r="E2645">
        <v>147</v>
      </c>
      <c r="F2645">
        <v>622</v>
      </c>
      <c r="G2645">
        <v>219808632</v>
      </c>
      <c r="H2645">
        <v>0.3</v>
      </c>
      <c r="I2645">
        <v>0.3</v>
      </c>
      <c r="J2645" t="str">
        <f t="shared" si="82"/>
        <v>1977_147</v>
      </c>
      <c r="K2645">
        <f t="shared" si="83"/>
        <v>0.28297341844154694</v>
      </c>
    </row>
    <row r="2646" spans="2:11" x14ac:dyDescent="0.35">
      <c r="B2646">
        <v>1977</v>
      </c>
      <c r="C2646">
        <v>1977</v>
      </c>
      <c r="D2646" t="s">
        <v>30</v>
      </c>
      <c r="E2646">
        <v>148</v>
      </c>
      <c r="F2646">
        <v>5</v>
      </c>
      <c r="G2646">
        <v>219808632</v>
      </c>
      <c r="H2646" t="s">
        <v>10</v>
      </c>
      <c r="I2646" t="s">
        <v>10</v>
      </c>
      <c r="J2646" t="str">
        <f t="shared" si="82"/>
        <v>1977_148</v>
      </c>
      <c r="K2646">
        <f t="shared" si="83"/>
        <v>2.2747059360252965E-3</v>
      </c>
    </row>
    <row r="2647" spans="2:11" x14ac:dyDescent="0.35">
      <c r="B2647">
        <v>1977</v>
      </c>
      <c r="C2647">
        <v>1977</v>
      </c>
      <c r="D2647" t="s">
        <v>31</v>
      </c>
      <c r="E2647">
        <v>148.1</v>
      </c>
      <c r="F2647">
        <v>248</v>
      </c>
      <c r="G2647">
        <v>219808632</v>
      </c>
      <c r="H2647">
        <v>0.1</v>
      </c>
      <c r="I2647">
        <v>0.1</v>
      </c>
      <c r="J2647" t="str">
        <f t="shared" si="82"/>
        <v>1977_148.1</v>
      </c>
      <c r="K2647">
        <f t="shared" si="83"/>
        <v>0.11282541442685473</v>
      </c>
    </row>
    <row r="2648" spans="2:11" x14ac:dyDescent="0.35">
      <c r="B2648">
        <v>1977</v>
      </c>
      <c r="C2648">
        <v>1977</v>
      </c>
      <c r="D2648" t="s">
        <v>27</v>
      </c>
      <c r="E2648">
        <v>148.80000000000001</v>
      </c>
      <c r="F2648">
        <v>1</v>
      </c>
      <c r="G2648">
        <v>219808632</v>
      </c>
      <c r="H2648" t="s">
        <v>10</v>
      </c>
      <c r="I2648" t="s">
        <v>10</v>
      </c>
      <c r="J2648" t="str">
        <f t="shared" si="82"/>
        <v>1977_148.8</v>
      </c>
      <c r="K2648">
        <f t="shared" si="83"/>
        <v>4.5494118720505934E-4</v>
      </c>
    </row>
    <row r="2649" spans="2:11" x14ac:dyDescent="0.35">
      <c r="B2649">
        <v>1977</v>
      </c>
      <c r="C2649">
        <v>1977</v>
      </c>
      <c r="D2649" t="s">
        <v>17</v>
      </c>
      <c r="E2649">
        <v>148.9</v>
      </c>
      <c r="F2649">
        <v>420</v>
      </c>
      <c r="G2649">
        <v>219808632</v>
      </c>
      <c r="H2649">
        <v>0.2</v>
      </c>
      <c r="I2649">
        <v>0.2</v>
      </c>
      <c r="J2649" t="str">
        <f t="shared" si="82"/>
        <v>1977_148.9</v>
      </c>
      <c r="K2649">
        <f t="shared" si="83"/>
        <v>0.19107529862612493</v>
      </c>
    </row>
    <row r="2650" spans="2:11" x14ac:dyDescent="0.35">
      <c r="B2650">
        <v>1977</v>
      </c>
      <c r="C2650">
        <v>1977</v>
      </c>
      <c r="D2650" t="s">
        <v>32</v>
      </c>
      <c r="E2650">
        <v>149</v>
      </c>
      <c r="F2650">
        <v>1422</v>
      </c>
      <c r="G2650">
        <v>219808632</v>
      </c>
      <c r="H2650">
        <v>0.6</v>
      </c>
      <c r="I2650">
        <v>0.7</v>
      </c>
      <c r="J2650" t="str">
        <f t="shared" si="82"/>
        <v>1977_149</v>
      </c>
      <c r="K2650">
        <f t="shared" si="83"/>
        <v>0.64692636820559446</v>
      </c>
    </row>
    <row r="2651" spans="2:11" x14ac:dyDescent="0.35">
      <c r="B2651">
        <v>1977</v>
      </c>
      <c r="C2651">
        <v>1977</v>
      </c>
      <c r="D2651" t="s">
        <v>33</v>
      </c>
      <c r="E2651">
        <v>150</v>
      </c>
      <c r="F2651">
        <v>7283</v>
      </c>
      <c r="G2651">
        <v>219808632</v>
      </c>
      <c r="H2651">
        <v>3.3</v>
      </c>
      <c r="I2651">
        <v>3.7</v>
      </c>
      <c r="J2651" t="str">
        <f t="shared" si="82"/>
        <v>1977_150</v>
      </c>
      <c r="K2651">
        <f t="shared" si="83"/>
        <v>3.3133366664144472</v>
      </c>
    </row>
    <row r="2652" spans="2:11" x14ac:dyDescent="0.35">
      <c r="B2652">
        <v>1977</v>
      </c>
      <c r="C2652">
        <v>1977</v>
      </c>
      <c r="D2652" t="s">
        <v>34</v>
      </c>
      <c r="E2652">
        <v>151</v>
      </c>
      <c r="F2652">
        <v>310</v>
      </c>
      <c r="G2652">
        <v>219808632</v>
      </c>
      <c r="H2652">
        <v>0.1</v>
      </c>
      <c r="I2652">
        <v>0.2</v>
      </c>
      <c r="J2652" t="str">
        <f t="shared" si="82"/>
        <v>1977_151</v>
      </c>
      <c r="K2652">
        <f t="shared" si="83"/>
        <v>0.1410317680335684</v>
      </c>
    </row>
    <row r="2653" spans="2:11" x14ac:dyDescent="0.35">
      <c r="B2653">
        <v>1977</v>
      </c>
      <c r="C2653">
        <v>1977</v>
      </c>
      <c r="D2653" t="s">
        <v>35</v>
      </c>
      <c r="E2653">
        <v>151.1</v>
      </c>
      <c r="F2653">
        <v>19</v>
      </c>
      <c r="G2653">
        <v>219808632</v>
      </c>
      <c r="H2653" t="s">
        <v>10</v>
      </c>
      <c r="I2653" t="s">
        <v>10</v>
      </c>
      <c r="J2653" t="str">
        <f t="shared" si="82"/>
        <v>1977_151.1</v>
      </c>
      <c r="K2653">
        <f t="shared" si="83"/>
        <v>8.6438825568961285E-3</v>
      </c>
    </row>
    <row r="2654" spans="2:11" x14ac:dyDescent="0.35">
      <c r="B2654">
        <v>1977</v>
      </c>
      <c r="C2654">
        <v>1977</v>
      </c>
      <c r="D2654" t="s">
        <v>27</v>
      </c>
      <c r="E2654">
        <v>151.80000000000001</v>
      </c>
      <c r="F2654">
        <v>81</v>
      </c>
      <c r="G2654">
        <v>219808632</v>
      </c>
      <c r="H2654">
        <v>0</v>
      </c>
      <c r="I2654">
        <v>0</v>
      </c>
      <c r="J2654" t="str">
        <f t="shared" si="82"/>
        <v>1977_151.8</v>
      </c>
      <c r="K2654">
        <f t="shared" si="83"/>
        <v>3.6850236163609808E-2</v>
      </c>
    </row>
    <row r="2655" spans="2:11" x14ac:dyDescent="0.35">
      <c r="B2655">
        <v>1977</v>
      </c>
      <c r="C2655">
        <v>1977</v>
      </c>
      <c r="D2655" t="s">
        <v>17</v>
      </c>
      <c r="E2655">
        <v>151.9</v>
      </c>
      <c r="F2655">
        <v>14031</v>
      </c>
      <c r="G2655">
        <v>219808632</v>
      </c>
      <c r="H2655">
        <v>6.4</v>
      </c>
      <c r="I2655">
        <v>7.6</v>
      </c>
      <c r="J2655" t="str">
        <f t="shared" si="82"/>
        <v>1977_151.9</v>
      </c>
      <c r="K2655">
        <f t="shared" si="83"/>
        <v>6.383279797674188</v>
      </c>
    </row>
    <row r="2656" spans="2:11" x14ac:dyDescent="0.35">
      <c r="B2656">
        <v>1977</v>
      </c>
      <c r="C2656">
        <v>1977</v>
      </c>
      <c r="D2656" t="s">
        <v>36</v>
      </c>
      <c r="E2656">
        <v>152</v>
      </c>
      <c r="F2656">
        <v>234</v>
      </c>
      <c r="G2656">
        <v>219808632</v>
      </c>
      <c r="H2656">
        <v>0.1</v>
      </c>
      <c r="I2656">
        <v>0.1</v>
      </c>
      <c r="J2656" t="str">
        <f t="shared" si="82"/>
        <v>1977_152</v>
      </c>
      <c r="K2656">
        <f t="shared" si="83"/>
        <v>0.10645623780598389</v>
      </c>
    </row>
    <row r="2657" spans="2:11" x14ac:dyDescent="0.35">
      <c r="B2657">
        <v>1977</v>
      </c>
      <c r="C2657">
        <v>1977</v>
      </c>
      <c r="D2657" t="s">
        <v>37</v>
      </c>
      <c r="E2657">
        <v>152.1</v>
      </c>
      <c r="F2657">
        <v>85</v>
      </c>
      <c r="G2657">
        <v>219808632</v>
      </c>
      <c r="H2657">
        <v>0</v>
      </c>
      <c r="I2657">
        <v>0</v>
      </c>
      <c r="J2657" t="str">
        <f t="shared" si="82"/>
        <v>1977_152.1</v>
      </c>
      <c r="K2657">
        <f t="shared" si="83"/>
        <v>3.8670000912430044E-2</v>
      </c>
    </row>
    <row r="2658" spans="2:11" x14ac:dyDescent="0.35">
      <c r="B2658">
        <v>1977</v>
      </c>
      <c r="C2658">
        <v>1977</v>
      </c>
      <c r="D2658" t="s">
        <v>38</v>
      </c>
      <c r="E2658">
        <v>152.19999999999999</v>
      </c>
      <c r="F2658">
        <v>65</v>
      </c>
      <c r="G2658">
        <v>219808632</v>
      </c>
      <c r="H2658">
        <v>0</v>
      </c>
      <c r="I2658">
        <v>0</v>
      </c>
      <c r="J2658" t="str">
        <f t="shared" si="82"/>
        <v>1977_152.2</v>
      </c>
      <c r="K2658">
        <f t="shared" si="83"/>
        <v>2.9571177168328858E-2</v>
      </c>
    </row>
    <row r="2659" spans="2:11" x14ac:dyDescent="0.35">
      <c r="B2659">
        <v>1977</v>
      </c>
      <c r="C2659">
        <v>1977</v>
      </c>
      <c r="D2659" t="s">
        <v>17</v>
      </c>
      <c r="E2659">
        <v>152.9</v>
      </c>
      <c r="F2659">
        <v>295</v>
      </c>
      <c r="G2659">
        <v>219808632</v>
      </c>
      <c r="H2659">
        <v>0.1</v>
      </c>
      <c r="I2659">
        <v>0.2</v>
      </c>
      <c r="J2659" t="str">
        <f t="shared" si="82"/>
        <v>1977_152.9</v>
      </c>
      <c r="K2659">
        <f t="shared" si="83"/>
        <v>0.1342076502254925</v>
      </c>
    </row>
    <row r="2660" spans="2:11" x14ac:dyDescent="0.35">
      <c r="B2660">
        <v>1977</v>
      </c>
      <c r="C2660">
        <v>1977</v>
      </c>
      <c r="D2660" t="s">
        <v>39</v>
      </c>
      <c r="E2660">
        <v>153</v>
      </c>
      <c r="F2660">
        <v>3726</v>
      </c>
      <c r="G2660">
        <v>219808632</v>
      </c>
      <c r="H2660">
        <v>1.7</v>
      </c>
      <c r="I2660">
        <v>2.1</v>
      </c>
      <c r="J2660" t="str">
        <f t="shared" si="82"/>
        <v>1977_153</v>
      </c>
      <c r="K2660">
        <f t="shared" si="83"/>
        <v>1.695110863526051</v>
      </c>
    </row>
    <row r="2661" spans="2:11" x14ac:dyDescent="0.35">
      <c r="B2661">
        <v>1977</v>
      </c>
      <c r="C2661">
        <v>1977</v>
      </c>
      <c r="D2661" t="s">
        <v>40</v>
      </c>
      <c r="E2661">
        <v>153.1</v>
      </c>
      <c r="F2661">
        <v>845</v>
      </c>
      <c r="G2661">
        <v>219808632</v>
      </c>
      <c r="H2661">
        <v>0.4</v>
      </c>
      <c r="I2661">
        <v>0.5</v>
      </c>
      <c r="J2661" t="str">
        <f t="shared" si="82"/>
        <v>1977_153.1</v>
      </c>
      <c r="K2661">
        <f t="shared" si="83"/>
        <v>0.38442530318827517</v>
      </c>
    </row>
    <row r="2662" spans="2:11" x14ac:dyDescent="0.35">
      <c r="B2662">
        <v>1977</v>
      </c>
      <c r="C2662">
        <v>1977</v>
      </c>
      <c r="D2662" t="s">
        <v>41</v>
      </c>
      <c r="E2662">
        <v>153.19999999999999</v>
      </c>
      <c r="F2662">
        <v>750</v>
      </c>
      <c r="G2662">
        <v>219808632</v>
      </c>
      <c r="H2662">
        <v>0.3</v>
      </c>
      <c r="I2662">
        <v>0.4</v>
      </c>
      <c r="J2662" t="str">
        <f t="shared" si="82"/>
        <v>1977_153.2</v>
      </c>
      <c r="K2662">
        <f t="shared" si="83"/>
        <v>0.34120589040379451</v>
      </c>
    </row>
    <row r="2663" spans="2:11" x14ac:dyDescent="0.35">
      <c r="B2663">
        <v>1977</v>
      </c>
      <c r="C2663">
        <v>1977</v>
      </c>
      <c r="D2663" t="s">
        <v>42</v>
      </c>
      <c r="E2663">
        <v>153.30000000000001</v>
      </c>
      <c r="F2663">
        <v>3206</v>
      </c>
      <c r="G2663">
        <v>219808632</v>
      </c>
      <c r="H2663">
        <v>1.5</v>
      </c>
      <c r="I2663">
        <v>1.8</v>
      </c>
      <c r="J2663" t="str">
        <f t="shared" si="82"/>
        <v>1977_153.3</v>
      </c>
      <c r="K2663">
        <f t="shared" si="83"/>
        <v>1.4585414461794204</v>
      </c>
    </row>
    <row r="2664" spans="2:11" x14ac:dyDescent="0.35">
      <c r="B2664">
        <v>1977</v>
      </c>
      <c r="C2664">
        <v>1977</v>
      </c>
      <c r="D2664" t="s">
        <v>43</v>
      </c>
      <c r="E2664">
        <v>153.80000000000001</v>
      </c>
      <c r="F2664">
        <v>32034</v>
      </c>
      <c r="G2664">
        <v>219808632</v>
      </c>
      <c r="H2664">
        <v>14.6</v>
      </c>
      <c r="I2664">
        <v>17.3</v>
      </c>
      <c r="J2664" t="str">
        <f t="shared" si="82"/>
        <v>1977_153.8</v>
      </c>
      <c r="K2664">
        <f t="shared" si="83"/>
        <v>14.573585990926871</v>
      </c>
    </row>
    <row r="2665" spans="2:11" x14ac:dyDescent="0.35">
      <c r="B2665">
        <v>1977</v>
      </c>
      <c r="C2665">
        <v>1977</v>
      </c>
      <c r="D2665" t="s">
        <v>44</v>
      </c>
      <c r="E2665">
        <v>153.9</v>
      </c>
      <c r="F2665">
        <v>1858</v>
      </c>
      <c r="G2665">
        <v>219808632</v>
      </c>
      <c r="H2665">
        <v>0.8</v>
      </c>
      <c r="I2665">
        <v>1</v>
      </c>
      <c r="J2665" t="str">
        <f t="shared" si="82"/>
        <v>1977_153.9</v>
      </c>
      <c r="K2665">
        <f t="shared" si="83"/>
        <v>0.8452807258270002</v>
      </c>
    </row>
    <row r="2666" spans="2:11" x14ac:dyDescent="0.35">
      <c r="B2666">
        <v>1977</v>
      </c>
      <c r="C2666">
        <v>1977</v>
      </c>
      <c r="D2666" t="s">
        <v>45</v>
      </c>
      <c r="E2666">
        <v>154</v>
      </c>
      <c r="F2666">
        <v>1338</v>
      </c>
      <c r="G2666">
        <v>219808632</v>
      </c>
      <c r="H2666">
        <v>0.6</v>
      </c>
      <c r="I2666">
        <v>0.7</v>
      </c>
      <c r="J2666" t="str">
        <f t="shared" si="82"/>
        <v>1977_154</v>
      </c>
      <c r="K2666">
        <f t="shared" si="83"/>
        <v>0.60871130848036936</v>
      </c>
    </row>
    <row r="2667" spans="2:11" x14ac:dyDescent="0.35">
      <c r="B2667">
        <v>1977</v>
      </c>
      <c r="C2667">
        <v>1977</v>
      </c>
      <c r="D2667" t="s">
        <v>46</v>
      </c>
      <c r="E2667">
        <v>154.1</v>
      </c>
      <c r="F2667">
        <v>7775</v>
      </c>
      <c r="G2667">
        <v>219808632</v>
      </c>
      <c r="H2667">
        <v>3.5</v>
      </c>
      <c r="I2667">
        <v>4.2</v>
      </c>
      <c r="J2667" t="str">
        <f t="shared" si="82"/>
        <v>1977_154.1</v>
      </c>
      <c r="K2667">
        <f t="shared" si="83"/>
        <v>3.5371677305193368</v>
      </c>
    </row>
    <row r="2668" spans="2:11" x14ac:dyDescent="0.35">
      <c r="B2668">
        <v>1977</v>
      </c>
      <c r="C2668">
        <v>1977</v>
      </c>
      <c r="D2668" t="s">
        <v>47</v>
      </c>
      <c r="E2668">
        <v>154.19999999999999</v>
      </c>
      <c r="F2668">
        <v>60</v>
      </c>
      <c r="G2668">
        <v>219808632</v>
      </c>
      <c r="H2668">
        <v>0</v>
      </c>
      <c r="I2668">
        <v>0</v>
      </c>
      <c r="J2668" t="str">
        <f t="shared" si="82"/>
        <v>1977_154.2</v>
      </c>
      <c r="K2668">
        <f t="shared" si="83"/>
        <v>2.7296471232303561E-2</v>
      </c>
    </row>
    <row r="2669" spans="2:11" x14ac:dyDescent="0.35">
      <c r="B2669">
        <v>1977</v>
      </c>
      <c r="C2669">
        <v>1977</v>
      </c>
      <c r="D2669" t="s">
        <v>48</v>
      </c>
      <c r="E2669">
        <v>155</v>
      </c>
      <c r="F2669">
        <v>2409</v>
      </c>
      <c r="G2669">
        <v>219808632</v>
      </c>
      <c r="H2669">
        <v>1.1000000000000001</v>
      </c>
      <c r="I2669">
        <v>1.2</v>
      </c>
      <c r="J2669" t="str">
        <f t="shared" si="82"/>
        <v>1977_155</v>
      </c>
      <c r="K2669">
        <f t="shared" si="83"/>
        <v>1.095953319976988</v>
      </c>
    </row>
    <row r="2670" spans="2:11" x14ac:dyDescent="0.35">
      <c r="B2670">
        <v>1977</v>
      </c>
      <c r="C2670">
        <v>1977</v>
      </c>
      <c r="D2670" t="s">
        <v>49</v>
      </c>
      <c r="E2670">
        <v>155.1</v>
      </c>
      <c r="F2670">
        <v>360</v>
      </c>
      <c r="G2670">
        <v>219808632</v>
      </c>
      <c r="H2670">
        <v>0.2</v>
      </c>
      <c r="I2670">
        <v>0.2</v>
      </c>
      <c r="J2670" t="str">
        <f t="shared" si="82"/>
        <v>1977_155.1</v>
      </c>
      <c r="K2670">
        <f t="shared" si="83"/>
        <v>0.16377882739382135</v>
      </c>
    </row>
    <row r="2671" spans="2:11" x14ac:dyDescent="0.35">
      <c r="B2671">
        <v>1977</v>
      </c>
      <c r="C2671">
        <v>1977</v>
      </c>
      <c r="D2671" t="s">
        <v>50</v>
      </c>
      <c r="E2671">
        <v>156</v>
      </c>
      <c r="F2671">
        <v>2328</v>
      </c>
      <c r="G2671">
        <v>219808632</v>
      </c>
      <c r="H2671">
        <v>1.1000000000000001</v>
      </c>
      <c r="I2671">
        <v>1.3</v>
      </c>
      <c r="J2671" t="str">
        <f t="shared" si="82"/>
        <v>1977_156</v>
      </c>
      <c r="K2671">
        <f t="shared" si="83"/>
        <v>1.0591030838133781</v>
      </c>
    </row>
    <row r="2672" spans="2:11" x14ac:dyDescent="0.35">
      <c r="B2672">
        <v>1977</v>
      </c>
      <c r="C2672">
        <v>1977</v>
      </c>
      <c r="D2672" t="s">
        <v>51</v>
      </c>
      <c r="E2672">
        <v>156.1</v>
      </c>
      <c r="F2672">
        <v>1358</v>
      </c>
      <c r="G2672">
        <v>219808632</v>
      </c>
      <c r="H2672">
        <v>0.6</v>
      </c>
      <c r="I2672">
        <v>0.7</v>
      </c>
      <c r="J2672" t="str">
        <f t="shared" si="82"/>
        <v>1977_156.1</v>
      </c>
      <c r="K2672">
        <f t="shared" si="83"/>
        <v>0.61781013222447057</v>
      </c>
    </row>
    <row r="2673" spans="2:11" x14ac:dyDescent="0.35">
      <c r="B2673">
        <v>1977</v>
      </c>
      <c r="C2673">
        <v>1977</v>
      </c>
      <c r="D2673" t="s">
        <v>52</v>
      </c>
      <c r="E2673">
        <v>156.19999999999999</v>
      </c>
      <c r="F2673">
        <v>281</v>
      </c>
      <c r="G2673">
        <v>219808632</v>
      </c>
      <c r="H2673">
        <v>0.1</v>
      </c>
      <c r="I2673">
        <v>0.2</v>
      </c>
      <c r="J2673" t="str">
        <f t="shared" si="82"/>
        <v>1977_156.2</v>
      </c>
      <c r="K2673">
        <f t="shared" si="83"/>
        <v>0.12783847360462169</v>
      </c>
    </row>
    <row r="2674" spans="2:11" x14ac:dyDescent="0.35">
      <c r="B2674">
        <v>1977</v>
      </c>
      <c r="C2674">
        <v>1977</v>
      </c>
      <c r="D2674" t="s">
        <v>53</v>
      </c>
      <c r="E2674">
        <v>156.9</v>
      </c>
      <c r="F2674">
        <v>357</v>
      </c>
      <c r="G2674">
        <v>219808632</v>
      </c>
      <c r="H2674">
        <v>0.2</v>
      </c>
      <c r="I2674">
        <v>0.2</v>
      </c>
      <c r="J2674" t="str">
        <f t="shared" si="82"/>
        <v>1977_156.9</v>
      </c>
      <c r="K2674">
        <f t="shared" si="83"/>
        <v>0.16241400383220619</v>
      </c>
    </row>
    <row r="2675" spans="2:11" x14ac:dyDescent="0.35">
      <c r="B2675">
        <v>1977</v>
      </c>
      <c r="C2675">
        <v>1977</v>
      </c>
      <c r="D2675" t="s">
        <v>54</v>
      </c>
      <c r="E2675">
        <v>157</v>
      </c>
      <c r="F2675">
        <v>1615</v>
      </c>
      <c r="G2675">
        <v>219808632</v>
      </c>
      <c r="H2675">
        <v>0.7</v>
      </c>
      <c r="I2675">
        <v>0.9</v>
      </c>
      <c r="J2675" t="str">
        <f t="shared" si="82"/>
        <v>1977_157</v>
      </c>
      <c r="K2675">
        <f t="shared" si="83"/>
        <v>0.73473001733617094</v>
      </c>
    </row>
    <row r="2676" spans="2:11" x14ac:dyDescent="0.35">
      <c r="B2676">
        <v>1977</v>
      </c>
      <c r="C2676">
        <v>1977</v>
      </c>
      <c r="D2676" t="s">
        <v>27</v>
      </c>
      <c r="E2676">
        <v>157.80000000000001</v>
      </c>
      <c r="F2676">
        <v>293</v>
      </c>
      <c r="G2676">
        <v>219808632</v>
      </c>
      <c r="H2676">
        <v>0.1</v>
      </c>
      <c r="I2676">
        <v>0.1</v>
      </c>
      <c r="J2676" t="str">
        <f t="shared" si="82"/>
        <v>1977_157.8</v>
      </c>
      <c r="K2676">
        <f t="shared" si="83"/>
        <v>0.13329776785108238</v>
      </c>
    </row>
    <row r="2677" spans="2:11" x14ac:dyDescent="0.35">
      <c r="B2677">
        <v>1977</v>
      </c>
      <c r="C2677">
        <v>1977</v>
      </c>
      <c r="D2677" t="s">
        <v>55</v>
      </c>
      <c r="E2677">
        <v>157.9</v>
      </c>
      <c r="F2677">
        <v>18557</v>
      </c>
      <c r="G2677">
        <v>219808632</v>
      </c>
      <c r="H2677">
        <v>8.4</v>
      </c>
      <c r="I2677">
        <v>9.8000000000000007</v>
      </c>
      <c r="J2677" t="str">
        <f t="shared" si="82"/>
        <v>1977_157.9</v>
      </c>
      <c r="K2677">
        <f t="shared" si="83"/>
        <v>8.4423436109642864</v>
      </c>
    </row>
    <row r="2678" spans="2:11" x14ac:dyDescent="0.35">
      <c r="B2678">
        <v>1977</v>
      </c>
      <c r="C2678">
        <v>1977</v>
      </c>
      <c r="D2678" t="s">
        <v>56</v>
      </c>
      <c r="E2678">
        <v>158</v>
      </c>
      <c r="F2678">
        <v>465</v>
      </c>
      <c r="G2678">
        <v>219808632</v>
      </c>
      <c r="H2678">
        <v>0.2</v>
      </c>
      <c r="I2678">
        <v>0.2</v>
      </c>
      <c r="J2678" t="str">
        <f t="shared" si="82"/>
        <v>1977_158</v>
      </c>
      <c r="K2678">
        <f t="shared" si="83"/>
        <v>0.21154765205035259</v>
      </c>
    </row>
    <row r="2679" spans="2:11" x14ac:dyDescent="0.35">
      <c r="B2679">
        <v>1977</v>
      </c>
      <c r="C2679">
        <v>1977</v>
      </c>
      <c r="D2679" t="s">
        <v>57</v>
      </c>
      <c r="E2679">
        <v>158.9</v>
      </c>
      <c r="F2679">
        <v>297</v>
      </c>
      <c r="G2679">
        <v>219808632</v>
      </c>
      <c r="H2679">
        <v>0.1</v>
      </c>
      <c r="I2679">
        <v>0.2</v>
      </c>
      <c r="J2679" t="str">
        <f t="shared" si="82"/>
        <v>1977_158.9</v>
      </c>
      <c r="K2679">
        <f t="shared" si="83"/>
        <v>0.13511753259990264</v>
      </c>
    </row>
    <row r="2680" spans="2:11" x14ac:dyDescent="0.35">
      <c r="B2680">
        <v>1977</v>
      </c>
      <c r="C2680">
        <v>1977</v>
      </c>
      <c r="D2680" t="s">
        <v>58</v>
      </c>
      <c r="E2680">
        <v>159</v>
      </c>
      <c r="F2680">
        <v>636</v>
      </c>
      <c r="G2680">
        <v>219808632</v>
      </c>
      <c r="H2680">
        <v>0.3</v>
      </c>
      <c r="I2680">
        <v>0.4</v>
      </c>
      <c r="J2680" t="str">
        <f t="shared" si="82"/>
        <v>1977_159</v>
      </c>
      <c r="K2680">
        <f t="shared" si="83"/>
        <v>0.28934259506241772</v>
      </c>
    </row>
    <row r="2681" spans="2:11" x14ac:dyDescent="0.35">
      <c r="B2681">
        <v>1977</v>
      </c>
      <c r="C2681">
        <v>1977</v>
      </c>
      <c r="D2681" t="s">
        <v>59</v>
      </c>
      <c r="E2681">
        <v>160</v>
      </c>
      <c r="F2681">
        <v>139</v>
      </c>
      <c r="G2681">
        <v>219808632</v>
      </c>
      <c r="H2681">
        <v>0.1</v>
      </c>
      <c r="I2681">
        <v>0.1</v>
      </c>
      <c r="J2681" t="str">
        <f t="shared" si="82"/>
        <v>1977_160</v>
      </c>
      <c r="K2681">
        <f t="shared" si="83"/>
        <v>6.3236825021503254E-2</v>
      </c>
    </row>
    <row r="2682" spans="2:11" x14ac:dyDescent="0.35">
      <c r="B2682">
        <v>1977</v>
      </c>
      <c r="C2682">
        <v>1977</v>
      </c>
      <c r="D2682" t="s">
        <v>60</v>
      </c>
      <c r="E2682">
        <v>160.1</v>
      </c>
      <c r="F2682">
        <v>15</v>
      </c>
      <c r="G2682">
        <v>219808632</v>
      </c>
      <c r="H2682" t="s">
        <v>10</v>
      </c>
      <c r="I2682" t="s">
        <v>10</v>
      </c>
      <c r="J2682" t="str">
        <f t="shared" si="82"/>
        <v>1977_160.1</v>
      </c>
      <c r="K2682">
        <f t="shared" si="83"/>
        <v>6.8241178080758903E-3</v>
      </c>
    </row>
    <row r="2683" spans="2:11" x14ac:dyDescent="0.35">
      <c r="B2683">
        <v>1977</v>
      </c>
      <c r="C2683">
        <v>1977</v>
      </c>
      <c r="D2683" t="s">
        <v>61</v>
      </c>
      <c r="E2683">
        <v>160.19999999999999</v>
      </c>
      <c r="F2683">
        <v>272</v>
      </c>
      <c r="G2683">
        <v>219808632</v>
      </c>
      <c r="H2683">
        <v>0.1</v>
      </c>
      <c r="I2683">
        <v>0.1</v>
      </c>
      <c r="J2683" t="str">
        <f t="shared" si="82"/>
        <v>1977_160.2</v>
      </c>
      <c r="K2683">
        <f t="shared" si="83"/>
        <v>0.12374400291977615</v>
      </c>
    </row>
    <row r="2684" spans="2:11" x14ac:dyDescent="0.35">
      <c r="B2684">
        <v>1977</v>
      </c>
      <c r="C2684">
        <v>1977</v>
      </c>
      <c r="D2684" t="s">
        <v>62</v>
      </c>
      <c r="E2684">
        <v>160.80000000000001</v>
      </c>
      <c r="F2684">
        <v>70</v>
      </c>
      <c r="G2684">
        <v>219808632</v>
      </c>
      <c r="H2684">
        <v>0</v>
      </c>
      <c r="I2684">
        <v>0</v>
      </c>
      <c r="J2684" t="str">
        <f t="shared" si="82"/>
        <v>1977_160.8</v>
      </c>
      <c r="K2684">
        <f t="shared" si="83"/>
        <v>3.1845883104354156E-2</v>
      </c>
    </row>
    <row r="2685" spans="2:11" x14ac:dyDescent="0.35">
      <c r="B2685">
        <v>1977</v>
      </c>
      <c r="C2685">
        <v>1977</v>
      </c>
      <c r="D2685" t="s">
        <v>63</v>
      </c>
      <c r="E2685">
        <v>160.9</v>
      </c>
      <c r="F2685">
        <v>56</v>
      </c>
      <c r="G2685">
        <v>219808632</v>
      </c>
      <c r="H2685">
        <v>0</v>
      </c>
      <c r="I2685">
        <v>0</v>
      </c>
      <c r="J2685" t="str">
        <f t="shared" si="82"/>
        <v>1977_160.9</v>
      </c>
      <c r="K2685">
        <f t="shared" si="83"/>
        <v>2.5476706483483321E-2</v>
      </c>
    </row>
    <row r="2686" spans="2:11" x14ac:dyDescent="0.35">
      <c r="B2686">
        <v>1977</v>
      </c>
      <c r="C2686">
        <v>1977</v>
      </c>
      <c r="D2686" t="s">
        <v>64</v>
      </c>
      <c r="E2686">
        <v>161</v>
      </c>
      <c r="F2686">
        <v>62</v>
      </c>
      <c r="G2686">
        <v>219808632</v>
      </c>
      <c r="H2686">
        <v>0</v>
      </c>
      <c r="I2686">
        <v>0</v>
      </c>
      <c r="J2686" t="str">
        <f t="shared" si="82"/>
        <v>1977_161</v>
      </c>
      <c r="K2686">
        <f t="shared" si="83"/>
        <v>2.8206353606713683E-2</v>
      </c>
    </row>
    <row r="2687" spans="2:11" x14ac:dyDescent="0.35">
      <c r="B2687">
        <v>1977</v>
      </c>
      <c r="C2687">
        <v>1977</v>
      </c>
      <c r="D2687" t="s">
        <v>27</v>
      </c>
      <c r="E2687">
        <v>161.80000000000001</v>
      </c>
      <c r="F2687">
        <v>173</v>
      </c>
      <c r="G2687">
        <v>219808632</v>
      </c>
      <c r="H2687">
        <v>0.1</v>
      </c>
      <c r="I2687">
        <v>0.1</v>
      </c>
      <c r="J2687" t="str">
        <f t="shared" si="82"/>
        <v>1977_161.8</v>
      </c>
      <c r="K2687">
        <f t="shared" si="83"/>
        <v>7.8704825386475274E-2</v>
      </c>
    </row>
    <row r="2688" spans="2:11" x14ac:dyDescent="0.35">
      <c r="B2688">
        <v>1977</v>
      </c>
      <c r="C2688">
        <v>1977</v>
      </c>
      <c r="D2688" t="s">
        <v>17</v>
      </c>
      <c r="E2688">
        <v>161.9</v>
      </c>
      <c r="F2688">
        <v>3155</v>
      </c>
      <c r="G2688">
        <v>219808632</v>
      </c>
      <c r="H2688">
        <v>1.4</v>
      </c>
      <c r="I2688">
        <v>1.6</v>
      </c>
      <c r="J2688" t="str">
        <f t="shared" si="82"/>
        <v>1977_161.9</v>
      </c>
      <c r="K2688">
        <f t="shared" si="83"/>
        <v>1.4353394456319624</v>
      </c>
    </row>
    <row r="2689" spans="2:11" x14ac:dyDescent="0.35">
      <c r="B2689">
        <v>1977</v>
      </c>
      <c r="C2689">
        <v>1977</v>
      </c>
      <c r="D2689" t="s">
        <v>65</v>
      </c>
      <c r="E2689">
        <v>162</v>
      </c>
      <c r="F2689">
        <v>167</v>
      </c>
      <c r="G2689">
        <v>219808632</v>
      </c>
      <c r="H2689">
        <v>0.1</v>
      </c>
      <c r="I2689">
        <v>0.1</v>
      </c>
      <c r="J2689" t="str">
        <f t="shared" si="82"/>
        <v>1977_162</v>
      </c>
      <c r="K2689">
        <f t="shared" si="83"/>
        <v>7.5975178263244916E-2</v>
      </c>
    </row>
    <row r="2690" spans="2:11" x14ac:dyDescent="0.35">
      <c r="B2690">
        <v>1977</v>
      </c>
      <c r="C2690">
        <v>1977</v>
      </c>
      <c r="D2690" t="s">
        <v>66</v>
      </c>
      <c r="E2690">
        <v>162.1</v>
      </c>
      <c r="F2690">
        <v>90343</v>
      </c>
      <c r="G2690">
        <v>219808632</v>
      </c>
      <c r="H2690">
        <v>41.1</v>
      </c>
      <c r="I2690">
        <v>45.6</v>
      </c>
      <c r="J2690" t="str">
        <f t="shared" si="82"/>
        <v>1977_162.1</v>
      </c>
      <c r="K2690">
        <f t="shared" si="83"/>
        <v>41.100751675666679</v>
      </c>
    </row>
    <row r="2691" spans="2:11" x14ac:dyDescent="0.35">
      <c r="B2691">
        <v>1977</v>
      </c>
      <c r="C2691">
        <v>1977</v>
      </c>
      <c r="D2691" t="s">
        <v>67</v>
      </c>
      <c r="E2691">
        <v>163</v>
      </c>
      <c r="F2691">
        <v>325</v>
      </c>
      <c r="G2691">
        <v>219808632</v>
      </c>
      <c r="H2691">
        <v>0.1</v>
      </c>
      <c r="I2691">
        <v>0.2</v>
      </c>
      <c r="J2691" t="str">
        <f t="shared" ref="J2691:J2754" si="84">C2691&amp;"_"&amp;E2691</f>
        <v>1977_163</v>
      </c>
      <c r="K2691">
        <f t="shared" ref="K2691:K2754" si="85">F2691/G2691*100000</f>
        <v>0.14785588584164427</v>
      </c>
    </row>
    <row r="2692" spans="2:11" x14ac:dyDescent="0.35">
      <c r="B2692">
        <v>1977</v>
      </c>
      <c r="C2692">
        <v>1977</v>
      </c>
      <c r="D2692" t="s">
        <v>68</v>
      </c>
      <c r="E2692">
        <v>163.1</v>
      </c>
      <c r="F2692">
        <v>266</v>
      </c>
      <c r="G2692">
        <v>219808632</v>
      </c>
      <c r="H2692">
        <v>0.1</v>
      </c>
      <c r="I2692">
        <v>0.1</v>
      </c>
      <c r="J2692" t="str">
        <f t="shared" si="84"/>
        <v>1977_163.1</v>
      </c>
      <c r="K2692">
        <f t="shared" si="85"/>
        <v>0.12101435579654579</v>
      </c>
    </row>
    <row r="2693" spans="2:11" x14ac:dyDescent="0.35">
      <c r="B2693">
        <v>1977</v>
      </c>
      <c r="C2693">
        <v>1977</v>
      </c>
      <c r="D2693" t="s">
        <v>69</v>
      </c>
      <c r="E2693">
        <v>163.9</v>
      </c>
      <c r="F2693">
        <v>139</v>
      </c>
      <c r="G2693">
        <v>219808632</v>
      </c>
      <c r="H2693">
        <v>0.1</v>
      </c>
      <c r="I2693">
        <v>0.1</v>
      </c>
      <c r="J2693" t="str">
        <f t="shared" si="84"/>
        <v>1977_163.9</v>
      </c>
      <c r="K2693">
        <f t="shared" si="85"/>
        <v>6.3236825021503254E-2</v>
      </c>
    </row>
    <row r="2694" spans="2:11" x14ac:dyDescent="0.35">
      <c r="B2694">
        <v>1977</v>
      </c>
      <c r="C2694">
        <v>1977</v>
      </c>
      <c r="D2694" t="s">
        <v>70</v>
      </c>
      <c r="E2694">
        <v>170</v>
      </c>
      <c r="F2694">
        <v>267</v>
      </c>
      <c r="G2694">
        <v>219808632</v>
      </c>
      <c r="H2694">
        <v>0.1</v>
      </c>
      <c r="I2694">
        <v>0.1</v>
      </c>
      <c r="J2694" t="str">
        <f t="shared" si="84"/>
        <v>1977_170</v>
      </c>
      <c r="K2694">
        <f t="shared" si="85"/>
        <v>0.12146929698375085</v>
      </c>
    </row>
    <row r="2695" spans="2:11" x14ac:dyDescent="0.35">
      <c r="B2695">
        <v>1977</v>
      </c>
      <c r="C2695">
        <v>1977</v>
      </c>
      <c r="D2695" t="s">
        <v>71</v>
      </c>
      <c r="E2695">
        <v>170.1</v>
      </c>
      <c r="F2695">
        <v>169</v>
      </c>
      <c r="G2695">
        <v>219808632</v>
      </c>
      <c r="H2695">
        <v>0.1</v>
      </c>
      <c r="I2695">
        <v>0.1</v>
      </c>
      <c r="J2695" t="str">
        <f t="shared" si="84"/>
        <v>1977_170.1</v>
      </c>
      <c r="K2695">
        <f t="shared" si="85"/>
        <v>7.6885060637655031E-2</v>
      </c>
    </row>
    <row r="2696" spans="2:11" x14ac:dyDescent="0.35">
      <c r="B2696">
        <v>1977</v>
      </c>
      <c r="C2696">
        <v>1977</v>
      </c>
      <c r="D2696" t="s">
        <v>72</v>
      </c>
      <c r="E2696">
        <v>170.2</v>
      </c>
      <c r="F2696">
        <v>187</v>
      </c>
      <c r="G2696">
        <v>219808632</v>
      </c>
      <c r="H2696">
        <v>0.1</v>
      </c>
      <c r="I2696">
        <v>0.1</v>
      </c>
      <c r="J2696" t="str">
        <f t="shared" si="84"/>
        <v>1977_170.2</v>
      </c>
      <c r="K2696">
        <f t="shared" si="85"/>
        <v>8.5074002007346106E-2</v>
      </c>
    </row>
    <row r="2697" spans="2:11" x14ac:dyDescent="0.35">
      <c r="B2697">
        <v>1977</v>
      </c>
      <c r="C2697">
        <v>1977</v>
      </c>
      <c r="D2697" t="s">
        <v>73</v>
      </c>
      <c r="E2697">
        <v>170.3</v>
      </c>
      <c r="F2697">
        <v>54</v>
      </c>
      <c r="G2697">
        <v>219808632</v>
      </c>
      <c r="H2697">
        <v>0</v>
      </c>
      <c r="I2697">
        <v>0</v>
      </c>
      <c r="J2697" t="str">
        <f t="shared" si="84"/>
        <v>1977_170.3</v>
      </c>
      <c r="K2697">
        <f t="shared" si="85"/>
        <v>2.4566824109073203E-2</v>
      </c>
    </row>
    <row r="2698" spans="2:11" x14ac:dyDescent="0.35">
      <c r="B2698">
        <v>1977</v>
      </c>
      <c r="C2698">
        <v>1977</v>
      </c>
      <c r="D2698" t="s">
        <v>74</v>
      </c>
      <c r="E2698">
        <v>170.4</v>
      </c>
      <c r="F2698">
        <v>58</v>
      </c>
      <c r="G2698">
        <v>219808632</v>
      </c>
      <c r="H2698">
        <v>0</v>
      </c>
      <c r="I2698">
        <v>0</v>
      </c>
      <c r="J2698" t="str">
        <f t="shared" si="84"/>
        <v>1977_170.4</v>
      </c>
      <c r="K2698">
        <f t="shared" si="85"/>
        <v>2.6386588857893443E-2</v>
      </c>
    </row>
    <row r="2699" spans="2:11" x14ac:dyDescent="0.35">
      <c r="B2699">
        <v>1977</v>
      </c>
      <c r="C2699">
        <v>1977</v>
      </c>
      <c r="D2699" t="s">
        <v>75</v>
      </c>
      <c r="E2699">
        <v>170.5</v>
      </c>
      <c r="F2699">
        <v>1</v>
      </c>
      <c r="G2699">
        <v>219808632</v>
      </c>
      <c r="H2699" t="s">
        <v>10</v>
      </c>
      <c r="I2699" t="s">
        <v>10</v>
      </c>
      <c r="J2699" t="str">
        <f t="shared" si="84"/>
        <v>1977_170.5</v>
      </c>
      <c r="K2699">
        <f t="shared" si="85"/>
        <v>4.5494118720505934E-4</v>
      </c>
    </row>
    <row r="2700" spans="2:11" x14ac:dyDescent="0.35">
      <c r="B2700">
        <v>1977</v>
      </c>
      <c r="C2700">
        <v>1977</v>
      </c>
      <c r="D2700" t="s">
        <v>76</v>
      </c>
      <c r="E2700">
        <v>170.6</v>
      </c>
      <c r="F2700">
        <v>127</v>
      </c>
      <c r="G2700">
        <v>219808632</v>
      </c>
      <c r="H2700">
        <v>0.1</v>
      </c>
      <c r="I2700">
        <v>0.1</v>
      </c>
      <c r="J2700" t="str">
        <f t="shared" si="84"/>
        <v>1977_170.6</v>
      </c>
      <c r="K2700">
        <f t="shared" si="85"/>
        <v>5.7777530775042538E-2</v>
      </c>
    </row>
    <row r="2701" spans="2:11" x14ac:dyDescent="0.35">
      <c r="B2701">
        <v>1977</v>
      </c>
      <c r="C2701">
        <v>1977</v>
      </c>
      <c r="D2701" t="s">
        <v>77</v>
      </c>
      <c r="E2701">
        <v>170.7</v>
      </c>
      <c r="F2701">
        <v>154</v>
      </c>
      <c r="G2701">
        <v>219808632</v>
      </c>
      <c r="H2701">
        <v>0.1</v>
      </c>
      <c r="I2701">
        <v>0.1</v>
      </c>
      <c r="J2701" t="str">
        <f t="shared" si="84"/>
        <v>1977_170.7</v>
      </c>
      <c r="K2701">
        <f t="shared" si="85"/>
        <v>7.0060942829579143E-2</v>
      </c>
    </row>
    <row r="2702" spans="2:11" x14ac:dyDescent="0.35">
      <c r="B2702">
        <v>1977</v>
      </c>
      <c r="C2702">
        <v>1977</v>
      </c>
      <c r="D2702" t="s">
        <v>78</v>
      </c>
      <c r="E2702">
        <v>170.8</v>
      </c>
      <c r="F2702">
        <v>4</v>
      </c>
      <c r="G2702">
        <v>219808632</v>
      </c>
      <c r="H2702" t="s">
        <v>10</v>
      </c>
      <c r="I2702" t="s">
        <v>10</v>
      </c>
      <c r="J2702" t="str">
        <f t="shared" si="84"/>
        <v>1977_170.8</v>
      </c>
      <c r="K2702">
        <f t="shared" si="85"/>
        <v>1.8197647488202373E-3</v>
      </c>
    </row>
    <row r="2703" spans="2:11" x14ac:dyDescent="0.35">
      <c r="B2703">
        <v>1977</v>
      </c>
      <c r="C2703">
        <v>1977</v>
      </c>
      <c r="D2703" t="s">
        <v>69</v>
      </c>
      <c r="E2703">
        <v>170.9</v>
      </c>
      <c r="F2703">
        <v>700</v>
      </c>
      <c r="G2703">
        <v>219808632</v>
      </c>
      <c r="H2703">
        <v>0.3</v>
      </c>
      <c r="I2703">
        <v>0.3</v>
      </c>
      <c r="J2703" t="str">
        <f t="shared" si="84"/>
        <v>1977_170.9</v>
      </c>
      <c r="K2703">
        <f t="shared" si="85"/>
        <v>0.31845883104354156</v>
      </c>
    </row>
    <row r="2704" spans="2:11" x14ac:dyDescent="0.35">
      <c r="B2704">
        <v>1977</v>
      </c>
      <c r="C2704">
        <v>1977</v>
      </c>
      <c r="D2704" t="s">
        <v>79</v>
      </c>
      <c r="E2704">
        <v>171</v>
      </c>
      <c r="F2704">
        <v>29</v>
      </c>
      <c r="G2704">
        <v>219808632</v>
      </c>
      <c r="H2704">
        <v>0</v>
      </c>
      <c r="I2704">
        <v>0</v>
      </c>
      <c r="J2704" t="str">
        <f t="shared" si="84"/>
        <v>1977_171</v>
      </c>
      <c r="K2704">
        <f t="shared" si="85"/>
        <v>1.3193294428946721E-2</v>
      </c>
    </row>
    <row r="2705" spans="2:11" x14ac:dyDescent="0.35">
      <c r="B2705">
        <v>1977</v>
      </c>
      <c r="C2705">
        <v>1977</v>
      </c>
      <c r="D2705" t="s">
        <v>80</v>
      </c>
      <c r="E2705">
        <v>171.1</v>
      </c>
      <c r="F2705">
        <v>265</v>
      </c>
      <c r="G2705">
        <v>219808632</v>
      </c>
      <c r="H2705">
        <v>0.1</v>
      </c>
      <c r="I2705">
        <v>0.1</v>
      </c>
      <c r="J2705" t="str">
        <f t="shared" si="84"/>
        <v>1977_171.1</v>
      </c>
      <c r="K2705">
        <f t="shared" si="85"/>
        <v>0.12055941460934073</v>
      </c>
    </row>
    <row r="2706" spans="2:11" x14ac:dyDescent="0.35">
      <c r="B2706">
        <v>1977</v>
      </c>
      <c r="C2706">
        <v>1977</v>
      </c>
      <c r="D2706" t="s">
        <v>81</v>
      </c>
      <c r="E2706">
        <v>171.2</v>
      </c>
      <c r="F2706">
        <v>38</v>
      </c>
      <c r="G2706">
        <v>219808632</v>
      </c>
      <c r="H2706">
        <v>0</v>
      </c>
      <c r="I2706">
        <v>0</v>
      </c>
      <c r="J2706" t="str">
        <f t="shared" si="84"/>
        <v>1977_171.2</v>
      </c>
      <c r="K2706">
        <f t="shared" si="85"/>
        <v>1.7287765113792257E-2</v>
      </c>
    </row>
    <row r="2707" spans="2:11" x14ac:dyDescent="0.35">
      <c r="B2707">
        <v>1977</v>
      </c>
      <c r="C2707">
        <v>1977</v>
      </c>
      <c r="D2707" t="s">
        <v>82</v>
      </c>
      <c r="E2707">
        <v>171.3</v>
      </c>
      <c r="F2707">
        <v>183</v>
      </c>
      <c r="G2707">
        <v>219808632</v>
      </c>
      <c r="H2707">
        <v>0.1</v>
      </c>
      <c r="I2707">
        <v>0.1</v>
      </c>
      <c r="J2707" t="str">
        <f t="shared" si="84"/>
        <v>1977_171.3</v>
      </c>
      <c r="K2707">
        <f t="shared" si="85"/>
        <v>8.3254237258525862E-2</v>
      </c>
    </row>
    <row r="2708" spans="2:11" x14ac:dyDescent="0.35">
      <c r="B2708">
        <v>1977</v>
      </c>
      <c r="C2708">
        <v>1977</v>
      </c>
      <c r="D2708" t="s">
        <v>69</v>
      </c>
      <c r="E2708">
        <v>171.9</v>
      </c>
      <c r="F2708">
        <v>1092</v>
      </c>
      <c r="G2708">
        <v>219808632</v>
      </c>
      <c r="H2708">
        <v>0.5</v>
      </c>
      <c r="I2708">
        <v>0.6</v>
      </c>
      <c r="J2708" t="str">
        <f t="shared" si="84"/>
        <v>1977_171.9</v>
      </c>
      <c r="K2708">
        <f t="shared" si="85"/>
        <v>0.49679577642792483</v>
      </c>
    </row>
    <row r="2709" spans="2:11" x14ac:dyDescent="0.35">
      <c r="B2709">
        <v>1977</v>
      </c>
      <c r="C2709">
        <v>1977</v>
      </c>
      <c r="D2709" t="s">
        <v>83</v>
      </c>
      <c r="E2709">
        <v>172</v>
      </c>
      <c r="F2709">
        <v>1</v>
      </c>
      <c r="G2709">
        <v>219808632</v>
      </c>
      <c r="H2709" t="s">
        <v>10</v>
      </c>
      <c r="I2709" t="s">
        <v>10</v>
      </c>
      <c r="J2709" t="str">
        <f t="shared" si="84"/>
        <v>1977_172</v>
      </c>
      <c r="K2709">
        <f t="shared" si="85"/>
        <v>4.5494118720505934E-4</v>
      </c>
    </row>
    <row r="2710" spans="2:11" x14ac:dyDescent="0.35">
      <c r="B2710">
        <v>1977</v>
      </c>
      <c r="C2710">
        <v>1977</v>
      </c>
      <c r="D2710" t="s">
        <v>84</v>
      </c>
      <c r="E2710">
        <v>172.1</v>
      </c>
      <c r="F2710">
        <v>3</v>
      </c>
      <c r="G2710">
        <v>219808632</v>
      </c>
      <c r="H2710" t="s">
        <v>10</v>
      </c>
      <c r="I2710" t="s">
        <v>10</v>
      </c>
      <c r="J2710" t="str">
        <f t="shared" si="84"/>
        <v>1977_172.1</v>
      </c>
      <c r="K2710">
        <f t="shared" si="85"/>
        <v>1.364823561615178E-3</v>
      </c>
    </row>
    <row r="2711" spans="2:11" x14ac:dyDescent="0.35">
      <c r="B2711">
        <v>1977</v>
      </c>
      <c r="C2711">
        <v>1977</v>
      </c>
      <c r="D2711" t="s">
        <v>85</v>
      </c>
      <c r="E2711">
        <v>172.2</v>
      </c>
      <c r="F2711">
        <v>22</v>
      </c>
      <c r="G2711">
        <v>219808632</v>
      </c>
      <c r="H2711">
        <v>0</v>
      </c>
      <c r="I2711">
        <v>0</v>
      </c>
      <c r="J2711" t="str">
        <f t="shared" si="84"/>
        <v>1977_172.2</v>
      </c>
      <c r="K2711">
        <f t="shared" si="85"/>
        <v>1.0008706118511306E-2</v>
      </c>
    </row>
    <row r="2712" spans="2:11" x14ac:dyDescent="0.35">
      <c r="B2712">
        <v>1977</v>
      </c>
      <c r="C2712">
        <v>1977</v>
      </c>
      <c r="D2712" t="s">
        <v>86</v>
      </c>
      <c r="E2712">
        <v>172.3</v>
      </c>
      <c r="F2712">
        <v>79</v>
      </c>
      <c r="G2712">
        <v>219808632</v>
      </c>
      <c r="H2712">
        <v>0</v>
      </c>
      <c r="I2712">
        <v>0</v>
      </c>
      <c r="J2712" t="str">
        <f t="shared" si="84"/>
        <v>1977_172.3</v>
      </c>
      <c r="K2712">
        <f t="shared" si="85"/>
        <v>3.5940353789199686E-2</v>
      </c>
    </row>
    <row r="2713" spans="2:11" x14ac:dyDescent="0.35">
      <c r="B2713">
        <v>1977</v>
      </c>
      <c r="C2713">
        <v>1977</v>
      </c>
      <c r="D2713" t="s">
        <v>87</v>
      </c>
      <c r="E2713">
        <v>172.4</v>
      </c>
      <c r="F2713">
        <v>84</v>
      </c>
      <c r="G2713">
        <v>219808632</v>
      </c>
      <c r="H2713">
        <v>0</v>
      </c>
      <c r="I2713">
        <v>0</v>
      </c>
      <c r="J2713" t="str">
        <f t="shared" si="84"/>
        <v>1977_172.4</v>
      </c>
      <c r="K2713">
        <f t="shared" si="85"/>
        <v>3.8215059725224987E-2</v>
      </c>
    </row>
    <row r="2714" spans="2:11" x14ac:dyDescent="0.35">
      <c r="B2714">
        <v>1977</v>
      </c>
      <c r="C2714">
        <v>1977</v>
      </c>
      <c r="D2714" t="s">
        <v>88</v>
      </c>
      <c r="E2714">
        <v>172.5</v>
      </c>
      <c r="F2714">
        <v>1</v>
      </c>
      <c r="G2714">
        <v>219808632</v>
      </c>
      <c r="H2714" t="s">
        <v>10</v>
      </c>
      <c r="I2714" t="s">
        <v>10</v>
      </c>
      <c r="J2714" t="str">
        <f t="shared" si="84"/>
        <v>1977_172.5</v>
      </c>
      <c r="K2714">
        <f t="shared" si="85"/>
        <v>4.5494118720505934E-4</v>
      </c>
    </row>
    <row r="2715" spans="2:11" x14ac:dyDescent="0.35">
      <c r="B2715">
        <v>1977</v>
      </c>
      <c r="C2715">
        <v>1977</v>
      </c>
      <c r="D2715" t="s">
        <v>89</v>
      </c>
      <c r="E2715">
        <v>172.6</v>
      </c>
      <c r="F2715">
        <v>250</v>
      </c>
      <c r="G2715">
        <v>219808632</v>
      </c>
      <c r="H2715">
        <v>0.1</v>
      </c>
      <c r="I2715">
        <v>0.1</v>
      </c>
      <c r="J2715" t="str">
        <f t="shared" si="84"/>
        <v>1977_172.6</v>
      </c>
      <c r="K2715">
        <f t="shared" si="85"/>
        <v>0.11373529680126483</v>
      </c>
    </row>
    <row r="2716" spans="2:11" x14ac:dyDescent="0.35">
      <c r="B2716">
        <v>1977</v>
      </c>
      <c r="C2716">
        <v>1977</v>
      </c>
      <c r="D2716" t="s">
        <v>90</v>
      </c>
      <c r="E2716">
        <v>172.7</v>
      </c>
      <c r="F2716">
        <v>125</v>
      </c>
      <c r="G2716">
        <v>219808632</v>
      </c>
      <c r="H2716">
        <v>0.1</v>
      </c>
      <c r="I2716">
        <v>0.1</v>
      </c>
      <c r="J2716" t="str">
        <f t="shared" si="84"/>
        <v>1977_172.7</v>
      </c>
      <c r="K2716">
        <f t="shared" si="85"/>
        <v>5.6867648400632416E-2</v>
      </c>
    </row>
    <row r="2717" spans="2:11" x14ac:dyDescent="0.35">
      <c r="B2717">
        <v>1977</v>
      </c>
      <c r="C2717">
        <v>1977</v>
      </c>
      <c r="D2717" t="s">
        <v>91</v>
      </c>
      <c r="E2717">
        <v>172.8</v>
      </c>
      <c r="F2717">
        <v>214</v>
      </c>
      <c r="G2717">
        <v>219808632</v>
      </c>
      <c r="H2717">
        <v>0.1</v>
      </c>
      <c r="I2717">
        <v>0.1</v>
      </c>
      <c r="J2717" t="str">
        <f t="shared" si="84"/>
        <v>1977_172.8</v>
      </c>
      <c r="K2717">
        <f t="shared" si="85"/>
        <v>9.7357414061882711E-2</v>
      </c>
    </row>
    <row r="2718" spans="2:11" x14ac:dyDescent="0.35">
      <c r="B2718">
        <v>1977</v>
      </c>
      <c r="C2718">
        <v>1977</v>
      </c>
      <c r="D2718" t="s">
        <v>69</v>
      </c>
      <c r="E2718">
        <v>172.9</v>
      </c>
      <c r="F2718">
        <v>3504</v>
      </c>
      <c r="G2718">
        <v>219808632</v>
      </c>
      <c r="H2718">
        <v>1.6</v>
      </c>
      <c r="I2718">
        <v>1.8</v>
      </c>
      <c r="J2718" t="str">
        <f t="shared" si="84"/>
        <v>1977_172.9</v>
      </c>
      <c r="K2718">
        <f t="shared" si="85"/>
        <v>1.5941139199665277</v>
      </c>
    </row>
    <row r="2719" spans="2:11" x14ac:dyDescent="0.35">
      <c r="B2719">
        <v>1977</v>
      </c>
      <c r="C2719">
        <v>1977</v>
      </c>
      <c r="D2719" t="s">
        <v>83</v>
      </c>
      <c r="E2719">
        <v>173</v>
      </c>
      <c r="F2719">
        <v>11</v>
      </c>
      <c r="G2719">
        <v>219808632</v>
      </c>
      <c r="H2719" t="s">
        <v>10</v>
      </c>
      <c r="I2719" t="s">
        <v>10</v>
      </c>
      <c r="J2719" t="str">
        <f t="shared" si="84"/>
        <v>1977_173</v>
      </c>
      <c r="K2719">
        <f t="shared" si="85"/>
        <v>5.0043530592556529E-3</v>
      </c>
    </row>
    <row r="2720" spans="2:11" x14ac:dyDescent="0.35">
      <c r="B2720">
        <v>1977</v>
      </c>
      <c r="C2720">
        <v>1977</v>
      </c>
      <c r="D2720" t="s">
        <v>84</v>
      </c>
      <c r="E2720">
        <v>173.1</v>
      </c>
      <c r="F2720">
        <v>11</v>
      </c>
      <c r="G2720">
        <v>219808632</v>
      </c>
      <c r="H2720" t="s">
        <v>10</v>
      </c>
      <c r="I2720" t="s">
        <v>10</v>
      </c>
      <c r="J2720" t="str">
        <f t="shared" si="84"/>
        <v>1977_173.1</v>
      </c>
      <c r="K2720">
        <f t="shared" si="85"/>
        <v>5.0043530592556529E-3</v>
      </c>
    </row>
    <row r="2721" spans="2:11" x14ac:dyDescent="0.35">
      <c r="B2721">
        <v>1977</v>
      </c>
      <c r="C2721">
        <v>1977</v>
      </c>
      <c r="D2721" t="s">
        <v>85</v>
      </c>
      <c r="E2721">
        <v>173.2</v>
      </c>
      <c r="F2721">
        <v>93</v>
      </c>
      <c r="G2721">
        <v>219808632</v>
      </c>
      <c r="H2721">
        <v>0</v>
      </c>
      <c r="I2721">
        <v>0.1</v>
      </c>
      <c r="J2721" t="str">
        <f t="shared" si="84"/>
        <v>1977_173.2</v>
      </c>
      <c r="K2721">
        <f t="shared" si="85"/>
        <v>4.2309530410070524E-2</v>
      </c>
    </row>
    <row r="2722" spans="2:11" x14ac:dyDescent="0.35">
      <c r="B2722">
        <v>1977</v>
      </c>
      <c r="C2722">
        <v>1977</v>
      </c>
      <c r="D2722" t="s">
        <v>92</v>
      </c>
      <c r="E2722">
        <v>173.3</v>
      </c>
      <c r="F2722">
        <v>506</v>
      </c>
      <c r="G2722">
        <v>219808632</v>
      </c>
      <c r="H2722">
        <v>0.2</v>
      </c>
      <c r="I2722">
        <v>0.3</v>
      </c>
      <c r="J2722" t="str">
        <f t="shared" si="84"/>
        <v>1977_173.3</v>
      </c>
      <c r="K2722">
        <f t="shared" si="85"/>
        <v>0.23020024072576001</v>
      </c>
    </row>
    <row r="2723" spans="2:11" x14ac:dyDescent="0.35">
      <c r="B2723">
        <v>1977</v>
      </c>
      <c r="C2723">
        <v>1977</v>
      </c>
      <c r="D2723" t="s">
        <v>87</v>
      </c>
      <c r="E2723">
        <v>173.4</v>
      </c>
      <c r="F2723">
        <v>344</v>
      </c>
      <c r="G2723">
        <v>219808632</v>
      </c>
      <c r="H2723">
        <v>0.2</v>
      </c>
      <c r="I2723">
        <v>0.2</v>
      </c>
      <c r="J2723" t="str">
        <f t="shared" si="84"/>
        <v>1977_173.4</v>
      </c>
      <c r="K2723">
        <f t="shared" si="85"/>
        <v>0.15649976839854043</v>
      </c>
    </row>
    <row r="2724" spans="2:11" x14ac:dyDescent="0.35">
      <c r="B2724">
        <v>1977</v>
      </c>
      <c r="C2724">
        <v>1977</v>
      </c>
      <c r="D2724" t="s">
        <v>88</v>
      </c>
      <c r="E2724">
        <v>173.5</v>
      </c>
      <c r="F2724">
        <v>14</v>
      </c>
      <c r="G2724">
        <v>219808632</v>
      </c>
      <c r="H2724" t="s">
        <v>10</v>
      </c>
      <c r="I2724" t="s">
        <v>10</v>
      </c>
      <c r="J2724" t="str">
        <f t="shared" si="84"/>
        <v>1977_173.5</v>
      </c>
      <c r="K2724">
        <f t="shared" si="85"/>
        <v>6.3691766208708303E-3</v>
      </c>
    </row>
    <row r="2725" spans="2:11" x14ac:dyDescent="0.35">
      <c r="B2725">
        <v>1977</v>
      </c>
      <c r="C2725">
        <v>1977</v>
      </c>
      <c r="D2725" t="s">
        <v>89</v>
      </c>
      <c r="E2725">
        <v>173.6</v>
      </c>
      <c r="F2725">
        <v>241</v>
      </c>
      <c r="G2725">
        <v>219808632</v>
      </c>
      <c r="H2725">
        <v>0.1</v>
      </c>
      <c r="I2725">
        <v>0.1</v>
      </c>
      <c r="J2725" t="str">
        <f t="shared" si="84"/>
        <v>1977_173.6</v>
      </c>
      <c r="K2725">
        <f t="shared" si="85"/>
        <v>0.10964082611641932</v>
      </c>
    </row>
    <row r="2726" spans="2:11" x14ac:dyDescent="0.35">
      <c r="B2726">
        <v>1977</v>
      </c>
      <c r="C2726">
        <v>1977</v>
      </c>
      <c r="D2726" t="s">
        <v>90</v>
      </c>
      <c r="E2726">
        <v>173.7</v>
      </c>
      <c r="F2726">
        <v>46</v>
      </c>
      <c r="G2726">
        <v>219808632</v>
      </c>
      <c r="H2726">
        <v>0</v>
      </c>
      <c r="I2726">
        <v>0</v>
      </c>
      <c r="J2726" t="str">
        <f t="shared" si="84"/>
        <v>1977_173.7</v>
      </c>
      <c r="K2726">
        <f t="shared" si="85"/>
        <v>2.092729461143273E-2</v>
      </c>
    </row>
    <row r="2727" spans="2:11" x14ac:dyDescent="0.35">
      <c r="B2727">
        <v>1977</v>
      </c>
      <c r="C2727">
        <v>1977</v>
      </c>
      <c r="D2727" t="s">
        <v>91</v>
      </c>
      <c r="E2727">
        <v>173.8</v>
      </c>
      <c r="F2727">
        <v>57</v>
      </c>
      <c r="G2727">
        <v>219808632</v>
      </c>
      <c r="H2727">
        <v>0</v>
      </c>
      <c r="I2727">
        <v>0</v>
      </c>
      <c r="J2727" t="str">
        <f t="shared" si="84"/>
        <v>1977_173.8</v>
      </c>
      <c r="K2727">
        <f t="shared" si="85"/>
        <v>2.5931647670688382E-2</v>
      </c>
    </row>
    <row r="2728" spans="2:11" x14ac:dyDescent="0.35">
      <c r="B2728">
        <v>1977</v>
      </c>
      <c r="C2728">
        <v>1977</v>
      </c>
      <c r="D2728" t="s">
        <v>69</v>
      </c>
      <c r="E2728">
        <v>173.9</v>
      </c>
      <c r="F2728">
        <v>314</v>
      </c>
      <c r="G2728">
        <v>219808632</v>
      </c>
      <c r="H2728">
        <v>0.1</v>
      </c>
      <c r="I2728">
        <v>0.2</v>
      </c>
      <c r="J2728" t="str">
        <f t="shared" si="84"/>
        <v>1977_173.9</v>
      </c>
      <c r="K2728">
        <f t="shared" si="85"/>
        <v>0.14285153278238866</v>
      </c>
    </row>
    <row r="2729" spans="2:11" x14ac:dyDescent="0.35">
      <c r="B2729">
        <v>1977</v>
      </c>
      <c r="C2729">
        <v>1977</v>
      </c>
      <c r="D2729" t="s">
        <v>93</v>
      </c>
      <c r="E2729">
        <v>174</v>
      </c>
      <c r="F2729">
        <v>34762</v>
      </c>
      <c r="G2729">
        <v>219808632</v>
      </c>
      <c r="H2729">
        <v>15.8</v>
      </c>
      <c r="I2729">
        <v>18.399999999999999</v>
      </c>
      <c r="J2729" t="str">
        <f t="shared" si="84"/>
        <v>1977_174</v>
      </c>
      <c r="K2729">
        <f t="shared" si="85"/>
        <v>15.814665549622275</v>
      </c>
    </row>
    <row r="2730" spans="2:11" x14ac:dyDescent="0.35">
      <c r="B2730">
        <v>1977</v>
      </c>
      <c r="C2730">
        <v>1977</v>
      </c>
      <c r="D2730" t="s">
        <v>94</v>
      </c>
      <c r="E2730">
        <v>180</v>
      </c>
      <c r="F2730">
        <v>5166</v>
      </c>
      <c r="G2730">
        <v>219808632</v>
      </c>
      <c r="H2730">
        <v>2.4</v>
      </c>
      <c r="I2730">
        <v>2.7</v>
      </c>
      <c r="J2730" t="str">
        <f t="shared" si="84"/>
        <v>1977_180</v>
      </c>
      <c r="K2730">
        <f t="shared" si="85"/>
        <v>2.350226173101337</v>
      </c>
    </row>
    <row r="2731" spans="2:11" x14ac:dyDescent="0.35">
      <c r="B2731">
        <v>1977</v>
      </c>
      <c r="C2731">
        <v>1977</v>
      </c>
      <c r="D2731" t="s">
        <v>95</v>
      </c>
      <c r="E2731">
        <v>181</v>
      </c>
      <c r="F2731">
        <v>34</v>
      </c>
      <c r="G2731">
        <v>219808632</v>
      </c>
      <c r="H2731">
        <v>0</v>
      </c>
      <c r="I2731">
        <v>0</v>
      </c>
      <c r="J2731" t="str">
        <f t="shared" si="84"/>
        <v>1977_181</v>
      </c>
      <c r="K2731">
        <f t="shared" si="85"/>
        <v>1.5468000364972019E-2</v>
      </c>
    </row>
    <row r="2732" spans="2:11" x14ac:dyDescent="0.35">
      <c r="B2732">
        <v>1977</v>
      </c>
      <c r="C2732">
        <v>1977</v>
      </c>
      <c r="D2732" t="s">
        <v>96</v>
      </c>
      <c r="E2732">
        <v>182</v>
      </c>
      <c r="F2732">
        <v>2718</v>
      </c>
      <c r="G2732">
        <v>219808632</v>
      </c>
      <c r="H2732">
        <v>1.2</v>
      </c>
      <c r="I2732">
        <v>1.4</v>
      </c>
      <c r="J2732" t="str">
        <f t="shared" si="84"/>
        <v>1977_182</v>
      </c>
      <c r="K2732">
        <f t="shared" si="85"/>
        <v>1.2365301468233512</v>
      </c>
    </row>
    <row r="2733" spans="2:11" x14ac:dyDescent="0.35">
      <c r="B2733">
        <v>1977</v>
      </c>
      <c r="C2733">
        <v>1977</v>
      </c>
      <c r="D2733" t="s">
        <v>97</v>
      </c>
      <c r="E2733">
        <v>182.9</v>
      </c>
      <c r="F2733">
        <v>3024</v>
      </c>
      <c r="G2733">
        <v>219808632</v>
      </c>
      <c r="H2733">
        <v>1.4</v>
      </c>
      <c r="I2733">
        <v>1.6</v>
      </c>
      <c r="J2733" t="str">
        <f t="shared" si="84"/>
        <v>1977_182.9</v>
      </c>
      <c r="K2733">
        <f t="shared" si="85"/>
        <v>1.3757421501080995</v>
      </c>
    </row>
    <row r="2734" spans="2:11" x14ac:dyDescent="0.35">
      <c r="B2734">
        <v>1977</v>
      </c>
      <c r="C2734">
        <v>1977</v>
      </c>
      <c r="D2734" t="s">
        <v>98</v>
      </c>
      <c r="E2734">
        <v>183</v>
      </c>
      <c r="F2734">
        <v>10495</v>
      </c>
      <c r="G2734">
        <v>219808632</v>
      </c>
      <c r="H2734">
        <v>4.8</v>
      </c>
      <c r="I2734">
        <v>5.4</v>
      </c>
      <c r="J2734" t="str">
        <f t="shared" si="84"/>
        <v>1977_183</v>
      </c>
      <c r="K2734">
        <f t="shared" si="85"/>
        <v>4.7746077597170977</v>
      </c>
    </row>
    <row r="2735" spans="2:11" x14ac:dyDescent="0.35">
      <c r="B2735">
        <v>1977</v>
      </c>
      <c r="C2735">
        <v>1977</v>
      </c>
      <c r="D2735" t="s">
        <v>99</v>
      </c>
      <c r="E2735">
        <v>183.1</v>
      </c>
      <c r="F2735">
        <v>156</v>
      </c>
      <c r="G2735">
        <v>219808632</v>
      </c>
      <c r="H2735">
        <v>0.1</v>
      </c>
      <c r="I2735">
        <v>0.1</v>
      </c>
      <c r="J2735" t="str">
        <f t="shared" si="84"/>
        <v>1977_183.1</v>
      </c>
      <c r="K2735">
        <f t="shared" si="85"/>
        <v>7.0970825203989257E-2</v>
      </c>
    </row>
    <row r="2736" spans="2:11" x14ac:dyDescent="0.35">
      <c r="B2736">
        <v>1977</v>
      </c>
      <c r="C2736">
        <v>1977</v>
      </c>
      <c r="D2736" t="s">
        <v>17</v>
      </c>
      <c r="E2736">
        <v>183.9</v>
      </c>
      <c r="F2736">
        <v>2</v>
      </c>
      <c r="G2736">
        <v>219808632</v>
      </c>
      <c r="H2736" t="s">
        <v>10</v>
      </c>
      <c r="I2736" t="s">
        <v>10</v>
      </c>
      <c r="J2736" t="str">
        <f t="shared" si="84"/>
        <v>1977_183.9</v>
      </c>
      <c r="K2736">
        <f t="shared" si="85"/>
        <v>9.0988237441011867E-4</v>
      </c>
    </row>
    <row r="2737" spans="2:11" x14ac:dyDescent="0.35">
      <c r="B2737">
        <v>1977</v>
      </c>
      <c r="C2737">
        <v>1977</v>
      </c>
      <c r="D2737" t="s">
        <v>100</v>
      </c>
      <c r="E2737">
        <v>184</v>
      </c>
      <c r="F2737">
        <v>365</v>
      </c>
      <c r="G2737">
        <v>219808632</v>
      </c>
      <c r="H2737">
        <v>0.2</v>
      </c>
      <c r="I2737">
        <v>0.2</v>
      </c>
      <c r="J2737" t="str">
        <f t="shared" si="84"/>
        <v>1977_184</v>
      </c>
      <c r="K2737">
        <f t="shared" si="85"/>
        <v>0.16605353332984665</v>
      </c>
    </row>
    <row r="2738" spans="2:11" x14ac:dyDescent="0.35">
      <c r="B2738">
        <v>1977</v>
      </c>
      <c r="C2738">
        <v>1977</v>
      </c>
      <c r="D2738" t="s">
        <v>101</v>
      </c>
      <c r="E2738">
        <v>184.1</v>
      </c>
      <c r="F2738">
        <v>530</v>
      </c>
      <c r="G2738">
        <v>219808632</v>
      </c>
      <c r="H2738">
        <v>0.2</v>
      </c>
      <c r="I2738">
        <v>0.3</v>
      </c>
      <c r="J2738" t="str">
        <f t="shared" si="84"/>
        <v>1977_184.1</v>
      </c>
      <c r="K2738">
        <f t="shared" si="85"/>
        <v>0.24111882921868147</v>
      </c>
    </row>
    <row r="2739" spans="2:11" x14ac:dyDescent="0.35">
      <c r="B2739">
        <v>1977</v>
      </c>
      <c r="C2739">
        <v>1977</v>
      </c>
      <c r="D2739" t="s">
        <v>102</v>
      </c>
      <c r="E2739">
        <v>184.8</v>
      </c>
      <c r="F2739">
        <v>3</v>
      </c>
      <c r="G2739">
        <v>219808632</v>
      </c>
      <c r="H2739" t="s">
        <v>10</v>
      </c>
      <c r="I2739" t="s">
        <v>10</v>
      </c>
      <c r="J2739" t="str">
        <f t="shared" si="84"/>
        <v>1977_184.8</v>
      </c>
      <c r="K2739">
        <f t="shared" si="85"/>
        <v>1.364823561615178E-3</v>
      </c>
    </row>
    <row r="2740" spans="2:11" x14ac:dyDescent="0.35">
      <c r="B2740">
        <v>1977</v>
      </c>
      <c r="C2740">
        <v>1977</v>
      </c>
      <c r="D2740" t="s">
        <v>69</v>
      </c>
      <c r="E2740">
        <v>184.9</v>
      </c>
      <c r="F2740">
        <v>57</v>
      </c>
      <c r="G2740">
        <v>219808632</v>
      </c>
      <c r="H2740">
        <v>0</v>
      </c>
      <c r="I2740">
        <v>0</v>
      </c>
      <c r="J2740" t="str">
        <f t="shared" si="84"/>
        <v>1977_184.9</v>
      </c>
      <c r="K2740">
        <f t="shared" si="85"/>
        <v>2.5931647670688382E-2</v>
      </c>
    </row>
    <row r="2741" spans="2:11" x14ac:dyDescent="0.35">
      <c r="B2741">
        <v>1977</v>
      </c>
      <c r="C2741">
        <v>1977</v>
      </c>
      <c r="D2741" t="s">
        <v>103</v>
      </c>
      <c r="E2741">
        <v>185</v>
      </c>
      <c r="F2741">
        <v>20790</v>
      </c>
      <c r="G2741">
        <v>219808632</v>
      </c>
      <c r="H2741">
        <v>9.5</v>
      </c>
      <c r="I2741">
        <v>11.8</v>
      </c>
      <c r="J2741" t="str">
        <f t="shared" si="84"/>
        <v>1977_185</v>
      </c>
      <c r="K2741">
        <f t="shared" si="85"/>
        <v>9.4582272819931852</v>
      </c>
    </row>
    <row r="2742" spans="2:11" x14ac:dyDescent="0.35">
      <c r="B2742">
        <v>1977</v>
      </c>
      <c r="C2742">
        <v>1977</v>
      </c>
      <c r="D2742" t="s">
        <v>104</v>
      </c>
      <c r="E2742">
        <v>186</v>
      </c>
      <c r="F2742">
        <v>696</v>
      </c>
      <c r="G2742">
        <v>219808632</v>
      </c>
      <c r="H2742">
        <v>0.3</v>
      </c>
      <c r="I2742">
        <v>0.3</v>
      </c>
      <c r="J2742" t="str">
        <f t="shared" si="84"/>
        <v>1977_186</v>
      </c>
      <c r="K2742">
        <f t="shared" si="85"/>
        <v>0.31663906629472127</v>
      </c>
    </row>
    <row r="2743" spans="2:11" x14ac:dyDescent="0.35">
      <c r="B2743">
        <v>1977</v>
      </c>
      <c r="C2743">
        <v>1977</v>
      </c>
      <c r="D2743" t="s">
        <v>105</v>
      </c>
      <c r="E2743">
        <v>187</v>
      </c>
      <c r="F2743">
        <v>202</v>
      </c>
      <c r="G2743">
        <v>219808632</v>
      </c>
      <c r="H2743">
        <v>0.1</v>
      </c>
      <c r="I2743">
        <v>0.1</v>
      </c>
      <c r="J2743" t="str">
        <f t="shared" si="84"/>
        <v>1977_187</v>
      </c>
      <c r="K2743">
        <f t="shared" si="85"/>
        <v>9.1898119815421994E-2</v>
      </c>
    </row>
    <row r="2744" spans="2:11" x14ac:dyDescent="0.35">
      <c r="B2744">
        <v>1977</v>
      </c>
      <c r="C2744">
        <v>1977</v>
      </c>
      <c r="D2744" t="s">
        <v>102</v>
      </c>
      <c r="E2744">
        <v>187.8</v>
      </c>
      <c r="F2744">
        <v>12</v>
      </c>
      <c r="G2744">
        <v>219808632</v>
      </c>
      <c r="H2744" t="s">
        <v>10</v>
      </c>
      <c r="I2744" t="s">
        <v>10</v>
      </c>
      <c r="J2744" t="str">
        <f t="shared" si="84"/>
        <v>1977_187.8</v>
      </c>
      <c r="K2744">
        <f t="shared" si="85"/>
        <v>5.459294246460712E-3</v>
      </c>
    </row>
    <row r="2745" spans="2:11" x14ac:dyDescent="0.35">
      <c r="B2745">
        <v>1977</v>
      </c>
      <c r="C2745">
        <v>1977</v>
      </c>
      <c r="D2745" t="s">
        <v>69</v>
      </c>
      <c r="E2745">
        <v>187.9</v>
      </c>
      <c r="F2745">
        <v>23</v>
      </c>
      <c r="G2745">
        <v>219808632</v>
      </c>
      <c r="H2745">
        <v>0</v>
      </c>
      <c r="I2745">
        <v>0</v>
      </c>
      <c r="J2745" t="str">
        <f t="shared" si="84"/>
        <v>1977_187.9</v>
      </c>
      <c r="K2745">
        <f t="shared" si="85"/>
        <v>1.0463647305716365E-2</v>
      </c>
    </row>
    <row r="2746" spans="2:11" x14ac:dyDescent="0.35">
      <c r="B2746">
        <v>1977</v>
      </c>
      <c r="C2746">
        <v>1977</v>
      </c>
      <c r="D2746" t="s">
        <v>106</v>
      </c>
      <c r="E2746">
        <v>188</v>
      </c>
      <c r="F2746">
        <v>9812</v>
      </c>
      <c r="G2746">
        <v>219808632</v>
      </c>
      <c r="H2746">
        <v>4.5</v>
      </c>
      <c r="I2746">
        <v>5.5</v>
      </c>
      <c r="J2746" t="str">
        <f t="shared" si="84"/>
        <v>1977_188</v>
      </c>
      <c r="K2746">
        <f t="shared" si="85"/>
        <v>4.4638829288560427</v>
      </c>
    </row>
    <row r="2747" spans="2:11" x14ac:dyDescent="0.35">
      <c r="B2747">
        <v>1977</v>
      </c>
      <c r="C2747">
        <v>1977</v>
      </c>
      <c r="D2747" t="s">
        <v>107</v>
      </c>
      <c r="E2747">
        <v>189</v>
      </c>
      <c r="F2747">
        <v>7001</v>
      </c>
      <c r="G2747">
        <v>219808632</v>
      </c>
      <c r="H2747">
        <v>3.2</v>
      </c>
      <c r="I2747">
        <v>3.6</v>
      </c>
      <c r="J2747" t="str">
        <f t="shared" si="84"/>
        <v>1977_189</v>
      </c>
      <c r="K2747">
        <f t="shared" si="85"/>
        <v>3.1850432516226204</v>
      </c>
    </row>
    <row r="2748" spans="2:11" x14ac:dyDescent="0.35">
      <c r="B2748">
        <v>1977</v>
      </c>
      <c r="C2748">
        <v>1977</v>
      </c>
      <c r="D2748" t="s">
        <v>108</v>
      </c>
      <c r="E2748">
        <v>189.1</v>
      </c>
      <c r="F2748">
        <v>103</v>
      </c>
      <c r="G2748">
        <v>219808632</v>
      </c>
      <c r="H2748">
        <v>0</v>
      </c>
      <c r="I2748">
        <v>0.1</v>
      </c>
      <c r="J2748" t="str">
        <f t="shared" si="84"/>
        <v>1977_189.1</v>
      </c>
      <c r="K2748">
        <f t="shared" si="85"/>
        <v>4.6858942282121119E-2</v>
      </c>
    </row>
    <row r="2749" spans="2:11" x14ac:dyDescent="0.35">
      <c r="B2749">
        <v>1977</v>
      </c>
      <c r="C2749">
        <v>1977</v>
      </c>
      <c r="D2749" t="s">
        <v>109</v>
      </c>
      <c r="E2749">
        <v>189.2</v>
      </c>
      <c r="F2749">
        <v>270</v>
      </c>
      <c r="G2749">
        <v>219808632</v>
      </c>
      <c r="H2749">
        <v>0.1</v>
      </c>
      <c r="I2749">
        <v>0.1</v>
      </c>
      <c r="J2749" t="str">
        <f t="shared" si="84"/>
        <v>1977_189.2</v>
      </c>
      <c r="K2749">
        <f t="shared" si="85"/>
        <v>0.12283412054536604</v>
      </c>
    </row>
    <row r="2750" spans="2:11" x14ac:dyDescent="0.35">
      <c r="B2750">
        <v>1977</v>
      </c>
      <c r="C2750">
        <v>1977</v>
      </c>
      <c r="D2750" t="s">
        <v>110</v>
      </c>
      <c r="E2750">
        <v>189.9</v>
      </c>
      <c r="F2750">
        <v>196</v>
      </c>
      <c r="G2750">
        <v>219808632</v>
      </c>
      <c r="H2750">
        <v>0.1</v>
      </c>
      <c r="I2750">
        <v>0.1</v>
      </c>
      <c r="J2750" t="str">
        <f t="shared" si="84"/>
        <v>1977_189.9</v>
      </c>
      <c r="K2750">
        <f t="shared" si="85"/>
        <v>8.9168472692191636E-2</v>
      </c>
    </row>
    <row r="2751" spans="2:11" x14ac:dyDescent="0.35">
      <c r="B2751">
        <v>1977</v>
      </c>
      <c r="C2751">
        <v>1977</v>
      </c>
      <c r="D2751" t="s">
        <v>111</v>
      </c>
      <c r="E2751">
        <v>190</v>
      </c>
      <c r="F2751">
        <v>310</v>
      </c>
      <c r="G2751">
        <v>219808632</v>
      </c>
      <c r="H2751">
        <v>0.1</v>
      </c>
      <c r="I2751">
        <v>0.2</v>
      </c>
      <c r="J2751" t="str">
        <f t="shared" si="84"/>
        <v>1977_190</v>
      </c>
      <c r="K2751">
        <f t="shared" si="85"/>
        <v>0.1410317680335684</v>
      </c>
    </row>
    <row r="2752" spans="2:11" x14ac:dyDescent="0.35">
      <c r="B2752">
        <v>1977</v>
      </c>
      <c r="C2752">
        <v>1977</v>
      </c>
      <c r="D2752" t="s">
        <v>112</v>
      </c>
      <c r="E2752">
        <v>191</v>
      </c>
      <c r="F2752">
        <v>7022</v>
      </c>
      <c r="G2752">
        <v>219808632</v>
      </c>
      <c r="H2752">
        <v>3.2</v>
      </c>
      <c r="I2752">
        <v>3.5</v>
      </c>
      <c r="J2752" t="str">
        <f t="shared" si="84"/>
        <v>1977_191</v>
      </c>
      <c r="K2752">
        <f t="shared" si="85"/>
        <v>3.1945970165539266</v>
      </c>
    </row>
    <row r="2753" spans="2:11" x14ac:dyDescent="0.35">
      <c r="B2753">
        <v>1977</v>
      </c>
      <c r="C2753">
        <v>1977</v>
      </c>
      <c r="D2753" t="s">
        <v>113</v>
      </c>
      <c r="E2753">
        <v>192</v>
      </c>
      <c r="F2753">
        <v>10</v>
      </c>
      <c r="G2753">
        <v>219808632</v>
      </c>
      <c r="H2753" t="s">
        <v>10</v>
      </c>
      <c r="I2753" t="s">
        <v>10</v>
      </c>
      <c r="J2753" t="str">
        <f t="shared" si="84"/>
        <v>1977_192</v>
      </c>
      <c r="K2753">
        <f t="shared" si="85"/>
        <v>4.5494118720505929E-3</v>
      </c>
    </row>
    <row r="2754" spans="2:11" x14ac:dyDescent="0.35">
      <c r="B2754">
        <v>1977</v>
      </c>
      <c r="C2754">
        <v>1977</v>
      </c>
      <c r="D2754" t="s">
        <v>114</v>
      </c>
      <c r="E2754">
        <v>192.1</v>
      </c>
      <c r="F2754">
        <v>44</v>
      </c>
      <c r="G2754">
        <v>219808632</v>
      </c>
      <c r="H2754">
        <v>0</v>
      </c>
      <c r="I2754">
        <v>0</v>
      </c>
      <c r="J2754" t="str">
        <f t="shared" si="84"/>
        <v>1977_192.1</v>
      </c>
      <c r="K2754">
        <f t="shared" si="85"/>
        <v>2.0017412237022612E-2</v>
      </c>
    </row>
    <row r="2755" spans="2:11" x14ac:dyDescent="0.35">
      <c r="B2755">
        <v>1977</v>
      </c>
      <c r="C2755">
        <v>1977</v>
      </c>
      <c r="D2755" t="s">
        <v>115</v>
      </c>
      <c r="E2755">
        <v>192.2</v>
      </c>
      <c r="F2755">
        <v>100</v>
      </c>
      <c r="G2755">
        <v>219808632</v>
      </c>
      <c r="H2755">
        <v>0</v>
      </c>
      <c r="I2755">
        <v>0</v>
      </c>
      <c r="J2755" t="str">
        <f t="shared" ref="J2755:J2818" si="86">C2755&amp;"_"&amp;E2755</f>
        <v>1977_192.2</v>
      </c>
      <c r="K2755">
        <f t="shared" ref="K2755:K2818" si="87">F2755/G2755*100000</f>
        <v>4.5494118720505933E-2</v>
      </c>
    </row>
    <row r="2756" spans="2:11" x14ac:dyDescent="0.35">
      <c r="B2756">
        <v>1977</v>
      </c>
      <c r="C2756">
        <v>1977</v>
      </c>
      <c r="D2756" t="s">
        <v>116</v>
      </c>
      <c r="E2756">
        <v>192.3</v>
      </c>
      <c r="F2756">
        <v>2</v>
      </c>
      <c r="G2756">
        <v>219808632</v>
      </c>
      <c r="H2756" t="s">
        <v>10</v>
      </c>
      <c r="I2756" t="s">
        <v>10</v>
      </c>
      <c r="J2756" t="str">
        <f t="shared" si="86"/>
        <v>1977_192.3</v>
      </c>
      <c r="K2756">
        <f t="shared" si="87"/>
        <v>9.0988237441011867E-4</v>
      </c>
    </row>
    <row r="2757" spans="2:11" x14ac:dyDescent="0.35">
      <c r="B2757">
        <v>1977</v>
      </c>
      <c r="C2757">
        <v>1977</v>
      </c>
      <c r="D2757" t="s">
        <v>117</v>
      </c>
      <c r="E2757">
        <v>192.4</v>
      </c>
      <c r="F2757">
        <v>171</v>
      </c>
      <c r="G2757">
        <v>219808632</v>
      </c>
      <c r="H2757">
        <v>0.1</v>
      </c>
      <c r="I2757">
        <v>0.1</v>
      </c>
      <c r="J2757" t="str">
        <f t="shared" si="86"/>
        <v>1977_192.4</v>
      </c>
      <c r="K2757">
        <f t="shared" si="87"/>
        <v>7.779494301206516E-2</v>
      </c>
    </row>
    <row r="2758" spans="2:11" x14ac:dyDescent="0.35">
      <c r="B2758">
        <v>1977</v>
      </c>
      <c r="C2758">
        <v>1977</v>
      </c>
      <c r="D2758" t="s">
        <v>118</v>
      </c>
      <c r="E2758">
        <v>192.5</v>
      </c>
      <c r="F2758">
        <v>243</v>
      </c>
      <c r="G2758">
        <v>219808632</v>
      </c>
      <c r="H2758">
        <v>0.1</v>
      </c>
      <c r="I2758">
        <v>0.1</v>
      </c>
      <c r="J2758" t="str">
        <f t="shared" si="86"/>
        <v>1977_192.5</v>
      </c>
      <c r="K2758">
        <f t="shared" si="87"/>
        <v>0.11055070849082943</v>
      </c>
    </row>
    <row r="2759" spans="2:11" x14ac:dyDescent="0.35">
      <c r="B2759">
        <v>1977</v>
      </c>
      <c r="C2759">
        <v>1977</v>
      </c>
      <c r="D2759" t="s">
        <v>69</v>
      </c>
      <c r="E2759">
        <v>192.9</v>
      </c>
      <c r="F2759">
        <v>1793</v>
      </c>
      <c r="G2759">
        <v>219808632</v>
      </c>
      <c r="H2759">
        <v>0.8</v>
      </c>
      <c r="I2759">
        <v>0.9</v>
      </c>
      <c r="J2759" t="str">
        <f t="shared" si="86"/>
        <v>1977_192.9</v>
      </c>
      <c r="K2759">
        <f t="shared" si="87"/>
        <v>0.8157095486586714</v>
      </c>
    </row>
    <row r="2760" spans="2:11" x14ac:dyDescent="0.35">
      <c r="B2760">
        <v>1977</v>
      </c>
      <c r="C2760">
        <v>1977</v>
      </c>
      <c r="D2760" t="s">
        <v>119</v>
      </c>
      <c r="E2760">
        <v>193</v>
      </c>
      <c r="F2760">
        <v>1057</v>
      </c>
      <c r="G2760">
        <v>219808632</v>
      </c>
      <c r="H2760">
        <v>0.5</v>
      </c>
      <c r="I2760">
        <v>0.6</v>
      </c>
      <c r="J2760" t="str">
        <f t="shared" si="86"/>
        <v>1977_193</v>
      </c>
      <c r="K2760">
        <f t="shared" si="87"/>
        <v>0.48087283487574772</v>
      </c>
    </row>
    <row r="2761" spans="2:11" x14ac:dyDescent="0.35">
      <c r="B2761">
        <v>1977</v>
      </c>
      <c r="C2761">
        <v>1977</v>
      </c>
      <c r="D2761" t="s">
        <v>120</v>
      </c>
      <c r="E2761">
        <v>194</v>
      </c>
      <c r="F2761">
        <v>271</v>
      </c>
      <c r="G2761">
        <v>219808632</v>
      </c>
      <c r="H2761">
        <v>0.1</v>
      </c>
      <c r="I2761">
        <v>0.1</v>
      </c>
      <c r="J2761" t="str">
        <f t="shared" si="86"/>
        <v>1977_194</v>
      </c>
      <c r="K2761">
        <f t="shared" si="87"/>
        <v>0.12328906173257109</v>
      </c>
    </row>
    <row r="2762" spans="2:11" x14ac:dyDescent="0.35">
      <c r="B2762">
        <v>1977</v>
      </c>
      <c r="C2762">
        <v>1977</v>
      </c>
      <c r="D2762" t="s">
        <v>121</v>
      </c>
      <c r="E2762">
        <v>194.1</v>
      </c>
      <c r="F2762">
        <v>7</v>
      </c>
      <c r="G2762">
        <v>219808632</v>
      </c>
      <c r="H2762" t="s">
        <v>10</v>
      </c>
      <c r="I2762" t="s">
        <v>10</v>
      </c>
      <c r="J2762" t="str">
        <f t="shared" si="86"/>
        <v>1977_194.1</v>
      </c>
      <c r="K2762">
        <f t="shared" si="87"/>
        <v>3.1845883104354151E-3</v>
      </c>
    </row>
    <row r="2763" spans="2:11" x14ac:dyDescent="0.35">
      <c r="B2763">
        <v>1977</v>
      </c>
      <c r="C2763">
        <v>1977</v>
      </c>
      <c r="D2763" t="s">
        <v>122</v>
      </c>
      <c r="E2763">
        <v>194.2</v>
      </c>
      <c r="F2763">
        <v>83</v>
      </c>
      <c r="G2763">
        <v>219808632</v>
      </c>
      <c r="H2763">
        <v>0</v>
      </c>
      <c r="I2763">
        <v>0</v>
      </c>
      <c r="J2763" t="str">
        <f t="shared" si="86"/>
        <v>1977_194.2</v>
      </c>
      <c r="K2763">
        <f t="shared" si="87"/>
        <v>3.7760118538019929E-2</v>
      </c>
    </row>
    <row r="2764" spans="2:11" x14ac:dyDescent="0.35">
      <c r="B2764">
        <v>1977</v>
      </c>
      <c r="C2764">
        <v>1977</v>
      </c>
      <c r="D2764" t="s">
        <v>123</v>
      </c>
      <c r="E2764">
        <v>194.3</v>
      </c>
      <c r="F2764">
        <v>34</v>
      </c>
      <c r="G2764">
        <v>219808632</v>
      </c>
      <c r="H2764">
        <v>0</v>
      </c>
      <c r="I2764">
        <v>0</v>
      </c>
      <c r="J2764" t="str">
        <f t="shared" si="86"/>
        <v>1977_194.3</v>
      </c>
      <c r="K2764">
        <f t="shared" si="87"/>
        <v>1.5468000364972019E-2</v>
      </c>
    </row>
    <row r="2765" spans="2:11" x14ac:dyDescent="0.35">
      <c r="B2765">
        <v>1977</v>
      </c>
      <c r="C2765">
        <v>1977</v>
      </c>
      <c r="D2765" t="s">
        <v>124</v>
      </c>
      <c r="E2765">
        <v>194.4</v>
      </c>
      <c r="F2765">
        <v>14</v>
      </c>
      <c r="G2765">
        <v>219808632</v>
      </c>
      <c r="H2765" t="s">
        <v>10</v>
      </c>
      <c r="I2765" t="s">
        <v>10</v>
      </c>
      <c r="J2765" t="str">
        <f t="shared" si="86"/>
        <v>1977_194.4</v>
      </c>
      <c r="K2765">
        <f t="shared" si="87"/>
        <v>6.3691766208708303E-3</v>
      </c>
    </row>
    <row r="2766" spans="2:11" x14ac:dyDescent="0.35">
      <c r="B2766">
        <v>1977</v>
      </c>
      <c r="C2766">
        <v>1977</v>
      </c>
      <c r="D2766" t="s">
        <v>125</v>
      </c>
      <c r="E2766">
        <v>194.8</v>
      </c>
      <c r="F2766">
        <v>16</v>
      </c>
      <c r="G2766">
        <v>219808632</v>
      </c>
      <c r="H2766" t="s">
        <v>10</v>
      </c>
      <c r="I2766" t="s">
        <v>10</v>
      </c>
      <c r="J2766" t="str">
        <f t="shared" si="86"/>
        <v>1977_194.8</v>
      </c>
      <c r="K2766">
        <f t="shared" si="87"/>
        <v>7.2790589952809494E-3</v>
      </c>
    </row>
    <row r="2767" spans="2:11" x14ac:dyDescent="0.35">
      <c r="B2767">
        <v>1977</v>
      </c>
      <c r="C2767">
        <v>1977</v>
      </c>
      <c r="D2767" t="s">
        <v>126</v>
      </c>
      <c r="E2767">
        <v>194.9</v>
      </c>
      <c r="F2767">
        <v>2</v>
      </c>
      <c r="G2767">
        <v>219808632</v>
      </c>
      <c r="H2767" t="s">
        <v>10</v>
      </c>
      <c r="I2767" t="s">
        <v>10</v>
      </c>
      <c r="J2767" t="str">
        <f t="shared" si="86"/>
        <v>1977_194.9</v>
      </c>
      <c r="K2767">
        <f t="shared" si="87"/>
        <v>9.0988237441011867E-4</v>
      </c>
    </row>
    <row r="2768" spans="2:11" x14ac:dyDescent="0.35">
      <c r="B2768">
        <v>1977</v>
      </c>
      <c r="C2768">
        <v>1977</v>
      </c>
      <c r="D2768" t="s">
        <v>127</v>
      </c>
      <c r="E2768">
        <v>195</v>
      </c>
      <c r="F2768">
        <v>1565</v>
      </c>
      <c r="G2768">
        <v>219808632</v>
      </c>
      <c r="H2768">
        <v>0.7</v>
      </c>
      <c r="I2768">
        <v>0.9</v>
      </c>
      <c r="J2768" t="str">
        <f t="shared" si="86"/>
        <v>1977_195</v>
      </c>
      <c r="K2768">
        <f t="shared" si="87"/>
        <v>0.71198295797591782</v>
      </c>
    </row>
    <row r="2769" spans="2:11" x14ac:dyDescent="0.35">
      <c r="B2769">
        <v>1977</v>
      </c>
      <c r="C2769">
        <v>1977</v>
      </c>
      <c r="D2769" t="s">
        <v>128</v>
      </c>
      <c r="E2769">
        <v>195.1</v>
      </c>
      <c r="F2769">
        <v>342</v>
      </c>
      <c r="G2769">
        <v>219808632</v>
      </c>
      <c r="H2769">
        <v>0.2</v>
      </c>
      <c r="I2769">
        <v>0.2</v>
      </c>
      <c r="J2769" t="str">
        <f t="shared" si="86"/>
        <v>1977_195.1</v>
      </c>
      <c r="K2769">
        <f t="shared" si="87"/>
        <v>0.15558988602413032</v>
      </c>
    </row>
    <row r="2770" spans="2:11" x14ac:dyDescent="0.35">
      <c r="B2770">
        <v>1977</v>
      </c>
      <c r="C2770">
        <v>1977</v>
      </c>
      <c r="D2770" t="s">
        <v>125</v>
      </c>
      <c r="E2770">
        <v>195.9</v>
      </c>
      <c r="F2770">
        <v>901</v>
      </c>
      <c r="G2770">
        <v>219808632</v>
      </c>
      <c r="H2770">
        <v>0.4</v>
      </c>
      <c r="I2770">
        <v>0.5</v>
      </c>
      <c r="J2770" t="str">
        <f t="shared" si="86"/>
        <v>1977_195.9</v>
      </c>
      <c r="K2770">
        <f t="shared" si="87"/>
        <v>0.40990200967175844</v>
      </c>
    </row>
    <row r="2771" spans="2:11" x14ac:dyDescent="0.35">
      <c r="B2771">
        <v>1977</v>
      </c>
      <c r="C2771">
        <v>1977</v>
      </c>
      <c r="D2771" t="s">
        <v>79</v>
      </c>
      <c r="E2771">
        <v>196</v>
      </c>
      <c r="F2771">
        <v>57</v>
      </c>
      <c r="G2771">
        <v>219808632</v>
      </c>
      <c r="H2771">
        <v>0</v>
      </c>
      <c r="I2771">
        <v>0</v>
      </c>
      <c r="J2771" t="str">
        <f t="shared" si="86"/>
        <v>1977_196</v>
      </c>
      <c r="K2771">
        <f t="shared" si="87"/>
        <v>2.5931647670688382E-2</v>
      </c>
    </row>
    <row r="2772" spans="2:11" x14ac:dyDescent="0.35">
      <c r="B2772">
        <v>1977</v>
      </c>
      <c r="C2772">
        <v>1977</v>
      </c>
      <c r="D2772" t="s">
        <v>129</v>
      </c>
      <c r="E2772">
        <v>196.1</v>
      </c>
      <c r="F2772">
        <v>11</v>
      </c>
      <c r="G2772">
        <v>219808632</v>
      </c>
      <c r="H2772" t="s">
        <v>10</v>
      </c>
      <c r="I2772" t="s">
        <v>10</v>
      </c>
      <c r="J2772" t="str">
        <f t="shared" si="86"/>
        <v>1977_196.1</v>
      </c>
      <c r="K2772">
        <f t="shared" si="87"/>
        <v>5.0043530592556529E-3</v>
      </c>
    </row>
    <row r="2773" spans="2:11" x14ac:dyDescent="0.35">
      <c r="B2773">
        <v>1977</v>
      </c>
      <c r="C2773">
        <v>1977</v>
      </c>
      <c r="D2773" t="s">
        <v>130</v>
      </c>
      <c r="E2773">
        <v>196.2</v>
      </c>
      <c r="F2773">
        <v>7</v>
      </c>
      <c r="G2773">
        <v>219808632</v>
      </c>
      <c r="H2773" t="s">
        <v>10</v>
      </c>
      <c r="I2773" t="s">
        <v>10</v>
      </c>
      <c r="J2773" t="str">
        <f t="shared" si="86"/>
        <v>1977_196.2</v>
      </c>
      <c r="K2773">
        <f t="shared" si="87"/>
        <v>3.1845883104354151E-3</v>
      </c>
    </row>
    <row r="2774" spans="2:11" x14ac:dyDescent="0.35">
      <c r="B2774">
        <v>1977</v>
      </c>
      <c r="C2774">
        <v>1977</v>
      </c>
      <c r="D2774" t="s">
        <v>131</v>
      </c>
      <c r="E2774">
        <v>196.3</v>
      </c>
      <c r="F2774">
        <v>8</v>
      </c>
      <c r="G2774">
        <v>219808632</v>
      </c>
      <c r="H2774" t="s">
        <v>10</v>
      </c>
      <c r="I2774" t="s">
        <v>10</v>
      </c>
      <c r="J2774" t="str">
        <f t="shared" si="86"/>
        <v>1977_196.3</v>
      </c>
      <c r="K2774">
        <f t="shared" si="87"/>
        <v>3.6395294976404747E-3</v>
      </c>
    </row>
    <row r="2775" spans="2:11" x14ac:dyDescent="0.35">
      <c r="B2775">
        <v>1977</v>
      </c>
      <c r="C2775">
        <v>1977</v>
      </c>
      <c r="D2775" t="s">
        <v>132</v>
      </c>
      <c r="E2775">
        <v>196.4</v>
      </c>
      <c r="F2775">
        <v>19</v>
      </c>
      <c r="G2775">
        <v>219808632</v>
      </c>
      <c r="H2775" t="s">
        <v>10</v>
      </c>
      <c r="I2775" t="s">
        <v>10</v>
      </c>
      <c r="J2775" t="str">
        <f t="shared" si="86"/>
        <v>1977_196.4</v>
      </c>
      <c r="K2775">
        <f t="shared" si="87"/>
        <v>8.6438825568961285E-3</v>
      </c>
    </row>
    <row r="2776" spans="2:11" x14ac:dyDescent="0.35">
      <c r="B2776">
        <v>1977</v>
      </c>
      <c r="C2776">
        <v>1977</v>
      </c>
      <c r="D2776" t="s">
        <v>102</v>
      </c>
      <c r="E2776">
        <v>196.7</v>
      </c>
      <c r="F2776">
        <v>5</v>
      </c>
      <c r="G2776">
        <v>219808632</v>
      </c>
      <c r="H2776" t="s">
        <v>10</v>
      </c>
      <c r="I2776" t="s">
        <v>10</v>
      </c>
      <c r="J2776" t="str">
        <f t="shared" si="86"/>
        <v>1977_196.7</v>
      </c>
      <c r="K2776">
        <f t="shared" si="87"/>
        <v>2.2747059360252965E-3</v>
      </c>
    </row>
    <row r="2777" spans="2:11" x14ac:dyDescent="0.35">
      <c r="B2777">
        <v>1977</v>
      </c>
      <c r="C2777">
        <v>1977</v>
      </c>
      <c r="D2777" t="s">
        <v>133</v>
      </c>
      <c r="E2777">
        <v>196.8</v>
      </c>
      <c r="F2777">
        <v>11</v>
      </c>
      <c r="G2777">
        <v>219808632</v>
      </c>
      <c r="H2777" t="s">
        <v>10</v>
      </c>
      <c r="I2777" t="s">
        <v>10</v>
      </c>
      <c r="J2777" t="str">
        <f t="shared" si="86"/>
        <v>1977_196.8</v>
      </c>
      <c r="K2777">
        <f t="shared" si="87"/>
        <v>5.0043530592556529E-3</v>
      </c>
    </row>
    <row r="2778" spans="2:11" x14ac:dyDescent="0.35">
      <c r="B2778">
        <v>1977</v>
      </c>
      <c r="C2778">
        <v>1977</v>
      </c>
      <c r="D2778" t="s">
        <v>69</v>
      </c>
      <c r="E2778">
        <v>196.9</v>
      </c>
      <c r="F2778">
        <v>66</v>
      </c>
      <c r="G2778">
        <v>219808632</v>
      </c>
      <c r="H2778">
        <v>0</v>
      </c>
      <c r="I2778">
        <v>0</v>
      </c>
      <c r="J2778" t="str">
        <f t="shared" si="86"/>
        <v>1977_196.9</v>
      </c>
      <c r="K2778">
        <f t="shared" si="87"/>
        <v>3.0026118355533916E-2</v>
      </c>
    </row>
    <row r="2779" spans="2:11" x14ac:dyDescent="0.35">
      <c r="B2779">
        <v>1977</v>
      </c>
      <c r="C2779">
        <v>1977</v>
      </c>
      <c r="D2779" t="s">
        <v>134</v>
      </c>
      <c r="E2779">
        <v>197</v>
      </c>
      <c r="F2779">
        <v>914</v>
      </c>
      <c r="G2779">
        <v>219808632</v>
      </c>
      <c r="H2779">
        <v>0.4</v>
      </c>
      <c r="I2779">
        <v>0.5</v>
      </c>
      <c r="J2779" t="str">
        <f t="shared" si="86"/>
        <v>1977_197</v>
      </c>
      <c r="K2779">
        <f t="shared" si="87"/>
        <v>0.41581624510542431</v>
      </c>
    </row>
    <row r="2780" spans="2:11" x14ac:dyDescent="0.35">
      <c r="B2780">
        <v>1977</v>
      </c>
      <c r="C2780">
        <v>1977</v>
      </c>
      <c r="D2780" t="s">
        <v>135</v>
      </c>
      <c r="E2780">
        <v>197.1</v>
      </c>
      <c r="F2780">
        <v>16</v>
      </c>
      <c r="G2780">
        <v>219808632</v>
      </c>
      <c r="H2780" t="s">
        <v>10</v>
      </c>
      <c r="I2780" t="s">
        <v>10</v>
      </c>
      <c r="J2780" t="str">
        <f t="shared" si="86"/>
        <v>1977_197.1</v>
      </c>
      <c r="K2780">
        <f t="shared" si="87"/>
        <v>7.2790589952809494E-3</v>
      </c>
    </row>
    <row r="2781" spans="2:11" x14ac:dyDescent="0.35">
      <c r="B2781">
        <v>1977</v>
      </c>
      <c r="C2781">
        <v>1977</v>
      </c>
      <c r="D2781" t="s">
        <v>136</v>
      </c>
      <c r="E2781">
        <v>197.2</v>
      </c>
      <c r="F2781">
        <v>239</v>
      </c>
      <c r="G2781">
        <v>219808632</v>
      </c>
      <c r="H2781">
        <v>0.1</v>
      </c>
      <c r="I2781">
        <v>0.1</v>
      </c>
      <c r="J2781" t="str">
        <f t="shared" si="86"/>
        <v>1977_197.2</v>
      </c>
      <c r="K2781">
        <f t="shared" si="87"/>
        <v>0.10873094374200919</v>
      </c>
    </row>
    <row r="2782" spans="2:11" x14ac:dyDescent="0.35">
      <c r="B2782">
        <v>1977</v>
      </c>
      <c r="C2782">
        <v>1977</v>
      </c>
      <c r="D2782" t="s">
        <v>137</v>
      </c>
      <c r="E2782">
        <v>197.3</v>
      </c>
      <c r="F2782">
        <v>32</v>
      </c>
      <c r="G2782">
        <v>219808632</v>
      </c>
      <c r="H2782">
        <v>0</v>
      </c>
      <c r="I2782">
        <v>0</v>
      </c>
      <c r="J2782" t="str">
        <f t="shared" si="86"/>
        <v>1977_197.3</v>
      </c>
      <c r="K2782">
        <f t="shared" si="87"/>
        <v>1.4558117990561899E-2</v>
      </c>
    </row>
    <row r="2783" spans="2:11" x14ac:dyDescent="0.35">
      <c r="B2783">
        <v>1977</v>
      </c>
      <c r="C2783">
        <v>1977</v>
      </c>
      <c r="D2783" t="s">
        <v>138</v>
      </c>
      <c r="E2783">
        <v>197.4</v>
      </c>
      <c r="F2783">
        <v>8</v>
      </c>
      <c r="G2783">
        <v>219808632</v>
      </c>
      <c r="H2783" t="s">
        <v>10</v>
      </c>
      <c r="I2783" t="s">
        <v>10</v>
      </c>
      <c r="J2783" t="str">
        <f t="shared" si="86"/>
        <v>1977_197.4</v>
      </c>
      <c r="K2783">
        <f t="shared" si="87"/>
        <v>3.6395294976404747E-3</v>
      </c>
    </row>
    <row r="2784" spans="2:11" x14ac:dyDescent="0.35">
      <c r="B2784">
        <v>1977</v>
      </c>
      <c r="C2784">
        <v>1977</v>
      </c>
      <c r="D2784" t="s">
        <v>139</v>
      </c>
      <c r="E2784">
        <v>197.5</v>
      </c>
      <c r="F2784">
        <v>73</v>
      </c>
      <c r="G2784">
        <v>219808632</v>
      </c>
      <c r="H2784">
        <v>0</v>
      </c>
      <c r="I2784">
        <v>0</v>
      </c>
      <c r="J2784" t="str">
        <f t="shared" si="86"/>
        <v>1977_197.5</v>
      </c>
      <c r="K2784">
        <f t="shared" si="87"/>
        <v>3.3210706665969335E-2</v>
      </c>
    </row>
    <row r="2785" spans="2:11" x14ac:dyDescent="0.35">
      <c r="B2785">
        <v>1977</v>
      </c>
      <c r="C2785">
        <v>1977</v>
      </c>
      <c r="D2785" t="s">
        <v>140</v>
      </c>
      <c r="E2785">
        <v>197.6</v>
      </c>
      <c r="F2785">
        <v>117</v>
      </c>
      <c r="G2785">
        <v>219808632</v>
      </c>
      <c r="H2785">
        <v>0.1</v>
      </c>
      <c r="I2785">
        <v>0.1</v>
      </c>
      <c r="J2785" t="str">
        <f t="shared" si="86"/>
        <v>1977_197.6</v>
      </c>
      <c r="K2785">
        <f t="shared" si="87"/>
        <v>5.3228118902991943E-2</v>
      </c>
    </row>
    <row r="2786" spans="2:11" x14ac:dyDescent="0.35">
      <c r="B2786">
        <v>1977</v>
      </c>
      <c r="C2786">
        <v>1977</v>
      </c>
      <c r="D2786" t="s">
        <v>141</v>
      </c>
      <c r="E2786">
        <v>197.7</v>
      </c>
      <c r="F2786">
        <v>2363</v>
      </c>
      <c r="G2786">
        <v>219808632</v>
      </c>
      <c r="H2786">
        <v>1.1000000000000001</v>
      </c>
      <c r="I2786">
        <v>1.3</v>
      </c>
      <c r="J2786" t="str">
        <f t="shared" si="86"/>
        <v>1977_197.7</v>
      </c>
      <c r="K2786">
        <f t="shared" si="87"/>
        <v>1.0750260253655552</v>
      </c>
    </row>
    <row r="2787" spans="2:11" x14ac:dyDescent="0.35">
      <c r="B2787">
        <v>1977</v>
      </c>
      <c r="C2787">
        <v>1977</v>
      </c>
      <c r="D2787" t="s">
        <v>142</v>
      </c>
      <c r="E2787">
        <v>197.8</v>
      </c>
      <c r="F2787">
        <v>2526</v>
      </c>
      <c r="G2787">
        <v>219808632</v>
      </c>
      <c r="H2787">
        <v>1.1000000000000001</v>
      </c>
      <c r="I2787">
        <v>1.4</v>
      </c>
      <c r="J2787" t="str">
        <f t="shared" si="86"/>
        <v>1977_197.8</v>
      </c>
      <c r="K2787">
        <f t="shared" si="87"/>
        <v>1.1491814388799799</v>
      </c>
    </row>
    <row r="2788" spans="2:11" x14ac:dyDescent="0.35">
      <c r="B2788">
        <v>1977</v>
      </c>
      <c r="C2788">
        <v>1977</v>
      </c>
      <c r="D2788" t="s">
        <v>143</v>
      </c>
      <c r="E2788">
        <v>197.9</v>
      </c>
      <c r="F2788">
        <v>60</v>
      </c>
      <c r="G2788">
        <v>219808632</v>
      </c>
      <c r="H2788">
        <v>0</v>
      </c>
      <c r="I2788">
        <v>0</v>
      </c>
      <c r="J2788" t="str">
        <f t="shared" si="86"/>
        <v>1977_197.9</v>
      </c>
      <c r="K2788">
        <f t="shared" si="87"/>
        <v>2.7296471232303561E-2</v>
      </c>
    </row>
    <row r="2789" spans="2:11" x14ac:dyDescent="0.35">
      <c r="B2789">
        <v>1977</v>
      </c>
      <c r="C2789">
        <v>1977</v>
      </c>
      <c r="D2789" t="s">
        <v>144</v>
      </c>
      <c r="E2789">
        <v>198</v>
      </c>
      <c r="F2789">
        <v>11</v>
      </c>
      <c r="G2789">
        <v>219808632</v>
      </c>
      <c r="H2789" t="s">
        <v>10</v>
      </c>
      <c r="I2789" t="s">
        <v>10</v>
      </c>
      <c r="J2789" t="str">
        <f t="shared" si="86"/>
        <v>1977_198</v>
      </c>
      <c r="K2789">
        <f t="shared" si="87"/>
        <v>5.0043530592556529E-3</v>
      </c>
    </row>
    <row r="2790" spans="2:11" x14ac:dyDescent="0.35">
      <c r="B2790">
        <v>1977</v>
      </c>
      <c r="C2790">
        <v>1977</v>
      </c>
      <c r="D2790" t="s">
        <v>145</v>
      </c>
      <c r="E2790">
        <v>198.1</v>
      </c>
      <c r="F2790">
        <v>10</v>
      </c>
      <c r="G2790">
        <v>219808632</v>
      </c>
      <c r="H2790" t="s">
        <v>10</v>
      </c>
      <c r="I2790" t="s">
        <v>10</v>
      </c>
      <c r="J2790" t="str">
        <f t="shared" si="86"/>
        <v>1977_198.1</v>
      </c>
      <c r="K2790">
        <f t="shared" si="87"/>
        <v>4.5494118720505929E-3</v>
      </c>
    </row>
    <row r="2791" spans="2:11" x14ac:dyDescent="0.35">
      <c r="B2791">
        <v>1977</v>
      </c>
      <c r="C2791">
        <v>1977</v>
      </c>
      <c r="D2791" t="s">
        <v>146</v>
      </c>
      <c r="E2791">
        <v>198.2</v>
      </c>
      <c r="F2791">
        <v>35</v>
      </c>
      <c r="G2791">
        <v>219808632</v>
      </c>
      <c r="H2791">
        <v>0</v>
      </c>
      <c r="I2791">
        <v>0</v>
      </c>
      <c r="J2791" t="str">
        <f t="shared" si="86"/>
        <v>1977_198.2</v>
      </c>
      <c r="K2791">
        <f t="shared" si="87"/>
        <v>1.5922941552177078E-2</v>
      </c>
    </row>
    <row r="2792" spans="2:11" x14ac:dyDescent="0.35">
      <c r="B2792">
        <v>1977</v>
      </c>
      <c r="C2792">
        <v>1977</v>
      </c>
      <c r="D2792" t="s">
        <v>147</v>
      </c>
      <c r="E2792">
        <v>198.3</v>
      </c>
      <c r="F2792">
        <v>784</v>
      </c>
      <c r="G2792">
        <v>219808632</v>
      </c>
      <c r="H2792">
        <v>0.4</v>
      </c>
      <c r="I2792">
        <v>0.4</v>
      </c>
      <c r="J2792" t="str">
        <f t="shared" si="86"/>
        <v>1977_198.3</v>
      </c>
      <c r="K2792">
        <f t="shared" si="87"/>
        <v>0.35667389076876654</v>
      </c>
    </row>
    <row r="2793" spans="2:11" x14ac:dyDescent="0.35">
      <c r="B2793">
        <v>1977</v>
      </c>
      <c r="C2793">
        <v>1977</v>
      </c>
      <c r="D2793" t="s">
        <v>148</v>
      </c>
      <c r="E2793">
        <v>198.4</v>
      </c>
      <c r="F2793">
        <v>77</v>
      </c>
      <c r="G2793">
        <v>219808632</v>
      </c>
      <c r="H2793">
        <v>0</v>
      </c>
      <c r="I2793">
        <v>0</v>
      </c>
      <c r="J2793" t="str">
        <f t="shared" si="86"/>
        <v>1977_198.4</v>
      </c>
      <c r="K2793">
        <f t="shared" si="87"/>
        <v>3.5030471414789571E-2</v>
      </c>
    </row>
    <row r="2794" spans="2:11" x14ac:dyDescent="0.35">
      <c r="B2794">
        <v>1977</v>
      </c>
      <c r="C2794">
        <v>1977</v>
      </c>
      <c r="D2794" t="s">
        <v>149</v>
      </c>
      <c r="E2794">
        <v>198.5</v>
      </c>
      <c r="F2794">
        <v>483</v>
      </c>
      <c r="G2794">
        <v>219808632</v>
      </c>
      <c r="H2794">
        <v>0.2</v>
      </c>
      <c r="I2794">
        <v>0.3</v>
      </c>
      <c r="J2794" t="str">
        <f t="shared" si="86"/>
        <v>1977_198.5</v>
      </c>
      <c r="K2794">
        <f t="shared" si="87"/>
        <v>0.21973659342004365</v>
      </c>
    </row>
    <row r="2795" spans="2:11" x14ac:dyDescent="0.35">
      <c r="B2795">
        <v>1977</v>
      </c>
      <c r="C2795">
        <v>1977</v>
      </c>
      <c r="D2795" t="s">
        <v>150</v>
      </c>
      <c r="E2795">
        <v>198.9</v>
      </c>
      <c r="F2795">
        <v>712</v>
      </c>
      <c r="G2795">
        <v>219808632</v>
      </c>
      <c r="H2795">
        <v>0.3</v>
      </c>
      <c r="I2795">
        <v>0.4</v>
      </c>
      <c r="J2795" t="str">
        <f t="shared" si="86"/>
        <v>1977_198.9</v>
      </c>
      <c r="K2795">
        <f t="shared" si="87"/>
        <v>0.32391812529000225</v>
      </c>
    </row>
    <row r="2796" spans="2:11" x14ac:dyDescent="0.35">
      <c r="B2796">
        <v>1977</v>
      </c>
      <c r="C2796">
        <v>1977</v>
      </c>
      <c r="D2796" t="s">
        <v>151</v>
      </c>
      <c r="E2796">
        <v>199</v>
      </c>
      <c r="F2796">
        <v>13145</v>
      </c>
      <c r="G2796">
        <v>219808632</v>
      </c>
      <c r="H2796">
        <v>6</v>
      </c>
      <c r="I2796">
        <v>7</v>
      </c>
      <c r="J2796" t="str">
        <f t="shared" si="86"/>
        <v>1977_199</v>
      </c>
      <c r="K2796">
        <f t="shared" si="87"/>
        <v>5.9802019058105049</v>
      </c>
    </row>
    <row r="2797" spans="2:11" x14ac:dyDescent="0.35">
      <c r="B2797">
        <v>1977</v>
      </c>
      <c r="C2797">
        <v>1977</v>
      </c>
      <c r="D2797" t="s">
        <v>125</v>
      </c>
      <c r="E2797">
        <v>199.1</v>
      </c>
      <c r="F2797">
        <v>2252</v>
      </c>
      <c r="G2797">
        <v>219808632</v>
      </c>
      <c r="H2797">
        <v>1</v>
      </c>
      <c r="I2797">
        <v>1.2</v>
      </c>
      <c r="J2797" t="str">
        <f t="shared" si="86"/>
        <v>1977_199.1</v>
      </c>
      <c r="K2797">
        <f t="shared" si="87"/>
        <v>1.0245275535857936</v>
      </c>
    </row>
    <row r="2798" spans="2:11" x14ac:dyDescent="0.35">
      <c r="B2798">
        <v>1977</v>
      </c>
      <c r="C2798">
        <v>1977</v>
      </c>
      <c r="D2798" t="s">
        <v>152</v>
      </c>
      <c r="E2798">
        <v>200</v>
      </c>
      <c r="F2798">
        <v>2438</v>
      </c>
      <c r="G2798">
        <v>219808632</v>
      </c>
      <c r="H2798">
        <v>1.1000000000000001</v>
      </c>
      <c r="I2798">
        <v>1.3</v>
      </c>
      <c r="J2798" t="str">
        <f t="shared" si="86"/>
        <v>1977_200</v>
      </c>
      <c r="K2798">
        <f t="shared" si="87"/>
        <v>1.1091466144059348</v>
      </c>
    </row>
    <row r="2799" spans="2:11" x14ac:dyDescent="0.35">
      <c r="B2799">
        <v>1977</v>
      </c>
      <c r="C2799">
        <v>1977</v>
      </c>
      <c r="D2799" t="s">
        <v>153</v>
      </c>
      <c r="E2799">
        <v>200.1</v>
      </c>
      <c r="F2799">
        <v>2958</v>
      </c>
      <c r="G2799">
        <v>219808632</v>
      </c>
      <c r="H2799">
        <v>1.3</v>
      </c>
      <c r="I2799">
        <v>1.5</v>
      </c>
      <c r="J2799" t="str">
        <f t="shared" si="86"/>
        <v>1977_200.1</v>
      </c>
      <c r="K2799">
        <f t="shared" si="87"/>
        <v>1.3457160317525656</v>
      </c>
    </row>
    <row r="2800" spans="2:11" x14ac:dyDescent="0.35">
      <c r="B2800">
        <v>1977</v>
      </c>
      <c r="C2800">
        <v>1977</v>
      </c>
      <c r="D2800" t="s">
        <v>154</v>
      </c>
      <c r="E2800">
        <v>201</v>
      </c>
      <c r="F2800">
        <v>2286</v>
      </c>
      <c r="G2800">
        <v>219808632</v>
      </c>
      <c r="H2800">
        <v>1</v>
      </c>
      <c r="I2800">
        <v>1.1000000000000001</v>
      </c>
      <c r="J2800" t="str">
        <f t="shared" si="86"/>
        <v>1977_201</v>
      </c>
      <c r="K2800">
        <f t="shared" si="87"/>
        <v>1.0399955539507657</v>
      </c>
    </row>
    <row r="2801" spans="2:11" x14ac:dyDescent="0.35">
      <c r="B2801">
        <v>1977</v>
      </c>
      <c r="C2801">
        <v>1977</v>
      </c>
      <c r="D2801" t="s">
        <v>155</v>
      </c>
      <c r="E2801">
        <v>202</v>
      </c>
      <c r="F2801">
        <v>14</v>
      </c>
      <c r="G2801">
        <v>219808632</v>
      </c>
      <c r="H2801" t="s">
        <v>10</v>
      </c>
      <c r="I2801" t="s">
        <v>10</v>
      </c>
      <c r="J2801" t="str">
        <f t="shared" si="86"/>
        <v>1977_202</v>
      </c>
      <c r="K2801">
        <f t="shared" si="87"/>
        <v>6.3691766208708303E-3</v>
      </c>
    </row>
    <row r="2802" spans="2:11" x14ac:dyDescent="0.35">
      <c r="B2802">
        <v>1977</v>
      </c>
      <c r="C2802">
        <v>1977</v>
      </c>
      <c r="D2802" t="s">
        <v>156</v>
      </c>
      <c r="E2802">
        <v>202.1</v>
      </c>
      <c r="F2802">
        <v>122</v>
      </c>
      <c r="G2802">
        <v>219808632</v>
      </c>
      <c r="H2802">
        <v>0.1</v>
      </c>
      <c r="I2802">
        <v>0.1</v>
      </c>
      <c r="J2802" t="str">
        <f t="shared" si="86"/>
        <v>1977_202.1</v>
      </c>
      <c r="K2802">
        <f t="shared" si="87"/>
        <v>5.5502824839017244E-2</v>
      </c>
    </row>
    <row r="2803" spans="2:11" x14ac:dyDescent="0.35">
      <c r="B2803">
        <v>1977</v>
      </c>
      <c r="C2803">
        <v>1977</v>
      </c>
      <c r="D2803" t="s">
        <v>157</v>
      </c>
      <c r="E2803">
        <v>202.2</v>
      </c>
      <c r="F2803">
        <v>5542</v>
      </c>
      <c r="G2803">
        <v>219808632</v>
      </c>
      <c r="H2803">
        <v>2.5</v>
      </c>
      <c r="I2803">
        <v>2.9</v>
      </c>
      <c r="J2803" t="str">
        <f t="shared" si="86"/>
        <v>1977_202.2</v>
      </c>
      <c r="K2803">
        <f t="shared" si="87"/>
        <v>2.5212840594904389</v>
      </c>
    </row>
    <row r="2804" spans="2:11" x14ac:dyDescent="0.35">
      <c r="B2804">
        <v>1977</v>
      </c>
      <c r="C2804">
        <v>1977</v>
      </c>
      <c r="D2804" t="s">
        <v>158</v>
      </c>
      <c r="E2804">
        <v>202.9</v>
      </c>
      <c r="F2804">
        <v>3</v>
      </c>
      <c r="G2804">
        <v>219808632</v>
      </c>
      <c r="H2804" t="s">
        <v>10</v>
      </c>
      <c r="I2804" t="s">
        <v>10</v>
      </c>
      <c r="J2804" t="str">
        <f t="shared" si="86"/>
        <v>1977_202.9</v>
      </c>
      <c r="K2804">
        <f t="shared" si="87"/>
        <v>1.364823561615178E-3</v>
      </c>
    </row>
    <row r="2805" spans="2:11" x14ac:dyDescent="0.35">
      <c r="B2805">
        <v>1977</v>
      </c>
      <c r="C2805">
        <v>1977</v>
      </c>
      <c r="D2805" t="s">
        <v>159</v>
      </c>
      <c r="E2805">
        <v>203</v>
      </c>
      <c r="F2805">
        <v>5933</v>
      </c>
      <c r="G2805">
        <v>219808632</v>
      </c>
      <c r="H2805">
        <v>2.7</v>
      </c>
      <c r="I2805">
        <v>3.1</v>
      </c>
      <c r="J2805" t="str">
        <f t="shared" si="86"/>
        <v>1977_203</v>
      </c>
      <c r="K2805">
        <f t="shared" si="87"/>
        <v>2.6991660636876169</v>
      </c>
    </row>
    <row r="2806" spans="2:11" x14ac:dyDescent="0.35">
      <c r="B2806">
        <v>1977</v>
      </c>
      <c r="C2806">
        <v>1977</v>
      </c>
      <c r="D2806" t="s">
        <v>160</v>
      </c>
      <c r="E2806">
        <v>204</v>
      </c>
      <c r="F2806">
        <v>1396</v>
      </c>
      <c r="G2806">
        <v>219808632</v>
      </c>
      <c r="H2806">
        <v>0.6</v>
      </c>
      <c r="I2806">
        <v>0.6</v>
      </c>
      <c r="J2806" t="str">
        <f t="shared" si="86"/>
        <v>1977_204</v>
      </c>
      <c r="K2806">
        <f t="shared" si="87"/>
        <v>0.63509789733826283</v>
      </c>
    </row>
    <row r="2807" spans="2:11" x14ac:dyDescent="0.35">
      <c r="B2807">
        <v>1977</v>
      </c>
      <c r="C2807">
        <v>1977</v>
      </c>
      <c r="D2807" t="s">
        <v>161</v>
      </c>
      <c r="E2807">
        <v>204.1</v>
      </c>
      <c r="F2807">
        <v>2573</v>
      </c>
      <c r="G2807">
        <v>219808632</v>
      </c>
      <c r="H2807">
        <v>1.2</v>
      </c>
      <c r="I2807">
        <v>1.4</v>
      </c>
      <c r="J2807" t="str">
        <f t="shared" si="86"/>
        <v>1977_204.1</v>
      </c>
      <c r="K2807">
        <f t="shared" si="87"/>
        <v>1.1705636746786177</v>
      </c>
    </row>
    <row r="2808" spans="2:11" x14ac:dyDescent="0.35">
      <c r="B2808">
        <v>1977</v>
      </c>
      <c r="C2808">
        <v>1977</v>
      </c>
      <c r="D2808" t="s">
        <v>55</v>
      </c>
      <c r="E2808">
        <v>204.9</v>
      </c>
      <c r="F2808">
        <v>557</v>
      </c>
      <c r="G2808">
        <v>219808632</v>
      </c>
      <c r="H2808">
        <v>0.3</v>
      </c>
      <c r="I2808">
        <v>0.3</v>
      </c>
      <c r="J2808" t="str">
        <f t="shared" si="86"/>
        <v>1977_204.9</v>
      </c>
      <c r="K2808">
        <f t="shared" si="87"/>
        <v>0.25340224127321803</v>
      </c>
    </row>
    <row r="2809" spans="2:11" x14ac:dyDescent="0.35">
      <c r="B2809">
        <v>1977</v>
      </c>
      <c r="C2809">
        <v>1977</v>
      </c>
      <c r="D2809" t="s">
        <v>160</v>
      </c>
      <c r="E2809">
        <v>205</v>
      </c>
      <c r="F2809">
        <v>4727</v>
      </c>
      <c r="G2809">
        <v>219808632</v>
      </c>
      <c r="H2809">
        <v>2.2000000000000002</v>
      </c>
      <c r="I2809">
        <v>2.4</v>
      </c>
      <c r="J2809" t="str">
        <f t="shared" si="86"/>
        <v>1977_205</v>
      </c>
      <c r="K2809">
        <f t="shared" si="87"/>
        <v>2.1505069919183155</v>
      </c>
    </row>
    <row r="2810" spans="2:11" x14ac:dyDescent="0.35">
      <c r="B2810">
        <v>1977</v>
      </c>
      <c r="C2810">
        <v>1977</v>
      </c>
      <c r="D2810" t="s">
        <v>161</v>
      </c>
      <c r="E2810">
        <v>205.1</v>
      </c>
      <c r="F2810">
        <v>1875</v>
      </c>
      <c r="G2810">
        <v>219808632</v>
      </c>
      <c r="H2810">
        <v>0.9</v>
      </c>
      <c r="I2810">
        <v>1</v>
      </c>
      <c r="J2810" t="str">
        <f t="shared" si="86"/>
        <v>1977_205.1</v>
      </c>
      <c r="K2810">
        <f t="shared" si="87"/>
        <v>0.85301472600948636</v>
      </c>
    </row>
    <row r="2811" spans="2:11" x14ac:dyDescent="0.35">
      <c r="B2811">
        <v>1977</v>
      </c>
      <c r="C2811">
        <v>1977</v>
      </c>
      <c r="D2811" t="s">
        <v>55</v>
      </c>
      <c r="E2811">
        <v>205.9</v>
      </c>
      <c r="F2811">
        <v>431</v>
      </c>
      <c r="G2811">
        <v>219808632</v>
      </c>
      <c r="H2811">
        <v>0.2</v>
      </c>
      <c r="I2811">
        <v>0.2</v>
      </c>
      <c r="J2811" t="str">
        <f t="shared" si="86"/>
        <v>1977_205.9</v>
      </c>
      <c r="K2811">
        <f t="shared" si="87"/>
        <v>0.19607965168538058</v>
      </c>
    </row>
    <row r="2812" spans="2:11" x14ac:dyDescent="0.35">
      <c r="B2812">
        <v>1977</v>
      </c>
      <c r="C2812">
        <v>1977</v>
      </c>
      <c r="D2812" t="s">
        <v>160</v>
      </c>
      <c r="E2812">
        <v>206</v>
      </c>
      <c r="F2812">
        <v>282</v>
      </c>
      <c r="G2812">
        <v>219808632</v>
      </c>
      <c r="H2812">
        <v>0.1</v>
      </c>
      <c r="I2812">
        <v>0.1</v>
      </c>
      <c r="J2812" t="str">
        <f t="shared" si="86"/>
        <v>1977_206</v>
      </c>
      <c r="K2812">
        <f t="shared" si="87"/>
        <v>0.12829341479182674</v>
      </c>
    </row>
    <row r="2813" spans="2:11" x14ac:dyDescent="0.35">
      <c r="B2813">
        <v>1977</v>
      </c>
      <c r="C2813">
        <v>1977</v>
      </c>
      <c r="D2813" t="s">
        <v>161</v>
      </c>
      <c r="E2813">
        <v>206.1</v>
      </c>
      <c r="F2813">
        <v>13</v>
      </c>
      <c r="G2813">
        <v>219808632</v>
      </c>
      <c r="H2813" t="s">
        <v>10</v>
      </c>
      <c r="I2813" t="s">
        <v>10</v>
      </c>
      <c r="J2813" t="str">
        <f t="shared" si="86"/>
        <v>1977_206.1</v>
      </c>
      <c r="K2813">
        <f t="shared" si="87"/>
        <v>5.9142354336657712E-3</v>
      </c>
    </row>
    <row r="2814" spans="2:11" x14ac:dyDescent="0.35">
      <c r="B2814">
        <v>1977</v>
      </c>
      <c r="C2814">
        <v>1977</v>
      </c>
      <c r="D2814" t="s">
        <v>55</v>
      </c>
      <c r="E2814">
        <v>206.9</v>
      </c>
      <c r="F2814">
        <v>122</v>
      </c>
      <c r="G2814">
        <v>219808632</v>
      </c>
      <c r="H2814">
        <v>0.1</v>
      </c>
      <c r="I2814">
        <v>0.1</v>
      </c>
      <c r="J2814" t="str">
        <f t="shared" si="86"/>
        <v>1977_206.9</v>
      </c>
      <c r="K2814">
        <f t="shared" si="87"/>
        <v>5.5502824839017244E-2</v>
      </c>
    </row>
    <row r="2815" spans="2:11" x14ac:dyDescent="0.35">
      <c r="B2815">
        <v>1977</v>
      </c>
      <c r="C2815">
        <v>1977</v>
      </c>
      <c r="D2815" t="s">
        <v>162</v>
      </c>
      <c r="E2815">
        <v>207</v>
      </c>
      <c r="F2815">
        <v>1673</v>
      </c>
      <c r="G2815">
        <v>219808632</v>
      </c>
      <c r="H2815">
        <v>0.8</v>
      </c>
      <c r="I2815">
        <v>0.9</v>
      </c>
      <c r="J2815" t="str">
        <f t="shared" si="86"/>
        <v>1977_207</v>
      </c>
      <c r="K2815">
        <f t="shared" si="87"/>
        <v>0.76111660619406429</v>
      </c>
    </row>
    <row r="2816" spans="2:11" x14ac:dyDescent="0.35">
      <c r="B2816">
        <v>1977</v>
      </c>
      <c r="C2816">
        <v>1977</v>
      </c>
      <c r="D2816" t="s">
        <v>163</v>
      </c>
      <c r="E2816">
        <v>207.1</v>
      </c>
      <c r="F2816">
        <v>132</v>
      </c>
      <c r="G2816">
        <v>219808632</v>
      </c>
      <c r="H2816">
        <v>0.1</v>
      </c>
      <c r="I2816">
        <v>0.1</v>
      </c>
      <c r="J2816" t="str">
        <f t="shared" si="86"/>
        <v>1977_207.1</v>
      </c>
      <c r="K2816">
        <f t="shared" si="87"/>
        <v>6.0052236711067832E-2</v>
      </c>
    </row>
    <row r="2817" spans="2:11" x14ac:dyDescent="0.35">
      <c r="B2817">
        <v>1977</v>
      </c>
      <c r="C2817">
        <v>1977</v>
      </c>
      <c r="D2817" t="s">
        <v>164</v>
      </c>
      <c r="E2817">
        <v>207.2</v>
      </c>
      <c r="F2817">
        <v>225</v>
      </c>
      <c r="G2817">
        <v>219808632</v>
      </c>
      <c r="H2817">
        <v>0.1</v>
      </c>
      <c r="I2817">
        <v>0.1</v>
      </c>
      <c r="J2817" t="str">
        <f t="shared" si="86"/>
        <v>1977_207.2</v>
      </c>
      <c r="K2817">
        <f t="shared" si="87"/>
        <v>0.10236176712113836</v>
      </c>
    </row>
    <row r="2818" spans="2:11" x14ac:dyDescent="0.35">
      <c r="B2818">
        <v>1977</v>
      </c>
      <c r="C2818">
        <v>1977</v>
      </c>
      <c r="D2818" t="s">
        <v>165</v>
      </c>
      <c r="E2818">
        <v>207.9</v>
      </c>
      <c r="F2818">
        <v>1323</v>
      </c>
      <c r="G2818">
        <v>219808632</v>
      </c>
      <c r="H2818">
        <v>0.6</v>
      </c>
      <c r="I2818">
        <v>0.7</v>
      </c>
      <c r="J2818" t="str">
        <f t="shared" si="86"/>
        <v>1977_207.9</v>
      </c>
      <c r="K2818">
        <f t="shared" si="87"/>
        <v>0.60188719067229357</v>
      </c>
    </row>
    <row r="2819" spans="2:11" x14ac:dyDescent="0.35">
      <c r="B2819">
        <v>1977</v>
      </c>
      <c r="C2819">
        <v>1977</v>
      </c>
      <c r="D2819" t="s">
        <v>166</v>
      </c>
      <c r="E2819">
        <v>208</v>
      </c>
      <c r="F2819">
        <v>514</v>
      </c>
      <c r="G2819">
        <v>219808632</v>
      </c>
      <c r="H2819">
        <v>0.2</v>
      </c>
      <c r="I2819">
        <v>0.3</v>
      </c>
      <c r="J2819" t="str">
        <f t="shared" ref="J2819:J2882" si="88">C2819&amp;"_"&amp;E2819</f>
        <v>1977_208</v>
      </c>
      <c r="K2819">
        <f t="shared" ref="K2819:K2882" si="89">F2819/G2819*100000</f>
        <v>0.23383977022340049</v>
      </c>
    </row>
    <row r="2820" spans="2:11" x14ac:dyDescent="0.35">
      <c r="B2820">
        <v>1977</v>
      </c>
      <c r="C2820">
        <v>1977</v>
      </c>
      <c r="D2820" t="s">
        <v>167</v>
      </c>
      <c r="E2820">
        <v>209</v>
      </c>
      <c r="F2820">
        <v>1267</v>
      </c>
      <c r="G2820">
        <v>219808632</v>
      </c>
      <c r="H2820">
        <v>0.6</v>
      </c>
      <c r="I2820">
        <v>0.7</v>
      </c>
      <c r="J2820" t="str">
        <f t="shared" si="88"/>
        <v>1977_209</v>
      </c>
      <c r="K2820">
        <f t="shared" si="89"/>
        <v>0.57641048418881013</v>
      </c>
    </row>
    <row r="2821" spans="2:11" x14ac:dyDescent="0.35">
      <c r="B2821">
        <v>1977</v>
      </c>
      <c r="C2821">
        <v>1977</v>
      </c>
      <c r="D2821" t="s">
        <v>168</v>
      </c>
      <c r="E2821">
        <v>210.1</v>
      </c>
      <c r="F2821">
        <v>1</v>
      </c>
      <c r="G2821">
        <v>219808632</v>
      </c>
      <c r="H2821" t="s">
        <v>10</v>
      </c>
      <c r="I2821" t="s">
        <v>10</v>
      </c>
      <c r="J2821" t="str">
        <f t="shared" si="88"/>
        <v>1977_210.1</v>
      </c>
      <c r="K2821">
        <f t="shared" si="89"/>
        <v>4.5494118720505934E-4</v>
      </c>
    </row>
    <row r="2822" spans="2:11" x14ac:dyDescent="0.35">
      <c r="B2822">
        <v>1977</v>
      </c>
      <c r="C2822">
        <v>1977</v>
      </c>
      <c r="D2822" t="s">
        <v>169</v>
      </c>
      <c r="E2822">
        <v>210.2</v>
      </c>
      <c r="F2822">
        <v>4</v>
      </c>
      <c r="G2822">
        <v>219808632</v>
      </c>
      <c r="H2822" t="s">
        <v>10</v>
      </c>
      <c r="I2822" t="s">
        <v>10</v>
      </c>
      <c r="J2822" t="str">
        <f t="shared" si="88"/>
        <v>1977_210.2</v>
      </c>
      <c r="K2822">
        <f t="shared" si="89"/>
        <v>1.8197647488202373E-3</v>
      </c>
    </row>
    <row r="2823" spans="2:11" x14ac:dyDescent="0.35">
      <c r="B2823">
        <v>1977</v>
      </c>
      <c r="C2823">
        <v>1977</v>
      </c>
      <c r="D2823" t="s">
        <v>170</v>
      </c>
      <c r="E2823">
        <v>210.4</v>
      </c>
      <c r="F2823">
        <v>2</v>
      </c>
      <c r="G2823">
        <v>219808632</v>
      </c>
      <c r="H2823" t="s">
        <v>10</v>
      </c>
      <c r="I2823" t="s">
        <v>10</v>
      </c>
      <c r="J2823" t="str">
        <f t="shared" si="88"/>
        <v>1977_210.4</v>
      </c>
      <c r="K2823">
        <f t="shared" si="89"/>
        <v>9.0988237441011867E-4</v>
      </c>
    </row>
    <row r="2824" spans="2:11" x14ac:dyDescent="0.35">
      <c r="B2824">
        <v>1977</v>
      </c>
      <c r="C2824">
        <v>1977</v>
      </c>
      <c r="D2824" t="s">
        <v>172</v>
      </c>
      <c r="E2824">
        <v>211</v>
      </c>
      <c r="F2824">
        <v>2</v>
      </c>
      <c r="G2824">
        <v>219808632</v>
      </c>
      <c r="H2824" t="s">
        <v>10</v>
      </c>
      <c r="I2824" t="s">
        <v>10</v>
      </c>
      <c r="J2824" t="str">
        <f t="shared" si="88"/>
        <v>1977_211</v>
      </c>
      <c r="K2824">
        <f t="shared" si="89"/>
        <v>9.0988237441011867E-4</v>
      </c>
    </row>
    <row r="2825" spans="2:11" x14ac:dyDescent="0.35">
      <c r="B2825">
        <v>1977</v>
      </c>
      <c r="C2825">
        <v>1977</v>
      </c>
      <c r="D2825" t="s">
        <v>173</v>
      </c>
      <c r="E2825">
        <v>211.1</v>
      </c>
      <c r="F2825">
        <v>26</v>
      </c>
      <c r="G2825">
        <v>219808632</v>
      </c>
      <c r="H2825">
        <v>0</v>
      </c>
      <c r="I2825">
        <v>0</v>
      </c>
      <c r="J2825" t="str">
        <f t="shared" si="88"/>
        <v>1977_211.1</v>
      </c>
      <c r="K2825">
        <f t="shared" si="89"/>
        <v>1.1828470867331542E-2</v>
      </c>
    </row>
    <row r="2826" spans="2:11" x14ac:dyDescent="0.35">
      <c r="B2826">
        <v>1977</v>
      </c>
      <c r="C2826">
        <v>1977</v>
      </c>
      <c r="D2826" t="s">
        <v>174</v>
      </c>
      <c r="E2826">
        <v>211.2</v>
      </c>
      <c r="F2826">
        <v>19</v>
      </c>
      <c r="G2826">
        <v>219808632</v>
      </c>
      <c r="H2826" t="s">
        <v>10</v>
      </c>
      <c r="I2826" t="s">
        <v>10</v>
      </c>
      <c r="J2826" t="str">
        <f t="shared" si="88"/>
        <v>1977_211.2</v>
      </c>
      <c r="K2826">
        <f t="shared" si="89"/>
        <v>8.6438825568961285E-3</v>
      </c>
    </row>
    <row r="2827" spans="2:11" x14ac:dyDescent="0.35">
      <c r="B2827">
        <v>1977</v>
      </c>
      <c r="C2827">
        <v>1977</v>
      </c>
      <c r="D2827" t="s">
        <v>175</v>
      </c>
      <c r="E2827">
        <v>211.3</v>
      </c>
      <c r="F2827">
        <v>92</v>
      </c>
      <c r="G2827">
        <v>219808632</v>
      </c>
      <c r="H2827">
        <v>0</v>
      </c>
      <c r="I2827">
        <v>0.1</v>
      </c>
      <c r="J2827" t="str">
        <f t="shared" si="88"/>
        <v>1977_211.3</v>
      </c>
      <c r="K2827">
        <f t="shared" si="89"/>
        <v>4.185458922286546E-2</v>
      </c>
    </row>
    <row r="2828" spans="2:11" x14ac:dyDescent="0.35">
      <c r="B2828">
        <v>1977</v>
      </c>
      <c r="C2828">
        <v>1977</v>
      </c>
      <c r="D2828" t="s">
        <v>46</v>
      </c>
      <c r="E2828">
        <v>211.4</v>
      </c>
      <c r="F2828">
        <v>24</v>
      </c>
      <c r="G2828">
        <v>219808632</v>
      </c>
      <c r="H2828">
        <v>0</v>
      </c>
      <c r="I2828">
        <v>0</v>
      </c>
      <c r="J2828" t="str">
        <f t="shared" si="88"/>
        <v>1977_211.4</v>
      </c>
      <c r="K2828">
        <f t="shared" si="89"/>
        <v>1.0918588492921424E-2</v>
      </c>
    </row>
    <row r="2829" spans="2:11" x14ac:dyDescent="0.35">
      <c r="B2829">
        <v>1977</v>
      </c>
      <c r="C2829">
        <v>1977</v>
      </c>
      <c r="D2829" t="s">
        <v>176</v>
      </c>
      <c r="E2829">
        <v>211.5</v>
      </c>
      <c r="F2829">
        <v>22</v>
      </c>
      <c r="G2829">
        <v>219808632</v>
      </c>
      <c r="H2829">
        <v>0</v>
      </c>
      <c r="I2829">
        <v>0</v>
      </c>
      <c r="J2829" t="str">
        <f t="shared" si="88"/>
        <v>1977_211.5</v>
      </c>
      <c r="K2829">
        <f t="shared" si="89"/>
        <v>1.0008706118511306E-2</v>
      </c>
    </row>
    <row r="2830" spans="2:11" x14ac:dyDescent="0.35">
      <c r="B2830">
        <v>1977</v>
      </c>
      <c r="C2830">
        <v>1977</v>
      </c>
      <c r="D2830" t="s">
        <v>177</v>
      </c>
      <c r="E2830">
        <v>211.6</v>
      </c>
      <c r="F2830">
        <v>10</v>
      </c>
      <c r="G2830">
        <v>219808632</v>
      </c>
      <c r="H2830" t="s">
        <v>10</v>
      </c>
      <c r="I2830" t="s">
        <v>10</v>
      </c>
      <c r="J2830" t="str">
        <f t="shared" si="88"/>
        <v>1977_211.6</v>
      </c>
      <c r="K2830">
        <f t="shared" si="89"/>
        <v>4.5494118720505929E-3</v>
      </c>
    </row>
    <row r="2831" spans="2:11" x14ac:dyDescent="0.35">
      <c r="B2831">
        <v>1977</v>
      </c>
      <c r="C2831">
        <v>1977</v>
      </c>
      <c r="D2831" t="s">
        <v>178</v>
      </c>
      <c r="E2831">
        <v>211.7</v>
      </c>
      <c r="F2831">
        <v>6</v>
      </c>
      <c r="G2831">
        <v>219808632</v>
      </c>
      <c r="H2831" t="s">
        <v>10</v>
      </c>
      <c r="I2831" t="s">
        <v>10</v>
      </c>
      <c r="J2831" t="str">
        <f t="shared" si="88"/>
        <v>1977_211.7</v>
      </c>
      <c r="K2831">
        <f t="shared" si="89"/>
        <v>2.729647123230356E-3</v>
      </c>
    </row>
    <row r="2832" spans="2:11" x14ac:dyDescent="0.35">
      <c r="B2832">
        <v>1977</v>
      </c>
      <c r="C2832">
        <v>1977</v>
      </c>
      <c r="D2832" t="s">
        <v>179</v>
      </c>
      <c r="E2832">
        <v>211.9</v>
      </c>
      <c r="F2832">
        <v>2</v>
      </c>
      <c r="G2832">
        <v>219808632</v>
      </c>
      <c r="H2832" t="s">
        <v>10</v>
      </c>
      <c r="I2832" t="s">
        <v>10</v>
      </c>
      <c r="J2832" t="str">
        <f t="shared" si="88"/>
        <v>1977_211.9</v>
      </c>
      <c r="K2832">
        <f t="shared" si="89"/>
        <v>9.0988237441011867E-4</v>
      </c>
    </row>
    <row r="2833" spans="2:11" x14ac:dyDescent="0.35">
      <c r="B2833">
        <v>1977</v>
      </c>
      <c r="C2833">
        <v>1977</v>
      </c>
      <c r="D2833" t="s">
        <v>181</v>
      </c>
      <c r="E2833">
        <v>212.1</v>
      </c>
      <c r="F2833">
        <v>5</v>
      </c>
      <c r="G2833">
        <v>219808632</v>
      </c>
      <c r="H2833" t="s">
        <v>10</v>
      </c>
      <c r="I2833" t="s">
        <v>10</v>
      </c>
      <c r="J2833" t="str">
        <f t="shared" si="88"/>
        <v>1977_212.1</v>
      </c>
      <c r="K2833">
        <f t="shared" si="89"/>
        <v>2.2747059360252965E-3</v>
      </c>
    </row>
    <row r="2834" spans="2:11" x14ac:dyDescent="0.35">
      <c r="B2834">
        <v>1977</v>
      </c>
      <c r="C2834">
        <v>1977</v>
      </c>
      <c r="D2834" t="s">
        <v>65</v>
      </c>
      <c r="E2834">
        <v>212.2</v>
      </c>
      <c r="F2834">
        <v>3</v>
      </c>
      <c r="G2834">
        <v>219808632</v>
      </c>
      <c r="H2834" t="s">
        <v>10</v>
      </c>
      <c r="I2834" t="s">
        <v>10</v>
      </c>
      <c r="J2834" t="str">
        <f t="shared" si="88"/>
        <v>1977_212.2</v>
      </c>
      <c r="K2834">
        <f t="shared" si="89"/>
        <v>1.364823561615178E-3</v>
      </c>
    </row>
    <row r="2835" spans="2:11" x14ac:dyDescent="0.35">
      <c r="B2835">
        <v>1977</v>
      </c>
      <c r="C2835">
        <v>1977</v>
      </c>
      <c r="D2835" t="s">
        <v>66</v>
      </c>
      <c r="E2835">
        <v>212.3</v>
      </c>
      <c r="F2835">
        <v>77</v>
      </c>
      <c r="G2835">
        <v>219808632</v>
      </c>
      <c r="H2835">
        <v>0</v>
      </c>
      <c r="I2835">
        <v>0</v>
      </c>
      <c r="J2835" t="str">
        <f t="shared" si="88"/>
        <v>1977_212.3</v>
      </c>
      <c r="K2835">
        <f t="shared" si="89"/>
        <v>3.5030471414789571E-2</v>
      </c>
    </row>
    <row r="2836" spans="2:11" x14ac:dyDescent="0.35">
      <c r="B2836">
        <v>1977</v>
      </c>
      <c r="C2836">
        <v>1977</v>
      </c>
      <c r="D2836" t="s">
        <v>67</v>
      </c>
      <c r="E2836">
        <v>212.4</v>
      </c>
      <c r="F2836">
        <v>3</v>
      </c>
      <c r="G2836">
        <v>219808632</v>
      </c>
      <c r="H2836" t="s">
        <v>10</v>
      </c>
      <c r="I2836" t="s">
        <v>10</v>
      </c>
      <c r="J2836" t="str">
        <f t="shared" si="88"/>
        <v>1977_212.4</v>
      </c>
      <c r="K2836">
        <f t="shared" si="89"/>
        <v>1.364823561615178E-3</v>
      </c>
    </row>
    <row r="2837" spans="2:11" x14ac:dyDescent="0.35">
      <c r="B2837">
        <v>1977</v>
      </c>
      <c r="C2837">
        <v>1977</v>
      </c>
      <c r="D2837" t="s">
        <v>68</v>
      </c>
      <c r="E2837">
        <v>212.5</v>
      </c>
      <c r="F2837">
        <v>5</v>
      </c>
      <c r="G2837">
        <v>219808632</v>
      </c>
      <c r="H2837" t="s">
        <v>10</v>
      </c>
      <c r="I2837" t="s">
        <v>10</v>
      </c>
      <c r="J2837" t="str">
        <f t="shared" si="88"/>
        <v>1977_212.5</v>
      </c>
      <c r="K2837">
        <f t="shared" si="89"/>
        <v>2.2747059360252965E-3</v>
      </c>
    </row>
    <row r="2838" spans="2:11" x14ac:dyDescent="0.35">
      <c r="B2838">
        <v>1977</v>
      </c>
      <c r="C2838">
        <v>1977</v>
      </c>
      <c r="D2838" t="s">
        <v>179</v>
      </c>
      <c r="E2838">
        <v>212.9</v>
      </c>
      <c r="F2838">
        <v>10</v>
      </c>
      <c r="G2838">
        <v>219808632</v>
      </c>
      <c r="H2838" t="s">
        <v>10</v>
      </c>
      <c r="I2838" t="s">
        <v>10</v>
      </c>
      <c r="J2838" t="str">
        <f t="shared" si="88"/>
        <v>1977_212.9</v>
      </c>
      <c r="K2838">
        <f t="shared" si="89"/>
        <v>4.5494118720505929E-3</v>
      </c>
    </row>
    <row r="2839" spans="2:11" x14ac:dyDescent="0.35">
      <c r="B2839">
        <v>1977</v>
      </c>
      <c r="C2839">
        <v>1977</v>
      </c>
      <c r="D2839" t="s">
        <v>182</v>
      </c>
      <c r="E2839">
        <v>213</v>
      </c>
      <c r="F2839">
        <v>1</v>
      </c>
      <c r="G2839">
        <v>219808632</v>
      </c>
      <c r="H2839" t="s">
        <v>10</v>
      </c>
      <c r="I2839" t="s">
        <v>10</v>
      </c>
      <c r="J2839" t="str">
        <f t="shared" si="88"/>
        <v>1977_213</v>
      </c>
      <c r="K2839">
        <f t="shared" si="89"/>
        <v>4.5494118720505934E-4</v>
      </c>
    </row>
    <row r="2840" spans="2:11" x14ac:dyDescent="0.35">
      <c r="B2840">
        <v>1977</v>
      </c>
      <c r="C2840">
        <v>1977</v>
      </c>
      <c r="D2840" t="s">
        <v>110</v>
      </c>
      <c r="E2840">
        <v>213.9</v>
      </c>
      <c r="F2840">
        <v>6</v>
      </c>
      <c r="G2840">
        <v>219808632</v>
      </c>
      <c r="H2840" t="s">
        <v>10</v>
      </c>
      <c r="I2840" t="s">
        <v>10</v>
      </c>
      <c r="J2840" t="str">
        <f t="shared" si="88"/>
        <v>1977_213.9</v>
      </c>
      <c r="K2840">
        <f t="shared" si="89"/>
        <v>2.729647123230356E-3</v>
      </c>
    </row>
    <row r="2841" spans="2:11" x14ac:dyDescent="0.35">
      <c r="B2841">
        <v>1977</v>
      </c>
      <c r="C2841">
        <v>1977</v>
      </c>
      <c r="D2841" t="s">
        <v>110</v>
      </c>
      <c r="E2841">
        <v>214.9</v>
      </c>
      <c r="F2841">
        <v>13</v>
      </c>
      <c r="G2841">
        <v>219808632</v>
      </c>
      <c r="H2841" t="s">
        <v>10</v>
      </c>
      <c r="I2841" t="s">
        <v>10</v>
      </c>
      <c r="J2841" t="str">
        <f t="shared" si="88"/>
        <v>1977_214.9</v>
      </c>
      <c r="K2841">
        <f t="shared" si="89"/>
        <v>5.9142354336657712E-3</v>
      </c>
    </row>
    <row r="2842" spans="2:11" x14ac:dyDescent="0.35">
      <c r="B2842">
        <v>1977</v>
      </c>
      <c r="C2842">
        <v>1977</v>
      </c>
      <c r="D2842" t="s">
        <v>185</v>
      </c>
      <c r="E2842">
        <v>215</v>
      </c>
      <c r="F2842">
        <v>34</v>
      </c>
      <c r="G2842">
        <v>219808632</v>
      </c>
      <c r="H2842">
        <v>0</v>
      </c>
      <c r="I2842">
        <v>0</v>
      </c>
      <c r="J2842" t="str">
        <f t="shared" si="88"/>
        <v>1977_215</v>
      </c>
      <c r="K2842">
        <f t="shared" si="89"/>
        <v>1.5468000364972019E-2</v>
      </c>
    </row>
    <row r="2843" spans="2:11" x14ac:dyDescent="0.35">
      <c r="B2843">
        <v>1977</v>
      </c>
      <c r="C2843">
        <v>1977</v>
      </c>
      <c r="D2843" t="s">
        <v>187</v>
      </c>
      <c r="E2843">
        <v>216.2</v>
      </c>
      <c r="F2843">
        <v>1</v>
      </c>
      <c r="G2843">
        <v>219808632</v>
      </c>
      <c r="H2843" t="s">
        <v>10</v>
      </c>
      <c r="I2843" t="s">
        <v>10</v>
      </c>
      <c r="J2843" t="str">
        <f t="shared" si="88"/>
        <v>1977_216.2</v>
      </c>
      <c r="K2843">
        <f t="shared" si="89"/>
        <v>4.5494118720505934E-4</v>
      </c>
    </row>
    <row r="2844" spans="2:11" x14ac:dyDescent="0.35">
      <c r="B2844">
        <v>1977</v>
      </c>
      <c r="C2844">
        <v>1977</v>
      </c>
      <c r="D2844" t="s">
        <v>125</v>
      </c>
      <c r="E2844">
        <v>216.8</v>
      </c>
      <c r="F2844">
        <v>24</v>
      </c>
      <c r="G2844">
        <v>219808632</v>
      </c>
      <c r="H2844">
        <v>0</v>
      </c>
      <c r="I2844">
        <v>0</v>
      </c>
      <c r="J2844" t="str">
        <f t="shared" si="88"/>
        <v>1977_216.8</v>
      </c>
      <c r="K2844">
        <f t="shared" si="89"/>
        <v>1.0918588492921424E-2</v>
      </c>
    </row>
    <row r="2845" spans="2:11" x14ac:dyDescent="0.35">
      <c r="B2845">
        <v>1977</v>
      </c>
      <c r="C2845">
        <v>1977</v>
      </c>
      <c r="D2845" t="s">
        <v>55</v>
      </c>
      <c r="E2845">
        <v>216.9</v>
      </c>
      <c r="F2845">
        <v>2</v>
      </c>
      <c r="G2845">
        <v>219808632</v>
      </c>
      <c r="H2845" t="s">
        <v>10</v>
      </c>
      <c r="I2845" t="s">
        <v>10</v>
      </c>
      <c r="J2845" t="str">
        <f t="shared" si="88"/>
        <v>1977_216.9</v>
      </c>
      <c r="K2845">
        <f t="shared" si="89"/>
        <v>9.0988237441011867E-4</v>
      </c>
    </row>
    <row r="2846" spans="2:11" x14ac:dyDescent="0.35">
      <c r="B2846">
        <v>1977</v>
      </c>
      <c r="C2846">
        <v>1977</v>
      </c>
      <c r="D2846" t="s">
        <v>188</v>
      </c>
      <c r="E2846">
        <v>217</v>
      </c>
      <c r="F2846">
        <v>3</v>
      </c>
      <c r="G2846">
        <v>219808632</v>
      </c>
      <c r="H2846" t="s">
        <v>10</v>
      </c>
      <c r="I2846" t="s">
        <v>10</v>
      </c>
      <c r="J2846" t="str">
        <f t="shared" si="88"/>
        <v>1977_217</v>
      </c>
      <c r="K2846">
        <f t="shared" si="89"/>
        <v>1.364823561615178E-3</v>
      </c>
    </row>
    <row r="2847" spans="2:11" x14ac:dyDescent="0.35">
      <c r="B2847">
        <v>1977</v>
      </c>
      <c r="C2847">
        <v>1977</v>
      </c>
      <c r="D2847" t="s">
        <v>189</v>
      </c>
      <c r="E2847">
        <v>218</v>
      </c>
      <c r="F2847">
        <v>49</v>
      </c>
      <c r="G2847">
        <v>219808632</v>
      </c>
      <c r="H2847">
        <v>0</v>
      </c>
      <c r="I2847">
        <v>0</v>
      </c>
      <c r="J2847" t="str">
        <f t="shared" si="88"/>
        <v>1977_218</v>
      </c>
      <c r="K2847">
        <f t="shared" si="89"/>
        <v>2.2292118173047909E-2</v>
      </c>
    </row>
    <row r="2848" spans="2:11" x14ac:dyDescent="0.35">
      <c r="B2848">
        <v>1977</v>
      </c>
      <c r="C2848">
        <v>1977</v>
      </c>
      <c r="D2848" t="s">
        <v>190</v>
      </c>
      <c r="E2848">
        <v>219</v>
      </c>
      <c r="F2848">
        <v>1</v>
      </c>
      <c r="G2848">
        <v>219808632</v>
      </c>
      <c r="H2848" t="s">
        <v>10</v>
      </c>
      <c r="I2848" t="s">
        <v>10</v>
      </c>
      <c r="J2848" t="str">
        <f t="shared" si="88"/>
        <v>1977_219</v>
      </c>
      <c r="K2848">
        <f t="shared" si="89"/>
        <v>4.5494118720505934E-4</v>
      </c>
    </row>
    <row r="2849" spans="2:11" x14ac:dyDescent="0.35">
      <c r="B2849">
        <v>1977</v>
      </c>
      <c r="C2849">
        <v>1977</v>
      </c>
      <c r="D2849" t="s">
        <v>191</v>
      </c>
      <c r="E2849">
        <v>219.1</v>
      </c>
      <c r="F2849">
        <v>1</v>
      </c>
      <c r="G2849">
        <v>219808632</v>
      </c>
      <c r="H2849" t="s">
        <v>10</v>
      </c>
      <c r="I2849" t="s">
        <v>10</v>
      </c>
      <c r="J2849" t="str">
        <f t="shared" si="88"/>
        <v>1977_219.1</v>
      </c>
      <c r="K2849">
        <f t="shared" si="89"/>
        <v>4.5494118720505934E-4</v>
      </c>
    </row>
    <row r="2850" spans="2:11" x14ac:dyDescent="0.35">
      <c r="B2850">
        <v>1977</v>
      </c>
      <c r="C2850">
        <v>1977</v>
      </c>
      <c r="D2850" t="s">
        <v>110</v>
      </c>
      <c r="E2850">
        <v>219.9</v>
      </c>
      <c r="F2850">
        <v>3</v>
      </c>
      <c r="G2850">
        <v>219808632</v>
      </c>
      <c r="H2850" t="s">
        <v>10</v>
      </c>
      <c r="I2850" t="s">
        <v>10</v>
      </c>
      <c r="J2850" t="str">
        <f t="shared" si="88"/>
        <v>1977_219.9</v>
      </c>
      <c r="K2850">
        <f t="shared" si="89"/>
        <v>1.364823561615178E-3</v>
      </c>
    </row>
    <row r="2851" spans="2:11" x14ac:dyDescent="0.35">
      <c r="B2851">
        <v>1977</v>
      </c>
      <c r="C2851">
        <v>1977</v>
      </c>
      <c r="D2851" t="s">
        <v>192</v>
      </c>
      <c r="E2851">
        <v>220</v>
      </c>
      <c r="F2851">
        <v>4</v>
      </c>
      <c r="G2851">
        <v>219808632</v>
      </c>
      <c r="H2851" t="s">
        <v>10</v>
      </c>
      <c r="I2851" t="s">
        <v>10</v>
      </c>
      <c r="J2851" t="str">
        <f t="shared" si="88"/>
        <v>1977_220</v>
      </c>
      <c r="K2851">
        <f t="shared" si="89"/>
        <v>1.8197647488202373E-3</v>
      </c>
    </row>
    <row r="2852" spans="2:11" x14ac:dyDescent="0.35">
      <c r="B2852">
        <v>1977</v>
      </c>
      <c r="C2852">
        <v>1977</v>
      </c>
      <c r="D2852" t="s">
        <v>193</v>
      </c>
      <c r="E2852">
        <v>220.1</v>
      </c>
      <c r="F2852">
        <v>40</v>
      </c>
      <c r="G2852">
        <v>219808632</v>
      </c>
      <c r="H2852">
        <v>0</v>
      </c>
      <c r="I2852">
        <v>0</v>
      </c>
      <c r="J2852" t="str">
        <f t="shared" si="88"/>
        <v>1977_220.1</v>
      </c>
      <c r="K2852">
        <f t="shared" si="89"/>
        <v>1.8197647488202372E-2</v>
      </c>
    </row>
    <row r="2853" spans="2:11" x14ac:dyDescent="0.35">
      <c r="B2853">
        <v>1977</v>
      </c>
      <c r="C2853">
        <v>1977</v>
      </c>
      <c r="D2853" t="s">
        <v>194</v>
      </c>
      <c r="E2853">
        <v>220.2</v>
      </c>
      <c r="F2853">
        <v>3</v>
      </c>
      <c r="G2853">
        <v>219808632</v>
      </c>
      <c r="H2853" t="s">
        <v>10</v>
      </c>
      <c r="I2853" t="s">
        <v>10</v>
      </c>
      <c r="J2853" t="str">
        <f t="shared" si="88"/>
        <v>1977_220.2</v>
      </c>
      <c r="K2853">
        <f t="shared" si="89"/>
        <v>1.364823561615178E-3</v>
      </c>
    </row>
    <row r="2854" spans="2:11" x14ac:dyDescent="0.35">
      <c r="B2854">
        <v>1977</v>
      </c>
      <c r="C2854">
        <v>1977</v>
      </c>
      <c r="D2854" t="s">
        <v>110</v>
      </c>
      <c r="E2854">
        <v>220.9</v>
      </c>
      <c r="F2854">
        <v>13</v>
      </c>
      <c r="G2854">
        <v>219808632</v>
      </c>
      <c r="H2854" t="s">
        <v>10</v>
      </c>
      <c r="I2854" t="s">
        <v>10</v>
      </c>
      <c r="J2854" t="str">
        <f t="shared" si="88"/>
        <v>1977_220.9</v>
      </c>
      <c r="K2854">
        <f t="shared" si="89"/>
        <v>5.9142354336657712E-3</v>
      </c>
    </row>
    <row r="2855" spans="2:11" x14ac:dyDescent="0.35">
      <c r="B2855">
        <v>1977</v>
      </c>
      <c r="C2855">
        <v>1977</v>
      </c>
      <c r="D2855" t="s">
        <v>99</v>
      </c>
      <c r="E2855">
        <v>221</v>
      </c>
      <c r="F2855">
        <v>1</v>
      </c>
      <c r="G2855">
        <v>219808632</v>
      </c>
      <c r="H2855" t="s">
        <v>10</v>
      </c>
      <c r="I2855" t="s">
        <v>10</v>
      </c>
      <c r="J2855" t="str">
        <f t="shared" si="88"/>
        <v>1977_221</v>
      </c>
      <c r="K2855">
        <f t="shared" si="89"/>
        <v>4.5494118720505934E-4</v>
      </c>
    </row>
    <row r="2856" spans="2:11" x14ac:dyDescent="0.35">
      <c r="B2856">
        <v>1977</v>
      </c>
      <c r="C2856">
        <v>1977</v>
      </c>
      <c r="D2856" t="s">
        <v>100</v>
      </c>
      <c r="E2856">
        <v>221.1</v>
      </c>
      <c r="F2856">
        <v>1</v>
      </c>
      <c r="G2856">
        <v>219808632</v>
      </c>
      <c r="H2856" t="s">
        <v>10</v>
      </c>
      <c r="I2856" t="s">
        <v>10</v>
      </c>
      <c r="J2856" t="str">
        <f t="shared" si="88"/>
        <v>1977_221.1</v>
      </c>
      <c r="K2856">
        <f t="shared" si="89"/>
        <v>4.5494118720505934E-4</v>
      </c>
    </row>
    <row r="2857" spans="2:11" x14ac:dyDescent="0.35">
      <c r="B2857">
        <v>1977</v>
      </c>
      <c r="C2857">
        <v>1977</v>
      </c>
      <c r="D2857" t="s">
        <v>101</v>
      </c>
      <c r="E2857">
        <v>221.2</v>
      </c>
      <c r="F2857">
        <v>1</v>
      </c>
      <c r="G2857">
        <v>219808632</v>
      </c>
      <c r="H2857" t="s">
        <v>10</v>
      </c>
      <c r="I2857" t="s">
        <v>10</v>
      </c>
      <c r="J2857" t="str">
        <f t="shared" si="88"/>
        <v>1977_221.2</v>
      </c>
      <c r="K2857">
        <f t="shared" si="89"/>
        <v>4.5494118720505934E-4</v>
      </c>
    </row>
    <row r="2858" spans="2:11" x14ac:dyDescent="0.35">
      <c r="B2858">
        <v>1977</v>
      </c>
      <c r="C2858">
        <v>1977</v>
      </c>
      <c r="D2858" t="s">
        <v>179</v>
      </c>
      <c r="E2858">
        <v>221.9</v>
      </c>
      <c r="F2858">
        <v>1</v>
      </c>
      <c r="G2858">
        <v>219808632</v>
      </c>
      <c r="H2858" t="s">
        <v>10</v>
      </c>
      <c r="I2858" t="s">
        <v>10</v>
      </c>
      <c r="J2858" t="str">
        <f t="shared" si="88"/>
        <v>1977_221.9</v>
      </c>
      <c r="K2858">
        <f t="shared" si="89"/>
        <v>4.5494118720505934E-4</v>
      </c>
    </row>
    <row r="2859" spans="2:11" x14ac:dyDescent="0.35">
      <c r="B2859">
        <v>1977</v>
      </c>
      <c r="C2859">
        <v>1977</v>
      </c>
      <c r="D2859" t="s">
        <v>102</v>
      </c>
      <c r="E2859">
        <v>222.8</v>
      </c>
      <c r="F2859">
        <v>1</v>
      </c>
      <c r="G2859">
        <v>219808632</v>
      </c>
      <c r="H2859" t="s">
        <v>10</v>
      </c>
      <c r="I2859" t="s">
        <v>10</v>
      </c>
      <c r="J2859" t="str">
        <f t="shared" si="88"/>
        <v>1977_222.8</v>
      </c>
      <c r="K2859">
        <f t="shared" si="89"/>
        <v>4.5494118720505934E-4</v>
      </c>
    </row>
    <row r="2860" spans="2:11" x14ac:dyDescent="0.35">
      <c r="B2860">
        <v>1977</v>
      </c>
      <c r="C2860">
        <v>1977</v>
      </c>
      <c r="D2860" t="s">
        <v>107</v>
      </c>
      <c r="E2860">
        <v>223</v>
      </c>
      <c r="F2860">
        <v>6</v>
      </c>
      <c r="G2860">
        <v>219808632</v>
      </c>
      <c r="H2860" t="s">
        <v>10</v>
      </c>
      <c r="I2860" t="s">
        <v>10</v>
      </c>
      <c r="J2860" t="str">
        <f t="shared" si="88"/>
        <v>1977_223</v>
      </c>
      <c r="K2860">
        <f t="shared" si="89"/>
        <v>2.729647123230356E-3</v>
      </c>
    </row>
    <row r="2861" spans="2:11" x14ac:dyDescent="0.35">
      <c r="B2861">
        <v>1977</v>
      </c>
      <c r="C2861">
        <v>1977</v>
      </c>
      <c r="D2861" t="s">
        <v>195</v>
      </c>
      <c r="E2861">
        <v>223.3</v>
      </c>
      <c r="F2861">
        <v>10</v>
      </c>
      <c r="G2861">
        <v>219808632</v>
      </c>
      <c r="H2861" t="s">
        <v>10</v>
      </c>
      <c r="I2861" t="s">
        <v>10</v>
      </c>
      <c r="J2861" t="str">
        <f t="shared" si="88"/>
        <v>1977_223.3</v>
      </c>
      <c r="K2861">
        <f t="shared" si="89"/>
        <v>4.5494118720505929E-3</v>
      </c>
    </row>
    <row r="2862" spans="2:11" x14ac:dyDescent="0.35">
      <c r="B2862">
        <v>1977</v>
      </c>
      <c r="C2862">
        <v>1977</v>
      </c>
      <c r="D2862" t="s">
        <v>196</v>
      </c>
      <c r="E2862">
        <v>225</v>
      </c>
      <c r="F2862">
        <v>103</v>
      </c>
      <c r="G2862">
        <v>219808632</v>
      </c>
      <c r="H2862">
        <v>0</v>
      </c>
      <c r="I2862">
        <v>0.1</v>
      </c>
      <c r="J2862" t="str">
        <f t="shared" si="88"/>
        <v>1977_225</v>
      </c>
      <c r="K2862">
        <f t="shared" si="89"/>
        <v>4.6858942282121119E-2</v>
      </c>
    </row>
    <row r="2863" spans="2:11" x14ac:dyDescent="0.35">
      <c r="B2863">
        <v>1977</v>
      </c>
      <c r="C2863">
        <v>1977</v>
      </c>
      <c r="D2863" t="s">
        <v>113</v>
      </c>
      <c r="E2863">
        <v>225.1</v>
      </c>
      <c r="F2863">
        <v>84</v>
      </c>
      <c r="G2863">
        <v>219808632</v>
      </c>
      <c r="H2863">
        <v>0</v>
      </c>
      <c r="I2863">
        <v>0</v>
      </c>
      <c r="J2863" t="str">
        <f t="shared" si="88"/>
        <v>1977_225.1</v>
      </c>
      <c r="K2863">
        <f t="shared" si="89"/>
        <v>3.8215059725224987E-2</v>
      </c>
    </row>
    <row r="2864" spans="2:11" x14ac:dyDescent="0.35">
      <c r="B2864">
        <v>1977</v>
      </c>
      <c r="C2864">
        <v>1977</v>
      </c>
      <c r="D2864" t="s">
        <v>114</v>
      </c>
      <c r="E2864">
        <v>225.2</v>
      </c>
      <c r="F2864">
        <v>330</v>
      </c>
      <c r="G2864">
        <v>219808632</v>
      </c>
      <c r="H2864">
        <v>0.2</v>
      </c>
      <c r="I2864">
        <v>0.2</v>
      </c>
      <c r="J2864" t="str">
        <f t="shared" si="88"/>
        <v>1977_225.2</v>
      </c>
      <c r="K2864">
        <f t="shared" si="89"/>
        <v>0.15013059177766958</v>
      </c>
    </row>
    <row r="2865" spans="2:11" x14ac:dyDescent="0.35">
      <c r="B2865">
        <v>1977</v>
      </c>
      <c r="C2865">
        <v>1977</v>
      </c>
      <c r="D2865" t="s">
        <v>115</v>
      </c>
      <c r="E2865">
        <v>225.3</v>
      </c>
      <c r="F2865">
        <v>6</v>
      </c>
      <c r="G2865">
        <v>219808632</v>
      </c>
      <c r="H2865" t="s">
        <v>10</v>
      </c>
      <c r="I2865" t="s">
        <v>10</v>
      </c>
      <c r="J2865" t="str">
        <f t="shared" si="88"/>
        <v>1977_225.3</v>
      </c>
      <c r="K2865">
        <f t="shared" si="89"/>
        <v>2.729647123230356E-3</v>
      </c>
    </row>
    <row r="2866" spans="2:11" x14ac:dyDescent="0.35">
      <c r="B2866">
        <v>1977</v>
      </c>
      <c r="C2866">
        <v>1977</v>
      </c>
      <c r="D2866" t="s">
        <v>116</v>
      </c>
      <c r="E2866">
        <v>225.4</v>
      </c>
      <c r="F2866">
        <v>6</v>
      </c>
      <c r="G2866">
        <v>219808632</v>
      </c>
      <c r="H2866" t="s">
        <v>10</v>
      </c>
      <c r="I2866" t="s">
        <v>10</v>
      </c>
      <c r="J2866" t="str">
        <f t="shared" si="88"/>
        <v>1977_225.4</v>
      </c>
      <c r="K2866">
        <f t="shared" si="89"/>
        <v>2.729647123230356E-3</v>
      </c>
    </row>
    <row r="2867" spans="2:11" x14ac:dyDescent="0.35">
      <c r="B2867">
        <v>1977</v>
      </c>
      <c r="C2867">
        <v>1977</v>
      </c>
      <c r="D2867" t="s">
        <v>117</v>
      </c>
      <c r="E2867">
        <v>225.5</v>
      </c>
      <c r="F2867">
        <v>28</v>
      </c>
      <c r="G2867">
        <v>219808632</v>
      </c>
      <c r="H2867">
        <v>0</v>
      </c>
      <c r="I2867">
        <v>0</v>
      </c>
      <c r="J2867" t="str">
        <f t="shared" si="88"/>
        <v>1977_225.5</v>
      </c>
      <c r="K2867">
        <f t="shared" si="89"/>
        <v>1.2738353241741661E-2</v>
      </c>
    </row>
    <row r="2868" spans="2:11" x14ac:dyDescent="0.35">
      <c r="B2868">
        <v>1977</v>
      </c>
      <c r="C2868">
        <v>1977</v>
      </c>
      <c r="D2868" t="s">
        <v>179</v>
      </c>
      <c r="E2868">
        <v>225.9</v>
      </c>
      <c r="F2868">
        <v>242</v>
      </c>
      <c r="G2868">
        <v>219808632</v>
      </c>
      <c r="H2868">
        <v>0.1</v>
      </c>
      <c r="I2868">
        <v>0.1</v>
      </c>
      <c r="J2868" t="str">
        <f t="shared" si="88"/>
        <v>1977_225.9</v>
      </c>
      <c r="K2868">
        <f t="shared" si="89"/>
        <v>0.11009576730362437</v>
      </c>
    </row>
    <row r="2869" spans="2:11" x14ac:dyDescent="0.35">
      <c r="B2869">
        <v>1977</v>
      </c>
      <c r="C2869">
        <v>1977</v>
      </c>
      <c r="D2869" t="s">
        <v>120</v>
      </c>
      <c r="E2869">
        <v>226</v>
      </c>
      <c r="F2869">
        <v>14</v>
      </c>
      <c r="G2869">
        <v>219808632</v>
      </c>
      <c r="H2869" t="s">
        <v>10</v>
      </c>
      <c r="I2869" t="s">
        <v>10</v>
      </c>
      <c r="J2869" t="str">
        <f t="shared" si="88"/>
        <v>1977_226</v>
      </c>
      <c r="K2869">
        <f t="shared" si="89"/>
        <v>6.3691766208708303E-3</v>
      </c>
    </row>
    <row r="2870" spans="2:11" x14ac:dyDescent="0.35">
      <c r="B2870">
        <v>1977</v>
      </c>
      <c r="C2870">
        <v>1977</v>
      </c>
      <c r="D2870" t="s">
        <v>122</v>
      </c>
      <c r="E2870">
        <v>226.1</v>
      </c>
      <c r="F2870">
        <v>21</v>
      </c>
      <c r="G2870">
        <v>219808632</v>
      </c>
      <c r="H2870">
        <v>0</v>
      </c>
      <c r="I2870">
        <v>0</v>
      </c>
      <c r="J2870" t="str">
        <f t="shared" si="88"/>
        <v>1977_226.1</v>
      </c>
      <c r="K2870">
        <f t="shared" si="89"/>
        <v>9.5537649313062467E-3</v>
      </c>
    </row>
    <row r="2871" spans="2:11" x14ac:dyDescent="0.35">
      <c r="B2871">
        <v>1977</v>
      </c>
      <c r="C2871">
        <v>1977</v>
      </c>
      <c r="D2871" t="s">
        <v>197</v>
      </c>
      <c r="E2871">
        <v>226.2</v>
      </c>
      <c r="F2871">
        <v>167</v>
      </c>
      <c r="G2871">
        <v>219808632</v>
      </c>
      <c r="H2871">
        <v>0.1</v>
      </c>
      <c r="I2871">
        <v>0.1</v>
      </c>
      <c r="J2871" t="str">
        <f t="shared" si="88"/>
        <v>1977_226.2</v>
      </c>
      <c r="K2871">
        <f t="shared" si="89"/>
        <v>7.5975178263244916E-2</v>
      </c>
    </row>
    <row r="2872" spans="2:11" x14ac:dyDescent="0.35">
      <c r="B2872">
        <v>1977</v>
      </c>
      <c r="C2872">
        <v>1977</v>
      </c>
      <c r="D2872" t="s">
        <v>124</v>
      </c>
      <c r="E2872">
        <v>226.3</v>
      </c>
      <c r="F2872">
        <v>14</v>
      </c>
      <c r="G2872">
        <v>219808632</v>
      </c>
      <c r="H2872" t="s">
        <v>10</v>
      </c>
      <c r="I2872" t="s">
        <v>10</v>
      </c>
      <c r="J2872" t="str">
        <f t="shared" si="88"/>
        <v>1977_226.3</v>
      </c>
      <c r="K2872">
        <f t="shared" si="89"/>
        <v>6.3691766208708303E-3</v>
      </c>
    </row>
    <row r="2873" spans="2:11" x14ac:dyDescent="0.35">
      <c r="B2873">
        <v>1977</v>
      </c>
      <c r="C2873">
        <v>1977</v>
      </c>
      <c r="D2873" t="s">
        <v>223</v>
      </c>
      <c r="E2873">
        <v>226.4</v>
      </c>
      <c r="F2873">
        <v>1</v>
      </c>
      <c r="G2873">
        <v>219808632</v>
      </c>
      <c r="H2873" t="s">
        <v>10</v>
      </c>
      <c r="I2873" t="s">
        <v>10</v>
      </c>
      <c r="J2873" t="str">
        <f t="shared" si="88"/>
        <v>1977_226.4</v>
      </c>
      <c r="K2873">
        <f t="shared" si="89"/>
        <v>4.5494118720505934E-4</v>
      </c>
    </row>
    <row r="2874" spans="2:11" x14ac:dyDescent="0.35">
      <c r="B2874">
        <v>1977</v>
      </c>
      <c r="C2874">
        <v>1977</v>
      </c>
      <c r="D2874" t="s">
        <v>198</v>
      </c>
      <c r="E2874">
        <v>226.8</v>
      </c>
      <c r="F2874">
        <v>9</v>
      </c>
      <c r="G2874">
        <v>219808632</v>
      </c>
      <c r="H2874" t="s">
        <v>10</v>
      </c>
      <c r="I2874" t="s">
        <v>10</v>
      </c>
      <c r="J2874" t="str">
        <f t="shared" si="88"/>
        <v>1977_226.8</v>
      </c>
      <c r="K2874">
        <f t="shared" si="89"/>
        <v>4.0944706848455338E-3</v>
      </c>
    </row>
    <row r="2875" spans="2:11" x14ac:dyDescent="0.35">
      <c r="B2875">
        <v>1977</v>
      </c>
      <c r="C2875">
        <v>1977</v>
      </c>
      <c r="D2875" t="s">
        <v>179</v>
      </c>
      <c r="E2875">
        <v>226.9</v>
      </c>
      <c r="F2875">
        <v>1</v>
      </c>
      <c r="G2875">
        <v>219808632</v>
      </c>
      <c r="H2875" t="s">
        <v>10</v>
      </c>
      <c r="I2875" t="s">
        <v>10</v>
      </c>
      <c r="J2875" t="str">
        <f t="shared" si="88"/>
        <v>1977_226.9</v>
      </c>
      <c r="K2875">
        <f t="shared" si="89"/>
        <v>4.5494118720505934E-4</v>
      </c>
    </row>
    <row r="2876" spans="2:11" x14ac:dyDescent="0.35">
      <c r="B2876">
        <v>1977</v>
      </c>
      <c r="C2876">
        <v>1977</v>
      </c>
      <c r="D2876" t="s">
        <v>199</v>
      </c>
      <c r="E2876">
        <v>227</v>
      </c>
      <c r="F2876">
        <v>13</v>
      </c>
      <c r="G2876">
        <v>219808632</v>
      </c>
      <c r="H2876" t="s">
        <v>10</v>
      </c>
      <c r="I2876" t="s">
        <v>10</v>
      </c>
      <c r="J2876" t="str">
        <f t="shared" si="88"/>
        <v>1977_227</v>
      </c>
      <c r="K2876">
        <f t="shared" si="89"/>
        <v>5.9142354336657712E-3</v>
      </c>
    </row>
    <row r="2877" spans="2:11" x14ac:dyDescent="0.35">
      <c r="B2877">
        <v>1977</v>
      </c>
      <c r="C2877">
        <v>1977</v>
      </c>
      <c r="D2877" t="s">
        <v>200</v>
      </c>
      <c r="E2877">
        <v>227.1</v>
      </c>
      <c r="F2877">
        <v>17</v>
      </c>
      <c r="G2877">
        <v>219808632</v>
      </c>
      <c r="H2877" t="s">
        <v>10</v>
      </c>
      <c r="I2877" t="s">
        <v>10</v>
      </c>
      <c r="J2877" t="str">
        <f t="shared" si="88"/>
        <v>1977_227.1</v>
      </c>
      <c r="K2877">
        <f t="shared" si="89"/>
        <v>7.7340001824860094E-3</v>
      </c>
    </row>
    <row r="2878" spans="2:11" x14ac:dyDescent="0.35">
      <c r="B2878">
        <v>1977</v>
      </c>
      <c r="C2878">
        <v>1977</v>
      </c>
      <c r="D2878" t="s">
        <v>201</v>
      </c>
      <c r="E2878">
        <v>227.2</v>
      </c>
      <c r="F2878">
        <v>57</v>
      </c>
      <c r="G2878">
        <v>219808632</v>
      </c>
      <c r="H2878">
        <v>0</v>
      </c>
      <c r="I2878">
        <v>0</v>
      </c>
      <c r="J2878" t="str">
        <f t="shared" si="88"/>
        <v>1977_227.2</v>
      </c>
      <c r="K2878">
        <f t="shared" si="89"/>
        <v>2.5931647670688382E-2</v>
      </c>
    </row>
    <row r="2879" spans="2:11" x14ac:dyDescent="0.35">
      <c r="B2879">
        <v>1977</v>
      </c>
      <c r="C2879">
        <v>1977</v>
      </c>
      <c r="D2879" t="s">
        <v>202</v>
      </c>
      <c r="E2879">
        <v>228</v>
      </c>
      <c r="F2879">
        <v>160</v>
      </c>
      <c r="G2879">
        <v>219808632</v>
      </c>
      <c r="H2879">
        <v>0.1</v>
      </c>
      <c r="I2879">
        <v>0.1</v>
      </c>
      <c r="J2879" t="str">
        <f t="shared" si="88"/>
        <v>1977_228</v>
      </c>
      <c r="K2879">
        <f t="shared" si="89"/>
        <v>7.2790589952809487E-2</v>
      </c>
    </row>
    <row r="2880" spans="2:11" x14ac:dyDescent="0.35">
      <c r="B2880">
        <v>1977</v>
      </c>
      <c r="C2880">
        <v>1977</v>
      </c>
      <c r="D2880" t="s">
        <v>172</v>
      </c>
      <c r="E2880">
        <v>230</v>
      </c>
      <c r="F2880">
        <v>11</v>
      </c>
      <c r="G2880">
        <v>219808632</v>
      </c>
      <c r="H2880" t="s">
        <v>10</v>
      </c>
      <c r="I2880" t="s">
        <v>10</v>
      </c>
      <c r="J2880" t="str">
        <f t="shared" si="88"/>
        <v>1977_230</v>
      </c>
      <c r="K2880">
        <f t="shared" si="89"/>
        <v>5.0043530592556529E-3</v>
      </c>
    </row>
    <row r="2881" spans="2:11" x14ac:dyDescent="0.35">
      <c r="B2881">
        <v>1977</v>
      </c>
      <c r="C2881">
        <v>1977</v>
      </c>
      <c r="D2881" t="s">
        <v>173</v>
      </c>
      <c r="E2881">
        <v>230.1</v>
      </c>
      <c r="F2881">
        <v>39</v>
      </c>
      <c r="G2881">
        <v>219808632</v>
      </c>
      <c r="H2881">
        <v>0</v>
      </c>
      <c r="I2881">
        <v>0</v>
      </c>
      <c r="J2881" t="str">
        <f t="shared" si="88"/>
        <v>1977_230.1</v>
      </c>
      <c r="K2881">
        <f t="shared" si="89"/>
        <v>1.7742706300997314E-2</v>
      </c>
    </row>
    <row r="2882" spans="2:11" x14ac:dyDescent="0.35">
      <c r="B2882">
        <v>1977</v>
      </c>
      <c r="C2882">
        <v>1977</v>
      </c>
      <c r="D2882" t="s">
        <v>174</v>
      </c>
      <c r="E2882">
        <v>230.2</v>
      </c>
      <c r="F2882">
        <v>8</v>
      </c>
      <c r="G2882">
        <v>219808632</v>
      </c>
      <c r="H2882" t="s">
        <v>10</v>
      </c>
      <c r="I2882" t="s">
        <v>10</v>
      </c>
      <c r="J2882" t="str">
        <f t="shared" si="88"/>
        <v>1977_230.2</v>
      </c>
      <c r="K2882">
        <f t="shared" si="89"/>
        <v>3.6395294976404747E-3</v>
      </c>
    </row>
    <row r="2883" spans="2:11" x14ac:dyDescent="0.35">
      <c r="B2883">
        <v>1977</v>
      </c>
      <c r="C2883">
        <v>1977</v>
      </c>
      <c r="D2883" t="s">
        <v>203</v>
      </c>
      <c r="E2883">
        <v>230.3</v>
      </c>
      <c r="F2883">
        <v>52</v>
      </c>
      <c r="G2883">
        <v>219808632</v>
      </c>
      <c r="H2883">
        <v>0</v>
      </c>
      <c r="I2883">
        <v>0</v>
      </c>
      <c r="J2883" t="str">
        <f t="shared" ref="J2883:J2946" si="90">C2883&amp;"_"&amp;E2883</f>
        <v>1977_230.3</v>
      </c>
      <c r="K2883">
        <f t="shared" ref="K2883:K2946" si="91">F2883/G2883*100000</f>
        <v>2.3656941734663085E-2</v>
      </c>
    </row>
    <row r="2884" spans="2:11" x14ac:dyDescent="0.35">
      <c r="B2884">
        <v>1977</v>
      </c>
      <c r="C2884">
        <v>1977</v>
      </c>
      <c r="D2884" t="s">
        <v>46</v>
      </c>
      <c r="E2884">
        <v>230.4</v>
      </c>
      <c r="F2884">
        <v>10</v>
      </c>
      <c r="G2884">
        <v>219808632</v>
      </c>
      <c r="H2884" t="s">
        <v>10</v>
      </c>
      <c r="I2884" t="s">
        <v>10</v>
      </c>
      <c r="J2884" t="str">
        <f t="shared" si="90"/>
        <v>1977_230.4</v>
      </c>
      <c r="K2884">
        <f t="shared" si="91"/>
        <v>4.5494118720505929E-3</v>
      </c>
    </row>
    <row r="2885" spans="2:11" x14ac:dyDescent="0.35">
      <c r="B2885">
        <v>1977</v>
      </c>
      <c r="C2885">
        <v>1977</v>
      </c>
      <c r="D2885" t="s">
        <v>176</v>
      </c>
      <c r="E2885">
        <v>230.5</v>
      </c>
      <c r="F2885">
        <v>75</v>
      </c>
      <c r="G2885">
        <v>219808632</v>
      </c>
      <c r="H2885">
        <v>0</v>
      </c>
      <c r="I2885">
        <v>0</v>
      </c>
      <c r="J2885" t="str">
        <f t="shared" si="90"/>
        <v>1977_230.5</v>
      </c>
      <c r="K2885">
        <f t="shared" si="91"/>
        <v>3.412058904037945E-2</v>
      </c>
    </row>
    <row r="2886" spans="2:11" x14ac:dyDescent="0.35">
      <c r="B2886">
        <v>1977</v>
      </c>
      <c r="C2886">
        <v>1977</v>
      </c>
      <c r="D2886" t="s">
        <v>177</v>
      </c>
      <c r="E2886">
        <v>230.6</v>
      </c>
      <c r="F2886">
        <v>44</v>
      </c>
      <c r="G2886">
        <v>219808632</v>
      </c>
      <c r="H2886">
        <v>0</v>
      </c>
      <c r="I2886">
        <v>0</v>
      </c>
      <c r="J2886" t="str">
        <f t="shared" si="90"/>
        <v>1977_230.6</v>
      </c>
      <c r="K2886">
        <f t="shared" si="91"/>
        <v>2.0017412237022612E-2</v>
      </c>
    </row>
    <row r="2887" spans="2:11" x14ac:dyDescent="0.35">
      <c r="B2887">
        <v>1977</v>
      </c>
      <c r="C2887">
        <v>1977</v>
      </c>
      <c r="D2887" t="s">
        <v>204</v>
      </c>
      <c r="E2887">
        <v>230.7</v>
      </c>
      <c r="F2887">
        <v>20</v>
      </c>
      <c r="G2887">
        <v>219808632</v>
      </c>
      <c r="H2887">
        <v>0</v>
      </c>
      <c r="I2887">
        <v>0</v>
      </c>
      <c r="J2887" t="str">
        <f t="shared" si="90"/>
        <v>1977_230.7</v>
      </c>
      <c r="K2887">
        <f t="shared" si="91"/>
        <v>9.0988237441011859E-3</v>
      </c>
    </row>
    <row r="2888" spans="2:11" x14ac:dyDescent="0.35">
      <c r="B2888">
        <v>1977</v>
      </c>
      <c r="C2888">
        <v>1977</v>
      </c>
      <c r="D2888" t="s">
        <v>179</v>
      </c>
      <c r="E2888">
        <v>230.9</v>
      </c>
      <c r="F2888">
        <v>30</v>
      </c>
      <c r="G2888">
        <v>219808632</v>
      </c>
      <c r="H2888">
        <v>0</v>
      </c>
      <c r="I2888">
        <v>0</v>
      </c>
      <c r="J2888" t="str">
        <f t="shared" si="90"/>
        <v>1977_230.9</v>
      </c>
      <c r="K2888">
        <f t="shared" si="91"/>
        <v>1.3648235616151781E-2</v>
      </c>
    </row>
    <row r="2889" spans="2:11" x14ac:dyDescent="0.35">
      <c r="B2889">
        <v>1977</v>
      </c>
      <c r="C2889">
        <v>1977</v>
      </c>
      <c r="D2889" t="s">
        <v>180</v>
      </c>
      <c r="E2889">
        <v>231</v>
      </c>
      <c r="F2889">
        <v>4</v>
      </c>
      <c r="G2889">
        <v>219808632</v>
      </c>
      <c r="H2889" t="s">
        <v>10</v>
      </c>
      <c r="I2889" t="s">
        <v>10</v>
      </c>
      <c r="J2889" t="str">
        <f t="shared" si="90"/>
        <v>1977_231</v>
      </c>
      <c r="K2889">
        <f t="shared" si="91"/>
        <v>1.8197647488202373E-3</v>
      </c>
    </row>
    <row r="2890" spans="2:11" x14ac:dyDescent="0.35">
      <c r="B2890">
        <v>1977</v>
      </c>
      <c r="C2890">
        <v>1977</v>
      </c>
      <c r="D2890" t="s">
        <v>181</v>
      </c>
      <c r="E2890">
        <v>231.1</v>
      </c>
      <c r="F2890">
        <v>3</v>
      </c>
      <c r="G2890">
        <v>219808632</v>
      </c>
      <c r="H2890" t="s">
        <v>10</v>
      </c>
      <c r="I2890" t="s">
        <v>10</v>
      </c>
      <c r="J2890" t="str">
        <f t="shared" si="90"/>
        <v>1977_231.1</v>
      </c>
      <c r="K2890">
        <f t="shared" si="91"/>
        <v>1.364823561615178E-3</v>
      </c>
    </row>
    <row r="2891" spans="2:11" x14ac:dyDescent="0.35">
      <c r="B2891">
        <v>1977</v>
      </c>
      <c r="C2891">
        <v>1977</v>
      </c>
      <c r="D2891" t="s">
        <v>65</v>
      </c>
      <c r="E2891">
        <v>231.2</v>
      </c>
      <c r="F2891">
        <v>4</v>
      </c>
      <c r="G2891">
        <v>219808632</v>
      </c>
      <c r="H2891" t="s">
        <v>10</v>
      </c>
      <c r="I2891" t="s">
        <v>10</v>
      </c>
      <c r="J2891" t="str">
        <f t="shared" si="90"/>
        <v>1977_231.2</v>
      </c>
      <c r="K2891">
        <f t="shared" si="91"/>
        <v>1.8197647488202373E-3</v>
      </c>
    </row>
    <row r="2892" spans="2:11" x14ac:dyDescent="0.35">
      <c r="B2892">
        <v>1977</v>
      </c>
      <c r="C2892">
        <v>1977</v>
      </c>
      <c r="D2892" t="s">
        <v>66</v>
      </c>
      <c r="E2892">
        <v>231.3</v>
      </c>
      <c r="F2892">
        <v>271</v>
      </c>
      <c r="G2892">
        <v>219808632</v>
      </c>
      <c r="H2892">
        <v>0.1</v>
      </c>
      <c r="I2892">
        <v>0.2</v>
      </c>
      <c r="J2892" t="str">
        <f t="shared" si="90"/>
        <v>1977_231.3</v>
      </c>
      <c r="K2892">
        <f t="shared" si="91"/>
        <v>0.12328906173257109</v>
      </c>
    </row>
    <row r="2893" spans="2:11" x14ac:dyDescent="0.35">
      <c r="B2893">
        <v>1977</v>
      </c>
      <c r="C2893">
        <v>1977</v>
      </c>
      <c r="D2893" t="s">
        <v>67</v>
      </c>
      <c r="E2893">
        <v>231.4</v>
      </c>
      <c r="F2893">
        <v>2</v>
      </c>
      <c r="G2893">
        <v>219808632</v>
      </c>
      <c r="H2893" t="s">
        <v>10</v>
      </c>
      <c r="I2893" t="s">
        <v>10</v>
      </c>
      <c r="J2893" t="str">
        <f t="shared" si="90"/>
        <v>1977_231.4</v>
      </c>
      <c r="K2893">
        <f t="shared" si="91"/>
        <v>9.0988237441011867E-4</v>
      </c>
    </row>
    <row r="2894" spans="2:11" x14ac:dyDescent="0.35">
      <c r="B2894">
        <v>1977</v>
      </c>
      <c r="C2894">
        <v>1977</v>
      </c>
      <c r="D2894" t="s">
        <v>68</v>
      </c>
      <c r="E2894">
        <v>231.5</v>
      </c>
      <c r="F2894">
        <v>65</v>
      </c>
      <c r="G2894">
        <v>219808632</v>
      </c>
      <c r="H2894">
        <v>0</v>
      </c>
      <c r="I2894">
        <v>0</v>
      </c>
      <c r="J2894" t="str">
        <f t="shared" si="90"/>
        <v>1977_231.5</v>
      </c>
      <c r="K2894">
        <f t="shared" si="91"/>
        <v>2.9571177168328858E-2</v>
      </c>
    </row>
    <row r="2895" spans="2:11" x14ac:dyDescent="0.35">
      <c r="B2895">
        <v>1977</v>
      </c>
      <c r="C2895">
        <v>1977</v>
      </c>
      <c r="D2895" t="s">
        <v>179</v>
      </c>
      <c r="E2895">
        <v>231.9</v>
      </c>
      <c r="F2895">
        <v>12</v>
      </c>
      <c r="G2895">
        <v>219808632</v>
      </c>
      <c r="H2895" t="s">
        <v>10</v>
      </c>
      <c r="I2895" t="s">
        <v>10</v>
      </c>
      <c r="J2895" t="str">
        <f t="shared" si="90"/>
        <v>1977_231.9</v>
      </c>
      <c r="K2895">
        <f t="shared" si="91"/>
        <v>5.459294246460712E-3</v>
      </c>
    </row>
    <row r="2896" spans="2:11" x14ac:dyDescent="0.35">
      <c r="B2896">
        <v>1977</v>
      </c>
      <c r="C2896">
        <v>1977</v>
      </c>
      <c r="D2896" t="s">
        <v>205</v>
      </c>
      <c r="E2896">
        <v>232</v>
      </c>
      <c r="F2896">
        <v>12</v>
      </c>
      <c r="G2896">
        <v>219808632</v>
      </c>
      <c r="H2896" t="s">
        <v>10</v>
      </c>
      <c r="I2896" t="s">
        <v>10</v>
      </c>
      <c r="J2896" t="str">
        <f t="shared" si="90"/>
        <v>1977_232</v>
      </c>
      <c r="K2896">
        <f t="shared" si="91"/>
        <v>5.459294246460712E-3</v>
      </c>
    </row>
    <row r="2897" spans="2:11" x14ac:dyDescent="0.35">
      <c r="B2897">
        <v>1977</v>
      </c>
      <c r="C2897">
        <v>1977</v>
      </c>
      <c r="D2897" t="s">
        <v>206</v>
      </c>
      <c r="E2897">
        <v>232.1</v>
      </c>
      <c r="F2897">
        <v>12</v>
      </c>
      <c r="G2897">
        <v>219808632</v>
      </c>
      <c r="H2897" t="s">
        <v>10</v>
      </c>
      <c r="I2897" t="s">
        <v>10</v>
      </c>
      <c r="J2897" t="str">
        <f t="shared" si="90"/>
        <v>1977_232.1</v>
      </c>
      <c r="K2897">
        <f t="shared" si="91"/>
        <v>5.459294246460712E-3</v>
      </c>
    </row>
    <row r="2898" spans="2:11" x14ac:dyDescent="0.35">
      <c r="B2898">
        <v>1977</v>
      </c>
      <c r="C2898">
        <v>1977</v>
      </c>
      <c r="D2898" t="s">
        <v>207</v>
      </c>
      <c r="E2898">
        <v>232.2</v>
      </c>
      <c r="F2898">
        <v>3</v>
      </c>
      <c r="G2898">
        <v>219808632</v>
      </c>
      <c r="H2898" t="s">
        <v>10</v>
      </c>
      <c r="I2898" t="s">
        <v>10</v>
      </c>
      <c r="J2898" t="str">
        <f t="shared" si="90"/>
        <v>1977_232.2</v>
      </c>
      <c r="K2898">
        <f t="shared" si="91"/>
        <v>1.364823561615178E-3</v>
      </c>
    </row>
    <row r="2899" spans="2:11" x14ac:dyDescent="0.35">
      <c r="B2899">
        <v>1977</v>
      </c>
      <c r="C2899">
        <v>1977</v>
      </c>
      <c r="D2899" t="s">
        <v>208</v>
      </c>
      <c r="E2899">
        <v>233</v>
      </c>
      <c r="F2899">
        <v>5</v>
      </c>
      <c r="G2899">
        <v>219808632</v>
      </c>
      <c r="H2899" t="s">
        <v>10</v>
      </c>
      <c r="I2899" t="s">
        <v>10</v>
      </c>
      <c r="J2899" t="str">
        <f t="shared" si="90"/>
        <v>1977_233</v>
      </c>
      <c r="K2899">
        <f t="shared" si="91"/>
        <v>2.2747059360252965E-3</v>
      </c>
    </row>
    <row r="2900" spans="2:11" x14ac:dyDescent="0.35">
      <c r="B2900">
        <v>1977</v>
      </c>
      <c r="C2900">
        <v>1977</v>
      </c>
      <c r="D2900" t="s">
        <v>209</v>
      </c>
      <c r="E2900">
        <v>234</v>
      </c>
      <c r="F2900">
        <v>2</v>
      </c>
      <c r="G2900">
        <v>219808632</v>
      </c>
      <c r="H2900" t="s">
        <v>10</v>
      </c>
      <c r="I2900" t="s">
        <v>10</v>
      </c>
      <c r="J2900" t="str">
        <f t="shared" si="90"/>
        <v>1977_234</v>
      </c>
      <c r="K2900">
        <f t="shared" si="91"/>
        <v>9.0988237441011867E-4</v>
      </c>
    </row>
    <row r="2901" spans="2:11" x14ac:dyDescent="0.35">
      <c r="B2901">
        <v>1977</v>
      </c>
      <c r="C2901">
        <v>1977</v>
      </c>
      <c r="D2901" t="s">
        <v>210</v>
      </c>
      <c r="E2901">
        <v>234.1</v>
      </c>
      <c r="F2901">
        <v>1</v>
      </c>
      <c r="G2901">
        <v>219808632</v>
      </c>
      <c r="H2901" t="s">
        <v>10</v>
      </c>
      <c r="I2901" t="s">
        <v>10</v>
      </c>
      <c r="J2901" t="str">
        <f t="shared" si="90"/>
        <v>1977_234.1</v>
      </c>
      <c r="K2901">
        <f t="shared" si="91"/>
        <v>4.5494118720505934E-4</v>
      </c>
    </row>
    <row r="2902" spans="2:11" x14ac:dyDescent="0.35">
      <c r="B2902">
        <v>1977</v>
      </c>
      <c r="C2902">
        <v>1977</v>
      </c>
      <c r="D2902" t="s">
        <v>211</v>
      </c>
      <c r="E2902">
        <v>234.9</v>
      </c>
      <c r="F2902">
        <v>4</v>
      </c>
      <c r="G2902">
        <v>219808632</v>
      </c>
      <c r="H2902" t="s">
        <v>10</v>
      </c>
      <c r="I2902" t="s">
        <v>10</v>
      </c>
      <c r="J2902" t="str">
        <f t="shared" si="90"/>
        <v>1977_234.9</v>
      </c>
      <c r="K2902">
        <f t="shared" si="91"/>
        <v>1.8197647488202373E-3</v>
      </c>
    </row>
    <row r="2903" spans="2:11" x14ac:dyDescent="0.35">
      <c r="B2903">
        <v>1977</v>
      </c>
      <c r="C2903">
        <v>1977</v>
      </c>
      <c r="D2903" t="s">
        <v>212</v>
      </c>
      <c r="E2903">
        <v>235</v>
      </c>
      <c r="F2903">
        <v>16</v>
      </c>
      <c r="G2903">
        <v>219808632</v>
      </c>
      <c r="H2903" t="s">
        <v>10</v>
      </c>
      <c r="I2903" t="s">
        <v>10</v>
      </c>
      <c r="J2903" t="str">
        <f t="shared" si="90"/>
        <v>1977_235</v>
      </c>
      <c r="K2903">
        <f t="shared" si="91"/>
        <v>7.2790589952809494E-3</v>
      </c>
    </row>
    <row r="2904" spans="2:11" x14ac:dyDescent="0.35">
      <c r="B2904">
        <v>1977</v>
      </c>
      <c r="C2904">
        <v>1977</v>
      </c>
      <c r="D2904" t="s">
        <v>179</v>
      </c>
      <c r="E2904">
        <v>236.9</v>
      </c>
      <c r="F2904">
        <v>1</v>
      </c>
      <c r="G2904">
        <v>219808632</v>
      </c>
      <c r="H2904" t="s">
        <v>10</v>
      </c>
      <c r="I2904" t="s">
        <v>10</v>
      </c>
      <c r="J2904" t="str">
        <f t="shared" si="90"/>
        <v>1977_236.9</v>
      </c>
      <c r="K2904">
        <f t="shared" si="91"/>
        <v>4.5494118720505934E-4</v>
      </c>
    </row>
    <row r="2905" spans="2:11" x14ac:dyDescent="0.35">
      <c r="B2905">
        <v>1977</v>
      </c>
      <c r="C2905">
        <v>1977</v>
      </c>
      <c r="D2905" t="s">
        <v>213</v>
      </c>
      <c r="E2905">
        <v>237</v>
      </c>
      <c r="F2905">
        <v>1</v>
      </c>
      <c r="G2905">
        <v>219808632</v>
      </c>
      <c r="H2905" t="s">
        <v>10</v>
      </c>
      <c r="I2905" t="s">
        <v>10</v>
      </c>
      <c r="J2905" t="str">
        <f t="shared" si="90"/>
        <v>1977_237</v>
      </c>
      <c r="K2905">
        <f t="shared" si="91"/>
        <v>4.5494118720505934E-4</v>
      </c>
    </row>
    <row r="2906" spans="2:11" x14ac:dyDescent="0.35">
      <c r="B2906">
        <v>1977</v>
      </c>
      <c r="C2906">
        <v>1977</v>
      </c>
      <c r="D2906" t="s">
        <v>107</v>
      </c>
      <c r="E2906">
        <v>237.3</v>
      </c>
      <c r="F2906">
        <v>35</v>
      </c>
      <c r="G2906">
        <v>219808632</v>
      </c>
      <c r="H2906">
        <v>0</v>
      </c>
      <c r="I2906">
        <v>0</v>
      </c>
      <c r="J2906" t="str">
        <f t="shared" si="90"/>
        <v>1977_237.3</v>
      </c>
      <c r="K2906">
        <f t="shared" si="91"/>
        <v>1.5922941552177078E-2</v>
      </c>
    </row>
    <row r="2907" spans="2:11" x14ac:dyDescent="0.35">
      <c r="B2907">
        <v>1977</v>
      </c>
      <c r="C2907">
        <v>1977</v>
      </c>
      <c r="D2907" t="s">
        <v>109</v>
      </c>
      <c r="E2907">
        <v>237.5</v>
      </c>
      <c r="F2907">
        <v>1</v>
      </c>
      <c r="G2907">
        <v>219808632</v>
      </c>
      <c r="H2907" t="s">
        <v>10</v>
      </c>
      <c r="I2907" t="s">
        <v>10</v>
      </c>
      <c r="J2907" t="str">
        <f t="shared" si="90"/>
        <v>1977_237.5</v>
      </c>
      <c r="K2907">
        <f t="shared" si="91"/>
        <v>4.5494118720505934E-4</v>
      </c>
    </row>
    <row r="2908" spans="2:11" x14ac:dyDescent="0.35">
      <c r="B2908">
        <v>1977</v>
      </c>
      <c r="C2908">
        <v>1977</v>
      </c>
      <c r="D2908" t="s">
        <v>195</v>
      </c>
      <c r="E2908">
        <v>237.6</v>
      </c>
      <c r="F2908">
        <v>34</v>
      </c>
      <c r="G2908">
        <v>219808632</v>
      </c>
      <c r="H2908">
        <v>0</v>
      </c>
      <c r="I2908">
        <v>0</v>
      </c>
      <c r="J2908" t="str">
        <f t="shared" si="90"/>
        <v>1977_237.6</v>
      </c>
      <c r="K2908">
        <f t="shared" si="91"/>
        <v>1.5468000364972019E-2</v>
      </c>
    </row>
    <row r="2909" spans="2:11" x14ac:dyDescent="0.35">
      <c r="B2909">
        <v>1977</v>
      </c>
      <c r="C2909">
        <v>1977</v>
      </c>
      <c r="D2909" t="s">
        <v>196</v>
      </c>
      <c r="E2909">
        <v>238.1</v>
      </c>
      <c r="F2909">
        <v>2042</v>
      </c>
      <c r="G2909">
        <v>219808632</v>
      </c>
      <c r="H2909">
        <v>0.9</v>
      </c>
      <c r="I2909">
        <v>1</v>
      </c>
      <c r="J2909" t="str">
        <f t="shared" si="90"/>
        <v>1977_238.1</v>
      </c>
      <c r="K2909">
        <f t="shared" si="91"/>
        <v>0.92898990427273131</v>
      </c>
    </row>
    <row r="2910" spans="2:11" x14ac:dyDescent="0.35">
      <c r="B2910">
        <v>1977</v>
      </c>
      <c r="C2910">
        <v>1977</v>
      </c>
      <c r="D2910" t="s">
        <v>215</v>
      </c>
      <c r="E2910">
        <v>238.2</v>
      </c>
      <c r="F2910">
        <v>4</v>
      </c>
      <c r="G2910">
        <v>219808632</v>
      </c>
      <c r="H2910" t="s">
        <v>10</v>
      </c>
      <c r="I2910" t="s">
        <v>10</v>
      </c>
      <c r="J2910" t="str">
        <f t="shared" si="90"/>
        <v>1977_238.2</v>
      </c>
      <c r="K2910">
        <f t="shared" si="91"/>
        <v>1.8197647488202373E-3</v>
      </c>
    </row>
    <row r="2911" spans="2:11" x14ac:dyDescent="0.35">
      <c r="B2911">
        <v>1977</v>
      </c>
      <c r="C2911">
        <v>1977</v>
      </c>
      <c r="D2911" t="s">
        <v>115</v>
      </c>
      <c r="E2911">
        <v>238.4</v>
      </c>
      <c r="F2911">
        <v>39</v>
      </c>
      <c r="G2911">
        <v>219808632</v>
      </c>
      <c r="H2911">
        <v>0</v>
      </c>
      <c r="I2911">
        <v>0</v>
      </c>
      <c r="J2911" t="str">
        <f t="shared" si="90"/>
        <v>1977_238.4</v>
      </c>
      <c r="K2911">
        <f t="shared" si="91"/>
        <v>1.7742706300997314E-2</v>
      </c>
    </row>
    <row r="2912" spans="2:11" x14ac:dyDescent="0.35">
      <c r="B2912">
        <v>1977</v>
      </c>
      <c r="C2912">
        <v>1977</v>
      </c>
      <c r="D2912" t="s">
        <v>117</v>
      </c>
      <c r="E2912">
        <v>238.6</v>
      </c>
      <c r="F2912">
        <v>1</v>
      </c>
      <c r="G2912">
        <v>219808632</v>
      </c>
      <c r="H2912" t="s">
        <v>10</v>
      </c>
      <c r="I2912" t="s">
        <v>10</v>
      </c>
      <c r="J2912" t="str">
        <f t="shared" si="90"/>
        <v>1977_238.6</v>
      </c>
      <c r="K2912">
        <f t="shared" si="91"/>
        <v>4.5494118720505934E-4</v>
      </c>
    </row>
    <row r="2913" spans="1:11" x14ac:dyDescent="0.35">
      <c r="B2913">
        <v>1977</v>
      </c>
      <c r="C2913">
        <v>1977</v>
      </c>
      <c r="D2913" t="s">
        <v>179</v>
      </c>
      <c r="E2913">
        <v>238.9</v>
      </c>
      <c r="F2913">
        <v>13</v>
      </c>
      <c r="G2913">
        <v>219808632</v>
      </c>
      <c r="H2913" t="s">
        <v>10</v>
      </c>
      <c r="I2913" t="s">
        <v>10</v>
      </c>
      <c r="J2913" t="str">
        <f t="shared" si="90"/>
        <v>1977_238.9</v>
      </c>
      <c r="K2913">
        <f t="shared" si="91"/>
        <v>5.9142354336657712E-3</v>
      </c>
    </row>
    <row r="2914" spans="1:11" x14ac:dyDescent="0.35">
      <c r="B2914">
        <v>1977</v>
      </c>
      <c r="C2914">
        <v>1977</v>
      </c>
      <c r="D2914" t="s">
        <v>216</v>
      </c>
      <c r="E2914">
        <v>239</v>
      </c>
      <c r="F2914">
        <v>21</v>
      </c>
      <c r="G2914">
        <v>219808632</v>
      </c>
      <c r="H2914">
        <v>0</v>
      </c>
      <c r="I2914">
        <v>0</v>
      </c>
      <c r="J2914" t="str">
        <f t="shared" si="90"/>
        <v>1977_239</v>
      </c>
      <c r="K2914">
        <f t="shared" si="91"/>
        <v>9.5537649313062467E-3</v>
      </c>
    </row>
    <row r="2915" spans="1:11" x14ac:dyDescent="0.35">
      <c r="B2915">
        <v>1977</v>
      </c>
      <c r="C2915">
        <v>1977</v>
      </c>
      <c r="D2915" t="s">
        <v>217</v>
      </c>
      <c r="E2915">
        <v>239.1</v>
      </c>
      <c r="F2915">
        <v>17</v>
      </c>
      <c r="G2915">
        <v>219808632</v>
      </c>
      <c r="H2915" t="s">
        <v>10</v>
      </c>
      <c r="I2915" t="s">
        <v>10</v>
      </c>
      <c r="J2915" t="str">
        <f t="shared" si="90"/>
        <v>1977_239.1</v>
      </c>
      <c r="K2915">
        <f t="shared" si="91"/>
        <v>7.7340001824860094E-3</v>
      </c>
    </row>
    <row r="2916" spans="1:11" x14ac:dyDescent="0.35">
      <c r="B2916">
        <v>1977</v>
      </c>
      <c r="C2916">
        <v>1977</v>
      </c>
      <c r="D2916" t="s">
        <v>218</v>
      </c>
      <c r="E2916">
        <v>239.9</v>
      </c>
      <c r="F2916">
        <v>206</v>
      </c>
      <c r="G2916">
        <v>219808632</v>
      </c>
      <c r="H2916">
        <v>0.1</v>
      </c>
      <c r="I2916">
        <v>0.1</v>
      </c>
      <c r="J2916" t="str">
        <f t="shared" si="90"/>
        <v>1977_239.9</v>
      </c>
      <c r="K2916">
        <f t="shared" si="91"/>
        <v>9.3717884564242238E-2</v>
      </c>
    </row>
    <row r="2917" spans="1:11" x14ac:dyDescent="0.35">
      <c r="A2917" t="s">
        <v>219</v>
      </c>
      <c r="B2917">
        <v>1977</v>
      </c>
      <c r="C2917">
        <v>1977</v>
      </c>
      <c r="F2917">
        <v>391611</v>
      </c>
      <c r="G2917">
        <v>219808632</v>
      </c>
      <c r="H2917">
        <v>178.2</v>
      </c>
      <c r="I2917">
        <v>206.1</v>
      </c>
      <c r="J2917" t="str">
        <f t="shared" si="90"/>
        <v>1977_</v>
      </c>
      <c r="K2917">
        <f t="shared" si="91"/>
        <v>178.1599732625605</v>
      </c>
    </row>
    <row r="2918" spans="1:11" x14ac:dyDescent="0.35">
      <c r="B2918">
        <v>1978</v>
      </c>
      <c r="C2918">
        <v>1978</v>
      </c>
      <c r="D2918" t="s">
        <v>9</v>
      </c>
      <c r="E2918">
        <v>140</v>
      </c>
      <c r="F2918">
        <v>2</v>
      </c>
      <c r="G2918">
        <v>222102279</v>
      </c>
      <c r="H2918" t="s">
        <v>10</v>
      </c>
      <c r="I2918" t="s">
        <v>10</v>
      </c>
      <c r="J2918" t="str">
        <f t="shared" si="90"/>
        <v>1978_140</v>
      </c>
      <c r="K2918">
        <f t="shared" si="91"/>
        <v>9.0048603238330571E-4</v>
      </c>
    </row>
    <row r="2919" spans="1:11" x14ac:dyDescent="0.35">
      <c r="B2919">
        <v>1978</v>
      </c>
      <c r="C2919">
        <v>1978</v>
      </c>
      <c r="D2919" t="s">
        <v>11</v>
      </c>
      <c r="E2919">
        <v>140.1</v>
      </c>
      <c r="F2919">
        <v>25</v>
      </c>
      <c r="G2919">
        <v>222102279</v>
      </c>
      <c r="H2919">
        <v>0</v>
      </c>
      <c r="I2919">
        <v>0</v>
      </c>
      <c r="J2919" t="str">
        <f t="shared" si="90"/>
        <v>1978_140.1</v>
      </c>
      <c r="K2919">
        <f t="shared" si="91"/>
        <v>1.1256075404791321E-2</v>
      </c>
    </row>
    <row r="2920" spans="1:11" x14ac:dyDescent="0.35">
      <c r="B2920">
        <v>1978</v>
      </c>
      <c r="C2920">
        <v>1978</v>
      </c>
      <c r="D2920" t="s">
        <v>12</v>
      </c>
      <c r="E2920">
        <v>140.19999999999999</v>
      </c>
      <c r="F2920">
        <v>2</v>
      </c>
      <c r="G2920">
        <v>222102279</v>
      </c>
      <c r="H2920" t="s">
        <v>10</v>
      </c>
      <c r="I2920" t="s">
        <v>10</v>
      </c>
      <c r="J2920" t="str">
        <f t="shared" si="90"/>
        <v>1978_140.2</v>
      </c>
      <c r="K2920">
        <f t="shared" si="91"/>
        <v>9.0048603238330571E-4</v>
      </c>
    </row>
    <row r="2921" spans="1:11" x14ac:dyDescent="0.35">
      <c r="B2921">
        <v>1978</v>
      </c>
      <c r="C2921">
        <v>1978</v>
      </c>
      <c r="D2921" t="s">
        <v>13</v>
      </c>
      <c r="E2921">
        <v>140.9</v>
      </c>
      <c r="F2921">
        <v>129</v>
      </c>
      <c r="G2921">
        <v>222102279</v>
      </c>
      <c r="H2921">
        <v>0.1</v>
      </c>
      <c r="I2921">
        <v>0.1</v>
      </c>
      <c r="J2921" t="str">
        <f t="shared" si="90"/>
        <v>1978_140.9</v>
      </c>
      <c r="K2921">
        <f t="shared" si="91"/>
        <v>5.8081349088723221E-2</v>
      </c>
    </row>
    <row r="2922" spans="1:11" x14ac:dyDescent="0.35">
      <c r="B2922">
        <v>1978</v>
      </c>
      <c r="C2922">
        <v>1978</v>
      </c>
      <c r="D2922" t="s">
        <v>14</v>
      </c>
      <c r="E2922">
        <v>141</v>
      </c>
      <c r="F2922">
        <v>227</v>
      </c>
      <c r="G2922">
        <v>222102279</v>
      </c>
      <c r="H2922">
        <v>0.1</v>
      </c>
      <c r="I2922">
        <v>0.1</v>
      </c>
      <c r="J2922" t="str">
        <f t="shared" si="90"/>
        <v>1978_141</v>
      </c>
      <c r="K2922">
        <f t="shared" si="91"/>
        <v>0.10220516467550519</v>
      </c>
    </row>
    <row r="2923" spans="1:11" x14ac:dyDescent="0.35">
      <c r="B2923">
        <v>1978</v>
      </c>
      <c r="C2923">
        <v>1978</v>
      </c>
      <c r="D2923" t="s">
        <v>15</v>
      </c>
      <c r="E2923">
        <v>141.1</v>
      </c>
      <c r="F2923">
        <v>1</v>
      </c>
      <c r="G2923">
        <v>222102279</v>
      </c>
      <c r="H2923" t="s">
        <v>10</v>
      </c>
      <c r="I2923" t="s">
        <v>10</v>
      </c>
      <c r="J2923" t="str">
        <f t="shared" si="90"/>
        <v>1978_141.1</v>
      </c>
      <c r="K2923">
        <f t="shared" si="91"/>
        <v>4.5024301619165286E-4</v>
      </c>
    </row>
    <row r="2924" spans="1:11" x14ac:dyDescent="0.35">
      <c r="B2924">
        <v>1978</v>
      </c>
      <c r="C2924">
        <v>1978</v>
      </c>
      <c r="D2924" t="s">
        <v>16</v>
      </c>
      <c r="E2924">
        <v>141.19999999999999</v>
      </c>
      <c r="F2924">
        <v>2</v>
      </c>
      <c r="G2924">
        <v>222102279</v>
      </c>
      <c r="H2924" t="s">
        <v>10</v>
      </c>
      <c r="I2924" t="s">
        <v>10</v>
      </c>
      <c r="J2924" t="str">
        <f t="shared" si="90"/>
        <v>1978_141.2</v>
      </c>
      <c r="K2924">
        <f t="shared" si="91"/>
        <v>9.0048603238330571E-4</v>
      </c>
    </row>
    <row r="2925" spans="1:11" x14ac:dyDescent="0.35">
      <c r="B2925">
        <v>1978</v>
      </c>
      <c r="C2925">
        <v>1978</v>
      </c>
      <c r="D2925" t="s">
        <v>17</v>
      </c>
      <c r="E2925">
        <v>141.9</v>
      </c>
      <c r="F2925">
        <v>1691</v>
      </c>
      <c r="G2925">
        <v>222102279</v>
      </c>
      <c r="H2925">
        <v>0.8</v>
      </c>
      <c r="I2925">
        <v>0.9</v>
      </c>
      <c r="J2925" t="str">
        <f t="shared" si="90"/>
        <v>1978_141.9</v>
      </c>
      <c r="K2925">
        <f t="shared" si="91"/>
        <v>0.76136094038008495</v>
      </c>
    </row>
    <row r="2926" spans="1:11" x14ac:dyDescent="0.35">
      <c r="B2926">
        <v>1978</v>
      </c>
      <c r="C2926">
        <v>1978</v>
      </c>
      <c r="D2926" t="s">
        <v>18</v>
      </c>
      <c r="E2926">
        <v>142</v>
      </c>
      <c r="F2926">
        <v>474</v>
      </c>
      <c r="G2926">
        <v>222102279</v>
      </c>
      <c r="H2926">
        <v>0.2</v>
      </c>
      <c r="I2926">
        <v>0.3</v>
      </c>
      <c r="J2926" t="str">
        <f t="shared" si="90"/>
        <v>1978_142</v>
      </c>
      <c r="K2926">
        <f t="shared" si="91"/>
        <v>0.21341518967484346</v>
      </c>
    </row>
    <row r="2927" spans="1:11" x14ac:dyDescent="0.35">
      <c r="B2927">
        <v>1978</v>
      </c>
      <c r="C2927">
        <v>1978</v>
      </c>
      <c r="D2927" t="s">
        <v>19</v>
      </c>
      <c r="E2927">
        <v>142.80000000000001</v>
      </c>
      <c r="F2927">
        <v>75</v>
      </c>
      <c r="G2927">
        <v>222102279</v>
      </c>
      <c r="H2927">
        <v>0</v>
      </c>
      <c r="I2927">
        <v>0</v>
      </c>
      <c r="J2927" t="str">
        <f t="shared" si="90"/>
        <v>1978_142.8</v>
      </c>
      <c r="K2927">
        <f t="shared" si="91"/>
        <v>3.3768226214373961E-2</v>
      </c>
    </row>
    <row r="2928" spans="1:11" x14ac:dyDescent="0.35">
      <c r="B2928">
        <v>1978</v>
      </c>
      <c r="C2928">
        <v>1978</v>
      </c>
      <c r="D2928" t="s">
        <v>20</v>
      </c>
      <c r="E2928">
        <v>142.9</v>
      </c>
      <c r="F2928">
        <v>92</v>
      </c>
      <c r="G2928">
        <v>222102279</v>
      </c>
      <c r="H2928">
        <v>0</v>
      </c>
      <c r="I2928">
        <v>0</v>
      </c>
      <c r="J2928" t="str">
        <f t="shared" si="90"/>
        <v>1978_142.9</v>
      </c>
      <c r="K2928">
        <f t="shared" si="91"/>
        <v>4.1422357489632064E-2</v>
      </c>
    </row>
    <row r="2929" spans="2:11" x14ac:dyDescent="0.35">
      <c r="B2929">
        <v>1978</v>
      </c>
      <c r="C2929">
        <v>1978</v>
      </c>
      <c r="D2929" t="s">
        <v>21</v>
      </c>
      <c r="E2929">
        <v>143</v>
      </c>
      <c r="F2929">
        <v>7</v>
      </c>
      <c r="G2929">
        <v>222102279</v>
      </c>
      <c r="H2929" t="s">
        <v>10</v>
      </c>
      <c r="I2929" t="s">
        <v>10</v>
      </c>
      <c r="J2929" t="str">
        <f t="shared" si="90"/>
        <v>1978_143</v>
      </c>
      <c r="K2929">
        <f t="shared" si="91"/>
        <v>3.1517011133415699E-3</v>
      </c>
    </row>
    <row r="2930" spans="2:11" x14ac:dyDescent="0.35">
      <c r="B2930">
        <v>1978</v>
      </c>
      <c r="C2930">
        <v>1978</v>
      </c>
      <c r="D2930" t="s">
        <v>22</v>
      </c>
      <c r="E2930">
        <v>143.1</v>
      </c>
      <c r="F2930">
        <v>29</v>
      </c>
      <c r="G2930">
        <v>222102279</v>
      </c>
      <c r="H2930">
        <v>0</v>
      </c>
      <c r="I2930">
        <v>0</v>
      </c>
      <c r="J2930" t="str">
        <f t="shared" si="90"/>
        <v>1978_143.1</v>
      </c>
      <c r="K2930">
        <f t="shared" si="91"/>
        <v>1.3057047469557933E-2</v>
      </c>
    </row>
    <row r="2931" spans="2:11" x14ac:dyDescent="0.35">
      <c r="B2931">
        <v>1978</v>
      </c>
      <c r="C2931">
        <v>1978</v>
      </c>
      <c r="D2931" t="s">
        <v>23</v>
      </c>
      <c r="E2931">
        <v>143.9</v>
      </c>
      <c r="F2931">
        <v>102</v>
      </c>
      <c r="G2931">
        <v>222102279</v>
      </c>
      <c r="H2931">
        <v>0</v>
      </c>
      <c r="I2931">
        <v>0.1</v>
      </c>
      <c r="J2931" t="str">
        <f t="shared" si="90"/>
        <v>1978_143.9</v>
      </c>
      <c r="K2931">
        <f t="shared" si="91"/>
        <v>4.5924787651548588E-2</v>
      </c>
    </row>
    <row r="2932" spans="2:11" x14ac:dyDescent="0.35">
      <c r="B2932">
        <v>1978</v>
      </c>
      <c r="C2932">
        <v>1978</v>
      </c>
      <c r="D2932" t="s">
        <v>24</v>
      </c>
      <c r="E2932">
        <v>144</v>
      </c>
      <c r="F2932">
        <v>503</v>
      </c>
      <c r="G2932">
        <v>222102279</v>
      </c>
      <c r="H2932">
        <v>0.2</v>
      </c>
      <c r="I2932">
        <v>0.3</v>
      </c>
      <c r="J2932" t="str">
        <f t="shared" si="90"/>
        <v>1978_144</v>
      </c>
      <c r="K2932">
        <f t="shared" si="91"/>
        <v>0.2264722371444014</v>
      </c>
    </row>
    <row r="2933" spans="2:11" x14ac:dyDescent="0.35">
      <c r="B2933">
        <v>1978</v>
      </c>
      <c r="C2933">
        <v>1978</v>
      </c>
      <c r="D2933" t="s">
        <v>25</v>
      </c>
      <c r="E2933">
        <v>145</v>
      </c>
      <c r="F2933">
        <v>89</v>
      </c>
      <c r="G2933">
        <v>222102279</v>
      </c>
      <c r="H2933">
        <v>0</v>
      </c>
      <c r="I2933">
        <v>0</v>
      </c>
      <c r="J2933" t="str">
        <f t="shared" si="90"/>
        <v>1978_145</v>
      </c>
      <c r="K2933">
        <f t="shared" si="91"/>
        <v>4.0071628441057106E-2</v>
      </c>
    </row>
    <row r="2934" spans="2:11" x14ac:dyDescent="0.35">
      <c r="B2934">
        <v>1978</v>
      </c>
      <c r="C2934">
        <v>1978</v>
      </c>
      <c r="D2934" t="s">
        <v>26</v>
      </c>
      <c r="E2934">
        <v>145.1</v>
      </c>
      <c r="F2934">
        <v>310</v>
      </c>
      <c r="G2934">
        <v>222102279</v>
      </c>
      <c r="H2934">
        <v>0.1</v>
      </c>
      <c r="I2934">
        <v>0.2</v>
      </c>
      <c r="J2934" t="str">
        <f t="shared" si="90"/>
        <v>1978_145.1</v>
      </c>
      <c r="K2934">
        <f t="shared" si="91"/>
        <v>0.13957533501941238</v>
      </c>
    </row>
    <row r="2935" spans="2:11" x14ac:dyDescent="0.35">
      <c r="B2935">
        <v>1978</v>
      </c>
      <c r="C2935">
        <v>1978</v>
      </c>
      <c r="D2935" t="s">
        <v>27</v>
      </c>
      <c r="E2935">
        <v>145.80000000000001</v>
      </c>
      <c r="F2935">
        <v>21</v>
      </c>
      <c r="G2935">
        <v>222102279</v>
      </c>
      <c r="H2935">
        <v>0</v>
      </c>
      <c r="I2935">
        <v>0</v>
      </c>
      <c r="J2935" t="str">
        <f t="shared" si="90"/>
        <v>1978_145.8</v>
      </c>
      <c r="K2935">
        <f t="shared" si="91"/>
        <v>9.4551033400247092E-3</v>
      </c>
    </row>
    <row r="2936" spans="2:11" x14ac:dyDescent="0.35">
      <c r="B2936">
        <v>1978</v>
      </c>
      <c r="C2936">
        <v>1978</v>
      </c>
      <c r="D2936" t="s">
        <v>17</v>
      </c>
      <c r="E2936">
        <v>145.9</v>
      </c>
      <c r="F2936">
        <v>821</v>
      </c>
      <c r="G2936">
        <v>222102279</v>
      </c>
      <c r="H2936">
        <v>0.4</v>
      </c>
      <c r="I2936">
        <v>0.4</v>
      </c>
      <c r="J2936" t="str">
        <f t="shared" si="90"/>
        <v>1978_145.9</v>
      </c>
      <c r="K2936">
        <f t="shared" si="91"/>
        <v>0.36964951629334697</v>
      </c>
    </row>
    <row r="2937" spans="2:11" x14ac:dyDescent="0.35">
      <c r="B2937">
        <v>1978</v>
      </c>
      <c r="C2937">
        <v>1978</v>
      </c>
      <c r="D2937" t="s">
        <v>28</v>
      </c>
      <c r="E2937">
        <v>146</v>
      </c>
      <c r="F2937">
        <v>718</v>
      </c>
      <c r="G2937">
        <v>222102279</v>
      </c>
      <c r="H2937">
        <v>0.3</v>
      </c>
      <c r="I2937">
        <v>0.4</v>
      </c>
      <c r="J2937" t="str">
        <f t="shared" si="90"/>
        <v>1978_146</v>
      </c>
      <c r="K2937">
        <f t="shared" si="91"/>
        <v>0.32327448562560673</v>
      </c>
    </row>
    <row r="2938" spans="2:11" x14ac:dyDescent="0.35">
      <c r="B2938">
        <v>1978</v>
      </c>
      <c r="C2938">
        <v>1978</v>
      </c>
      <c r="D2938" t="s">
        <v>27</v>
      </c>
      <c r="E2938">
        <v>146.80000000000001</v>
      </c>
      <c r="F2938">
        <v>29</v>
      </c>
      <c r="G2938">
        <v>222102279</v>
      </c>
      <c r="H2938">
        <v>0</v>
      </c>
      <c r="I2938">
        <v>0</v>
      </c>
      <c r="J2938" t="str">
        <f t="shared" si="90"/>
        <v>1978_146.8</v>
      </c>
      <c r="K2938">
        <f t="shared" si="91"/>
        <v>1.3057047469557933E-2</v>
      </c>
    </row>
    <row r="2939" spans="2:11" x14ac:dyDescent="0.35">
      <c r="B2939">
        <v>1978</v>
      </c>
      <c r="C2939">
        <v>1978</v>
      </c>
      <c r="D2939" t="s">
        <v>17</v>
      </c>
      <c r="E2939">
        <v>146.9</v>
      </c>
      <c r="F2939">
        <v>334</v>
      </c>
      <c r="G2939">
        <v>222102279</v>
      </c>
      <c r="H2939">
        <v>0.2</v>
      </c>
      <c r="I2939">
        <v>0.2</v>
      </c>
      <c r="J2939" t="str">
        <f t="shared" si="90"/>
        <v>1978_146.9</v>
      </c>
      <c r="K2939">
        <f t="shared" si="91"/>
        <v>0.15038116740801205</v>
      </c>
    </row>
    <row r="2940" spans="2:11" x14ac:dyDescent="0.35">
      <c r="B2940">
        <v>1978</v>
      </c>
      <c r="C2940">
        <v>1978</v>
      </c>
      <c r="D2940" t="s">
        <v>29</v>
      </c>
      <c r="E2940">
        <v>147</v>
      </c>
      <c r="F2940">
        <v>707</v>
      </c>
      <c r="G2940">
        <v>222102279</v>
      </c>
      <c r="H2940">
        <v>0.3</v>
      </c>
      <c r="I2940">
        <v>0.3</v>
      </c>
      <c r="J2940" t="str">
        <f t="shared" si="90"/>
        <v>1978_147</v>
      </c>
      <c r="K2940">
        <f t="shared" si="91"/>
        <v>0.31832181244749858</v>
      </c>
    </row>
    <row r="2941" spans="2:11" x14ac:dyDescent="0.35">
      <c r="B2941">
        <v>1978</v>
      </c>
      <c r="C2941">
        <v>1978</v>
      </c>
      <c r="D2941" t="s">
        <v>30</v>
      </c>
      <c r="E2941">
        <v>148</v>
      </c>
      <c r="F2941">
        <v>1</v>
      </c>
      <c r="G2941">
        <v>222102279</v>
      </c>
      <c r="H2941" t="s">
        <v>10</v>
      </c>
      <c r="I2941" t="s">
        <v>10</v>
      </c>
      <c r="J2941" t="str">
        <f t="shared" si="90"/>
        <v>1978_148</v>
      </c>
      <c r="K2941">
        <f t="shared" si="91"/>
        <v>4.5024301619165286E-4</v>
      </c>
    </row>
    <row r="2942" spans="2:11" x14ac:dyDescent="0.35">
      <c r="B2942">
        <v>1978</v>
      </c>
      <c r="C2942">
        <v>1978</v>
      </c>
      <c r="D2942" t="s">
        <v>31</v>
      </c>
      <c r="E2942">
        <v>148.1</v>
      </c>
      <c r="F2942">
        <v>266</v>
      </c>
      <c r="G2942">
        <v>222102279</v>
      </c>
      <c r="H2942">
        <v>0.1</v>
      </c>
      <c r="I2942">
        <v>0.1</v>
      </c>
      <c r="J2942" t="str">
        <f t="shared" si="90"/>
        <v>1978_148.1</v>
      </c>
      <c r="K2942">
        <f t="shared" si="91"/>
        <v>0.11976464230697965</v>
      </c>
    </row>
    <row r="2943" spans="2:11" x14ac:dyDescent="0.35">
      <c r="B2943">
        <v>1978</v>
      </c>
      <c r="C2943">
        <v>1978</v>
      </c>
      <c r="D2943" t="s">
        <v>27</v>
      </c>
      <c r="E2943">
        <v>148.80000000000001</v>
      </c>
      <c r="F2943">
        <v>1</v>
      </c>
      <c r="G2943">
        <v>222102279</v>
      </c>
      <c r="H2943" t="s">
        <v>10</v>
      </c>
      <c r="I2943" t="s">
        <v>10</v>
      </c>
      <c r="J2943" t="str">
        <f t="shared" si="90"/>
        <v>1978_148.8</v>
      </c>
      <c r="K2943">
        <f t="shared" si="91"/>
        <v>4.5024301619165286E-4</v>
      </c>
    </row>
    <row r="2944" spans="2:11" x14ac:dyDescent="0.35">
      <c r="B2944">
        <v>1978</v>
      </c>
      <c r="C2944">
        <v>1978</v>
      </c>
      <c r="D2944" t="s">
        <v>17</v>
      </c>
      <c r="E2944">
        <v>148.9</v>
      </c>
      <c r="F2944">
        <v>363</v>
      </c>
      <c r="G2944">
        <v>222102279</v>
      </c>
      <c r="H2944">
        <v>0.2</v>
      </c>
      <c r="I2944">
        <v>0.2</v>
      </c>
      <c r="J2944" t="str">
        <f t="shared" si="90"/>
        <v>1978_148.9</v>
      </c>
      <c r="K2944">
        <f t="shared" si="91"/>
        <v>0.16343821487756999</v>
      </c>
    </row>
    <row r="2945" spans="2:11" x14ac:dyDescent="0.35">
      <c r="B2945">
        <v>1978</v>
      </c>
      <c r="C2945">
        <v>1978</v>
      </c>
      <c r="D2945" t="s">
        <v>32</v>
      </c>
      <c r="E2945">
        <v>149</v>
      </c>
      <c r="F2945">
        <v>1320</v>
      </c>
      <c r="G2945">
        <v>222102279</v>
      </c>
      <c r="H2945">
        <v>0.6</v>
      </c>
      <c r="I2945">
        <v>0.7</v>
      </c>
      <c r="J2945" t="str">
        <f t="shared" si="90"/>
        <v>1978_149</v>
      </c>
      <c r="K2945">
        <f t="shared" si="91"/>
        <v>0.59432078137298172</v>
      </c>
    </row>
    <row r="2946" spans="2:11" x14ac:dyDescent="0.35">
      <c r="B2946">
        <v>1978</v>
      </c>
      <c r="C2946">
        <v>1978</v>
      </c>
      <c r="D2946" t="s">
        <v>33</v>
      </c>
      <c r="E2946">
        <v>150</v>
      </c>
      <c r="F2946">
        <v>7582</v>
      </c>
      <c r="G2946">
        <v>222102279</v>
      </c>
      <c r="H2946">
        <v>3.4</v>
      </c>
      <c r="I2946">
        <v>3.8</v>
      </c>
      <c r="J2946" t="str">
        <f t="shared" si="90"/>
        <v>1978_150</v>
      </c>
      <c r="K2946">
        <f t="shared" si="91"/>
        <v>3.4137425487651121</v>
      </c>
    </row>
    <row r="2947" spans="2:11" x14ac:dyDescent="0.35">
      <c r="B2947">
        <v>1978</v>
      </c>
      <c r="C2947">
        <v>1978</v>
      </c>
      <c r="D2947" t="s">
        <v>34</v>
      </c>
      <c r="E2947">
        <v>151</v>
      </c>
      <c r="F2947">
        <v>300</v>
      </c>
      <c r="G2947">
        <v>222102279</v>
      </c>
      <c r="H2947">
        <v>0.1</v>
      </c>
      <c r="I2947">
        <v>0.2</v>
      </c>
      <c r="J2947" t="str">
        <f t="shared" ref="J2947:J3010" si="92">C2947&amp;"_"&amp;E2947</f>
        <v>1978_151</v>
      </c>
      <c r="K2947">
        <f t="shared" ref="K2947:K3010" si="93">F2947/G2947*100000</f>
        <v>0.13507290485749585</v>
      </c>
    </row>
    <row r="2948" spans="2:11" x14ac:dyDescent="0.35">
      <c r="B2948">
        <v>1978</v>
      </c>
      <c r="C2948">
        <v>1978</v>
      </c>
      <c r="D2948" t="s">
        <v>35</v>
      </c>
      <c r="E2948">
        <v>151.1</v>
      </c>
      <c r="F2948">
        <v>19</v>
      </c>
      <c r="G2948">
        <v>222102279</v>
      </c>
      <c r="H2948" t="s">
        <v>10</v>
      </c>
      <c r="I2948" t="s">
        <v>10</v>
      </c>
      <c r="J2948" t="str">
        <f t="shared" si="92"/>
        <v>1978_151.1</v>
      </c>
      <c r="K2948">
        <f t="shared" si="93"/>
        <v>8.5546173076414041E-3</v>
      </c>
    </row>
    <row r="2949" spans="2:11" x14ac:dyDescent="0.35">
      <c r="B2949">
        <v>1978</v>
      </c>
      <c r="C2949">
        <v>1978</v>
      </c>
      <c r="D2949" t="s">
        <v>27</v>
      </c>
      <c r="E2949">
        <v>151.80000000000001</v>
      </c>
      <c r="F2949">
        <v>60</v>
      </c>
      <c r="G2949">
        <v>222102279</v>
      </c>
      <c r="H2949">
        <v>0</v>
      </c>
      <c r="I2949">
        <v>0</v>
      </c>
      <c r="J2949" t="str">
        <f t="shared" si="92"/>
        <v>1978_151.8</v>
      </c>
      <c r="K2949">
        <f t="shared" si="93"/>
        <v>2.7014580971499169E-2</v>
      </c>
    </row>
    <row r="2950" spans="2:11" x14ac:dyDescent="0.35">
      <c r="B2950">
        <v>1978</v>
      </c>
      <c r="C2950">
        <v>1978</v>
      </c>
      <c r="D2950" t="s">
        <v>17</v>
      </c>
      <c r="E2950">
        <v>151.9</v>
      </c>
      <c r="F2950">
        <v>14073</v>
      </c>
      <c r="G2950">
        <v>222102279</v>
      </c>
      <c r="H2950">
        <v>6.3</v>
      </c>
      <c r="I2950">
        <v>7.5</v>
      </c>
      <c r="J2950" t="str">
        <f t="shared" si="92"/>
        <v>1978_151.9</v>
      </c>
      <c r="K2950">
        <f t="shared" si="93"/>
        <v>6.3362699668651308</v>
      </c>
    </row>
    <row r="2951" spans="2:11" x14ac:dyDescent="0.35">
      <c r="B2951">
        <v>1978</v>
      </c>
      <c r="C2951">
        <v>1978</v>
      </c>
      <c r="D2951" t="s">
        <v>36</v>
      </c>
      <c r="E2951">
        <v>152</v>
      </c>
      <c r="F2951">
        <v>270</v>
      </c>
      <c r="G2951">
        <v>222102279</v>
      </c>
      <c r="H2951">
        <v>0.1</v>
      </c>
      <c r="I2951">
        <v>0.1</v>
      </c>
      <c r="J2951" t="str">
        <f t="shared" si="92"/>
        <v>1978_152</v>
      </c>
      <c r="K2951">
        <f t="shared" si="93"/>
        <v>0.12156561437174626</v>
      </c>
    </row>
    <row r="2952" spans="2:11" x14ac:dyDescent="0.35">
      <c r="B2952">
        <v>1978</v>
      </c>
      <c r="C2952">
        <v>1978</v>
      </c>
      <c r="D2952" t="s">
        <v>37</v>
      </c>
      <c r="E2952">
        <v>152.1</v>
      </c>
      <c r="F2952">
        <v>73</v>
      </c>
      <c r="G2952">
        <v>222102279</v>
      </c>
      <c r="H2952">
        <v>0</v>
      </c>
      <c r="I2952">
        <v>0</v>
      </c>
      <c r="J2952" t="str">
        <f t="shared" si="92"/>
        <v>1978_152.1</v>
      </c>
      <c r="K2952">
        <f t="shared" si="93"/>
        <v>3.2867740181990658E-2</v>
      </c>
    </row>
    <row r="2953" spans="2:11" x14ac:dyDescent="0.35">
      <c r="B2953">
        <v>1978</v>
      </c>
      <c r="C2953">
        <v>1978</v>
      </c>
      <c r="D2953" t="s">
        <v>38</v>
      </c>
      <c r="E2953">
        <v>152.19999999999999</v>
      </c>
      <c r="F2953">
        <v>84</v>
      </c>
      <c r="G2953">
        <v>222102279</v>
      </c>
      <c r="H2953">
        <v>0</v>
      </c>
      <c r="I2953">
        <v>0</v>
      </c>
      <c r="J2953" t="str">
        <f t="shared" si="92"/>
        <v>1978_152.2</v>
      </c>
      <c r="K2953">
        <f t="shared" si="93"/>
        <v>3.7820413360098837E-2</v>
      </c>
    </row>
    <row r="2954" spans="2:11" x14ac:dyDescent="0.35">
      <c r="B2954">
        <v>1978</v>
      </c>
      <c r="C2954">
        <v>1978</v>
      </c>
      <c r="D2954" t="s">
        <v>17</v>
      </c>
      <c r="E2954">
        <v>152.9</v>
      </c>
      <c r="F2954">
        <v>286</v>
      </c>
      <c r="G2954">
        <v>222102279</v>
      </c>
      <c r="H2954">
        <v>0.1</v>
      </c>
      <c r="I2954">
        <v>0.1</v>
      </c>
      <c r="J2954" t="str">
        <f t="shared" si="92"/>
        <v>1978_152.9</v>
      </c>
      <c r="K2954">
        <f t="shared" si="93"/>
        <v>0.12876950263081272</v>
      </c>
    </row>
    <row r="2955" spans="2:11" x14ac:dyDescent="0.35">
      <c r="B2955">
        <v>1978</v>
      </c>
      <c r="C2955">
        <v>1978</v>
      </c>
      <c r="D2955" t="s">
        <v>39</v>
      </c>
      <c r="E2955">
        <v>153</v>
      </c>
      <c r="F2955">
        <v>3663</v>
      </c>
      <c r="G2955">
        <v>222102279</v>
      </c>
      <c r="H2955">
        <v>1.6</v>
      </c>
      <c r="I2955">
        <v>2</v>
      </c>
      <c r="J2955" t="str">
        <f t="shared" si="92"/>
        <v>1978_153</v>
      </c>
      <c r="K2955">
        <f t="shared" si="93"/>
        <v>1.6492401683100244</v>
      </c>
    </row>
    <row r="2956" spans="2:11" x14ac:dyDescent="0.35">
      <c r="B2956">
        <v>1978</v>
      </c>
      <c r="C2956">
        <v>1978</v>
      </c>
      <c r="D2956" t="s">
        <v>40</v>
      </c>
      <c r="E2956">
        <v>153.1</v>
      </c>
      <c r="F2956">
        <v>919</v>
      </c>
      <c r="G2956">
        <v>222102279</v>
      </c>
      <c r="H2956">
        <v>0.4</v>
      </c>
      <c r="I2956">
        <v>0.5</v>
      </c>
      <c r="J2956" t="str">
        <f t="shared" si="92"/>
        <v>1978_153.1</v>
      </c>
      <c r="K2956">
        <f t="shared" si="93"/>
        <v>0.41377333188012899</v>
      </c>
    </row>
    <row r="2957" spans="2:11" x14ac:dyDescent="0.35">
      <c r="B2957">
        <v>1978</v>
      </c>
      <c r="C2957">
        <v>1978</v>
      </c>
      <c r="D2957" t="s">
        <v>41</v>
      </c>
      <c r="E2957">
        <v>153.19999999999999</v>
      </c>
      <c r="F2957">
        <v>723</v>
      </c>
      <c r="G2957">
        <v>222102279</v>
      </c>
      <c r="H2957">
        <v>0.3</v>
      </c>
      <c r="I2957">
        <v>0.4</v>
      </c>
      <c r="J2957" t="str">
        <f t="shared" si="92"/>
        <v>1978_153.2</v>
      </c>
      <c r="K2957">
        <f t="shared" si="93"/>
        <v>0.325525700706565</v>
      </c>
    </row>
    <row r="2958" spans="2:11" x14ac:dyDescent="0.35">
      <c r="B2958">
        <v>1978</v>
      </c>
      <c r="C2958">
        <v>1978</v>
      </c>
      <c r="D2958" t="s">
        <v>42</v>
      </c>
      <c r="E2958">
        <v>153.30000000000001</v>
      </c>
      <c r="F2958">
        <v>3161</v>
      </c>
      <c r="G2958">
        <v>222102279</v>
      </c>
      <c r="H2958">
        <v>1.4</v>
      </c>
      <c r="I2958">
        <v>1.7</v>
      </c>
      <c r="J2958" t="str">
        <f t="shared" si="92"/>
        <v>1978_153.3</v>
      </c>
      <c r="K2958">
        <f t="shared" si="93"/>
        <v>1.4232181741818146</v>
      </c>
    </row>
    <row r="2959" spans="2:11" x14ac:dyDescent="0.35">
      <c r="B2959">
        <v>1978</v>
      </c>
      <c r="C2959">
        <v>1978</v>
      </c>
      <c r="D2959" t="s">
        <v>43</v>
      </c>
      <c r="E2959">
        <v>153.80000000000001</v>
      </c>
      <c r="F2959">
        <v>33937</v>
      </c>
      <c r="G2959">
        <v>222102279</v>
      </c>
      <c r="H2959">
        <v>15.3</v>
      </c>
      <c r="I2959">
        <v>18</v>
      </c>
      <c r="J2959" t="str">
        <f t="shared" si="92"/>
        <v>1978_153.8</v>
      </c>
      <c r="K2959">
        <f t="shared" si="93"/>
        <v>15.279897240496124</v>
      </c>
    </row>
    <row r="2960" spans="2:11" x14ac:dyDescent="0.35">
      <c r="B2960">
        <v>1978</v>
      </c>
      <c r="C2960">
        <v>1978</v>
      </c>
      <c r="D2960" t="s">
        <v>44</v>
      </c>
      <c r="E2960">
        <v>153.9</v>
      </c>
      <c r="F2960">
        <v>1775</v>
      </c>
      <c r="G2960">
        <v>222102279</v>
      </c>
      <c r="H2960">
        <v>0.8</v>
      </c>
      <c r="I2960">
        <v>1</v>
      </c>
      <c r="J2960" t="str">
        <f t="shared" si="92"/>
        <v>1978_153.9</v>
      </c>
      <c r="K2960">
        <f t="shared" si="93"/>
        <v>0.79918135374018384</v>
      </c>
    </row>
    <row r="2961" spans="2:11" x14ac:dyDescent="0.35">
      <c r="B2961">
        <v>1978</v>
      </c>
      <c r="C2961">
        <v>1978</v>
      </c>
      <c r="D2961" t="s">
        <v>45</v>
      </c>
      <c r="E2961">
        <v>154</v>
      </c>
      <c r="F2961">
        <v>1345</v>
      </c>
      <c r="G2961">
        <v>222102279</v>
      </c>
      <c r="H2961">
        <v>0.6</v>
      </c>
      <c r="I2961">
        <v>0.7</v>
      </c>
      <c r="J2961" t="str">
        <f t="shared" si="92"/>
        <v>1978_154</v>
      </c>
      <c r="K2961">
        <f t="shared" si="93"/>
        <v>0.60557685677777306</v>
      </c>
    </row>
    <row r="2962" spans="2:11" x14ac:dyDescent="0.35">
      <c r="B2962">
        <v>1978</v>
      </c>
      <c r="C2962">
        <v>1978</v>
      </c>
      <c r="D2962" t="s">
        <v>46</v>
      </c>
      <c r="E2962">
        <v>154.1</v>
      </c>
      <c r="F2962">
        <v>7697</v>
      </c>
      <c r="G2962">
        <v>222102279</v>
      </c>
      <c r="H2962">
        <v>3.5</v>
      </c>
      <c r="I2962">
        <v>4.0999999999999996</v>
      </c>
      <c r="J2962" t="str">
        <f t="shared" si="92"/>
        <v>1978_154.1</v>
      </c>
      <c r="K2962">
        <f t="shared" si="93"/>
        <v>3.4655204956271519</v>
      </c>
    </row>
    <row r="2963" spans="2:11" x14ac:dyDescent="0.35">
      <c r="B2963">
        <v>1978</v>
      </c>
      <c r="C2963">
        <v>1978</v>
      </c>
      <c r="D2963" t="s">
        <v>47</v>
      </c>
      <c r="E2963">
        <v>154.19999999999999</v>
      </c>
      <c r="F2963">
        <v>49</v>
      </c>
      <c r="G2963">
        <v>222102279</v>
      </c>
      <c r="H2963">
        <v>0</v>
      </c>
      <c r="I2963">
        <v>0</v>
      </c>
      <c r="J2963" t="str">
        <f t="shared" si="92"/>
        <v>1978_154.2</v>
      </c>
      <c r="K2963">
        <f t="shared" si="93"/>
        <v>2.206190779339099E-2</v>
      </c>
    </row>
    <row r="2964" spans="2:11" x14ac:dyDescent="0.35">
      <c r="B2964">
        <v>1978</v>
      </c>
      <c r="C2964">
        <v>1978</v>
      </c>
      <c r="D2964" t="s">
        <v>48</v>
      </c>
      <c r="E2964">
        <v>155</v>
      </c>
      <c r="F2964">
        <v>2378</v>
      </c>
      <c r="G2964">
        <v>222102279</v>
      </c>
      <c r="H2964">
        <v>1.1000000000000001</v>
      </c>
      <c r="I2964">
        <v>1.2</v>
      </c>
      <c r="J2964" t="str">
        <f t="shared" si="92"/>
        <v>1978_155</v>
      </c>
      <c r="K2964">
        <f t="shared" si="93"/>
        <v>1.0706778925037503</v>
      </c>
    </row>
    <row r="2965" spans="2:11" x14ac:dyDescent="0.35">
      <c r="B2965">
        <v>1978</v>
      </c>
      <c r="C2965">
        <v>1978</v>
      </c>
      <c r="D2965" t="s">
        <v>49</v>
      </c>
      <c r="E2965">
        <v>155.1</v>
      </c>
      <c r="F2965">
        <v>418</v>
      </c>
      <c r="G2965">
        <v>222102279</v>
      </c>
      <c r="H2965">
        <v>0.2</v>
      </c>
      <c r="I2965">
        <v>0.2</v>
      </c>
      <c r="J2965" t="str">
        <f t="shared" si="92"/>
        <v>1978_155.1</v>
      </c>
      <c r="K2965">
        <f t="shared" si="93"/>
        <v>0.18820158076811089</v>
      </c>
    </row>
    <row r="2966" spans="2:11" x14ac:dyDescent="0.35">
      <c r="B2966">
        <v>1978</v>
      </c>
      <c r="C2966">
        <v>1978</v>
      </c>
      <c r="D2966" t="s">
        <v>50</v>
      </c>
      <c r="E2966">
        <v>156</v>
      </c>
      <c r="F2966">
        <v>2469</v>
      </c>
      <c r="G2966">
        <v>222102279</v>
      </c>
      <c r="H2966">
        <v>1.1000000000000001</v>
      </c>
      <c r="I2966">
        <v>1.3</v>
      </c>
      <c r="J2966" t="str">
        <f t="shared" si="92"/>
        <v>1978_156</v>
      </c>
      <c r="K2966">
        <f t="shared" si="93"/>
        <v>1.1116500069771909</v>
      </c>
    </row>
    <row r="2967" spans="2:11" x14ac:dyDescent="0.35">
      <c r="B2967">
        <v>1978</v>
      </c>
      <c r="C2967">
        <v>1978</v>
      </c>
      <c r="D2967" t="s">
        <v>51</v>
      </c>
      <c r="E2967">
        <v>156.1</v>
      </c>
      <c r="F2967">
        <v>1332</v>
      </c>
      <c r="G2967">
        <v>222102279</v>
      </c>
      <c r="H2967">
        <v>0.6</v>
      </c>
      <c r="I2967">
        <v>0.7</v>
      </c>
      <c r="J2967" t="str">
        <f t="shared" si="92"/>
        <v>1978_156.1</v>
      </c>
      <c r="K2967">
        <f t="shared" si="93"/>
        <v>0.59972369756728161</v>
      </c>
    </row>
    <row r="2968" spans="2:11" x14ac:dyDescent="0.35">
      <c r="B2968">
        <v>1978</v>
      </c>
      <c r="C2968">
        <v>1978</v>
      </c>
      <c r="D2968" t="s">
        <v>52</v>
      </c>
      <c r="E2968">
        <v>156.19999999999999</v>
      </c>
      <c r="F2968">
        <v>310</v>
      </c>
      <c r="G2968">
        <v>222102279</v>
      </c>
      <c r="H2968">
        <v>0.1</v>
      </c>
      <c r="I2968">
        <v>0.2</v>
      </c>
      <c r="J2968" t="str">
        <f t="shared" si="92"/>
        <v>1978_156.2</v>
      </c>
      <c r="K2968">
        <f t="shared" si="93"/>
        <v>0.13957533501941238</v>
      </c>
    </row>
    <row r="2969" spans="2:11" x14ac:dyDescent="0.35">
      <c r="B2969">
        <v>1978</v>
      </c>
      <c r="C2969">
        <v>1978</v>
      </c>
      <c r="D2969" t="s">
        <v>53</v>
      </c>
      <c r="E2969">
        <v>156.9</v>
      </c>
      <c r="F2969">
        <v>378</v>
      </c>
      <c r="G2969">
        <v>222102279</v>
      </c>
      <c r="H2969">
        <v>0.2</v>
      </c>
      <c r="I2969">
        <v>0.2</v>
      </c>
      <c r="J2969" t="str">
        <f t="shared" si="92"/>
        <v>1978_156.9</v>
      </c>
      <c r="K2969">
        <f t="shared" si="93"/>
        <v>0.17019186012044477</v>
      </c>
    </row>
    <row r="2970" spans="2:11" x14ac:dyDescent="0.35">
      <c r="B2970">
        <v>1978</v>
      </c>
      <c r="C2970">
        <v>1978</v>
      </c>
      <c r="D2970" t="s">
        <v>54</v>
      </c>
      <c r="E2970">
        <v>157</v>
      </c>
      <c r="F2970">
        <v>1615</v>
      </c>
      <c r="G2970">
        <v>222102279</v>
      </c>
      <c r="H2970">
        <v>0.7</v>
      </c>
      <c r="I2970">
        <v>0.9</v>
      </c>
      <c r="J2970" t="str">
        <f t="shared" si="92"/>
        <v>1978_157</v>
      </c>
      <c r="K2970">
        <f t="shared" si="93"/>
        <v>0.72714247114951935</v>
      </c>
    </row>
    <row r="2971" spans="2:11" x14ac:dyDescent="0.35">
      <c r="B2971">
        <v>1978</v>
      </c>
      <c r="C2971">
        <v>1978</v>
      </c>
      <c r="D2971" t="s">
        <v>27</v>
      </c>
      <c r="E2971">
        <v>157.80000000000001</v>
      </c>
      <c r="F2971">
        <v>239</v>
      </c>
      <c r="G2971">
        <v>222102279</v>
      </c>
      <c r="H2971">
        <v>0.1</v>
      </c>
      <c r="I2971">
        <v>0.1</v>
      </c>
      <c r="J2971" t="str">
        <f t="shared" si="92"/>
        <v>1978_157.8</v>
      </c>
      <c r="K2971">
        <f t="shared" si="93"/>
        <v>0.10760808086980503</v>
      </c>
    </row>
    <row r="2972" spans="2:11" x14ac:dyDescent="0.35">
      <c r="B2972">
        <v>1978</v>
      </c>
      <c r="C2972">
        <v>1978</v>
      </c>
      <c r="D2972" t="s">
        <v>55</v>
      </c>
      <c r="E2972">
        <v>157.9</v>
      </c>
      <c r="F2972">
        <v>18923</v>
      </c>
      <c r="G2972">
        <v>222102279</v>
      </c>
      <c r="H2972">
        <v>8.5</v>
      </c>
      <c r="I2972">
        <v>9.8000000000000007</v>
      </c>
      <c r="J2972" t="str">
        <f t="shared" si="92"/>
        <v>1978_157.9</v>
      </c>
      <c r="K2972">
        <f t="shared" si="93"/>
        <v>8.5199485953946468</v>
      </c>
    </row>
    <row r="2973" spans="2:11" x14ac:dyDescent="0.35">
      <c r="B2973">
        <v>1978</v>
      </c>
      <c r="C2973">
        <v>1978</v>
      </c>
      <c r="D2973" t="s">
        <v>56</v>
      </c>
      <c r="E2973">
        <v>158</v>
      </c>
      <c r="F2973">
        <v>427</v>
      </c>
      <c r="G2973">
        <v>222102279</v>
      </c>
      <c r="H2973">
        <v>0.2</v>
      </c>
      <c r="I2973">
        <v>0.2</v>
      </c>
      <c r="J2973" t="str">
        <f t="shared" si="92"/>
        <v>1978_158</v>
      </c>
      <c r="K2973">
        <f t="shared" si="93"/>
        <v>0.19225376791383575</v>
      </c>
    </row>
    <row r="2974" spans="2:11" x14ac:dyDescent="0.35">
      <c r="B2974">
        <v>1978</v>
      </c>
      <c r="C2974">
        <v>1978</v>
      </c>
      <c r="D2974" t="s">
        <v>57</v>
      </c>
      <c r="E2974">
        <v>158.9</v>
      </c>
      <c r="F2974">
        <v>246</v>
      </c>
      <c r="G2974">
        <v>222102279</v>
      </c>
      <c r="H2974">
        <v>0.1</v>
      </c>
      <c r="I2974">
        <v>0.1</v>
      </c>
      <c r="J2974" t="str">
        <f t="shared" si="92"/>
        <v>1978_158.9</v>
      </c>
      <c r="K2974">
        <f t="shared" si="93"/>
        <v>0.11075978198314659</v>
      </c>
    </row>
    <row r="2975" spans="2:11" x14ac:dyDescent="0.35">
      <c r="B2975">
        <v>1978</v>
      </c>
      <c r="C2975">
        <v>1978</v>
      </c>
      <c r="D2975" t="s">
        <v>58</v>
      </c>
      <c r="E2975">
        <v>159</v>
      </c>
      <c r="F2975">
        <v>676</v>
      </c>
      <c r="G2975">
        <v>222102279</v>
      </c>
      <c r="H2975">
        <v>0.3</v>
      </c>
      <c r="I2975">
        <v>0.4</v>
      </c>
      <c r="J2975" t="str">
        <f t="shared" si="92"/>
        <v>1978_159</v>
      </c>
      <c r="K2975">
        <f t="shared" si="93"/>
        <v>0.30436427894555734</v>
      </c>
    </row>
    <row r="2976" spans="2:11" x14ac:dyDescent="0.35">
      <c r="B2976">
        <v>1978</v>
      </c>
      <c r="C2976">
        <v>1978</v>
      </c>
      <c r="D2976" t="s">
        <v>59</v>
      </c>
      <c r="E2976">
        <v>160</v>
      </c>
      <c r="F2976">
        <v>125</v>
      </c>
      <c r="G2976">
        <v>222102279</v>
      </c>
      <c r="H2976">
        <v>0.1</v>
      </c>
      <c r="I2976">
        <v>0.1</v>
      </c>
      <c r="J2976" t="str">
        <f t="shared" si="92"/>
        <v>1978_160</v>
      </c>
      <c r="K2976">
        <f t="shared" si="93"/>
        <v>5.6280377023956607E-2</v>
      </c>
    </row>
    <row r="2977" spans="2:11" x14ac:dyDescent="0.35">
      <c r="B2977">
        <v>1978</v>
      </c>
      <c r="C2977">
        <v>1978</v>
      </c>
      <c r="D2977" t="s">
        <v>60</v>
      </c>
      <c r="E2977">
        <v>160.1</v>
      </c>
      <c r="F2977">
        <v>30</v>
      </c>
      <c r="G2977">
        <v>222102279</v>
      </c>
      <c r="H2977">
        <v>0</v>
      </c>
      <c r="I2977">
        <v>0</v>
      </c>
      <c r="J2977" t="str">
        <f t="shared" si="92"/>
        <v>1978_160.1</v>
      </c>
      <c r="K2977">
        <f t="shared" si="93"/>
        <v>1.3507290485749585E-2</v>
      </c>
    </row>
    <row r="2978" spans="2:11" x14ac:dyDescent="0.35">
      <c r="B2978">
        <v>1978</v>
      </c>
      <c r="C2978">
        <v>1978</v>
      </c>
      <c r="D2978" t="s">
        <v>61</v>
      </c>
      <c r="E2978">
        <v>160.19999999999999</v>
      </c>
      <c r="F2978">
        <v>267</v>
      </c>
      <c r="G2978">
        <v>222102279</v>
      </c>
      <c r="H2978">
        <v>0.1</v>
      </c>
      <c r="I2978">
        <v>0.1</v>
      </c>
      <c r="J2978" t="str">
        <f t="shared" si="92"/>
        <v>1978_160.2</v>
      </c>
      <c r="K2978">
        <f t="shared" si="93"/>
        <v>0.1202148853231713</v>
      </c>
    </row>
    <row r="2979" spans="2:11" x14ac:dyDescent="0.35">
      <c r="B2979">
        <v>1978</v>
      </c>
      <c r="C2979">
        <v>1978</v>
      </c>
      <c r="D2979" t="s">
        <v>62</v>
      </c>
      <c r="E2979">
        <v>160.80000000000001</v>
      </c>
      <c r="F2979">
        <v>72</v>
      </c>
      <c r="G2979">
        <v>222102279</v>
      </c>
      <c r="H2979">
        <v>0</v>
      </c>
      <c r="I2979">
        <v>0</v>
      </c>
      <c r="J2979" t="str">
        <f t="shared" si="92"/>
        <v>1978_160.8</v>
      </c>
      <c r="K2979">
        <f t="shared" si="93"/>
        <v>3.241749716579901E-2</v>
      </c>
    </row>
    <row r="2980" spans="2:11" x14ac:dyDescent="0.35">
      <c r="B2980">
        <v>1978</v>
      </c>
      <c r="C2980">
        <v>1978</v>
      </c>
      <c r="D2980" t="s">
        <v>63</v>
      </c>
      <c r="E2980">
        <v>160.9</v>
      </c>
      <c r="F2980">
        <v>80</v>
      </c>
      <c r="G2980">
        <v>222102279</v>
      </c>
      <c r="H2980">
        <v>0</v>
      </c>
      <c r="I2980">
        <v>0</v>
      </c>
      <c r="J2980" t="str">
        <f t="shared" si="92"/>
        <v>1978_160.9</v>
      </c>
      <c r="K2980">
        <f t="shared" si="93"/>
        <v>3.601944129533223E-2</v>
      </c>
    </row>
    <row r="2981" spans="2:11" x14ac:dyDescent="0.35">
      <c r="B2981">
        <v>1978</v>
      </c>
      <c r="C2981">
        <v>1978</v>
      </c>
      <c r="D2981" t="s">
        <v>64</v>
      </c>
      <c r="E2981">
        <v>161</v>
      </c>
      <c r="F2981">
        <v>82</v>
      </c>
      <c r="G2981">
        <v>222102279</v>
      </c>
      <c r="H2981">
        <v>0</v>
      </c>
      <c r="I2981">
        <v>0</v>
      </c>
      <c r="J2981" t="str">
        <f t="shared" si="92"/>
        <v>1978_161</v>
      </c>
      <c r="K2981">
        <f t="shared" si="93"/>
        <v>3.6919927327715533E-2</v>
      </c>
    </row>
    <row r="2982" spans="2:11" x14ac:dyDescent="0.35">
      <c r="B2982">
        <v>1978</v>
      </c>
      <c r="C2982">
        <v>1978</v>
      </c>
      <c r="D2982" t="s">
        <v>27</v>
      </c>
      <c r="E2982">
        <v>161.80000000000001</v>
      </c>
      <c r="F2982">
        <v>174</v>
      </c>
      <c r="G2982">
        <v>222102279</v>
      </c>
      <c r="H2982">
        <v>0.1</v>
      </c>
      <c r="I2982">
        <v>0.1</v>
      </c>
      <c r="J2982" t="str">
        <f t="shared" si="92"/>
        <v>1978_161.8</v>
      </c>
      <c r="K2982">
        <f t="shared" si="93"/>
        <v>7.8342284817347604E-2</v>
      </c>
    </row>
    <row r="2983" spans="2:11" x14ac:dyDescent="0.35">
      <c r="B2983">
        <v>1978</v>
      </c>
      <c r="C2983">
        <v>1978</v>
      </c>
      <c r="D2983" t="s">
        <v>17</v>
      </c>
      <c r="E2983">
        <v>161.9</v>
      </c>
      <c r="F2983">
        <v>3203</v>
      </c>
      <c r="G2983">
        <v>222102279</v>
      </c>
      <c r="H2983">
        <v>1.4</v>
      </c>
      <c r="I2983">
        <v>1.6</v>
      </c>
      <c r="J2983" t="str">
        <f t="shared" si="92"/>
        <v>1978_161.9</v>
      </c>
      <c r="K2983">
        <f t="shared" si="93"/>
        <v>1.4421283808618641</v>
      </c>
    </row>
    <row r="2984" spans="2:11" x14ac:dyDescent="0.35">
      <c r="B2984">
        <v>1978</v>
      </c>
      <c r="C2984">
        <v>1978</v>
      </c>
      <c r="D2984" t="s">
        <v>65</v>
      </c>
      <c r="E2984">
        <v>162</v>
      </c>
      <c r="F2984">
        <v>157</v>
      </c>
      <c r="G2984">
        <v>222102279</v>
      </c>
      <c r="H2984">
        <v>0.1</v>
      </c>
      <c r="I2984">
        <v>0.1</v>
      </c>
      <c r="J2984" t="str">
        <f t="shared" si="92"/>
        <v>1978_162</v>
      </c>
      <c r="K2984">
        <f t="shared" si="93"/>
        <v>7.0688153542089502E-2</v>
      </c>
    </row>
    <row r="2985" spans="2:11" x14ac:dyDescent="0.35">
      <c r="B2985">
        <v>1978</v>
      </c>
      <c r="C2985">
        <v>1978</v>
      </c>
      <c r="D2985" t="s">
        <v>66</v>
      </c>
      <c r="E2985">
        <v>162.1</v>
      </c>
      <c r="F2985">
        <v>94929</v>
      </c>
      <c r="G2985">
        <v>222102279</v>
      </c>
      <c r="H2985">
        <v>42.7</v>
      </c>
      <c r="I2985">
        <v>47</v>
      </c>
      <c r="J2985" t="str">
        <f t="shared" si="92"/>
        <v>1978_162.1</v>
      </c>
      <c r="K2985">
        <f t="shared" si="93"/>
        <v>42.741119284057412</v>
      </c>
    </row>
    <row r="2986" spans="2:11" x14ac:dyDescent="0.35">
      <c r="B2986">
        <v>1978</v>
      </c>
      <c r="C2986">
        <v>1978</v>
      </c>
      <c r="D2986" t="s">
        <v>67</v>
      </c>
      <c r="E2986">
        <v>163</v>
      </c>
      <c r="F2986">
        <v>348</v>
      </c>
      <c r="G2986">
        <v>222102279</v>
      </c>
      <c r="H2986">
        <v>0.2</v>
      </c>
      <c r="I2986">
        <v>0.2</v>
      </c>
      <c r="J2986" t="str">
        <f t="shared" si="92"/>
        <v>1978_163</v>
      </c>
      <c r="K2986">
        <f t="shared" si="93"/>
        <v>0.15668456963469521</v>
      </c>
    </row>
    <row r="2987" spans="2:11" x14ac:dyDescent="0.35">
      <c r="B2987">
        <v>1978</v>
      </c>
      <c r="C2987">
        <v>1978</v>
      </c>
      <c r="D2987" t="s">
        <v>68</v>
      </c>
      <c r="E2987">
        <v>163.1</v>
      </c>
      <c r="F2987">
        <v>259</v>
      </c>
      <c r="G2987">
        <v>222102279</v>
      </c>
      <c r="H2987">
        <v>0.1</v>
      </c>
      <c r="I2987">
        <v>0.1</v>
      </c>
      <c r="J2987" t="str">
        <f t="shared" si="92"/>
        <v>1978_163.1</v>
      </c>
      <c r="K2987">
        <f t="shared" si="93"/>
        <v>0.11661294119363809</v>
      </c>
    </row>
    <row r="2988" spans="2:11" x14ac:dyDescent="0.35">
      <c r="B2988">
        <v>1978</v>
      </c>
      <c r="C2988">
        <v>1978</v>
      </c>
      <c r="D2988" t="s">
        <v>69</v>
      </c>
      <c r="E2988">
        <v>163.9</v>
      </c>
      <c r="F2988">
        <v>172</v>
      </c>
      <c r="G2988">
        <v>222102279</v>
      </c>
      <c r="H2988">
        <v>0.1</v>
      </c>
      <c r="I2988">
        <v>0.1</v>
      </c>
      <c r="J2988" t="str">
        <f t="shared" si="92"/>
        <v>1978_163.9</v>
      </c>
      <c r="K2988">
        <f t="shared" si="93"/>
        <v>7.7441798784964294E-2</v>
      </c>
    </row>
    <row r="2989" spans="2:11" x14ac:dyDescent="0.35">
      <c r="B2989">
        <v>1978</v>
      </c>
      <c r="C2989">
        <v>1978</v>
      </c>
      <c r="D2989" t="s">
        <v>70</v>
      </c>
      <c r="E2989">
        <v>170</v>
      </c>
      <c r="F2989">
        <v>234</v>
      </c>
      <c r="G2989">
        <v>222102279</v>
      </c>
      <c r="H2989">
        <v>0.1</v>
      </c>
      <c r="I2989">
        <v>0.1</v>
      </c>
      <c r="J2989" t="str">
        <f t="shared" si="92"/>
        <v>1978_170</v>
      </c>
      <c r="K2989">
        <f t="shared" si="93"/>
        <v>0.10535686578884677</v>
      </c>
    </row>
    <row r="2990" spans="2:11" x14ac:dyDescent="0.35">
      <c r="B2990">
        <v>1978</v>
      </c>
      <c r="C2990">
        <v>1978</v>
      </c>
      <c r="D2990" t="s">
        <v>71</v>
      </c>
      <c r="E2990">
        <v>170.1</v>
      </c>
      <c r="F2990">
        <v>173</v>
      </c>
      <c r="G2990">
        <v>222102279</v>
      </c>
      <c r="H2990">
        <v>0.1</v>
      </c>
      <c r="I2990">
        <v>0.1</v>
      </c>
      <c r="J2990" t="str">
        <f t="shared" si="92"/>
        <v>1978_170.1</v>
      </c>
      <c r="K2990">
        <f t="shared" si="93"/>
        <v>7.7892041801155942E-2</v>
      </c>
    </row>
    <row r="2991" spans="2:11" x14ac:dyDescent="0.35">
      <c r="B2991">
        <v>1978</v>
      </c>
      <c r="C2991">
        <v>1978</v>
      </c>
      <c r="D2991" t="s">
        <v>72</v>
      </c>
      <c r="E2991">
        <v>170.2</v>
      </c>
      <c r="F2991">
        <v>204</v>
      </c>
      <c r="G2991">
        <v>222102279</v>
      </c>
      <c r="H2991">
        <v>0.1</v>
      </c>
      <c r="I2991">
        <v>0.1</v>
      </c>
      <c r="J2991" t="str">
        <f t="shared" si="92"/>
        <v>1978_170.2</v>
      </c>
      <c r="K2991">
        <f t="shared" si="93"/>
        <v>9.1849575303097175E-2</v>
      </c>
    </row>
    <row r="2992" spans="2:11" x14ac:dyDescent="0.35">
      <c r="B2992">
        <v>1978</v>
      </c>
      <c r="C2992">
        <v>1978</v>
      </c>
      <c r="D2992" t="s">
        <v>73</v>
      </c>
      <c r="E2992">
        <v>170.3</v>
      </c>
      <c r="F2992">
        <v>66</v>
      </c>
      <c r="G2992">
        <v>222102279</v>
      </c>
      <c r="H2992">
        <v>0</v>
      </c>
      <c r="I2992">
        <v>0</v>
      </c>
      <c r="J2992" t="str">
        <f t="shared" si="92"/>
        <v>1978_170.3</v>
      </c>
      <c r="K2992">
        <f t="shared" si="93"/>
        <v>2.971603906864909E-2</v>
      </c>
    </row>
    <row r="2993" spans="2:11" x14ac:dyDescent="0.35">
      <c r="B2993">
        <v>1978</v>
      </c>
      <c r="C2993">
        <v>1978</v>
      </c>
      <c r="D2993" t="s">
        <v>74</v>
      </c>
      <c r="E2993">
        <v>170.4</v>
      </c>
      <c r="F2993">
        <v>56</v>
      </c>
      <c r="G2993">
        <v>222102279</v>
      </c>
      <c r="H2993">
        <v>0</v>
      </c>
      <c r="I2993">
        <v>0</v>
      </c>
      <c r="J2993" t="str">
        <f t="shared" si="92"/>
        <v>1978_170.4</v>
      </c>
      <c r="K2993">
        <f t="shared" si="93"/>
        <v>2.5213608906732559E-2</v>
      </c>
    </row>
    <row r="2994" spans="2:11" x14ac:dyDescent="0.35">
      <c r="B2994">
        <v>1978</v>
      </c>
      <c r="C2994">
        <v>1978</v>
      </c>
      <c r="D2994" t="s">
        <v>75</v>
      </c>
      <c r="E2994">
        <v>170.5</v>
      </c>
      <c r="F2994">
        <v>2</v>
      </c>
      <c r="G2994">
        <v>222102279</v>
      </c>
      <c r="H2994" t="s">
        <v>10</v>
      </c>
      <c r="I2994" t="s">
        <v>10</v>
      </c>
      <c r="J2994" t="str">
        <f t="shared" si="92"/>
        <v>1978_170.5</v>
      </c>
      <c r="K2994">
        <f t="shared" si="93"/>
        <v>9.0048603238330571E-4</v>
      </c>
    </row>
    <row r="2995" spans="2:11" x14ac:dyDescent="0.35">
      <c r="B2995">
        <v>1978</v>
      </c>
      <c r="C2995">
        <v>1978</v>
      </c>
      <c r="D2995" t="s">
        <v>76</v>
      </c>
      <c r="E2995">
        <v>170.6</v>
      </c>
      <c r="F2995">
        <v>112</v>
      </c>
      <c r="G2995">
        <v>222102279</v>
      </c>
      <c r="H2995">
        <v>0.1</v>
      </c>
      <c r="I2995">
        <v>0.1</v>
      </c>
      <c r="J2995" t="str">
        <f t="shared" si="92"/>
        <v>1978_170.6</v>
      </c>
      <c r="K2995">
        <f t="shared" si="93"/>
        <v>5.0427217813465118E-2</v>
      </c>
    </row>
    <row r="2996" spans="2:11" x14ac:dyDescent="0.35">
      <c r="B2996">
        <v>1978</v>
      </c>
      <c r="C2996">
        <v>1978</v>
      </c>
      <c r="D2996" t="s">
        <v>77</v>
      </c>
      <c r="E2996">
        <v>170.7</v>
      </c>
      <c r="F2996">
        <v>131</v>
      </c>
      <c r="G2996">
        <v>222102279</v>
      </c>
      <c r="H2996">
        <v>0.1</v>
      </c>
      <c r="I2996">
        <v>0.1</v>
      </c>
      <c r="J2996" t="str">
        <f t="shared" si="92"/>
        <v>1978_170.7</v>
      </c>
      <c r="K2996">
        <f t="shared" si="93"/>
        <v>5.8981835121106531E-2</v>
      </c>
    </row>
    <row r="2997" spans="2:11" x14ac:dyDescent="0.35">
      <c r="B2997">
        <v>1978</v>
      </c>
      <c r="C2997">
        <v>1978</v>
      </c>
      <c r="D2997" t="s">
        <v>78</v>
      </c>
      <c r="E2997">
        <v>170.8</v>
      </c>
      <c r="F2997">
        <v>9</v>
      </c>
      <c r="G2997">
        <v>222102279</v>
      </c>
      <c r="H2997" t="s">
        <v>10</v>
      </c>
      <c r="I2997" t="s">
        <v>10</v>
      </c>
      <c r="J2997" t="str">
        <f t="shared" si="92"/>
        <v>1978_170.8</v>
      </c>
      <c r="K2997">
        <f t="shared" si="93"/>
        <v>4.0521871457248762E-3</v>
      </c>
    </row>
    <row r="2998" spans="2:11" x14ac:dyDescent="0.35">
      <c r="B2998">
        <v>1978</v>
      </c>
      <c r="C2998">
        <v>1978</v>
      </c>
      <c r="D2998" t="s">
        <v>69</v>
      </c>
      <c r="E2998">
        <v>170.9</v>
      </c>
      <c r="F2998">
        <v>750</v>
      </c>
      <c r="G2998">
        <v>222102279</v>
      </c>
      <c r="H2998">
        <v>0.3</v>
      </c>
      <c r="I2998">
        <v>0.3</v>
      </c>
      <c r="J2998" t="str">
        <f t="shared" si="92"/>
        <v>1978_170.9</v>
      </c>
      <c r="K2998">
        <f t="shared" si="93"/>
        <v>0.33768226214373964</v>
      </c>
    </row>
    <row r="2999" spans="2:11" x14ac:dyDescent="0.35">
      <c r="B2999">
        <v>1978</v>
      </c>
      <c r="C2999">
        <v>1978</v>
      </c>
      <c r="D2999" t="s">
        <v>79</v>
      </c>
      <c r="E2999">
        <v>171</v>
      </c>
      <c r="F2999">
        <v>45</v>
      </c>
      <c r="G2999">
        <v>222102279</v>
      </c>
      <c r="H2999">
        <v>0</v>
      </c>
      <c r="I2999">
        <v>0</v>
      </c>
      <c r="J2999" t="str">
        <f t="shared" si="92"/>
        <v>1978_171</v>
      </c>
      <c r="K2999">
        <f t="shared" si="93"/>
        <v>2.0260935728624377E-2</v>
      </c>
    </row>
    <row r="3000" spans="2:11" x14ac:dyDescent="0.35">
      <c r="B3000">
        <v>1978</v>
      </c>
      <c r="C3000">
        <v>1978</v>
      </c>
      <c r="D3000" t="s">
        <v>80</v>
      </c>
      <c r="E3000">
        <v>171.1</v>
      </c>
      <c r="F3000">
        <v>283</v>
      </c>
      <c r="G3000">
        <v>222102279</v>
      </c>
      <c r="H3000">
        <v>0.1</v>
      </c>
      <c r="I3000">
        <v>0.1</v>
      </c>
      <c r="J3000" t="str">
        <f t="shared" si="92"/>
        <v>1978_171.1</v>
      </c>
      <c r="K3000">
        <f t="shared" si="93"/>
        <v>0.12741877358223777</v>
      </c>
    </row>
    <row r="3001" spans="2:11" x14ac:dyDescent="0.35">
      <c r="B3001">
        <v>1978</v>
      </c>
      <c r="C3001">
        <v>1978</v>
      </c>
      <c r="D3001" t="s">
        <v>81</v>
      </c>
      <c r="E3001">
        <v>171.2</v>
      </c>
      <c r="F3001">
        <v>60</v>
      </c>
      <c r="G3001">
        <v>222102279</v>
      </c>
      <c r="H3001">
        <v>0</v>
      </c>
      <c r="I3001">
        <v>0</v>
      </c>
      <c r="J3001" t="str">
        <f t="shared" si="92"/>
        <v>1978_171.2</v>
      </c>
      <c r="K3001">
        <f t="shared" si="93"/>
        <v>2.7014580971499169E-2</v>
      </c>
    </row>
    <row r="3002" spans="2:11" x14ac:dyDescent="0.35">
      <c r="B3002">
        <v>1978</v>
      </c>
      <c r="C3002">
        <v>1978</v>
      </c>
      <c r="D3002" t="s">
        <v>82</v>
      </c>
      <c r="E3002">
        <v>171.3</v>
      </c>
      <c r="F3002">
        <v>190</v>
      </c>
      <c r="G3002">
        <v>222102279</v>
      </c>
      <c r="H3002">
        <v>0.1</v>
      </c>
      <c r="I3002">
        <v>0.1</v>
      </c>
      <c r="J3002" t="str">
        <f t="shared" si="92"/>
        <v>1978_171.3</v>
      </c>
      <c r="K3002">
        <f t="shared" si="93"/>
        <v>8.5546173076414045E-2</v>
      </c>
    </row>
    <row r="3003" spans="2:11" x14ac:dyDescent="0.35">
      <c r="B3003">
        <v>1978</v>
      </c>
      <c r="C3003">
        <v>1978</v>
      </c>
      <c r="D3003" t="s">
        <v>69</v>
      </c>
      <c r="E3003">
        <v>171.9</v>
      </c>
      <c r="F3003">
        <v>1080</v>
      </c>
      <c r="G3003">
        <v>222102279</v>
      </c>
      <c r="H3003">
        <v>0.5</v>
      </c>
      <c r="I3003">
        <v>0.5</v>
      </c>
      <c r="J3003" t="str">
        <f t="shared" si="92"/>
        <v>1978_171.9</v>
      </c>
      <c r="K3003">
        <f t="shared" si="93"/>
        <v>0.48626245748698504</v>
      </c>
    </row>
    <row r="3004" spans="2:11" x14ac:dyDescent="0.35">
      <c r="B3004">
        <v>1978</v>
      </c>
      <c r="C3004">
        <v>1978</v>
      </c>
      <c r="D3004" t="s">
        <v>83</v>
      </c>
      <c r="E3004">
        <v>172</v>
      </c>
      <c r="F3004">
        <v>4</v>
      </c>
      <c r="G3004">
        <v>222102279</v>
      </c>
      <c r="H3004" t="s">
        <v>10</v>
      </c>
      <c r="I3004" t="s">
        <v>10</v>
      </c>
      <c r="J3004" t="str">
        <f t="shared" si="92"/>
        <v>1978_172</v>
      </c>
      <c r="K3004">
        <f t="shared" si="93"/>
        <v>1.8009720647666114E-3</v>
      </c>
    </row>
    <row r="3005" spans="2:11" x14ac:dyDescent="0.35">
      <c r="B3005">
        <v>1978</v>
      </c>
      <c r="C3005">
        <v>1978</v>
      </c>
      <c r="D3005" t="s">
        <v>84</v>
      </c>
      <c r="E3005">
        <v>172.1</v>
      </c>
      <c r="F3005">
        <v>4</v>
      </c>
      <c r="G3005">
        <v>222102279</v>
      </c>
      <c r="H3005" t="s">
        <v>10</v>
      </c>
      <c r="I3005" t="s">
        <v>10</v>
      </c>
      <c r="J3005" t="str">
        <f t="shared" si="92"/>
        <v>1978_172.1</v>
      </c>
      <c r="K3005">
        <f t="shared" si="93"/>
        <v>1.8009720647666114E-3</v>
      </c>
    </row>
    <row r="3006" spans="2:11" x14ac:dyDescent="0.35">
      <c r="B3006">
        <v>1978</v>
      </c>
      <c r="C3006">
        <v>1978</v>
      </c>
      <c r="D3006" t="s">
        <v>85</v>
      </c>
      <c r="E3006">
        <v>172.2</v>
      </c>
      <c r="F3006">
        <v>23</v>
      </c>
      <c r="G3006">
        <v>222102279</v>
      </c>
      <c r="H3006">
        <v>0</v>
      </c>
      <c r="I3006">
        <v>0</v>
      </c>
      <c r="J3006" t="str">
        <f t="shared" si="92"/>
        <v>1978_172.2</v>
      </c>
      <c r="K3006">
        <f t="shared" si="93"/>
        <v>1.0355589372408016E-2</v>
      </c>
    </row>
    <row r="3007" spans="2:11" x14ac:dyDescent="0.35">
      <c r="B3007">
        <v>1978</v>
      </c>
      <c r="C3007">
        <v>1978</v>
      </c>
      <c r="D3007" t="s">
        <v>86</v>
      </c>
      <c r="E3007">
        <v>172.3</v>
      </c>
      <c r="F3007">
        <v>78</v>
      </c>
      <c r="G3007">
        <v>222102279</v>
      </c>
      <c r="H3007">
        <v>0</v>
      </c>
      <c r="I3007">
        <v>0</v>
      </c>
      <c r="J3007" t="str">
        <f t="shared" si="92"/>
        <v>1978_172.3</v>
      </c>
      <c r="K3007">
        <f t="shared" si="93"/>
        <v>3.5118955262948927E-2</v>
      </c>
    </row>
    <row r="3008" spans="2:11" x14ac:dyDescent="0.35">
      <c r="B3008">
        <v>1978</v>
      </c>
      <c r="C3008">
        <v>1978</v>
      </c>
      <c r="D3008" t="s">
        <v>87</v>
      </c>
      <c r="E3008">
        <v>172.4</v>
      </c>
      <c r="F3008">
        <v>105</v>
      </c>
      <c r="G3008">
        <v>222102279</v>
      </c>
      <c r="H3008">
        <v>0</v>
      </c>
      <c r="I3008">
        <v>0.1</v>
      </c>
      <c r="J3008" t="str">
        <f t="shared" si="92"/>
        <v>1978_172.4</v>
      </c>
      <c r="K3008">
        <f t="shared" si="93"/>
        <v>4.7275516700123553E-2</v>
      </c>
    </row>
    <row r="3009" spans="2:11" x14ac:dyDescent="0.35">
      <c r="B3009">
        <v>1978</v>
      </c>
      <c r="C3009">
        <v>1978</v>
      </c>
      <c r="D3009" t="s">
        <v>88</v>
      </c>
      <c r="E3009">
        <v>172.5</v>
      </c>
      <c r="F3009">
        <v>1</v>
      </c>
      <c r="G3009">
        <v>222102279</v>
      </c>
      <c r="H3009" t="s">
        <v>10</v>
      </c>
      <c r="I3009" t="s">
        <v>10</v>
      </c>
      <c r="J3009" t="str">
        <f t="shared" si="92"/>
        <v>1978_172.5</v>
      </c>
      <c r="K3009">
        <f t="shared" si="93"/>
        <v>4.5024301619165286E-4</v>
      </c>
    </row>
    <row r="3010" spans="2:11" x14ac:dyDescent="0.35">
      <c r="B3010">
        <v>1978</v>
      </c>
      <c r="C3010">
        <v>1978</v>
      </c>
      <c r="D3010" t="s">
        <v>89</v>
      </c>
      <c r="E3010">
        <v>172.6</v>
      </c>
      <c r="F3010">
        <v>262</v>
      </c>
      <c r="G3010">
        <v>222102279</v>
      </c>
      <c r="H3010">
        <v>0.1</v>
      </c>
      <c r="I3010">
        <v>0.1</v>
      </c>
      <c r="J3010" t="str">
        <f t="shared" si="92"/>
        <v>1978_172.6</v>
      </c>
      <c r="K3010">
        <f t="shared" si="93"/>
        <v>0.11796367024221306</v>
      </c>
    </row>
    <row r="3011" spans="2:11" x14ac:dyDescent="0.35">
      <c r="B3011">
        <v>1978</v>
      </c>
      <c r="C3011">
        <v>1978</v>
      </c>
      <c r="D3011" t="s">
        <v>90</v>
      </c>
      <c r="E3011">
        <v>172.7</v>
      </c>
      <c r="F3011">
        <v>140</v>
      </c>
      <c r="G3011">
        <v>222102279</v>
      </c>
      <c r="H3011">
        <v>0.1</v>
      </c>
      <c r="I3011">
        <v>0.1</v>
      </c>
      <c r="J3011" t="str">
        <f t="shared" ref="J3011:J3074" si="94">C3011&amp;"_"&amp;E3011</f>
        <v>1978_172.7</v>
      </c>
      <c r="K3011">
        <f t="shared" ref="K3011:K3074" si="95">F3011/G3011*100000</f>
        <v>6.3034022266831399E-2</v>
      </c>
    </row>
    <row r="3012" spans="2:11" x14ac:dyDescent="0.35">
      <c r="B3012">
        <v>1978</v>
      </c>
      <c r="C3012">
        <v>1978</v>
      </c>
      <c r="D3012" t="s">
        <v>91</v>
      </c>
      <c r="E3012">
        <v>172.8</v>
      </c>
      <c r="F3012">
        <v>221</v>
      </c>
      <c r="G3012">
        <v>222102279</v>
      </c>
      <c r="H3012">
        <v>0.1</v>
      </c>
      <c r="I3012">
        <v>0.1</v>
      </c>
      <c r="J3012" t="str">
        <f t="shared" si="94"/>
        <v>1978_172.8</v>
      </c>
      <c r="K3012">
        <f t="shared" si="95"/>
        <v>9.9503706578355278E-2</v>
      </c>
    </row>
    <row r="3013" spans="2:11" x14ac:dyDescent="0.35">
      <c r="B3013">
        <v>1978</v>
      </c>
      <c r="C3013">
        <v>1978</v>
      </c>
      <c r="D3013" t="s">
        <v>69</v>
      </c>
      <c r="E3013">
        <v>172.9</v>
      </c>
      <c r="F3013">
        <v>3614</v>
      </c>
      <c r="G3013">
        <v>222102279</v>
      </c>
      <c r="H3013">
        <v>1.6</v>
      </c>
      <c r="I3013">
        <v>1.9</v>
      </c>
      <c r="J3013" t="str">
        <f t="shared" si="94"/>
        <v>1978_172.9</v>
      </c>
      <c r="K3013">
        <f t="shared" si="95"/>
        <v>1.6271782605166334</v>
      </c>
    </row>
    <row r="3014" spans="2:11" x14ac:dyDescent="0.35">
      <c r="B3014">
        <v>1978</v>
      </c>
      <c r="C3014">
        <v>1978</v>
      </c>
      <c r="D3014" t="s">
        <v>83</v>
      </c>
      <c r="E3014">
        <v>173</v>
      </c>
      <c r="F3014">
        <v>15</v>
      </c>
      <c r="G3014">
        <v>222102279</v>
      </c>
      <c r="H3014" t="s">
        <v>10</v>
      </c>
      <c r="I3014" t="s">
        <v>10</v>
      </c>
      <c r="J3014" t="str">
        <f t="shared" si="94"/>
        <v>1978_173</v>
      </c>
      <c r="K3014">
        <f t="shared" si="95"/>
        <v>6.7536452428747923E-3</v>
      </c>
    </row>
    <row r="3015" spans="2:11" x14ac:dyDescent="0.35">
      <c r="B3015">
        <v>1978</v>
      </c>
      <c r="C3015">
        <v>1978</v>
      </c>
      <c r="D3015" t="s">
        <v>84</v>
      </c>
      <c r="E3015">
        <v>173.1</v>
      </c>
      <c r="F3015">
        <v>11</v>
      </c>
      <c r="G3015">
        <v>222102279</v>
      </c>
      <c r="H3015" t="s">
        <v>10</v>
      </c>
      <c r="I3015" t="s">
        <v>10</v>
      </c>
      <c r="J3015" t="str">
        <f t="shared" si="94"/>
        <v>1978_173.1</v>
      </c>
      <c r="K3015">
        <f t="shared" si="95"/>
        <v>4.9526731781081813E-3</v>
      </c>
    </row>
    <row r="3016" spans="2:11" x14ac:dyDescent="0.35">
      <c r="B3016">
        <v>1978</v>
      </c>
      <c r="C3016">
        <v>1978</v>
      </c>
      <c r="D3016" t="s">
        <v>85</v>
      </c>
      <c r="E3016">
        <v>173.2</v>
      </c>
      <c r="F3016">
        <v>72</v>
      </c>
      <c r="G3016">
        <v>222102279</v>
      </c>
      <c r="H3016">
        <v>0</v>
      </c>
      <c r="I3016">
        <v>0</v>
      </c>
      <c r="J3016" t="str">
        <f t="shared" si="94"/>
        <v>1978_173.2</v>
      </c>
      <c r="K3016">
        <f t="shared" si="95"/>
        <v>3.241749716579901E-2</v>
      </c>
    </row>
    <row r="3017" spans="2:11" x14ac:dyDescent="0.35">
      <c r="B3017">
        <v>1978</v>
      </c>
      <c r="C3017">
        <v>1978</v>
      </c>
      <c r="D3017" t="s">
        <v>92</v>
      </c>
      <c r="E3017">
        <v>173.3</v>
      </c>
      <c r="F3017">
        <v>500</v>
      </c>
      <c r="G3017">
        <v>222102279</v>
      </c>
      <c r="H3017">
        <v>0.2</v>
      </c>
      <c r="I3017">
        <v>0.3</v>
      </c>
      <c r="J3017" t="str">
        <f t="shared" si="94"/>
        <v>1978_173.3</v>
      </c>
      <c r="K3017">
        <f t="shared" si="95"/>
        <v>0.22512150809582643</v>
      </c>
    </row>
    <row r="3018" spans="2:11" x14ac:dyDescent="0.35">
      <c r="B3018">
        <v>1978</v>
      </c>
      <c r="C3018">
        <v>1978</v>
      </c>
      <c r="D3018" t="s">
        <v>87</v>
      </c>
      <c r="E3018">
        <v>173.4</v>
      </c>
      <c r="F3018">
        <v>341</v>
      </c>
      <c r="G3018">
        <v>222102279</v>
      </c>
      <c r="H3018">
        <v>0.2</v>
      </c>
      <c r="I3018">
        <v>0.2</v>
      </c>
      <c r="J3018" t="str">
        <f t="shared" si="94"/>
        <v>1978_173.4</v>
      </c>
      <c r="K3018">
        <f t="shared" si="95"/>
        <v>0.15353286852135362</v>
      </c>
    </row>
    <row r="3019" spans="2:11" x14ac:dyDescent="0.35">
      <c r="B3019">
        <v>1978</v>
      </c>
      <c r="C3019">
        <v>1978</v>
      </c>
      <c r="D3019" t="s">
        <v>88</v>
      </c>
      <c r="E3019">
        <v>173.5</v>
      </c>
      <c r="F3019">
        <v>12</v>
      </c>
      <c r="G3019">
        <v>222102279</v>
      </c>
      <c r="H3019" t="s">
        <v>10</v>
      </c>
      <c r="I3019" t="s">
        <v>10</v>
      </c>
      <c r="J3019" t="str">
        <f t="shared" si="94"/>
        <v>1978_173.5</v>
      </c>
      <c r="K3019">
        <f t="shared" si="95"/>
        <v>5.4029161942998338E-3</v>
      </c>
    </row>
    <row r="3020" spans="2:11" x14ac:dyDescent="0.35">
      <c r="B3020">
        <v>1978</v>
      </c>
      <c r="C3020">
        <v>1978</v>
      </c>
      <c r="D3020" t="s">
        <v>89</v>
      </c>
      <c r="E3020">
        <v>173.6</v>
      </c>
      <c r="F3020">
        <v>243</v>
      </c>
      <c r="G3020">
        <v>222102279</v>
      </c>
      <c r="H3020">
        <v>0.1</v>
      </c>
      <c r="I3020">
        <v>0.1</v>
      </c>
      <c r="J3020" t="str">
        <f t="shared" si="94"/>
        <v>1978_173.6</v>
      </c>
      <c r="K3020">
        <f t="shared" si="95"/>
        <v>0.10940905293457164</v>
      </c>
    </row>
    <row r="3021" spans="2:11" x14ac:dyDescent="0.35">
      <c r="B3021">
        <v>1978</v>
      </c>
      <c r="C3021">
        <v>1978</v>
      </c>
      <c r="D3021" t="s">
        <v>90</v>
      </c>
      <c r="E3021">
        <v>173.7</v>
      </c>
      <c r="F3021">
        <v>36</v>
      </c>
      <c r="G3021">
        <v>222102279</v>
      </c>
      <c r="H3021">
        <v>0</v>
      </c>
      <c r="I3021">
        <v>0</v>
      </c>
      <c r="J3021" t="str">
        <f t="shared" si="94"/>
        <v>1978_173.7</v>
      </c>
      <c r="K3021">
        <f t="shared" si="95"/>
        <v>1.6208748582899505E-2</v>
      </c>
    </row>
    <row r="3022" spans="2:11" x14ac:dyDescent="0.35">
      <c r="B3022">
        <v>1978</v>
      </c>
      <c r="C3022">
        <v>1978</v>
      </c>
      <c r="D3022" t="s">
        <v>91</v>
      </c>
      <c r="E3022">
        <v>173.8</v>
      </c>
      <c r="F3022">
        <v>53</v>
      </c>
      <c r="G3022">
        <v>222102279</v>
      </c>
      <c r="H3022">
        <v>0</v>
      </c>
      <c r="I3022">
        <v>0</v>
      </c>
      <c r="J3022" t="str">
        <f t="shared" si="94"/>
        <v>1978_173.8</v>
      </c>
      <c r="K3022">
        <f t="shared" si="95"/>
        <v>2.3862879858157601E-2</v>
      </c>
    </row>
    <row r="3023" spans="2:11" x14ac:dyDescent="0.35">
      <c r="B3023">
        <v>1978</v>
      </c>
      <c r="C3023">
        <v>1978</v>
      </c>
      <c r="D3023" t="s">
        <v>69</v>
      </c>
      <c r="E3023">
        <v>173.9</v>
      </c>
      <c r="F3023">
        <v>313</v>
      </c>
      <c r="G3023">
        <v>222102279</v>
      </c>
      <c r="H3023">
        <v>0.1</v>
      </c>
      <c r="I3023">
        <v>0.2</v>
      </c>
      <c r="J3023" t="str">
        <f t="shared" si="94"/>
        <v>1978_173.9</v>
      </c>
      <c r="K3023">
        <f t="shared" si="95"/>
        <v>0.14092606406798736</v>
      </c>
    </row>
    <row r="3024" spans="2:11" x14ac:dyDescent="0.35">
      <c r="B3024">
        <v>1978</v>
      </c>
      <c r="C3024">
        <v>1978</v>
      </c>
      <c r="D3024" t="s">
        <v>93</v>
      </c>
      <c r="E3024">
        <v>174</v>
      </c>
      <c r="F3024">
        <v>34609</v>
      </c>
      <c r="G3024">
        <v>222102279</v>
      </c>
      <c r="H3024">
        <v>15.6</v>
      </c>
      <c r="I3024">
        <v>18</v>
      </c>
      <c r="J3024" t="str">
        <f t="shared" si="94"/>
        <v>1978_174</v>
      </c>
      <c r="K3024">
        <f t="shared" si="95"/>
        <v>15.582460547376915</v>
      </c>
    </row>
    <row r="3025" spans="2:11" x14ac:dyDescent="0.35">
      <c r="B3025">
        <v>1978</v>
      </c>
      <c r="C3025">
        <v>1978</v>
      </c>
      <c r="D3025" t="s">
        <v>94</v>
      </c>
      <c r="E3025">
        <v>180</v>
      </c>
      <c r="F3025">
        <v>5099</v>
      </c>
      <c r="G3025">
        <v>222102279</v>
      </c>
      <c r="H3025">
        <v>2.2999999999999998</v>
      </c>
      <c r="I3025">
        <v>2.7</v>
      </c>
      <c r="J3025" t="str">
        <f t="shared" si="94"/>
        <v>1978_180</v>
      </c>
      <c r="K3025">
        <f t="shared" si="95"/>
        <v>2.2957891395612382</v>
      </c>
    </row>
    <row r="3026" spans="2:11" x14ac:dyDescent="0.35">
      <c r="B3026">
        <v>1978</v>
      </c>
      <c r="C3026">
        <v>1978</v>
      </c>
      <c r="D3026" t="s">
        <v>95</v>
      </c>
      <c r="E3026">
        <v>181</v>
      </c>
      <c r="F3026">
        <v>30</v>
      </c>
      <c r="G3026">
        <v>222102279</v>
      </c>
      <c r="H3026">
        <v>0</v>
      </c>
      <c r="I3026">
        <v>0</v>
      </c>
      <c r="J3026" t="str">
        <f t="shared" si="94"/>
        <v>1978_181</v>
      </c>
      <c r="K3026">
        <f t="shared" si="95"/>
        <v>1.3507290485749585E-2</v>
      </c>
    </row>
    <row r="3027" spans="2:11" x14ac:dyDescent="0.35">
      <c r="B3027">
        <v>1978</v>
      </c>
      <c r="C3027">
        <v>1978</v>
      </c>
      <c r="D3027" t="s">
        <v>96</v>
      </c>
      <c r="E3027">
        <v>182</v>
      </c>
      <c r="F3027">
        <v>2798</v>
      </c>
      <c r="G3027">
        <v>222102279</v>
      </c>
      <c r="H3027">
        <v>1.3</v>
      </c>
      <c r="I3027">
        <v>1.4</v>
      </c>
      <c r="J3027" t="str">
        <f t="shared" si="94"/>
        <v>1978_182</v>
      </c>
      <c r="K3027">
        <f t="shared" si="95"/>
        <v>1.2597799593042447</v>
      </c>
    </row>
    <row r="3028" spans="2:11" x14ac:dyDescent="0.35">
      <c r="B3028">
        <v>1978</v>
      </c>
      <c r="C3028">
        <v>1978</v>
      </c>
      <c r="D3028" t="s">
        <v>97</v>
      </c>
      <c r="E3028">
        <v>182.9</v>
      </c>
      <c r="F3028">
        <v>2945</v>
      </c>
      <c r="G3028">
        <v>222102279</v>
      </c>
      <c r="H3028">
        <v>1.3</v>
      </c>
      <c r="I3028">
        <v>1.5</v>
      </c>
      <c r="J3028" t="str">
        <f t="shared" si="94"/>
        <v>1978_182.9</v>
      </c>
      <c r="K3028">
        <f t="shared" si="95"/>
        <v>1.3259656826844177</v>
      </c>
    </row>
    <row r="3029" spans="2:11" x14ac:dyDescent="0.35">
      <c r="B3029">
        <v>1978</v>
      </c>
      <c r="C3029">
        <v>1978</v>
      </c>
      <c r="D3029" t="s">
        <v>98</v>
      </c>
      <c r="E3029">
        <v>183</v>
      </c>
      <c r="F3029">
        <v>10651</v>
      </c>
      <c r="G3029">
        <v>222102279</v>
      </c>
      <c r="H3029">
        <v>4.8</v>
      </c>
      <c r="I3029">
        <v>5.4</v>
      </c>
      <c r="J3029" t="str">
        <f t="shared" si="94"/>
        <v>1978_183</v>
      </c>
      <c r="K3029">
        <f t="shared" si="95"/>
        <v>4.7955383654572943</v>
      </c>
    </row>
    <row r="3030" spans="2:11" x14ac:dyDescent="0.35">
      <c r="B3030">
        <v>1978</v>
      </c>
      <c r="C3030">
        <v>1978</v>
      </c>
      <c r="D3030" t="s">
        <v>99</v>
      </c>
      <c r="E3030">
        <v>183.1</v>
      </c>
      <c r="F3030">
        <v>146</v>
      </c>
      <c r="G3030">
        <v>222102279</v>
      </c>
      <c r="H3030">
        <v>0.1</v>
      </c>
      <c r="I3030">
        <v>0.1</v>
      </c>
      <c r="J3030" t="str">
        <f t="shared" si="94"/>
        <v>1978_183.1</v>
      </c>
      <c r="K3030">
        <f t="shared" si="95"/>
        <v>6.5735480363981316E-2</v>
      </c>
    </row>
    <row r="3031" spans="2:11" x14ac:dyDescent="0.35">
      <c r="B3031">
        <v>1978</v>
      </c>
      <c r="C3031">
        <v>1978</v>
      </c>
      <c r="D3031" t="s">
        <v>17</v>
      </c>
      <c r="E3031">
        <v>183.9</v>
      </c>
      <c r="F3031">
        <v>6</v>
      </c>
      <c r="G3031">
        <v>222102279</v>
      </c>
      <c r="H3031" t="s">
        <v>10</v>
      </c>
      <c r="I3031" t="s">
        <v>10</v>
      </c>
      <c r="J3031" t="str">
        <f t="shared" si="94"/>
        <v>1978_183.9</v>
      </c>
      <c r="K3031">
        <f t="shared" si="95"/>
        <v>2.7014580971499169E-3</v>
      </c>
    </row>
    <row r="3032" spans="2:11" x14ac:dyDescent="0.35">
      <c r="B3032">
        <v>1978</v>
      </c>
      <c r="C3032">
        <v>1978</v>
      </c>
      <c r="D3032" t="s">
        <v>100</v>
      </c>
      <c r="E3032">
        <v>184</v>
      </c>
      <c r="F3032">
        <v>367</v>
      </c>
      <c r="G3032">
        <v>222102279</v>
      </c>
      <c r="H3032">
        <v>0.2</v>
      </c>
      <c r="I3032">
        <v>0.2</v>
      </c>
      <c r="J3032" t="str">
        <f t="shared" si="94"/>
        <v>1978_184</v>
      </c>
      <c r="K3032">
        <f t="shared" si="95"/>
        <v>0.16523918694233661</v>
      </c>
    </row>
    <row r="3033" spans="2:11" x14ac:dyDescent="0.35">
      <c r="B3033">
        <v>1978</v>
      </c>
      <c r="C3033">
        <v>1978</v>
      </c>
      <c r="D3033" t="s">
        <v>101</v>
      </c>
      <c r="E3033">
        <v>184.1</v>
      </c>
      <c r="F3033">
        <v>538</v>
      </c>
      <c r="G3033">
        <v>222102279</v>
      </c>
      <c r="H3033">
        <v>0.2</v>
      </c>
      <c r="I3033">
        <v>0.3</v>
      </c>
      <c r="J3033" t="str">
        <f t="shared" si="94"/>
        <v>1978_184.1</v>
      </c>
      <c r="K3033">
        <f t="shared" si="95"/>
        <v>0.24223074271110923</v>
      </c>
    </row>
    <row r="3034" spans="2:11" x14ac:dyDescent="0.35">
      <c r="B3034">
        <v>1978</v>
      </c>
      <c r="C3034">
        <v>1978</v>
      </c>
      <c r="D3034" t="s">
        <v>102</v>
      </c>
      <c r="E3034">
        <v>184.8</v>
      </c>
      <c r="F3034">
        <v>1</v>
      </c>
      <c r="G3034">
        <v>222102279</v>
      </c>
      <c r="H3034" t="s">
        <v>10</v>
      </c>
      <c r="I3034" t="s">
        <v>10</v>
      </c>
      <c r="J3034" t="str">
        <f t="shared" si="94"/>
        <v>1978_184.8</v>
      </c>
      <c r="K3034">
        <f t="shared" si="95"/>
        <v>4.5024301619165286E-4</v>
      </c>
    </row>
    <row r="3035" spans="2:11" x14ac:dyDescent="0.35">
      <c r="B3035">
        <v>1978</v>
      </c>
      <c r="C3035">
        <v>1978</v>
      </c>
      <c r="D3035" t="s">
        <v>69</v>
      </c>
      <c r="E3035">
        <v>184.9</v>
      </c>
      <c r="F3035">
        <v>70</v>
      </c>
      <c r="G3035">
        <v>222102279</v>
      </c>
      <c r="H3035">
        <v>0</v>
      </c>
      <c r="I3035">
        <v>0</v>
      </c>
      <c r="J3035" t="str">
        <f t="shared" si="94"/>
        <v>1978_184.9</v>
      </c>
      <c r="K3035">
        <f t="shared" si="95"/>
        <v>3.15170111334157E-2</v>
      </c>
    </row>
    <row r="3036" spans="2:11" x14ac:dyDescent="0.35">
      <c r="B3036">
        <v>1978</v>
      </c>
      <c r="C3036">
        <v>1978</v>
      </c>
      <c r="D3036" t="s">
        <v>103</v>
      </c>
      <c r="E3036">
        <v>185</v>
      </c>
      <c r="F3036">
        <v>21674</v>
      </c>
      <c r="G3036">
        <v>222102279</v>
      </c>
      <c r="H3036">
        <v>9.8000000000000007</v>
      </c>
      <c r="I3036">
        <v>12.1</v>
      </c>
      <c r="J3036" t="str">
        <f t="shared" si="94"/>
        <v>1978_185</v>
      </c>
      <c r="K3036">
        <f t="shared" si="95"/>
        <v>9.758567132937884</v>
      </c>
    </row>
    <row r="3037" spans="2:11" x14ac:dyDescent="0.35">
      <c r="B3037">
        <v>1978</v>
      </c>
      <c r="C3037">
        <v>1978</v>
      </c>
      <c r="D3037" t="s">
        <v>104</v>
      </c>
      <c r="E3037">
        <v>186</v>
      </c>
      <c r="F3037">
        <v>585</v>
      </c>
      <c r="G3037">
        <v>222102279</v>
      </c>
      <c r="H3037">
        <v>0.3</v>
      </c>
      <c r="I3037">
        <v>0.3</v>
      </c>
      <c r="J3037" t="str">
        <f t="shared" si="94"/>
        <v>1978_186</v>
      </c>
      <c r="K3037">
        <f t="shared" si="95"/>
        <v>0.26339216447211694</v>
      </c>
    </row>
    <row r="3038" spans="2:11" x14ac:dyDescent="0.35">
      <c r="B3038">
        <v>1978</v>
      </c>
      <c r="C3038">
        <v>1978</v>
      </c>
      <c r="D3038" t="s">
        <v>105</v>
      </c>
      <c r="E3038">
        <v>187</v>
      </c>
      <c r="F3038">
        <v>200</v>
      </c>
      <c r="G3038">
        <v>222102279</v>
      </c>
      <c r="H3038">
        <v>0.1</v>
      </c>
      <c r="I3038">
        <v>0.1</v>
      </c>
      <c r="J3038" t="str">
        <f t="shared" si="94"/>
        <v>1978_187</v>
      </c>
      <c r="K3038">
        <f t="shared" si="95"/>
        <v>9.0048603238330568E-2</v>
      </c>
    </row>
    <row r="3039" spans="2:11" x14ac:dyDescent="0.35">
      <c r="B3039">
        <v>1978</v>
      </c>
      <c r="C3039">
        <v>1978</v>
      </c>
      <c r="D3039" t="s">
        <v>102</v>
      </c>
      <c r="E3039">
        <v>187.8</v>
      </c>
      <c r="F3039">
        <v>5</v>
      </c>
      <c r="G3039">
        <v>222102279</v>
      </c>
      <c r="H3039" t="s">
        <v>10</v>
      </c>
      <c r="I3039" t="s">
        <v>10</v>
      </c>
      <c r="J3039" t="str">
        <f t="shared" si="94"/>
        <v>1978_187.8</v>
      </c>
      <c r="K3039">
        <f t="shared" si="95"/>
        <v>2.2512150809582644E-3</v>
      </c>
    </row>
    <row r="3040" spans="2:11" x14ac:dyDescent="0.35">
      <c r="B3040">
        <v>1978</v>
      </c>
      <c r="C3040">
        <v>1978</v>
      </c>
      <c r="D3040" t="s">
        <v>69</v>
      </c>
      <c r="E3040">
        <v>187.9</v>
      </c>
      <c r="F3040">
        <v>16</v>
      </c>
      <c r="G3040">
        <v>222102279</v>
      </c>
      <c r="H3040" t="s">
        <v>10</v>
      </c>
      <c r="I3040" t="s">
        <v>10</v>
      </c>
      <c r="J3040" t="str">
        <f t="shared" si="94"/>
        <v>1978_187.9</v>
      </c>
      <c r="K3040">
        <f t="shared" si="95"/>
        <v>7.2038882590664457E-3</v>
      </c>
    </row>
    <row r="3041" spans="2:11" x14ac:dyDescent="0.35">
      <c r="B3041">
        <v>1978</v>
      </c>
      <c r="C3041">
        <v>1978</v>
      </c>
      <c r="D3041" t="s">
        <v>106</v>
      </c>
      <c r="E3041">
        <v>188</v>
      </c>
      <c r="F3041">
        <v>9849</v>
      </c>
      <c r="G3041">
        <v>222102279</v>
      </c>
      <c r="H3041">
        <v>4.4000000000000004</v>
      </c>
      <c r="I3041">
        <v>5.4</v>
      </c>
      <c r="J3041" t="str">
        <f t="shared" si="94"/>
        <v>1978_188</v>
      </c>
      <c r="K3041">
        <f t="shared" si="95"/>
        <v>4.4344434664715893</v>
      </c>
    </row>
    <row r="3042" spans="2:11" x14ac:dyDescent="0.35">
      <c r="B3042">
        <v>1978</v>
      </c>
      <c r="C3042">
        <v>1978</v>
      </c>
      <c r="D3042" t="s">
        <v>107</v>
      </c>
      <c r="E3042">
        <v>189</v>
      </c>
      <c r="F3042">
        <v>7156</v>
      </c>
      <c r="G3042">
        <v>222102279</v>
      </c>
      <c r="H3042">
        <v>3.2</v>
      </c>
      <c r="I3042">
        <v>3.6</v>
      </c>
      <c r="J3042" t="str">
        <f t="shared" si="94"/>
        <v>1978_189</v>
      </c>
      <c r="K3042">
        <f t="shared" si="95"/>
        <v>3.2219390238674679</v>
      </c>
    </row>
    <row r="3043" spans="2:11" x14ac:dyDescent="0.35">
      <c r="B3043">
        <v>1978</v>
      </c>
      <c r="C3043">
        <v>1978</v>
      </c>
      <c r="D3043" t="s">
        <v>108</v>
      </c>
      <c r="E3043">
        <v>189.1</v>
      </c>
      <c r="F3043">
        <v>114</v>
      </c>
      <c r="G3043">
        <v>222102279</v>
      </c>
      <c r="H3043">
        <v>0.1</v>
      </c>
      <c r="I3043">
        <v>0.1</v>
      </c>
      <c r="J3043" t="str">
        <f t="shared" si="94"/>
        <v>1978_189.1</v>
      </c>
      <c r="K3043">
        <f t="shared" si="95"/>
        <v>5.1327703845848428E-2</v>
      </c>
    </row>
    <row r="3044" spans="2:11" x14ac:dyDescent="0.35">
      <c r="B3044">
        <v>1978</v>
      </c>
      <c r="C3044">
        <v>1978</v>
      </c>
      <c r="D3044" t="s">
        <v>109</v>
      </c>
      <c r="E3044">
        <v>189.2</v>
      </c>
      <c r="F3044">
        <v>254</v>
      </c>
      <c r="G3044">
        <v>222102279</v>
      </c>
      <c r="H3044">
        <v>0.1</v>
      </c>
      <c r="I3044">
        <v>0.1</v>
      </c>
      <c r="J3044" t="str">
        <f t="shared" si="94"/>
        <v>1978_189.2</v>
      </c>
      <c r="K3044">
        <f t="shared" si="95"/>
        <v>0.11436172611267982</v>
      </c>
    </row>
    <row r="3045" spans="2:11" x14ac:dyDescent="0.35">
      <c r="B3045">
        <v>1978</v>
      </c>
      <c r="C3045">
        <v>1978</v>
      </c>
      <c r="D3045" t="s">
        <v>110</v>
      </c>
      <c r="E3045">
        <v>189.9</v>
      </c>
      <c r="F3045">
        <v>201</v>
      </c>
      <c r="G3045">
        <v>222102279</v>
      </c>
      <c r="H3045">
        <v>0.1</v>
      </c>
      <c r="I3045">
        <v>0.1</v>
      </c>
      <c r="J3045" t="str">
        <f t="shared" si="94"/>
        <v>1978_189.9</v>
      </c>
      <c r="K3045">
        <f t="shared" si="95"/>
        <v>9.0498846254522231E-2</v>
      </c>
    </row>
    <row r="3046" spans="2:11" x14ac:dyDescent="0.35">
      <c r="B3046">
        <v>1978</v>
      </c>
      <c r="C3046">
        <v>1978</v>
      </c>
      <c r="D3046" t="s">
        <v>111</v>
      </c>
      <c r="E3046">
        <v>190</v>
      </c>
      <c r="F3046">
        <v>322</v>
      </c>
      <c r="G3046">
        <v>222102279</v>
      </c>
      <c r="H3046">
        <v>0.1</v>
      </c>
      <c r="I3046">
        <v>0.2</v>
      </c>
      <c r="J3046" t="str">
        <f t="shared" si="94"/>
        <v>1978_190</v>
      </c>
      <c r="K3046">
        <f t="shared" si="95"/>
        <v>0.14497825121371222</v>
      </c>
    </row>
    <row r="3047" spans="2:11" x14ac:dyDescent="0.35">
      <c r="B3047">
        <v>1978</v>
      </c>
      <c r="C3047">
        <v>1978</v>
      </c>
      <c r="D3047" t="s">
        <v>112</v>
      </c>
      <c r="E3047">
        <v>191</v>
      </c>
      <c r="F3047">
        <v>7283</v>
      </c>
      <c r="G3047">
        <v>222102279</v>
      </c>
      <c r="H3047">
        <v>3.3</v>
      </c>
      <c r="I3047">
        <v>3.5</v>
      </c>
      <c r="J3047" t="str">
        <f t="shared" si="94"/>
        <v>1978_191</v>
      </c>
      <c r="K3047">
        <f t="shared" si="95"/>
        <v>3.2791198869238078</v>
      </c>
    </row>
    <row r="3048" spans="2:11" x14ac:dyDescent="0.35">
      <c r="B3048">
        <v>1978</v>
      </c>
      <c r="C3048">
        <v>1978</v>
      </c>
      <c r="D3048" t="s">
        <v>113</v>
      </c>
      <c r="E3048">
        <v>192</v>
      </c>
      <c r="F3048">
        <v>18</v>
      </c>
      <c r="G3048">
        <v>222102279</v>
      </c>
      <c r="H3048" t="s">
        <v>10</v>
      </c>
      <c r="I3048" t="s">
        <v>10</v>
      </c>
      <c r="J3048" t="str">
        <f t="shared" si="94"/>
        <v>1978_192</v>
      </c>
      <c r="K3048">
        <f t="shared" si="95"/>
        <v>8.1043742914497525E-3</v>
      </c>
    </row>
    <row r="3049" spans="2:11" x14ac:dyDescent="0.35">
      <c r="B3049">
        <v>1978</v>
      </c>
      <c r="C3049">
        <v>1978</v>
      </c>
      <c r="D3049" t="s">
        <v>114</v>
      </c>
      <c r="E3049">
        <v>192.1</v>
      </c>
      <c r="F3049">
        <v>46</v>
      </c>
      <c r="G3049">
        <v>222102279</v>
      </c>
      <c r="H3049">
        <v>0</v>
      </c>
      <c r="I3049">
        <v>0</v>
      </c>
      <c r="J3049" t="str">
        <f t="shared" si="94"/>
        <v>1978_192.1</v>
      </c>
      <c r="K3049">
        <f t="shared" si="95"/>
        <v>2.0711178744816032E-2</v>
      </c>
    </row>
    <row r="3050" spans="2:11" x14ac:dyDescent="0.35">
      <c r="B3050">
        <v>1978</v>
      </c>
      <c r="C3050">
        <v>1978</v>
      </c>
      <c r="D3050" t="s">
        <v>115</v>
      </c>
      <c r="E3050">
        <v>192.2</v>
      </c>
      <c r="F3050">
        <v>108</v>
      </c>
      <c r="G3050">
        <v>222102279</v>
      </c>
      <c r="H3050">
        <v>0</v>
      </c>
      <c r="I3050">
        <v>0.1</v>
      </c>
      <c r="J3050" t="str">
        <f t="shared" si="94"/>
        <v>1978_192.2</v>
      </c>
      <c r="K3050">
        <f t="shared" si="95"/>
        <v>4.8626245748698504E-2</v>
      </c>
    </row>
    <row r="3051" spans="2:11" x14ac:dyDescent="0.35">
      <c r="B3051">
        <v>1978</v>
      </c>
      <c r="C3051">
        <v>1978</v>
      </c>
      <c r="D3051" t="s">
        <v>116</v>
      </c>
      <c r="E3051">
        <v>192.3</v>
      </c>
      <c r="F3051">
        <v>2</v>
      </c>
      <c r="G3051">
        <v>222102279</v>
      </c>
      <c r="H3051" t="s">
        <v>10</v>
      </c>
      <c r="I3051" t="s">
        <v>10</v>
      </c>
      <c r="J3051" t="str">
        <f t="shared" si="94"/>
        <v>1978_192.3</v>
      </c>
      <c r="K3051">
        <f t="shared" si="95"/>
        <v>9.0048603238330571E-4</v>
      </c>
    </row>
    <row r="3052" spans="2:11" x14ac:dyDescent="0.35">
      <c r="B3052">
        <v>1978</v>
      </c>
      <c r="C3052">
        <v>1978</v>
      </c>
      <c r="D3052" t="s">
        <v>117</v>
      </c>
      <c r="E3052">
        <v>192.4</v>
      </c>
      <c r="F3052">
        <v>167</v>
      </c>
      <c r="G3052">
        <v>222102279</v>
      </c>
      <c r="H3052">
        <v>0.1</v>
      </c>
      <c r="I3052">
        <v>0.1</v>
      </c>
      <c r="J3052" t="str">
        <f t="shared" si="94"/>
        <v>1978_192.4</v>
      </c>
      <c r="K3052">
        <f t="shared" si="95"/>
        <v>7.5190583704006025E-2</v>
      </c>
    </row>
    <row r="3053" spans="2:11" x14ac:dyDescent="0.35">
      <c r="B3053">
        <v>1978</v>
      </c>
      <c r="C3053">
        <v>1978</v>
      </c>
      <c r="D3053" t="s">
        <v>118</v>
      </c>
      <c r="E3053">
        <v>192.5</v>
      </c>
      <c r="F3053">
        <v>244</v>
      </c>
      <c r="G3053">
        <v>222102279</v>
      </c>
      <c r="H3053">
        <v>0.1</v>
      </c>
      <c r="I3053">
        <v>0.1</v>
      </c>
      <c r="J3053" t="str">
        <f t="shared" si="94"/>
        <v>1978_192.5</v>
      </c>
      <c r="K3053">
        <f t="shared" si="95"/>
        <v>0.1098592959507633</v>
      </c>
    </row>
    <row r="3054" spans="2:11" x14ac:dyDescent="0.35">
      <c r="B3054">
        <v>1978</v>
      </c>
      <c r="C3054">
        <v>1978</v>
      </c>
      <c r="D3054" t="s">
        <v>69</v>
      </c>
      <c r="E3054">
        <v>192.9</v>
      </c>
      <c r="F3054">
        <v>1867</v>
      </c>
      <c r="G3054">
        <v>222102279</v>
      </c>
      <c r="H3054">
        <v>0.8</v>
      </c>
      <c r="I3054">
        <v>0.9</v>
      </c>
      <c r="J3054" t="str">
        <f t="shared" si="94"/>
        <v>1978_192.9</v>
      </c>
      <c r="K3054">
        <f t="shared" si="95"/>
        <v>0.84060371122981592</v>
      </c>
    </row>
    <row r="3055" spans="2:11" x14ac:dyDescent="0.35">
      <c r="B3055">
        <v>1978</v>
      </c>
      <c r="C3055">
        <v>1978</v>
      </c>
      <c r="D3055" t="s">
        <v>119</v>
      </c>
      <c r="E3055">
        <v>193</v>
      </c>
      <c r="F3055">
        <v>1023</v>
      </c>
      <c r="G3055">
        <v>222102279</v>
      </c>
      <c r="H3055">
        <v>0.5</v>
      </c>
      <c r="I3055">
        <v>0.5</v>
      </c>
      <c r="J3055" t="str">
        <f t="shared" si="94"/>
        <v>1978_193</v>
      </c>
      <c r="K3055">
        <f t="shared" si="95"/>
        <v>0.4605986055640609</v>
      </c>
    </row>
    <row r="3056" spans="2:11" x14ac:dyDescent="0.35">
      <c r="B3056">
        <v>1978</v>
      </c>
      <c r="C3056">
        <v>1978</v>
      </c>
      <c r="D3056" t="s">
        <v>120</v>
      </c>
      <c r="E3056">
        <v>194</v>
      </c>
      <c r="F3056">
        <v>275</v>
      </c>
      <c r="G3056">
        <v>222102279</v>
      </c>
      <c r="H3056">
        <v>0.1</v>
      </c>
      <c r="I3056">
        <v>0.1</v>
      </c>
      <c r="J3056" t="str">
        <f t="shared" si="94"/>
        <v>1978_194</v>
      </c>
      <c r="K3056">
        <f t="shared" si="95"/>
        <v>0.12381682945270453</v>
      </c>
    </row>
    <row r="3057" spans="2:11" x14ac:dyDescent="0.35">
      <c r="B3057">
        <v>1978</v>
      </c>
      <c r="C3057">
        <v>1978</v>
      </c>
      <c r="D3057" t="s">
        <v>121</v>
      </c>
      <c r="E3057">
        <v>194.1</v>
      </c>
      <c r="F3057">
        <v>13</v>
      </c>
      <c r="G3057">
        <v>222102279</v>
      </c>
      <c r="H3057" t="s">
        <v>10</v>
      </c>
      <c r="I3057" t="s">
        <v>10</v>
      </c>
      <c r="J3057" t="str">
        <f t="shared" si="94"/>
        <v>1978_194.1</v>
      </c>
      <c r="K3057">
        <f t="shared" si="95"/>
        <v>5.8531592104914872E-3</v>
      </c>
    </row>
    <row r="3058" spans="2:11" x14ac:dyDescent="0.35">
      <c r="B3058">
        <v>1978</v>
      </c>
      <c r="C3058">
        <v>1978</v>
      </c>
      <c r="D3058" t="s">
        <v>122</v>
      </c>
      <c r="E3058">
        <v>194.2</v>
      </c>
      <c r="F3058">
        <v>100</v>
      </c>
      <c r="G3058">
        <v>222102279</v>
      </c>
      <c r="H3058">
        <v>0</v>
      </c>
      <c r="I3058">
        <v>0</v>
      </c>
      <c r="J3058" t="str">
        <f t="shared" si="94"/>
        <v>1978_194.2</v>
      </c>
      <c r="K3058">
        <f t="shared" si="95"/>
        <v>4.5024301619165284E-2</v>
      </c>
    </row>
    <row r="3059" spans="2:11" x14ac:dyDescent="0.35">
      <c r="B3059">
        <v>1978</v>
      </c>
      <c r="C3059">
        <v>1978</v>
      </c>
      <c r="D3059" t="s">
        <v>123</v>
      </c>
      <c r="E3059">
        <v>194.3</v>
      </c>
      <c r="F3059">
        <v>35</v>
      </c>
      <c r="G3059">
        <v>222102279</v>
      </c>
      <c r="H3059">
        <v>0</v>
      </c>
      <c r="I3059">
        <v>0</v>
      </c>
      <c r="J3059" t="str">
        <f t="shared" si="94"/>
        <v>1978_194.3</v>
      </c>
      <c r="K3059">
        <f t="shared" si="95"/>
        <v>1.575850556670785E-2</v>
      </c>
    </row>
    <row r="3060" spans="2:11" x14ac:dyDescent="0.35">
      <c r="B3060">
        <v>1978</v>
      </c>
      <c r="C3060">
        <v>1978</v>
      </c>
      <c r="D3060" t="s">
        <v>124</v>
      </c>
      <c r="E3060">
        <v>194.4</v>
      </c>
      <c r="F3060">
        <v>26</v>
      </c>
      <c r="G3060">
        <v>222102279</v>
      </c>
      <c r="H3060">
        <v>0</v>
      </c>
      <c r="I3060">
        <v>0</v>
      </c>
      <c r="J3060" t="str">
        <f t="shared" si="94"/>
        <v>1978_194.4</v>
      </c>
      <c r="K3060">
        <f t="shared" si="95"/>
        <v>1.1706318420982974E-2</v>
      </c>
    </row>
    <row r="3061" spans="2:11" x14ac:dyDescent="0.35">
      <c r="B3061">
        <v>1978</v>
      </c>
      <c r="C3061">
        <v>1978</v>
      </c>
      <c r="D3061" t="s">
        <v>125</v>
      </c>
      <c r="E3061">
        <v>194.8</v>
      </c>
      <c r="F3061">
        <v>16</v>
      </c>
      <c r="G3061">
        <v>222102279</v>
      </c>
      <c r="H3061" t="s">
        <v>10</v>
      </c>
      <c r="I3061" t="s">
        <v>10</v>
      </c>
      <c r="J3061" t="str">
        <f t="shared" si="94"/>
        <v>1978_194.8</v>
      </c>
      <c r="K3061">
        <f t="shared" si="95"/>
        <v>7.2038882590664457E-3</v>
      </c>
    </row>
    <row r="3062" spans="2:11" x14ac:dyDescent="0.35">
      <c r="B3062">
        <v>1978</v>
      </c>
      <c r="C3062">
        <v>1978</v>
      </c>
      <c r="D3062" t="s">
        <v>126</v>
      </c>
      <c r="E3062">
        <v>194.9</v>
      </c>
      <c r="F3062">
        <v>2</v>
      </c>
      <c r="G3062">
        <v>222102279</v>
      </c>
      <c r="H3062" t="s">
        <v>10</v>
      </c>
      <c r="I3062" t="s">
        <v>10</v>
      </c>
      <c r="J3062" t="str">
        <f t="shared" si="94"/>
        <v>1978_194.9</v>
      </c>
      <c r="K3062">
        <f t="shared" si="95"/>
        <v>9.0048603238330571E-4</v>
      </c>
    </row>
    <row r="3063" spans="2:11" x14ac:dyDescent="0.35">
      <c r="B3063">
        <v>1978</v>
      </c>
      <c r="C3063">
        <v>1978</v>
      </c>
      <c r="D3063" t="s">
        <v>127</v>
      </c>
      <c r="E3063">
        <v>195</v>
      </c>
      <c r="F3063">
        <v>1526</v>
      </c>
      <c r="G3063">
        <v>222102279</v>
      </c>
      <c r="H3063">
        <v>0.7</v>
      </c>
      <c r="I3063">
        <v>0.8</v>
      </c>
      <c r="J3063" t="str">
        <f t="shared" si="94"/>
        <v>1978_195</v>
      </c>
      <c r="K3063">
        <f t="shared" si="95"/>
        <v>0.68707084270846219</v>
      </c>
    </row>
    <row r="3064" spans="2:11" x14ac:dyDescent="0.35">
      <c r="B3064">
        <v>1978</v>
      </c>
      <c r="C3064">
        <v>1978</v>
      </c>
      <c r="D3064" t="s">
        <v>128</v>
      </c>
      <c r="E3064">
        <v>195.1</v>
      </c>
      <c r="F3064">
        <v>344</v>
      </c>
      <c r="G3064">
        <v>222102279</v>
      </c>
      <c r="H3064">
        <v>0.2</v>
      </c>
      <c r="I3064">
        <v>0.2</v>
      </c>
      <c r="J3064" t="str">
        <f t="shared" si="94"/>
        <v>1978_195.1</v>
      </c>
      <c r="K3064">
        <f t="shared" si="95"/>
        <v>0.15488359756992859</v>
      </c>
    </row>
    <row r="3065" spans="2:11" x14ac:dyDescent="0.35">
      <c r="B3065">
        <v>1978</v>
      </c>
      <c r="C3065">
        <v>1978</v>
      </c>
      <c r="D3065" t="s">
        <v>125</v>
      </c>
      <c r="E3065">
        <v>195.9</v>
      </c>
      <c r="F3065">
        <v>994</v>
      </c>
      <c r="G3065">
        <v>222102279</v>
      </c>
      <c r="H3065">
        <v>0.4</v>
      </c>
      <c r="I3065">
        <v>0.5</v>
      </c>
      <c r="J3065" t="str">
        <f t="shared" si="94"/>
        <v>1978_195.9</v>
      </c>
      <c r="K3065">
        <f t="shared" si="95"/>
        <v>0.44754155809450291</v>
      </c>
    </row>
    <row r="3066" spans="2:11" x14ac:dyDescent="0.35">
      <c r="B3066">
        <v>1978</v>
      </c>
      <c r="C3066">
        <v>1978</v>
      </c>
      <c r="D3066" t="s">
        <v>79</v>
      </c>
      <c r="E3066">
        <v>196</v>
      </c>
      <c r="F3066">
        <v>43</v>
      </c>
      <c r="G3066">
        <v>222102279</v>
      </c>
      <c r="H3066">
        <v>0</v>
      </c>
      <c r="I3066">
        <v>0</v>
      </c>
      <c r="J3066" t="str">
        <f t="shared" si="94"/>
        <v>1978_196</v>
      </c>
      <c r="K3066">
        <f t="shared" si="95"/>
        <v>1.9360449696241074E-2</v>
      </c>
    </row>
    <row r="3067" spans="2:11" x14ac:dyDescent="0.35">
      <c r="B3067">
        <v>1978</v>
      </c>
      <c r="C3067">
        <v>1978</v>
      </c>
      <c r="D3067" t="s">
        <v>129</v>
      </c>
      <c r="E3067">
        <v>196.1</v>
      </c>
      <c r="F3067">
        <v>11</v>
      </c>
      <c r="G3067">
        <v>222102279</v>
      </c>
      <c r="H3067" t="s">
        <v>10</v>
      </c>
      <c r="I3067" t="s">
        <v>10</v>
      </c>
      <c r="J3067" t="str">
        <f t="shared" si="94"/>
        <v>1978_196.1</v>
      </c>
      <c r="K3067">
        <f t="shared" si="95"/>
        <v>4.9526731781081813E-3</v>
      </c>
    </row>
    <row r="3068" spans="2:11" x14ac:dyDescent="0.35">
      <c r="B3068">
        <v>1978</v>
      </c>
      <c r="C3068">
        <v>1978</v>
      </c>
      <c r="D3068" t="s">
        <v>130</v>
      </c>
      <c r="E3068">
        <v>196.2</v>
      </c>
      <c r="F3068">
        <v>5</v>
      </c>
      <c r="G3068">
        <v>222102279</v>
      </c>
      <c r="H3068" t="s">
        <v>10</v>
      </c>
      <c r="I3068" t="s">
        <v>10</v>
      </c>
      <c r="J3068" t="str">
        <f t="shared" si="94"/>
        <v>1978_196.2</v>
      </c>
      <c r="K3068">
        <f t="shared" si="95"/>
        <v>2.2512150809582644E-3</v>
      </c>
    </row>
    <row r="3069" spans="2:11" x14ac:dyDescent="0.35">
      <c r="B3069">
        <v>1978</v>
      </c>
      <c r="C3069">
        <v>1978</v>
      </c>
      <c r="D3069" t="s">
        <v>131</v>
      </c>
      <c r="E3069">
        <v>196.3</v>
      </c>
      <c r="F3069">
        <v>7</v>
      </c>
      <c r="G3069">
        <v>222102279</v>
      </c>
      <c r="H3069" t="s">
        <v>10</v>
      </c>
      <c r="I3069" t="s">
        <v>10</v>
      </c>
      <c r="J3069" t="str">
        <f t="shared" si="94"/>
        <v>1978_196.3</v>
      </c>
      <c r="K3069">
        <f t="shared" si="95"/>
        <v>3.1517011133415699E-3</v>
      </c>
    </row>
    <row r="3070" spans="2:11" x14ac:dyDescent="0.35">
      <c r="B3070">
        <v>1978</v>
      </c>
      <c r="C3070">
        <v>1978</v>
      </c>
      <c r="D3070" t="s">
        <v>132</v>
      </c>
      <c r="E3070">
        <v>196.4</v>
      </c>
      <c r="F3070">
        <v>6</v>
      </c>
      <c r="G3070">
        <v>222102279</v>
      </c>
      <c r="H3070" t="s">
        <v>10</v>
      </c>
      <c r="I3070" t="s">
        <v>10</v>
      </c>
      <c r="J3070" t="str">
        <f t="shared" si="94"/>
        <v>1978_196.4</v>
      </c>
      <c r="K3070">
        <f t="shared" si="95"/>
        <v>2.7014580971499169E-3</v>
      </c>
    </row>
    <row r="3071" spans="2:11" x14ac:dyDescent="0.35">
      <c r="B3071">
        <v>1978</v>
      </c>
      <c r="C3071">
        <v>1978</v>
      </c>
      <c r="D3071" t="s">
        <v>102</v>
      </c>
      <c r="E3071">
        <v>196.7</v>
      </c>
      <c r="F3071">
        <v>1</v>
      </c>
      <c r="G3071">
        <v>222102279</v>
      </c>
      <c r="H3071" t="s">
        <v>10</v>
      </c>
      <c r="I3071" t="s">
        <v>10</v>
      </c>
      <c r="J3071" t="str">
        <f t="shared" si="94"/>
        <v>1978_196.7</v>
      </c>
      <c r="K3071">
        <f t="shared" si="95"/>
        <v>4.5024301619165286E-4</v>
      </c>
    </row>
    <row r="3072" spans="2:11" x14ac:dyDescent="0.35">
      <c r="B3072">
        <v>1978</v>
      </c>
      <c r="C3072">
        <v>1978</v>
      </c>
      <c r="D3072" t="s">
        <v>133</v>
      </c>
      <c r="E3072">
        <v>196.8</v>
      </c>
      <c r="F3072">
        <v>8</v>
      </c>
      <c r="G3072">
        <v>222102279</v>
      </c>
      <c r="H3072" t="s">
        <v>10</v>
      </c>
      <c r="I3072" t="s">
        <v>10</v>
      </c>
      <c r="J3072" t="str">
        <f t="shared" si="94"/>
        <v>1978_196.8</v>
      </c>
      <c r="K3072">
        <f t="shared" si="95"/>
        <v>3.6019441295332228E-3</v>
      </c>
    </row>
    <row r="3073" spans="2:11" x14ac:dyDescent="0.35">
      <c r="B3073">
        <v>1978</v>
      </c>
      <c r="C3073">
        <v>1978</v>
      </c>
      <c r="D3073" t="s">
        <v>69</v>
      </c>
      <c r="E3073">
        <v>196.9</v>
      </c>
      <c r="F3073">
        <v>59</v>
      </c>
      <c r="G3073">
        <v>222102279</v>
      </c>
      <c r="H3073">
        <v>0</v>
      </c>
      <c r="I3073">
        <v>0</v>
      </c>
      <c r="J3073" t="str">
        <f t="shared" si="94"/>
        <v>1978_196.9</v>
      </c>
      <c r="K3073">
        <f t="shared" si="95"/>
        <v>2.6564337955307521E-2</v>
      </c>
    </row>
    <row r="3074" spans="2:11" x14ac:dyDescent="0.35">
      <c r="B3074">
        <v>1978</v>
      </c>
      <c r="C3074">
        <v>1978</v>
      </c>
      <c r="D3074" t="s">
        <v>134</v>
      </c>
      <c r="E3074">
        <v>197</v>
      </c>
      <c r="F3074">
        <v>965</v>
      </c>
      <c r="G3074">
        <v>222102279</v>
      </c>
      <c r="H3074">
        <v>0.4</v>
      </c>
      <c r="I3074">
        <v>0.5</v>
      </c>
      <c r="J3074" t="str">
        <f t="shared" si="94"/>
        <v>1978_197</v>
      </c>
      <c r="K3074">
        <f t="shared" si="95"/>
        <v>0.43448451062494498</v>
      </c>
    </row>
    <row r="3075" spans="2:11" x14ac:dyDescent="0.35">
      <c r="B3075">
        <v>1978</v>
      </c>
      <c r="C3075">
        <v>1978</v>
      </c>
      <c r="D3075" t="s">
        <v>135</v>
      </c>
      <c r="E3075">
        <v>197.1</v>
      </c>
      <c r="F3075">
        <v>20</v>
      </c>
      <c r="G3075">
        <v>222102279</v>
      </c>
      <c r="H3075">
        <v>0</v>
      </c>
      <c r="I3075">
        <v>0</v>
      </c>
      <c r="J3075" t="str">
        <f t="shared" ref="J3075:J3138" si="96">C3075&amp;"_"&amp;E3075</f>
        <v>1978_197.1</v>
      </c>
      <c r="K3075">
        <f t="shared" ref="K3075:K3138" si="97">F3075/G3075*100000</f>
        <v>9.0048603238330575E-3</v>
      </c>
    </row>
    <row r="3076" spans="2:11" x14ac:dyDescent="0.35">
      <c r="B3076">
        <v>1978</v>
      </c>
      <c r="C3076">
        <v>1978</v>
      </c>
      <c r="D3076" t="s">
        <v>136</v>
      </c>
      <c r="E3076">
        <v>197.2</v>
      </c>
      <c r="F3076">
        <v>240</v>
      </c>
      <c r="G3076">
        <v>222102279</v>
      </c>
      <c r="H3076">
        <v>0.1</v>
      </c>
      <c r="I3076">
        <v>0.1</v>
      </c>
      <c r="J3076" t="str">
        <f t="shared" si="96"/>
        <v>1978_197.2</v>
      </c>
      <c r="K3076">
        <f t="shared" si="97"/>
        <v>0.10805832388599668</v>
      </c>
    </row>
    <row r="3077" spans="2:11" x14ac:dyDescent="0.35">
      <c r="B3077">
        <v>1978</v>
      </c>
      <c r="C3077">
        <v>1978</v>
      </c>
      <c r="D3077" t="s">
        <v>137</v>
      </c>
      <c r="E3077">
        <v>197.3</v>
      </c>
      <c r="F3077">
        <v>34</v>
      </c>
      <c r="G3077">
        <v>222102279</v>
      </c>
      <c r="H3077">
        <v>0</v>
      </c>
      <c r="I3077">
        <v>0</v>
      </c>
      <c r="J3077" t="str">
        <f t="shared" si="96"/>
        <v>1978_197.3</v>
      </c>
      <c r="K3077">
        <f t="shared" si="97"/>
        <v>1.5308262550516196E-2</v>
      </c>
    </row>
    <row r="3078" spans="2:11" x14ac:dyDescent="0.35">
      <c r="B3078">
        <v>1978</v>
      </c>
      <c r="C3078">
        <v>1978</v>
      </c>
      <c r="D3078" t="s">
        <v>138</v>
      </c>
      <c r="E3078">
        <v>197.4</v>
      </c>
      <c r="F3078">
        <v>7</v>
      </c>
      <c r="G3078">
        <v>222102279</v>
      </c>
      <c r="H3078" t="s">
        <v>10</v>
      </c>
      <c r="I3078" t="s">
        <v>10</v>
      </c>
      <c r="J3078" t="str">
        <f t="shared" si="96"/>
        <v>1978_197.4</v>
      </c>
      <c r="K3078">
        <f t="shared" si="97"/>
        <v>3.1517011133415699E-3</v>
      </c>
    </row>
    <row r="3079" spans="2:11" x14ac:dyDescent="0.35">
      <c r="B3079">
        <v>1978</v>
      </c>
      <c r="C3079">
        <v>1978</v>
      </c>
      <c r="D3079" t="s">
        <v>139</v>
      </c>
      <c r="E3079">
        <v>197.5</v>
      </c>
      <c r="F3079">
        <v>73</v>
      </c>
      <c r="G3079">
        <v>222102279</v>
      </c>
      <c r="H3079">
        <v>0</v>
      </c>
      <c r="I3079">
        <v>0</v>
      </c>
      <c r="J3079" t="str">
        <f t="shared" si="96"/>
        <v>1978_197.5</v>
      </c>
      <c r="K3079">
        <f t="shared" si="97"/>
        <v>3.2867740181990658E-2</v>
      </c>
    </row>
    <row r="3080" spans="2:11" x14ac:dyDescent="0.35">
      <c r="B3080">
        <v>1978</v>
      </c>
      <c r="C3080">
        <v>1978</v>
      </c>
      <c r="D3080" t="s">
        <v>140</v>
      </c>
      <c r="E3080">
        <v>197.6</v>
      </c>
      <c r="F3080">
        <v>119</v>
      </c>
      <c r="G3080">
        <v>222102279</v>
      </c>
      <c r="H3080">
        <v>0.1</v>
      </c>
      <c r="I3080">
        <v>0.1</v>
      </c>
      <c r="J3080" t="str">
        <f t="shared" si="96"/>
        <v>1978_197.6</v>
      </c>
      <c r="K3080">
        <f t="shared" si="97"/>
        <v>5.3578918926806683E-2</v>
      </c>
    </row>
    <row r="3081" spans="2:11" x14ac:dyDescent="0.35">
      <c r="B3081">
        <v>1978</v>
      </c>
      <c r="C3081">
        <v>1978</v>
      </c>
      <c r="D3081" t="s">
        <v>141</v>
      </c>
      <c r="E3081">
        <v>197.7</v>
      </c>
      <c r="F3081">
        <v>2470</v>
      </c>
      <c r="G3081">
        <v>222102279</v>
      </c>
      <c r="H3081">
        <v>1.1000000000000001</v>
      </c>
      <c r="I3081">
        <v>1.3</v>
      </c>
      <c r="J3081" t="str">
        <f t="shared" si="96"/>
        <v>1978_197.7</v>
      </c>
      <c r="K3081">
        <f t="shared" si="97"/>
        <v>1.1121002499933825</v>
      </c>
    </row>
    <row r="3082" spans="2:11" x14ac:dyDescent="0.35">
      <c r="B3082">
        <v>1978</v>
      </c>
      <c r="C3082">
        <v>1978</v>
      </c>
      <c r="D3082" t="s">
        <v>142</v>
      </c>
      <c r="E3082">
        <v>197.8</v>
      </c>
      <c r="F3082">
        <v>2518</v>
      </c>
      <c r="G3082">
        <v>222102279</v>
      </c>
      <c r="H3082">
        <v>1.1000000000000001</v>
      </c>
      <c r="I3082">
        <v>1.3</v>
      </c>
      <c r="J3082" t="str">
        <f t="shared" si="96"/>
        <v>1978_197.8</v>
      </c>
      <c r="K3082">
        <f t="shared" si="97"/>
        <v>1.1337119147705819</v>
      </c>
    </row>
    <row r="3083" spans="2:11" x14ac:dyDescent="0.35">
      <c r="B3083">
        <v>1978</v>
      </c>
      <c r="C3083">
        <v>1978</v>
      </c>
      <c r="D3083" t="s">
        <v>143</v>
      </c>
      <c r="E3083">
        <v>197.9</v>
      </c>
      <c r="F3083">
        <v>57</v>
      </c>
      <c r="G3083">
        <v>222102279</v>
      </c>
      <c r="H3083">
        <v>0</v>
      </c>
      <c r="I3083">
        <v>0</v>
      </c>
      <c r="J3083" t="str">
        <f t="shared" si="96"/>
        <v>1978_197.9</v>
      </c>
      <c r="K3083">
        <f t="shared" si="97"/>
        <v>2.5663851922924214E-2</v>
      </c>
    </row>
    <row r="3084" spans="2:11" x14ac:dyDescent="0.35">
      <c r="B3084">
        <v>1978</v>
      </c>
      <c r="C3084">
        <v>1978</v>
      </c>
      <c r="D3084" t="s">
        <v>144</v>
      </c>
      <c r="E3084">
        <v>198</v>
      </c>
      <c r="F3084">
        <v>15</v>
      </c>
      <c r="G3084">
        <v>222102279</v>
      </c>
      <c r="H3084" t="s">
        <v>10</v>
      </c>
      <c r="I3084" t="s">
        <v>10</v>
      </c>
      <c r="J3084" t="str">
        <f t="shared" si="96"/>
        <v>1978_198</v>
      </c>
      <c r="K3084">
        <f t="shared" si="97"/>
        <v>6.7536452428747923E-3</v>
      </c>
    </row>
    <row r="3085" spans="2:11" x14ac:dyDescent="0.35">
      <c r="B3085">
        <v>1978</v>
      </c>
      <c r="C3085">
        <v>1978</v>
      </c>
      <c r="D3085" t="s">
        <v>145</v>
      </c>
      <c r="E3085">
        <v>198.1</v>
      </c>
      <c r="F3085">
        <v>19</v>
      </c>
      <c r="G3085">
        <v>222102279</v>
      </c>
      <c r="H3085" t="s">
        <v>10</v>
      </c>
      <c r="I3085" t="s">
        <v>10</v>
      </c>
      <c r="J3085" t="str">
        <f t="shared" si="96"/>
        <v>1978_198.1</v>
      </c>
      <c r="K3085">
        <f t="shared" si="97"/>
        <v>8.5546173076414041E-3</v>
      </c>
    </row>
    <row r="3086" spans="2:11" x14ac:dyDescent="0.35">
      <c r="B3086">
        <v>1978</v>
      </c>
      <c r="C3086">
        <v>1978</v>
      </c>
      <c r="D3086" t="s">
        <v>146</v>
      </c>
      <c r="E3086">
        <v>198.2</v>
      </c>
      <c r="F3086">
        <v>38</v>
      </c>
      <c r="G3086">
        <v>222102279</v>
      </c>
      <c r="H3086">
        <v>0</v>
      </c>
      <c r="I3086">
        <v>0</v>
      </c>
      <c r="J3086" t="str">
        <f t="shared" si="96"/>
        <v>1978_198.2</v>
      </c>
      <c r="K3086">
        <f t="shared" si="97"/>
        <v>1.7109234615282808E-2</v>
      </c>
    </row>
    <row r="3087" spans="2:11" x14ac:dyDescent="0.35">
      <c r="B3087">
        <v>1978</v>
      </c>
      <c r="C3087">
        <v>1978</v>
      </c>
      <c r="D3087" t="s">
        <v>147</v>
      </c>
      <c r="E3087">
        <v>198.3</v>
      </c>
      <c r="F3087">
        <v>876</v>
      </c>
      <c r="G3087">
        <v>222102279</v>
      </c>
      <c r="H3087">
        <v>0.4</v>
      </c>
      <c r="I3087">
        <v>0.4</v>
      </c>
      <c r="J3087" t="str">
        <f t="shared" si="96"/>
        <v>1978_198.3</v>
      </c>
      <c r="K3087">
        <f t="shared" si="97"/>
        <v>0.39441288218388787</v>
      </c>
    </row>
    <row r="3088" spans="2:11" x14ac:dyDescent="0.35">
      <c r="B3088">
        <v>1978</v>
      </c>
      <c r="C3088">
        <v>1978</v>
      </c>
      <c r="D3088" t="s">
        <v>148</v>
      </c>
      <c r="E3088">
        <v>198.4</v>
      </c>
      <c r="F3088">
        <v>68</v>
      </c>
      <c r="G3088">
        <v>222102279</v>
      </c>
      <c r="H3088">
        <v>0</v>
      </c>
      <c r="I3088">
        <v>0</v>
      </c>
      <c r="J3088" t="str">
        <f t="shared" si="96"/>
        <v>1978_198.4</v>
      </c>
      <c r="K3088">
        <f t="shared" si="97"/>
        <v>3.0616525101032393E-2</v>
      </c>
    </row>
    <row r="3089" spans="2:11" x14ac:dyDescent="0.35">
      <c r="B3089">
        <v>1978</v>
      </c>
      <c r="C3089">
        <v>1978</v>
      </c>
      <c r="D3089" t="s">
        <v>149</v>
      </c>
      <c r="E3089">
        <v>198.5</v>
      </c>
      <c r="F3089">
        <v>528</v>
      </c>
      <c r="G3089">
        <v>222102279</v>
      </c>
      <c r="H3089">
        <v>0.2</v>
      </c>
      <c r="I3089">
        <v>0.3</v>
      </c>
      <c r="J3089" t="str">
        <f t="shared" si="96"/>
        <v>1978_198.5</v>
      </c>
      <c r="K3089">
        <f t="shared" si="97"/>
        <v>0.23772831254919272</v>
      </c>
    </row>
    <row r="3090" spans="2:11" x14ac:dyDescent="0.35">
      <c r="B3090">
        <v>1978</v>
      </c>
      <c r="C3090">
        <v>1978</v>
      </c>
      <c r="D3090" t="s">
        <v>150</v>
      </c>
      <c r="E3090">
        <v>198.9</v>
      </c>
      <c r="F3090">
        <v>746</v>
      </c>
      <c r="G3090">
        <v>222102279</v>
      </c>
      <c r="H3090">
        <v>0.3</v>
      </c>
      <c r="I3090">
        <v>0.4</v>
      </c>
      <c r="J3090" t="str">
        <f t="shared" si="96"/>
        <v>1978_198.9</v>
      </c>
      <c r="K3090">
        <f t="shared" si="97"/>
        <v>0.33588129007897305</v>
      </c>
    </row>
    <row r="3091" spans="2:11" x14ac:dyDescent="0.35">
      <c r="B3091">
        <v>1978</v>
      </c>
      <c r="C3091">
        <v>1978</v>
      </c>
      <c r="D3091" t="s">
        <v>151</v>
      </c>
      <c r="E3091">
        <v>199</v>
      </c>
      <c r="F3091">
        <v>13604</v>
      </c>
      <c r="G3091">
        <v>222102279</v>
      </c>
      <c r="H3091">
        <v>6.1</v>
      </c>
      <c r="I3091">
        <v>7.1</v>
      </c>
      <c r="J3091" t="str">
        <f t="shared" si="96"/>
        <v>1978_199</v>
      </c>
      <c r="K3091">
        <f t="shared" si="97"/>
        <v>6.1251059922712452</v>
      </c>
    </row>
    <row r="3092" spans="2:11" x14ac:dyDescent="0.35">
      <c r="B3092">
        <v>1978</v>
      </c>
      <c r="C3092">
        <v>1978</v>
      </c>
      <c r="D3092" t="s">
        <v>125</v>
      </c>
      <c r="E3092">
        <v>199.1</v>
      </c>
      <c r="F3092">
        <v>2552</v>
      </c>
      <c r="G3092">
        <v>222102279</v>
      </c>
      <c r="H3092">
        <v>1.1000000000000001</v>
      </c>
      <c r="I3092">
        <v>1.3</v>
      </c>
      <c r="J3092" t="str">
        <f t="shared" si="96"/>
        <v>1978_199.1</v>
      </c>
      <c r="K3092">
        <f t="shared" si="97"/>
        <v>1.1490201773210982</v>
      </c>
    </row>
    <row r="3093" spans="2:11" x14ac:dyDescent="0.35">
      <c r="B3093">
        <v>1978</v>
      </c>
      <c r="C3093">
        <v>1978</v>
      </c>
      <c r="D3093" t="s">
        <v>152</v>
      </c>
      <c r="E3093">
        <v>200</v>
      </c>
      <c r="F3093">
        <v>2439</v>
      </c>
      <c r="G3093">
        <v>222102279</v>
      </c>
      <c r="H3093">
        <v>1.1000000000000001</v>
      </c>
      <c r="I3093">
        <v>1.2</v>
      </c>
      <c r="J3093" t="str">
        <f t="shared" si="96"/>
        <v>1978_200</v>
      </c>
      <c r="K3093">
        <f t="shared" si="97"/>
        <v>1.0981427164914412</v>
      </c>
    </row>
    <row r="3094" spans="2:11" x14ac:dyDescent="0.35">
      <c r="B3094">
        <v>1978</v>
      </c>
      <c r="C3094">
        <v>1978</v>
      </c>
      <c r="D3094" t="s">
        <v>153</v>
      </c>
      <c r="E3094">
        <v>200.1</v>
      </c>
      <c r="F3094">
        <v>2675</v>
      </c>
      <c r="G3094">
        <v>222102279</v>
      </c>
      <c r="H3094">
        <v>1.2</v>
      </c>
      <c r="I3094">
        <v>1.4</v>
      </c>
      <c r="J3094" t="str">
        <f t="shared" si="96"/>
        <v>1978_200.1</v>
      </c>
      <c r="K3094">
        <f t="shared" si="97"/>
        <v>1.2044000683126714</v>
      </c>
    </row>
    <row r="3095" spans="2:11" x14ac:dyDescent="0.35">
      <c r="B3095">
        <v>1978</v>
      </c>
      <c r="C3095">
        <v>1978</v>
      </c>
      <c r="D3095" t="s">
        <v>154</v>
      </c>
      <c r="E3095">
        <v>201</v>
      </c>
      <c r="F3095">
        <v>2165</v>
      </c>
      <c r="G3095">
        <v>222102279</v>
      </c>
      <c r="H3095">
        <v>1</v>
      </c>
      <c r="I3095">
        <v>1.1000000000000001</v>
      </c>
      <c r="J3095" t="str">
        <f t="shared" si="96"/>
        <v>1978_201</v>
      </c>
      <c r="K3095">
        <f t="shared" si="97"/>
        <v>0.97477613005492836</v>
      </c>
    </row>
    <row r="3096" spans="2:11" x14ac:dyDescent="0.35">
      <c r="B3096">
        <v>1978</v>
      </c>
      <c r="C3096">
        <v>1978</v>
      </c>
      <c r="D3096" t="s">
        <v>155</v>
      </c>
      <c r="E3096">
        <v>202</v>
      </c>
      <c r="F3096">
        <v>18</v>
      </c>
      <c r="G3096">
        <v>222102279</v>
      </c>
      <c r="H3096" t="s">
        <v>10</v>
      </c>
      <c r="I3096" t="s">
        <v>10</v>
      </c>
      <c r="J3096" t="str">
        <f t="shared" si="96"/>
        <v>1978_202</v>
      </c>
      <c r="K3096">
        <f t="shared" si="97"/>
        <v>8.1043742914497525E-3</v>
      </c>
    </row>
    <row r="3097" spans="2:11" x14ac:dyDescent="0.35">
      <c r="B3097">
        <v>1978</v>
      </c>
      <c r="C3097">
        <v>1978</v>
      </c>
      <c r="D3097" t="s">
        <v>156</v>
      </c>
      <c r="E3097">
        <v>202.1</v>
      </c>
      <c r="F3097">
        <v>134</v>
      </c>
      <c r="G3097">
        <v>222102279</v>
      </c>
      <c r="H3097">
        <v>0.1</v>
      </c>
      <c r="I3097">
        <v>0.1</v>
      </c>
      <c r="J3097" t="str">
        <f t="shared" si="96"/>
        <v>1978_202.1</v>
      </c>
      <c r="K3097">
        <f t="shared" si="97"/>
        <v>6.0332564169681475E-2</v>
      </c>
    </row>
    <row r="3098" spans="2:11" x14ac:dyDescent="0.35">
      <c r="B3098">
        <v>1978</v>
      </c>
      <c r="C3098">
        <v>1978</v>
      </c>
      <c r="D3098" t="s">
        <v>157</v>
      </c>
      <c r="E3098">
        <v>202.2</v>
      </c>
      <c r="F3098">
        <v>6298</v>
      </c>
      <c r="G3098">
        <v>222102279</v>
      </c>
      <c r="H3098">
        <v>2.8</v>
      </c>
      <c r="I3098">
        <v>3.2</v>
      </c>
      <c r="J3098" t="str">
        <f t="shared" si="96"/>
        <v>1978_202.2</v>
      </c>
      <c r="K3098">
        <f t="shared" si="97"/>
        <v>2.8356305159750299</v>
      </c>
    </row>
    <row r="3099" spans="2:11" x14ac:dyDescent="0.35">
      <c r="B3099">
        <v>1978</v>
      </c>
      <c r="C3099">
        <v>1978</v>
      </c>
      <c r="D3099" t="s">
        <v>158</v>
      </c>
      <c r="E3099">
        <v>202.9</v>
      </c>
      <c r="F3099">
        <v>5</v>
      </c>
      <c r="G3099">
        <v>222102279</v>
      </c>
      <c r="H3099" t="s">
        <v>10</v>
      </c>
      <c r="I3099" t="s">
        <v>10</v>
      </c>
      <c r="J3099" t="str">
        <f t="shared" si="96"/>
        <v>1978_202.9</v>
      </c>
      <c r="K3099">
        <f t="shared" si="97"/>
        <v>2.2512150809582644E-3</v>
      </c>
    </row>
    <row r="3100" spans="2:11" x14ac:dyDescent="0.35">
      <c r="B3100">
        <v>1978</v>
      </c>
      <c r="C3100">
        <v>1978</v>
      </c>
      <c r="D3100" t="s">
        <v>159</v>
      </c>
      <c r="E3100">
        <v>203</v>
      </c>
      <c r="F3100">
        <v>6101</v>
      </c>
      <c r="G3100">
        <v>222102279</v>
      </c>
      <c r="H3100">
        <v>2.7</v>
      </c>
      <c r="I3100">
        <v>3.2</v>
      </c>
      <c r="J3100" t="str">
        <f t="shared" si="96"/>
        <v>1978_203</v>
      </c>
      <c r="K3100">
        <f t="shared" si="97"/>
        <v>2.746932641785274</v>
      </c>
    </row>
    <row r="3101" spans="2:11" x14ac:dyDescent="0.35">
      <c r="B3101">
        <v>1978</v>
      </c>
      <c r="C3101">
        <v>1978</v>
      </c>
      <c r="D3101" t="s">
        <v>160</v>
      </c>
      <c r="E3101">
        <v>204</v>
      </c>
      <c r="F3101">
        <v>1413</v>
      </c>
      <c r="G3101">
        <v>222102279</v>
      </c>
      <c r="H3101">
        <v>0.6</v>
      </c>
      <c r="I3101">
        <v>0.6</v>
      </c>
      <c r="J3101" t="str">
        <f t="shared" si="96"/>
        <v>1978_204</v>
      </c>
      <c r="K3101">
        <f t="shared" si="97"/>
        <v>0.63619338187880548</v>
      </c>
    </row>
    <row r="3102" spans="2:11" x14ac:dyDescent="0.35">
      <c r="B3102">
        <v>1978</v>
      </c>
      <c r="C3102">
        <v>1978</v>
      </c>
      <c r="D3102" t="s">
        <v>161</v>
      </c>
      <c r="E3102">
        <v>204.1</v>
      </c>
      <c r="F3102">
        <v>2581</v>
      </c>
      <c r="G3102">
        <v>222102279</v>
      </c>
      <c r="H3102">
        <v>1.2</v>
      </c>
      <c r="I3102">
        <v>1.4</v>
      </c>
      <c r="J3102" t="str">
        <f t="shared" si="96"/>
        <v>1978_204.1</v>
      </c>
      <c r="K3102">
        <f t="shared" si="97"/>
        <v>1.1620772247906559</v>
      </c>
    </row>
    <row r="3103" spans="2:11" x14ac:dyDescent="0.35">
      <c r="B3103">
        <v>1978</v>
      </c>
      <c r="C3103">
        <v>1978</v>
      </c>
      <c r="D3103" t="s">
        <v>55</v>
      </c>
      <c r="E3103">
        <v>204.9</v>
      </c>
      <c r="F3103">
        <v>547</v>
      </c>
      <c r="G3103">
        <v>222102279</v>
      </c>
      <c r="H3103">
        <v>0.2</v>
      </c>
      <c r="I3103">
        <v>0.3</v>
      </c>
      <c r="J3103" t="str">
        <f t="shared" si="96"/>
        <v>1978_204.9</v>
      </c>
      <c r="K3103">
        <f t="shared" si="97"/>
        <v>0.24628292985683412</v>
      </c>
    </row>
    <row r="3104" spans="2:11" x14ac:dyDescent="0.35">
      <c r="B3104">
        <v>1978</v>
      </c>
      <c r="C3104">
        <v>1978</v>
      </c>
      <c r="D3104" t="s">
        <v>160</v>
      </c>
      <c r="E3104">
        <v>205</v>
      </c>
      <c r="F3104">
        <v>4741</v>
      </c>
      <c r="G3104">
        <v>222102279</v>
      </c>
      <c r="H3104">
        <v>2.1</v>
      </c>
      <c r="I3104">
        <v>2.4</v>
      </c>
      <c r="J3104" t="str">
        <f t="shared" si="96"/>
        <v>1978_205</v>
      </c>
      <c r="K3104">
        <f t="shared" si="97"/>
        <v>2.1346021397646262</v>
      </c>
    </row>
    <row r="3105" spans="2:11" x14ac:dyDescent="0.35">
      <c r="B3105">
        <v>1978</v>
      </c>
      <c r="C3105">
        <v>1978</v>
      </c>
      <c r="D3105" t="s">
        <v>161</v>
      </c>
      <c r="E3105">
        <v>205.1</v>
      </c>
      <c r="F3105">
        <v>1973</v>
      </c>
      <c r="G3105">
        <v>222102279</v>
      </c>
      <c r="H3105">
        <v>0.9</v>
      </c>
      <c r="I3105">
        <v>1</v>
      </c>
      <c r="J3105" t="str">
        <f t="shared" si="96"/>
        <v>1978_205.1</v>
      </c>
      <c r="K3105">
        <f t="shared" si="97"/>
        <v>0.88832947094613102</v>
      </c>
    </row>
    <row r="3106" spans="2:11" x14ac:dyDescent="0.35">
      <c r="B3106">
        <v>1978</v>
      </c>
      <c r="C3106">
        <v>1978</v>
      </c>
      <c r="D3106" t="s">
        <v>55</v>
      </c>
      <c r="E3106">
        <v>205.9</v>
      </c>
      <c r="F3106">
        <v>421</v>
      </c>
      <c r="G3106">
        <v>222102279</v>
      </c>
      <c r="H3106">
        <v>0.2</v>
      </c>
      <c r="I3106">
        <v>0.2</v>
      </c>
      <c r="J3106" t="str">
        <f t="shared" si="96"/>
        <v>1978_205.9</v>
      </c>
      <c r="K3106">
        <f t="shared" si="97"/>
        <v>0.18955230981668586</v>
      </c>
    </row>
    <row r="3107" spans="2:11" x14ac:dyDescent="0.35">
      <c r="B3107">
        <v>1978</v>
      </c>
      <c r="C3107">
        <v>1978</v>
      </c>
      <c r="D3107" t="s">
        <v>160</v>
      </c>
      <c r="E3107">
        <v>206</v>
      </c>
      <c r="F3107">
        <v>241</v>
      </c>
      <c r="G3107">
        <v>222102279</v>
      </c>
      <c r="H3107">
        <v>0.1</v>
      </c>
      <c r="I3107">
        <v>0.1</v>
      </c>
      <c r="J3107" t="str">
        <f t="shared" si="96"/>
        <v>1978_206</v>
      </c>
      <c r="K3107">
        <f t="shared" si="97"/>
        <v>0.10850856690218832</v>
      </c>
    </row>
    <row r="3108" spans="2:11" x14ac:dyDescent="0.35">
      <c r="B3108">
        <v>1978</v>
      </c>
      <c r="C3108">
        <v>1978</v>
      </c>
      <c r="D3108" t="s">
        <v>161</v>
      </c>
      <c r="E3108">
        <v>206.1</v>
      </c>
      <c r="F3108">
        <v>16</v>
      </c>
      <c r="G3108">
        <v>222102279</v>
      </c>
      <c r="H3108" t="s">
        <v>10</v>
      </c>
      <c r="I3108" t="s">
        <v>10</v>
      </c>
      <c r="J3108" t="str">
        <f t="shared" si="96"/>
        <v>1978_206.1</v>
      </c>
      <c r="K3108">
        <f t="shared" si="97"/>
        <v>7.2038882590664457E-3</v>
      </c>
    </row>
    <row r="3109" spans="2:11" x14ac:dyDescent="0.35">
      <c r="B3109">
        <v>1978</v>
      </c>
      <c r="C3109">
        <v>1978</v>
      </c>
      <c r="D3109" t="s">
        <v>55</v>
      </c>
      <c r="E3109">
        <v>206.9</v>
      </c>
      <c r="F3109">
        <v>107</v>
      </c>
      <c r="G3109">
        <v>222102279</v>
      </c>
      <c r="H3109">
        <v>0</v>
      </c>
      <c r="I3109">
        <v>0.1</v>
      </c>
      <c r="J3109" t="str">
        <f t="shared" si="96"/>
        <v>1978_206.9</v>
      </c>
      <c r="K3109">
        <f t="shared" si="97"/>
        <v>4.8176002732506849E-2</v>
      </c>
    </row>
    <row r="3110" spans="2:11" x14ac:dyDescent="0.35">
      <c r="B3110">
        <v>1978</v>
      </c>
      <c r="C3110">
        <v>1978</v>
      </c>
      <c r="D3110" t="s">
        <v>162</v>
      </c>
      <c r="E3110">
        <v>207</v>
      </c>
      <c r="F3110">
        <v>1554</v>
      </c>
      <c r="G3110">
        <v>222102279</v>
      </c>
      <c r="H3110">
        <v>0.7</v>
      </c>
      <c r="I3110">
        <v>0.8</v>
      </c>
      <c r="J3110" t="str">
        <f t="shared" si="96"/>
        <v>1978_207</v>
      </c>
      <c r="K3110">
        <f t="shared" si="97"/>
        <v>0.69967764716182856</v>
      </c>
    </row>
    <row r="3111" spans="2:11" x14ac:dyDescent="0.35">
      <c r="B3111">
        <v>1978</v>
      </c>
      <c r="C3111">
        <v>1978</v>
      </c>
      <c r="D3111" t="s">
        <v>163</v>
      </c>
      <c r="E3111">
        <v>207.1</v>
      </c>
      <c r="F3111">
        <v>127</v>
      </c>
      <c r="G3111">
        <v>222102279</v>
      </c>
      <c r="H3111">
        <v>0.1</v>
      </c>
      <c r="I3111">
        <v>0.1</v>
      </c>
      <c r="J3111" t="str">
        <f t="shared" si="96"/>
        <v>1978_207.1</v>
      </c>
      <c r="K3111">
        <f t="shared" si="97"/>
        <v>5.718086305633991E-2</v>
      </c>
    </row>
    <row r="3112" spans="2:11" x14ac:dyDescent="0.35">
      <c r="B3112">
        <v>1978</v>
      </c>
      <c r="C3112">
        <v>1978</v>
      </c>
      <c r="D3112" t="s">
        <v>164</v>
      </c>
      <c r="E3112">
        <v>207.2</v>
      </c>
      <c r="F3112">
        <v>217</v>
      </c>
      <c r="G3112">
        <v>222102279</v>
      </c>
      <c r="H3112">
        <v>0.1</v>
      </c>
      <c r="I3112">
        <v>0.1</v>
      </c>
      <c r="J3112" t="str">
        <f t="shared" si="96"/>
        <v>1978_207.2</v>
      </c>
      <c r="K3112">
        <f t="shared" si="97"/>
        <v>9.7702734513588671E-2</v>
      </c>
    </row>
    <row r="3113" spans="2:11" x14ac:dyDescent="0.35">
      <c r="B3113">
        <v>1978</v>
      </c>
      <c r="C3113">
        <v>1978</v>
      </c>
      <c r="D3113" t="s">
        <v>165</v>
      </c>
      <c r="E3113">
        <v>207.9</v>
      </c>
      <c r="F3113">
        <v>1453</v>
      </c>
      <c r="G3113">
        <v>222102279</v>
      </c>
      <c r="H3113">
        <v>0.7</v>
      </c>
      <c r="I3113">
        <v>0.8</v>
      </c>
      <c r="J3113" t="str">
        <f t="shared" si="96"/>
        <v>1978_207.9</v>
      </c>
      <c r="K3113">
        <f t="shared" si="97"/>
        <v>0.65420310252647162</v>
      </c>
    </row>
    <row r="3114" spans="2:11" x14ac:dyDescent="0.35">
      <c r="B3114">
        <v>1978</v>
      </c>
      <c r="C3114">
        <v>1978</v>
      </c>
      <c r="D3114" t="s">
        <v>166</v>
      </c>
      <c r="E3114">
        <v>208</v>
      </c>
      <c r="F3114">
        <v>513</v>
      </c>
      <c r="G3114">
        <v>222102279</v>
      </c>
      <c r="H3114">
        <v>0.2</v>
      </c>
      <c r="I3114">
        <v>0.3</v>
      </c>
      <c r="J3114" t="str">
        <f t="shared" si="96"/>
        <v>1978_208</v>
      </c>
      <c r="K3114">
        <f t="shared" si="97"/>
        <v>0.23097466730631791</v>
      </c>
    </row>
    <row r="3115" spans="2:11" x14ac:dyDescent="0.35">
      <c r="B3115">
        <v>1978</v>
      </c>
      <c r="C3115">
        <v>1978</v>
      </c>
      <c r="D3115" t="s">
        <v>167</v>
      </c>
      <c r="E3115">
        <v>209</v>
      </c>
      <c r="F3115">
        <v>1330</v>
      </c>
      <c r="G3115">
        <v>222102279</v>
      </c>
      <c r="H3115">
        <v>0.6</v>
      </c>
      <c r="I3115">
        <v>0.7</v>
      </c>
      <c r="J3115" t="str">
        <f t="shared" si="96"/>
        <v>1978_209</v>
      </c>
      <c r="K3115">
        <f t="shared" si="97"/>
        <v>0.59882321153489826</v>
      </c>
    </row>
    <row r="3116" spans="2:11" x14ac:dyDescent="0.35">
      <c r="B3116">
        <v>1978</v>
      </c>
      <c r="C3116">
        <v>1978</v>
      </c>
      <c r="D3116" t="s">
        <v>169</v>
      </c>
      <c r="E3116">
        <v>210.2</v>
      </c>
      <c r="F3116">
        <v>3</v>
      </c>
      <c r="G3116">
        <v>222102279</v>
      </c>
      <c r="H3116" t="s">
        <v>10</v>
      </c>
      <c r="I3116" t="s">
        <v>10</v>
      </c>
      <c r="J3116" t="str">
        <f t="shared" si="96"/>
        <v>1978_210.2</v>
      </c>
      <c r="K3116">
        <f t="shared" si="97"/>
        <v>1.3507290485749585E-3</v>
      </c>
    </row>
    <row r="3117" spans="2:11" x14ac:dyDescent="0.35">
      <c r="B3117">
        <v>1978</v>
      </c>
      <c r="C3117">
        <v>1978</v>
      </c>
      <c r="D3117" t="s">
        <v>170</v>
      </c>
      <c r="E3117">
        <v>210.4</v>
      </c>
      <c r="F3117">
        <v>1</v>
      </c>
      <c r="G3117">
        <v>222102279</v>
      </c>
      <c r="H3117" t="s">
        <v>10</v>
      </c>
      <c r="I3117" t="s">
        <v>10</v>
      </c>
      <c r="J3117" t="str">
        <f t="shared" si="96"/>
        <v>1978_210.4</v>
      </c>
      <c r="K3117">
        <f t="shared" si="97"/>
        <v>4.5024301619165286E-4</v>
      </c>
    </row>
    <row r="3118" spans="2:11" x14ac:dyDescent="0.35">
      <c r="B3118">
        <v>1978</v>
      </c>
      <c r="C3118">
        <v>1978</v>
      </c>
      <c r="D3118" t="s">
        <v>172</v>
      </c>
      <c r="E3118">
        <v>211</v>
      </c>
      <c r="F3118">
        <v>3</v>
      </c>
      <c r="G3118">
        <v>222102279</v>
      </c>
      <c r="H3118" t="s">
        <v>10</v>
      </c>
      <c r="I3118" t="s">
        <v>10</v>
      </c>
      <c r="J3118" t="str">
        <f t="shared" si="96"/>
        <v>1978_211</v>
      </c>
      <c r="K3118">
        <f t="shared" si="97"/>
        <v>1.3507290485749585E-3</v>
      </c>
    </row>
    <row r="3119" spans="2:11" x14ac:dyDescent="0.35">
      <c r="B3119">
        <v>1978</v>
      </c>
      <c r="C3119">
        <v>1978</v>
      </c>
      <c r="D3119" t="s">
        <v>173</v>
      </c>
      <c r="E3119">
        <v>211.1</v>
      </c>
      <c r="F3119">
        <v>14</v>
      </c>
      <c r="G3119">
        <v>222102279</v>
      </c>
      <c r="H3119" t="s">
        <v>10</v>
      </c>
      <c r="I3119" t="s">
        <v>10</v>
      </c>
      <c r="J3119" t="str">
        <f t="shared" si="96"/>
        <v>1978_211.1</v>
      </c>
      <c r="K3119">
        <f t="shared" si="97"/>
        <v>6.3034022266831398E-3</v>
      </c>
    </row>
    <row r="3120" spans="2:11" x14ac:dyDescent="0.35">
      <c r="B3120">
        <v>1978</v>
      </c>
      <c r="C3120">
        <v>1978</v>
      </c>
      <c r="D3120" t="s">
        <v>174</v>
      </c>
      <c r="E3120">
        <v>211.2</v>
      </c>
      <c r="F3120">
        <v>17</v>
      </c>
      <c r="G3120">
        <v>222102279</v>
      </c>
      <c r="H3120" t="s">
        <v>10</v>
      </c>
      <c r="I3120" t="s">
        <v>10</v>
      </c>
      <c r="J3120" t="str">
        <f t="shared" si="96"/>
        <v>1978_211.2</v>
      </c>
      <c r="K3120">
        <f t="shared" si="97"/>
        <v>7.6541312752580982E-3</v>
      </c>
    </row>
    <row r="3121" spans="2:11" x14ac:dyDescent="0.35">
      <c r="B3121">
        <v>1978</v>
      </c>
      <c r="C3121">
        <v>1978</v>
      </c>
      <c r="D3121" t="s">
        <v>175</v>
      </c>
      <c r="E3121">
        <v>211.3</v>
      </c>
      <c r="F3121">
        <v>87</v>
      </c>
      <c r="G3121">
        <v>222102279</v>
      </c>
      <c r="H3121">
        <v>0</v>
      </c>
      <c r="I3121">
        <v>0</v>
      </c>
      <c r="J3121" t="str">
        <f t="shared" si="96"/>
        <v>1978_211.3</v>
      </c>
      <c r="K3121">
        <f t="shared" si="97"/>
        <v>3.9171142408673802E-2</v>
      </c>
    </row>
    <row r="3122" spans="2:11" x14ac:dyDescent="0.35">
      <c r="B3122">
        <v>1978</v>
      </c>
      <c r="C3122">
        <v>1978</v>
      </c>
      <c r="D3122" t="s">
        <v>46</v>
      </c>
      <c r="E3122">
        <v>211.4</v>
      </c>
      <c r="F3122">
        <v>7</v>
      </c>
      <c r="G3122">
        <v>222102279</v>
      </c>
      <c r="H3122" t="s">
        <v>10</v>
      </c>
      <c r="I3122" t="s">
        <v>10</v>
      </c>
      <c r="J3122" t="str">
        <f t="shared" si="96"/>
        <v>1978_211.4</v>
      </c>
      <c r="K3122">
        <f t="shared" si="97"/>
        <v>3.1517011133415699E-3</v>
      </c>
    </row>
    <row r="3123" spans="2:11" x14ac:dyDescent="0.35">
      <c r="B3123">
        <v>1978</v>
      </c>
      <c r="C3123">
        <v>1978</v>
      </c>
      <c r="D3123" t="s">
        <v>176</v>
      </c>
      <c r="E3123">
        <v>211.5</v>
      </c>
      <c r="F3123">
        <v>20</v>
      </c>
      <c r="G3123">
        <v>222102279</v>
      </c>
      <c r="H3123">
        <v>0</v>
      </c>
      <c r="I3123">
        <v>0</v>
      </c>
      <c r="J3123" t="str">
        <f t="shared" si="96"/>
        <v>1978_211.5</v>
      </c>
      <c r="K3123">
        <f t="shared" si="97"/>
        <v>9.0048603238330575E-3</v>
      </c>
    </row>
    <row r="3124" spans="2:11" x14ac:dyDescent="0.35">
      <c r="B3124">
        <v>1978</v>
      </c>
      <c r="C3124">
        <v>1978</v>
      </c>
      <c r="D3124" t="s">
        <v>177</v>
      </c>
      <c r="E3124">
        <v>211.6</v>
      </c>
      <c r="F3124">
        <v>13</v>
      </c>
      <c r="G3124">
        <v>222102279</v>
      </c>
      <c r="H3124" t="s">
        <v>10</v>
      </c>
      <c r="I3124" t="s">
        <v>10</v>
      </c>
      <c r="J3124" t="str">
        <f t="shared" si="96"/>
        <v>1978_211.6</v>
      </c>
      <c r="K3124">
        <f t="shared" si="97"/>
        <v>5.8531592104914872E-3</v>
      </c>
    </row>
    <row r="3125" spans="2:11" x14ac:dyDescent="0.35">
      <c r="B3125">
        <v>1978</v>
      </c>
      <c r="C3125">
        <v>1978</v>
      </c>
      <c r="D3125" t="s">
        <v>179</v>
      </c>
      <c r="E3125">
        <v>211.9</v>
      </c>
      <c r="F3125">
        <v>4</v>
      </c>
      <c r="G3125">
        <v>222102279</v>
      </c>
      <c r="H3125" t="s">
        <v>10</v>
      </c>
      <c r="I3125" t="s">
        <v>10</v>
      </c>
      <c r="J3125" t="str">
        <f t="shared" si="96"/>
        <v>1978_211.9</v>
      </c>
      <c r="K3125">
        <f t="shared" si="97"/>
        <v>1.8009720647666114E-3</v>
      </c>
    </row>
    <row r="3126" spans="2:11" x14ac:dyDescent="0.35">
      <c r="B3126">
        <v>1978</v>
      </c>
      <c r="C3126">
        <v>1978</v>
      </c>
      <c r="D3126" t="s">
        <v>180</v>
      </c>
      <c r="E3126">
        <v>212</v>
      </c>
      <c r="F3126">
        <v>2</v>
      </c>
      <c r="G3126">
        <v>222102279</v>
      </c>
      <c r="H3126" t="s">
        <v>10</v>
      </c>
      <c r="I3126" t="s">
        <v>10</v>
      </c>
      <c r="J3126" t="str">
        <f t="shared" si="96"/>
        <v>1978_212</v>
      </c>
      <c r="K3126">
        <f t="shared" si="97"/>
        <v>9.0048603238330571E-4</v>
      </c>
    </row>
    <row r="3127" spans="2:11" x14ac:dyDescent="0.35">
      <c r="B3127">
        <v>1978</v>
      </c>
      <c r="C3127">
        <v>1978</v>
      </c>
      <c r="D3127" t="s">
        <v>181</v>
      </c>
      <c r="E3127">
        <v>212.1</v>
      </c>
      <c r="F3127">
        <v>4</v>
      </c>
      <c r="G3127">
        <v>222102279</v>
      </c>
      <c r="H3127" t="s">
        <v>10</v>
      </c>
      <c r="I3127" t="s">
        <v>10</v>
      </c>
      <c r="J3127" t="str">
        <f t="shared" si="96"/>
        <v>1978_212.1</v>
      </c>
      <c r="K3127">
        <f t="shared" si="97"/>
        <v>1.8009720647666114E-3</v>
      </c>
    </row>
    <row r="3128" spans="2:11" x14ac:dyDescent="0.35">
      <c r="B3128">
        <v>1978</v>
      </c>
      <c r="C3128">
        <v>1978</v>
      </c>
      <c r="D3128" t="s">
        <v>66</v>
      </c>
      <c r="E3128">
        <v>212.3</v>
      </c>
      <c r="F3128">
        <v>82</v>
      </c>
      <c r="G3128">
        <v>222102279</v>
      </c>
      <c r="H3128">
        <v>0</v>
      </c>
      <c r="I3128">
        <v>0</v>
      </c>
      <c r="J3128" t="str">
        <f t="shared" si="96"/>
        <v>1978_212.3</v>
      </c>
      <c r="K3128">
        <f t="shared" si="97"/>
        <v>3.6919927327715533E-2</v>
      </c>
    </row>
    <row r="3129" spans="2:11" x14ac:dyDescent="0.35">
      <c r="B3129">
        <v>1978</v>
      </c>
      <c r="C3129">
        <v>1978</v>
      </c>
      <c r="D3129" t="s">
        <v>67</v>
      </c>
      <c r="E3129">
        <v>212.4</v>
      </c>
      <c r="F3129">
        <v>2</v>
      </c>
      <c r="G3129">
        <v>222102279</v>
      </c>
      <c r="H3129" t="s">
        <v>10</v>
      </c>
      <c r="I3129" t="s">
        <v>10</v>
      </c>
      <c r="J3129" t="str">
        <f t="shared" si="96"/>
        <v>1978_212.4</v>
      </c>
      <c r="K3129">
        <f t="shared" si="97"/>
        <v>9.0048603238330571E-4</v>
      </c>
    </row>
    <row r="3130" spans="2:11" x14ac:dyDescent="0.35">
      <c r="B3130">
        <v>1978</v>
      </c>
      <c r="C3130">
        <v>1978</v>
      </c>
      <c r="D3130" t="s">
        <v>68</v>
      </c>
      <c r="E3130">
        <v>212.5</v>
      </c>
      <c r="F3130">
        <v>3</v>
      </c>
      <c r="G3130">
        <v>222102279</v>
      </c>
      <c r="H3130" t="s">
        <v>10</v>
      </c>
      <c r="I3130" t="s">
        <v>10</v>
      </c>
      <c r="J3130" t="str">
        <f t="shared" si="96"/>
        <v>1978_212.5</v>
      </c>
      <c r="K3130">
        <f t="shared" si="97"/>
        <v>1.3507290485749585E-3</v>
      </c>
    </row>
    <row r="3131" spans="2:11" x14ac:dyDescent="0.35">
      <c r="B3131">
        <v>1978</v>
      </c>
      <c r="C3131">
        <v>1978</v>
      </c>
      <c r="D3131" t="s">
        <v>179</v>
      </c>
      <c r="E3131">
        <v>212.9</v>
      </c>
      <c r="F3131">
        <v>14</v>
      </c>
      <c r="G3131">
        <v>222102279</v>
      </c>
      <c r="H3131" t="s">
        <v>10</v>
      </c>
      <c r="I3131" t="s">
        <v>10</v>
      </c>
      <c r="J3131" t="str">
        <f t="shared" si="96"/>
        <v>1978_212.9</v>
      </c>
      <c r="K3131">
        <f t="shared" si="97"/>
        <v>6.3034022266831398E-3</v>
      </c>
    </row>
    <row r="3132" spans="2:11" x14ac:dyDescent="0.35">
      <c r="B3132">
        <v>1978</v>
      </c>
      <c r="C3132">
        <v>1978</v>
      </c>
      <c r="D3132" t="s">
        <v>183</v>
      </c>
      <c r="E3132">
        <v>213.1</v>
      </c>
      <c r="F3132">
        <v>1</v>
      </c>
      <c r="G3132">
        <v>222102279</v>
      </c>
      <c r="H3132" t="s">
        <v>10</v>
      </c>
      <c r="I3132" t="s">
        <v>10</v>
      </c>
      <c r="J3132" t="str">
        <f t="shared" si="96"/>
        <v>1978_213.1</v>
      </c>
      <c r="K3132">
        <f t="shared" si="97"/>
        <v>4.5024301619165286E-4</v>
      </c>
    </row>
    <row r="3133" spans="2:11" x14ac:dyDescent="0.35">
      <c r="B3133">
        <v>1978</v>
      </c>
      <c r="C3133">
        <v>1978</v>
      </c>
      <c r="D3133" t="s">
        <v>184</v>
      </c>
      <c r="E3133">
        <v>213.2</v>
      </c>
      <c r="F3133">
        <v>1</v>
      </c>
      <c r="G3133">
        <v>222102279</v>
      </c>
      <c r="H3133" t="s">
        <v>10</v>
      </c>
      <c r="I3133" t="s">
        <v>10</v>
      </c>
      <c r="J3133" t="str">
        <f t="shared" si="96"/>
        <v>1978_213.2</v>
      </c>
      <c r="K3133">
        <f t="shared" si="97"/>
        <v>4.5024301619165286E-4</v>
      </c>
    </row>
    <row r="3134" spans="2:11" x14ac:dyDescent="0.35">
      <c r="B3134">
        <v>1978</v>
      </c>
      <c r="C3134">
        <v>1978</v>
      </c>
      <c r="D3134" t="s">
        <v>110</v>
      </c>
      <c r="E3134">
        <v>213.9</v>
      </c>
      <c r="F3134">
        <v>9</v>
      </c>
      <c r="G3134">
        <v>222102279</v>
      </c>
      <c r="H3134" t="s">
        <v>10</v>
      </c>
      <c r="I3134" t="s">
        <v>10</v>
      </c>
      <c r="J3134" t="str">
        <f t="shared" si="96"/>
        <v>1978_213.9</v>
      </c>
      <c r="K3134">
        <f t="shared" si="97"/>
        <v>4.0521871457248762E-3</v>
      </c>
    </row>
    <row r="3135" spans="2:11" x14ac:dyDescent="0.35">
      <c r="B3135">
        <v>1978</v>
      </c>
      <c r="C3135">
        <v>1978</v>
      </c>
      <c r="D3135" t="s">
        <v>110</v>
      </c>
      <c r="E3135">
        <v>214.9</v>
      </c>
      <c r="F3135">
        <v>10</v>
      </c>
      <c r="G3135">
        <v>222102279</v>
      </c>
      <c r="H3135" t="s">
        <v>10</v>
      </c>
      <c r="I3135" t="s">
        <v>10</v>
      </c>
      <c r="J3135" t="str">
        <f t="shared" si="96"/>
        <v>1978_214.9</v>
      </c>
      <c r="K3135">
        <f t="shared" si="97"/>
        <v>4.5024301619165288E-3</v>
      </c>
    </row>
    <row r="3136" spans="2:11" x14ac:dyDescent="0.35">
      <c r="B3136">
        <v>1978</v>
      </c>
      <c r="C3136">
        <v>1978</v>
      </c>
      <c r="D3136" t="s">
        <v>185</v>
      </c>
      <c r="E3136">
        <v>215</v>
      </c>
      <c r="F3136">
        <v>41</v>
      </c>
      <c r="G3136">
        <v>222102279</v>
      </c>
      <c r="H3136">
        <v>0</v>
      </c>
      <c r="I3136">
        <v>0</v>
      </c>
      <c r="J3136" t="str">
        <f t="shared" si="96"/>
        <v>1978_215</v>
      </c>
      <c r="K3136">
        <f t="shared" si="97"/>
        <v>1.8459963663857767E-2</v>
      </c>
    </row>
    <row r="3137" spans="2:11" x14ac:dyDescent="0.35">
      <c r="B3137">
        <v>1978</v>
      </c>
      <c r="C3137">
        <v>1978</v>
      </c>
      <c r="D3137" t="s">
        <v>187</v>
      </c>
      <c r="E3137">
        <v>216.2</v>
      </c>
      <c r="F3137">
        <v>2</v>
      </c>
      <c r="G3137">
        <v>222102279</v>
      </c>
      <c r="H3137" t="s">
        <v>10</v>
      </c>
      <c r="I3137" t="s">
        <v>10</v>
      </c>
      <c r="J3137" t="str">
        <f t="shared" si="96"/>
        <v>1978_216.2</v>
      </c>
      <c r="K3137">
        <f t="shared" si="97"/>
        <v>9.0048603238330571E-4</v>
      </c>
    </row>
    <row r="3138" spans="2:11" x14ac:dyDescent="0.35">
      <c r="B3138">
        <v>1978</v>
      </c>
      <c r="C3138">
        <v>1978</v>
      </c>
      <c r="D3138" t="s">
        <v>125</v>
      </c>
      <c r="E3138">
        <v>216.8</v>
      </c>
      <c r="F3138">
        <v>27</v>
      </c>
      <c r="G3138">
        <v>222102279</v>
      </c>
      <c r="H3138">
        <v>0</v>
      </c>
      <c r="I3138">
        <v>0</v>
      </c>
      <c r="J3138" t="str">
        <f t="shared" si="96"/>
        <v>1978_216.8</v>
      </c>
      <c r="K3138">
        <f t="shared" si="97"/>
        <v>1.2156561437174626E-2</v>
      </c>
    </row>
    <row r="3139" spans="2:11" x14ac:dyDescent="0.35">
      <c r="B3139">
        <v>1978</v>
      </c>
      <c r="C3139">
        <v>1978</v>
      </c>
      <c r="D3139" t="s">
        <v>55</v>
      </c>
      <c r="E3139">
        <v>216.9</v>
      </c>
      <c r="F3139">
        <v>1</v>
      </c>
      <c r="G3139">
        <v>222102279</v>
      </c>
      <c r="H3139" t="s">
        <v>10</v>
      </c>
      <c r="I3139" t="s">
        <v>10</v>
      </c>
      <c r="J3139" t="str">
        <f t="shared" ref="J3139:J3202" si="98">C3139&amp;"_"&amp;E3139</f>
        <v>1978_216.9</v>
      </c>
      <c r="K3139">
        <f t="shared" ref="K3139:K3202" si="99">F3139/G3139*100000</f>
        <v>4.5024301619165286E-4</v>
      </c>
    </row>
    <row r="3140" spans="2:11" x14ac:dyDescent="0.35">
      <c r="B3140">
        <v>1978</v>
      </c>
      <c r="C3140">
        <v>1978</v>
      </c>
      <c r="D3140" t="s">
        <v>188</v>
      </c>
      <c r="E3140">
        <v>217</v>
      </c>
      <c r="F3140">
        <v>5</v>
      </c>
      <c r="G3140">
        <v>222102279</v>
      </c>
      <c r="H3140" t="s">
        <v>10</v>
      </c>
      <c r="I3140" t="s">
        <v>10</v>
      </c>
      <c r="J3140" t="str">
        <f t="shared" si="98"/>
        <v>1978_217</v>
      </c>
      <c r="K3140">
        <f t="shared" si="99"/>
        <v>2.2512150809582644E-3</v>
      </c>
    </row>
    <row r="3141" spans="2:11" x14ac:dyDescent="0.35">
      <c r="B3141">
        <v>1978</v>
      </c>
      <c r="C3141">
        <v>1978</v>
      </c>
      <c r="D3141" t="s">
        <v>189</v>
      </c>
      <c r="E3141">
        <v>218</v>
      </c>
      <c r="F3141">
        <v>35</v>
      </c>
      <c r="G3141">
        <v>222102279</v>
      </c>
      <c r="H3141">
        <v>0</v>
      </c>
      <c r="I3141">
        <v>0</v>
      </c>
      <c r="J3141" t="str">
        <f t="shared" si="98"/>
        <v>1978_218</v>
      </c>
      <c r="K3141">
        <f t="shared" si="99"/>
        <v>1.575850556670785E-2</v>
      </c>
    </row>
    <row r="3142" spans="2:11" x14ac:dyDescent="0.35">
      <c r="B3142">
        <v>1978</v>
      </c>
      <c r="C3142">
        <v>1978</v>
      </c>
      <c r="D3142" t="s">
        <v>190</v>
      </c>
      <c r="E3142">
        <v>219</v>
      </c>
      <c r="F3142">
        <v>3</v>
      </c>
      <c r="G3142">
        <v>222102279</v>
      </c>
      <c r="H3142" t="s">
        <v>10</v>
      </c>
      <c r="I3142" t="s">
        <v>10</v>
      </c>
      <c r="J3142" t="str">
        <f t="shared" si="98"/>
        <v>1978_219</v>
      </c>
      <c r="K3142">
        <f t="shared" si="99"/>
        <v>1.3507290485749585E-3</v>
      </c>
    </row>
    <row r="3143" spans="2:11" x14ac:dyDescent="0.35">
      <c r="B3143">
        <v>1978</v>
      </c>
      <c r="C3143">
        <v>1978</v>
      </c>
      <c r="D3143" t="s">
        <v>191</v>
      </c>
      <c r="E3143">
        <v>219.1</v>
      </c>
      <c r="F3143">
        <v>1</v>
      </c>
      <c r="G3143">
        <v>222102279</v>
      </c>
      <c r="H3143" t="s">
        <v>10</v>
      </c>
      <c r="I3143" t="s">
        <v>10</v>
      </c>
      <c r="J3143" t="str">
        <f t="shared" si="98"/>
        <v>1978_219.1</v>
      </c>
      <c r="K3143">
        <f t="shared" si="99"/>
        <v>4.5024301619165286E-4</v>
      </c>
    </row>
    <row r="3144" spans="2:11" x14ac:dyDescent="0.35">
      <c r="B3144">
        <v>1978</v>
      </c>
      <c r="C3144">
        <v>1978</v>
      </c>
      <c r="D3144" t="s">
        <v>110</v>
      </c>
      <c r="E3144">
        <v>219.9</v>
      </c>
      <c r="F3144">
        <v>1</v>
      </c>
      <c r="G3144">
        <v>222102279</v>
      </c>
      <c r="H3144" t="s">
        <v>10</v>
      </c>
      <c r="I3144" t="s">
        <v>10</v>
      </c>
      <c r="J3144" t="str">
        <f t="shared" si="98"/>
        <v>1978_219.9</v>
      </c>
      <c r="K3144">
        <f t="shared" si="99"/>
        <v>4.5024301619165286E-4</v>
      </c>
    </row>
    <row r="3145" spans="2:11" x14ac:dyDescent="0.35">
      <c r="B3145">
        <v>1978</v>
      </c>
      <c r="C3145">
        <v>1978</v>
      </c>
      <c r="D3145" t="s">
        <v>192</v>
      </c>
      <c r="E3145">
        <v>220</v>
      </c>
      <c r="F3145">
        <v>3</v>
      </c>
      <c r="G3145">
        <v>222102279</v>
      </c>
      <c r="H3145" t="s">
        <v>10</v>
      </c>
      <c r="I3145" t="s">
        <v>10</v>
      </c>
      <c r="J3145" t="str">
        <f t="shared" si="98"/>
        <v>1978_220</v>
      </c>
      <c r="K3145">
        <f t="shared" si="99"/>
        <v>1.3507290485749585E-3</v>
      </c>
    </row>
    <row r="3146" spans="2:11" x14ac:dyDescent="0.35">
      <c r="B3146">
        <v>1978</v>
      </c>
      <c r="C3146">
        <v>1978</v>
      </c>
      <c r="D3146" t="s">
        <v>193</v>
      </c>
      <c r="E3146">
        <v>220.1</v>
      </c>
      <c r="F3146">
        <v>34</v>
      </c>
      <c r="G3146">
        <v>222102279</v>
      </c>
      <c r="H3146">
        <v>0</v>
      </c>
      <c r="I3146">
        <v>0</v>
      </c>
      <c r="J3146" t="str">
        <f t="shared" si="98"/>
        <v>1978_220.1</v>
      </c>
      <c r="K3146">
        <f t="shared" si="99"/>
        <v>1.5308262550516196E-2</v>
      </c>
    </row>
    <row r="3147" spans="2:11" x14ac:dyDescent="0.35">
      <c r="B3147">
        <v>1978</v>
      </c>
      <c r="C3147">
        <v>1978</v>
      </c>
      <c r="D3147" t="s">
        <v>110</v>
      </c>
      <c r="E3147">
        <v>220.9</v>
      </c>
      <c r="F3147">
        <v>4</v>
      </c>
      <c r="G3147">
        <v>222102279</v>
      </c>
      <c r="H3147" t="s">
        <v>10</v>
      </c>
      <c r="I3147" t="s">
        <v>10</v>
      </c>
      <c r="J3147" t="str">
        <f t="shared" si="98"/>
        <v>1978_220.9</v>
      </c>
      <c r="K3147">
        <f t="shared" si="99"/>
        <v>1.8009720647666114E-3</v>
      </c>
    </row>
    <row r="3148" spans="2:11" x14ac:dyDescent="0.35">
      <c r="B3148">
        <v>1978</v>
      </c>
      <c r="C3148">
        <v>1978</v>
      </c>
      <c r="D3148" t="s">
        <v>102</v>
      </c>
      <c r="E3148">
        <v>222.8</v>
      </c>
      <c r="F3148">
        <v>1</v>
      </c>
      <c r="G3148">
        <v>222102279</v>
      </c>
      <c r="H3148" t="s">
        <v>10</v>
      </c>
      <c r="I3148" t="s">
        <v>10</v>
      </c>
      <c r="J3148" t="str">
        <f t="shared" si="98"/>
        <v>1978_222.8</v>
      </c>
      <c r="K3148">
        <f t="shared" si="99"/>
        <v>4.5024301619165286E-4</v>
      </c>
    </row>
    <row r="3149" spans="2:11" x14ac:dyDescent="0.35">
      <c r="B3149">
        <v>1978</v>
      </c>
      <c r="C3149">
        <v>1978</v>
      </c>
      <c r="D3149" t="s">
        <v>107</v>
      </c>
      <c r="E3149">
        <v>223</v>
      </c>
      <c r="F3149">
        <v>2</v>
      </c>
      <c r="G3149">
        <v>222102279</v>
      </c>
      <c r="H3149" t="s">
        <v>10</v>
      </c>
      <c r="I3149" t="s">
        <v>10</v>
      </c>
      <c r="J3149" t="str">
        <f t="shared" si="98"/>
        <v>1978_223</v>
      </c>
      <c r="K3149">
        <f t="shared" si="99"/>
        <v>9.0048603238330571E-4</v>
      </c>
    </row>
    <row r="3150" spans="2:11" x14ac:dyDescent="0.35">
      <c r="B3150">
        <v>1978</v>
      </c>
      <c r="C3150">
        <v>1978</v>
      </c>
      <c r="D3150" t="s">
        <v>109</v>
      </c>
      <c r="E3150">
        <v>223.2</v>
      </c>
      <c r="F3150">
        <v>1</v>
      </c>
      <c r="G3150">
        <v>222102279</v>
      </c>
      <c r="H3150" t="s">
        <v>10</v>
      </c>
      <c r="I3150" t="s">
        <v>10</v>
      </c>
      <c r="J3150" t="str">
        <f t="shared" si="98"/>
        <v>1978_223.2</v>
      </c>
      <c r="K3150">
        <f t="shared" si="99"/>
        <v>4.5024301619165286E-4</v>
      </c>
    </row>
    <row r="3151" spans="2:11" x14ac:dyDescent="0.35">
      <c r="B3151">
        <v>1978</v>
      </c>
      <c r="C3151">
        <v>1978</v>
      </c>
      <c r="D3151" t="s">
        <v>195</v>
      </c>
      <c r="E3151">
        <v>223.3</v>
      </c>
      <c r="F3151">
        <v>3</v>
      </c>
      <c r="G3151">
        <v>222102279</v>
      </c>
      <c r="H3151" t="s">
        <v>10</v>
      </c>
      <c r="I3151" t="s">
        <v>10</v>
      </c>
      <c r="J3151" t="str">
        <f t="shared" si="98"/>
        <v>1978_223.3</v>
      </c>
      <c r="K3151">
        <f t="shared" si="99"/>
        <v>1.3507290485749585E-3</v>
      </c>
    </row>
    <row r="3152" spans="2:11" x14ac:dyDescent="0.35">
      <c r="B3152">
        <v>1978</v>
      </c>
      <c r="C3152">
        <v>1978</v>
      </c>
      <c r="D3152" t="s">
        <v>221</v>
      </c>
      <c r="E3152">
        <v>224</v>
      </c>
      <c r="F3152">
        <v>1</v>
      </c>
      <c r="G3152">
        <v>222102279</v>
      </c>
      <c r="H3152" t="s">
        <v>10</v>
      </c>
      <c r="I3152" t="s">
        <v>10</v>
      </c>
      <c r="J3152" t="str">
        <f t="shared" si="98"/>
        <v>1978_224</v>
      </c>
      <c r="K3152">
        <f t="shared" si="99"/>
        <v>4.5024301619165286E-4</v>
      </c>
    </row>
    <row r="3153" spans="2:11" x14ac:dyDescent="0.35">
      <c r="B3153">
        <v>1978</v>
      </c>
      <c r="C3153">
        <v>1978</v>
      </c>
      <c r="D3153" t="s">
        <v>196</v>
      </c>
      <c r="E3153">
        <v>225</v>
      </c>
      <c r="F3153">
        <v>139</v>
      </c>
      <c r="G3153">
        <v>222102279</v>
      </c>
      <c r="H3153">
        <v>0.1</v>
      </c>
      <c r="I3153">
        <v>0.1</v>
      </c>
      <c r="J3153" t="str">
        <f t="shared" si="98"/>
        <v>1978_225</v>
      </c>
      <c r="K3153">
        <f t="shared" si="99"/>
        <v>6.2583779250639751E-2</v>
      </c>
    </row>
    <row r="3154" spans="2:11" x14ac:dyDescent="0.35">
      <c r="B3154">
        <v>1978</v>
      </c>
      <c r="C3154">
        <v>1978</v>
      </c>
      <c r="D3154" t="s">
        <v>113</v>
      </c>
      <c r="E3154">
        <v>225.1</v>
      </c>
      <c r="F3154">
        <v>70</v>
      </c>
      <c r="G3154">
        <v>222102279</v>
      </c>
      <c r="H3154">
        <v>0</v>
      </c>
      <c r="I3154">
        <v>0</v>
      </c>
      <c r="J3154" t="str">
        <f t="shared" si="98"/>
        <v>1978_225.1</v>
      </c>
      <c r="K3154">
        <f t="shared" si="99"/>
        <v>3.15170111334157E-2</v>
      </c>
    </row>
    <row r="3155" spans="2:11" x14ac:dyDescent="0.35">
      <c r="B3155">
        <v>1978</v>
      </c>
      <c r="C3155">
        <v>1978</v>
      </c>
      <c r="D3155" t="s">
        <v>114</v>
      </c>
      <c r="E3155">
        <v>225.2</v>
      </c>
      <c r="F3155">
        <v>402</v>
      </c>
      <c r="G3155">
        <v>222102279</v>
      </c>
      <c r="H3155">
        <v>0.2</v>
      </c>
      <c r="I3155">
        <v>0.2</v>
      </c>
      <c r="J3155" t="str">
        <f t="shared" si="98"/>
        <v>1978_225.2</v>
      </c>
      <c r="K3155">
        <f t="shared" si="99"/>
        <v>0.18099769250904446</v>
      </c>
    </row>
    <row r="3156" spans="2:11" x14ac:dyDescent="0.35">
      <c r="B3156">
        <v>1978</v>
      </c>
      <c r="C3156">
        <v>1978</v>
      </c>
      <c r="D3156" t="s">
        <v>115</v>
      </c>
      <c r="E3156">
        <v>225.3</v>
      </c>
      <c r="F3156">
        <v>3</v>
      </c>
      <c r="G3156">
        <v>222102279</v>
      </c>
      <c r="H3156" t="s">
        <v>10</v>
      </c>
      <c r="I3156" t="s">
        <v>10</v>
      </c>
      <c r="J3156" t="str">
        <f t="shared" si="98"/>
        <v>1978_225.3</v>
      </c>
      <c r="K3156">
        <f t="shared" si="99"/>
        <v>1.3507290485749585E-3</v>
      </c>
    </row>
    <row r="3157" spans="2:11" x14ac:dyDescent="0.35">
      <c r="B3157">
        <v>1978</v>
      </c>
      <c r="C3157">
        <v>1978</v>
      </c>
      <c r="D3157" t="s">
        <v>116</v>
      </c>
      <c r="E3157">
        <v>225.4</v>
      </c>
      <c r="F3157">
        <v>5</v>
      </c>
      <c r="G3157">
        <v>222102279</v>
      </c>
      <c r="H3157" t="s">
        <v>10</v>
      </c>
      <c r="I3157" t="s">
        <v>10</v>
      </c>
      <c r="J3157" t="str">
        <f t="shared" si="98"/>
        <v>1978_225.4</v>
      </c>
      <c r="K3157">
        <f t="shared" si="99"/>
        <v>2.2512150809582644E-3</v>
      </c>
    </row>
    <row r="3158" spans="2:11" x14ac:dyDescent="0.35">
      <c r="B3158">
        <v>1978</v>
      </c>
      <c r="C3158">
        <v>1978</v>
      </c>
      <c r="D3158" t="s">
        <v>117</v>
      </c>
      <c r="E3158">
        <v>225.5</v>
      </c>
      <c r="F3158">
        <v>21</v>
      </c>
      <c r="G3158">
        <v>222102279</v>
      </c>
      <c r="H3158">
        <v>0</v>
      </c>
      <c r="I3158">
        <v>0</v>
      </c>
      <c r="J3158" t="str">
        <f t="shared" si="98"/>
        <v>1978_225.5</v>
      </c>
      <c r="K3158">
        <f t="shared" si="99"/>
        <v>9.4551033400247092E-3</v>
      </c>
    </row>
    <row r="3159" spans="2:11" x14ac:dyDescent="0.35">
      <c r="B3159">
        <v>1978</v>
      </c>
      <c r="C3159">
        <v>1978</v>
      </c>
      <c r="D3159" t="s">
        <v>118</v>
      </c>
      <c r="E3159">
        <v>225.6</v>
      </c>
      <c r="F3159">
        <v>3</v>
      </c>
      <c r="G3159">
        <v>222102279</v>
      </c>
      <c r="H3159" t="s">
        <v>10</v>
      </c>
      <c r="I3159" t="s">
        <v>10</v>
      </c>
      <c r="J3159" t="str">
        <f t="shared" si="98"/>
        <v>1978_225.6</v>
      </c>
      <c r="K3159">
        <f t="shared" si="99"/>
        <v>1.3507290485749585E-3</v>
      </c>
    </row>
    <row r="3160" spans="2:11" x14ac:dyDescent="0.35">
      <c r="B3160">
        <v>1978</v>
      </c>
      <c r="C3160">
        <v>1978</v>
      </c>
      <c r="D3160" t="s">
        <v>179</v>
      </c>
      <c r="E3160">
        <v>225.9</v>
      </c>
      <c r="F3160">
        <v>221</v>
      </c>
      <c r="G3160">
        <v>222102279</v>
      </c>
      <c r="H3160">
        <v>0.1</v>
      </c>
      <c r="I3160">
        <v>0.1</v>
      </c>
      <c r="J3160" t="str">
        <f t="shared" si="98"/>
        <v>1978_225.9</v>
      </c>
      <c r="K3160">
        <f t="shared" si="99"/>
        <v>9.9503706578355278E-2</v>
      </c>
    </row>
    <row r="3161" spans="2:11" x14ac:dyDescent="0.35">
      <c r="B3161">
        <v>1978</v>
      </c>
      <c r="C3161">
        <v>1978</v>
      </c>
      <c r="D3161" t="s">
        <v>120</v>
      </c>
      <c r="E3161">
        <v>226</v>
      </c>
      <c r="F3161">
        <v>12</v>
      </c>
      <c r="G3161">
        <v>222102279</v>
      </c>
      <c r="H3161" t="s">
        <v>10</v>
      </c>
      <c r="I3161" t="s">
        <v>10</v>
      </c>
      <c r="J3161" t="str">
        <f t="shared" si="98"/>
        <v>1978_226</v>
      </c>
      <c r="K3161">
        <f t="shared" si="99"/>
        <v>5.4029161942998338E-3</v>
      </c>
    </row>
    <row r="3162" spans="2:11" x14ac:dyDescent="0.35">
      <c r="B3162">
        <v>1978</v>
      </c>
      <c r="C3162">
        <v>1978</v>
      </c>
      <c r="D3162" t="s">
        <v>122</v>
      </c>
      <c r="E3162">
        <v>226.1</v>
      </c>
      <c r="F3162">
        <v>18</v>
      </c>
      <c r="G3162">
        <v>222102279</v>
      </c>
      <c r="H3162" t="s">
        <v>10</v>
      </c>
      <c r="I3162" t="s">
        <v>10</v>
      </c>
      <c r="J3162" t="str">
        <f t="shared" si="98"/>
        <v>1978_226.1</v>
      </c>
      <c r="K3162">
        <f t="shared" si="99"/>
        <v>8.1043742914497525E-3</v>
      </c>
    </row>
    <row r="3163" spans="2:11" x14ac:dyDescent="0.35">
      <c r="B3163">
        <v>1978</v>
      </c>
      <c r="C3163">
        <v>1978</v>
      </c>
      <c r="D3163" t="s">
        <v>197</v>
      </c>
      <c r="E3163">
        <v>226.2</v>
      </c>
      <c r="F3163">
        <v>142</v>
      </c>
      <c r="G3163">
        <v>222102279</v>
      </c>
      <c r="H3163">
        <v>0.1</v>
      </c>
      <c r="I3163">
        <v>0.1</v>
      </c>
      <c r="J3163" t="str">
        <f t="shared" si="98"/>
        <v>1978_226.2</v>
      </c>
      <c r="K3163">
        <f t="shared" si="99"/>
        <v>6.393450829921471E-2</v>
      </c>
    </row>
    <row r="3164" spans="2:11" x14ac:dyDescent="0.35">
      <c r="B3164">
        <v>1978</v>
      </c>
      <c r="C3164">
        <v>1978</v>
      </c>
      <c r="D3164" t="s">
        <v>124</v>
      </c>
      <c r="E3164">
        <v>226.3</v>
      </c>
      <c r="F3164">
        <v>20</v>
      </c>
      <c r="G3164">
        <v>222102279</v>
      </c>
      <c r="H3164">
        <v>0</v>
      </c>
      <c r="I3164">
        <v>0</v>
      </c>
      <c r="J3164" t="str">
        <f t="shared" si="98"/>
        <v>1978_226.3</v>
      </c>
      <c r="K3164">
        <f t="shared" si="99"/>
        <v>9.0048603238330575E-3</v>
      </c>
    </row>
    <row r="3165" spans="2:11" x14ac:dyDescent="0.35">
      <c r="B3165">
        <v>1978</v>
      </c>
      <c r="C3165">
        <v>1978</v>
      </c>
      <c r="D3165" t="s">
        <v>198</v>
      </c>
      <c r="E3165">
        <v>226.8</v>
      </c>
      <c r="F3165">
        <v>8</v>
      </c>
      <c r="G3165">
        <v>222102279</v>
      </c>
      <c r="H3165" t="s">
        <v>10</v>
      </c>
      <c r="I3165" t="s">
        <v>10</v>
      </c>
      <c r="J3165" t="str">
        <f t="shared" si="98"/>
        <v>1978_226.8</v>
      </c>
      <c r="K3165">
        <f t="shared" si="99"/>
        <v>3.6019441295332228E-3</v>
      </c>
    </row>
    <row r="3166" spans="2:11" x14ac:dyDescent="0.35">
      <c r="B3166">
        <v>1978</v>
      </c>
      <c r="C3166">
        <v>1978</v>
      </c>
      <c r="D3166" t="s">
        <v>179</v>
      </c>
      <c r="E3166">
        <v>226.9</v>
      </c>
      <c r="F3166">
        <v>2</v>
      </c>
      <c r="G3166">
        <v>222102279</v>
      </c>
      <c r="H3166" t="s">
        <v>10</v>
      </c>
      <c r="I3166" t="s">
        <v>10</v>
      </c>
      <c r="J3166" t="str">
        <f t="shared" si="98"/>
        <v>1978_226.9</v>
      </c>
      <c r="K3166">
        <f t="shared" si="99"/>
        <v>9.0048603238330571E-4</v>
      </c>
    </row>
    <row r="3167" spans="2:11" x14ac:dyDescent="0.35">
      <c r="B3167">
        <v>1978</v>
      </c>
      <c r="C3167">
        <v>1978</v>
      </c>
      <c r="D3167" t="s">
        <v>199</v>
      </c>
      <c r="E3167">
        <v>227</v>
      </c>
      <c r="F3167">
        <v>15</v>
      </c>
      <c r="G3167">
        <v>222102279</v>
      </c>
      <c r="H3167" t="s">
        <v>10</v>
      </c>
      <c r="I3167" t="s">
        <v>10</v>
      </c>
      <c r="J3167" t="str">
        <f t="shared" si="98"/>
        <v>1978_227</v>
      </c>
      <c r="K3167">
        <f t="shared" si="99"/>
        <v>6.7536452428747923E-3</v>
      </c>
    </row>
    <row r="3168" spans="2:11" x14ac:dyDescent="0.35">
      <c r="B3168">
        <v>1978</v>
      </c>
      <c r="C3168">
        <v>1978</v>
      </c>
      <c r="D3168" t="s">
        <v>200</v>
      </c>
      <c r="E3168">
        <v>227.1</v>
      </c>
      <c r="F3168">
        <v>22</v>
      </c>
      <c r="G3168">
        <v>222102279</v>
      </c>
      <c r="H3168">
        <v>0</v>
      </c>
      <c r="I3168">
        <v>0</v>
      </c>
      <c r="J3168" t="str">
        <f t="shared" si="98"/>
        <v>1978_227.1</v>
      </c>
      <c r="K3168">
        <f t="shared" si="99"/>
        <v>9.9053463562163626E-3</v>
      </c>
    </row>
    <row r="3169" spans="2:11" x14ac:dyDescent="0.35">
      <c r="B3169">
        <v>1978</v>
      </c>
      <c r="C3169">
        <v>1978</v>
      </c>
      <c r="D3169" t="s">
        <v>201</v>
      </c>
      <c r="E3169">
        <v>227.2</v>
      </c>
      <c r="F3169">
        <v>38</v>
      </c>
      <c r="G3169">
        <v>222102279</v>
      </c>
      <c r="H3169">
        <v>0</v>
      </c>
      <c r="I3169">
        <v>0</v>
      </c>
      <c r="J3169" t="str">
        <f t="shared" si="98"/>
        <v>1978_227.2</v>
      </c>
      <c r="K3169">
        <f t="shared" si="99"/>
        <v>1.7109234615282808E-2</v>
      </c>
    </row>
    <row r="3170" spans="2:11" x14ac:dyDescent="0.35">
      <c r="B3170">
        <v>1978</v>
      </c>
      <c r="C3170">
        <v>1978</v>
      </c>
      <c r="D3170" t="s">
        <v>202</v>
      </c>
      <c r="E3170">
        <v>228</v>
      </c>
      <c r="F3170">
        <v>166</v>
      </c>
      <c r="G3170">
        <v>222102279</v>
      </c>
      <c r="H3170">
        <v>0.1</v>
      </c>
      <c r="I3170">
        <v>0.1</v>
      </c>
      <c r="J3170" t="str">
        <f t="shared" si="98"/>
        <v>1978_228</v>
      </c>
      <c r="K3170">
        <f t="shared" si="99"/>
        <v>7.4740340687814377E-2</v>
      </c>
    </row>
    <row r="3171" spans="2:11" x14ac:dyDescent="0.35">
      <c r="B3171">
        <v>1978</v>
      </c>
      <c r="C3171">
        <v>1978</v>
      </c>
      <c r="D3171" t="s">
        <v>172</v>
      </c>
      <c r="E3171">
        <v>230</v>
      </c>
      <c r="F3171">
        <v>7</v>
      </c>
      <c r="G3171">
        <v>222102279</v>
      </c>
      <c r="H3171" t="s">
        <v>10</v>
      </c>
      <c r="I3171" t="s">
        <v>10</v>
      </c>
      <c r="J3171" t="str">
        <f t="shared" si="98"/>
        <v>1978_230</v>
      </c>
      <c r="K3171">
        <f t="shared" si="99"/>
        <v>3.1517011133415699E-3</v>
      </c>
    </row>
    <row r="3172" spans="2:11" x14ac:dyDescent="0.35">
      <c r="B3172">
        <v>1978</v>
      </c>
      <c r="C3172">
        <v>1978</v>
      </c>
      <c r="D3172" t="s">
        <v>173</v>
      </c>
      <c r="E3172">
        <v>230.1</v>
      </c>
      <c r="F3172">
        <v>44</v>
      </c>
      <c r="G3172">
        <v>222102279</v>
      </c>
      <c r="H3172">
        <v>0</v>
      </c>
      <c r="I3172">
        <v>0</v>
      </c>
      <c r="J3172" t="str">
        <f t="shared" si="98"/>
        <v>1978_230.1</v>
      </c>
      <c r="K3172">
        <f t="shared" si="99"/>
        <v>1.9810692712432725E-2</v>
      </c>
    </row>
    <row r="3173" spans="2:11" x14ac:dyDescent="0.35">
      <c r="B3173">
        <v>1978</v>
      </c>
      <c r="C3173">
        <v>1978</v>
      </c>
      <c r="D3173" t="s">
        <v>174</v>
      </c>
      <c r="E3173">
        <v>230.2</v>
      </c>
      <c r="F3173">
        <v>6</v>
      </c>
      <c r="G3173">
        <v>222102279</v>
      </c>
      <c r="H3173" t="s">
        <v>10</v>
      </c>
      <c r="I3173" t="s">
        <v>10</v>
      </c>
      <c r="J3173" t="str">
        <f t="shared" si="98"/>
        <v>1978_230.2</v>
      </c>
      <c r="K3173">
        <f t="shared" si="99"/>
        <v>2.7014580971499169E-3</v>
      </c>
    </row>
    <row r="3174" spans="2:11" x14ac:dyDescent="0.35">
      <c r="B3174">
        <v>1978</v>
      </c>
      <c r="C3174">
        <v>1978</v>
      </c>
      <c r="D3174" t="s">
        <v>203</v>
      </c>
      <c r="E3174">
        <v>230.3</v>
      </c>
      <c r="F3174">
        <v>61</v>
      </c>
      <c r="G3174">
        <v>222102279</v>
      </c>
      <c r="H3174">
        <v>0</v>
      </c>
      <c r="I3174">
        <v>0</v>
      </c>
      <c r="J3174" t="str">
        <f t="shared" si="98"/>
        <v>1978_230.3</v>
      </c>
      <c r="K3174">
        <f t="shared" si="99"/>
        <v>2.7464823987690824E-2</v>
      </c>
    </row>
    <row r="3175" spans="2:11" x14ac:dyDescent="0.35">
      <c r="B3175">
        <v>1978</v>
      </c>
      <c r="C3175">
        <v>1978</v>
      </c>
      <c r="D3175" t="s">
        <v>46</v>
      </c>
      <c r="E3175">
        <v>230.4</v>
      </c>
      <c r="F3175">
        <v>8</v>
      </c>
      <c r="G3175">
        <v>222102279</v>
      </c>
      <c r="H3175" t="s">
        <v>10</v>
      </c>
      <c r="I3175" t="s">
        <v>10</v>
      </c>
      <c r="J3175" t="str">
        <f t="shared" si="98"/>
        <v>1978_230.4</v>
      </c>
      <c r="K3175">
        <f t="shared" si="99"/>
        <v>3.6019441295332228E-3</v>
      </c>
    </row>
    <row r="3176" spans="2:11" x14ac:dyDescent="0.35">
      <c r="B3176">
        <v>1978</v>
      </c>
      <c r="C3176">
        <v>1978</v>
      </c>
      <c r="D3176" t="s">
        <v>176</v>
      </c>
      <c r="E3176">
        <v>230.5</v>
      </c>
      <c r="F3176">
        <v>58</v>
      </c>
      <c r="G3176">
        <v>222102279</v>
      </c>
      <c r="H3176">
        <v>0</v>
      </c>
      <c r="I3176">
        <v>0</v>
      </c>
      <c r="J3176" t="str">
        <f t="shared" si="98"/>
        <v>1978_230.5</v>
      </c>
      <c r="K3176">
        <f t="shared" si="99"/>
        <v>2.6114094939115866E-2</v>
      </c>
    </row>
    <row r="3177" spans="2:11" x14ac:dyDescent="0.35">
      <c r="B3177">
        <v>1978</v>
      </c>
      <c r="C3177">
        <v>1978</v>
      </c>
      <c r="D3177" t="s">
        <v>177</v>
      </c>
      <c r="E3177">
        <v>230.6</v>
      </c>
      <c r="F3177">
        <v>39</v>
      </c>
      <c r="G3177">
        <v>222102279</v>
      </c>
      <c r="H3177">
        <v>0</v>
      </c>
      <c r="I3177">
        <v>0</v>
      </c>
      <c r="J3177" t="str">
        <f t="shared" si="98"/>
        <v>1978_230.6</v>
      </c>
      <c r="K3177">
        <f t="shared" si="99"/>
        <v>1.7559477631474463E-2</v>
      </c>
    </row>
    <row r="3178" spans="2:11" x14ac:dyDescent="0.35">
      <c r="B3178">
        <v>1978</v>
      </c>
      <c r="C3178">
        <v>1978</v>
      </c>
      <c r="D3178" t="s">
        <v>204</v>
      </c>
      <c r="E3178">
        <v>230.7</v>
      </c>
      <c r="F3178">
        <v>20</v>
      </c>
      <c r="G3178">
        <v>222102279</v>
      </c>
      <c r="H3178">
        <v>0</v>
      </c>
      <c r="I3178">
        <v>0</v>
      </c>
      <c r="J3178" t="str">
        <f t="shared" si="98"/>
        <v>1978_230.7</v>
      </c>
      <c r="K3178">
        <f t="shared" si="99"/>
        <v>9.0048603238330575E-3</v>
      </c>
    </row>
    <row r="3179" spans="2:11" x14ac:dyDescent="0.35">
      <c r="B3179">
        <v>1978</v>
      </c>
      <c r="C3179">
        <v>1978</v>
      </c>
      <c r="D3179" t="s">
        <v>179</v>
      </c>
      <c r="E3179">
        <v>230.9</v>
      </c>
      <c r="F3179">
        <v>16</v>
      </c>
      <c r="G3179">
        <v>222102279</v>
      </c>
      <c r="H3179" t="s">
        <v>10</v>
      </c>
      <c r="I3179" t="s">
        <v>10</v>
      </c>
      <c r="J3179" t="str">
        <f t="shared" si="98"/>
        <v>1978_230.9</v>
      </c>
      <c r="K3179">
        <f t="shared" si="99"/>
        <v>7.2038882590664457E-3</v>
      </c>
    </row>
    <row r="3180" spans="2:11" x14ac:dyDescent="0.35">
      <c r="B3180">
        <v>1978</v>
      </c>
      <c r="C3180">
        <v>1978</v>
      </c>
      <c r="D3180" t="s">
        <v>181</v>
      </c>
      <c r="E3180">
        <v>231.1</v>
      </c>
      <c r="F3180">
        <v>8</v>
      </c>
      <c r="G3180">
        <v>222102279</v>
      </c>
      <c r="H3180" t="s">
        <v>10</v>
      </c>
      <c r="I3180" t="s">
        <v>10</v>
      </c>
      <c r="J3180" t="str">
        <f t="shared" si="98"/>
        <v>1978_231.1</v>
      </c>
      <c r="K3180">
        <f t="shared" si="99"/>
        <v>3.6019441295332228E-3</v>
      </c>
    </row>
    <row r="3181" spans="2:11" x14ac:dyDescent="0.35">
      <c r="B3181">
        <v>1978</v>
      </c>
      <c r="C3181">
        <v>1978</v>
      </c>
      <c r="D3181" t="s">
        <v>65</v>
      </c>
      <c r="E3181">
        <v>231.2</v>
      </c>
      <c r="F3181">
        <v>3</v>
      </c>
      <c r="G3181">
        <v>222102279</v>
      </c>
      <c r="H3181" t="s">
        <v>10</v>
      </c>
      <c r="I3181" t="s">
        <v>10</v>
      </c>
      <c r="J3181" t="str">
        <f t="shared" si="98"/>
        <v>1978_231.2</v>
      </c>
      <c r="K3181">
        <f t="shared" si="99"/>
        <v>1.3507290485749585E-3</v>
      </c>
    </row>
    <row r="3182" spans="2:11" x14ac:dyDescent="0.35">
      <c r="B3182">
        <v>1978</v>
      </c>
      <c r="C3182">
        <v>1978</v>
      </c>
      <c r="D3182" t="s">
        <v>66</v>
      </c>
      <c r="E3182">
        <v>231.3</v>
      </c>
      <c r="F3182">
        <v>301</v>
      </c>
      <c r="G3182">
        <v>222102279</v>
      </c>
      <c r="H3182">
        <v>0.1</v>
      </c>
      <c r="I3182">
        <v>0.2</v>
      </c>
      <c r="J3182" t="str">
        <f t="shared" si="98"/>
        <v>1978_231.3</v>
      </c>
      <c r="K3182">
        <f t="shared" si="99"/>
        <v>0.13552314787368749</v>
      </c>
    </row>
    <row r="3183" spans="2:11" x14ac:dyDescent="0.35">
      <c r="B3183">
        <v>1978</v>
      </c>
      <c r="C3183">
        <v>1978</v>
      </c>
      <c r="D3183" t="s">
        <v>67</v>
      </c>
      <c r="E3183">
        <v>231.4</v>
      </c>
      <c r="F3183">
        <v>4</v>
      </c>
      <c r="G3183">
        <v>222102279</v>
      </c>
      <c r="H3183" t="s">
        <v>10</v>
      </c>
      <c r="I3183" t="s">
        <v>10</v>
      </c>
      <c r="J3183" t="str">
        <f t="shared" si="98"/>
        <v>1978_231.4</v>
      </c>
      <c r="K3183">
        <f t="shared" si="99"/>
        <v>1.8009720647666114E-3</v>
      </c>
    </row>
    <row r="3184" spans="2:11" x14ac:dyDescent="0.35">
      <c r="B3184">
        <v>1978</v>
      </c>
      <c r="C3184">
        <v>1978</v>
      </c>
      <c r="D3184" t="s">
        <v>68</v>
      </c>
      <c r="E3184">
        <v>231.5</v>
      </c>
      <c r="F3184">
        <v>43</v>
      </c>
      <c r="G3184">
        <v>222102279</v>
      </c>
      <c r="H3184">
        <v>0</v>
      </c>
      <c r="I3184">
        <v>0</v>
      </c>
      <c r="J3184" t="str">
        <f t="shared" si="98"/>
        <v>1978_231.5</v>
      </c>
      <c r="K3184">
        <f t="shared" si="99"/>
        <v>1.9360449696241074E-2</v>
      </c>
    </row>
    <row r="3185" spans="2:11" x14ac:dyDescent="0.35">
      <c r="B3185">
        <v>1978</v>
      </c>
      <c r="C3185">
        <v>1978</v>
      </c>
      <c r="D3185" t="s">
        <v>179</v>
      </c>
      <c r="E3185">
        <v>231.9</v>
      </c>
      <c r="F3185">
        <v>19</v>
      </c>
      <c r="G3185">
        <v>222102279</v>
      </c>
      <c r="H3185" t="s">
        <v>10</v>
      </c>
      <c r="I3185" t="s">
        <v>10</v>
      </c>
      <c r="J3185" t="str">
        <f t="shared" si="98"/>
        <v>1978_231.9</v>
      </c>
      <c r="K3185">
        <f t="shared" si="99"/>
        <v>8.5546173076414041E-3</v>
      </c>
    </row>
    <row r="3186" spans="2:11" x14ac:dyDescent="0.35">
      <c r="B3186">
        <v>1978</v>
      </c>
      <c r="C3186">
        <v>1978</v>
      </c>
      <c r="D3186" t="s">
        <v>205</v>
      </c>
      <c r="E3186">
        <v>232</v>
      </c>
      <c r="F3186">
        <v>14</v>
      </c>
      <c r="G3186">
        <v>222102279</v>
      </c>
      <c r="H3186" t="s">
        <v>10</v>
      </c>
      <c r="I3186" t="s">
        <v>10</v>
      </c>
      <c r="J3186" t="str">
        <f t="shared" si="98"/>
        <v>1978_232</v>
      </c>
      <c r="K3186">
        <f t="shared" si="99"/>
        <v>6.3034022266831398E-3</v>
      </c>
    </row>
    <row r="3187" spans="2:11" x14ac:dyDescent="0.35">
      <c r="B3187">
        <v>1978</v>
      </c>
      <c r="C3187">
        <v>1978</v>
      </c>
      <c r="D3187" t="s">
        <v>206</v>
      </c>
      <c r="E3187">
        <v>232.1</v>
      </c>
      <c r="F3187">
        <v>10</v>
      </c>
      <c r="G3187">
        <v>222102279</v>
      </c>
      <c r="H3187" t="s">
        <v>10</v>
      </c>
      <c r="I3187" t="s">
        <v>10</v>
      </c>
      <c r="J3187" t="str">
        <f t="shared" si="98"/>
        <v>1978_232.1</v>
      </c>
      <c r="K3187">
        <f t="shared" si="99"/>
        <v>4.5024301619165288E-3</v>
      </c>
    </row>
    <row r="3188" spans="2:11" x14ac:dyDescent="0.35">
      <c r="B3188">
        <v>1978</v>
      </c>
      <c r="C3188">
        <v>1978</v>
      </c>
      <c r="D3188" t="s">
        <v>207</v>
      </c>
      <c r="E3188">
        <v>232.2</v>
      </c>
      <c r="F3188">
        <v>2</v>
      </c>
      <c r="G3188">
        <v>222102279</v>
      </c>
      <c r="H3188" t="s">
        <v>10</v>
      </c>
      <c r="I3188" t="s">
        <v>10</v>
      </c>
      <c r="J3188" t="str">
        <f t="shared" si="98"/>
        <v>1978_232.2</v>
      </c>
      <c r="K3188">
        <f t="shared" si="99"/>
        <v>9.0048603238330571E-4</v>
      </c>
    </row>
    <row r="3189" spans="2:11" x14ac:dyDescent="0.35">
      <c r="B3189">
        <v>1978</v>
      </c>
      <c r="C3189">
        <v>1978</v>
      </c>
      <c r="D3189" t="s">
        <v>208</v>
      </c>
      <c r="E3189">
        <v>233</v>
      </c>
      <c r="F3189">
        <v>10</v>
      </c>
      <c r="G3189">
        <v>222102279</v>
      </c>
      <c r="H3189" t="s">
        <v>10</v>
      </c>
      <c r="I3189" t="s">
        <v>10</v>
      </c>
      <c r="J3189" t="str">
        <f t="shared" si="98"/>
        <v>1978_233</v>
      </c>
      <c r="K3189">
        <f t="shared" si="99"/>
        <v>4.5024301619165288E-3</v>
      </c>
    </row>
    <row r="3190" spans="2:11" x14ac:dyDescent="0.35">
      <c r="B3190">
        <v>1978</v>
      </c>
      <c r="C3190">
        <v>1978</v>
      </c>
      <c r="D3190" t="s">
        <v>209</v>
      </c>
      <c r="E3190">
        <v>234</v>
      </c>
      <c r="F3190">
        <v>2</v>
      </c>
      <c r="G3190">
        <v>222102279</v>
      </c>
      <c r="H3190" t="s">
        <v>10</v>
      </c>
      <c r="I3190" t="s">
        <v>10</v>
      </c>
      <c r="J3190" t="str">
        <f t="shared" si="98"/>
        <v>1978_234</v>
      </c>
      <c r="K3190">
        <f t="shared" si="99"/>
        <v>9.0048603238330571E-4</v>
      </c>
    </row>
    <row r="3191" spans="2:11" x14ac:dyDescent="0.35">
      <c r="B3191">
        <v>1978</v>
      </c>
      <c r="C3191">
        <v>1978</v>
      </c>
      <c r="D3191" t="s">
        <v>210</v>
      </c>
      <c r="E3191">
        <v>234.1</v>
      </c>
      <c r="F3191">
        <v>2</v>
      </c>
      <c r="G3191">
        <v>222102279</v>
      </c>
      <c r="H3191" t="s">
        <v>10</v>
      </c>
      <c r="I3191" t="s">
        <v>10</v>
      </c>
      <c r="J3191" t="str">
        <f t="shared" si="98"/>
        <v>1978_234.1</v>
      </c>
      <c r="K3191">
        <f t="shared" si="99"/>
        <v>9.0048603238330571E-4</v>
      </c>
    </row>
    <row r="3192" spans="2:11" x14ac:dyDescent="0.35">
      <c r="B3192">
        <v>1978</v>
      </c>
      <c r="C3192">
        <v>1978</v>
      </c>
      <c r="D3192" t="s">
        <v>211</v>
      </c>
      <c r="E3192">
        <v>234.9</v>
      </c>
      <c r="F3192">
        <v>8</v>
      </c>
      <c r="G3192">
        <v>222102279</v>
      </c>
      <c r="H3192" t="s">
        <v>10</v>
      </c>
      <c r="I3192" t="s">
        <v>10</v>
      </c>
      <c r="J3192" t="str">
        <f t="shared" si="98"/>
        <v>1978_234.9</v>
      </c>
      <c r="K3192">
        <f t="shared" si="99"/>
        <v>3.6019441295332228E-3</v>
      </c>
    </row>
    <row r="3193" spans="2:11" x14ac:dyDescent="0.35">
      <c r="B3193">
        <v>1978</v>
      </c>
      <c r="C3193">
        <v>1978</v>
      </c>
      <c r="D3193" t="s">
        <v>212</v>
      </c>
      <c r="E3193">
        <v>235</v>
      </c>
      <c r="F3193">
        <v>24</v>
      </c>
      <c r="G3193">
        <v>222102279</v>
      </c>
      <c r="H3193">
        <v>0</v>
      </c>
      <c r="I3193">
        <v>0</v>
      </c>
      <c r="J3193" t="str">
        <f t="shared" si="98"/>
        <v>1978_235</v>
      </c>
      <c r="K3193">
        <f t="shared" si="99"/>
        <v>1.0805832388599668E-2</v>
      </c>
    </row>
    <row r="3194" spans="2:11" x14ac:dyDescent="0.35">
      <c r="B3194">
        <v>1978</v>
      </c>
      <c r="C3194">
        <v>1978</v>
      </c>
      <c r="D3194" t="s">
        <v>179</v>
      </c>
      <c r="E3194">
        <v>236.9</v>
      </c>
      <c r="F3194">
        <v>2</v>
      </c>
      <c r="G3194">
        <v>222102279</v>
      </c>
      <c r="H3194" t="s">
        <v>10</v>
      </c>
      <c r="I3194" t="s">
        <v>10</v>
      </c>
      <c r="J3194" t="str">
        <f t="shared" si="98"/>
        <v>1978_236.9</v>
      </c>
      <c r="K3194">
        <f t="shared" si="99"/>
        <v>9.0048603238330571E-4</v>
      </c>
    </row>
    <row r="3195" spans="2:11" x14ac:dyDescent="0.35">
      <c r="B3195">
        <v>1978</v>
      </c>
      <c r="C3195">
        <v>1978</v>
      </c>
      <c r="D3195" t="s">
        <v>213</v>
      </c>
      <c r="E3195">
        <v>237</v>
      </c>
      <c r="F3195">
        <v>1</v>
      </c>
      <c r="G3195">
        <v>222102279</v>
      </c>
      <c r="H3195" t="s">
        <v>10</v>
      </c>
      <c r="I3195" t="s">
        <v>10</v>
      </c>
      <c r="J3195" t="str">
        <f t="shared" si="98"/>
        <v>1978_237</v>
      </c>
      <c r="K3195">
        <f t="shared" si="99"/>
        <v>4.5024301619165286E-4</v>
      </c>
    </row>
    <row r="3196" spans="2:11" x14ac:dyDescent="0.35">
      <c r="B3196">
        <v>1978</v>
      </c>
      <c r="C3196">
        <v>1978</v>
      </c>
      <c r="D3196" t="s">
        <v>107</v>
      </c>
      <c r="E3196">
        <v>237.3</v>
      </c>
      <c r="F3196">
        <v>39</v>
      </c>
      <c r="G3196">
        <v>222102279</v>
      </c>
      <c r="H3196">
        <v>0</v>
      </c>
      <c r="I3196">
        <v>0</v>
      </c>
      <c r="J3196" t="str">
        <f t="shared" si="98"/>
        <v>1978_237.3</v>
      </c>
      <c r="K3196">
        <f t="shared" si="99"/>
        <v>1.7559477631474463E-2</v>
      </c>
    </row>
    <row r="3197" spans="2:11" x14ac:dyDescent="0.35">
      <c r="B3197">
        <v>1978</v>
      </c>
      <c r="C3197">
        <v>1978</v>
      </c>
      <c r="D3197" t="s">
        <v>109</v>
      </c>
      <c r="E3197">
        <v>237.5</v>
      </c>
      <c r="F3197">
        <v>2</v>
      </c>
      <c r="G3197">
        <v>222102279</v>
      </c>
      <c r="H3197" t="s">
        <v>10</v>
      </c>
      <c r="I3197" t="s">
        <v>10</v>
      </c>
      <c r="J3197" t="str">
        <f t="shared" si="98"/>
        <v>1978_237.5</v>
      </c>
      <c r="K3197">
        <f t="shared" si="99"/>
        <v>9.0048603238330571E-4</v>
      </c>
    </row>
    <row r="3198" spans="2:11" x14ac:dyDescent="0.35">
      <c r="B3198">
        <v>1978</v>
      </c>
      <c r="C3198">
        <v>1978</v>
      </c>
      <c r="D3198" t="s">
        <v>195</v>
      </c>
      <c r="E3198">
        <v>237.6</v>
      </c>
      <c r="F3198">
        <v>41</v>
      </c>
      <c r="G3198">
        <v>222102279</v>
      </c>
      <c r="H3198">
        <v>0</v>
      </c>
      <c r="I3198">
        <v>0</v>
      </c>
      <c r="J3198" t="str">
        <f t="shared" si="98"/>
        <v>1978_237.6</v>
      </c>
      <c r="K3198">
        <f t="shared" si="99"/>
        <v>1.8459963663857767E-2</v>
      </c>
    </row>
    <row r="3199" spans="2:11" x14ac:dyDescent="0.35">
      <c r="B3199">
        <v>1978</v>
      </c>
      <c r="C3199">
        <v>1978</v>
      </c>
      <c r="D3199" t="s">
        <v>196</v>
      </c>
      <c r="E3199">
        <v>238.1</v>
      </c>
      <c r="F3199">
        <v>2085</v>
      </c>
      <c r="G3199">
        <v>222102279</v>
      </c>
      <c r="H3199">
        <v>0.9</v>
      </c>
      <c r="I3199">
        <v>1</v>
      </c>
      <c r="J3199" t="str">
        <f t="shared" si="98"/>
        <v>1978_238.1</v>
      </c>
      <c r="K3199">
        <f t="shared" si="99"/>
        <v>0.93875668875959628</v>
      </c>
    </row>
    <row r="3200" spans="2:11" x14ac:dyDescent="0.35">
      <c r="B3200">
        <v>1978</v>
      </c>
      <c r="C3200">
        <v>1978</v>
      </c>
      <c r="D3200" t="s">
        <v>215</v>
      </c>
      <c r="E3200">
        <v>238.2</v>
      </c>
      <c r="F3200">
        <v>3</v>
      </c>
      <c r="G3200">
        <v>222102279</v>
      </c>
      <c r="H3200" t="s">
        <v>10</v>
      </c>
      <c r="I3200" t="s">
        <v>10</v>
      </c>
      <c r="J3200" t="str">
        <f t="shared" si="98"/>
        <v>1978_238.2</v>
      </c>
      <c r="K3200">
        <f t="shared" si="99"/>
        <v>1.3507290485749585E-3</v>
      </c>
    </row>
    <row r="3201" spans="1:11" x14ac:dyDescent="0.35">
      <c r="B3201">
        <v>1978</v>
      </c>
      <c r="C3201">
        <v>1978</v>
      </c>
      <c r="D3201" t="s">
        <v>115</v>
      </c>
      <c r="E3201">
        <v>238.4</v>
      </c>
      <c r="F3201">
        <v>30</v>
      </c>
      <c r="G3201">
        <v>222102279</v>
      </c>
      <c r="H3201">
        <v>0</v>
      </c>
      <c r="I3201">
        <v>0</v>
      </c>
      <c r="J3201" t="str">
        <f t="shared" si="98"/>
        <v>1978_238.4</v>
      </c>
      <c r="K3201">
        <f t="shared" si="99"/>
        <v>1.3507290485749585E-2</v>
      </c>
    </row>
    <row r="3202" spans="1:11" x14ac:dyDescent="0.35">
      <c r="B3202">
        <v>1978</v>
      </c>
      <c r="C3202">
        <v>1978</v>
      </c>
      <c r="D3202" t="s">
        <v>117</v>
      </c>
      <c r="E3202">
        <v>238.6</v>
      </c>
      <c r="F3202">
        <v>1</v>
      </c>
      <c r="G3202">
        <v>222102279</v>
      </c>
      <c r="H3202" t="s">
        <v>10</v>
      </c>
      <c r="I3202" t="s">
        <v>10</v>
      </c>
      <c r="J3202" t="str">
        <f t="shared" si="98"/>
        <v>1978_238.6</v>
      </c>
      <c r="K3202">
        <f t="shared" si="99"/>
        <v>4.5024301619165286E-4</v>
      </c>
    </row>
    <row r="3203" spans="1:11" x14ac:dyDescent="0.35">
      <c r="B3203">
        <v>1978</v>
      </c>
      <c r="C3203">
        <v>1978</v>
      </c>
      <c r="D3203" t="s">
        <v>118</v>
      </c>
      <c r="E3203">
        <v>238.7</v>
      </c>
      <c r="F3203">
        <v>2</v>
      </c>
      <c r="G3203">
        <v>222102279</v>
      </c>
      <c r="H3203" t="s">
        <v>10</v>
      </c>
      <c r="I3203" t="s">
        <v>10</v>
      </c>
      <c r="J3203" t="str">
        <f t="shared" ref="J3203:J3245" si="100">C3203&amp;"_"&amp;E3203</f>
        <v>1978_238.7</v>
      </c>
      <c r="K3203">
        <f t="shared" ref="K3203:K3245" si="101">F3203/G3203*100000</f>
        <v>9.0048603238330571E-4</v>
      </c>
    </row>
    <row r="3204" spans="1:11" x14ac:dyDescent="0.35">
      <c r="B3204">
        <v>1978</v>
      </c>
      <c r="C3204">
        <v>1978</v>
      </c>
      <c r="D3204" t="s">
        <v>179</v>
      </c>
      <c r="E3204">
        <v>238.9</v>
      </c>
      <c r="F3204">
        <v>12</v>
      </c>
      <c r="G3204">
        <v>222102279</v>
      </c>
      <c r="H3204" t="s">
        <v>10</v>
      </c>
      <c r="I3204" t="s">
        <v>10</v>
      </c>
      <c r="J3204" t="str">
        <f t="shared" si="100"/>
        <v>1978_238.9</v>
      </c>
      <c r="K3204">
        <f t="shared" si="101"/>
        <v>5.4029161942998338E-3</v>
      </c>
    </row>
    <row r="3205" spans="1:11" x14ac:dyDescent="0.35">
      <c r="B3205">
        <v>1978</v>
      </c>
      <c r="C3205">
        <v>1978</v>
      </c>
      <c r="D3205" t="s">
        <v>216</v>
      </c>
      <c r="E3205">
        <v>239</v>
      </c>
      <c r="F3205">
        <v>17</v>
      </c>
      <c r="G3205">
        <v>222102279</v>
      </c>
      <c r="H3205" t="s">
        <v>10</v>
      </c>
      <c r="I3205" t="s">
        <v>10</v>
      </c>
      <c r="J3205" t="str">
        <f t="shared" si="100"/>
        <v>1978_239</v>
      </c>
      <c r="K3205">
        <f t="shared" si="101"/>
        <v>7.6541312752580982E-3</v>
      </c>
    </row>
    <row r="3206" spans="1:11" x14ac:dyDescent="0.35">
      <c r="B3206">
        <v>1978</v>
      </c>
      <c r="C3206">
        <v>1978</v>
      </c>
      <c r="D3206" t="s">
        <v>217</v>
      </c>
      <c r="E3206">
        <v>239.1</v>
      </c>
      <c r="F3206">
        <v>27</v>
      </c>
      <c r="G3206">
        <v>222102279</v>
      </c>
      <c r="H3206">
        <v>0</v>
      </c>
      <c r="I3206">
        <v>0</v>
      </c>
      <c r="J3206" t="str">
        <f t="shared" si="100"/>
        <v>1978_239.1</v>
      </c>
      <c r="K3206">
        <f t="shared" si="101"/>
        <v>1.2156561437174626E-2</v>
      </c>
    </row>
    <row r="3207" spans="1:11" x14ac:dyDescent="0.35">
      <c r="B3207">
        <v>1978</v>
      </c>
      <c r="C3207">
        <v>1978</v>
      </c>
      <c r="D3207" t="s">
        <v>218</v>
      </c>
      <c r="E3207">
        <v>239.9</v>
      </c>
      <c r="F3207">
        <v>223</v>
      </c>
      <c r="G3207">
        <v>222102279</v>
      </c>
      <c r="H3207">
        <v>0.1</v>
      </c>
      <c r="I3207">
        <v>0.1</v>
      </c>
      <c r="J3207" t="str">
        <f t="shared" si="100"/>
        <v>1978_239.9</v>
      </c>
      <c r="K3207">
        <f t="shared" si="101"/>
        <v>0.10040419261073859</v>
      </c>
    </row>
    <row r="3208" spans="1:11" x14ac:dyDescent="0.35">
      <c r="A3208" t="s">
        <v>219</v>
      </c>
      <c r="B3208">
        <v>1978</v>
      </c>
      <c r="C3208">
        <v>1978</v>
      </c>
      <c r="F3208">
        <v>401955</v>
      </c>
      <c r="G3208">
        <v>222102279</v>
      </c>
      <c r="H3208">
        <v>181</v>
      </c>
      <c r="I3208">
        <v>207.4</v>
      </c>
      <c r="J3208" t="str">
        <f t="shared" si="100"/>
        <v>1978_</v>
      </c>
      <c r="K3208">
        <f t="shared" si="101"/>
        <v>180.97743157331581</v>
      </c>
    </row>
    <row r="3209" spans="1:11" x14ac:dyDescent="0.35">
      <c r="A3209" t="s">
        <v>219</v>
      </c>
      <c r="F3209">
        <v>3947589</v>
      </c>
      <c r="G3209">
        <v>2320363006</v>
      </c>
      <c r="H3209">
        <v>170.1</v>
      </c>
      <c r="I3209">
        <v>203.7</v>
      </c>
      <c r="J3209" t="str">
        <f t="shared" si="100"/>
        <v>_</v>
      </c>
      <c r="K3209">
        <f t="shared" si="101"/>
        <v>170.12807865805112</v>
      </c>
    </row>
    <row r="3210" spans="1:11" x14ac:dyDescent="0.35">
      <c r="A3210" t="s">
        <v>231</v>
      </c>
      <c r="J3210" t="str">
        <f t="shared" si="100"/>
        <v>_</v>
      </c>
      <c r="K3210" t="e">
        <f t="shared" si="101"/>
        <v>#DIV/0!</v>
      </c>
    </row>
    <row r="3211" spans="1:11" x14ac:dyDescent="0.35">
      <c r="A3211" t="s">
        <v>232</v>
      </c>
      <c r="J3211" t="str">
        <f t="shared" si="100"/>
        <v>_</v>
      </c>
      <c r="K3211" t="e">
        <f t="shared" si="101"/>
        <v>#DIV/0!</v>
      </c>
    </row>
    <row r="3212" spans="1:11" x14ac:dyDescent="0.35">
      <c r="A3212" t="s">
        <v>233</v>
      </c>
      <c r="J3212" t="str">
        <f t="shared" si="100"/>
        <v>_</v>
      </c>
      <c r="K3212" t="e">
        <f t="shared" si="101"/>
        <v>#DIV/0!</v>
      </c>
    </row>
    <row r="3213" spans="1:11" x14ac:dyDescent="0.35">
      <c r="A3213" t="s">
        <v>234</v>
      </c>
      <c r="J3213" t="str">
        <f t="shared" si="100"/>
        <v>_</v>
      </c>
      <c r="K3213" t="e">
        <f t="shared" si="101"/>
        <v>#DIV/0!</v>
      </c>
    </row>
    <row r="3214" spans="1:11" x14ac:dyDescent="0.35">
      <c r="A3214" t="s">
        <v>235</v>
      </c>
      <c r="J3214" t="str">
        <f t="shared" si="100"/>
        <v>_</v>
      </c>
      <c r="K3214" t="e">
        <f t="shared" si="101"/>
        <v>#DIV/0!</v>
      </c>
    </row>
    <row r="3215" spans="1:11" x14ac:dyDescent="0.35">
      <c r="A3215" t="s">
        <v>236</v>
      </c>
      <c r="J3215" t="str">
        <f t="shared" si="100"/>
        <v>_</v>
      </c>
      <c r="K3215" t="e">
        <f t="shared" si="101"/>
        <v>#DIV/0!</v>
      </c>
    </row>
    <row r="3216" spans="1:11" x14ac:dyDescent="0.35">
      <c r="A3216" t="s">
        <v>237</v>
      </c>
      <c r="J3216" t="str">
        <f t="shared" si="100"/>
        <v>_</v>
      </c>
      <c r="K3216" t="e">
        <f t="shared" si="101"/>
        <v>#DIV/0!</v>
      </c>
    </row>
    <row r="3217" spans="1:11" x14ac:dyDescent="0.35">
      <c r="A3217" t="s">
        <v>238</v>
      </c>
      <c r="J3217" t="str">
        <f t="shared" si="100"/>
        <v>_</v>
      </c>
      <c r="K3217" t="e">
        <f t="shared" si="101"/>
        <v>#DIV/0!</v>
      </c>
    </row>
    <row r="3218" spans="1:11" x14ac:dyDescent="0.35">
      <c r="A3218" t="s">
        <v>239</v>
      </c>
      <c r="J3218" t="str">
        <f t="shared" si="100"/>
        <v>_</v>
      </c>
      <c r="K3218" t="e">
        <f t="shared" si="101"/>
        <v>#DIV/0!</v>
      </c>
    </row>
    <row r="3219" spans="1:11" x14ac:dyDescent="0.35">
      <c r="A3219" t="s">
        <v>240</v>
      </c>
      <c r="J3219" t="str">
        <f t="shared" si="100"/>
        <v>_</v>
      </c>
      <c r="K3219" t="e">
        <f t="shared" si="101"/>
        <v>#DIV/0!</v>
      </c>
    </row>
    <row r="3220" spans="1:11" x14ac:dyDescent="0.35">
      <c r="A3220" t="s">
        <v>231</v>
      </c>
      <c r="J3220" t="str">
        <f t="shared" si="100"/>
        <v>_</v>
      </c>
      <c r="K3220" t="e">
        <f t="shared" si="101"/>
        <v>#DIV/0!</v>
      </c>
    </row>
    <row r="3221" spans="1:11" x14ac:dyDescent="0.35">
      <c r="A3221" t="s">
        <v>241</v>
      </c>
      <c r="J3221" t="str">
        <f t="shared" si="100"/>
        <v>_</v>
      </c>
      <c r="K3221" t="e">
        <f t="shared" si="101"/>
        <v>#DIV/0!</v>
      </c>
    </row>
    <row r="3222" spans="1:11" x14ac:dyDescent="0.35">
      <c r="A3222" t="s">
        <v>231</v>
      </c>
      <c r="J3222" t="str">
        <f t="shared" si="100"/>
        <v>_</v>
      </c>
      <c r="K3222" t="e">
        <f t="shared" si="101"/>
        <v>#DIV/0!</v>
      </c>
    </row>
    <row r="3223" spans="1:11" x14ac:dyDescent="0.35">
      <c r="A3223" t="s">
        <v>242</v>
      </c>
      <c r="J3223" t="str">
        <f t="shared" si="100"/>
        <v>_</v>
      </c>
      <c r="K3223" t="e">
        <f t="shared" si="101"/>
        <v>#DIV/0!</v>
      </c>
    </row>
    <row r="3224" spans="1:11" x14ac:dyDescent="0.35">
      <c r="A3224" t="s">
        <v>231</v>
      </c>
      <c r="J3224" t="str">
        <f t="shared" si="100"/>
        <v>_</v>
      </c>
      <c r="K3224" t="e">
        <f t="shared" si="101"/>
        <v>#DIV/0!</v>
      </c>
    </row>
    <row r="3225" spans="1:11" x14ac:dyDescent="0.35">
      <c r="A3225" t="s">
        <v>243</v>
      </c>
      <c r="J3225" t="str">
        <f t="shared" si="100"/>
        <v>_</v>
      </c>
      <c r="K3225" t="e">
        <f t="shared" si="101"/>
        <v>#DIV/0!</v>
      </c>
    </row>
    <row r="3226" spans="1:11" x14ac:dyDescent="0.35">
      <c r="A3226" t="s">
        <v>244</v>
      </c>
      <c r="J3226" t="str">
        <f t="shared" si="100"/>
        <v>_</v>
      </c>
      <c r="K3226" t="e">
        <f t="shared" si="101"/>
        <v>#DIV/0!</v>
      </c>
    </row>
    <row r="3227" spans="1:11" x14ac:dyDescent="0.35">
      <c r="A3227" t="s">
        <v>245</v>
      </c>
      <c r="J3227" t="str">
        <f t="shared" si="100"/>
        <v>_</v>
      </c>
      <c r="K3227" t="e">
        <f t="shared" si="101"/>
        <v>#DIV/0!</v>
      </c>
    </row>
    <row r="3228" spans="1:11" x14ac:dyDescent="0.35">
      <c r="A3228" t="s">
        <v>231</v>
      </c>
      <c r="J3228" t="str">
        <f t="shared" si="100"/>
        <v>_</v>
      </c>
      <c r="K3228" t="e">
        <f t="shared" si="101"/>
        <v>#DIV/0!</v>
      </c>
    </row>
    <row r="3229" spans="1:11" x14ac:dyDescent="0.35">
      <c r="A3229" t="s">
        <v>246</v>
      </c>
      <c r="J3229" t="str">
        <f t="shared" si="100"/>
        <v>_</v>
      </c>
      <c r="K3229" t="e">
        <f t="shared" si="101"/>
        <v>#DIV/0!</v>
      </c>
    </row>
    <row r="3230" spans="1:11" x14ac:dyDescent="0.35">
      <c r="A3230" t="s">
        <v>247</v>
      </c>
      <c r="J3230" t="str">
        <f t="shared" si="100"/>
        <v>_</v>
      </c>
      <c r="K3230" t="e">
        <f t="shared" si="101"/>
        <v>#DIV/0!</v>
      </c>
    </row>
    <row r="3231" spans="1:11" x14ac:dyDescent="0.35">
      <c r="A3231" t="s">
        <v>248</v>
      </c>
      <c r="J3231" t="str">
        <f t="shared" si="100"/>
        <v>_</v>
      </c>
      <c r="K3231" t="e">
        <f t="shared" si="101"/>
        <v>#DIV/0!</v>
      </c>
    </row>
    <row r="3232" spans="1:11" x14ac:dyDescent="0.35">
      <c r="A3232" t="s">
        <v>231</v>
      </c>
      <c r="J3232" t="str">
        <f t="shared" si="100"/>
        <v>_</v>
      </c>
      <c r="K3232" t="e">
        <f t="shared" si="101"/>
        <v>#DIV/0!</v>
      </c>
    </row>
    <row r="3233" spans="1:11" x14ac:dyDescent="0.35">
      <c r="A3233" t="s">
        <v>249</v>
      </c>
      <c r="J3233" t="str">
        <f t="shared" si="100"/>
        <v>_</v>
      </c>
      <c r="K3233" t="e">
        <f t="shared" si="101"/>
        <v>#DIV/0!</v>
      </c>
    </row>
    <row r="3234" spans="1:11" x14ac:dyDescent="0.35">
      <c r="A3234" t="s">
        <v>250</v>
      </c>
      <c r="J3234" t="str">
        <f t="shared" si="100"/>
        <v>_</v>
      </c>
      <c r="K3234" t="e">
        <f t="shared" si="101"/>
        <v>#DIV/0!</v>
      </c>
    </row>
    <row r="3235" spans="1:11" x14ac:dyDescent="0.35">
      <c r="A3235" t="s">
        <v>251</v>
      </c>
      <c r="J3235" t="str">
        <f t="shared" si="100"/>
        <v>_</v>
      </c>
      <c r="K3235" t="e">
        <f t="shared" si="101"/>
        <v>#DIV/0!</v>
      </c>
    </row>
    <row r="3236" spans="1:11" x14ac:dyDescent="0.35">
      <c r="A3236" t="s">
        <v>252</v>
      </c>
      <c r="J3236" t="str">
        <f t="shared" si="100"/>
        <v>_</v>
      </c>
      <c r="K3236" t="e">
        <f t="shared" si="101"/>
        <v>#DIV/0!</v>
      </c>
    </row>
    <row r="3237" spans="1:11" x14ac:dyDescent="0.35">
      <c r="A3237" t="s">
        <v>253</v>
      </c>
      <c r="J3237" t="str">
        <f t="shared" si="100"/>
        <v>_</v>
      </c>
      <c r="K3237" t="e">
        <f t="shared" si="101"/>
        <v>#DIV/0!</v>
      </c>
    </row>
    <row r="3238" spans="1:11" x14ac:dyDescent="0.35">
      <c r="A3238" t="s">
        <v>254</v>
      </c>
      <c r="J3238" t="str">
        <f t="shared" si="100"/>
        <v>_</v>
      </c>
      <c r="K3238" t="e">
        <f t="shared" si="101"/>
        <v>#DIV/0!</v>
      </c>
    </row>
    <row r="3239" spans="1:11" x14ac:dyDescent="0.35">
      <c r="A3239" t="s">
        <v>255</v>
      </c>
      <c r="J3239" t="str">
        <f t="shared" si="100"/>
        <v>_</v>
      </c>
      <c r="K3239" t="e">
        <f t="shared" si="101"/>
        <v>#DIV/0!</v>
      </c>
    </row>
    <row r="3240" spans="1:11" x14ac:dyDescent="0.35">
      <c r="A3240" t="s">
        <v>256</v>
      </c>
      <c r="J3240" t="str">
        <f t="shared" si="100"/>
        <v>_</v>
      </c>
      <c r="K3240" t="e">
        <f t="shared" si="101"/>
        <v>#DIV/0!</v>
      </c>
    </row>
    <row r="3241" spans="1:11" x14ac:dyDescent="0.35">
      <c r="A3241" t="s">
        <v>257</v>
      </c>
      <c r="J3241" t="str">
        <f t="shared" si="100"/>
        <v>_</v>
      </c>
      <c r="K3241" t="e">
        <f t="shared" si="101"/>
        <v>#DIV/0!</v>
      </c>
    </row>
    <row r="3242" spans="1:11" x14ac:dyDescent="0.35">
      <c r="A3242" t="s">
        <v>258</v>
      </c>
      <c r="J3242" t="str">
        <f t="shared" si="100"/>
        <v>_</v>
      </c>
      <c r="K3242" t="e">
        <f t="shared" si="101"/>
        <v>#DIV/0!</v>
      </c>
    </row>
    <row r="3243" spans="1:11" x14ac:dyDescent="0.35">
      <c r="A3243" t="s">
        <v>259</v>
      </c>
      <c r="J3243" t="str">
        <f t="shared" si="100"/>
        <v>_</v>
      </c>
      <c r="K3243" t="e">
        <f t="shared" si="101"/>
        <v>#DIV/0!</v>
      </c>
    </row>
    <row r="3244" spans="1:11" x14ac:dyDescent="0.35">
      <c r="A3244" t="s">
        <v>260</v>
      </c>
      <c r="J3244" t="str">
        <f t="shared" si="100"/>
        <v>_</v>
      </c>
      <c r="K3244" t="e">
        <f t="shared" si="101"/>
        <v>#DIV/0!</v>
      </c>
    </row>
    <row r="3245" spans="1:11" x14ac:dyDescent="0.35">
      <c r="A3245" t="s">
        <v>261</v>
      </c>
      <c r="J3245" t="str">
        <f t="shared" si="100"/>
        <v>_</v>
      </c>
      <c r="K3245" t="e">
        <f t="shared" si="101"/>
        <v>#DIV/0!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940"/>
  <sheetViews>
    <sheetView workbookViewId="0">
      <selection activeCell="K2" sqref="K2:K7940"/>
    </sheetView>
  </sheetViews>
  <sheetFormatPr defaultRowHeight="14.5" x14ac:dyDescent="0.35"/>
  <cols>
    <col min="10" max="11" width="8.7265625" style="4"/>
  </cols>
  <sheetData>
    <row r="1" spans="1:1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4" t="s">
        <v>1560</v>
      </c>
      <c r="K1" s="4" t="s">
        <v>1579</v>
      </c>
    </row>
    <row r="2" spans="1:11" x14ac:dyDescent="0.35">
      <c r="B2">
        <v>1979</v>
      </c>
      <c r="C2">
        <v>1979</v>
      </c>
      <c r="D2" t="s">
        <v>535</v>
      </c>
      <c r="E2">
        <v>140</v>
      </c>
      <c r="F2">
        <v>9</v>
      </c>
      <c r="G2">
        <v>224635398</v>
      </c>
      <c r="H2" t="s">
        <v>10</v>
      </c>
      <c r="I2" t="s">
        <v>10</v>
      </c>
      <c r="J2" s="4" t="str">
        <f>C2&amp;"_"&amp;E2</f>
        <v>1979_140</v>
      </c>
      <c r="K2" s="4">
        <f>F2/G2*100000</f>
        <v>4.0064923338573736E-3</v>
      </c>
    </row>
    <row r="3" spans="1:11" x14ac:dyDescent="0.35">
      <c r="B3">
        <v>1979</v>
      </c>
      <c r="C3">
        <v>1979</v>
      </c>
      <c r="D3" t="s">
        <v>534</v>
      </c>
      <c r="E3">
        <v>140.1</v>
      </c>
      <c r="F3">
        <v>31</v>
      </c>
      <c r="G3">
        <v>224635398</v>
      </c>
      <c r="H3">
        <v>0</v>
      </c>
      <c r="I3">
        <v>0</v>
      </c>
      <c r="J3" s="4" t="str">
        <f t="shared" ref="J3:J66" si="0">C3&amp;"_"&amp;E3</f>
        <v>1979_140.1</v>
      </c>
      <c r="K3" s="4">
        <f t="shared" ref="K3:K66" si="1">F3/G3*100000</f>
        <v>1.3800140261064289E-2</v>
      </c>
    </row>
    <row r="4" spans="1:11" x14ac:dyDescent="0.35">
      <c r="B4">
        <v>1979</v>
      </c>
      <c r="C4">
        <v>1979</v>
      </c>
      <c r="D4" t="s">
        <v>532</v>
      </c>
      <c r="E4">
        <v>140.9</v>
      </c>
      <c r="F4">
        <v>95</v>
      </c>
      <c r="G4">
        <v>224635398</v>
      </c>
      <c r="H4">
        <v>0</v>
      </c>
      <c r="I4">
        <v>0.1</v>
      </c>
      <c r="J4" s="4" t="str">
        <f t="shared" si="0"/>
        <v>1979_140.9</v>
      </c>
      <c r="K4" s="4">
        <f t="shared" si="1"/>
        <v>4.2290752412938948E-2</v>
      </c>
    </row>
    <row r="5" spans="1:11" x14ac:dyDescent="0.35">
      <c r="B5">
        <v>1979</v>
      </c>
      <c r="C5">
        <v>1979</v>
      </c>
      <c r="D5" t="s">
        <v>14</v>
      </c>
      <c r="E5">
        <v>141</v>
      </c>
      <c r="F5">
        <v>216</v>
      </c>
      <c r="G5">
        <v>224635398</v>
      </c>
      <c r="H5">
        <v>0.1</v>
      </c>
      <c r="I5">
        <v>0.1</v>
      </c>
      <c r="J5" s="4" t="str">
        <f t="shared" si="0"/>
        <v>1979_141</v>
      </c>
      <c r="K5" s="4">
        <f t="shared" si="1"/>
        <v>9.6155816012576972E-2</v>
      </c>
    </row>
    <row r="6" spans="1:11" x14ac:dyDescent="0.35">
      <c r="B6">
        <v>1979</v>
      </c>
      <c r="C6">
        <v>1979</v>
      </c>
      <c r="D6" t="s">
        <v>15</v>
      </c>
      <c r="E6">
        <v>141.1</v>
      </c>
      <c r="F6">
        <v>2</v>
      </c>
      <c r="G6">
        <v>224635398</v>
      </c>
      <c r="H6" t="s">
        <v>10</v>
      </c>
      <c r="I6" t="s">
        <v>10</v>
      </c>
      <c r="J6" s="4" t="str">
        <f t="shared" si="0"/>
        <v>1979_141.1</v>
      </c>
      <c r="K6" s="4">
        <f t="shared" si="1"/>
        <v>8.9033162974608304E-4</v>
      </c>
    </row>
    <row r="7" spans="1:11" x14ac:dyDescent="0.35">
      <c r="B7">
        <v>1979</v>
      </c>
      <c r="C7">
        <v>1979</v>
      </c>
      <c r="D7" t="s">
        <v>531</v>
      </c>
      <c r="E7">
        <v>141.19999999999999</v>
      </c>
      <c r="F7">
        <v>2</v>
      </c>
      <c r="G7">
        <v>224635398</v>
      </c>
      <c r="H7" t="s">
        <v>10</v>
      </c>
      <c r="I7" t="s">
        <v>10</v>
      </c>
      <c r="J7" s="4" t="str">
        <f t="shared" si="0"/>
        <v>1979_141.2</v>
      </c>
      <c r="K7" s="4">
        <f t="shared" si="1"/>
        <v>8.9033162974608304E-4</v>
      </c>
    </row>
    <row r="8" spans="1:11" x14ac:dyDescent="0.35">
      <c r="B8">
        <v>1979</v>
      </c>
      <c r="C8">
        <v>1979</v>
      </c>
      <c r="D8" t="s">
        <v>220</v>
      </c>
      <c r="E8">
        <v>141.30000000000001</v>
      </c>
      <c r="F8">
        <v>2</v>
      </c>
      <c r="G8">
        <v>224635398</v>
      </c>
      <c r="H8" t="s">
        <v>10</v>
      </c>
      <c r="I8" t="s">
        <v>10</v>
      </c>
      <c r="J8" s="4" t="str">
        <f t="shared" si="0"/>
        <v>1979_141.3</v>
      </c>
      <c r="K8" s="4">
        <f t="shared" si="1"/>
        <v>8.9033162974608304E-4</v>
      </c>
    </row>
    <row r="9" spans="1:11" x14ac:dyDescent="0.35">
      <c r="B9">
        <v>1979</v>
      </c>
      <c r="C9">
        <v>1979</v>
      </c>
      <c r="D9" t="s">
        <v>560</v>
      </c>
      <c r="E9">
        <v>141.4</v>
      </c>
      <c r="F9">
        <v>1</v>
      </c>
      <c r="G9">
        <v>224635398</v>
      </c>
      <c r="H9" t="s">
        <v>10</v>
      </c>
      <c r="I9" t="s">
        <v>10</v>
      </c>
      <c r="J9" s="4" t="str">
        <f t="shared" si="0"/>
        <v>1979_141.4</v>
      </c>
      <c r="K9" s="4">
        <f t="shared" si="1"/>
        <v>4.4516581487304152E-4</v>
      </c>
    </row>
    <row r="10" spans="1:11" x14ac:dyDescent="0.35">
      <c r="B10">
        <v>1979</v>
      </c>
      <c r="C10">
        <v>1979</v>
      </c>
      <c r="D10" t="s">
        <v>530</v>
      </c>
      <c r="E10">
        <v>141.6</v>
      </c>
      <c r="F10">
        <v>37</v>
      </c>
      <c r="G10">
        <v>224635398</v>
      </c>
      <c r="H10">
        <v>0</v>
      </c>
      <c r="I10">
        <v>0</v>
      </c>
      <c r="J10" s="4" t="str">
        <f t="shared" si="0"/>
        <v>1979_141.6</v>
      </c>
      <c r="K10" s="4">
        <f t="shared" si="1"/>
        <v>1.6471135150302536E-2</v>
      </c>
    </row>
    <row r="11" spans="1:11" x14ac:dyDescent="0.35">
      <c r="B11">
        <v>1979</v>
      </c>
      <c r="C11">
        <v>1979</v>
      </c>
      <c r="D11" t="s">
        <v>559</v>
      </c>
      <c r="E11">
        <v>141.80000000000001</v>
      </c>
      <c r="F11">
        <v>1</v>
      </c>
      <c r="G11">
        <v>224635398</v>
      </c>
      <c r="H11" t="s">
        <v>10</v>
      </c>
      <c r="I11" t="s">
        <v>10</v>
      </c>
      <c r="J11" s="4" t="str">
        <f t="shared" si="0"/>
        <v>1979_141.8</v>
      </c>
      <c r="K11" s="4">
        <f t="shared" si="1"/>
        <v>4.4516581487304152E-4</v>
      </c>
    </row>
    <row r="12" spans="1:11" x14ac:dyDescent="0.35">
      <c r="B12">
        <v>1979</v>
      </c>
      <c r="C12">
        <v>1979</v>
      </c>
      <c r="D12" t="s">
        <v>529</v>
      </c>
      <c r="E12">
        <v>141.9</v>
      </c>
      <c r="F12">
        <v>1725</v>
      </c>
      <c r="G12">
        <v>224635398</v>
      </c>
      <c r="H12">
        <v>0.8</v>
      </c>
      <c r="I12">
        <v>0.9</v>
      </c>
      <c r="J12" s="4" t="str">
        <f t="shared" si="0"/>
        <v>1979_141.9</v>
      </c>
      <c r="K12" s="4">
        <f t="shared" si="1"/>
        <v>0.76791103065599664</v>
      </c>
    </row>
    <row r="13" spans="1:11" x14ac:dyDescent="0.35">
      <c r="B13">
        <v>1979</v>
      </c>
      <c r="C13">
        <v>1979</v>
      </c>
      <c r="D13" t="s">
        <v>18</v>
      </c>
      <c r="E13">
        <v>142</v>
      </c>
      <c r="F13">
        <v>423</v>
      </c>
      <c r="G13">
        <v>224635398</v>
      </c>
      <c r="H13">
        <v>0.2</v>
      </c>
      <c r="I13">
        <v>0.2</v>
      </c>
      <c r="J13" s="4" t="str">
        <f t="shared" si="0"/>
        <v>1979_142</v>
      </c>
      <c r="K13" s="4">
        <f t="shared" si="1"/>
        <v>0.18830513969129656</v>
      </c>
    </row>
    <row r="14" spans="1:11" x14ac:dyDescent="0.35">
      <c r="B14">
        <v>1979</v>
      </c>
      <c r="C14">
        <v>1979</v>
      </c>
      <c r="D14" t="s">
        <v>528</v>
      </c>
      <c r="E14">
        <v>142.1</v>
      </c>
      <c r="F14">
        <v>79</v>
      </c>
      <c r="G14">
        <v>224635398</v>
      </c>
      <c r="H14">
        <v>0</v>
      </c>
      <c r="I14">
        <v>0</v>
      </c>
      <c r="J14" s="4" t="str">
        <f t="shared" si="0"/>
        <v>1979_142.1</v>
      </c>
      <c r="K14" s="4">
        <f t="shared" si="1"/>
        <v>3.5168099374970278E-2</v>
      </c>
    </row>
    <row r="15" spans="1:11" x14ac:dyDescent="0.35">
      <c r="B15">
        <v>1979</v>
      </c>
      <c r="C15">
        <v>1979</v>
      </c>
      <c r="D15" t="s">
        <v>570</v>
      </c>
      <c r="E15">
        <v>142.19999999999999</v>
      </c>
      <c r="F15">
        <v>1</v>
      </c>
      <c r="G15">
        <v>224635398</v>
      </c>
      <c r="H15" t="s">
        <v>10</v>
      </c>
      <c r="I15" t="s">
        <v>10</v>
      </c>
      <c r="J15" s="4" t="str">
        <f t="shared" si="0"/>
        <v>1979_142.2</v>
      </c>
      <c r="K15" s="4">
        <f t="shared" si="1"/>
        <v>4.4516581487304152E-4</v>
      </c>
    </row>
    <row r="16" spans="1:11" x14ac:dyDescent="0.35">
      <c r="B16">
        <v>1979</v>
      </c>
      <c r="C16">
        <v>1979</v>
      </c>
      <c r="D16" t="s">
        <v>527</v>
      </c>
      <c r="E16">
        <v>142.9</v>
      </c>
      <c r="F16">
        <v>84</v>
      </c>
      <c r="G16">
        <v>224635398</v>
      </c>
      <c r="H16">
        <v>0</v>
      </c>
      <c r="I16">
        <v>0</v>
      </c>
      <c r="J16" s="4" t="str">
        <f t="shared" si="0"/>
        <v>1979_142.9</v>
      </c>
      <c r="K16" s="4">
        <f t="shared" si="1"/>
        <v>3.7393928449335492E-2</v>
      </c>
    </row>
    <row r="17" spans="2:11" x14ac:dyDescent="0.35">
      <c r="B17">
        <v>1979</v>
      </c>
      <c r="C17">
        <v>1979</v>
      </c>
      <c r="D17" t="s">
        <v>21</v>
      </c>
      <c r="E17">
        <v>143</v>
      </c>
      <c r="F17">
        <v>32</v>
      </c>
      <c r="G17">
        <v>224635398</v>
      </c>
      <c r="H17">
        <v>0</v>
      </c>
      <c r="I17">
        <v>0</v>
      </c>
      <c r="J17" s="4" t="str">
        <f t="shared" si="0"/>
        <v>1979_143</v>
      </c>
      <c r="K17" s="4">
        <f t="shared" si="1"/>
        <v>1.4245306075937329E-2</v>
      </c>
    </row>
    <row r="18" spans="2:11" x14ac:dyDescent="0.35">
      <c r="B18">
        <v>1979</v>
      </c>
      <c r="C18">
        <v>1979</v>
      </c>
      <c r="D18" t="s">
        <v>22</v>
      </c>
      <c r="E18">
        <v>143.1</v>
      </c>
      <c r="F18">
        <v>73</v>
      </c>
      <c r="G18">
        <v>224635398</v>
      </c>
      <c r="H18">
        <v>0</v>
      </c>
      <c r="I18">
        <v>0</v>
      </c>
      <c r="J18" s="4" t="str">
        <f t="shared" si="0"/>
        <v>1979_143.1</v>
      </c>
      <c r="K18" s="4">
        <f t="shared" si="1"/>
        <v>3.249710448573203E-2</v>
      </c>
    </row>
    <row r="19" spans="2:11" x14ac:dyDescent="0.35">
      <c r="B19">
        <v>1979</v>
      </c>
      <c r="C19">
        <v>1979</v>
      </c>
      <c r="D19" t="s">
        <v>525</v>
      </c>
      <c r="E19">
        <v>143.9</v>
      </c>
      <c r="F19">
        <v>77</v>
      </c>
      <c r="G19">
        <v>224635398</v>
      </c>
      <c r="H19">
        <v>0</v>
      </c>
      <c r="I19">
        <v>0</v>
      </c>
      <c r="J19" s="4" t="str">
        <f t="shared" si="0"/>
        <v>1979_143.9</v>
      </c>
      <c r="K19" s="4">
        <f t="shared" si="1"/>
        <v>3.4277767745224196E-2</v>
      </c>
    </row>
    <row r="20" spans="2:11" x14ac:dyDescent="0.35">
      <c r="B20">
        <v>1979</v>
      </c>
      <c r="C20">
        <v>1979</v>
      </c>
      <c r="D20" t="s">
        <v>558</v>
      </c>
      <c r="E20">
        <v>144</v>
      </c>
      <c r="F20">
        <v>5</v>
      </c>
      <c r="G20">
        <v>224635398</v>
      </c>
      <c r="H20" t="s">
        <v>10</v>
      </c>
      <c r="I20" t="s">
        <v>10</v>
      </c>
      <c r="J20" s="4" t="str">
        <f t="shared" si="0"/>
        <v>1979_144</v>
      </c>
      <c r="K20" s="4">
        <f t="shared" si="1"/>
        <v>2.2258290743652075E-3</v>
      </c>
    </row>
    <row r="21" spans="2:11" x14ac:dyDescent="0.35">
      <c r="B21">
        <v>1979</v>
      </c>
      <c r="C21">
        <v>1979</v>
      </c>
      <c r="D21" t="s">
        <v>524</v>
      </c>
      <c r="E21">
        <v>144.9</v>
      </c>
      <c r="F21">
        <v>482</v>
      </c>
      <c r="G21">
        <v>224635398</v>
      </c>
      <c r="H21">
        <v>0.2</v>
      </c>
      <c r="I21">
        <v>0.2</v>
      </c>
      <c r="J21" s="4" t="str">
        <f t="shared" si="0"/>
        <v>1979_144.9</v>
      </c>
      <c r="K21" s="4">
        <f t="shared" si="1"/>
        <v>0.21456992276880599</v>
      </c>
    </row>
    <row r="22" spans="2:11" x14ac:dyDescent="0.35">
      <c r="B22">
        <v>1979</v>
      </c>
      <c r="C22">
        <v>1979</v>
      </c>
      <c r="D22" t="s">
        <v>523</v>
      </c>
      <c r="E22">
        <v>145</v>
      </c>
      <c r="F22">
        <v>54</v>
      </c>
      <c r="G22">
        <v>224635398</v>
      </c>
      <c r="H22">
        <v>0</v>
      </c>
      <c r="I22">
        <v>0</v>
      </c>
      <c r="J22" s="4" t="str">
        <f t="shared" si="0"/>
        <v>1979_145</v>
      </c>
      <c r="K22" s="4">
        <f t="shared" si="1"/>
        <v>2.4038954003144243E-2</v>
      </c>
    </row>
    <row r="23" spans="2:11" x14ac:dyDescent="0.35">
      <c r="B23">
        <v>1979</v>
      </c>
      <c r="C23">
        <v>1979</v>
      </c>
      <c r="D23" t="s">
        <v>577</v>
      </c>
      <c r="E23">
        <v>145.1</v>
      </c>
      <c r="F23">
        <v>3</v>
      </c>
      <c r="G23">
        <v>224635398</v>
      </c>
      <c r="H23" t="s">
        <v>10</v>
      </c>
      <c r="I23" t="s">
        <v>10</v>
      </c>
      <c r="J23" s="4" t="str">
        <f t="shared" si="0"/>
        <v>1979_145.1</v>
      </c>
      <c r="K23" s="4">
        <f t="shared" si="1"/>
        <v>1.3354974446191247E-3</v>
      </c>
    </row>
    <row r="24" spans="2:11" x14ac:dyDescent="0.35">
      <c r="B24">
        <v>1979</v>
      </c>
      <c r="C24">
        <v>1979</v>
      </c>
      <c r="D24" t="s">
        <v>522</v>
      </c>
      <c r="E24">
        <v>145.19999999999999</v>
      </c>
      <c r="F24">
        <v>32</v>
      </c>
      <c r="G24">
        <v>224635398</v>
      </c>
      <c r="H24">
        <v>0</v>
      </c>
      <c r="I24">
        <v>0</v>
      </c>
      <c r="J24" s="4" t="str">
        <f t="shared" si="0"/>
        <v>1979_145.2</v>
      </c>
      <c r="K24" s="4">
        <f t="shared" si="1"/>
        <v>1.4245306075937329E-2</v>
      </c>
    </row>
    <row r="25" spans="2:11" x14ac:dyDescent="0.35">
      <c r="B25">
        <v>1979</v>
      </c>
      <c r="C25">
        <v>1979</v>
      </c>
      <c r="D25" t="s">
        <v>521</v>
      </c>
      <c r="E25">
        <v>145.30000000000001</v>
      </c>
      <c r="F25">
        <v>117</v>
      </c>
      <c r="G25">
        <v>224635398</v>
      </c>
      <c r="H25">
        <v>0.1</v>
      </c>
      <c r="I25">
        <v>0.1</v>
      </c>
      <c r="J25" s="4" t="str">
        <f t="shared" si="0"/>
        <v>1979_145.3</v>
      </c>
      <c r="K25" s="4">
        <f t="shared" si="1"/>
        <v>5.2084400340145859E-2</v>
      </c>
    </row>
    <row r="26" spans="2:11" x14ac:dyDescent="0.35">
      <c r="B26">
        <v>1979</v>
      </c>
      <c r="C26">
        <v>1979</v>
      </c>
      <c r="D26" t="s">
        <v>520</v>
      </c>
      <c r="E26">
        <v>145.4</v>
      </c>
      <c r="F26">
        <v>9</v>
      </c>
      <c r="G26">
        <v>224635398</v>
      </c>
      <c r="H26" t="s">
        <v>10</v>
      </c>
      <c r="I26" t="s">
        <v>10</v>
      </c>
      <c r="J26" s="4" t="str">
        <f t="shared" si="0"/>
        <v>1979_145.4</v>
      </c>
      <c r="K26" s="4">
        <f t="shared" si="1"/>
        <v>4.0064923338573736E-3</v>
      </c>
    </row>
    <row r="27" spans="2:11" x14ac:dyDescent="0.35">
      <c r="B27">
        <v>1979</v>
      </c>
      <c r="C27">
        <v>1979</v>
      </c>
      <c r="D27" t="s">
        <v>519</v>
      </c>
      <c r="E27">
        <v>145.5</v>
      </c>
      <c r="F27">
        <v>172</v>
      </c>
      <c r="G27">
        <v>224635398</v>
      </c>
      <c r="H27">
        <v>0.1</v>
      </c>
      <c r="I27">
        <v>0.1</v>
      </c>
      <c r="J27" s="4" t="str">
        <f t="shared" si="0"/>
        <v>1979_145.5</v>
      </c>
      <c r="K27" s="4">
        <f t="shared" si="1"/>
        <v>7.6568520158163136E-2</v>
      </c>
    </row>
    <row r="28" spans="2:11" x14ac:dyDescent="0.35">
      <c r="B28">
        <v>1979</v>
      </c>
      <c r="C28">
        <v>1979</v>
      </c>
      <c r="D28" t="s">
        <v>518</v>
      </c>
      <c r="E28">
        <v>145.6</v>
      </c>
      <c r="F28">
        <v>46</v>
      </c>
      <c r="G28">
        <v>224635398</v>
      </c>
      <c r="H28">
        <v>0</v>
      </c>
      <c r="I28">
        <v>0</v>
      </c>
      <c r="J28" s="4" t="str">
        <f t="shared" si="0"/>
        <v>1979_145.6</v>
      </c>
      <c r="K28" s="4">
        <f t="shared" si="1"/>
        <v>2.0477627484159908E-2</v>
      </c>
    </row>
    <row r="29" spans="2:11" x14ac:dyDescent="0.35">
      <c r="B29">
        <v>1979</v>
      </c>
      <c r="C29">
        <v>1979</v>
      </c>
      <c r="D29" t="s">
        <v>517</v>
      </c>
      <c r="E29">
        <v>145.80000000000001</v>
      </c>
      <c r="F29">
        <v>3</v>
      </c>
      <c r="G29">
        <v>224635398</v>
      </c>
      <c r="H29" t="s">
        <v>10</v>
      </c>
      <c r="I29" t="s">
        <v>10</v>
      </c>
      <c r="J29" s="4" t="str">
        <f t="shared" si="0"/>
        <v>1979_145.8</v>
      </c>
      <c r="K29" s="4">
        <f t="shared" si="1"/>
        <v>1.3354974446191247E-3</v>
      </c>
    </row>
    <row r="30" spans="2:11" x14ac:dyDescent="0.35">
      <c r="B30">
        <v>1979</v>
      </c>
      <c r="C30">
        <v>1979</v>
      </c>
      <c r="D30" t="s">
        <v>516</v>
      </c>
      <c r="E30">
        <v>145.9</v>
      </c>
      <c r="F30">
        <v>852</v>
      </c>
      <c r="G30">
        <v>224635398</v>
      </c>
      <c r="H30">
        <v>0.4</v>
      </c>
      <c r="I30">
        <v>0.4</v>
      </c>
      <c r="J30" s="4" t="str">
        <f t="shared" si="0"/>
        <v>1979_145.9</v>
      </c>
      <c r="K30" s="4">
        <f t="shared" si="1"/>
        <v>0.37928127427183139</v>
      </c>
    </row>
    <row r="31" spans="2:11" x14ac:dyDescent="0.35">
      <c r="B31">
        <v>1979</v>
      </c>
      <c r="C31">
        <v>1979</v>
      </c>
      <c r="D31" t="s">
        <v>224</v>
      </c>
      <c r="E31">
        <v>146</v>
      </c>
      <c r="F31">
        <v>622</v>
      </c>
      <c r="G31">
        <v>224635398</v>
      </c>
      <c r="H31">
        <v>0.3</v>
      </c>
      <c r="I31">
        <v>0.3</v>
      </c>
      <c r="J31" s="4" t="str">
        <f t="shared" si="0"/>
        <v>1979_146</v>
      </c>
      <c r="K31" s="4">
        <f t="shared" si="1"/>
        <v>0.27689313685103178</v>
      </c>
    </row>
    <row r="32" spans="2:11" x14ac:dyDescent="0.35">
      <c r="B32">
        <v>1979</v>
      </c>
      <c r="C32">
        <v>1979</v>
      </c>
      <c r="D32" t="s">
        <v>515</v>
      </c>
      <c r="E32">
        <v>146.1</v>
      </c>
      <c r="F32">
        <v>49</v>
      </c>
      <c r="G32">
        <v>224635398</v>
      </c>
      <c r="H32">
        <v>0</v>
      </c>
      <c r="I32">
        <v>0</v>
      </c>
      <c r="J32" s="4" t="str">
        <f t="shared" si="0"/>
        <v>1979_146.1</v>
      </c>
      <c r="K32" s="4">
        <f t="shared" si="1"/>
        <v>2.1813124928779033E-2</v>
      </c>
    </row>
    <row r="33" spans="2:11" x14ac:dyDescent="0.35">
      <c r="B33">
        <v>1979</v>
      </c>
      <c r="C33">
        <v>1979</v>
      </c>
      <c r="D33" t="s">
        <v>514</v>
      </c>
      <c r="E33">
        <v>146.19999999999999</v>
      </c>
      <c r="F33">
        <v>20</v>
      </c>
      <c r="G33">
        <v>224635398</v>
      </c>
      <c r="H33">
        <v>0</v>
      </c>
      <c r="I33">
        <v>0</v>
      </c>
      <c r="J33" s="4" t="str">
        <f t="shared" si="0"/>
        <v>1979_146.2</v>
      </c>
      <c r="K33" s="4">
        <f t="shared" si="1"/>
        <v>8.9033162974608299E-3</v>
      </c>
    </row>
    <row r="34" spans="2:11" x14ac:dyDescent="0.35">
      <c r="B34">
        <v>1979</v>
      </c>
      <c r="C34">
        <v>1979</v>
      </c>
      <c r="D34" t="s">
        <v>513</v>
      </c>
      <c r="E34">
        <v>146.30000000000001</v>
      </c>
      <c r="F34">
        <v>10</v>
      </c>
      <c r="G34">
        <v>224635398</v>
      </c>
      <c r="H34" t="s">
        <v>10</v>
      </c>
      <c r="I34" t="s">
        <v>10</v>
      </c>
      <c r="J34" s="4" t="str">
        <f t="shared" si="0"/>
        <v>1979_146.3</v>
      </c>
      <c r="K34" s="4">
        <f t="shared" si="1"/>
        <v>4.451658148730415E-3</v>
      </c>
    </row>
    <row r="35" spans="2:11" x14ac:dyDescent="0.35">
      <c r="B35">
        <v>1979</v>
      </c>
      <c r="C35">
        <v>1979</v>
      </c>
      <c r="D35" t="s">
        <v>569</v>
      </c>
      <c r="E35">
        <v>146.69999999999999</v>
      </c>
      <c r="F35">
        <v>1</v>
      </c>
      <c r="G35">
        <v>224635398</v>
      </c>
      <c r="H35" t="s">
        <v>10</v>
      </c>
      <c r="I35" t="s">
        <v>10</v>
      </c>
      <c r="J35" s="4" t="str">
        <f t="shared" si="0"/>
        <v>1979_146.7</v>
      </c>
      <c r="K35" s="4">
        <f t="shared" si="1"/>
        <v>4.4516581487304152E-4</v>
      </c>
    </row>
    <row r="36" spans="2:11" x14ac:dyDescent="0.35">
      <c r="B36">
        <v>1979</v>
      </c>
      <c r="C36">
        <v>1979</v>
      </c>
      <c r="D36" t="s">
        <v>512</v>
      </c>
      <c r="E36">
        <v>146.80000000000001</v>
      </c>
      <c r="F36">
        <v>1</v>
      </c>
      <c r="G36">
        <v>224635398</v>
      </c>
      <c r="H36" t="s">
        <v>10</v>
      </c>
      <c r="I36" t="s">
        <v>10</v>
      </c>
      <c r="J36" s="4" t="str">
        <f t="shared" si="0"/>
        <v>1979_146.8</v>
      </c>
      <c r="K36" s="4">
        <f t="shared" si="1"/>
        <v>4.4516581487304152E-4</v>
      </c>
    </row>
    <row r="37" spans="2:11" x14ac:dyDescent="0.35">
      <c r="B37">
        <v>1979</v>
      </c>
      <c r="C37">
        <v>1979</v>
      </c>
      <c r="D37" t="s">
        <v>511</v>
      </c>
      <c r="E37">
        <v>146.9</v>
      </c>
      <c r="F37">
        <v>401</v>
      </c>
      <c r="G37">
        <v>224635398</v>
      </c>
      <c r="H37">
        <v>0.2</v>
      </c>
      <c r="I37">
        <v>0.2</v>
      </c>
      <c r="J37" s="4" t="str">
        <f t="shared" si="0"/>
        <v>1979_146.9</v>
      </c>
      <c r="K37" s="4">
        <f t="shared" si="1"/>
        <v>0.17851149176408965</v>
      </c>
    </row>
    <row r="38" spans="2:11" x14ac:dyDescent="0.35">
      <c r="B38">
        <v>1979</v>
      </c>
      <c r="C38">
        <v>1979</v>
      </c>
      <c r="D38" t="s">
        <v>510</v>
      </c>
      <c r="E38">
        <v>147.1</v>
      </c>
      <c r="F38">
        <v>7</v>
      </c>
      <c r="G38">
        <v>224635398</v>
      </c>
      <c r="H38" t="s">
        <v>10</v>
      </c>
      <c r="I38" t="s">
        <v>10</v>
      </c>
      <c r="J38" s="4" t="str">
        <f t="shared" si="0"/>
        <v>1979_147.1</v>
      </c>
      <c r="K38" s="4">
        <f t="shared" si="1"/>
        <v>3.1161607041112903E-3</v>
      </c>
    </row>
    <row r="39" spans="2:11" x14ac:dyDescent="0.35">
      <c r="B39">
        <v>1979</v>
      </c>
      <c r="C39">
        <v>1979</v>
      </c>
      <c r="D39" t="s">
        <v>584</v>
      </c>
      <c r="E39">
        <v>147.19999999999999</v>
      </c>
      <c r="F39">
        <v>1</v>
      </c>
      <c r="G39">
        <v>224635398</v>
      </c>
      <c r="H39" t="s">
        <v>10</v>
      </c>
      <c r="I39" t="s">
        <v>10</v>
      </c>
      <c r="J39" s="4" t="str">
        <f t="shared" si="0"/>
        <v>1979_147.2</v>
      </c>
      <c r="K39" s="4">
        <f t="shared" si="1"/>
        <v>4.4516581487304152E-4</v>
      </c>
    </row>
    <row r="40" spans="2:11" x14ac:dyDescent="0.35">
      <c r="B40">
        <v>1979</v>
      </c>
      <c r="C40">
        <v>1979</v>
      </c>
      <c r="D40" t="s">
        <v>509</v>
      </c>
      <c r="E40">
        <v>147.9</v>
      </c>
      <c r="F40">
        <v>696</v>
      </c>
      <c r="G40">
        <v>224635398</v>
      </c>
      <c r="H40">
        <v>0.3</v>
      </c>
      <c r="I40">
        <v>0.3</v>
      </c>
      <c r="J40" s="4" t="str">
        <f t="shared" si="0"/>
        <v>1979_147.9</v>
      </c>
      <c r="K40" s="4">
        <f t="shared" si="1"/>
        <v>0.30983540715163688</v>
      </c>
    </row>
    <row r="41" spans="2:11" x14ac:dyDescent="0.35">
      <c r="B41">
        <v>1979</v>
      </c>
      <c r="C41">
        <v>1979</v>
      </c>
      <c r="D41" t="s">
        <v>30</v>
      </c>
      <c r="E41">
        <v>148</v>
      </c>
      <c r="F41">
        <v>2</v>
      </c>
      <c r="G41">
        <v>224635398</v>
      </c>
      <c r="H41" t="s">
        <v>10</v>
      </c>
      <c r="I41" t="s">
        <v>10</v>
      </c>
      <c r="J41" s="4" t="str">
        <f t="shared" si="0"/>
        <v>1979_148</v>
      </c>
      <c r="K41" s="4">
        <f t="shared" si="1"/>
        <v>8.9033162974608304E-4</v>
      </c>
    </row>
    <row r="42" spans="2:11" x14ac:dyDescent="0.35">
      <c r="B42">
        <v>1979</v>
      </c>
      <c r="C42">
        <v>1979</v>
      </c>
      <c r="D42" t="s">
        <v>508</v>
      </c>
      <c r="E42">
        <v>148.1</v>
      </c>
      <c r="F42">
        <v>279</v>
      </c>
      <c r="G42">
        <v>224635398</v>
      </c>
      <c r="H42">
        <v>0.1</v>
      </c>
      <c r="I42">
        <v>0.1</v>
      </c>
      <c r="J42" s="4" t="str">
        <f t="shared" si="0"/>
        <v>1979_148.1</v>
      </c>
      <c r="K42" s="4">
        <f t="shared" si="1"/>
        <v>0.12420126234957858</v>
      </c>
    </row>
    <row r="43" spans="2:11" x14ac:dyDescent="0.35">
      <c r="B43">
        <v>1979</v>
      </c>
      <c r="C43">
        <v>1979</v>
      </c>
      <c r="D43" t="s">
        <v>507</v>
      </c>
      <c r="E43">
        <v>148.19999999999999</v>
      </c>
      <c r="F43">
        <v>1</v>
      </c>
      <c r="G43">
        <v>224635398</v>
      </c>
      <c r="H43" t="s">
        <v>10</v>
      </c>
      <c r="I43" t="s">
        <v>10</v>
      </c>
      <c r="J43" s="4" t="str">
        <f t="shared" si="0"/>
        <v>1979_148.2</v>
      </c>
      <c r="K43" s="4">
        <f t="shared" si="1"/>
        <v>4.4516581487304152E-4</v>
      </c>
    </row>
    <row r="44" spans="2:11" x14ac:dyDescent="0.35">
      <c r="B44">
        <v>1979</v>
      </c>
      <c r="C44">
        <v>1979</v>
      </c>
      <c r="D44" t="s">
        <v>555</v>
      </c>
      <c r="E44">
        <v>148.30000000000001</v>
      </c>
      <c r="F44">
        <v>4</v>
      </c>
      <c r="G44">
        <v>224635398</v>
      </c>
      <c r="H44" t="s">
        <v>10</v>
      </c>
      <c r="I44" t="s">
        <v>10</v>
      </c>
      <c r="J44" s="4" t="str">
        <f t="shared" si="0"/>
        <v>1979_148.3</v>
      </c>
      <c r="K44" s="4">
        <f t="shared" si="1"/>
        <v>1.7806632594921661E-3</v>
      </c>
    </row>
    <row r="45" spans="2:11" x14ac:dyDescent="0.35">
      <c r="B45">
        <v>1979</v>
      </c>
      <c r="C45">
        <v>1979</v>
      </c>
      <c r="D45" t="s">
        <v>506</v>
      </c>
      <c r="E45">
        <v>148.9</v>
      </c>
      <c r="F45">
        <v>415</v>
      </c>
      <c r="G45">
        <v>224635398</v>
      </c>
      <c r="H45">
        <v>0.2</v>
      </c>
      <c r="I45">
        <v>0.2</v>
      </c>
      <c r="J45" s="4" t="str">
        <f t="shared" si="0"/>
        <v>1979_148.9</v>
      </c>
      <c r="K45" s="4">
        <f t="shared" si="1"/>
        <v>0.18474381317231223</v>
      </c>
    </row>
    <row r="46" spans="2:11" x14ac:dyDescent="0.35">
      <c r="B46">
        <v>1979</v>
      </c>
      <c r="C46">
        <v>1979</v>
      </c>
      <c r="D46" t="s">
        <v>505</v>
      </c>
      <c r="E46">
        <v>149</v>
      </c>
      <c r="F46">
        <v>1411</v>
      </c>
      <c r="G46">
        <v>224635398</v>
      </c>
      <c r="H46">
        <v>0.6</v>
      </c>
      <c r="I46">
        <v>0.7</v>
      </c>
      <c r="J46" s="4" t="str">
        <f t="shared" si="0"/>
        <v>1979_149</v>
      </c>
      <c r="K46" s="4">
        <f t="shared" si="1"/>
        <v>0.62812896478586155</v>
      </c>
    </row>
    <row r="47" spans="2:11" x14ac:dyDescent="0.35">
      <c r="B47">
        <v>1979</v>
      </c>
      <c r="C47">
        <v>1979</v>
      </c>
      <c r="D47" t="s">
        <v>585</v>
      </c>
      <c r="E47">
        <v>149.1</v>
      </c>
      <c r="F47">
        <v>2</v>
      </c>
      <c r="G47">
        <v>224635398</v>
      </c>
      <c r="H47" t="s">
        <v>10</v>
      </c>
      <c r="I47" t="s">
        <v>10</v>
      </c>
      <c r="J47" s="4" t="str">
        <f t="shared" si="0"/>
        <v>1979_149.1</v>
      </c>
      <c r="K47" s="4">
        <f t="shared" si="1"/>
        <v>8.9033162974608304E-4</v>
      </c>
    </row>
    <row r="48" spans="2:11" x14ac:dyDescent="0.35">
      <c r="B48">
        <v>1979</v>
      </c>
      <c r="C48">
        <v>1979</v>
      </c>
      <c r="D48" t="s">
        <v>125</v>
      </c>
      <c r="E48">
        <v>149.80000000000001</v>
      </c>
      <c r="F48">
        <v>2</v>
      </c>
      <c r="G48">
        <v>224635398</v>
      </c>
      <c r="H48" t="s">
        <v>10</v>
      </c>
      <c r="I48" t="s">
        <v>10</v>
      </c>
      <c r="J48" s="4" t="str">
        <f t="shared" si="0"/>
        <v>1979_149.8</v>
      </c>
      <c r="K48" s="4">
        <f t="shared" si="1"/>
        <v>8.9033162974608304E-4</v>
      </c>
    </row>
    <row r="49" spans="2:11" x14ac:dyDescent="0.35">
      <c r="B49">
        <v>1979</v>
      </c>
      <c r="C49">
        <v>1979</v>
      </c>
      <c r="D49" t="s">
        <v>504</v>
      </c>
      <c r="E49">
        <v>150</v>
      </c>
      <c r="F49">
        <v>47</v>
      </c>
      <c r="G49">
        <v>224635398</v>
      </c>
      <c r="H49">
        <v>0</v>
      </c>
      <c r="I49">
        <v>0</v>
      </c>
      <c r="J49" s="4" t="str">
        <f t="shared" si="0"/>
        <v>1979_150</v>
      </c>
      <c r="K49" s="4">
        <f t="shared" si="1"/>
        <v>2.092279329903295E-2</v>
      </c>
    </row>
    <row r="50" spans="2:11" x14ac:dyDescent="0.35">
      <c r="B50">
        <v>1979</v>
      </c>
      <c r="C50">
        <v>1979</v>
      </c>
      <c r="D50" t="s">
        <v>503</v>
      </c>
      <c r="E50">
        <v>150.1</v>
      </c>
      <c r="F50">
        <v>7</v>
      </c>
      <c r="G50">
        <v>224635398</v>
      </c>
      <c r="H50" t="s">
        <v>10</v>
      </c>
      <c r="I50" t="s">
        <v>10</v>
      </c>
      <c r="J50" s="4" t="str">
        <f t="shared" si="0"/>
        <v>1979_150.1</v>
      </c>
      <c r="K50" s="4">
        <f t="shared" si="1"/>
        <v>3.1161607041112903E-3</v>
      </c>
    </row>
    <row r="51" spans="2:11" x14ac:dyDescent="0.35">
      <c r="B51">
        <v>1979</v>
      </c>
      <c r="C51">
        <v>1979</v>
      </c>
      <c r="D51" t="s">
        <v>502</v>
      </c>
      <c r="E51">
        <v>150.30000000000001</v>
      </c>
      <c r="F51">
        <v>30</v>
      </c>
      <c r="G51">
        <v>224635398</v>
      </c>
      <c r="H51">
        <v>0</v>
      </c>
      <c r="I51">
        <v>0</v>
      </c>
      <c r="J51" s="4" t="str">
        <f t="shared" si="0"/>
        <v>1979_150.3</v>
      </c>
      <c r="K51" s="4">
        <f t="shared" si="1"/>
        <v>1.3354974446191246E-2</v>
      </c>
    </row>
    <row r="52" spans="2:11" x14ac:dyDescent="0.35">
      <c r="B52">
        <v>1979</v>
      </c>
      <c r="C52">
        <v>1979</v>
      </c>
      <c r="D52" t="s">
        <v>501</v>
      </c>
      <c r="E52">
        <v>150.4</v>
      </c>
      <c r="F52">
        <v>33</v>
      </c>
      <c r="G52">
        <v>224635398</v>
      </c>
      <c r="H52">
        <v>0</v>
      </c>
      <c r="I52">
        <v>0</v>
      </c>
      <c r="J52" s="4" t="str">
        <f t="shared" si="0"/>
        <v>1979_150.4</v>
      </c>
      <c r="K52" s="4">
        <f t="shared" si="1"/>
        <v>1.469047189081037E-2</v>
      </c>
    </row>
    <row r="53" spans="2:11" x14ac:dyDescent="0.35">
      <c r="B53">
        <v>1979</v>
      </c>
      <c r="C53">
        <v>1979</v>
      </c>
      <c r="D53" t="s">
        <v>500</v>
      </c>
      <c r="E53">
        <v>150.5</v>
      </c>
      <c r="F53">
        <v>140</v>
      </c>
      <c r="G53">
        <v>224635398</v>
      </c>
      <c r="H53">
        <v>0.1</v>
      </c>
      <c r="I53">
        <v>0.1</v>
      </c>
      <c r="J53" s="4" t="str">
        <f t="shared" si="0"/>
        <v>1979_150.5</v>
      </c>
      <c r="K53" s="4">
        <f t="shared" si="1"/>
        <v>6.2323214082225811E-2</v>
      </c>
    </row>
    <row r="54" spans="2:11" x14ac:dyDescent="0.35">
      <c r="B54">
        <v>1979</v>
      </c>
      <c r="C54">
        <v>1979</v>
      </c>
      <c r="D54" t="s">
        <v>553</v>
      </c>
      <c r="E54">
        <v>150.80000000000001</v>
      </c>
      <c r="F54">
        <v>3</v>
      </c>
      <c r="G54">
        <v>224635398</v>
      </c>
      <c r="H54" t="s">
        <v>10</v>
      </c>
      <c r="I54" t="s">
        <v>10</v>
      </c>
      <c r="J54" s="4" t="str">
        <f t="shared" si="0"/>
        <v>1979_150.8</v>
      </c>
      <c r="K54" s="4">
        <f t="shared" si="1"/>
        <v>1.3354974446191247E-3</v>
      </c>
    </row>
    <row r="55" spans="2:11" x14ac:dyDescent="0.35">
      <c r="B55">
        <v>1979</v>
      </c>
      <c r="C55">
        <v>1979</v>
      </c>
      <c r="D55" t="s">
        <v>499</v>
      </c>
      <c r="E55">
        <v>150.9</v>
      </c>
      <c r="F55">
        <v>7409</v>
      </c>
      <c r="G55">
        <v>224635398</v>
      </c>
      <c r="H55">
        <v>3.3</v>
      </c>
      <c r="I55">
        <v>3.6</v>
      </c>
      <c r="J55" s="4" t="str">
        <f t="shared" si="0"/>
        <v>1979_150.9</v>
      </c>
      <c r="K55" s="4">
        <f t="shared" si="1"/>
        <v>3.2982335223943644</v>
      </c>
    </row>
    <row r="56" spans="2:11" x14ac:dyDescent="0.35">
      <c r="B56">
        <v>1979</v>
      </c>
      <c r="C56">
        <v>1979</v>
      </c>
      <c r="D56" t="s">
        <v>34</v>
      </c>
      <c r="E56">
        <v>151</v>
      </c>
      <c r="F56">
        <v>341</v>
      </c>
      <c r="G56">
        <v>224635398</v>
      </c>
      <c r="H56">
        <v>0.2</v>
      </c>
      <c r="I56">
        <v>0.2</v>
      </c>
      <c r="J56" s="4" t="str">
        <f t="shared" si="0"/>
        <v>1979_151</v>
      </c>
      <c r="K56" s="4">
        <f t="shared" si="1"/>
        <v>0.15180154287170716</v>
      </c>
    </row>
    <row r="57" spans="2:11" x14ac:dyDescent="0.35">
      <c r="B57">
        <v>1979</v>
      </c>
      <c r="C57">
        <v>1979</v>
      </c>
      <c r="D57" t="s">
        <v>35</v>
      </c>
      <c r="E57">
        <v>151.1</v>
      </c>
      <c r="F57">
        <v>15</v>
      </c>
      <c r="G57">
        <v>224635398</v>
      </c>
      <c r="H57" t="s">
        <v>10</v>
      </c>
      <c r="I57" t="s">
        <v>10</v>
      </c>
      <c r="J57" s="4" t="str">
        <f t="shared" si="0"/>
        <v>1979_151.1</v>
      </c>
      <c r="K57" s="4">
        <f t="shared" si="1"/>
        <v>6.6774872230956229E-3</v>
      </c>
    </row>
    <row r="58" spans="2:11" x14ac:dyDescent="0.35">
      <c r="B58">
        <v>1979</v>
      </c>
      <c r="C58">
        <v>1979</v>
      </c>
      <c r="D58" t="s">
        <v>498</v>
      </c>
      <c r="E58">
        <v>151.19999999999999</v>
      </c>
      <c r="F58">
        <v>30</v>
      </c>
      <c r="G58">
        <v>224635398</v>
      </c>
      <c r="H58">
        <v>0</v>
      </c>
      <c r="I58">
        <v>0</v>
      </c>
      <c r="J58" s="4" t="str">
        <f t="shared" si="0"/>
        <v>1979_151.2</v>
      </c>
      <c r="K58" s="4">
        <f t="shared" si="1"/>
        <v>1.3354974446191246E-2</v>
      </c>
    </row>
    <row r="59" spans="2:11" x14ac:dyDescent="0.35">
      <c r="B59">
        <v>1979</v>
      </c>
      <c r="C59">
        <v>1979</v>
      </c>
      <c r="D59" t="s">
        <v>497</v>
      </c>
      <c r="E59">
        <v>151.30000000000001</v>
      </c>
      <c r="F59">
        <v>22</v>
      </c>
      <c r="G59">
        <v>224635398</v>
      </c>
      <c r="H59">
        <v>0</v>
      </c>
      <c r="I59">
        <v>0</v>
      </c>
      <c r="J59" s="4" t="str">
        <f t="shared" si="0"/>
        <v>1979_151.3</v>
      </c>
      <c r="K59" s="4">
        <f t="shared" si="1"/>
        <v>9.7936479272069128E-3</v>
      </c>
    </row>
    <row r="60" spans="2:11" x14ac:dyDescent="0.35">
      <c r="B60">
        <v>1979</v>
      </c>
      <c r="C60">
        <v>1979</v>
      </c>
      <c r="D60" t="s">
        <v>496</v>
      </c>
      <c r="E60">
        <v>151.5</v>
      </c>
      <c r="F60">
        <v>4</v>
      </c>
      <c r="G60">
        <v>224635398</v>
      </c>
      <c r="H60" t="s">
        <v>10</v>
      </c>
      <c r="I60" t="s">
        <v>10</v>
      </c>
      <c r="J60" s="4" t="str">
        <f t="shared" si="0"/>
        <v>1979_151.5</v>
      </c>
      <c r="K60" s="4">
        <f t="shared" si="1"/>
        <v>1.7806632594921661E-3</v>
      </c>
    </row>
    <row r="61" spans="2:11" x14ac:dyDescent="0.35">
      <c r="B61">
        <v>1979</v>
      </c>
      <c r="C61">
        <v>1979</v>
      </c>
      <c r="D61" t="s">
        <v>551</v>
      </c>
      <c r="E61">
        <v>151.6</v>
      </c>
      <c r="F61">
        <v>5</v>
      </c>
      <c r="G61">
        <v>224635398</v>
      </c>
      <c r="H61" t="s">
        <v>10</v>
      </c>
      <c r="I61" t="s">
        <v>10</v>
      </c>
      <c r="J61" s="4" t="str">
        <f t="shared" si="0"/>
        <v>1979_151.6</v>
      </c>
      <c r="K61" s="4">
        <f t="shared" si="1"/>
        <v>2.2258290743652075E-3</v>
      </c>
    </row>
    <row r="62" spans="2:11" x14ac:dyDescent="0.35">
      <c r="B62">
        <v>1979</v>
      </c>
      <c r="C62">
        <v>1979</v>
      </c>
      <c r="D62" t="s">
        <v>494</v>
      </c>
      <c r="E62">
        <v>151.9</v>
      </c>
      <c r="F62">
        <v>14092</v>
      </c>
      <c r="G62">
        <v>224635398</v>
      </c>
      <c r="H62">
        <v>6.3</v>
      </c>
      <c r="I62">
        <v>7.3</v>
      </c>
      <c r="J62" s="4" t="str">
        <f t="shared" si="0"/>
        <v>1979_151.9</v>
      </c>
      <c r="K62" s="4">
        <f t="shared" si="1"/>
        <v>6.2732766631909005</v>
      </c>
    </row>
    <row r="63" spans="2:11" x14ac:dyDescent="0.35">
      <c r="B63">
        <v>1979</v>
      </c>
      <c r="C63">
        <v>1979</v>
      </c>
      <c r="D63" t="s">
        <v>36</v>
      </c>
      <c r="E63">
        <v>152</v>
      </c>
      <c r="F63">
        <v>287</v>
      </c>
      <c r="G63">
        <v>224635398</v>
      </c>
      <c r="H63">
        <v>0.1</v>
      </c>
      <c r="I63">
        <v>0.1</v>
      </c>
      <c r="J63" s="4" t="str">
        <f t="shared" si="0"/>
        <v>1979_152</v>
      </c>
      <c r="K63" s="4">
        <f t="shared" si="1"/>
        <v>0.1277625888685629</v>
      </c>
    </row>
    <row r="64" spans="2:11" x14ac:dyDescent="0.35">
      <c r="B64">
        <v>1979</v>
      </c>
      <c r="C64">
        <v>1979</v>
      </c>
      <c r="D64" t="s">
        <v>37</v>
      </c>
      <c r="E64">
        <v>152.1</v>
      </c>
      <c r="F64">
        <v>94</v>
      </c>
      <c r="G64">
        <v>224635398</v>
      </c>
      <c r="H64">
        <v>0</v>
      </c>
      <c r="I64">
        <v>0</v>
      </c>
      <c r="J64" s="4" t="str">
        <f t="shared" si="0"/>
        <v>1979_152.1</v>
      </c>
      <c r="K64" s="4">
        <f t="shared" si="1"/>
        <v>4.1845586598065899E-2</v>
      </c>
    </row>
    <row r="65" spans="2:11" x14ac:dyDescent="0.35">
      <c r="B65">
        <v>1979</v>
      </c>
      <c r="C65">
        <v>1979</v>
      </c>
      <c r="D65" t="s">
        <v>38</v>
      </c>
      <c r="E65">
        <v>152.19999999999999</v>
      </c>
      <c r="F65">
        <v>91</v>
      </c>
      <c r="G65">
        <v>224635398</v>
      </c>
      <c r="H65">
        <v>0</v>
      </c>
      <c r="I65">
        <v>0</v>
      </c>
      <c r="J65" s="4" t="str">
        <f t="shared" si="0"/>
        <v>1979_152.2</v>
      </c>
      <c r="K65" s="4">
        <f t="shared" si="1"/>
        <v>4.0510089153446775E-2</v>
      </c>
    </row>
    <row r="66" spans="2:11" x14ac:dyDescent="0.35">
      <c r="B66">
        <v>1979</v>
      </c>
      <c r="C66">
        <v>1979</v>
      </c>
      <c r="D66" t="s">
        <v>493</v>
      </c>
      <c r="E66">
        <v>152.30000000000001</v>
      </c>
      <c r="F66">
        <v>2</v>
      </c>
      <c r="G66">
        <v>224635398</v>
      </c>
      <c r="H66" t="s">
        <v>10</v>
      </c>
      <c r="I66" t="s">
        <v>10</v>
      </c>
      <c r="J66" s="4" t="str">
        <f t="shared" si="0"/>
        <v>1979_152.3</v>
      </c>
      <c r="K66" s="4">
        <f t="shared" si="1"/>
        <v>8.9033162974608304E-4</v>
      </c>
    </row>
    <row r="67" spans="2:11" x14ac:dyDescent="0.35">
      <c r="B67">
        <v>1979</v>
      </c>
      <c r="C67">
        <v>1979</v>
      </c>
      <c r="D67" t="s">
        <v>491</v>
      </c>
      <c r="E67">
        <v>152.9</v>
      </c>
      <c r="F67">
        <v>300</v>
      </c>
      <c r="G67">
        <v>224635398</v>
      </c>
      <c r="H67">
        <v>0.1</v>
      </c>
      <c r="I67">
        <v>0.2</v>
      </c>
      <c r="J67" s="4" t="str">
        <f t="shared" ref="J67:J130" si="2">C67&amp;"_"&amp;E67</f>
        <v>1979_152.9</v>
      </c>
      <c r="K67" s="4">
        <f t="shared" ref="K67:K130" si="3">F67/G67*100000</f>
        <v>0.13354974446191245</v>
      </c>
    </row>
    <row r="68" spans="2:11" x14ac:dyDescent="0.35">
      <c r="B68">
        <v>1979</v>
      </c>
      <c r="C68">
        <v>1979</v>
      </c>
      <c r="D68" t="s">
        <v>490</v>
      </c>
      <c r="E68">
        <v>153</v>
      </c>
      <c r="F68">
        <v>77</v>
      </c>
      <c r="G68">
        <v>224635398</v>
      </c>
      <c r="H68">
        <v>0</v>
      </c>
      <c r="I68">
        <v>0</v>
      </c>
      <c r="J68" s="4" t="str">
        <f t="shared" si="2"/>
        <v>1979_153</v>
      </c>
      <c r="K68" s="4">
        <f t="shared" si="3"/>
        <v>3.4277767745224196E-2</v>
      </c>
    </row>
    <row r="69" spans="2:11" x14ac:dyDescent="0.35">
      <c r="B69">
        <v>1979</v>
      </c>
      <c r="C69">
        <v>1979</v>
      </c>
      <c r="D69" t="s">
        <v>489</v>
      </c>
      <c r="E69">
        <v>153.1</v>
      </c>
      <c r="F69">
        <v>642</v>
      </c>
      <c r="G69">
        <v>224635398</v>
      </c>
      <c r="H69">
        <v>0.3</v>
      </c>
      <c r="I69">
        <v>0.3</v>
      </c>
      <c r="J69" s="4" t="str">
        <f t="shared" si="2"/>
        <v>1979_153.1</v>
      </c>
      <c r="K69" s="4">
        <f t="shared" si="3"/>
        <v>0.28579645314849267</v>
      </c>
    </row>
    <row r="70" spans="2:11" x14ac:dyDescent="0.35">
      <c r="B70">
        <v>1979</v>
      </c>
      <c r="C70">
        <v>1979</v>
      </c>
      <c r="D70" t="s">
        <v>41</v>
      </c>
      <c r="E70">
        <v>153.19999999999999</v>
      </c>
      <c r="F70">
        <v>675</v>
      </c>
      <c r="G70">
        <v>224635398</v>
      </c>
      <c r="H70">
        <v>0.3</v>
      </c>
      <c r="I70">
        <v>0.4</v>
      </c>
      <c r="J70" s="4" t="str">
        <f t="shared" si="2"/>
        <v>1979_153.2</v>
      </c>
      <c r="K70" s="4">
        <f t="shared" si="3"/>
        <v>0.30048692503930302</v>
      </c>
    </row>
    <row r="71" spans="2:11" x14ac:dyDescent="0.35">
      <c r="B71">
        <v>1979</v>
      </c>
      <c r="C71">
        <v>1979</v>
      </c>
      <c r="D71" t="s">
        <v>42</v>
      </c>
      <c r="E71">
        <v>153.30000000000001</v>
      </c>
      <c r="F71">
        <v>2974</v>
      </c>
      <c r="G71">
        <v>224635398</v>
      </c>
      <c r="H71">
        <v>1.3</v>
      </c>
      <c r="I71">
        <v>1.6</v>
      </c>
      <c r="J71" s="4" t="str">
        <f t="shared" si="2"/>
        <v>1979_153.3</v>
      </c>
      <c r="K71" s="4">
        <f t="shared" si="3"/>
        <v>1.3239231334324255</v>
      </c>
    </row>
    <row r="72" spans="2:11" x14ac:dyDescent="0.35">
      <c r="B72">
        <v>1979</v>
      </c>
      <c r="C72">
        <v>1979</v>
      </c>
      <c r="D72" t="s">
        <v>488</v>
      </c>
      <c r="E72">
        <v>153.4</v>
      </c>
      <c r="F72">
        <v>2117</v>
      </c>
      <c r="G72">
        <v>224635398</v>
      </c>
      <c r="H72">
        <v>0.9</v>
      </c>
      <c r="I72">
        <v>1.1000000000000001</v>
      </c>
      <c r="J72" s="4" t="str">
        <f t="shared" si="2"/>
        <v>1979_153.4</v>
      </c>
      <c r="K72" s="4">
        <f t="shared" si="3"/>
        <v>0.94241603008622887</v>
      </c>
    </row>
    <row r="73" spans="2:11" x14ac:dyDescent="0.35">
      <c r="B73">
        <v>1979</v>
      </c>
      <c r="C73">
        <v>1979</v>
      </c>
      <c r="D73" t="s">
        <v>487</v>
      </c>
      <c r="E73">
        <v>153.5</v>
      </c>
      <c r="F73">
        <v>109</v>
      </c>
      <c r="G73">
        <v>224635398</v>
      </c>
      <c r="H73">
        <v>0</v>
      </c>
      <c r="I73">
        <v>0.1</v>
      </c>
      <c r="J73" s="4" t="str">
        <f t="shared" si="2"/>
        <v>1979_153.5</v>
      </c>
      <c r="K73" s="4">
        <f t="shared" si="3"/>
        <v>4.8523073821161521E-2</v>
      </c>
    </row>
    <row r="74" spans="2:11" x14ac:dyDescent="0.35">
      <c r="B74">
        <v>1979</v>
      </c>
      <c r="C74">
        <v>1979</v>
      </c>
      <c r="D74" t="s">
        <v>486</v>
      </c>
      <c r="E74">
        <v>153.6</v>
      </c>
      <c r="F74">
        <v>1363</v>
      </c>
      <c r="G74">
        <v>224635398</v>
      </c>
      <c r="H74">
        <v>0.6</v>
      </c>
      <c r="I74">
        <v>0.7</v>
      </c>
      <c r="J74" s="4" t="str">
        <f t="shared" si="2"/>
        <v>1979_153.6</v>
      </c>
      <c r="K74" s="4">
        <f t="shared" si="3"/>
        <v>0.60676100567195557</v>
      </c>
    </row>
    <row r="75" spans="2:11" x14ac:dyDescent="0.35">
      <c r="B75">
        <v>1979</v>
      </c>
      <c r="C75">
        <v>1979</v>
      </c>
      <c r="D75" t="s">
        <v>485</v>
      </c>
      <c r="E75">
        <v>153.69999999999999</v>
      </c>
      <c r="F75">
        <v>92</v>
      </c>
      <c r="G75">
        <v>224635398</v>
      </c>
      <c r="H75">
        <v>0</v>
      </c>
      <c r="I75">
        <v>0</v>
      </c>
      <c r="J75" s="4" t="str">
        <f t="shared" si="2"/>
        <v>1979_153.7</v>
      </c>
      <c r="K75" s="4">
        <f t="shared" si="3"/>
        <v>4.0955254968319817E-2</v>
      </c>
    </row>
    <row r="76" spans="2:11" x14ac:dyDescent="0.35">
      <c r="B76">
        <v>1979</v>
      </c>
      <c r="C76">
        <v>1979</v>
      </c>
      <c r="D76" t="s">
        <v>484</v>
      </c>
      <c r="E76">
        <v>153.80000000000001</v>
      </c>
      <c r="F76">
        <v>33</v>
      </c>
      <c r="G76">
        <v>224635398</v>
      </c>
      <c r="H76">
        <v>0</v>
      </c>
      <c r="I76">
        <v>0</v>
      </c>
      <c r="J76" s="4" t="str">
        <f t="shared" si="2"/>
        <v>1979_153.8</v>
      </c>
      <c r="K76" s="4">
        <f t="shared" si="3"/>
        <v>1.469047189081037E-2</v>
      </c>
    </row>
    <row r="77" spans="2:11" x14ac:dyDescent="0.35">
      <c r="B77">
        <v>1979</v>
      </c>
      <c r="C77">
        <v>1979</v>
      </c>
      <c r="D77" t="s">
        <v>483</v>
      </c>
      <c r="E77">
        <v>153.9</v>
      </c>
      <c r="F77">
        <v>35078</v>
      </c>
      <c r="G77">
        <v>224635398</v>
      </c>
      <c r="H77">
        <v>15.6</v>
      </c>
      <c r="I77">
        <v>18.100000000000001</v>
      </c>
      <c r="J77" s="4" t="str">
        <f t="shared" si="2"/>
        <v>1979_153.9</v>
      </c>
      <c r="K77" s="4">
        <f t="shared" si="3"/>
        <v>15.61552645411655</v>
      </c>
    </row>
    <row r="78" spans="2:11" x14ac:dyDescent="0.35">
      <c r="B78">
        <v>1979</v>
      </c>
      <c r="C78">
        <v>1979</v>
      </c>
      <c r="D78" t="s">
        <v>45</v>
      </c>
      <c r="E78">
        <v>154</v>
      </c>
      <c r="F78">
        <v>1366</v>
      </c>
      <c r="G78">
        <v>224635398</v>
      </c>
      <c r="H78">
        <v>0.6</v>
      </c>
      <c r="I78">
        <v>0.7</v>
      </c>
      <c r="J78" s="4" t="str">
        <f t="shared" si="2"/>
        <v>1979_154</v>
      </c>
      <c r="K78" s="4">
        <f t="shared" si="3"/>
        <v>0.6080965031165747</v>
      </c>
    </row>
    <row r="79" spans="2:11" x14ac:dyDescent="0.35">
      <c r="B79">
        <v>1979</v>
      </c>
      <c r="C79">
        <v>1979</v>
      </c>
      <c r="D79" t="s">
        <v>46</v>
      </c>
      <c r="E79">
        <v>154.1</v>
      </c>
      <c r="F79">
        <v>7514</v>
      </c>
      <c r="G79">
        <v>224635398</v>
      </c>
      <c r="H79">
        <v>3.3</v>
      </c>
      <c r="I79">
        <v>3.9</v>
      </c>
      <c r="J79" s="4" t="str">
        <f t="shared" si="2"/>
        <v>1979_154.1</v>
      </c>
      <c r="K79" s="4">
        <f t="shared" si="3"/>
        <v>3.344975932956034</v>
      </c>
    </row>
    <row r="80" spans="2:11" x14ac:dyDescent="0.35">
      <c r="B80">
        <v>1979</v>
      </c>
      <c r="C80">
        <v>1979</v>
      </c>
      <c r="D80" t="s">
        <v>47</v>
      </c>
      <c r="E80">
        <v>154.19999999999999</v>
      </c>
      <c r="F80">
        <v>11</v>
      </c>
      <c r="G80">
        <v>224635398</v>
      </c>
      <c r="H80" t="s">
        <v>10</v>
      </c>
      <c r="I80" t="s">
        <v>10</v>
      </c>
      <c r="J80" s="4" t="str">
        <f t="shared" si="2"/>
        <v>1979_154.2</v>
      </c>
      <c r="K80" s="4">
        <f t="shared" si="3"/>
        <v>4.8968239636034564E-3</v>
      </c>
    </row>
    <row r="81" spans="2:11" x14ac:dyDescent="0.35">
      <c r="B81">
        <v>1979</v>
      </c>
      <c r="C81">
        <v>1979</v>
      </c>
      <c r="D81" t="s">
        <v>482</v>
      </c>
      <c r="E81">
        <v>154.30000000000001</v>
      </c>
      <c r="F81">
        <v>169</v>
      </c>
      <c r="G81">
        <v>224635398</v>
      </c>
      <c r="H81">
        <v>0.1</v>
      </c>
      <c r="I81">
        <v>0.1</v>
      </c>
      <c r="J81" s="4" t="str">
        <f t="shared" si="2"/>
        <v>1979_154.3</v>
      </c>
      <c r="K81" s="4">
        <f t="shared" si="3"/>
        <v>7.5233022713544012E-2</v>
      </c>
    </row>
    <row r="82" spans="2:11" x14ac:dyDescent="0.35">
      <c r="B82">
        <v>1979</v>
      </c>
      <c r="C82">
        <v>1979</v>
      </c>
      <c r="D82" t="s">
        <v>125</v>
      </c>
      <c r="E82">
        <v>154.80000000000001</v>
      </c>
      <c r="F82">
        <v>53</v>
      </c>
      <c r="G82">
        <v>224635398</v>
      </c>
      <c r="H82">
        <v>0</v>
      </c>
      <c r="I82">
        <v>0</v>
      </c>
      <c r="J82" s="4" t="str">
        <f t="shared" si="2"/>
        <v>1979_154.8</v>
      </c>
      <c r="K82" s="4">
        <f t="shared" si="3"/>
        <v>2.3593788188271202E-2</v>
      </c>
    </row>
    <row r="83" spans="2:11" x14ac:dyDescent="0.35">
      <c r="B83">
        <v>1979</v>
      </c>
      <c r="C83">
        <v>1979</v>
      </c>
      <c r="D83" t="s">
        <v>481</v>
      </c>
      <c r="E83">
        <v>155</v>
      </c>
      <c r="F83">
        <v>2450</v>
      </c>
      <c r="G83">
        <v>224635398</v>
      </c>
      <c r="H83">
        <v>1.1000000000000001</v>
      </c>
      <c r="I83">
        <v>1.2</v>
      </c>
      <c r="J83" s="4" t="str">
        <f t="shared" si="2"/>
        <v>1979_155</v>
      </c>
      <c r="K83" s="4">
        <f t="shared" si="3"/>
        <v>1.0906562464389518</v>
      </c>
    </row>
    <row r="84" spans="2:11" x14ac:dyDescent="0.35">
      <c r="B84">
        <v>1979</v>
      </c>
      <c r="C84">
        <v>1979</v>
      </c>
      <c r="D84" t="s">
        <v>49</v>
      </c>
      <c r="E84">
        <v>155.1</v>
      </c>
      <c r="F84">
        <v>379</v>
      </c>
      <c r="G84">
        <v>224635398</v>
      </c>
      <c r="H84">
        <v>0.2</v>
      </c>
      <c r="I84">
        <v>0.2</v>
      </c>
      <c r="J84" s="4" t="str">
        <f t="shared" si="2"/>
        <v>1979_155.1</v>
      </c>
      <c r="K84" s="4">
        <f t="shared" si="3"/>
        <v>0.16871784383688274</v>
      </c>
    </row>
    <row r="85" spans="2:11" x14ac:dyDescent="0.35">
      <c r="B85">
        <v>1979</v>
      </c>
      <c r="C85">
        <v>1979</v>
      </c>
      <c r="D85" t="s">
        <v>480</v>
      </c>
      <c r="E85">
        <v>155.19999999999999</v>
      </c>
      <c r="F85">
        <v>2794</v>
      </c>
      <c r="G85">
        <v>224635398</v>
      </c>
      <c r="H85">
        <v>1.2</v>
      </c>
      <c r="I85">
        <v>1.4</v>
      </c>
      <c r="J85" s="4" t="str">
        <f t="shared" si="2"/>
        <v>1979_155.2</v>
      </c>
      <c r="K85" s="4">
        <f t="shared" si="3"/>
        <v>1.2437932867552781</v>
      </c>
    </row>
    <row r="86" spans="2:11" x14ac:dyDescent="0.35">
      <c r="B86">
        <v>1979</v>
      </c>
      <c r="C86">
        <v>1979</v>
      </c>
      <c r="D86" t="s">
        <v>50</v>
      </c>
      <c r="E86">
        <v>156</v>
      </c>
      <c r="F86">
        <v>2363</v>
      </c>
      <c r="G86">
        <v>224635398</v>
      </c>
      <c r="H86">
        <v>1.1000000000000001</v>
      </c>
      <c r="I86">
        <v>1.2</v>
      </c>
      <c r="J86" s="4" t="str">
        <f t="shared" si="2"/>
        <v>1979_156</v>
      </c>
      <c r="K86" s="4">
        <f t="shared" si="3"/>
        <v>1.0519268205449972</v>
      </c>
    </row>
    <row r="87" spans="2:11" x14ac:dyDescent="0.35">
      <c r="B87">
        <v>1979</v>
      </c>
      <c r="C87">
        <v>1979</v>
      </c>
      <c r="D87" t="s">
        <v>479</v>
      </c>
      <c r="E87">
        <v>156.1</v>
      </c>
      <c r="F87">
        <v>1225</v>
      </c>
      <c r="G87">
        <v>224635398</v>
      </c>
      <c r="H87">
        <v>0.5</v>
      </c>
      <c r="I87">
        <v>0.6</v>
      </c>
      <c r="J87" s="4" t="str">
        <f t="shared" si="2"/>
        <v>1979_156.1</v>
      </c>
      <c r="K87" s="4">
        <f t="shared" si="3"/>
        <v>0.54532812321947588</v>
      </c>
    </row>
    <row r="88" spans="2:11" x14ac:dyDescent="0.35">
      <c r="B88">
        <v>1979</v>
      </c>
      <c r="C88">
        <v>1979</v>
      </c>
      <c r="D88" t="s">
        <v>478</v>
      </c>
      <c r="E88">
        <v>156.19999999999999</v>
      </c>
      <c r="F88">
        <v>318</v>
      </c>
      <c r="G88">
        <v>224635398</v>
      </c>
      <c r="H88">
        <v>0.1</v>
      </c>
      <c r="I88">
        <v>0.2</v>
      </c>
      <c r="J88" s="4" t="str">
        <f t="shared" si="2"/>
        <v>1979_156.2</v>
      </c>
      <c r="K88" s="4">
        <f t="shared" si="3"/>
        <v>0.1415627291296272</v>
      </c>
    </row>
    <row r="89" spans="2:11" x14ac:dyDescent="0.35">
      <c r="B89">
        <v>1979</v>
      </c>
      <c r="C89">
        <v>1979</v>
      </c>
      <c r="D89" t="s">
        <v>477</v>
      </c>
      <c r="E89">
        <v>156.80000000000001</v>
      </c>
      <c r="F89">
        <v>3</v>
      </c>
      <c r="G89">
        <v>224635398</v>
      </c>
      <c r="H89" t="s">
        <v>10</v>
      </c>
      <c r="I89" t="s">
        <v>10</v>
      </c>
      <c r="J89" s="4" t="str">
        <f t="shared" si="2"/>
        <v>1979_156.8</v>
      </c>
      <c r="K89" s="4">
        <f t="shared" si="3"/>
        <v>1.3354974446191247E-3</v>
      </c>
    </row>
    <row r="90" spans="2:11" x14ac:dyDescent="0.35">
      <c r="B90">
        <v>1979</v>
      </c>
      <c r="C90">
        <v>1979</v>
      </c>
      <c r="D90" t="s">
        <v>476</v>
      </c>
      <c r="E90">
        <v>156.9</v>
      </c>
      <c r="F90">
        <v>401</v>
      </c>
      <c r="G90">
        <v>224635398</v>
      </c>
      <c r="H90">
        <v>0.2</v>
      </c>
      <c r="I90">
        <v>0.2</v>
      </c>
      <c r="J90" s="4" t="str">
        <f t="shared" si="2"/>
        <v>1979_156.9</v>
      </c>
      <c r="K90" s="4">
        <f t="shared" si="3"/>
        <v>0.17851149176408965</v>
      </c>
    </row>
    <row r="91" spans="2:11" x14ac:dyDescent="0.35">
      <c r="B91">
        <v>1979</v>
      </c>
      <c r="C91">
        <v>1979</v>
      </c>
      <c r="D91" t="s">
        <v>475</v>
      </c>
      <c r="E91">
        <v>157</v>
      </c>
      <c r="F91">
        <v>1480</v>
      </c>
      <c r="G91">
        <v>224635398</v>
      </c>
      <c r="H91">
        <v>0.7</v>
      </c>
      <c r="I91">
        <v>0.8</v>
      </c>
      <c r="J91" s="4" t="str">
        <f t="shared" si="2"/>
        <v>1979_157</v>
      </c>
      <c r="K91" s="4">
        <f t="shared" si="3"/>
        <v>0.6588454060121014</v>
      </c>
    </row>
    <row r="92" spans="2:11" x14ac:dyDescent="0.35">
      <c r="B92">
        <v>1979</v>
      </c>
      <c r="C92">
        <v>1979</v>
      </c>
      <c r="D92" t="s">
        <v>474</v>
      </c>
      <c r="E92">
        <v>157.1</v>
      </c>
      <c r="F92">
        <v>139</v>
      </c>
      <c r="G92">
        <v>224635398</v>
      </c>
      <c r="H92">
        <v>0.1</v>
      </c>
      <c r="I92">
        <v>0.1</v>
      </c>
      <c r="J92" s="4" t="str">
        <f t="shared" si="2"/>
        <v>1979_157.1</v>
      </c>
      <c r="K92" s="4">
        <f t="shared" si="3"/>
        <v>6.187804826735277E-2</v>
      </c>
    </row>
    <row r="93" spans="2:11" x14ac:dyDescent="0.35">
      <c r="B93">
        <v>1979</v>
      </c>
      <c r="C93">
        <v>1979</v>
      </c>
      <c r="D93" t="s">
        <v>473</v>
      </c>
      <c r="E93">
        <v>157.19999999999999</v>
      </c>
      <c r="F93">
        <v>103</v>
      </c>
      <c r="G93">
        <v>224635398</v>
      </c>
      <c r="H93">
        <v>0</v>
      </c>
      <c r="I93">
        <v>0.1</v>
      </c>
      <c r="J93" s="4" t="str">
        <f t="shared" si="2"/>
        <v>1979_157.2</v>
      </c>
      <c r="K93" s="4">
        <f t="shared" si="3"/>
        <v>4.5852078931923272E-2</v>
      </c>
    </row>
    <row r="94" spans="2:11" x14ac:dyDescent="0.35">
      <c r="B94">
        <v>1979</v>
      </c>
      <c r="C94">
        <v>1979</v>
      </c>
      <c r="D94" t="s">
        <v>472</v>
      </c>
      <c r="E94">
        <v>157.30000000000001</v>
      </c>
      <c r="F94">
        <v>7</v>
      </c>
      <c r="G94">
        <v>224635398</v>
      </c>
      <c r="H94" t="s">
        <v>10</v>
      </c>
      <c r="I94" t="s">
        <v>10</v>
      </c>
      <c r="J94" s="4" t="str">
        <f t="shared" si="2"/>
        <v>1979_157.3</v>
      </c>
      <c r="K94" s="4">
        <f t="shared" si="3"/>
        <v>3.1161607041112903E-3</v>
      </c>
    </row>
    <row r="95" spans="2:11" x14ac:dyDescent="0.35">
      <c r="B95">
        <v>1979</v>
      </c>
      <c r="C95">
        <v>1979</v>
      </c>
      <c r="D95" t="s">
        <v>332</v>
      </c>
      <c r="E95">
        <v>157.4</v>
      </c>
      <c r="F95">
        <v>58</v>
      </c>
      <c r="G95">
        <v>224635398</v>
      </c>
      <c r="H95">
        <v>0</v>
      </c>
      <c r="I95">
        <v>0</v>
      </c>
      <c r="J95" s="4" t="str">
        <f t="shared" si="2"/>
        <v>1979_157.4</v>
      </c>
      <c r="K95" s="4">
        <f t="shared" si="3"/>
        <v>2.5819617262636409E-2</v>
      </c>
    </row>
    <row r="96" spans="2:11" x14ac:dyDescent="0.35">
      <c r="B96">
        <v>1979</v>
      </c>
      <c r="C96">
        <v>1979</v>
      </c>
      <c r="D96" t="s">
        <v>471</v>
      </c>
      <c r="E96">
        <v>157.80000000000001</v>
      </c>
      <c r="F96">
        <v>4</v>
      </c>
      <c r="G96">
        <v>224635398</v>
      </c>
      <c r="H96" t="s">
        <v>10</v>
      </c>
      <c r="I96" t="s">
        <v>10</v>
      </c>
      <c r="J96" s="4" t="str">
        <f t="shared" si="2"/>
        <v>1979_157.8</v>
      </c>
      <c r="K96" s="4">
        <f t="shared" si="3"/>
        <v>1.7806632594921661E-3</v>
      </c>
    </row>
    <row r="97" spans="2:11" x14ac:dyDescent="0.35">
      <c r="B97">
        <v>1979</v>
      </c>
      <c r="C97">
        <v>1979</v>
      </c>
      <c r="D97" t="s">
        <v>470</v>
      </c>
      <c r="E97">
        <v>157.9</v>
      </c>
      <c r="F97">
        <v>19267</v>
      </c>
      <c r="G97">
        <v>224635398</v>
      </c>
      <c r="H97">
        <v>8.6</v>
      </c>
      <c r="I97">
        <v>9.8000000000000007</v>
      </c>
      <c r="J97" s="4" t="str">
        <f t="shared" si="2"/>
        <v>1979_157.9</v>
      </c>
      <c r="K97" s="4">
        <f t="shared" si="3"/>
        <v>8.5770097551588904</v>
      </c>
    </row>
    <row r="98" spans="2:11" x14ac:dyDescent="0.35">
      <c r="B98">
        <v>1979</v>
      </c>
      <c r="C98">
        <v>1979</v>
      </c>
      <c r="D98" t="s">
        <v>469</v>
      </c>
      <c r="E98">
        <v>158</v>
      </c>
      <c r="F98">
        <v>415</v>
      </c>
      <c r="G98">
        <v>224635398</v>
      </c>
      <c r="H98">
        <v>0.2</v>
      </c>
      <c r="I98">
        <v>0.2</v>
      </c>
      <c r="J98" s="4" t="str">
        <f t="shared" si="2"/>
        <v>1979_158</v>
      </c>
      <c r="K98" s="4">
        <f t="shared" si="3"/>
        <v>0.18474381317231223</v>
      </c>
    </row>
    <row r="99" spans="2:11" x14ac:dyDescent="0.35">
      <c r="B99">
        <v>1979</v>
      </c>
      <c r="C99">
        <v>1979</v>
      </c>
      <c r="D99" t="s">
        <v>468</v>
      </c>
      <c r="E99">
        <v>158.80000000000001</v>
      </c>
      <c r="F99">
        <v>67</v>
      </c>
      <c r="G99">
        <v>224635398</v>
      </c>
      <c r="H99">
        <v>0</v>
      </c>
      <c r="I99">
        <v>0</v>
      </c>
      <c r="J99" s="4" t="str">
        <f t="shared" si="2"/>
        <v>1979_158.8</v>
      </c>
      <c r="K99" s="4">
        <f t="shared" si="3"/>
        <v>2.9826109596493778E-2</v>
      </c>
    </row>
    <row r="100" spans="2:11" x14ac:dyDescent="0.35">
      <c r="B100">
        <v>1979</v>
      </c>
      <c r="C100">
        <v>1979</v>
      </c>
      <c r="D100" t="s">
        <v>467</v>
      </c>
      <c r="E100">
        <v>158.9</v>
      </c>
      <c r="F100">
        <v>135</v>
      </c>
      <c r="G100">
        <v>224635398</v>
      </c>
      <c r="H100">
        <v>0.1</v>
      </c>
      <c r="I100">
        <v>0.1</v>
      </c>
      <c r="J100" s="4" t="str">
        <f t="shared" si="2"/>
        <v>1979_158.9</v>
      </c>
      <c r="K100" s="4">
        <f t="shared" si="3"/>
        <v>6.0097385007860611E-2</v>
      </c>
    </row>
    <row r="101" spans="2:11" x14ac:dyDescent="0.35">
      <c r="B101">
        <v>1979</v>
      </c>
      <c r="C101">
        <v>1979</v>
      </c>
      <c r="D101" t="s">
        <v>44</v>
      </c>
      <c r="E101">
        <v>159</v>
      </c>
      <c r="F101">
        <v>1681</v>
      </c>
      <c r="G101">
        <v>224635398</v>
      </c>
      <c r="H101">
        <v>0.7</v>
      </c>
      <c r="I101">
        <v>0.9</v>
      </c>
      <c r="J101" s="4" t="str">
        <f t="shared" si="2"/>
        <v>1979_159</v>
      </c>
      <c r="K101" s="4">
        <f t="shared" si="3"/>
        <v>0.74832373480158276</v>
      </c>
    </row>
    <row r="102" spans="2:11" x14ac:dyDescent="0.35">
      <c r="B102">
        <v>1979</v>
      </c>
      <c r="C102">
        <v>1979</v>
      </c>
      <c r="D102" t="s">
        <v>466</v>
      </c>
      <c r="E102">
        <v>159.1</v>
      </c>
      <c r="F102">
        <v>7</v>
      </c>
      <c r="G102">
        <v>224635398</v>
      </c>
      <c r="H102" t="s">
        <v>10</v>
      </c>
      <c r="I102" t="s">
        <v>10</v>
      </c>
      <c r="J102" s="4" t="str">
        <f t="shared" si="2"/>
        <v>1979_159.1</v>
      </c>
      <c r="K102" s="4">
        <f t="shared" si="3"/>
        <v>3.1161607041112903E-3</v>
      </c>
    </row>
    <row r="103" spans="2:11" x14ac:dyDescent="0.35">
      <c r="B103">
        <v>1979</v>
      </c>
      <c r="C103">
        <v>1979</v>
      </c>
      <c r="D103" t="s">
        <v>465</v>
      </c>
      <c r="E103">
        <v>159.80000000000001</v>
      </c>
      <c r="F103">
        <v>4</v>
      </c>
      <c r="G103">
        <v>224635398</v>
      </c>
      <c r="H103" t="s">
        <v>10</v>
      </c>
      <c r="I103" t="s">
        <v>10</v>
      </c>
      <c r="J103" s="4" t="str">
        <f t="shared" si="2"/>
        <v>1979_159.8</v>
      </c>
      <c r="K103" s="4">
        <f t="shared" si="3"/>
        <v>1.7806632594921661E-3</v>
      </c>
    </row>
    <row r="104" spans="2:11" x14ac:dyDescent="0.35">
      <c r="B104">
        <v>1979</v>
      </c>
      <c r="C104">
        <v>1979</v>
      </c>
      <c r="D104" t="s">
        <v>464</v>
      </c>
      <c r="E104">
        <v>159.9</v>
      </c>
      <c r="F104">
        <v>600</v>
      </c>
      <c r="G104">
        <v>224635398</v>
      </c>
      <c r="H104">
        <v>0.3</v>
      </c>
      <c r="I104">
        <v>0.3</v>
      </c>
      <c r="J104" s="4" t="str">
        <f t="shared" si="2"/>
        <v>1979_159.9</v>
      </c>
      <c r="K104" s="4">
        <f t="shared" si="3"/>
        <v>0.2670994889238249</v>
      </c>
    </row>
    <row r="105" spans="2:11" x14ac:dyDescent="0.35">
      <c r="B105">
        <v>1979</v>
      </c>
      <c r="C105">
        <v>1979</v>
      </c>
      <c r="D105" t="s">
        <v>463</v>
      </c>
      <c r="E105">
        <v>160</v>
      </c>
      <c r="F105">
        <v>39</v>
      </c>
      <c r="G105">
        <v>224635398</v>
      </c>
      <c r="H105">
        <v>0</v>
      </c>
      <c r="I105">
        <v>0</v>
      </c>
      <c r="J105" s="4" t="str">
        <f t="shared" si="2"/>
        <v>1979_160</v>
      </c>
      <c r="K105" s="4">
        <f t="shared" si="3"/>
        <v>1.7361466780048622E-2</v>
      </c>
    </row>
    <row r="106" spans="2:11" x14ac:dyDescent="0.35">
      <c r="B106">
        <v>1979</v>
      </c>
      <c r="C106">
        <v>1979</v>
      </c>
      <c r="D106" t="s">
        <v>462</v>
      </c>
      <c r="E106">
        <v>160.1</v>
      </c>
      <c r="F106">
        <v>20</v>
      </c>
      <c r="G106">
        <v>224635398</v>
      </c>
      <c r="H106">
        <v>0</v>
      </c>
      <c r="I106">
        <v>0</v>
      </c>
      <c r="J106" s="4" t="str">
        <f t="shared" si="2"/>
        <v>1979_160.1</v>
      </c>
      <c r="K106" s="4">
        <f t="shared" si="3"/>
        <v>8.9033162974608299E-3</v>
      </c>
    </row>
    <row r="107" spans="2:11" x14ac:dyDescent="0.35">
      <c r="B107">
        <v>1979</v>
      </c>
      <c r="C107">
        <v>1979</v>
      </c>
      <c r="D107" t="s">
        <v>461</v>
      </c>
      <c r="E107">
        <v>160.19999999999999</v>
      </c>
      <c r="F107">
        <v>300</v>
      </c>
      <c r="G107">
        <v>224635398</v>
      </c>
      <c r="H107">
        <v>0.1</v>
      </c>
      <c r="I107">
        <v>0.2</v>
      </c>
      <c r="J107" s="4" t="str">
        <f t="shared" si="2"/>
        <v>1979_160.2</v>
      </c>
      <c r="K107" s="4">
        <f t="shared" si="3"/>
        <v>0.13354974446191245</v>
      </c>
    </row>
    <row r="108" spans="2:11" x14ac:dyDescent="0.35">
      <c r="B108">
        <v>1979</v>
      </c>
      <c r="C108">
        <v>1979</v>
      </c>
      <c r="D108" t="s">
        <v>460</v>
      </c>
      <c r="E108">
        <v>160.30000000000001</v>
      </c>
      <c r="F108">
        <v>30</v>
      </c>
      <c r="G108">
        <v>224635398</v>
      </c>
      <c r="H108">
        <v>0</v>
      </c>
      <c r="I108">
        <v>0</v>
      </c>
      <c r="J108" s="4" t="str">
        <f t="shared" si="2"/>
        <v>1979_160.3</v>
      </c>
      <c r="K108" s="4">
        <f t="shared" si="3"/>
        <v>1.3354974446191246E-2</v>
      </c>
    </row>
    <row r="109" spans="2:11" x14ac:dyDescent="0.35">
      <c r="B109">
        <v>1979</v>
      </c>
      <c r="C109">
        <v>1979</v>
      </c>
      <c r="D109" t="s">
        <v>459</v>
      </c>
      <c r="E109">
        <v>160.4</v>
      </c>
      <c r="F109">
        <v>6</v>
      </c>
      <c r="G109">
        <v>224635398</v>
      </c>
      <c r="H109" t="s">
        <v>10</v>
      </c>
      <c r="I109" t="s">
        <v>10</v>
      </c>
      <c r="J109" s="4" t="str">
        <f t="shared" si="2"/>
        <v>1979_160.4</v>
      </c>
      <c r="K109" s="4">
        <f t="shared" si="3"/>
        <v>2.6709948892382493E-3</v>
      </c>
    </row>
    <row r="110" spans="2:11" x14ac:dyDescent="0.35">
      <c r="B110">
        <v>1979</v>
      </c>
      <c r="C110">
        <v>1979</v>
      </c>
      <c r="D110" t="s">
        <v>458</v>
      </c>
      <c r="E110">
        <v>160.5</v>
      </c>
      <c r="F110">
        <v>15</v>
      </c>
      <c r="G110">
        <v>224635398</v>
      </c>
      <c r="H110" t="s">
        <v>10</v>
      </c>
      <c r="I110" t="s">
        <v>10</v>
      </c>
      <c r="J110" s="4" t="str">
        <f t="shared" si="2"/>
        <v>1979_160.5</v>
      </c>
      <c r="K110" s="4">
        <f t="shared" si="3"/>
        <v>6.6774872230956229E-3</v>
      </c>
    </row>
    <row r="111" spans="2:11" x14ac:dyDescent="0.35">
      <c r="B111">
        <v>1979</v>
      </c>
      <c r="C111">
        <v>1979</v>
      </c>
      <c r="D111" t="s">
        <v>457</v>
      </c>
      <c r="E111">
        <v>160.9</v>
      </c>
      <c r="F111">
        <v>82</v>
      </c>
      <c r="G111">
        <v>224635398</v>
      </c>
      <c r="H111">
        <v>0</v>
      </c>
      <c r="I111">
        <v>0</v>
      </c>
      <c r="J111" s="4" t="str">
        <f t="shared" si="2"/>
        <v>1979_160.9</v>
      </c>
      <c r="K111" s="4">
        <f t="shared" si="3"/>
        <v>3.6503596819589403E-2</v>
      </c>
    </row>
    <row r="112" spans="2:11" x14ac:dyDescent="0.35">
      <c r="B112">
        <v>1979</v>
      </c>
      <c r="C112">
        <v>1979</v>
      </c>
      <c r="D112" t="s">
        <v>456</v>
      </c>
      <c r="E112">
        <v>161</v>
      </c>
      <c r="F112">
        <v>69</v>
      </c>
      <c r="G112">
        <v>224635398</v>
      </c>
      <c r="H112">
        <v>0</v>
      </c>
      <c r="I112">
        <v>0</v>
      </c>
      <c r="J112" s="4" t="str">
        <f t="shared" si="2"/>
        <v>1979_161</v>
      </c>
      <c r="K112" s="4">
        <f t="shared" si="3"/>
        <v>3.0716441226239864E-2</v>
      </c>
    </row>
    <row r="113" spans="2:11" x14ac:dyDescent="0.35">
      <c r="B113">
        <v>1979</v>
      </c>
      <c r="C113">
        <v>1979</v>
      </c>
      <c r="D113" t="s">
        <v>455</v>
      </c>
      <c r="E113">
        <v>161.1</v>
      </c>
      <c r="F113">
        <v>167</v>
      </c>
      <c r="G113">
        <v>224635398</v>
      </c>
      <c r="H113">
        <v>0.1</v>
      </c>
      <c r="I113">
        <v>0.1</v>
      </c>
      <c r="J113" s="4" t="str">
        <f t="shared" si="2"/>
        <v>1979_161.1</v>
      </c>
      <c r="K113" s="4">
        <f t="shared" si="3"/>
        <v>7.4342691083797943E-2</v>
      </c>
    </row>
    <row r="114" spans="2:11" x14ac:dyDescent="0.35">
      <c r="B114">
        <v>1979</v>
      </c>
      <c r="C114">
        <v>1979</v>
      </c>
      <c r="D114" t="s">
        <v>454</v>
      </c>
      <c r="E114">
        <v>161.19999999999999</v>
      </c>
      <c r="F114">
        <v>3</v>
      </c>
      <c r="G114">
        <v>224635398</v>
      </c>
      <c r="H114" t="s">
        <v>10</v>
      </c>
      <c r="I114" t="s">
        <v>10</v>
      </c>
      <c r="J114" s="4" t="str">
        <f t="shared" si="2"/>
        <v>1979_161.2</v>
      </c>
      <c r="K114" s="4">
        <f t="shared" si="3"/>
        <v>1.3354974446191247E-3</v>
      </c>
    </row>
    <row r="115" spans="2:11" x14ac:dyDescent="0.35">
      <c r="B115">
        <v>1979</v>
      </c>
      <c r="C115">
        <v>1979</v>
      </c>
      <c r="D115" t="s">
        <v>550</v>
      </c>
      <c r="E115">
        <v>161.30000000000001</v>
      </c>
      <c r="F115">
        <v>8</v>
      </c>
      <c r="G115">
        <v>224635398</v>
      </c>
      <c r="H115" t="s">
        <v>10</v>
      </c>
      <c r="I115" t="s">
        <v>10</v>
      </c>
      <c r="J115" s="4" t="str">
        <f t="shared" si="2"/>
        <v>1979_161.3</v>
      </c>
      <c r="K115" s="4">
        <f t="shared" si="3"/>
        <v>3.5613265189843321E-3</v>
      </c>
    </row>
    <row r="116" spans="2:11" x14ac:dyDescent="0.35">
      <c r="B116">
        <v>1979</v>
      </c>
      <c r="C116">
        <v>1979</v>
      </c>
      <c r="D116" t="s">
        <v>453</v>
      </c>
      <c r="E116">
        <v>161.9</v>
      </c>
      <c r="F116">
        <v>3199</v>
      </c>
      <c r="G116">
        <v>224635398</v>
      </c>
      <c r="H116">
        <v>1.4</v>
      </c>
      <c r="I116">
        <v>1.6</v>
      </c>
      <c r="J116" s="4" t="str">
        <f t="shared" si="2"/>
        <v>1979_161.9</v>
      </c>
      <c r="K116" s="4">
        <f t="shared" si="3"/>
        <v>1.4240854417788598</v>
      </c>
    </row>
    <row r="117" spans="2:11" x14ac:dyDescent="0.35">
      <c r="B117">
        <v>1979</v>
      </c>
      <c r="C117">
        <v>1979</v>
      </c>
      <c r="D117" t="s">
        <v>65</v>
      </c>
      <c r="E117">
        <v>162</v>
      </c>
      <c r="F117">
        <v>124</v>
      </c>
      <c r="G117">
        <v>224635398</v>
      </c>
      <c r="H117">
        <v>0.1</v>
      </c>
      <c r="I117">
        <v>0.1</v>
      </c>
      <c r="J117" s="4" t="str">
        <f t="shared" si="2"/>
        <v>1979_162</v>
      </c>
      <c r="K117" s="4">
        <f t="shared" si="3"/>
        <v>5.5200561044257156E-2</v>
      </c>
    </row>
    <row r="118" spans="2:11" x14ac:dyDescent="0.35">
      <c r="B118">
        <v>1979</v>
      </c>
      <c r="C118">
        <v>1979</v>
      </c>
      <c r="D118" t="s">
        <v>452</v>
      </c>
      <c r="E118">
        <v>162.19999999999999</v>
      </c>
      <c r="F118">
        <v>201</v>
      </c>
      <c r="G118">
        <v>224635398</v>
      </c>
      <c r="H118">
        <v>0.1</v>
      </c>
      <c r="I118">
        <v>0.1</v>
      </c>
      <c r="J118" s="4" t="str">
        <f t="shared" si="2"/>
        <v>1979_162.2</v>
      </c>
      <c r="K118" s="4">
        <f t="shared" si="3"/>
        <v>8.9478328789481351E-2</v>
      </c>
    </row>
    <row r="119" spans="2:11" x14ac:dyDescent="0.35">
      <c r="B119">
        <v>1979</v>
      </c>
      <c r="C119">
        <v>1979</v>
      </c>
      <c r="D119" t="s">
        <v>451</v>
      </c>
      <c r="E119">
        <v>162.30000000000001</v>
      </c>
      <c r="F119">
        <v>1448</v>
      </c>
      <c r="G119">
        <v>224635398</v>
      </c>
      <c r="H119">
        <v>0.6</v>
      </c>
      <c r="I119">
        <v>0.7</v>
      </c>
      <c r="J119" s="4" t="str">
        <f t="shared" si="2"/>
        <v>1979_162.3</v>
      </c>
      <c r="K119" s="4">
        <f t="shared" si="3"/>
        <v>0.64460009993616407</v>
      </c>
    </row>
    <row r="120" spans="2:11" x14ac:dyDescent="0.35">
      <c r="B120">
        <v>1979</v>
      </c>
      <c r="C120">
        <v>1979</v>
      </c>
      <c r="D120" t="s">
        <v>450</v>
      </c>
      <c r="E120">
        <v>162.4</v>
      </c>
      <c r="F120">
        <v>97</v>
      </c>
      <c r="G120">
        <v>224635398</v>
      </c>
      <c r="H120">
        <v>0</v>
      </c>
      <c r="I120">
        <v>0</v>
      </c>
      <c r="J120" s="4" t="str">
        <f t="shared" si="2"/>
        <v>1979_162.4</v>
      </c>
      <c r="K120" s="4">
        <f t="shared" si="3"/>
        <v>4.3181084042685024E-2</v>
      </c>
    </row>
    <row r="121" spans="2:11" x14ac:dyDescent="0.35">
      <c r="B121">
        <v>1979</v>
      </c>
      <c r="C121">
        <v>1979</v>
      </c>
      <c r="D121" t="s">
        <v>449</v>
      </c>
      <c r="E121">
        <v>162.5</v>
      </c>
      <c r="F121">
        <v>498</v>
      </c>
      <c r="G121">
        <v>224635398</v>
      </c>
      <c r="H121">
        <v>0.2</v>
      </c>
      <c r="I121">
        <v>0.2</v>
      </c>
      <c r="J121" s="4" t="str">
        <f t="shared" si="2"/>
        <v>1979_162.5</v>
      </c>
      <c r="K121" s="4">
        <f t="shared" si="3"/>
        <v>0.22169257580677471</v>
      </c>
    </row>
    <row r="122" spans="2:11" x14ac:dyDescent="0.35">
      <c r="B122">
        <v>1979</v>
      </c>
      <c r="C122">
        <v>1979</v>
      </c>
      <c r="D122" t="s">
        <v>448</v>
      </c>
      <c r="E122">
        <v>162.80000000000001</v>
      </c>
      <c r="F122">
        <v>11</v>
      </c>
      <c r="G122">
        <v>224635398</v>
      </c>
      <c r="H122" t="s">
        <v>10</v>
      </c>
      <c r="I122" t="s">
        <v>10</v>
      </c>
      <c r="J122" s="4" t="str">
        <f t="shared" si="2"/>
        <v>1979_162.8</v>
      </c>
      <c r="K122" s="4">
        <f t="shared" si="3"/>
        <v>4.8968239636034564E-3</v>
      </c>
    </row>
    <row r="123" spans="2:11" x14ac:dyDescent="0.35">
      <c r="B123">
        <v>1979</v>
      </c>
      <c r="C123">
        <v>1979</v>
      </c>
      <c r="D123" t="s">
        <v>447</v>
      </c>
      <c r="E123">
        <v>162.9</v>
      </c>
      <c r="F123">
        <v>96072</v>
      </c>
      <c r="G123">
        <v>224635398</v>
      </c>
      <c r="H123">
        <v>42.8</v>
      </c>
      <c r="I123">
        <v>46.7</v>
      </c>
      <c r="J123" s="4" t="str">
        <f t="shared" si="2"/>
        <v>1979_162.9</v>
      </c>
      <c r="K123" s="4">
        <f t="shared" si="3"/>
        <v>42.767970166482847</v>
      </c>
    </row>
    <row r="124" spans="2:11" x14ac:dyDescent="0.35">
      <c r="B124">
        <v>1979</v>
      </c>
      <c r="C124">
        <v>1979</v>
      </c>
      <c r="D124" t="s">
        <v>446</v>
      </c>
      <c r="E124">
        <v>163</v>
      </c>
      <c r="F124">
        <v>2</v>
      </c>
      <c r="G124">
        <v>224635398</v>
      </c>
      <c r="H124" t="s">
        <v>10</v>
      </c>
      <c r="I124" t="s">
        <v>10</v>
      </c>
      <c r="J124" s="4" t="str">
        <f t="shared" si="2"/>
        <v>1979_163</v>
      </c>
      <c r="K124" s="4">
        <f t="shared" si="3"/>
        <v>8.9033162974608304E-4</v>
      </c>
    </row>
    <row r="125" spans="2:11" x14ac:dyDescent="0.35">
      <c r="B125">
        <v>1979</v>
      </c>
      <c r="C125">
        <v>1979</v>
      </c>
      <c r="D125" t="s">
        <v>443</v>
      </c>
      <c r="E125">
        <v>163.9</v>
      </c>
      <c r="F125">
        <v>338</v>
      </c>
      <c r="G125">
        <v>224635398</v>
      </c>
      <c r="H125">
        <v>0.2</v>
      </c>
      <c r="I125">
        <v>0.2</v>
      </c>
      <c r="J125" s="4" t="str">
        <f t="shared" si="2"/>
        <v>1979_163.9</v>
      </c>
      <c r="K125" s="4">
        <f t="shared" si="3"/>
        <v>0.15046604542708802</v>
      </c>
    </row>
    <row r="126" spans="2:11" x14ac:dyDescent="0.35">
      <c r="B126">
        <v>1979</v>
      </c>
      <c r="C126">
        <v>1979</v>
      </c>
      <c r="D126" t="s">
        <v>122</v>
      </c>
      <c r="E126">
        <v>164</v>
      </c>
      <c r="F126">
        <v>116</v>
      </c>
      <c r="G126">
        <v>224635398</v>
      </c>
      <c r="H126">
        <v>0.1</v>
      </c>
      <c r="I126">
        <v>0.1</v>
      </c>
      <c r="J126" s="4" t="str">
        <f t="shared" si="2"/>
        <v>1979_164</v>
      </c>
      <c r="K126" s="4">
        <f t="shared" si="3"/>
        <v>5.1639234525272817E-2</v>
      </c>
    </row>
    <row r="127" spans="2:11" x14ac:dyDescent="0.35">
      <c r="B127">
        <v>1979</v>
      </c>
      <c r="C127">
        <v>1979</v>
      </c>
      <c r="D127" t="s">
        <v>329</v>
      </c>
      <c r="E127">
        <v>164.1</v>
      </c>
      <c r="F127">
        <v>55</v>
      </c>
      <c r="G127">
        <v>224635398</v>
      </c>
      <c r="H127">
        <v>0</v>
      </c>
      <c r="I127">
        <v>0</v>
      </c>
      <c r="J127" s="4" t="str">
        <f t="shared" si="2"/>
        <v>1979_164.1</v>
      </c>
      <c r="K127" s="4">
        <f t="shared" si="3"/>
        <v>2.4484119818017281E-2</v>
      </c>
    </row>
    <row r="128" spans="2:11" x14ac:dyDescent="0.35">
      <c r="B128">
        <v>1979</v>
      </c>
      <c r="C128">
        <v>1979</v>
      </c>
      <c r="D128" t="s">
        <v>442</v>
      </c>
      <c r="E128">
        <v>164.2</v>
      </c>
      <c r="F128">
        <v>5</v>
      </c>
      <c r="G128">
        <v>224635398</v>
      </c>
      <c r="H128" t="s">
        <v>10</v>
      </c>
      <c r="I128" t="s">
        <v>10</v>
      </c>
      <c r="J128" s="4" t="str">
        <f t="shared" si="2"/>
        <v>1979_164.2</v>
      </c>
      <c r="K128" s="4">
        <f t="shared" si="3"/>
        <v>2.2258290743652075E-3</v>
      </c>
    </row>
    <row r="129" spans="2:11" x14ac:dyDescent="0.35">
      <c r="B129">
        <v>1979</v>
      </c>
      <c r="C129">
        <v>1979</v>
      </c>
      <c r="D129" t="s">
        <v>549</v>
      </c>
      <c r="E129">
        <v>164.3</v>
      </c>
      <c r="F129">
        <v>5</v>
      </c>
      <c r="G129">
        <v>224635398</v>
      </c>
      <c r="H129" t="s">
        <v>10</v>
      </c>
      <c r="I129" t="s">
        <v>10</v>
      </c>
      <c r="J129" s="4" t="str">
        <f t="shared" si="2"/>
        <v>1979_164.3</v>
      </c>
      <c r="K129" s="4">
        <f t="shared" si="3"/>
        <v>2.2258290743652075E-3</v>
      </c>
    </row>
    <row r="130" spans="2:11" x14ac:dyDescent="0.35">
      <c r="B130">
        <v>1979</v>
      </c>
      <c r="C130">
        <v>1979</v>
      </c>
      <c r="D130" t="s">
        <v>125</v>
      </c>
      <c r="E130">
        <v>164.8</v>
      </c>
      <c r="F130">
        <v>1</v>
      </c>
      <c r="G130">
        <v>224635398</v>
      </c>
      <c r="H130" t="s">
        <v>10</v>
      </c>
      <c r="I130" t="s">
        <v>10</v>
      </c>
      <c r="J130" s="4" t="str">
        <f t="shared" si="2"/>
        <v>1979_164.8</v>
      </c>
      <c r="K130" s="4">
        <f t="shared" si="3"/>
        <v>4.4516581487304152E-4</v>
      </c>
    </row>
    <row r="131" spans="2:11" x14ac:dyDescent="0.35">
      <c r="B131">
        <v>1979</v>
      </c>
      <c r="C131">
        <v>1979</v>
      </c>
      <c r="D131" t="s">
        <v>441</v>
      </c>
      <c r="E131">
        <v>164.9</v>
      </c>
      <c r="F131">
        <v>252</v>
      </c>
      <c r="G131">
        <v>224635398</v>
      </c>
      <c r="H131">
        <v>0.1</v>
      </c>
      <c r="I131">
        <v>0.1</v>
      </c>
      <c r="J131" s="4" t="str">
        <f t="shared" ref="J131:J194" si="4">C131&amp;"_"&amp;E131</f>
        <v>1979_164.9</v>
      </c>
      <c r="K131" s="4">
        <f t="shared" ref="K131:K194" si="5">F131/G131*100000</f>
        <v>0.11218178534800646</v>
      </c>
    </row>
    <row r="132" spans="2:11" x14ac:dyDescent="0.35">
      <c r="B132">
        <v>1979</v>
      </c>
      <c r="C132">
        <v>1979</v>
      </c>
      <c r="D132" t="s">
        <v>440</v>
      </c>
      <c r="E132">
        <v>165</v>
      </c>
      <c r="F132">
        <v>6</v>
      </c>
      <c r="G132">
        <v>224635398</v>
      </c>
      <c r="H132" t="s">
        <v>10</v>
      </c>
      <c r="I132" t="s">
        <v>10</v>
      </c>
      <c r="J132" s="4" t="str">
        <f t="shared" si="4"/>
        <v>1979_165</v>
      </c>
      <c r="K132" s="4">
        <f t="shared" si="5"/>
        <v>2.6709948892382493E-3</v>
      </c>
    </row>
    <row r="133" spans="2:11" x14ac:dyDescent="0.35">
      <c r="B133">
        <v>1979</v>
      </c>
      <c r="C133">
        <v>1979</v>
      </c>
      <c r="D133" t="s">
        <v>439</v>
      </c>
      <c r="E133">
        <v>165.9</v>
      </c>
      <c r="F133">
        <v>9</v>
      </c>
      <c r="G133">
        <v>224635398</v>
      </c>
      <c r="H133" t="s">
        <v>10</v>
      </c>
      <c r="I133" t="s">
        <v>10</v>
      </c>
      <c r="J133" s="4" t="str">
        <f t="shared" si="4"/>
        <v>1979_165.9</v>
      </c>
      <c r="K133" s="4">
        <f t="shared" si="5"/>
        <v>4.0064923338573736E-3</v>
      </c>
    </row>
    <row r="134" spans="2:11" x14ac:dyDescent="0.35">
      <c r="B134">
        <v>1979</v>
      </c>
      <c r="C134">
        <v>1979</v>
      </c>
      <c r="D134" t="s">
        <v>438</v>
      </c>
      <c r="E134">
        <v>170</v>
      </c>
      <c r="F134">
        <v>96</v>
      </c>
      <c r="G134">
        <v>224635398</v>
      </c>
      <c r="H134">
        <v>0</v>
      </c>
      <c r="I134">
        <v>0</v>
      </c>
      <c r="J134" s="4" t="str">
        <f t="shared" si="4"/>
        <v>1979_170</v>
      </c>
      <c r="K134" s="4">
        <f t="shared" si="5"/>
        <v>4.2735918227811989E-2</v>
      </c>
    </row>
    <row r="135" spans="2:11" x14ac:dyDescent="0.35">
      <c r="B135">
        <v>1979</v>
      </c>
      <c r="C135">
        <v>1979</v>
      </c>
      <c r="D135" t="s">
        <v>437</v>
      </c>
      <c r="E135">
        <v>170.1</v>
      </c>
      <c r="F135">
        <v>120</v>
      </c>
      <c r="G135">
        <v>224635398</v>
      </c>
      <c r="H135">
        <v>0.1</v>
      </c>
      <c r="I135">
        <v>0.1</v>
      </c>
      <c r="J135" s="4" t="str">
        <f t="shared" si="4"/>
        <v>1979_170.1</v>
      </c>
      <c r="K135" s="4">
        <f t="shared" si="5"/>
        <v>5.3419897784764983E-2</v>
      </c>
    </row>
    <row r="136" spans="2:11" x14ac:dyDescent="0.35">
      <c r="B136">
        <v>1979</v>
      </c>
      <c r="C136">
        <v>1979</v>
      </c>
      <c r="D136" t="s">
        <v>328</v>
      </c>
      <c r="E136">
        <v>170.2</v>
      </c>
      <c r="F136">
        <v>95</v>
      </c>
      <c r="G136">
        <v>224635398</v>
      </c>
      <c r="H136">
        <v>0</v>
      </c>
      <c r="I136">
        <v>0</v>
      </c>
      <c r="J136" s="4" t="str">
        <f t="shared" si="4"/>
        <v>1979_170.2</v>
      </c>
      <c r="K136" s="4">
        <f t="shared" si="5"/>
        <v>4.2290752412938948E-2</v>
      </c>
    </row>
    <row r="137" spans="2:11" x14ac:dyDescent="0.35">
      <c r="B137">
        <v>1979</v>
      </c>
      <c r="C137">
        <v>1979</v>
      </c>
      <c r="D137" t="s">
        <v>73</v>
      </c>
      <c r="E137">
        <v>170.3</v>
      </c>
      <c r="F137">
        <v>29</v>
      </c>
      <c r="G137">
        <v>224635398</v>
      </c>
      <c r="H137">
        <v>0</v>
      </c>
      <c r="I137">
        <v>0</v>
      </c>
      <c r="J137" s="4" t="str">
        <f t="shared" si="4"/>
        <v>1979_170.3</v>
      </c>
      <c r="K137" s="4">
        <f t="shared" si="5"/>
        <v>1.2909808631318204E-2</v>
      </c>
    </row>
    <row r="138" spans="2:11" x14ac:dyDescent="0.35">
      <c r="B138">
        <v>1979</v>
      </c>
      <c r="C138">
        <v>1979</v>
      </c>
      <c r="D138" t="s">
        <v>436</v>
      </c>
      <c r="E138">
        <v>170.4</v>
      </c>
      <c r="F138">
        <v>26</v>
      </c>
      <c r="G138">
        <v>224635398</v>
      </c>
      <c r="H138">
        <v>0</v>
      </c>
      <c r="I138">
        <v>0</v>
      </c>
      <c r="J138" s="4" t="str">
        <f t="shared" si="4"/>
        <v>1979_170.4</v>
      </c>
      <c r="K138" s="4">
        <f t="shared" si="5"/>
        <v>1.1574311186699078E-2</v>
      </c>
    </row>
    <row r="139" spans="2:11" x14ac:dyDescent="0.35">
      <c r="B139">
        <v>1979</v>
      </c>
      <c r="C139">
        <v>1979</v>
      </c>
      <c r="D139" t="s">
        <v>435</v>
      </c>
      <c r="E139">
        <v>170.5</v>
      </c>
      <c r="F139">
        <v>3</v>
      </c>
      <c r="G139">
        <v>224635398</v>
      </c>
      <c r="H139" t="s">
        <v>10</v>
      </c>
      <c r="I139" t="s">
        <v>10</v>
      </c>
      <c r="J139" s="4" t="str">
        <f t="shared" si="4"/>
        <v>1979_170.5</v>
      </c>
      <c r="K139" s="4">
        <f t="shared" si="5"/>
        <v>1.3354974446191247E-3</v>
      </c>
    </row>
    <row r="140" spans="2:11" x14ac:dyDescent="0.35">
      <c r="B140">
        <v>1979</v>
      </c>
      <c r="C140">
        <v>1979</v>
      </c>
      <c r="D140" t="s">
        <v>327</v>
      </c>
      <c r="E140">
        <v>170.6</v>
      </c>
      <c r="F140">
        <v>86</v>
      </c>
      <c r="G140">
        <v>224635398</v>
      </c>
      <c r="H140">
        <v>0</v>
      </c>
      <c r="I140">
        <v>0</v>
      </c>
      <c r="J140" s="4" t="str">
        <f t="shared" si="4"/>
        <v>1979_170.6</v>
      </c>
      <c r="K140" s="4">
        <f t="shared" si="5"/>
        <v>3.8284260079081568E-2</v>
      </c>
    </row>
    <row r="141" spans="2:11" x14ac:dyDescent="0.35">
      <c r="B141">
        <v>1979</v>
      </c>
      <c r="C141">
        <v>1979</v>
      </c>
      <c r="D141" t="s">
        <v>434</v>
      </c>
      <c r="E141">
        <v>170.7</v>
      </c>
      <c r="F141">
        <v>126</v>
      </c>
      <c r="G141">
        <v>224635398</v>
      </c>
      <c r="H141">
        <v>0.1</v>
      </c>
      <c r="I141">
        <v>0.1</v>
      </c>
      <c r="J141" s="4" t="str">
        <f t="shared" si="4"/>
        <v>1979_170.7</v>
      </c>
      <c r="K141" s="4">
        <f t="shared" si="5"/>
        <v>5.6090892674003232E-2</v>
      </c>
    </row>
    <row r="142" spans="2:11" x14ac:dyDescent="0.35">
      <c r="B142">
        <v>1979</v>
      </c>
      <c r="C142">
        <v>1979</v>
      </c>
      <c r="D142" t="s">
        <v>433</v>
      </c>
      <c r="E142">
        <v>170.8</v>
      </c>
      <c r="F142">
        <v>3</v>
      </c>
      <c r="G142">
        <v>224635398</v>
      </c>
      <c r="H142" t="s">
        <v>10</v>
      </c>
      <c r="I142" t="s">
        <v>10</v>
      </c>
      <c r="J142" s="4" t="str">
        <f t="shared" si="4"/>
        <v>1979_170.8</v>
      </c>
      <c r="K142" s="4">
        <f t="shared" si="5"/>
        <v>1.3354974446191247E-3</v>
      </c>
    </row>
    <row r="143" spans="2:11" x14ac:dyDescent="0.35">
      <c r="B143">
        <v>1979</v>
      </c>
      <c r="C143">
        <v>1979</v>
      </c>
      <c r="D143" t="s">
        <v>326</v>
      </c>
      <c r="E143">
        <v>170.9</v>
      </c>
      <c r="F143">
        <v>606</v>
      </c>
      <c r="G143">
        <v>224635398</v>
      </c>
      <c r="H143">
        <v>0.3</v>
      </c>
      <c r="I143">
        <v>0.3</v>
      </c>
      <c r="J143" s="4" t="str">
        <f t="shared" si="4"/>
        <v>1979_170.9</v>
      </c>
      <c r="K143" s="4">
        <f t="shared" si="5"/>
        <v>0.26977048381306318</v>
      </c>
    </row>
    <row r="144" spans="2:11" x14ac:dyDescent="0.35">
      <c r="B144">
        <v>1979</v>
      </c>
      <c r="C144">
        <v>1979</v>
      </c>
      <c r="D144" t="s">
        <v>79</v>
      </c>
      <c r="E144">
        <v>171</v>
      </c>
      <c r="F144">
        <v>76</v>
      </c>
      <c r="G144">
        <v>224635398</v>
      </c>
      <c r="H144">
        <v>0</v>
      </c>
      <c r="I144">
        <v>0</v>
      </c>
      <c r="J144" s="4" t="str">
        <f t="shared" si="4"/>
        <v>1979_171</v>
      </c>
      <c r="K144" s="4">
        <f t="shared" si="5"/>
        <v>3.3832601930351154E-2</v>
      </c>
    </row>
    <row r="145" spans="2:11" x14ac:dyDescent="0.35">
      <c r="B145">
        <v>1979</v>
      </c>
      <c r="C145">
        <v>1979</v>
      </c>
      <c r="D145" t="s">
        <v>427</v>
      </c>
      <c r="E145">
        <v>171.2</v>
      </c>
      <c r="F145">
        <v>74</v>
      </c>
      <c r="G145">
        <v>224635398</v>
      </c>
      <c r="H145">
        <v>0</v>
      </c>
      <c r="I145">
        <v>0</v>
      </c>
      <c r="J145" s="4" t="str">
        <f t="shared" si="4"/>
        <v>1979_171.2</v>
      </c>
      <c r="K145" s="4">
        <f t="shared" si="5"/>
        <v>3.2942270300605071E-2</v>
      </c>
    </row>
    <row r="146" spans="2:11" x14ac:dyDescent="0.35">
      <c r="B146">
        <v>1979</v>
      </c>
      <c r="C146">
        <v>1979</v>
      </c>
      <c r="D146" t="s">
        <v>426</v>
      </c>
      <c r="E146">
        <v>171.3</v>
      </c>
      <c r="F146">
        <v>267</v>
      </c>
      <c r="G146">
        <v>224635398</v>
      </c>
      <c r="H146">
        <v>0.1</v>
      </c>
      <c r="I146">
        <v>0.1</v>
      </c>
      <c r="J146" s="4" t="str">
        <f t="shared" si="4"/>
        <v>1979_171.3</v>
      </c>
      <c r="K146" s="4">
        <f t="shared" si="5"/>
        <v>0.11885927257110207</v>
      </c>
    </row>
    <row r="147" spans="2:11" x14ac:dyDescent="0.35">
      <c r="B147">
        <v>1979</v>
      </c>
      <c r="C147">
        <v>1979</v>
      </c>
      <c r="D147" t="s">
        <v>324</v>
      </c>
      <c r="E147">
        <v>171.4</v>
      </c>
      <c r="F147">
        <v>72</v>
      </c>
      <c r="G147">
        <v>224635398</v>
      </c>
      <c r="H147">
        <v>0</v>
      </c>
      <c r="I147">
        <v>0</v>
      </c>
      <c r="J147" s="4" t="str">
        <f t="shared" si="4"/>
        <v>1979_171.4</v>
      </c>
      <c r="K147" s="4">
        <f t="shared" si="5"/>
        <v>3.2051938670858988E-2</v>
      </c>
    </row>
    <row r="148" spans="2:11" x14ac:dyDescent="0.35">
      <c r="B148">
        <v>1979</v>
      </c>
      <c r="C148">
        <v>1979</v>
      </c>
      <c r="D148" t="s">
        <v>368</v>
      </c>
      <c r="E148">
        <v>171.5</v>
      </c>
      <c r="F148">
        <v>139</v>
      </c>
      <c r="G148">
        <v>224635398</v>
      </c>
      <c r="H148">
        <v>0.1</v>
      </c>
      <c r="I148">
        <v>0.1</v>
      </c>
      <c r="J148" s="4" t="str">
        <f t="shared" si="4"/>
        <v>1979_171.5</v>
      </c>
      <c r="K148" s="4">
        <f t="shared" si="5"/>
        <v>6.187804826735277E-2</v>
      </c>
    </row>
    <row r="149" spans="2:11" x14ac:dyDescent="0.35">
      <c r="B149">
        <v>1979</v>
      </c>
      <c r="C149">
        <v>1979</v>
      </c>
      <c r="D149" t="s">
        <v>323</v>
      </c>
      <c r="E149">
        <v>171.6</v>
      </c>
      <c r="F149">
        <v>96</v>
      </c>
      <c r="G149">
        <v>224635398</v>
      </c>
      <c r="H149">
        <v>0</v>
      </c>
      <c r="I149">
        <v>0</v>
      </c>
      <c r="J149" s="4" t="str">
        <f t="shared" si="4"/>
        <v>1979_171.6</v>
      </c>
      <c r="K149" s="4">
        <f t="shared" si="5"/>
        <v>4.2735918227811989E-2</v>
      </c>
    </row>
    <row r="150" spans="2:11" x14ac:dyDescent="0.35">
      <c r="B150">
        <v>1979</v>
      </c>
      <c r="C150">
        <v>1979</v>
      </c>
      <c r="D150" t="s">
        <v>432</v>
      </c>
      <c r="E150">
        <v>171.7</v>
      </c>
      <c r="F150">
        <v>12</v>
      </c>
      <c r="G150">
        <v>224635398</v>
      </c>
      <c r="H150" t="s">
        <v>10</v>
      </c>
      <c r="I150" t="s">
        <v>10</v>
      </c>
      <c r="J150" s="4" t="str">
        <f t="shared" si="4"/>
        <v>1979_171.7</v>
      </c>
      <c r="K150" s="4">
        <f t="shared" si="5"/>
        <v>5.3419897784764987E-3</v>
      </c>
    </row>
    <row r="151" spans="2:11" x14ac:dyDescent="0.35">
      <c r="B151">
        <v>1979</v>
      </c>
      <c r="C151">
        <v>1979</v>
      </c>
      <c r="D151" t="s">
        <v>431</v>
      </c>
      <c r="E151">
        <v>171.8</v>
      </c>
      <c r="F151">
        <v>2</v>
      </c>
      <c r="G151">
        <v>224635398</v>
      </c>
      <c r="H151" t="s">
        <v>10</v>
      </c>
      <c r="I151" t="s">
        <v>10</v>
      </c>
      <c r="J151" s="4" t="str">
        <f t="shared" si="4"/>
        <v>1979_171.8</v>
      </c>
      <c r="K151" s="4">
        <f t="shared" si="5"/>
        <v>8.9033162974608304E-4</v>
      </c>
    </row>
    <row r="152" spans="2:11" x14ac:dyDescent="0.35">
      <c r="B152">
        <v>1979</v>
      </c>
      <c r="C152">
        <v>1979</v>
      </c>
      <c r="D152" t="s">
        <v>430</v>
      </c>
      <c r="E152">
        <v>171.9</v>
      </c>
      <c r="F152">
        <v>1715</v>
      </c>
      <c r="G152">
        <v>224635398</v>
      </c>
      <c r="H152">
        <v>0.8</v>
      </c>
      <c r="I152">
        <v>0.8</v>
      </c>
      <c r="J152" s="4" t="str">
        <f t="shared" si="4"/>
        <v>1979_171.9</v>
      </c>
      <c r="K152" s="4">
        <f t="shared" si="5"/>
        <v>0.76345937250726614</v>
      </c>
    </row>
    <row r="153" spans="2:11" x14ac:dyDescent="0.35">
      <c r="B153">
        <v>1979</v>
      </c>
      <c r="C153">
        <v>1979</v>
      </c>
      <c r="D153" t="s">
        <v>429</v>
      </c>
      <c r="E153">
        <v>172</v>
      </c>
      <c r="F153">
        <v>2</v>
      </c>
      <c r="G153">
        <v>224635398</v>
      </c>
      <c r="H153" t="s">
        <v>10</v>
      </c>
      <c r="I153" t="s">
        <v>10</v>
      </c>
      <c r="J153" s="4" t="str">
        <f t="shared" si="4"/>
        <v>1979_172</v>
      </c>
      <c r="K153" s="4">
        <f t="shared" si="5"/>
        <v>8.9033162974608304E-4</v>
      </c>
    </row>
    <row r="154" spans="2:11" x14ac:dyDescent="0.35">
      <c r="B154">
        <v>1979</v>
      </c>
      <c r="C154">
        <v>1979</v>
      </c>
      <c r="D154" t="s">
        <v>423</v>
      </c>
      <c r="E154">
        <v>172.1</v>
      </c>
      <c r="F154">
        <v>2</v>
      </c>
      <c r="G154">
        <v>224635398</v>
      </c>
      <c r="H154" t="s">
        <v>10</v>
      </c>
      <c r="I154" t="s">
        <v>10</v>
      </c>
      <c r="J154" s="4" t="str">
        <f t="shared" si="4"/>
        <v>1979_172.1</v>
      </c>
      <c r="K154" s="4">
        <f t="shared" si="5"/>
        <v>8.9033162974608304E-4</v>
      </c>
    </row>
    <row r="155" spans="2:11" x14ac:dyDescent="0.35">
      <c r="B155">
        <v>1979</v>
      </c>
      <c r="C155">
        <v>1979</v>
      </c>
      <c r="D155" t="s">
        <v>428</v>
      </c>
      <c r="E155">
        <v>172.2</v>
      </c>
      <c r="F155">
        <v>36</v>
      </c>
      <c r="G155">
        <v>224635398</v>
      </c>
      <c r="H155">
        <v>0</v>
      </c>
      <c r="I155">
        <v>0</v>
      </c>
      <c r="J155" s="4" t="str">
        <f t="shared" si="4"/>
        <v>1979_172.2</v>
      </c>
      <c r="K155" s="4">
        <f t="shared" si="5"/>
        <v>1.6025969335429494E-2</v>
      </c>
    </row>
    <row r="156" spans="2:11" x14ac:dyDescent="0.35">
      <c r="B156">
        <v>1979</v>
      </c>
      <c r="C156">
        <v>1979</v>
      </c>
      <c r="D156" t="s">
        <v>86</v>
      </c>
      <c r="E156">
        <v>172.3</v>
      </c>
      <c r="F156">
        <v>77</v>
      </c>
      <c r="G156">
        <v>224635398</v>
      </c>
      <c r="H156">
        <v>0</v>
      </c>
      <c r="I156">
        <v>0</v>
      </c>
      <c r="J156" s="4" t="str">
        <f t="shared" si="4"/>
        <v>1979_172.3</v>
      </c>
      <c r="K156" s="4">
        <f t="shared" si="5"/>
        <v>3.4277767745224196E-2</v>
      </c>
    </row>
    <row r="157" spans="2:11" x14ac:dyDescent="0.35">
      <c r="B157">
        <v>1979</v>
      </c>
      <c r="C157">
        <v>1979</v>
      </c>
      <c r="D157" t="s">
        <v>87</v>
      </c>
      <c r="E157">
        <v>172.4</v>
      </c>
      <c r="F157">
        <v>121</v>
      </c>
      <c r="G157">
        <v>224635398</v>
      </c>
      <c r="H157">
        <v>0.1</v>
      </c>
      <c r="I157">
        <v>0.1</v>
      </c>
      <c r="J157" s="4" t="str">
        <f t="shared" si="4"/>
        <v>1979_172.4</v>
      </c>
      <c r="K157" s="4">
        <f t="shared" si="5"/>
        <v>5.3865063599638018E-2</v>
      </c>
    </row>
    <row r="158" spans="2:11" x14ac:dyDescent="0.35">
      <c r="B158">
        <v>1979</v>
      </c>
      <c r="C158">
        <v>1979</v>
      </c>
      <c r="D158" t="s">
        <v>89</v>
      </c>
      <c r="E158">
        <v>172.5</v>
      </c>
      <c r="F158">
        <v>298</v>
      </c>
      <c r="G158">
        <v>224635398</v>
      </c>
      <c r="H158">
        <v>0.1</v>
      </c>
      <c r="I158">
        <v>0.2</v>
      </c>
      <c r="J158" s="4" t="str">
        <f t="shared" si="4"/>
        <v>1979_172.5</v>
      </c>
      <c r="K158" s="4">
        <f t="shared" si="5"/>
        <v>0.13265941283216637</v>
      </c>
    </row>
    <row r="159" spans="2:11" x14ac:dyDescent="0.35">
      <c r="B159">
        <v>1979</v>
      </c>
      <c r="C159">
        <v>1979</v>
      </c>
      <c r="D159" t="s">
        <v>427</v>
      </c>
      <c r="E159">
        <v>172.6</v>
      </c>
      <c r="F159">
        <v>117</v>
      </c>
      <c r="G159">
        <v>224635398</v>
      </c>
      <c r="H159">
        <v>0.1</v>
      </c>
      <c r="I159">
        <v>0.1</v>
      </c>
      <c r="J159" s="4" t="str">
        <f t="shared" si="4"/>
        <v>1979_172.6</v>
      </c>
      <c r="K159" s="4">
        <f t="shared" si="5"/>
        <v>5.2084400340145859E-2</v>
      </c>
    </row>
    <row r="160" spans="2:11" x14ac:dyDescent="0.35">
      <c r="B160">
        <v>1979</v>
      </c>
      <c r="C160">
        <v>1979</v>
      </c>
      <c r="D160" t="s">
        <v>426</v>
      </c>
      <c r="E160">
        <v>172.7</v>
      </c>
      <c r="F160">
        <v>179</v>
      </c>
      <c r="G160">
        <v>224635398</v>
      </c>
      <c r="H160">
        <v>0.1</v>
      </c>
      <c r="I160">
        <v>0.1</v>
      </c>
      <c r="J160" s="4" t="str">
        <f t="shared" si="4"/>
        <v>1979_172.7</v>
      </c>
      <c r="K160" s="4">
        <f t="shared" si="5"/>
        <v>7.968468086227444E-2</v>
      </c>
    </row>
    <row r="161" spans="2:11" x14ac:dyDescent="0.35">
      <c r="B161">
        <v>1979</v>
      </c>
      <c r="C161">
        <v>1979</v>
      </c>
      <c r="D161" t="s">
        <v>548</v>
      </c>
      <c r="E161">
        <v>172.8</v>
      </c>
      <c r="F161">
        <v>1</v>
      </c>
      <c r="G161">
        <v>224635398</v>
      </c>
      <c r="H161" t="s">
        <v>10</v>
      </c>
      <c r="I161" t="s">
        <v>10</v>
      </c>
      <c r="J161" s="4" t="str">
        <f t="shared" si="4"/>
        <v>1979_172.8</v>
      </c>
      <c r="K161" s="4">
        <f t="shared" si="5"/>
        <v>4.4516581487304152E-4</v>
      </c>
    </row>
    <row r="162" spans="2:11" x14ac:dyDescent="0.35">
      <c r="B162">
        <v>1979</v>
      </c>
      <c r="C162">
        <v>1979</v>
      </c>
      <c r="D162" t="s">
        <v>425</v>
      </c>
      <c r="E162">
        <v>172.9</v>
      </c>
      <c r="F162">
        <v>3916</v>
      </c>
      <c r="G162">
        <v>224635398</v>
      </c>
      <c r="H162">
        <v>1.7</v>
      </c>
      <c r="I162">
        <v>2</v>
      </c>
      <c r="J162" s="4" t="str">
        <f t="shared" si="4"/>
        <v>1979_172.9</v>
      </c>
      <c r="K162" s="4">
        <f t="shared" si="5"/>
        <v>1.7432693310428307</v>
      </c>
    </row>
    <row r="163" spans="2:11" x14ac:dyDescent="0.35">
      <c r="B163">
        <v>1979</v>
      </c>
      <c r="C163">
        <v>1979</v>
      </c>
      <c r="D163" t="s">
        <v>424</v>
      </c>
      <c r="E163">
        <v>173</v>
      </c>
      <c r="F163">
        <v>8</v>
      </c>
      <c r="G163">
        <v>224635398</v>
      </c>
      <c r="H163" t="s">
        <v>10</v>
      </c>
      <c r="I163" t="s">
        <v>10</v>
      </c>
      <c r="J163" s="4" t="str">
        <f t="shared" si="4"/>
        <v>1979_173</v>
      </c>
      <c r="K163" s="4">
        <f t="shared" si="5"/>
        <v>3.5613265189843321E-3</v>
      </c>
    </row>
    <row r="164" spans="2:11" x14ac:dyDescent="0.35">
      <c r="B164">
        <v>1979</v>
      </c>
      <c r="C164">
        <v>1979</v>
      </c>
      <c r="D164" t="s">
        <v>423</v>
      </c>
      <c r="E164">
        <v>173.1</v>
      </c>
      <c r="F164">
        <v>10</v>
      </c>
      <c r="G164">
        <v>224635398</v>
      </c>
      <c r="H164" t="s">
        <v>10</v>
      </c>
      <c r="I164" t="s">
        <v>10</v>
      </c>
      <c r="J164" s="4" t="str">
        <f t="shared" si="4"/>
        <v>1979_173.1</v>
      </c>
      <c r="K164" s="4">
        <f t="shared" si="5"/>
        <v>4.451658148730415E-3</v>
      </c>
    </row>
    <row r="165" spans="2:11" x14ac:dyDescent="0.35">
      <c r="B165">
        <v>1979</v>
      </c>
      <c r="C165">
        <v>1979</v>
      </c>
      <c r="D165" t="s">
        <v>422</v>
      </c>
      <c r="E165">
        <v>173.2</v>
      </c>
      <c r="F165">
        <v>167</v>
      </c>
      <c r="G165">
        <v>224635398</v>
      </c>
      <c r="H165">
        <v>0.1</v>
      </c>
      <c r="I165">
        <v>0.1</v>
      </c>
      <c r="J165" s="4" t="str">
        <f t="shared" si="4"/>
        <v>1979_173.2</v>
      </c>
      <c r="K165" s="4">
        <f t="shared" si="5"/>
        <v>7.4342691083797943E-2</v>
      </c>
    </row>
    <row r="166" spans="2:11" x14ac:dyDescent="0.35">
      <c r="B166">
        <v>1979</v>
      </c>
      <c r="C166">
        <v>1979</v>
      </c>
      <c r="D166" t="s">
        <v>421</v>
      </c>
      <c r="E166">
        <v>173.3</v>
      </c>
      <c r="F166">
        <v>262</v>
      </c>
      <c r="G166">
        <v>224635398</v>
      </c>
      <c r="H166">
        <v>0.1</v>
      </c>
      <c r="I166">
        <v>0.2</v>
      </c>
      <c r="J166" s="4" t="str">
        <f t="shared" si="4"/>
        <v>1979_173.3</v>
      </c>
      <c r="K166" s="4">
        <f t="shared" si="5"/>
        <v>0.11663344349673688</v>
      </c>
    </row>
    <row r="167" spans="2:11" x14ac:dyDescent="0.35">
      <c r="B167">
        <v>1979</v>
      </c>
      <c r="C167">
        <v>1979</v>
      </c>
      <c r="D167" t="s">
        <v>322</v>
      </c>
      <c r="E167">
        <v>173.4</v>
      </c>
      <c r="F167">
        <v>474</v>
      </c>
      <c r="G167">
        <v>224635398</v>
      </c>
      <c r="H167">
        <v>0.2</v>
      </c>
      <c r="I167">
        <v>0.2</v>
      </c>
      <c r="J167" s="4" t="str">
        <f t="shared" si="4"/>
        <v>1979_173.4</v>
      </c>
      <c r="K167" s="4">
        <f t="shared" si="5"/>
        <v>0.21100859624982168</v>
      </c>
    </row>
    <row r="168" spans="2:11" x14ac:dyDescent="0.35">
      <c r="B168">
        <v>1979</v>
      </c>
      <c r="C168">
        <v>1979</v>
      </c>
      <c r="D168" t="s">
        <v>321</v>
      </c>
      <c r="E168">
        <v>173.5</v>
      </c>
      <c r="F168">
        <v>89</v>
      </c>
      <c r="G168">
        <v>224635398</v>
      </c>
      <c r="H168">
        <v>0</v>
      </c>
      <c r="I168">
        <v>0</v>
      </c>
      <c r="J168" s="4" t="str">
        <f t="shared" si="4"/>
        <v>1979_173.5</v>
      </c>
      <c r="K168" s="4">
        <f t="shared" si="5"/>
        <v>3.9619757523700699E-2</v>
      </c>
    </row>
    <row r="169" spans="2:11" x14ac:dyDescent="0.35">
      <c r="B169">
        <v>1979</v>
      </c>
      <c r="C169">
        <v>1979</v>
      </c>
      <c r="D169" t="s">
        <v>320</v>
      </c>
      <c r="E169">
        <v>173.6</v>
      </c>
      <c r="F169">
        <v>56</v>
      </c>
      <c r="G169">
        <v>224635398</v>
      </c>
      <c r="H169">
        <v>0</v>
      </c>
      <c r="I169">
        <v>0</v>
      </c>
      <c r="J169" s="4" t="str">
        <f t="shared" si="4"/>
        <v>1979_173.6</v>
      </c>
      <c r="K169" s="4">
        <f t="shared" si="5"/>
        <v>2.4929285632890322E-2</v>
      </c>
    </row>
    <row r="170" spans="2:11" x14ac:dyDescent="0.35">
      <c r="B170">
        <v>1979</v>
      </c>
      <c r="C170">
        <v>1979</v>
      </c>
      <c r="D170" t="s">
        <v>420</v>
      </c>
      <c r="E170">
        <v>173.7</v>
      </c>
      <c r="F170">
        <v>59</v>
      </c>
      <c r="G170">
        <v>224635398</v>
      </c>
      <c r="H170">
        <v>0</v>
      </c>
      <c r="I170">
        <v>0</v>
      </c>
      <c r="J170" s="4" t="str">
        <f t="shared" si="4"/>
        <v>1979_173.7</v>
      </c>
      <c r="K170" s="4">
        <f t="shared" si="5"/>
        <v>2.626478307750945E-2</v>
      </c>
    </row>
    <row r="171" spans="2:11" x14ac:dyDescent="0.35">
      <c r="B171">
        <v>1979</v>
      </c>
      <c r="C171">
        <v>1979</v>
      </c>
      <c r="D171" t="s">
        <v>548</v>
      </c>
      <c r="E171">
        <v>173.8</v>
      </c>
      <c r="F171">
        <v>2</v>
      </c>
      <c r="G171">
        <v>224635398</v>
      </c>
      <c r="H171" t="s">
        <v>10</v>
      </c>
      <c r="I171" t="s">
        <v>10</v>
      </c>
      <c r="J171" s="4" t="str">
        <f t="shared" si="4"/>
        <v>1979_173.8</v>
      </c>
      <c r="K171" s="4">
        <f t="shared" si="5"/>
        <v>8.9033162974608304E-4</v>
      </c>
    </row>
    <row r="172" spans="2:11" x14ac:dyDescent="0.35">
      <c r="B172">
        <v>1979</v>
      </c>
      <c r="C172">
        <v>1979</v>
      </c>
      <c r="D172" t="s">
        <v>306</v>
      </c>
      <c r="E172">
        <v>173.9</v>
      </c>
      <c r="F172">
        <v>280</v>
      </c>
      <c r="G172">
        <v>224635398</v>
      </c>
      <c r="H172">
        <v>0.1</v>
      </c>
      <c r="I172">
        <v>0.2</v>
      </c>
      <c r="J172" s="4" t="str">
        <f t="shared" si="4"/>
        <v>1979_173.9</v>
      </c>
      <c r="K172" s="4">
        <f t="shared" si="5"/>
        <v>0.12464642816445162</v>
      </c>
    </row>
    <row r="173" spans="2:11" x14ac:dyDescent="0.35">
      <c r="B173">
        <v>1979</v>
      </c>
      <c r="C173">
        <v>1979</v>
      </c>
      <c r="D173" t="s">
        <v>419</v>
      </c>
      <c r="E173">
        <v>174</v>
      </c>
      <c r="F173">
        <v>14</v>
      </c>
      <c r="G173">
        <v>224635398</v>
      </c>
      <c r="H173" t="s">
        <v>10</v>
      </c>
      <c r="I173" t="s">
        <v>10</v>
      </c>
      <c r="J173" s="4" t="str">
        <f t="shared" si="4"/>
        <v>1979_174</v>
      </c>
      <c r="K173" s="4">
        <f t="shared" si="5"/>
        <v>6.2323214082225806E-3</v>
      </c>
    </row>
    <row r="174" spans="2:11" x14ac:dyDescent="0.35">
      <c r="B174">
        <v>1979</v>
      </c>
      <c r="C174">
        <v>1979</v>
      </c>
      <c r="D174" t="s">
        <v>418</v>
      </c>
      <c r="E174">
        <v>174.5</v>
      </c>
      <c r="F174">
        <v>1</v>
      </c>
      <c r="G174">
        <v>224635398</v>
      </c>
      <c r="H174" t="s">
        <v>10</v>
      </c>
      <c r="I174" t="s">
        <v>10</v>
      </c>
      <c r="J174" s="4" t="str">
        <f t="shared" si="4"/>
        <v>1979_174.5</v>
      </c>
      <c r="K174" s="4">
        <f t="shared" si="5"/>
        <v>4.4516581487304152E-4</v>
      </c>
    </row>
    <row r="175" spans="2:11" x14ac:dyDescent="0.35">
      <c r="B175">
        <v>1979</v>
      </c>
      <c r="C175">
        <v>1979</v>
      </c>
      <c r="D175" t="s">
        <v>567</v>
      </c>
      <c r="E175">
        <v>174.8</v>
      </c>
      <c r="F175">
        <v>4</v>
      </c>
      <c r="G175">
        <v>224635398</v>
      </c>
      <c r="H175" t="s">
        <v>10</v>
      </c>
      <c r="I175" t="s">
        <v>10</v>
      </c>
      <c r="J175" s="4" t="str">
        <f t="shared" si="4"/>
        <v>1979_174.8</v>
      </c>
      <c r="K175" s="4">
        <f t="shared" si="5"/>
        <v>1.7806632594921661E-3</v>
      </c>
    </row>
    <row r="176" spans="2:11" x14ac:dyDescent="0.35">
      <c r="B176">
        <v>1979</v>
      </c>
      <c r="C176">
        <v>1979</v>
      </c>
      <c r="D176" t="s">
        <v>417</v>
      </c>
      <c r="E176">
        <v>174.9</v>
      </c>
      <c r="F176">
        <v>34381</v>
      </c>
      <c r="G176">
        <v>224635398</v>
      </c>
      <c r="H176">
        <v>15.3</v>
      </c>
      <c r="I176">
        <v>17.600000000000001</v>
      </c>
      <c r="J176" s="4" t="str">
        <f t="shared" si="4"/>
        <v>1979_174.9</v>
      </c>
      <c r="K176" s="4">
        <f t="shared" si="5"/>
        <v>15.305245881150041</v>
      </c>
    </row>
    <row r="177" spans="2:11" x14ac:dyDescent="0.35">
      <c r="B177">
        <v>1979</v>
      </c>
      <c r="C177">
        <v>1979</v>
      </c>
      <c r="D177" t="s">
        <v>416</v>
      </c>
      <c r="E177">
        <v>175</v>
      </c>
      <c r="F177">
        <v>222</v>
      </c>
      <c r="G177">
        <v>224635398</v>
      </c>
      <c r="H177">
        <v>0.1</v>
      </c>
      <c r="I177">
        <v>0.1</v>
      </c>
      <c r="J177" s="4" t="str">
        <f t="shared" si="4"/>
        <v>1979_175</v>
      </c>
      <c r="K177" s="4">
        <f t="shared" si="5"/>
        <v>9.8826810901815207E-2</v>
      </c>
    </row>
    <row r="178" spans="2:11" x14ac:dyDescent="0.35">
      <c r="B178">
        <v>1979</v>
      </c>
      <c r="C178">
        <v>1979</v>
      </c>
      <c r="D178" t="s">
        <v>415</v>
      </c>
      <c r="E178">
        <v>179</v>
      </c>
      <c r="F178">
        <v>2917</v>
      </c>
      <c r="G178">
        <v>224635398</v>
      </c>
      <c r="H178">
        <v>1.3</v>
      </c>
      <c r="I178">
        <v>1.5</v>
      </c>
      <c r="J178" s="4" t="str">
        <f t="shared" si="4"/>
        <v>1979_179</v>
      </c>
      <c r="K178" s="4">
        <f t="shared" si="5"/>
        <v>1.2985486819846621</v>
      </c>
    </row>
    <row r="179" spans="2:11" x14ac:dyDescent="0.35">
      <c r="B179">
        <v>1979</v>
      </c>
      <c r="C179">
        <v>1979</v>
      </c>
      <c r="D179" t="s">
        <v>414</v>
      </c>
      <c r="E179">
        <v>180</v>
      </c>
      <c r="F179">
        <v>51</v>
      </c>
      <c r="G179">
        <v>224635398</v>
      </c>
      <c r="H179">
        <v>0</v>
      </c>
      <c r="I179">
        <v>0</v>
      </c>
      <c r="J179" s="4" t="str">
        <f t="shared" si="4"/>
        <v>1979_180</v>
      </c>
      <c r="K179" s="4">
        <f t="shared" si="5"/>
        <v>2.2703456558525119E-2</v>
      </c>
    </row>
    <row r="180" spans="2:11" x14ac:dyDescent="0.35">
      <c r="B180">
        <v>1979</v>
      </c>
      <c r="C180">
        <v>1979</v>
      </c>
      <c r="D180" t="s">
        <v>547</v>
      </c>
      <c r="E180">
        <v>180.8</v>
      </c>
      <c r="F180">
        <v>9</v>
      </c>
      <c r="G180">
        <v>224635398</v>
      </c>
      <c r="H180" t="s">
        <v>10</v>
      </c>
      <c r="I180" t="s">
        <v>10</v>
      </c>
      <c r="J180" s="4" t="str">
        <f t="shared" si="4"/>
        <v>1979_180.8</v>
      </c>
      <c r="K180" s="4">
        <f t="shared" si="5"/>
        <v>4.0064923338573736E-3</v>
      </c>
    </row>
    <row r="181" spans="2:11" x14ac:dyDescent="0.35">
      <c r="B181">
        <v>1979</v>
      </c>
      <c r="C181">
        <v>1979</v>
      </c>
      <c r="D181" t="s">
        <v>413</v>
      </c>
      <c r="E181">
        <v>180.9</v>
      </c>
      <c r="F181">
        <v>4876</v>
      </c>
      <c r="G181">
        <v>224635398</v>
      </c>
      <c r="H181">
        <v>2.2000000000000002</v>
      </c>
      <c r="I181">
        <v>2.5</v>
      </c>
      <c r="J181" s="4" t="str">
        <f t="shared" si="4"/>
        <v>1979_180.9</v>
      </c>
      <c r="K181" s="4">
        <f t="shared" si="5"/>
        <v>2.1706285133209504</v>
      </c>
    </row>
    <row r="182" spans="2:11" x14ac:dyDescent="0.35">
      <c r="B182">
        <v>1979</v>
      </c>
      <c r="C182">
        <v>1979</v>
      </c>
      <c r="D182" t="s">
        <v>412</v>
      </c>
      <c r="E182">
        <v>181</v>
      </c>
      <c r="F182">
        <v>22</v>
      </c>
      <c r="G182">
        <v>224635398</v>
      </c>
      <c r="H182">
        <v>0</v>
      </c>
      <c r="I182">
        <v>0</v>
      </c>
      <c r="J182" s="4" t="str">
        <f t="shared" si="4"/>
        <v>1979_181</v>
      </c>
      <c r="K182" s="4">
        <f t="shared" si="5"/>
        <v>9.7936479272069128E-3</v>
      </c>
    </row>
    <row r="183" spans="2:11" x14ac:dyDescent="0.35">
      <c r="B183">
        <v>1979</v>
      </c>
      <c r="C183">
        <v>1979</v>
      </c>
      <c r="D183" t="s">
        <v>411</v>
      </c>
      <c r="E183">
        <v>182</v>
      </c>
      <c r="F183">
        <v>2858</v>
      </c>
      <c r="G183">
        <v>224635398</v>
      </c>
      <c r="H183">
        <v>1.3</v>
      </c>
      <c r="I183">
        <v>1.4</v>
      </c>
      <c r="J183" s="4" t="str">
        <f t="shared" si="4"/>
        <v>1979_182</v>
      </c>
      <c r="K183" s="4">
        <f t="shared" si="5"/>
        <v>1.2722838989071525</v>
      </c>
    </row>
    <row r="184" spans="2:11" x14ac:dyDescent="0.35">
      <c r="B184">
        <v>1979</v>
      </c>
      <c r="C184">
        <v>1979</v>
      </c>
      <c r="D184" t="s">
        <v>98</v>
      </c>
      <c r="E184">
        <v>183</v>
      </c>
      <c r="F184">
        <v>10565</v>
      </c>
      <c r="G184">
        <v>224635398</v>
      </c>
      <c r="H184">
        <v>4.7</v>
      </c>
      <c r="I184">
        <v>5.3</v>
      </c>
      <c r="J184" s="4" t="str">
        <f t="shared" si="4"/>
        <v>1979_183</v>
      </c>
      <c r="K184" s="4">
        <f t="shared" si="5"/>
        <v>4.703176834133683</v>
      </c>
    </row>
    <row r="185" spans="2:11" x14ac:dyDescent="0.35">
      <c r="B185">
        <v>1979</v>
      </c>
      <c r="C185">
        <v>1979</v>
      </c>
      <c r="D185" t="s">
        <v>410</v>
      </c>
      <c r="E185">
        <v>183.2</v>
      </c>
      <c r="F185">
        <v>141</v>
      </c>
      <c r="G185">
        <v>224635398</v>
      </c>
      <c r="H185">
        <v>0.1</v>
      </c>
      <c r="I185">
        <v>0.1</v>
      </c>
      <c r="J185" s="4" t="str">
        <f t="shared" si="4"/>
        <v>1979_183.2</v>
      </c>
      <c r="K185" s="4">
        <f t="shared" si="5"/>
        <v>6.2768379897098853E-2</v>
      </c>
    </row>
    <row r="186" spans="2:11" x14ac:dyDescent="0.35">
      <c r="B186">
        <v>1979</v>
      </c>
      <c r="C186">
        <v>1979</v>
      </c>
      <c r="D186" t="s">
        <v>583</v>
      </c>
      <c r="E186">
        <v>183.4</v>
      </c>
      <c r="F186">
        <v>1</v>
      </c>
      <c r="G186">
        <v>224635398</v>
      </c>
      <c r="H186" t="s">
        <v>10</v>
      </c>
      <c r="I186" t="s">
        <v>10</v>
      </c>
      <c r="J186" s="4" t="str">
        <f t="shared" si="4"/>
        <v>1979_183.4</v>
      </c>
      <c r="K186" s="4">
        <f t="shared" si="5"/>
        <v>4.4516581487304152E-4</v>
      </c>
    </row>
    <row r="187" spans="2:11" x14ac:dyDescent="0.35">
      <c r="B187">
        <v>1979</v>
      </c>
      <c r="C187">
        <v>1979</v>
      </c>
      <c r="D187" t="s">
        <v>599</v>
      </c>
      <c r="E187">
        <v>183.5</v>
      </c>
      <c r="F187">
        <v>1</v>
      </c>
      <c r="G187">
        <v>224635398</v>
      </c>
      <c r="H187" t="s">
        <v>10</v>
      </c>
      <c r="I187" t="s">
        <v>10</v>
      </c>
      <c r="J187" s="4" t="str">
        <f t="shared" si="4"/>
        <v>1979_183.5</v>
      </c>
      <c r="K187" s="4">
        <f t="shared" si="5"/>
        <v>4.4516581487304152E-4</v>
      </c>
    </row>
    <row r="188" spans="2:11" x14ac:dyDescent="0.35">
      <c r="B188">
        <v>1979</v>
      </c>
      <c r="C188">
        <v>1979</v>
      </c>
      <c r="D188" t="s">
        <v>409</v>
      </c>
      <c r="E188">
        <v>183.8</v>
      </c>
      <c r="F188">
        <v>7</v>
      </c>
      <c r="G188">
        <v>224635398</v>
      </c>
      <c r="H188" t="s">
        <v>10</v>
      </c>
      <c r="I188" t="s">
        <v>10</v>
      </c>
      <c r="J188" s="4" t="str">
        <f t="shared" si="4"/>
        <v>1979_183.8</v>
      </c>
      <c r="K188" s="4">
        <f t="shared" si="5"/>
        <v>3.1161607041112903E-3</v>
      </c>
    </row>
    <row r="189" spans="2:11" x14ac:dyDescent="0.35">
      <c r="B189">
        <v>1979</v>
      </c>
      <c r="C189">
        <v>1979</v>
      </c>
      <c r="D189" t="s">
        <v>408</v>
      </c>
      <c r="E189">
        <v>183.9</v>
      </c>
      <c r="F189">
        <v>6</v>
      </c>
      <c r="G189">
        <v>224635398</v>
      </c>
      <c r="H189" t="s">
        <v>10</v>
      </c>
      <c r="I189" t="s">
        <v>10</v>
      </c>
      <c r="J189" s="4" t="str">
        <f t="shared" si="4"/>
        <v>1979_183.9</v>
      </c>
      <c r="K189" s="4">
        <f t="shared" si="5"/>
        <v>2.6709948892382493E-3</v>
      </c>
    </row>
    <row r="190" spans="2:11" x14ac:dyDescent="0.35">
      <c r="B190">
        <v>1979</v>
      </c>
      <c r="C190">
        <v>1979</v>
      </c>
      <c r="D190" t="s">
        <v>100</v>
      </c>
      <c r="E190">
        <v>184</v>
      </c>
      <c r="F190">
        <v>355</v>
      </c>
      <c r="G190">
        <v>224635398</v>
      </c>
      <c r="H190">
        <v>0.2</v>
      </c>
      <c r="I190">
        <v>0.2</v>
      </c>
      <c r="J190" s="4" t="str">
        <f t="shared" si="4"/>
        <v>1979_184</v>
      </c>
      <c r="K190" s="4">
        <f t="shared" si="5"/>
        <v>0.15803386427992974</v>
      </c>
    </row>
    <row r="191" spans="2:11" x14ac:dyDescent="0.35">
      <c r="B191">
        <v>1979</v>
      </c>
      <c r="C191">
        <v>1979</v>
      </c>
      <c r="D191" t="s">
        <v>407</v>
      </c>
      <c r="E191">
        <v>184.1</v>
      </c>
      <c r="F191">
        <v>10</v>
      </c>
      <c r="G191">
        <v>224635398</v>
      </c>
      <c r="H191" t="s">
        <v>10</v>
      </c>
      <c r="I191" t="s">
        <v>10</v>
      </c>
      <c r="J191" s="4" t="str">
        <f t="shared" si="4"/>
        <v>1979_184.1</v>
      </c>
      <c r="K191" s="4">
        <f t="shared" si="5"/>
        <v>4.451658148730415E-3</v>
      </c>
    </row>
    <row r="192" spans="2:11" x14ac:dyDescent="0.35">
      <c r="B192">
        <v>1979</v>
      </c>
      <c r="C192">
        <v>1979</v>
      </c>
      <c r="D192" t="s">
        <v>582</v>
      </c>
      <c r="E192">
        <v>184.2</v>
      </c>
      <c r="F192">
        <v>1</v>
      </c>
      <c r="G192">
        <v>224635398</v>
      </c>
      <c r="H192" t="s">
        <v>10</v>
      </c>
      <c r="I192" t="s">
        <v>10</v>
      </c>
      <c r="J192" s="4" t="str">
        <f t="shared" si="4"/>
        <v>1979_184.2</v>
      </c>
      <c r="K192" s="4">
        <f t="shared" si="5"/>
        <v>4.4516581487304152E-4</v>
      </c>
    </row>
    <row r="193" spans="2:11" x14ac:dyDescent="0.35">
      <c r="B193">
        <v>1979</v>
      </c>
      <c r="C193">
        <v>1979</v>
      </c>
      <c r="D193" t="s">
        <v>406</v>
      </c>
      <c r="E193">
        <v>184.3</v>
      </c>
      <c r="F193">
        <v>7</v>
      </c>
      <c r="G193">
        <v>224635398</v>
      </c>
      <c r="H193" t="s">
        <v>10</v>
      </c>
      <c r="I193" t="s">
        <v>10</v>
      </c>
      <c r="J193" s="4" t="str">
        <f t="shared" si="4"/>
        <v>1979_184.3</v>
      </c>
      <c r="K193" s="4">
        <f t="shared" si="5"/>
        <v>3.1161607041112903E-3</v>
      </c>
    </row>
    <row r="194" spans="2:11" x14ac:dyDescent="0.35">
      <c r="B194">
        <v>1979</v>
      </c>
      <c r="C194">
        <v>1979</v>
      </c>
      <c r="D194" t="s">
        <v>405</v>
      </c>
      <c r="E194">
        <v>184.4</v>
      </c>
      <c r="F194">
        <v>501</v>
      </c>
      <c r="G194">
        <v>224635398</v>
      </c>
      <c r="H194">
        <v>0.2</v>
      </c>
      <c r="I194">
        <v>0.3</v>
      </c>
      <c r="J194" s="4" t="str">
        <f t="shared" si="4"/>
        <v>1979_184.4</v>
      </c>
      <c r="K194" s="4">
        <f t="shared" si="5"/>
        <v>0.22302807325139382</v>
      </c>
    </row>
    <row r="195" spans="2:11" x14ac:dyDescent="0.35">
      <c r="B195">
        <v>1979</v>
      </c>
      <c r="C195">
        <v>1979</v>
      </c>
      <c r="D195" t="s">
        <v>316</v>
      </c>
      <c r="E195">
        <v>184.8</v>
      </c>
      <c r="F195">
        <v>17</v>
      </c>
      <c r="G195">
        <v>224635398</v>
      </c>
      <c r="H195" t="s">
        <v>10</v>
      </c>
      <c r="I195" t="s">
        <v>10</v>
      </c>
      <c r="J195" s="4" t="str">
        <f t="shared" ref="J195:J258" si="6">C195&amp;"_"&amp;E195</f>
        <v>1979_184.8</v>
      </c>
      <c r="K195" s="4">
        <f t="shared" ref="K195:K258" si="7">F195/G195*100000</f>
        <v>7.5678188528417066E-3</v>
      </c>
    </row>
    <row r="196" spans="2:11" x14ac:dyDescent="0.35">
      <c r="B196">
        <v>1979</v>
      </c>
      <c r="C196">
        <v>1979</v>
      </c>
      <c r="D196" t="s">
        <v>404</v>
      </c>
      <c r="E196">
        <v>184.9</v>
      </c>
      <c r="F196">
        <v>40</v>
      </c>
      <c r="G196">
        <v>224635398</v>
      </c>
      <c r="H196">
        <v>0</v>
      </c>
      <c r="I196">
        <v>0</v>
      </c>
      <c r="J196" s="4" t="str">
        <f t="shared" si="6"/>
        <v>1979_184.9</v>
      </c>
      <c r="K196" s="4">
        <f t="shared" si="7"/>
        <v>1.780663259492166E-2</v>
      </c>
    </row>
    <row r="197" spans="2:11" x14ac:dyDescent="0.35">
      <c r="B197">
        <v>1979</v>
      </c>
      <c r="C197">
        <v>1979</v>
      </c>
      <c r="D197" t="s">
        <v>103</v>
      </c>
      <c r="E197">
        <v>185</v>
      </c>
      <c r="F197">
        <v>22240</v>
      </c>
      <c r="G197">
        <v>224635398</v>
      </c>
      <c r="H197">
        <v>9.9</v>
      </c>
      <c r="I197">
        <v>12</v>
      </c>
      <c r="J197" s="4" t="str">
        <f t="shared" si="6"/>
        <v>1979_185</v>
      </c>
      <c r="K197" s="4">
        <f t="shared" si="7"/>
        <v>9.9004877227764432</v>
      </c>
    </row>
    <row r="198" spans="2:11" x14ac:dyDescent="0.35">
      <c r="B198">
        <v>1979</v>
      </c>
      <c r="C198">
        <v>1979</v>
      </c>
      <c r="D198" t="s">
        <v>403</v>
      </c>
      <c r="E198">
        <v>186</v>
      </c>
      <c r="F198">
        <v>2</v>
      </c>
      <c r="G198">
        <v>224635398</v>
      </c>
      <c r="H198" t="s">
        <v>10</v>
      </c>
      <c r="I198" t="s">
        <v>10</v>
      </c>
      <c r="J198" s="4" t="str">
        <f t="shared" si="6"/>
        <v>1979_186</v>
      </c>
      <c r="K198" s="4">
        <f t="shared" si="7"/>
        <v>8.9033162974608304E-4</v>
      </c>
    </row>
    <row r="199" spans="2:11" x14ac:dyDescent="0.35">
      <c r="B199">
        <v>1979</v>
      </c>
      <c r="C199">
        <v>1979</v>
      </c>
      <c r="D199" t="s">
        <v>402</v>
      </c>
      <c r="E199">
        <v>186.9</v>
      </c>
      <c r="F199">
        <v>537</v>
      </c>
      <c r="G199">
        <v>224635398</v>
      </c>
      <c r="H199">
        <v>0.2</v>
      </c>
      <c r="I199">
        <v>0.2</v>
      </c>
      <c r="J199" s="4" t="str">
        <f t="shared" si="6"/>
        <v>1979_186.9</v>
      </c>
      <c r="K199" s="4">
        <f t="shared" si="7"/>
        <v>0.23905404258682328</v>
      </c>
    </row>
    <row r="200" spans="2:11" x14ac:dyDescent="0.35">
      <c r="B200">
        <v>1979</v>
      </c>
      <c r="C200">
        <v>1979</v>
      </c>
      <c r="D200" t="s">
        <v>546</v>
      </c>
      <c r="E200">
        <v>187.1</v>
      </c>
      <c r="F200">
        <v>1</v>
      </c>
      <c r="G200">
        <v>224635398</v>
      </c>
      <c r="H200" t="s">
        <v>10</v>
      </c>
      <c r="I200" t="s">
        <v>10</v>
      </c>
      <c r="J200" s="4" t="str">
        <f t="shared" si="6"/>
        <v>1979_187.1</v>
      </c>
      <c r="K200" s="4">
        <f t="shared" si="7"/>
        <v>4.4516581487304152E-4</v>
      </c>
    </row>
    <row r="201" spans="2:11" x14ac:dyDescent="0.35">
      <c r="B201">
        <v>1979</v>
      </c>
      <c r="C201">
        <v>1979</v>
      </c>
      <c r="D201" t="s">
        <v>545</v>
      </c>
      <c r="E201">
        <v>187.2</v>
      </c>
      <c r="F201">
        <v>4</v>
      </c>
      <c r="G201">
        <v>224635398</v>
      </c>
      <c r="H201" t="s">
        <v>10</v>
      </c>
      <c r="I201" t="s">
        <v>10</v>
      </c>
      <c r="J201" s="4" t="str">
        <f t="shared" si="6"/>
        <v>1979_187.2</v>
      </c>
      <c r="K201" s="4">
        <f t="shared" si="7"/>
        <v>1.7806632594921661E-3</v>
      </c>
    </row>
    <row r="202" spans="2:11" x14ac:dyDescent="0.35">
      <c r="B202">
        <v>1979</v>
      </c>
      <c r="C202">
        <v>1979</v>
      </c>
      <c r="D202" t="s">
        <v>401</v>
      </c>
      <c r="E202">
        <v>187.4</v>
      </c>
      <c r="F202">
        <v>194</v>
      </c>
      <c r="G202">
        <v>224635398</v>
      </c>
      <c r="H202">
        <v>0.1</v>
      </c>
      <c r="I202">
        <v>0.1</v>
      </c>
      <c r="J202" s="4" t="str">
        <f t="shared" si="6"/>
        <v>1979_187.4</v>
      </c>
      <c r="K202" s="4">
        <f t="shared" si="7"/>
        <v>8.6362168085370047E-2</v>
      </c>
    </row>
    <row r="203" spans="2:11" x14ac:dyDescent="0.35">
      <c r="B203">
        <v>1979</v>
      </c>
      <c r="C203">
        <v>1979</v>
      </c>
      <c r="D203" t="s">
        <v>399</v>
      </c>
      <c r="E203">
        <v>187.6</v>
      </c>
      <c r="F203">
        <v>4</v>
      </c>
      <c r="G203">
        <v>224635398</v>
      </c>
      <c r="H203" t="s">
        <v>10</v>
      </c>
      <c r="I203" t="s">
        <v>10</v>
      </c>
      <c r="J203" s="4" t="str">
        <f t="shared" si="6"/>
        <v>1979_187.6</v>
      </c>
      <c r="K203" s="4">
        <f t="shared" si="7"/>
        <v>1.7806632594921661E-3</v>
      </c>
    </row>
    <row r="204" spans="2:11" x14ac:dyDescent="0.35">
      <c r="B204">
        <v>1979</v>
      </c>
      <c r="C204">
        <v>1979</v>
      </c>
      <c r="D204" t="s">
        <v>88</v>
      </c>
      <c r="E204">
        <v>187.7</v>
      </c>
      <c r="F204">
        <v>14</v>
      </c>
      <c r="G204">
        <v>224635398</v>
      </c>
      <c r="H204" t="s">
        <v>10</v>
      </c>
      <c r="I204" t="s">
        <v>10</v>
      </c>
      <c r="J204" s="4" t="str">
        <f t="shared" si="6"/>
        <v>1979_187.7</v>
      </c>
      <c r="K204" s="4">
        <f t="shared" si="7"/>
        <v>6.2323214082225806E-3</v>
      </c>
    </row>
    <row r="205" spans="2:11" x14ac:dyDescent="0.35">
      <c r="B205">
        <v>1979</v>
      </c>
      <c r="C205">
        <v>1979</v>
      </c>
      <c r="D205" t="s">
        <v>398</v>
      </c>
      <c r="E205">
        <v>187.8</v>
      </c>
      <c r="F205">
        <v>3</v>
      </c>
      <c r="G205">
        <v>224635398</v>
      </c>
      <c r="H205" t="s">
        <v>10</v>
      </c>
      <c r="I205" t="s">
        <v>10</v>
      </c>
      <c r="J205" s="4" t="str">
        <f t="shared" si="6"/>
        <v>1979_187.8</v>
      </c>
      <c r="K205" s="4">
        <f t="shared" si="7"/>
        <v>1.3354974446191247E-3</v>
      </c>
    </row>
    <row r="206" spans="2:11" x14ac:dyDescent="0.35">
      <c r="B206">
        <v>1979</v>
      </c>
      <c r="C206">
        <v>1979</v>
      </c>
      <c r="D206" t="s">
        <v>397</v>
      </c>
      <c r="E206">
        <v>187.9</v>
      </c>
      <c r="F206">
        <v>18</v>
      </c>
      <c r="G206">
        <v>224635398</v>
      </c>
      <c r="H206" t="s">
        <v>10</v>
      </c>
      <c r="I206" t="s">
        <v>10</v>
      </c>
      <c r="J206" s="4" t="str">
        <f t="shared" si="6"/>
        <v>1979_187.9</v>
      </c>
      <c r="K206" s="4">
        <f t="shared" si="7"/>
        <v>8.0129846677147471E-3</v>
      </c>
    </row>
    <row r="207" spans="2:11" x14ac:dyDescent="0.35">
      <c r="B207">
        <v>1979</v>
      </c>
      <c r="C207">
        <v>1979</v>
      </c>
      <c r="D207" t="s">
        <v>396</v>
      </c>
      <c r="E207">
        <v>188</v>
      </c>
      <c r="F207">
        <v>2</v>
      </c>
      <c r="G207">
        <v>224635398</v>
      </c>
      <c r="H207" t="s">
        <v>10</v>
      </c>
      <c r="I207" t="s">
        <v>10</v>
      </c>
      <c r="J207" s="4" t="str">
        <f t="shared" si="6"/>
        <v>1979_188</v>
      </c>
      <c r="K207" s="4">
        <f t="shared" si="7"/>
        <v>8.9033162974608304E-4</v>
      </c>
    </row>
    <row r="208" spans="2:11" x14ac:dyDescent="0.35">
      <c r="B208">
        <v>1979</v>
      </c>
      <c r="C208">
        <v>1979</v>
      </c>
      <c r="D208" t="s">
        <v>543</v>
      </c>
      <c r="E208">
        <v>188.1</v>
      </c>
      <c r="F208">
        <v>1</v>
      </c>
      <c r="G208">
        <v>224635398</v>
      </c>
      <c r="H208" t="s">
        <v>10</v>
      </c>
      <c r="I208" t="s">
        <v>10</v>
      </c>
      <c r="J208" s="4" t="str">
        <f t="shared" si="6"/>
        <v>1979_188.1</v>
      </c>
      <c r="K208" s="4">
        <f t="shared" si="7"/>
        <v>4.4516581487304152E-4</v>
      </c>
    </row>
    <row r="209" spans="2:11" x14ac:dyDescent="0.35">
      <c r="B209">
        <v>1979</v>
      </c>
      <c r="C209">
        <v>1979</v>
      </c>
      <c r="D209" t="s">
        <v>579</v>
      </c>
      <c r="E209">
        <v>188.4</v>
      </c>
      <c r="F209">
        <v>2</v>
      </c>
      <c r="G209">
        <v>224635398</v>
      </c>
      <c r="H209" t="s">
        <v>10</v>
      </c>
      <c r="I209" t="s">
        <v>10</v>
      </c>
      <c r="J209" s="4" t="str">
        <f t="shared" si="6"/>
        <v>1979_188.4</v>
      </c>
      <c r="K209" s="4">
        <f t="shared" si="7"/>
        <v>8.9033162974608304E-4</v>
      </c>
    </row>
    <row r="210" spans="2:11" x14ac:dyDescent="0.35">
      <c r="B210">
        <v>1979</v>
      </c>
      <c r="C210">
        <v>1979</v>
      </c>
      <c r="D210" t="s">
        <v>542</v>
      </c>
      <c r="E210">
        <v>188.5</v>
      </c>
      <c r="F210">
        <v>4</v>
      </c>
      <c r="G210">
        <v>224635398</v>
      </c>
      <c r="H210" t="s">
        <v>10</v>
      </c>
      <c r="I210" t="s">
        <v>10</v>
      </c>
      <c r="J210" s="4" t="str">
        <f t="shared" si="6"/>
        <v>1979_188.5</v>
      </c>
      <c r="K210" s="4">
        <f t="shared" si="7"/>
        <v>1.7806632594921661E-3</v>
      </c>
    </row>
    <row r="211" spans="2:11" x14ac:dyDescent="0.35">
      <c r="B211">
        <v>1979</v>
      </c>
      <c r="C211">
        <v>1979</v>
      </c>
      <c r="D211" t="s">
        <v>395</v>
      </c>
      <c r="E211">
        <v>188.6</v>
      </c>
      <c r="F211">
        <v>1</v>
      </c>
      <c r="G211">
        <v>224635398</v>
      </c>
      <c r="H211" t="s">
        <v>10</v>
      </c>
      <c r="I211" t="s">
        <v>10</v>
      </c>
      <c r="J211" s="4" t="str">
        <f t="shared" si="6"/>
        <v>1979_188.6</v>
      </c>
      <c r="K211" s="4">
        <f t="shared" si="7"/>
        <v>4.4516581487304152E-4</v>
      </c>
    </row>
    <row r="212" spans="2:11" x14ac:dyDescent="0.35">
      <c r="B212">
        <v>1979</v>
      </c>
      <c r="C212">
        <v>1979</v>
      </c>
      <c r="D212" t="s">
        <v>394</v>
      </c>
      <c r="E212">
        <v>188.7</v>
      </c>
      <c r="F212">
        <v>22</v>
      </c>
      <c r="G212">
        <v>224635398</v>
      </c>
      <c r="H212">
        <v>0</v>
      </c>
      <c r="I212">
        <v>0</v>
      </c>
      <c r="J212" s="4" t="str">
        <f t="shared" si="6"/>
        <v>1979_188.7</v>
      </c>
      <c r="K212" s="4">
        <f t="shared" si="7"/>
        <v>9.7936479272069128E-3</v>
      </c>
    </row>
    <row r="213" spans="2:11" x14ac:dyDescent="0.35">
      <c r="B213">
        <v>1979</v>
      </c>
      <c r="C213">
        <v>1979</v>
      </c>
      <c r="D213" t="s">
        <v>392</v>
      </c>
      <c r="E213">
        <v>188.9</v>
      </c>
      <c r="F213">
        <v>9662</v>
      </c>
      <c r="G213">
        <v>224635398</v>
      </c>
      <c r="H213">
        <v>4.3</v>
      </c>
      <c r="I213">
        <v>5.2</v>
      </c>
      <c r="J213" s="4" t="str">
        <f t="shared" si="6"/>
        <v>1979_188.9</v>
      </c>
      <c r="K213" s="4">
        <f t="shared" si="7"/>
        <v>4.3011921033033271</v>
      </c>
    </row>
    <row r="214" spans="2:11" x14ac:dyDescent="0.35">
      <c r="B214">
        <v>1979</v>
      </c>
      <c r="C214">
        <v>1979</v>
      </c>
      <c r="D214" t="s">
        <v>107</v>
      </c>
      <c r="E214">
        <v>189</v>
      </c>
      <c r="F214">
        <v>7151</v>
      </c>
      <c r="G214">
        <v>224635398</v>
      </c>
      <c r="H214">
        <v>3.2</v>
      </c>
      <c r="I214">
        <v>3.6</v>
      </c>
      <c r="J214" s="4" t="str">
        <f t="shared" si="6"/>
        <v>1979_189</v>
      </c>
      <c r="K214" s="4">
        <f t="shared" si="7"/>
        <v>3.1833807421571199</v>
      </c>
    </row>
    <row r="215" spans="2:11" x14ac:dyDescent="0.35">
      <c r="B215">
        <v>1979</v>
      </c>
      <c r="C215">
        <v>1979</v>
      </c>
      <c r="D215" t="s">
        <v>391</v>
      </c>
      <c r="E215">
        <v>189.1</v>
      </c>
      <c r="F215">
        <v>133</v>
      </c>
      <c r="G215">
        <v>224635398</v>
      </c>
      <c r="H215">
        <v>0.1</v>
      </c>
      <c r="I215">
        <v>0.1</v>
      </c>
      <c r="J215" s="4" t="str">
        <f t="shared" si="6"/>
        <v>1979_189.1</v>
      </c>
      <c r="K215" s="4">
        <f t="shared" si="7"/>
        <v>5.9207053378114514E-2</v>
      </c>
    </row>
    <row r="216" spans="2:11" x14ac:dyDescent="0.35">
      <c r="B216">
        <v>1979</v>
      </c>
      <c r="C216">
        <v>1979</v>
      </c>
      <c r="D216" t="s">
        <v>109</v>
      </c>
      <c r="E216">
        <v>189.2</v>
      </c>
      <c r="F216">
        <v>275</v>
      </c>
      <c r="G216">
        <v>224635398</v>
      </c>
      <c r="H216">
        <v>0.1</v>
      </c>
      <c r="I216">
        <v>0.1</v>
      </c>
      <c r="J216" s="4" t="str">
        <f t="shared" si="6"/>
        <v>1979_189.2</v>
      </c>
      <c r="K216" s="4">
        <f t="shared" si="7"/>
        <v>0.12242059909008642</v>
      </c>
    </row>
    <row r="217" spans="2:11" x14ac:dyDescent="0.35">
      <c r="B217">
        <v>1979</v>
      </c>
      <c r="C217">
        <v>1979</v>
      </c>
      <c r="D217" t="s">
        <v>390</v>
      </c>
      <c r="E217">
        <v>189.3</v>
      </c>
      <c r="F217">
        <v>136</v>
      </c>
      <c r="G217">
        <v>224635398</v>
      </c>
      <c r="H217">
        <v>0.1</v>
      </c>
      <c r="I217">
        <v>0.1</v>
      </c>
      <c r="J217" s="4" t="str">
        <f t="shared" si="6"/>
        <v>1979_189.3</v>
      </c>
      <c r="K217" s="4">
        <f t="shared" si="7"/>
        <v>6.0542550822733653E-2</v>
      </c>
    </row>
    <row r="218" spans="2:11" x14ac:dyDescent="0.35">
      <c r="B218">
        <v>1979</v>
      </c>
      <c r="C218">
        <v>1979</v>
      </c>
      <c r="D218" t="s">
        <v>564</v>
      </c>
      <c r="E218">
        <v>189.4</v>
      </c>
      <c r="F218">
        <v>1</v>
      </c>
      <c r="G218">
        <v>224635398</v>
      </c>
      <c r="H218" t="s">
        <v>10</v>
      </c>
      <c r="I218" t="s">
        <v>10</v>
      </c>
      <c r="J218" s="4" t="str">
        <f t="shared" si="6"/>
        <v>1979_189.4</v>
      </c>
      <c r="K218" s="4">
        <f t="shared" si="7"/>
        <v>4.4516581487304152E-4</v>
      </c>
    </row>
    <row r="219" spans="2:11" x14ac:dyDescent="0.35">
      <c r="B219">
        <v>1979</v>
      </c>
      <c r="C219">
        <v>1979</v>
      </c>
      <c r="D219" t="s">
        <v>388</v>
      </c>
      <c r="E219">
        <v>189.9</v>
      </c>
      <c r="F219">
        <v>53</v>
      </c>
      <c r="G219">
        <v>224635398</v>
      </c>
      <c r="H219">
        <v>0</v>
      </c>
      <c r="I219">
        <v>0</v>
      </c>
      <c r="J219" s="4" t="str">
        <f t="shared" si="6"/>
        <v>1979_189.9</v>
      </c>
      <c r="K219" s="4">
        <f t="shared" si="7"/>
        <v>2.3593788188271202E-2</v>
      </c>
    </row>
    <row r="220" spans="2:11" x14ac:dyDescent="0.35">
      <c r="B220">
        <v>1979</v>
      </c>
      <c r="C220">
        <v>1979</v>
      </c>
      <c r="D220" t="s">
        <v>387</v>
      </c>
      <c r="E220">
        <v>190</v>
      </c>
      <c r="F220">
        <v>6</v>
      </c>
      <c r="G220">
        <v>224635398</v>
      </c>
      <c r="H220" t="s">
        <v>10</v>
      </c>
      <c r="I220" t="s">
        <v>10</v>
      </c>
      <c r="J220" s="4" t="str">
        <f t="shared" si="6"/>
        <v>1979_190</v>
      </c>
      <c r="K220" s="4">
        <f t="shared" si="7"/>
        <v>2.6709948892382493E-3</v>
      </c>
    </row>
    <row r="221" spans="2:11" x14ac:dyDescent="0.35">
      <c r="B221">
        <v>1979</v>
      </c>
      <c r="C221">
        <v>1979</v>
      </c>
      <c r="D221" t="s">
        <v>314</v>
      </c>
      <c r="E221">
        <v>190.1</v>
      </c>
      <c r="F221">
        <v>51</v>
      </c>
      <c r="G221">
        <v>224635398</v>
      </c>
      <c r="H221">
        <v>0</v>
      </c>
      <c r="I221">
        <v>0</v>
      </c>
      <c r="J221" s="4" t="str">
        <f t="shared" si="6"/>
        <v>1979_190.1</v>
      </c>
      <c r="K221" s="4">
        <f t="shared" si="7"/>
        <v>2.2703456558525119E-2</v>
      </c>
    </row>
    <row r="222" spans="2:11" x14ac:dyDescent="0.35">
      <c r="B222">
        <v>1979</v>
      </c>
      <c r="C222">
        <v>1979</v>
      </c>
      <c r="D222" t="s">
        <v>386</v>
      </c>
      <c r="E222">
        <v>190.2</v>
      </c>
      <c r="F222">
        <v>6</v>
      </c>
      <c r="G222">
        <v>224635398</v>
      </c>
      <c r="H222" t="s">
        <v>10</v>
      </c>
      <c r="I222" t="s">
        <v>10</v>
      </c>
      <c r="J222" s="4" t="str">
        <f t="shared" si="6"/>
        <v>1979_190.2</v>
      </c>
      <c r="K222" s="4">
        <f t="shared" si="7"/>
        <v>2.6709948892382493E-3</v>
      </c>
    </row>
    <row r="223" spans="2:11" x14ac:dyDescent="0.35">
      <c r="B223">
        <v>1979</v>
      </c>
      <c r="C223">
        <v>1979</v>
      </c>
      <c r="D223" t="s">
        <v>385</v>
      </c>
      <c r="E223">
        <v>190.3</v>
      </c>
      <c r="F223">
        <v>1</v>
      </c>
      <c r="G223">
        <v>224635398</v>
      </c>
      <c r="H223" t="s">
        <v>10</v>
      </c>
      <c r="I223" t="s">
        <v>10</v>
      </c>
      <c r="J223" s="4" t="str">
        <f t="shared" si="6"/>
        <v>1979_190.3</v>
      </c>
      <c r="K223" s="4">
        <f t="shared" si="7"/>
        <v>4.4516581487304152E-4</v>
      </c>
    </row>
    <row r="224" spans="2:11" x14ac:dyDescent="0.35">
      <c r="B224">
        <v>1979</v>
      </c>
      <c r="C224">
        <v>1979</v>
      </c>
      <c r="D224" t="s">
        <v>384</v>
      </c>
      <c r="E224">
        <v>190.5</v>
      </c>
      <c r="F224">
        <v>32</v>
      </c>
      <c r="G224">
        <v>224635398</v>
      </c>
      <c r="H224">
        <v>0</v>
      </c>
      <c r="I224">
        <v>0</v>
      </c>
      <c r="J224" s="4" t="str">
        <f t="shared" si="6"/>
        <v>1979_190.5</v>
      </c>
      <c r="K224" s="4">
        <f t="shared" si="7"/>
        <v>1.4245306075937329E-2</v>
      </c>
    </row>
    <row r="225" spans="2:11" x14ac:dyDescent="0.35">
      <c r="B225">
        <v>1979</v>
      </c>
      <c r="C225">
        <v>1979</v>
      </c>
      <c r="D225" t="s">
        <v>383</v>
      </c>
      <c r="E225">
        <v>190.6</v>
      </c>
      <c r="F225">
        <v>14</v>
      </c>
      <c r="G225">
        <v>224635398</v>
      </c>
      <c r="H225" t="s">
        <v>10</v>
      </c>
      <c r="I225" t="s">
        <v>10</v>
      </c>
      <c r="J225" s="4" t="str">
        <f t="shared" si="6"/>
        <v>1979_190.6</v>
      </c>
      <c r="K225" s="4">
        <f t="shared" si="7"/>
        <v>6.2323214082225806E-3</v>
      </c>
    </row>
    <row r="226" spans="2:11" x14ac:dyDescent="0.35">
      <c r="B226">
        <v>1979</v>
      </c>
      <c r="C226">
        <v>1979</v>
      </c>
      <c r="D226" t="s">
        <v>382</v>
      </c>
      <c r="E226">
        <v>190.7</v>
      </c>
      <c r="F226">
        <v>2</v>
      </c>
      <c r="G226">
        <v>224635398</v>
      </c>
      <c r="H226" t="s">
        <v>10</v>
      </c>
      <c r="I226" t="s">
        <v>10</v>
      </c>
      <c r="J226" s="4" t="str">
        <f t="shared" si="6"/>
        <v>1979_190.7</v>
      </c>
      <c r="K226" s="4">
        <f t="shared" si="7"/>
        <v>8.9033162974608304E-4</v>
      </c>
    </row>
    <row r="227" spans="2:11" x14ac:dyDescent="0.35">
      <c r="B227">
        <v>1979</v>
      </c>
      <c r="C227">
        <v>1979</v>
      </c>
      <c r="D227" t="s">
        <v>381</v>
      </c>
      <c r="E227">
        <v>190.9</v>
      </c>
      <c r="F227">
        <v>178</v>
      </c>
      <c r="G227">
        <v>224635398</v>
      </c>
      <c r="H227">
        <v>0.1</v>
      </c>
      <c r="I227">
        <v>0.1</v>
      </c>
      <c r="J227" s="4" t="str">
        <f t="shared" si="6"/>
        <v>1979_190.9</v>
      </c>
      <c r="K227" s="4">
        <f t="shared" si="7"/>
        <v>7.9239515047401399E-2</v>
      </c>
    </row>
    <row r="228" spans="2:11" x14ac:dyDescent="0.35">
      <c r="B228">
        <v>1979</v>
      </c>
      <c r="C228">
        <v>1979</v>
      </c>
      <c r="D228" t="s">
        <v>380</v>
      </c>
      <c r="E228">
        <v>191</v>
      </c>
      <c r="F228">
        <v>487</v>
      </c>
      <c r="G228">
        <v>224635398</v>
      </c>
      <c r="H228">
        <v>0.2</v>
      </c>
      <c r="I228">
        <v>0.2</v>
      </c>
      <c r="J228" s="4" t="str">
        <f t="shared" si="6"/>
        <v>1979_191</v>
      </c>
      <c r="K228" s="4">
        <f t="shared" si="7"/>
        <v>0.21679575184317121</v>
      </c>
    </row>
    <row r="229" spans="2:11" x14ac:dyDescent="0.35">
      <c r="B229">
        <v>1979</v>
      </c>
      <c r="C229">
        <v>1979</v>
      </c>
      <c r="D229" t="s">
        <v>379</v>
      </c>
      <c r="E229">
        <v>191.1</v>
      </c>
      <c r="F229">
        <v>389</v>
      </c>
      <c r="G229">
        <v>224635398</v>
      </c>
      <c r="H229">
        <v>0.2</v>
      </c>
      <c r="I229">
        <v>0.2</v>
      </c>
      <c r="J229" s="4" t="str">
        <f t="shared" si="6"/>
        <v>1979_191.1</v>
      </c>
      <c r="K229" s="4">
        <f t="shared" si="7"/>
        <v>0.17316950198561315</v>
      </c>
    </row>
    <row r="230" spans="2:11" x14ac:dyDescent="0.35">
      <c r="B230">
        <v>1979</v>
      </c>
      <c r="C230">
        <v>1979</v>
      </c>
      <c r="D230" t="s">
        <v>378</v>
      </c>
      <c r="E230">
        <v>191.2</v>
      </c>
      <c r="F230">
        <v>247</v>
      </c>
      <c r="G230">
        <v>224635398</v>
      </c>
      <c r="H230">
        <v>0.1</v>
      </c>
      <c r="I230">
        <v>0.1</v>
      </c>
      <c r="J230" s="4" t="str">
        <f t="shared" si="6"/>
        <v>1979_191.2</v>
      </c>
      <c r="K230" s="4">
        <f t="shared" si="7"/>
        <v>0.10995595627364124</v>
      </c>
    </row>
    <row r="231" spans="2:11" x14ac:dyDescent="0.35">
      <c r="B231">
        <v>1979</v>
      </c>
      <c r="C231">
        <v>1979</v>
      </c>
      <c r="D231" t="s">
        <v>377</v>
      </c>
      <c r="E231">
        <v>191.3</v>
      </c>
      <c r="F231">
        <v>264</v>
      </c>
      <c r="G231">
        <v>224635398</v>
      </c>
      <c r="H231">
        <v>0.1</v>
      </c>
      <c r="I231">
        <v>0.1</v>
      </c>
      <c r="J231" s="4" t="str">
        <f t="shared" si="6"/>
        <v>1979_191.3</v>
      </c>
      <c r="K231" s="4">
        <f t="shared" si="7"/>
        <v>0.11752377512648296</v>
      </c>
    </row>
    <row r="232" spans="2:11" x14ac:dyDescent="0.35">
      <c r="B232">
        <v>1979</v>
      </c>
      <c r="C232">
        <v>1979</v>
      </c>
      <c r="D232" t="s">
        <v>376</v>
      </c>
      <c r="E232">
        <v>191.4</v>
      </c>
      <c r="F232">
        <v>33</v>
      </c>
      <c r="G232">
        <v>224635398</v>
      </c>
      <c r="H232">
        <v>0</v>
      </c>
      <c r="I232">
        <v>0</v>
      </c>
      <c r="J232" s="4" t="str">
        <f t="shared" si="6"/>
        <v>1979_191.4</v>
      </c>
      <c r="K232" s="4">
        <f t="shared" si="7"/>
        <v>1.469047189081037E-2</v>
      </c>
    </row>
    <row r="233" spans="2:11" x14ac:dyDescent="0.35">
      <c r="B233">
        <v>1979</v>
      </c>
      <c r="C233">
        <v>1979</v>
      </c>
      <c r="D233" t="s">
        <v>375</v>
      </c>
      <c r="E233">
        <v>191.5</v>
      </c>
      <c r="F233">
        <v>40</v>
      </c>
      <c r="G233">
        <v>224635398</v>
      </c>
      <c r="H233">
        <v>0</v>
      </c>
      <c r="I233">
        <v>0</v>
      </c>
      <c r="J233" s="4" t="str">
        <f t="shared" si="6"/>
        <v>1979_191.5</v>
      </c>
      <c r="K233" s="4">
        <f t="shared" si="7"/>
        <v>1.780663259492166E-2</v>
      </c>
    </row>
    <row r="234" spans="2:11" x14ac:dyDescent="0.35">
      <c r="B234">
        <v>1979</v>
      </c>
      <c r="C234">
        <v>1979</v>
      </c>
      <c r="D234" t="s">
        <v>374</v>
      </c>
      <c r="E234">
        <v>191.6</v>
      </c>
      <c r="F234">
        <v>247</v>
      </c>
      <c r="G234">
        <v>224635398</v>
      </c>
      <c r="H234">
        <v>0.1</v>
      </c>
      <c r="I234">
        <v>0.1</v>
      </c>
      <c r="J234" s="4" t="str">
        <f t="shared" si="6"/>
        <v>1979_191.6</v>
      </c>
      <c r="K234" s="4">
        <f t="shared" si="7"/>
        <v>0.10995595627364124</v>
      </c>
    </row>
    <row r="235" spans="2:11" x14ac:dyDescent="0.35">
      <c r="B235">
        <v>1979</v>
      </c>
      <c r="C235">
        <v>1979</v>
      </c>
      <c r="D235" t="s">
        <v>373</v>
      </c>
      <c r="E235">
        <v>191.7</v>
      </c>
      <c r="F235">
        <v>155</v>
      </c>
      <c r="G235">
        <v>224635398</v>
      </c>
      <c r="H235">
        <v>0.1</v>
      </c>
      <c r="I235">
        <v>0.1</v>
      </c>
      <c r="J235" s="4" t="str">
        <f t="shared" si="6"/>
        <v>1979_191.7</v>
      </c>
      <c r="K235" s="4">
        <f t="shared" si="7"/>
        <v>6.9000701305321432E-2</v>
      </c>
    </row>
    <row r="236" spans="2:11" x14ac:dyDescent="0.35">
      <c r="B236">
        <v>1979</v>
      </c>
      <c r="C236">
        <v>1979</v>
      </c>
      <c r="D236" t="s">
        <v>372</v>
      </c>
      <c r="E236">
        <v>191.8</v>
      </c>
      <c r="F236">
        <v>52</v>
      </c>
      <c r="G236">
        <v>224635398</v>
      </c>
      <c r="H236">
        <v>0</v>
      </c>
      <c r="I236">
        <v>0</v>
      </c>
      <c r="J236" s="4" t="str">
        <f t="shared" si="6"/>
        <v>1979_191.8</v>
      </c>
      <c r="K236" s="4">
        <f t="shared" si="7"/>
        <v>2.3148622373398157E-2</v>
      </c>
    </row>
    <row r="237" spans="2:11" x14ac:dyDescent="0.35">
      <c r="B237">
        <v>1979</v>
      </c>
      <c r="C237">
        <v>1979</v>
      </c>
      <c r="D237" t="s">
        <v>371</v>
      </c>
      <c r="E237">
        <v>191.9</v>
      </c>
      <c r="F237">
        <v>6777</v>
      </c>
      <c r="G237">
        <v>224635398</v>
      </c>
      <c r="H237">
        <v>3</v>
      </c>
      <c r="I237">
        <v>3.3</v>
      </c>
      <c r="J237" s="4" t="str">
        <f t="shared" si="6"/>
        <v>1979_191.9</v>
      </c>
      <c r="K237" s="4">
        <f t="shared" si="7"/>
        <v>3.0168887273946021</v>
      </c>
    </row>
    <row r="238" spans="2:11" x14ac:dyDescent="0.35">
      <c r="B238">
        <v>1979</v>
      </c>
      <c r="C238">
        <v>1979</v>
      </c>
      <c r="D238" t="s">
        <v>313</v>
      </c>
      <c r="E238">
        <v>192</v>
      </c>
      <c r="F238">
        <v>12</v>
      </c>
      <c r="G238">
        <v>224635398</v>
      </c>
      <c r="H238" t="s">
        <v>10</v>
      </c>
      <c r="I238" t="s">
        <v>10</v>
      </c>
      <c r="J238" s="4" t="str">
        <f t="shared" si="6"/>
        <v>1979_192</v>
      </c>
      <c r="K238" s="4">
        <f t="shared" si="7"/>
        <v>5.3419897784764987E-3</v>
      </c>
    </row>
    <row r="239" spans="2:11" x14ac:dyDescent="0.35">
      <c r="B239">
        <v>1979</v>
      </c>
      <c r="C239">
        <v>1979</v>
      </c>
      <c r="D239" t="s">
        <v>114</v>
      </c>
      <c r="E239">
        <v>192.1</v>
      </c>
      <c r="F239">
        <v>86</v>
      </c>
      <c r="G239">
        <v>224635398</v>
      </c>
      <c r="H239">
        <v>0</v>
      </c>
      <c r="I239">
        <v>0</v>
      </c>
      <c r="J239" s="4" t="str">
        <f t="shared" si="6"/>
        <v>1979_192.1</v>
      </c>
      <c r="K239" s="4">
        <f t="shared" si="7"/>
        <v>3.8284260079081568E-2</v>
      </c>
    </row>
    <row r="240" spans="2:11" x14ac:dyDescent="0.35">
      <c r="B240">
        <v>1979</v>
      </c>
      <c r="C240">
        <v>1979</v>
      </c>
      <c r="D240" t="s">
        <v>115</v>
      </c>
      <c r="E240">
        <v>192.2</v>
      </c>
      <c r="F240">
        <v>100</v>
      </c>
      <c r="G240">
        <v>224635398</v>
      </c>
      <c r="H240">
        <v>0</v>
      </c>
      <c r="I240">
        <v>0</v>
      </c>
      <c r="J240" s="4" t="str">
        <f t="shared" si="6"/>
        <v>1979_192.2</v>
      </c>
      <c r="K240" s="4">
        <f t="shared" si="7"/>
        <v>4.4516581487304155E-2</v>
      </c>
    </row>
    <row r="241" spans="2:11" x14ac:dyDescent="0.35">
      <c r="B241">
        <v>1979</v>
      </c>
      <c r="C241">
        <v>1979</v>
      </c>
      <c r="D241" t="s">
        <v>312</v>
      </c>
      <c r="E241">
        <v>192.8</v>
      </c>
      <c r="F241">
        <v>1</v>
      </c>
      <c r="G241">
        <v>224635398</v>
      </c>
      <c r="H241" t="s">
        <v>10</v>
      </c>
      <c r="I241" t="s">
        <v>10</v>
      </c>
      <c r="J241" s="4" t="str">
        <f t="shared" si="6"/>
        <v>1979_192.8</v>
      </c>
      <c r="K241" s="4">
        <f t="shared" si="7"/>
        <v>4.4516581487304152E-4</v>
      </c>
    </row>
    <row r="242" spans="2:11" x14ac:dyDescent="0.35">
      <c r="B242">
        <v>1979</v>
      </c>
      <c r="C242">
        <v>1979</v>
      </c>
      <c r="D242" t="s">
        <v>311</v>
      </c>
      <c r="E242">
        <v>192.9</v>
      </c>
      <c r="F242">
        <v>46</v>
      </c>
      <c r="G242">
        <v>224635398</v>
      </c>
      <c r="H242">
        <v>0</v>
      </c>
      <c r="I242">
        <v>0</v>
      </c>
      <c r="J242" s="4" t="str">
        <f t="shared" si="6"/>
        <v>1979_192.9</v>
      </c>
      <c r="K242" s="4">
        <f t="shared" si="7"/>
        <v>2.0477627484159908E-2</v>
      </c>
    </row>
    <row r="243" spans="2:11" x14ac:dyDescent="0.35">
      <c r="B243">
        <v>1979</v>
      </c>
      <c r="C243">
        <v>1979</v>
      </c>
      <c r="D243" t="s">
        <v>119</v>
      </c>
      <c r="E243">
        <v>193</v>
      </c>
      <c r="F243">
        <v>999</v>
      </c>
      <c r="G243">
        <v>224635398</v>
      </c>
      <c r="H243">
        <v>0.4</v>
      </c>
      <c r="I243">
        <v>0.5</v>
      </c>
      <c r="J243" s="4" t="str">
        <f t="shared" si="6"/>
        <v>1979_193</v>
      </c>
      <c r="K243" s="4">
        <f t="shared" si="7"/>
        <v>0.44472064905816844</v>
      </c>
    </row>
    <row r="244" spans="2:11" x14ac:dyDescent="0.35">
      <c r="B244">
        <v>1979</v>
      </c>
      <c r="C244">
        <v>1979</v>
      </c>
      <c r="D244" t="s">
        <v>293</v>
      </c>
      <c r="E244">
        <v>194</v>
      </c>
      <c r="F244">
        <v>470</v>
      </c>
      <c r="G244">
        <v>224635398</v>
      </c>
      <c r="H244">
        <v>0.2</v>
      </c>
      <c r="I244">
        <v>0.2</v>
      </c>
      <c r="J244" s="4" t="str">
        <f t="shared" si="6"/>
        <v>1979_194</v>
      </c>
      <c r="K244" s="4">
        <f t="shared" si="7"/>
        <v>0.20922793299032952</v>
      </c>
    </row>
    <row r="245" spans="2:11" x14ac:dyDescent="0.35">
      <c r="B245">
        <v>1979</v>
      </c>
      <c r="C245">
        <v>1979</v>
      </c>
      <c r="D245" t="s">
        <v>121</v>
      </c>
      <c r="E245">
        <v>194.1</v>
      </c>
      <c r="F245">
        <v>13</v>
      </c>
      <c r="G245">
        <v>224635398</v>
      </c>
      <c r="H245" t="s">
        <v>10</v>
      </c>
      <c r="I245" t="s">
        <v>10</v>
      </c>
      <c r="J245" s="4" t="str">
        <f t="shared" si="6"/>
        <v>1979_194.1</v>
      </c>
      <c r="K245" s="4">
        <f t="shared" si="7"/>
        <v>5.7871555933495392E-3</v>
      </c>
    </row>
    <row r="246" spans="2:11" x14ac:dyDescent="0.35">
      <c r="B246">
        <v>1979</v>
      </c>
      <c r="C246">
        <v>1979</v>
      </c>
      <c r="D246" t="s">
        <v>123</v>
      </c>
      <c r="E246">
        <v>194.3</v>
      </c>
      <c r="F246">
        <v>21</v>
      </c>
      <c r="G246">
        <v>224635398</v>
      </c>
      <c r="H246">
        <v>0</v>
      </c>
      <c r="I246">
        <v>0</v>
      </c>
      <c r="J246" s="4" t="str">
        <f t="shared" si="6"/>
        <v>1979_194.3</v>
      </c>
      <c r="K246" s="4">
        <f t="shared" si="7"/>
        <v>9.3484821123338731E-3</v>
      </c>
    </row>
    <row r="247" spans="2:11" x14ac:dyDescent="0.35">
      <c r="B247">
        <v>1979</v>
      </c>
      <c r="C247">
        <v>1979</v>
      </c>
      <c r="D247" t="s">
        <v>124</v>
      </c>
      <c r="E247">
        <v>194.4</v>
      </c>
      <c r="F247">
        <v>22</v>
      </c>
      <c r="G247">
        <v>224635398</v>
      </c>
      <c r="H247">
        <v>0</v>
      </c>
      <c r="I247">
        <v>0</v>
      </c>
      <c r="J247" s="4" t="str">
        <f t="shared" si="6"/>
        <v>1979_194.4</v>
      </c>
      <c r="K247" s="4">
        <f t="shared" si="7"/>
        <v>9.7936479272069128E-3</v>
      </c>
    </row>
    <row r="248" spans="2:11" x14ac:dyDescent="0.35">
      <c r="B248">
        <v>1979</v>
      </c>
      <c r="C248">
        <v>1979</v>
      </c>
      <c r="D248" t="s">
        <v>223</v>
      </c>
      <c r="E248">
        <v>194.5</v>
      </c>
      <c r="F248">
        <v>5</v>
      </c>
      <c r="G248">
        <v>224635398</v>
      </c>
      <c r="H248" t="s">
        <v>10</v>
      </c>
      <c r="I248" t="s">
        <v>10</v>
      </c>
      <c r="J248" s="4" t="str">
        <f t="shared" si="6"/>
        <v>1979_194.5</v>
      </c>
      <c r="K248" s="4">
        <f t="shared" si="7"/>
        <v>2.2258290743652075E-3</v>
      </c>
    </row>
    <row r="249" spans="2:11" x14ac:dyDescent="0.35">
      <c r="B249">
        <v>1979</v>
      </c>
      <c r="C249">
        <v>1979</v>
      </c>
      <c r="D249" t="s">
        <v>370</v>
      </c>
      <c r="E249">
        <v>194.6</v>
      </c>
      <c r="F249">
        <v>19</v>
      </c>
      <c r="G249">
        <v>224635398</v>
      </c>
      <c r="H249" t="s">
        <v>10</v>
      </c>
      <c r="I249" t="s">
        <v>10</v>
      </c>
      <c r="J249" s="4" t="str">
        <f t="shared" si="6"/>
        <v>1979_194.6</v>
      </c>
      <c r="K249" s="4">
        <f t="shared" si="7"/>
        <v>8.4581504825877885E-3</v>
      </c>
    </row>
    <row r="250" spans="2:11" x14ac:dyDescent="0.35">
      <c r="B250">
        <v>1979</v>
      </c>
      <c r="C250">
        <v>1979</v>
      </c>
      <c r="D250" t="s">
        <v>369</v>
      </c>
      <c r="E250">
        <v>194.9</v>
      </c>
      <c r="F250">
        <v>5</v>
      </c>
      <c r="G250">
        <v>224635398</v>
      </c>
      <c r="H250" t="s">
        <v>10</v>
      </c>
      <c r="I250" t="s">
        <v>10</v>
      </c>
      <c r="J250" s="4" t="str">
        <f t="shared" si="6"/>
        <v>1979_194.9</v>
      </c>
      <c r="K250" s="4">
        <f t="shared" si="7"/>
        <v>2.2258290743652075E-3</v>
      </c>
    </row>
    <row r="251" spans="2:11" x14ac:dyDescent="0.35">
      <c r="B251">
        <v>1979</v>
      </c>
      <c r="C251">
        <v>1979</v>
      </c>
      <c r="D251" t="s">
        <v>79</v>
      </c>
      <c r="E251">
        <v>195</v>
      </c>
      <c r="F251">
        <v>849</v>
      </c>
      <c r="G251">
        <v>224635398</v>
      </c>
      <c r="H251">
        <v>0.4</v>
      </c>
      <c r="I251">
        <v>0.4</v>
      </c>
      <c r="J251" s="4" t="str">
        <f t="shared" si="6"/>
        <v>1979_195</v>
      </c>
      <c r="K251" s="4">
        <f t="shared" si="7"/>
        <v>0.37794577682721225</v>
      </c>
    </row>
    <row r="252" spans="2:11" x14ac:dyDescent="0.35">
      <c r="B252">
        <v>1979</v>
      </c>
      <c r="C252">
        <v>1979</v>
      </c>
      <c r="D252" t="s">
        <v>324</v>
      </c>
      <c r="E252">
        <v>195.1</v>
      </c>
      <c r="F252">
        <v>196</v>
      </c>
      <c r="G252">
        <v>224635398</v>
      </c>
      <c r="H252">
        <v>0.1</v>
      </c>
      <c r="I252">
        <v>0.1</v>
      </c>
      <c r="J252" s="4" t="str">
        <f t="shared" si="6"/>
        <v>1979_195.1</v>
      </c>
      <c r="K252" s="4">
        <f t="shared" si="7"/>
        <v>8.725249971511613E-2</v>
      </c>
    </row>
    <row r="253" spans="2:11" x14ac:dyDescent="0.35">
      <c r="B253">
        <v>1979</v>
      </c>
      <c r="C253">
        <v>1979</v>
      </c>
      <c r="D253" t="s">
        <v>368</v>
      </c>
      <c r="E253">
        <v>195.2</v>
      </c>
      <c r="F253">
        <v>1440</v>
      </c>
      <c r="G253">
        <v>224635398</v>
      </c>
      <c r="H253">
        <v>0.6</v>
      </c>
      <c r="I253">
        <v>0.8</v>
      </c>
      <c r="J253" s="4" t="str">
        <f t="shared" si="6"/>
        <v>1979_195.2</v>
      </c>
      <c r="K253" s="4">
        <f t="shared" si="7"/>
        <v>0.64103877341717985</v>
      </c>
    </row>
    <row r="254" spans="2:11" x14ac:dyDescent="0.35">
      <c r="B254">
        <v>1979</v>
      </c>
      <c r="C254">
        <v>1979</v>
      </c>
      <c r="D254" t="s">
        <v>323</v>
      </c>
      <c r="E254">
        <v>195.3</v>
      </c>
      <c r="F254">
        <v>364</v>
      </c>
      <c r="G254">
        <v>224635398</v>
      </c>
      <c r="H254">
        <v>0.2</v>
      </c>
      <c r="I254">
        <v>0.2</v>
      </c>
      <c r="J254" s="4" t="str">
        <f t="shared" si="6"/>
        <v>1979_195.3</v>
      </c>
      <c r="K254" s="4">
        <f t="shared" si="7"/>
        <v>0.1620403566137871</v>
      </c>
    </row>
    <row r="255" spans="2:11" x14ac:dyDescent="0.35">
      <c r="B255">
        <v>1979</v>
      </c>
      <c r="C255">
        <v>1979</v>
      </c>
      <c r="D255" t="s">
        <v>90</v>
      </c>
      <c r="E255">
        <v>195.4</v>
      </c>
      <c r="F255">
        <v>24</v>
      </c>
      <c r="G255">
        <v>224635398</v>
      </c>
      <c r="H255">
        <v>0</v>
      </c>
      <c r="I255">
        <v>0</v>
      </c>
      <c r="J255" s="4" t="str">
        <f t="shared" si="6"/>
        <v>1979_195.4</v>
      </c>
      <c r="K255" s="4">
        <f t="shared" si="7"/>
        <v>1.0683979556952997E-2</v>
      </c>
    </row>
    <row r="256" spans="2:11" x14ac:dyDescent="0.35">
      <c r="B256">
        <v>1979</v>
      </c>
      <c r="C256">
        <v>1979</v>
      </c>
      <c r="D256" t="s">
        <v>91</v>
      </c>
      <c r="E256">
        <v>195.5</v>
      </c>
      <c r="F256">
        <v>50</v>
      </c>
      <c r="G256">
        <v>224635398</v>
      </c>
      <c r="H256">
        <v>0</v>
      </c>
      <c r="I256">
        <v>0</v>
      </c>
      <c r="J256" s="4" t="str">
        <f t="shared" si="6"/>
        <v>1979_195.5</v>
      </c>
      <c r="K256" s="4">
        <f t="shared" si="7"/>
        <v>2.2258290743652077E-2</v>
      </c>
    </row>
    <row r="257" spans="2:11" x14ac:dyDescent="0.35">
      <c r="B257">
        <v>1979</v>
      </c>
      <c r="C257">
        <v>1979</v>
      </c>
      <c r="D257" t="s">
        <v>102</v>
      </c>
      <c r="E257">
        <v>195.8</v>
      </c>
      <c r="F257">
        <v>30</v>
      </c>
      <c r="G257">
        <v>224635398</v>
      </c>
      <c r="H257">
        <v>0</v>
      </c>
      <c r="I257">
        <v>0</v>
      </c>
      <c r="J257" s="4" t="str">
        <f t="shared" si="6"/>
        <v>1979_195.8</v>
      </c>
      <c r="K257" s="4">
        <f t="shared" si="7"/>
        <v>1.3354974446191246E-2</v>
      </c>
    </row>
    <row r="258" spans="2:11" x14ac:dyDescent="0.35">
      <c r="B258">
        <v>1979</v>
      </c>
      <c r="C258">
        <v>1979</v>
      </c>
      <c r="D258" t="s">
        <v>367</v>
      </c>
      <c r="E258">
        <v>199</v>
      </c>
      <c r="F258">
        <v>3474</v>
      </c>
      <c r="G258">
        <v>224635398</v>
      </c>
      <c r="H258">
        <v>1.5</v>
      </c>
      <c r="I258">
        <v>1.8</v>
      </c>
      <c r="J258" s="4" t="str">
        <f t="shared" si="6"/>
        <v>1979_199</v>
      </c>
      <c r="K258" s="4">
        <f t="shared" si="7"/>
        <v>1.5465060408689462</v>
      </c>
    </row>
    <row r="259" spans="2:11" x14ac:dyDescent="0.35">
      <c r="B259">
        <v>1979</v>
      </c>
      <c r="C259">
        <v>1979</v>
      </c>
      <c r="D259" t="s">
        <v>125</v>
      </c>
      <c r="E259">
        <v>199.1</v>
      </c>
      <c r="F259">
        <v>21585</v>
      </c>
      <c r="G259">
        <v>224635398</v>
      </c>
      <c r="H259">
        <v>9.6</v>
      </c>
      <c r="I259">
        <v>11</v>
      </c>
      <c r="J259" s="4" t="str">
        <f t="shared" ref="J259:J322" si="8">C259&amp;"_"&amp;E259</f>
        <v>1979_199.1</v>
      </c>
      <c r="K259" s="4">
        <f t="shared" ref="K259:K322" si="9">F259/G259*100000</f>
        <v>9.6089041140346012</v>
      </c>
    </row>
    <row r="260" spans="2:11" x14ac:dyDescent="0.35">
      <c r="B260">
        <v>1979</v>
      </c>
      <c r="C260">
        <v>1979</v>
      </c>
      <c r="D260" t="s">
        <v>366</v>
      </c>
      <c r="E260">
        <v>200</v>
      </c>
      <c r="F260">
        <v>2526</v>
      </c>
      <c r="G260">
        <v>224635398</v>
      </c>
      <c r="H260">
        <v>1.1000000000000001</v>
      </c>
      <c r="I260">
        <v>1.3</v>
      </c>
      <c r="J260" s="4" t="str">
        <f t="shared" si="8"/>
        <v>1979_200</v>
      </c>
      <c r="K260" s="4">
        <f t="shared" si="9"/>
        <v>1.1244888483693027</v>
      </c>
    </row>
    <row r="261" spans="2:11" x14ac:dyDescent="0.35">
      <c r="B261">
        <v>1979</v>
      </c>
      <c r="C261">
        <v>1979</v>
      </c>
      <c r="D261" t="s">
        <v>153</v>
      </c>
      <c r="E261">
        <v>200.1</v>
      </c>
      <c r="F261">
        <v>2344</v>
      </c>
      <c r="G261">
        <v>224635398</v>
      </c>
      <c r="H261">
        <v>1</v>
      </c>
      <c r="I261">
        <v>1.2</v>
      </c>
      <c r="J261" s="4" t="str">
        <f t="shared" si="8"/>
        <v>1979_200.1</v>
      </c>
      <c r="K261" s="4">
        <f t="shared" si="9"/>
        <v>1.0434686700624094</v>
      </c>
    </row>
    <row r="262" spans="2:11" x14ac:dyDescent="0.35">
      <c r="B262">
        <v>1979</v>
      </c>
      <c r="C262">
        <v>1979</v>
      </c>
      <c r="D262" t="s">
        <v>365</v>
      </c>
      <c r="E262">
        <v>200.2</v>
      </c>
      <c r="F262">
        <v>96</v>
      </c>
      <c r="G262">
        <v>224635398</v>
      </c>
      <c r="H262">
        <v>0</v>
      </c>
      <c r="I262">
        <v>0</v>
      </c>
      <c r="J262" s="4" t="str">
        <f t="shared" si="8"/>
        <v>1979_200.2</v>
      </c>
      <c r="K262" s="4">
        <f t="shared" si="9"/>
        <v>4.2735918227811989E-2</v>
      </c>
    </row>
    <row r="263" spans="2:11" x14ac:dyDescent="0.35">
      <c r="B263">
        <v>1979</v>
      </c>
      <c r="C263">
        <v>1979</v>
      </c>
      <c r="D263" t="s">
        <v>364</v>
      </c>
      <c r="E263">
        <v>200.8</v>
      </c>
      <c r="F263">
        <v>190</v>
      </c>
      <c r="G263">
        <v>224635398</v>
      </c>
      <c r="H263">
        <v>0.1</v>
      </c>
      <c r="I263">
        <v>0.1</v>
      </c>
      <c r="J263" s="4" t="str">
        <f t="shared" si="8"/>
        <v>1979_200.8</v>
      </c>
      <c r="K263" s="4">
        <f t="shared" si="9"/>
        <v>8.4581504825877896E-2</v>
      </c>
    </row>
    <row r="264" spans="2:11" x14ac:dyDescent="0.35">
      <c r="B264">
        <v>1979</v>
      </c>
      <c r="C264">
        <v>1979</v>
      </c>
      <c r="D264" t="s">
        <v>587</v>
      </c>
      <c r="E264">
        <v>201</v>
      </c>
      <c r="F264">
        <v>1</v>
      </c>
      <c r="G264">
        <v>224635398</v>
      </c>
      <c r="H264" t="s">
        <v>10</v>
      </c>
      <c r="I264" t="s">
        <v>10</v>
      </c>
      <c r="J264" s="4" t="str">
        <f t="shared" si="8"/>
        <v>1979_201</v>
      </c>
      <c r="K264" s="4">
        <f t="shared" si="9"/>
        <v>4.4516581487304152E-4</v>
      </c>
    </row>
    <row r="265" spans="2:11" x14ac:dyDescent="0.35">
      <c r="B265">
        <v>1979</v>
      </c>
      <c r="C265">
        <v>1979</v>
      </c>
      <c r="D265" t="s">
        <v>573</v>
      </c>
      <c r="E265">
        <v>201.2</v>
      </c>
      <c r="F265">
        <v>9</v>
      </c>
      <c r="G265">
        <v>224635398</v>
      </c>
      <c r="H265" t="s">
        <v>10</v>
      </c>
      <c r="I265" t="s">
        <v>10</v>
      </c>
      <c r="J265" s="4" t="str">
        <f t="shared" si="8"/>
        <v>1979_201.2</v>
      </c>
      <c r="K265" s="4">
        <f t="shared" si="9"/>
        <v>4.0064923338573736E-3</v>
      </c>
    </row>
    <row r="266" spans="2:11" x14ac:dyDescent="0.35">
      <c r="B266">
        <v>1979</v>
      </c>
      <c r="C266">
        <v>1979</v>
      </c>
      <c r="D266" t="s">
        <v>572</v>
      </c>
      <c r="E266">
        <v>201.4</v>
      </c>
      <c r="F266">
        <v>3</v>
      </c>
      <c r="G266">
        <v>224635398</v>
      </c>
      <c r="H266" t="s">
        <v>10</v>
      </c>
      <c r="I266" t="s">
        <v>10</v>
      </c>
      <c r="J266" s="4" t="str">
        <f t="shared" si="8"/>
        <v>1979_201.4</v>
      </c>
      <c r="K266" s="4">
        <f t="shared" si="9"/>
        <v>1.3354974446191247E-3</v>
      </c>
    </row>
    <row r="267" spans="2:11" x14ac:dyDescent="0.35">
      <c r="B267">
        <v>1979</v>
      </c>
      <c r="C267">
        <v>1979</v>
      </c>
      <c r="D267" t="s">
        <v>363</v>
      </c>
      <c r="E267">
        <v>201.5</v>
      </c>
      <c r="F267">
        <v>36</v>
      </c>
      <c r="G267">
        <v>224635398</v>
      </c>
      <c r="H267">
        <v>0</v>
      </c>
      <c r="I267">
        <v>0</v>
      </c>
      <c r="J267" s="4" t="str">
        <f t="shared" si="8"/>
        <v>1979_201.5</v>
      </c>
      <c r="K267" s="4">
        <f t="shared" si="9"/>
        <v>1.6025969335429494E-2</v>
      </c>
    </row>
    <row r="268" spans="2:11" x14ac:dyDescent="0.35">
      <c r="B268">
        <v>1979</v>
      </c>
      <c r="C268">
        <v>1979</v>
      </c>
      <c r="D268" t="s">
        <v>362</v>
      </c>
      <c r="E268">
        <v>201.6</v>
      </c>
      <c r="F268">
        <v>30</v>
      </c>
      <c r="G268">
        <v>224635398</v>
      </c>
      <c r="H268">
        <v>0</v>
      </c>
      <c r="I268">
        <v>0</v>
      </c>
      <c r="J268" s="4" t="str">
        <f t="shared" si="8"/>
        <v>1979_201.6</v>
      </c>
      <c r="K268" s="4">
        <f t="shared" si="9"/>
        <v>1.3354974446191246E-2</v>
      </c>
    </row>
    <row r="269" spans="2:11" x14ac:dyDescent="0.35">
      <c r="B269">
        <v>1979</v>
      </c>
      <c r="C269">
        <v>1979</v>
      </c>
      <c r="D269" t="s">
        <v>361</v>
      </c>
      <c r="E269">
        <v>201.7</v>
      </c>
      <c r="F269">
        <v>21</v>
      </c>
      <c r="G269">
        <v>224635398</v>
      </c>
      <c r="H269">
        <v>0</v>
      </c>
      <c r="I269">
        <v>0</v>
      </c>
      <c r="J269" s="4" t="str">
        <f t="shared" si="8"/>
        <v>1979_201.7</v>
      </c>
      <c r="K269" s="4">
        <f t="shared" si="9"/>
        <v>9.3484821123338731E-3</v>
      </c>
    </row>
    <row r="270" spans="2:11" x14ac:dyDescent="0.35">
      <c r="B270">
        <v>1979</v>
      </c>
      <c r="C270">
        <v>1979</v>
      </c>
      <c r="D270" t="s">
        <v>360</v>
      </c>
      <c r="E270">
        <v>201.9</v>
      </c>
      <c r="F270">
        <v>1921</v>
      </c>
      <c r="G270">
        <v>224635398</v>
      </c>
      <c r="H270">
        <v>0.9</v>
      </c>
      <c r="I270">
        <v>0.9</v>
      </c>
      <c r="J270" s="4" t="str">
        <f t="shared" si="8"/>
        <v>1979_201.9</v>
      </c>
      <c r="K270" s="4">
        <f t="shared" si="9"/>
        <v>0.85516353037111281</v>
      </c>
    </row>
    <row r="271" spans="2:11" x14ac:dyDescent="0.35">
      <c r="B271">
        <v>1979</v>
      </c>
      <c r="C271">
        <v>1979</v>
      </c>
      <c r="D271" t="s">
        <v>359</v>
      </c>
      <c r="E271">
        <v>202</v>
      </c>
      <c r="F271">
        <v>207</v>
      </c>
      <c r="G271">
        <v>224635398</v>
      </c>
      <c r="H271">
        <v>0.1</v>
      </c>
      <c r="I271">
        <v>0.1</v>
      </c>
      <c r="J271" s="4" t="str">
        <f t="shared" si="8"/>
        <v>1979_202</v>
      </c>
      <c r="K271" s="4">
        <f t="shared" si="9"/>
        <v>9.2149323678719586E-2</v>
      </c>
    </row>
    <row r="272" spans="2:11" x14ac:dyDescent="0.35">
      <c r="B272">
        <v>1979</v>
      </c>
      <c r="C272">
        <v>1979</v>
      </c>
      <c r="D272" t="s">
        <v>156</v>
      </c>
      <c r="E272">
        <v>202.1</v>
      </c>
      <c r="F272">
        <v>150</v>
      </c>
      <c r="G272">
        <v>224635398</v>
      </c>
      <c r="H272">
        <v>0.1</v>
      </c>
      <c r="I272">
        <v>0.1</v>
      </c>
      <c r="J272" s="4" t="str">
        <f t="shared" si="8"/>
        <v>1979_202.1</v>
      </c>
      <c r="K272" s="4">
        <f t="shared" si="9"/>
        <v>6.6774872230956225E-2</v>
      </c>
    </row>
    <row r="273" spans="2:11" x14ac:dyDescent="0.35">
      <c r="B273">
        <v>1979</v>
      </c>
      <c r="C273">
        <v>1979</v>
      </c>
      <c r="D273" t="s">
        <v>358</v>
      </c>
      <c r="E273">
        <v>202.2</v>
      </c>
      <c r="F273">
        <v>13</v>
      </c>
      <c r="G273">
        <v>224635398</v>
      </c>
      <c r="H273" t="s">
        <v>10</v>
      </c>
      <c r="I273" t="s">
        <v>10</v>
      </c>
      <c r="J273" s="4" t="str">
        <f t="shared" si="8"/>
        <v>1979_202.2</v>
      </c>
      <c r="K273" s="4">
        <f t="shared" si="9"/>
        <v>5.7871555933495392E-3</v>
      </c>
    </row>
    <row r="274" spans="2:11" x14ac:dyDescent="0.35">
      <c r="B274">
        <v>1979</v>
      </c>
      <c r="C274">
        <v>1979</v>
      </c>
      <c r="D274" t="s">
        <v>357</v>
      </c>
      <c r="E274">
        <v>202.3</v>
      </c>
      <c r="F274">
        <v>85</v>
      </c>
      <c r="G274">
        <v>224635398</v>
      </c>
      <c r="H274">
        <v>0</v>
      </c>
      <c r="I274">
        <v>0</v>
      </c>
      <c r="J274" s="4" t="str">
        <f t="shared" si="8"/>
        <v>1979_202.3</v>
      </c>
      <c r="K274" s="4">
        <f t="shared" si="9"/>
        <v>3.7839094264208527E-2</v>
      </c>
    </row>
    <row r="275" spans="2:11" x14ac:dyDescent="0.35">
      <c r="B275">
        <v>1979</v>
      </c>
      <c r="C275">
        <v>1979</v>
      </c>
      <c r="D275" t="s">
        <v>356</v>
      </c>
      <c r="E275">
        <v>202.4</v>
      </c>
      <c r="F275">
        <v>140</v>
      </c>
      <c r="G275">
        <v>224635398</v>
      </c>
      <c r="H275">
        <v>0.1</v>
      </c>
      <c r="I275">
        <v>0.1</v>
      </c>
      <c r="J275" s="4" t="str">
        <f t="shared" si="8"/>
        <v>1979_202.4</v>
      </c>
      <c r="K275" s="4">
        <f t="shared" si="9"/>
        <v>6.2323214082225811E-2</v>
      </c>
    </row>
    <row r="276" spans="2:11" x14ac:dyDescent="0.35">
      <c r="B276">
        <v>1979</v>
      </c>
      <c r="C276">
        <v>1979</v>
      </c>
      <c r="D276" t="s">
        <v>355</v>
      </c>
      <c r="E276">
        <v>202.5</v>
      </c>
      <c r="F276">
        <v>7</v>
      </c>
      <c r="G276">
        <v>224635398</v>
      </c>
      <c r="H276" t="s">
        <v>10</v>
      </c>
      <c r="I276" t="s">
        <v>10</v>
      </c>
      <c r="J276" s="4" t="str">
        <f t="shared" si="8"/>
        <v>1979_202.5</v>
      </c>
      <c r="K276" s="4">
        <f t="shared" si="9"/>
        <v>3.1161607041112903E-3</v>
      </c>
    </row>
    <row r="277" spans="2:11" x14ac:dyDescent="0.35">
      <c r="B277">
        <v>1979</v>
      </c>
      <c r="C277">
        <v>1979</v>
      </c>
      <c r="D277" t="s">
        <v>353</v>
      </c>
      <c r="E277">
        <v>202.8</v>
      </c>
      <c r="F277">
        <v>6193</v>
      </c>
      <c r="G277">
        <v>224635398</v>
      </c>
      <c r="H277">
        <v>2.8</v>
      </c>
      <c r="I277">
        <v>3.1</v>
      </c>
      <c r="J277" s="4" t="str">
        <f t="shared" si="8"/>
        <v>1979_202.8</v>
      </c>
      <c r="K277" s="4">
        <f t="shared" si="9"/>
        <v>2.756911891508746</v>
      </c>
    </row>
    <row r="278" spans="2:11" x14ac:dyDescent="0.35">
      <c r="B278">
        <v>1979</v>
      </c>
      <c r="C278">
        <v>1979</v>
      </c>
      <c r="D278" t="s">
        <v>352</v>
      </c>
      <c r="E278">
        <v>202.9</v>
      </c>
      <c r="F278">
        <v>71</v>
      </c>
      <c r="G278">
        <v>224635398</v>
      </c>
      <c r="H278">
        <v>0</v>
      </c>
      <c r="I278">
        <v>0</v>
      </c>
      <c r="J278" s="4" t="str">
        <f t="shared" si="8"/>
        <v>1979_202.9</v>
      </c>
      <c r="K278" s="4">
        <f t="shared" si="9"/>
        <v>3.1606772855985947E-2</v>
      </c>
    </row>
    <row r="279" spans="2:11" x14ac:dyDescent="0.35">
      <c r="B279">
        <v>1979</v>
      </c>
      <c r="C279">
        <v>1979</v>
      </c>
      <c r="D279" t="s">
        <v>159</v>
      </c>
      <c r="E279">
        <v>203</v>
      </c>
      <c r="F279">
        <v>6363</v>
      </c>
      <c r="G279">
        <v>224635398</v>
      </c>
      <c r="H279">
        <v>2.8</v>
      </c>
      <c r="I279">
        <v>3.2</v>
      </c>
      <c r="J279" s="4" t="str">
        <f t="shared" si="8"/>
        <v>1979_203</v>
      </c>
      <c r="K279" s="4">
        <f t="shared" si="9"/>
        <v>2.8325900800371633</v>
      </c>
    </row>
    <row r="280" spans="2:11" x14ac:dyDescent="0.35">
      <c r="B280">
        <v>1979</v>
      </c>
      <c r="C280">
        <v>1979</v>
      </c>
      <c r="D280" t="s">
        <v>351</v>
      </c>
      <c r="E280">
        <v>203.1</v>
      </c>
      <c r="F280">
        <v>32</v>
      </c>
      <c r="G280">
        <v>224635398</v>
      </c>
      <c r="H280">
        <v>0</v>
      </c>
      <c r="I280">
        <v>0</v>
      </c>
      <c r="J280" s="4" t="str">
        <f t="shared" si="8"/>
        <v>1979_203.1</v>
      </c>
      <c r="K280" s="4">
        <f t="shared" si="9"/>
        <v>1.4245306075937329E-2</v>
      </c>
    </row>
    <row r="281" spans="2:11" x14ac:dyDescent="0.35">
      <c r="B281">
        <v>1979</v>
      </c>
      <c r="C281">
        <v>1979</v>
      </c>
      <c r="D281" t="s">
        <v>350</v>
      </c>
      <c r="E281">
        <v>203.8</v>
      </c>
      <c r="F281">
        <v>19</v>
      </c>
      <c r="G281">
        <v>224635398</v>
      </c>
      <c r="H281" t="s">
        <v>10</v>
      </c>
      <c r="I281" t="s">
        <v>10</v>
      </c>
      <c r="J281" s="4" t="str">
        <f t="shared" si="8"/>
        <v>1979_203.8</v>
      </c>
      <c r="K281" s="4">
        <f t="shared" si="9"/>
        <v>8.4581504825877885E-3</v>
      </c>
    </row>
    <row r="282" spans="2:11" x14ac:dyDescent="0.35">
      <c r="B282">
        <v>1979</v>
      </c>
      <c r="C282">
        <v>1979</v>
      </c>
      <c r="D282" t="s">
        <v>160</v>
      </c>
      <c r="E282">
        <v>204</v>
      </c>
      <c r="F282">
        <v>1380</v>
      </c>
      <c r="G282">
        <v>224635398</v>
      </c>
      <c r="H282">
        <v>0.6</v>
      </c>
      <c r="I282">
        <v>0.6</v>
      </c>
      <c r="J282" s="4" t="str">
        <f t="shared" si="8"/>
        <v>1979_204</v>
      </c>
      <c r="K282" s="4">
        <f t="shared" si="9"/>
        <v>0.61432882452479731</v>
      </c>
    </row>
    <row r="283" spans="2:11" x14ac:dyDescent="0.35">
      <c r="B283">
        <v>1979</v>
      </c>
      <c r="C283">
        <v>1979</v>
      </c>
      <c r="D283" t="s">
        <v>161</v>
      </c>
      <c r="E283">
        <v>204.1</v>
      </c>
      <c r="F283">
        <v>2731</v>
      </c>
      <c r="G283">
        <v>224635398</v>
      </c>
      <c r="H283">
        <v>1.2</v>
      </c>
      <c r="I283">
        <v>1.5</v>
      </c>
      <c r="J283" s="4" t="str">
        <f t="shared" si="8"/>
        <v>1979_204.1</v>
      </c>
      <c r="K283" s="4">
        <f t="shared" si="9"/>
        <v>1.2157478404182764</v>
      </c>
    </row>
    <row r="284" spans="2:11" x14ac:dyDescent="0.35">
      <c r="B284">
        <v>1979</v>
      </c>
      <c r="C284">
        <v>1979</v>
      </c>
      <c r="D284" t="s">
        <v>339</v>
      </c>
      <c r="E284">
        <v>204.2</v>
      </c>
      <c r="F284">
        <v>11</v>
      </c>
      <c r="G284">
        <v>224635398</v>
      </c>
      <c r="H284" t="s">
        <v>10</v>
      </c>
      <c r="I284" t="s">
        <v>10</v>
      </c>
      <c r="J284" s="4" t="str">
        <f t="shared" si="8"/>
        <v>1979_204.2</v>
      </c>
      <c r="K284" s="4">
        <f t="shared" si="9"/>
        <v>4.8968239636034564E-3</v>
      </c>
    </row>
    <row r="285" spans="2:11" x14ac:dyDescent="0.35">
      <c r="B285">
        <v>1979</v>
      </c>
      <c r="C285">
        <v>1979</v>
      </c>
      <c r="D285" t="s">
        <v>349</v>
      </c>
      <c r="E285">
        <v>204.8</v>
      </c>
      <c r="F285">
        <v>1</v>
      </c>
      <c r="G285">
        <v>224635398</v>
      </c>
      <c r="H285" t="s">
        <v>10</v>
      </c>
      <c r="I285" t="s">
        <v>10</v>
      </c>
      <c r="J285" s="4" t="str">
        <f t="shared" si="8"/>
        <v>1979_204.8</v>
      </c>
      <c r="K285" s="4">
        <f t="shared" si="9"/>
        <v>4.4516581487304152E-4</v>
      </c>
    </row>
    <row r="286" spans="2:11" x14ac:dyDescent="0.35">
      <c r="B286">
        <v>1979</v>
      </c>
      <c r="C286">
        <v>1979</v>
      </c>
      <c r="D286" t="s">
        <v>348</v>
      </c>
      <c r="E286">
        <v>204.9</v>
      </c>
      <c r="F286">
        <v>536</v>
      </c>
      <c r="G286">
        <v>224635398</v>
      </c>
      <c r="H286">
        <v>0.2</v>
      </c>
      <c r="I286">
        <v>0.3</v>
      </c>
      <c r="J286" s="4" t="str">
        <f t="shared" si="8"/>
        <v>1979_204.9</v>
      </c>
      <c r="K286" s="4">
        <f t="shared" si="9"/>
        <v>0.23860887677195022</v>
      </c>
    </row>
    <row r="287" spans="2:11" x14ac:dyDescent="0.35">
      <c r="B287">
        <v>1979</v>
      </c>
      <c r="C287">
        <v>1979</v>
      </c>
      <c r="D287" t="s">
        <v>160</v>
      </c>
      <c r="E287">
        <v>205</v>
      </c>
      <c r="F287">
        <v>4837</v>
      </c>
      <c r="G287">
        <v>224635398</v>
      </c>
      <c r="H287">
        <v>2.2000000000000002</v>
      </c>
      <c r="I287">
        <v>2.4</v>
      </c>
      <c r="J287" s="4" t="str">
        <f t="shared" si="8"/>
        <v>1979_205</v>
      </c>
      <c r="K287" s="4">
        <f t="shared" si="9"/>
        <v>2.1532670465409018</v>
      </c>
    </row>
    <row r="288" spans="2:11" x14ac:dyDescent="0.35">
      <c r="B288">
        <v>1979</v>
      </c>
      <c r="C288">
        <v>1979</v>
      </c>
      <c r="D288" t="s">
        <v>161</v>
      </c>
      <c r="E288">
        <v>205.1</v>
      </c>
      <c r="F288">
        <v>1950</v>
      </c>
      <c r="G288">
        <v>224635398</v>
      </c>
      <c r="H288">
        <v>0.9</v>
      </c>
      <c r="I288">
        <v>1</v>
      </c>
      <c r="J288" s="4" t="str">
        <f t="shared" si="8"/>
        <v>1979_205.1</v>
      </c>
      <c r="K288" s="4">
        <f t="shared" si="9"/>
        <v>0.868073339002431</v>
      </c>
    </row>
    <row r="289" spans="2:11" x14ac:dyDescent="0.35">
      <c r="B289">
        <v>1979</v>
      </c>
      <c r="C289">
        <v>1979</v>
      </c>
      <c r="D289" t="s">
        <v>339</v>
      </c>
      <c r="E289">
        <v>205.2</v>
      </c>
      <c r="F289">
        <v>54</v>
      </c>
      <c r="G289">
        <v>224635398</v>
      </c>
      <c r="H289">
        <v>0</v>
      </c>
      <c r="I289">
        <v>0</v>
      </c>
      <c r="J289" s="4" t="str">
        <f t="shared" si="8"/>
        <v>1979_205.2</v>
      </c>
      <c r="K289" s="4">
        <f t="shared" si="9"/>
        <v>2.4038954003144243E-2</v>
      </c>
    </row>
    <row r="290" spans="2:11" x14ac:dyDescent="0.35">
      <c r="B290">
        <v>1979</v>
      </c>
      <c r="C290">
        <v>1979</v>
      </c>
      <c r="D290" t="s">
        <v>347</v>
      </c>
      <c r="E290">
        <v>205.3</v>
      </c>
      <c r="F290">
        <v>13</v>
      </c>
      <c r="G290">
        <v>224635398</v>
      </c>
      <c r="H290" t="s">
        <v>10</v>
      </c>
      <c r="I290" t="s">
        <v>10</v>
      </c>
      <c r="J290" s="4" t="str">
        <f t="shared" si="8"/>
        <v>1979_205.3</v>
      </c>
      <c r="K290" s="4">
        <f t="shared" si="9"/>
        <v>5.7871555933495392E-3</v>
      </c>
    </row>
    <row r="291" spans="2:11" x14ac:dyDescent="0.35">
      <c r="B291">
        <v>1979</v>
      </c>
      <c r="C291">
        <v>1979</v>
      </c>
      <c r="D291" t="s">
        <v>346</v>
      </c>
      <c r="E291">
        <v>205.8</v>
      </c>
      <c r="F291">
        <v>7</v>
      </c>
      <c r="G291">
        <v>224635398</v>
      </c>
      <c r="H291" t="s">
        <v>10</v>
      </c>
      <c r="I291" t="s">
        <v>10</v>
      </c>
      <c r="J291" s="4" t="str">
        <f t="shared" si="8"/>
        <v>1979_205.8</v>
      </c>
      <c r="K291" s="4">
        <f t="shared" si="9"/>
        <v>3.1161607041112903E-3</v>
      </c>
    </row>
    <row r="292" spans="2:11" x14ac:dyDescent="0.35">
      <c r="B292">
        <v>1979</v>
      </c>
      <c r="C292">
        <v>1979</v>
      </c>
      <c r="D292" t="s">
        <v>345</v>
      </c>
      <c r="E292">
        <v>205.9</v>
      </c>
      <c r="F292">
        <v>515</v>
      </c>
      <c r="G292">
        <v>224635398</v>
      </c>
      <c r="H292">
        <v>0.2</v>
      </c>
      <c r="I292">
        <v>0.3</v>
      </c>
      <c r="J292" s="4" t="str">
        <f t="shared" si="8"/>
        <v>1979_205.9</v>
      </c>
      <c r="K292" s="4">
        <f t="shared" si="9"/>
        <v>0.22926039465961637</v>
      </c>
    </row>
    <row r="293" spans="2:11" x14ac:dyDescent="0.35">
      <c r="B293">
        <v>1979</v>
      </c>
      <c r="C293">
        <v>1979</v>
      </c>
      <c r="D293" t="s">
        <v>160</v>
      </c>
      <c r="E293">
        <v>206</v>
      </c>
      <c r="F293">
        <v>283</v>
      </c>
      <c r="G293">
        <v>224635398</v>
      </c>
      <c r="H293">
        <v>0.1</v>
      </c>
      <c r="I293">
        <v>0.1</v>
      </c>
      <c r="J293" s="4" t="str">
        <f t="shared" si="8"/>
        <v>1979_206</v>
      </c>
      <c r="K293" s="4">
        <f t="shared" si="9"/>
        <v>0.12598192560907073</v>
      </c>
    </row>
    <row r="294" spans="2:11" x14ac:dyDescent="0.35">
      <c r="B294">
        <v>1979</v>
      </c>
      <c r="C294">
        <v>1979</v>
      </c>
      <c r="D294" t="s">
        <v>161</v>
      </c>
      <c r="E294">
        <v>206.1</v>
      </c>
      <c r="F294">
        <v>18</v>
      </c>
      <c r="G294">
        <v>224635398</v>
      </c>
      <c r="H294" t="s">
        <v>10</v>
      </c>
      <c r="I294" t="s">
        <v>10</v>
      </c>
      <c r="J294" s="4" t="str">
        <f t="shared" si="8"/>
        <v>1979_206.1</v>
      </c>
      <c r="K294" s="4">
        <f t="shared" si="9"/>
        <v>8.0129846677147471E-3</v>
      </c>
    </row>
    <row r="295" spans="2:11" x14ac:dyDescent="0.35">
      <c r="B295">
        <v>1979</v>
      </c>
      <c r="C295">
        <v>1979</v>
      </c>
      <c r="D295" t="s">
        <v>339</v>
      </c>
      <c r="E295">
        <v>206.2</v>
      </c>
      <c r="F295">
        <v>4</v>
      </c>
      <c r="G295">
        <v>224635398</v>
      </c>
      <c r="H295" t="s">
        <v>10</v>
      </c>
      <c r="I295" t="s">
        <v>10</v>
      </c>
      <c r="J295" s="4" t="str">
        <f t="shared" si="8"/>
        <v>1979_206.2</v>
      </c>
      <c r="K295" s="4">
        <f t="shared" si="9"/>
        <v>1.7806632594921661E-3</v>
      </c>
    </row>
    <row r="296" spans="2:11" x14ac:dyDescent="0.35">
      <c r="B296">
        <v>1979</v>
      </c>
      <c r="C296">
        <v>1979</v>
      </c>
      <c r="D296" t="s">
        <v>344</v>
      </c>
      <c r="E296">
        <v>206.9</v>
      </c>
      <c r="F296">
        <v>73</v>
      </c>
      <c r="G296">
        <v>224635398</v>
      </c>
      <c r="H296">
        <v>0</v>
      </c>
      <c r="I296">
        <v>0</v>
      </c>
      <c r="J296" s="4" t="str">
        <f t="shared" si="8"/>
        <v>1979_206.9</v>
      </c>
      <c r="K296" s="4">
        <f t="shared" si="9"/>
        <v>3.249710448573203E-2</v>
      </c>
    </row>
    <row r="297" spans="2:11" x14ac:dyDescent="0.35">
      <c r="B297">
        <v>1979</v>
      </c>
      <c r="C297">
        <v>1979</v>
      </c>
      <c r="D297" t="s">
        <v>343</v>
      </c>
      <c r="E297">
        <v>207</v>
      </c>
      <c r="F297">
        <v>219</v>
      </c>
      <c r="G297">
        <v>224635398</v>
      </c>
      <c r="H297">
        <v>0.1</v>
      </c>
      <c r="I297">
        <v>0.1</v>
      </c>
      <c r="J297" s="4" t="str">
        <f t="shared" si="8"/>
        <v>1979_207</v>
      </c>
      <c r="K297" s="4">
        <f t="shared" si="9"/>
        <v>9.7491313457196083E-2</v>
      </c>
    </row>
    <row r="298" spans="2:11" x14ac:dyDescent="0.35">
      <c r="B298">
        <v>1979</v>
      </c>
      <c r="C298">
        <v>1979</v>
      </c>
      <c r="D298" t="s">
        <v>341</v>
      </c>
      <c r="E298">
        <v>207.2</v>
      </c>
      <c r="F298">
        <v>8</v>
      </c>
      <c r="G298">
        <v>224635398</v>
      </c>
      <c r="H298" t="s">
        <v>10</v>
      </c>
      <c r="I298" t="s">
        <v>10</v>
      </c>
      <c r="J298" s="4" t="str">
        <f t="shared" si="8"/>
        <v>1979_207.2</v>
      </c>
      <c r="K298" s="4">
        <f t="shared" si="9"/>
        <v>3.5613265189843321E-3</v>
      </c>
    </row>
    <row r="299" spans="2:11" x14ac:dyDescent="0.35">
      <c r="B299">
        <v>1979</v>
      </c>
      <c r="C299">
        <v>1979</v>
      </c>
      <c r="D299" t="s">
        <v>340</v>
      </c>
      <c r="E299">
        <v>207.8</v>
      </c>
      <c r="F299">
        <v>99</v>
      </c>
      <c r="G299">
        <v>224635398</v>
      </c>
      <c r="H299">
        <v>0</v>
      </c>
      <c r="I299">
        <v>0</v>
      </c>
      <c r="J299" s="4" t="str">
        <f t="shared" si="8"/>
        <v>1979_207.8</v>
      </c>
      <c r="K299" s="4">
        <f t="shared" si="9"/>
        <v>4.4071415672431107E-2</v>
      </c>
    </row>
    <row r="300" spans="2:11" x14ac:dyDescent="0.35">
      <c r="B300">
        <v>1979</v>
      </c>
      <c r="C300">
        <v>1979</v>
      </c>
      <c r="D300" t="s">
        <v>160</v>
      </c>
      <c r="E300">
        <v>208</v>
      </c>
      <c r="F300">
        <v>1793</v>
      </c>
      <c r="G300">
        <v>224635398</v>
      </c>
      <c r="H300">
        <v>0.8</v>
      </c>
      <c r="I300">
        <v>0.9</v>
      </c>
      <c r="J300" s="4" t="str">
        <f t="shared" si="8"/>
        <v>1979_208</v>
      </c>
      <c r="K300" s="4">
        <f t="shared" si="9"/>
        <v>0.7981823060673634</v>
      </c>
    </row>
    <row r="301" spans="2:11" x14ac:dyDescent="0.35">
      <c r="B301">
        <v>1979</v>
      </c>
      <c r="C301">
        <v>1979</v>
      </c>
      <c r="D301" t="s">
        <v>161</v>
      </c>
      <c r="E301">
        <v>208.1</v>
      </c>
      <c r="F301">
        <v>111</v>
      </c>
      <c r="G301">
        <v>224635398</v>
      </c>
      <c r="H301">
        <v>0</v>
      </c>
      <c r="I301">
        <v>0.1</v>
      </c>
      <c r="J301" s="4" t="str">
        <f t="shared" si="8"/>
        <v>1979_208.1</v>
      </c>
      <c r="K301" s="4">
        <f t="shared" si="9"/>
        <v>4.9413405450907603E-2</v>
      </c>
    </row>
    <row r="302" spans="2:11" x14ac:dyDescent="0.35">
      <c r="B302">
        <v>1979</v>
      </c>
      <c r="C302">
        <v>1979</v>
      </c>
      <c r="D302" t="s">
        <v>339</v>
      </c>
      <c r="E302">
        <v>208.2</v>
      </c>
      <c r="F302">
        <v>18</v>
      </c>
      <c r="G302">
        <v>224635398</v>
      </c>
      <c r="H302" t="s">
        <v>10</v>
      </c>
      <c r="I302" t="s">
        <v>10</v>
      </c>
      <c r="J302" s="4" t="str">
        <f t="shared" si="8"/>
        <v>1979_208.2</v>
      </c>
      <c r="K302" s="4">
        <f t="shared" si="9"/>
        <v>8.0129846677147471E-3</v>
      </c>
    </row>
    <row r="303" spans="2:11" x14ac:dyDescent="0.35">
      <c r="B303">
        <v>1979</v>
      </c>
      <c r="C303">
        <v>1979</v>
      </c>
      <c r="D303" t="s">
        <v>338</v>
      </c>
      <c r="E303">
        <v>208.8</v>
      </c>
      <c r="F303">
        <v>80</v>
      </c>
      <c r="G303">
        <v>224635398</v>
      </c>
      <c r="H303">
        <v>0</v>
      </c>
      <c r="I303">
        <v>0</v>
      </c>
      <c r="J303" s="4" t="str">
        <f t="shared" si="8"/>
        <v>1979_208.8</v>
      </c>
      <c r="K303" s="4">
        <f t="shared" si="9"/>
        <v>3.561326518984332E-2</v>
      </c>
    </row>
    <row r="304" spans="2:11" x14ac:dyDescent="0.35">
      <c r="B304">
        <v>1979</v>
      </c>
      <c r="C304">
        <v>1979</v>
      </c>
      <c r="D304" t="s">
        <v>337</v>
      </c>
      <c r="E304">
        <v>208.9</v>
      </c>
      <c r="F304">
        <v>1247</v>
      </c>
      <c r="G304">
        <v>224635398</v>
      </c>
      <c r="H304">
        <v>0.6</v>
      </c>
      <c r="I304">
        <v>0.6</v>
      </c>
      <c r="J304" s="4" t="str">
        <f t="shared" si="8"/>
        <v>1979_208.9</v>
      </c>
      <c r="K304" s="4">
        <f t="shared" si="9"/>
        <v>0.55512177114668282</v>
      </c>
    </row>
    <row r="305" spans="2:11" x14ac:dyDescent="0.35">
      <c r="B305">
        <v>1979</v>
      </c>
      <c r="C305">
        <v>1979</v>
      </c>
      <c r="D305" t="s">
        <v>304</v>
      </c>
      <c r="E305">
        <v>210.2</v>
      </c>
      <c r="F305">
        <v>4</v>
      </c>
      <c r="G305">
        <v>224635398</v>
      </c>
      <c r="H305" t="s">
        <v>10</v>
      </c>
      <c r="I305" t="s">
        <v>10</v>
      </c>
      <c r="J305" s="4" t="str">
        <f t="shared" si="8"/>
        <v>1979_210.2</v>
      </c>
      <c r="K305" s="4">
        <f t="shared" si="9"/>
        <v>1.7806632594921661E-3</v>
      </c>
    </row>
    <row r="306" spans="2:11" x14ac:dyDescent="0.35">
      <c r="B306">
        <v>1979</v>
      </c>
      <c r="C306">
        <v>1979</v>
      </c>
      <c r="D306" t="s">
        <v>226</v>
      </c>
      <c r="E306">
        <v>210.7</v>
      </c>
      <c r="F306">
        <v>1</v>
      </c>
      <c r="G306">
        <v>224635398</v>
      </c>
      <c r="H306" t="s">
        <v>10</v>
      </c>
      <c r="I306" t="s">
        <v>10</v>
      </c>
      <c r="J306" s="4" t="str">
        <f t="shared" si="8"/>
        <v>1979_210.7</v>
      </c>
      <c r="K306" s="4">
        <f t="shared" si="9"/>
        <v>4.4516581487304152E-4</v>
      </c>
    </row>
    <row r="307" spans="2:11" x14ac:dyDescent="0.35">
      <c r="B307">
        <v>1979</v>
      </c>
      <c r="C307">
        <v>1979</v>
      </c>
      <c r="D307" t="s">
        <v>505</v>
      </c>
      <c r="E307">
        <v>210.9</v>
      </c>
      <c r="F307">
        <v>2</v>
      </c>
      <c r="G307">
        <v>224635398</v>
      </c>
      <c r="H307" t="s">
        <v>10</v>
      </c>
      <c r="I307" t="s">
        <v>10</v>
      </c>
      <c r="J307" s="4" t="str">
        <f t="shared" si="8"/>
        <v>1979_210.9</v>
      </c>
      <c r="K307" s="4">
        <f t="shared" si="9"/>
        <v>8.9033162974608304E-4</v>
      </c>
    </row>
    <row r="308" spans="2:11" x14ac:dyDescent="0.35">
      <c r="B308">
        <v>1979</v>
      </c>
      <c r="C308">
        <v>1979</v>
      </c>
      <c r="D308" t="s">
        <v>172</v>
      </c>
      <c r="E308">
        <v>211</v>
      </c>
      <c r="F308">
        <v>2</v>
      </c>
      <c r="G308">
        <v>224635398</v>
      </c>
      <c r="H308" t="s">
        <v>10</v>
      </c>
      <c r="I308" t="s">
        <v>10</v>
      </c>
      <c r="J308" s="4" t="str">
        <f t="shared" si="8"/>
        <v>1979_211</v>
      </c>
      <c r="K308" s="4">
        <f t="shared" si="9"/>
        <v>8.9033162974608304E-4</v>
      </c>
    </row>
    <row r="309" spans="2:11" x14ac:dyDescent="0.35">
      <c r="B309">
        <v>1979</v>
      </c>
      <c r="C309">
        <v>1979</v>
      </c>
      <c r="D309" t="s">
        <v>173</v>
      </c>
      <c r="E309">
        <v>211.1</v>
      </c>
      <c r="F309">
        <v>22</v>
      </c>
      <c r="G309">
        <v>224635398</v>
      </c>
      <c r="H309">
        <v>0</v>
      </c>
      <c r="I309">
        <v>0</v>
      </c>
      <c r="J309" s="4" t="str">
        <f t="shared" si="8"/>
        <v>1979_211.1</v>
      </c>
      <c r="K309" s="4">
        <f t="shared" si="9"/>
        <v>9.7936479272069128E-3</v>
      </c>
    </row>
    <row r="310" spans="2:11" x14ac:dyDescent="0.35">
      <c r="B310">
        <v>1979</v>
      </c>
      <c r="C310">
        <v>1979</v>
      </c>
      <c r="D310" t="s">
        <v>335</v>
      </c>
      <c r="E310">
        <v>211.2</v>
      </c>
      <c r="F310">
        <v>2</v>
      </c>
      <c r="G310">
        <v>224635398</v>
      </c>
      <c r="H310" t="s">
        <v>10</v>
      </c>
      <c r="I310" t="s">
        <v>10</v>
      </c>
      <c r="J310" s="4" t="str">
        <f t="shared" si="8"/>
        <v>1979_211.2</v>
      </c>
      <c r="K310" s="4">
        <f t="shared" si="9"/>
        <v>8.9033162974608304E-4</v>
      </c>
    </row>
    <row r="311" spans="2:11" x14ac:dyDescent="0.35">
      <c r="B311">
        <v>1979</v>
      </c>
      <c r="C311">
        <v>1979</v>
      </c>
      <c r="D311" t="s">
        <v>307</v>
      </c>
      <c r="E311">
        <v>211.3</v>
      </c>
      <c r="F311">
        <v>48</v>
      </c>
      <c r="G311">
        <v>224635398</v>
      </c>
      <c r="H311">
        <v>0</v>
      </c>
      <c r="I311">
        <v>0</v>
      </c>
      <c r="J311" s="4" t="str">
        <f t="shared" si="8"/>
        <v>1979_211.3</v>
      </c>
      <c r="K311" s="4">
        <f t="shared" si="9"/>
        <v>2.1367959113905995E-2</v>
      </c>
    </row>
    <row r="312" spans="2:11" x14ac:dyDescent="0.35">
      <c r="B312">
        <v>1979</v>
      </c>
      <c r="C312">
        <v>1979</v>
      </c>
      <c r="D312" t="s">
        <v>334</v>
      </c>
      <c r="E312">
        <v>211.4</v>
      </c>
      <c r="F312">
        <v>4</v>
      </c>
      <c r="G312">
        <v>224635398</v>
      </c>
      <c r="H312" t="s">
        <v>10</v>
      </c>
      <c r="I312" t="s">
        <v>10</v>
      </c>
      <c r="J312" s="4" t="str">
        <f t="shared" si="8"/>
        <v>1979_211.4</v>
      </c>
      <c r="K312" s="4">
        <f t="shared" si="9"/>
        <v>1.7806632594921661E-3</v>
      </c>
    </row>
    <row r="313" spans="2:11" x14ac:dyDescent="0.35">
      <c r="B313">
        <v>1979</v>
      </c>
      <c r="C313">
        <v>1979</v>
      </c>
      <c r="D313" t="s">
        <v>176</v>
      </c>
      <c r="E313">
        <v>211.5</v>
      </c>
      <c r="F313">
        <v>14</v>
      </c>
      <c r="G313">
        <v>224635398</v>
      </c>
      <c r="H313" t="s">
        <v>10</v>
      </c>
      <c r="I313" t="s">
        <v>10</v>
      </c>
      <c r="J313" s="4" t="str">
        <f t="shared" si="8"/>
        <v>1979_211.5</v>
      </c>
      <c r="K313" s="4">
        <f t="shared" si="9"/>
        <v>6.2323214082225806E-3</v>
      </c>
    </row>
    <row r="314" spans="2:11" x14ac:dyDescent="0.35">
      <c r="B314">
        <v>1979</v>
      </c>
      <c r="C314">
        <v>1979</v>
      </c>
      <c r="D314" t="s">
        <v>333</v>
      </c>
      <c r="E314">
        <v>211.6</v>
      </c>
      <c r="F314">
        <v>11</v>
      </c>
      <c r="G314">
        <v>224635398</v>
      </c>
      <c r="H314" t="s">
        <v>10</v>
      </c>
      <c r="I314" t="s">
        <v>10</v>
      </c>
      <c r="J314" s="4" t="str">
        <f t="shared" si="8"/>
        <v>1979_211.6</v>
      </c>
      <c r="K314" s="4">
        <f t="shared" si="9"/>
        <v>4.8968239636034564E-3</v>
      </c>
    </row>
    <row r="315" spans="2:11" x14ac:dyDescent="0.35">
      <c r="B315">
        <v>1979</v>
      </c>
      <c r="C315">
        <v>1979</v>
      </c>
      <c r="D315" t="s">
        <v>332</v>
      </c>
      <c r="E315">
        <v>211.7</v>
      </c>
      <c r="F315">
        <v>14</v>
      </c>
      <c r="G315">
        <v>224635398</v>
      </c>
      <c r="H315" t="s">
        <v>10</v>
      </c>
      <c r="I315" t="s">
        <v>10</v>
      </c>
      <c r="J315" s="4" t="str">
        <f t="shared" si="8"/>
        <v>1979_211.7</v>
      </c>
      <c r="K315" s="4">
        <f t="shared" si="9"/>
        <v>6.2323214082225806E-3</v>
      </c>
    </row>
    <row r="316" spans="2:11" x14ac:dyDescent="0.35">
      <c r="B316">
        <v>1979</v>
      </c>
      <c r="C316">
        <v>1979</v>
      </c>
      <c r="D316" t="s">
        <v>302</v>
      </c>
      <c r="E316">
        <v>211.8</v>
      </c>
      <c r="F316">
        <v>6</v>
      </c>
      <c r="G316">
        <v>224635398</v>
      </c>
      <c r="H316" t="s">
        <v>10</v>
      </c>
      <c r="I316" t="s">
        <v>10</v>
      </c>
      <c r="J316" s="4" t="str">
        <f t="shared" si="8"/>
        <v>1979_211.8</v>
      </c>
      <c r="K316" s="4">
        <f t="shared" si="9"/>
        <v>2.6709948892382493E-3</v>
      </c>
    </row>
    <row r="317" spans="2:11" x14ac:dyDescent="0.35">
      <c r="B317">
        <v>1979</v>
      </c>
      <c r="C317">
        <v>1979</v>
      </c>
      <c r="D317" t="s">
        <v>331</v>
      </c>
      <c r="E317">
        <v>211.9</v>
      </c>
      <c r="F317">
        <v>3</v>
      </c>
      <c r="G317">
        <v>224635398</v>
      </c>
      <c r="H317" t="s">
        <v>10</v>
      </c>
      <c r="I317" t="s">
        <v>10</v>
      </c>
      <c r="J317" s="4" t="str">
        <f t="shared" si="8"/>
        <v>1979_211.9</v>
      </c>
      <c r="K317" s="4">
        <f t="shared" si="9"/>
        <v>1.3354974446191247E-3</v>
      </c>
    </row>
    <row r="318" spans="2:11" x14ac:dyDescent="0.35">
      <c r="B318">
        <v>1979</v>
      </c>
      <c r="C318">
        <v>1979</v>
      </c>
      <c r="D318" t="s">
        <v>330</v>
      </c>
      <c r="E318">
        <v>212</v>
      </c>
      <c r="F318">
        <v>3</v>
      </c>
      <c r="G318">
        <v>224635398</v>
      </c>
      <c r="H318" t="s">
        <v>10</v>
      </c>
      <c r="I318" t="s">
        <v>10</v>
      </c>
      <c r="J318" s="4" t="str">
        <f t="shared" si="8"/>
        <v>1979_212</v>
      </c>
      <c r="K318" s="4">
        <f t="shared" si="9"/>
        <v>1.3354974446191247E-3</v>
      </c>
    </row>
    <row r="319" spans="2:11" x14ac:dyDescent="0.35">
      <c r="B319">
        <v>1979</v>
      </c>
      <c r="C319">
        <v>1979</v>
      </c>
      <c r="D319" t="s">
        <v>181</v>
      </c>
      <c r="E319">
        <v>212.1</v>
      </c>
      <c r="F319">
        <v>5</v>
      </c>
      <c r="G319">
        <v>224635398</v>
      </c>
      <c r="H319" t="s">
        <v>10</v>
      </c>
      <c r="I319" t="s">
        <v>10</v>
      </c>
      <c r="J319" s="4" t="str">
        <f t="shared" si="8"/>
        <v>1979_212.1</v>
      </c>
      <c r="K319" s="4">
        <f t="shared" si="9"/>
        <v>2.2258290743652075E-3</v>
      </c>
    </row>
    <row r="320" spans="2:11" x14ac:dyDescent="0.35">
      <c r="B320">
        <v>1979</v>
      </c>
      <c r="C320">
        <v>1979</v>
      </c>
      <c r="D320" t="s">
        <v>65</v>
      </c>
      <c r="E320">
        <v>212.2</v>
      </c>
      <c r="F320">
        <v>1</v>
      </c>
      <c r="G320">
        <v>224635398</v>
      </c>
      <c r="H320" t="s">
        <v>10</v>
      </c>
      <c r="I320" t="s">
        <v>10</v>
      </c>
      <c r="J320" s="4" t="str">
        <f t="shared" si="8"/>
        <v>1979_212.2</v>
      </c>
      <c r="K320" s="4">
        <f t="shared" si="9"/>
        <v>4.4516581487304152E-4</v>
      </c>
    </row>
    <row r="321" spans="2:11" x14ac:dyDescent="0.35">
      <c r="B321">
        <v>1979</v>
      </c>
      <c r="C321">
        <v>1979</v>
      </c>
      <c r="D321" t="s">
        <v>66</v>
      </c>
      <c r="E321">
        <v>212.3</v>
      </c>
      <c r="F321">
        <v>17</v>
      </c>
      <c r="G321">
        <v>224635398</v>
      </c>
      <c r="H321" t="s">
        <v>10</v>
      </c>
      <c r="I321" t="s">
        <v>10</v>
      </c>
      <c r="J321" s="4" t="str">
        <f t="shared" si="8"/>
        <v>1979_212.3</v>
      </c>
      <c r="K321" s="4">
        <f t="shared" si="9"/>
        <v>7.5678188528417066E-3</v>
      </c>
    </row>
    <row r="322" spans="2:11" x14ac:dyDescent="0.35">
      <c r="B322">
        <v>1979</v>
      </c>
      <c r="C322">
        <v>1979</v>
      </c>
      <c r="D322" t="s">
        <v>68</v>
      </c>
      <c r="E322">
        <v>212.5</v>
      </c>
      <c r="F322">
        <v>3</v>
      </c>
      <c r="G322">
        <v>224635398</v>
      </c>
      <c r="H322" t="s">
        <v>10</v>
      </c>
      <c r="I322" t="s">
        <v>10</v>
      </c>
      <c r="J322" s="4" t="str">
        <f t="shared" si="8"/>
        <v>1979_212.5</v>
      </c>
      <c r="K322" s="4">
        <f t="shared" si="9"/>
        <v>1.3354974446191247E-3</v>
      </c>
    </row>
    <row r="323" spans="2:11" x14ac:dyDescent="0.35">
      <c r="B323">
        <v>1979</v>
      </c>
      <c r="C323">
        <v>1979</v>
      </c>
      <c r="D323" t="s">
        <v>122</v>
      </c>
      <c r="E323">
        <v>212.6</v>
      </c>
      <c r="F323">
        <v>18</v>
      </c>
      <c r="G323">
        <v>224635398</v>
      </c>
      <c r="H323" t="s">
        <v>10</v>
      </c>
      <c r="I323" t="s">
        <v>10</v>
      </c>
      <c r="J323" s="4" t="str">
        <f t="shared" ref="J323:J386" si="10">C323&amp;"_"&amp;E323</f>
        <v>1979_212.6</v>
      </c>
      <c r="K323" s="4">
        <f t="shared" ref="K323:K386" si="11">F323/G323*100000</f>
        <v>8.0129846677147471E-3</v>
      </c>
    </row>
    <row r="324" spans="2:11" x14ac:dyDescent="0.35">
      <c r="B324">
        <v>1979</v>
      </c>
      <c r="C324">
        <v>1979</v>
      </c>
      <c r="D324" t="s">
        <v>329</v>
      </c>
      <c r="E324">
        <v>212.7</v>
      </c>
      <c r="F324">
        <v>20</v>
      </c>
      <c r="G324">
        <v>224635398</v>
      </c>
      <c r="H324">
        <v>0</v>
      </c>
      <c r="I324">
        <v>0</v>
      </c>
      <c r="J324" s="4" t="str">
        <f t="shared" si="10"/>
        <v>1979_212.7</v>
      </c>
      <c r="K324" s="4">
        <f t="shared" si="11"/>
        <v>8.9033162974608299E-3</v>
      </c>
    </row>
    <row r="325" spans="2:11" x14ac:dyDescent="0.35">
      <c r="B325">
        <v>1979</v>
      </c>
      <c r="C325">
        <v>1979</v>
      </c>
      <c r="D325" t="s">
        <v>70</v>
      </c>
      <c r="E325">
        <v>213</v>
      </c>
      <c r="F325">
        <v>3</v>
      </c>
      <c r="G325">
        <v>224635398</v>
      </c>
      <c r="H325" t="s">
        <v>10</v>
      </c>
      <c r="I325" t="s">
        <v>10</v>
      </c>
      <c r="J325" s="4" t="str">
        <f t="shared" si="10"/>
        <v>1979_213</v>
      </c>
      <c r="K325" s="4">
        <f t="shared" si="11"/>
        <v>1.3354974446191247E-3</v>
      </c>
    </row>
    <row r="326" spans="2:11" x14ac:dyDescent="0.35">
      <c r="B326">
        <v>1979</v>
      </c>
      <c r="C326">
        <v>1979</v>
      </c>
      <c r="D326" t="s">
        <v>71</v>
      </c>
      <c r="E326">
        <v>213.1</v>
      </c>
      <c r="F326">
        <v>6</v>
      </c>
      <c r="G326">
        <v>224635398</v>
      </c>
      <c r="H326" t="s">
        <v>10</v>
      </c>
      <c r="I326" t="s">
        <v>10</v>
      </c>
      <c r="J326" s="4" t="str">
        <f t="shared" si="10"/>
        <v>1979_213.1</v>
      </c>
      <c r="K326" s="4">
        <f t="shared" si="11"/>
        <v>2.6709948892382493E-3</v>
      </c>
    </row>
    <row r="327" spans="2:11" x14ac:dyDescent="0.35">
      <c r="B327">
        <v>1979</v>
      </c>
      <c r="C327">
        <v>1979</v>
      </c>
      <c r="D327" t="s">
        <v>326</v>
      </c>
      <c r="E327">
        <v>213.9</v>
      </c>
      <c r="F327">
        <v>1</v>
      </c>
      <c r="G327">
        <v>224635398</v>
      </c>
      <c r="H327" t="s">
        <v>10</v>
      </c>
      <c r="I327" t="s">
        <v>10</v>
      </c>
      <c r="J327" s="4" t="str">
        <f t="shared" si="10"/>
        <v>1979_213.9</v>
      </c>
      <c r="K327" s="4">
        <f t="shared" si="11"/>
        <v>4.4516581487304152E-4</v>
      </c>
    </row>
    <row r="328" spans="2:11" x14ac:dyDescent="0.35">
      <c r="B328">
        <v>1979</v>
      </c>
      <c r="C328">
        <v>1979</v>
      </c>
      <c r="D328" t="s">
        <v>325</v>
      </c>
      <c r="E328">
        <v>214</v>
      </c>
      <c r="F328">
        <v>6</v>
      </c>
      <c r="G328">
        <v>224635398</v>
      </c>
      <c r="H328" t="s">
        <v>10</v>
      </c>
      <c r="I328" t="s">
        <v>10</v>
      </c>
      <c r="J328" s="4" t="str">
        <f t="shared" si="10"/>
        <v>1979_214</v>
      </c>
      <c r="K328" s="4">
        <f t="shared" si="11"/>
        <v>2.6709948892382493E-3</v>
      </c>
    </row>
    <row r="329" spans="2:11" x14ac:dyDescent="0.35">
      <c r="B329">
        <v>1979</v>
      </c>
      <c r="C329">
        <v>1979</v>
      </c>
      <c r="D329" t="s">
        <v>79</v>
      </c>
      <c r="E329">
        <v>215</v>
      </c>
      <c r="F329">
        <v>2</v>
      </c>
      <c r="G329">
        <v>224635398</v>
      </c>
      <c r="H329" t="s">
        <v>10</v>
      </c>
      <c r="I329" t="s">
        <v>10</v>
      </c>
      <c r="J329" s="4" t="str">
        <f t="shared" si="10"/>
        <v>1979_215</v>
      </c>
      <c r="K329" s="4">
        <f t="shared" si="11"/>
        <v>8.9033162974608304E-4</v>
      </c>
    </row>
    <row r="330" spans="2:11" x14ac:dyDescent="0.35">
      <c r="B330">
        <v>1979</v>
      </c>
      <c r="C330">
        <v>1979</v>
      </c>
      <c r="D330" t="s">
        <v>324</v>
      </c>
      <c r="E330">
        <v>215.4</v>
      </c>
      <c r="F330">
        <v>2</v>
      </c>
      <c r="G330">
        <v>224635398</v>
      </c>
      <c r="H330" t="s">
        <v>10</v>
      </c>
      <c r="I330" t="s">
        <v>10</v>
      </c>
      <c r="J330" s="4" t="str">
        <f t="shared" si="10"/>
        <v>1979_215.4</v>
      </c>
      <c r="K330" s="4">
        <f t="shared" si="11"/>
        <v>8.9033162974608304E-4</v>
      </c>
    </row>
    <row r="331" spans="2:11" x14ac:dyDescent="0.35">
      <c r="B331">
        <v>1979</v>
      </c>
      <c r="C331">
        <v>1979</v>
      </c>
      <c r="D331" t="s">
        <v>368</v>
      </c>
      <c r="E331">
        <v>215.5</v>
      </c>
      <c r="F331">
        <v>3</v>
      </c>
      <c r="G331">
        <v>224635398</v>
      </c>
      <c r="H331" t="s">
        <v>10</v>
      </c>
      <c r="I331" t="s">
        <v>10</v>
      </c>
      <c r="J331" s="4" t="str">
        <f t="shared" si="10"/>
        <v>1979_215.5</v>
      </c>
      <c r="K331" s="4">
        <f t="shared" si="11"/>
        <v>1.3354974446191247E-3</v>
      </c>
    </row>
    <row r="332" spans="2:11" x14ac:dyDescent="0.35">
      <c r="B332">
        <v>1979</v>
      </c>
      <c r="C332">
        <v>1979</v>
      </c>
      <c r="D332" t="s">
        <v>323</v>
      </c>
      <c r="E332">
        <v>215.6</v>
      </c>
      <c r="F332">
        <v>1</v>
      </c>
      <c r="G332">
        <v>224635398</v>
      </c>
      <c r="H332" t="s">
        <v>10</v>
      </c>
      <c r="I332" t="s">
        <v>10</v>
      </c>
      <c r="J332" s="4" t="str">
        <f t="shared" si="10"/>
        <v>1979_215.6</v>
      </c>
      <c r="K332" s="4">
        <f t="shared" si="11"/>
        <v>4.4516581487304152E-4</v>
      </c>
    </row>
    <row r="333" spans="2:11" x14ac:dyDescent="0.35">
      <c r="B333">
        <v>1979</v>
      </c>
      <c r="C333">
        <v>1979</v>
      </c>
      <c r="D333" t="s">
        <v>432</v>
      </c>
      <c r="E333">
        <v>215.7</v>
      </c>
      <c r="F333">
        <v>1</v>
      </c>
      <c r="G333">
        <v>224635398</v>
      </c>
      <c r="H333" t="s">
        <v>10</v>
      </c>
      <c r="I333" t="s">
        <v>10</v>
      </c>
      <c r="J333" s="4" t="str">
        <f t="shared" si="10"/>
        <v>1979_215.7</v>
      </c>
      <c r="K333" s="4">
        <f t="shared" si="11"/>
        <v>4.4516581487304152E-4</v>
      </c>
    </row>
    <row r="334" spans="2:11" x14ac:dyDescent="0.35">
      <c r="B334">
        <v>1979</v>
      </c>
      <c r="C334">
        <v>1979</v>
      </c>
      <c r="D334" t="s">
        <v>69</v>
      </c>
      <c r="E334">
        <v>215.9</v>
      </c>
      <c r="F334">
        <v>21</v>
      </c>
      <c r="G334">
        <v>224635398</v>
      </c>
      <c r="H334">
        <v>0</v>
      </c>
      <c r="I334">
        <v>0</v>
      </c>
      <c r="J334" s="4" t="str">
        <f t="shared" si="10"/>
        <v>1979_215.9</v>
      </c>
      <c r="K334" s="4">
        <f t="shared" si="11"/>
        <v>9.3484821123338731E-3</v>
      </c>
    </row>
    <row r="335" spans="2:11" x14ac:dyDescent="0.35">
      <c r="B335">
        <v>1979</v>
      </c>
      <c r="C335">
        <v>1979</v>
      </c>
      <c r="D335" t="s">
        <v>423</v>
      </c>
      <c r="E335">
        <v>216.1</v>
      </c>
      <c r="F335">
        <v>1</v>
      </c>
      <c r="G335">
        <v>224635398</v>
      </c>
      <c r="H335" t="s">
        <v>10</v>
      </c>
      <c r="I335" t="s">
        <v>10</v>
      </c>
      <c r="J335" s="4" t="str">
        <f t="shared" si="10"/>
        <v>1979_216.1</v>
      </c>
      <c r="K335" s="4">
        <f t="shared" si="11"/>
        <v>4.4516581487304152E-4</v>
      </c>
    </row>
    <row r="336" spans="2:11" x14ac:dyDescent="0.35">
      <c r="B336">
        <v>1979</v>
      </c>
      <c r="C336">
        <v>1979</v>
      </c>
      <c r="D336" t="s">
        <v>428</v>
      </c>
      <c r="E336">
        <v>216.2</v>
      </c>
      <c r="F336">
        <v>1</v>
      </c>
      <c r="G336">
        <v>224635398</v>
      </c>
      <c r="H336" t="s">
        <v>10</v>
      </c>
      <c r="I336" t="s">
        <v>10</v>
      </c>
      <c r="J336" s="4" t="str">
        <f t="shared" si="10"/>
        <v>1979_216.2</v>
      </c>
      <c r="K336" s="4">
        <f t="shared" si="11"/>
        <v>4.4516581487304152E-4</v>
      </c>
    </row>
    <row r="337" spans="2:11" x14ac:dyDescent="0.35">
      <c r="B337">
        <v>1979</v>
      </c>
      <c r="C337">
        <v>1979</v>
      </c>
      <c r="D337" t="s">
        <v>322</v>
      </c>
      <c r="E337">
        <v>216.4</v>
      </c>
      <c r="F337">
        <v>1</v>
      </c>
      <c r="G337">
        <v>224635398</v>
      </c>
      <c r="H337" t="s">
        <v>10</v>
      </c>
      <c r="I337" t="s">
        <v>10</v>
      </c>
      <c r="J337" s="4" t="str">
        <f t="shared" si="10"/>
        <v>1979_216.4</v>
      </c>
      <c r="K337" s="4">
        <f t="shared" si="11"/>
        <v>4.4516581487304152E-4</v>
      </c>
    </row>
    <row r="338" spans="2:11" x14ac:dyDescent="0.35">
      <c r="B338">
        <v>1979</v>
      </c>
      <c r="C338">
        <v>1979</v>
      </c>
      <c r="D338" t="s">
        <v>321</v>
      </c>
      <c r="E338">
        <v>216.5</v>
      </c>
      <c r="F338">
        <v>2</v>
      </c>
      <c r="G338">
        <v>224635398</v>
      </c>
      <c r="H338" t="s">
        <v>10</v>
      </c>
      <c r="I338" t="s">
        <v>10</v>
      </c>
      <c r="J338" s="4" t="str">
        <f t="shared" si="10"/>
        <v>1979_216.5</v>
      </c>
      <c r="K338" s="4">
        <f t="shared" si="11"/>
        <v>8.9033162974608304E-4</v>
      </c>
    </row>
    <row r="339" spans="2:11" x14ac:dyDescent="0.35">
      <c r="B339">
        <v>1979</v>
      </c>
      <c r="C339">
        <v>1979</v>
      </c>
      <c r="D339" t="s">
        <v>306</v>
      </c>
      <c r="E339">
        <v>216.9</v>
      </c>
      <c r="F339">
        <v>21</v>
      </c>
      <c r="G339">
        <v>224635398</v>
      </c>
      <c r="H339">
        <v>0</v>
      </c>
      <c r="I339">
        <v>0</v>
      </c>
      <c r="J339" s="4" t="str">
        <f t="shared" si="10"/>
        <v>1979_216.9</v>
      </c>
      <c r="K339" s="4">
        <f t="shared" si="11"/>
        <v>9.3484821123338731E-3</v>
      </c>
    </row>
    <row r="340" spans="2:11" x14ac:dyDescent="0.35">
      <c r="B340">
        <v>1979</v>
      </c>
      <c r="C340">
        <v>1979</v>
      </c>
      <c r="D340" t="s">
        <v>188</v>
      </c>
      <c r="E340">
        <v>217</v>
      </c>
      <c r="F340">
        <v>5</v>
      </c>
      <c r="G340">
        <v>224635398</v>
      </c>
      <c r="H340" t="s">
        <v>10</v>
      </c>
      <c r="I340" t="s">
        <v>10</v>
      </c>
      <c r="J340" s="4" t="str">
        <f t="shared" si="10"/>
        <v>1979_217</v>
      </c>
      <c r="K340" s="4">
        <f t="shared" si="11"/>
        <v>2.2258290743652075E-3</v>
      </c>
    </row>
    <row r="341" spans="2:11" x14ac:dyDescent="0.35">
      <c r="B341">
        <v>1979</v>
      </c>
      <c r="C341">
        <v>1979</v>
      </c>
      <c r="D341" t="s">
        <v>319</v>
      </c>
      <c r="E341">
        <v>218</v>
      </c>
      <c r="F341">
        <v>24</v>
      </c>
      <c r="G341">
        <v>224635398</v>
      </c>
      <c r="H341">
        <v>0</v>
      </c>
      <c r="I341">
        <v>0</v>
      </c>
      <c r="J341" s="4" t="str">
        <f t="shared" si="10"/>
        <v>1979_218</v>
      </c>
      <c r="K341" s="4">
        <f t="shared" si="11"/>
        <v>1.0683979556952997E-2</v>
      </c>
    </row>
    <row r="342" spans="2:11" x14ac:dyDescent="0.35">
      <c r="B342">
        <v>1979</v>
      </c>
      <c r="C342">
        <v>1979</v>
      </c>
      <c r="D342" t="s">
        <v>96</v>
      </c>
      <c r="E342">
        <v>219.1</v>
      </c>
      <c r="F342">
        <v>1</v>
      </c>
      <c r="G342">
        <v>224635398</v>
      </c>
      <c r="H342" t="s">
        <v>10</v>
      </c>
      <c r="I342" t="s">
        <v>10</v>
      </c>
      <c r="J342" s="4" t="str">
        <f t="shared" si="10"/>
        <v>1979_219.1</v>
      </c>
      <c r="K342" s="4">
        <f t="shared" si="11"/>
        <v>4.4516581487304152E-4</v>
      </c>
    </row>
    <row r="343" spans="2:11" x14ac:dyDescent="0.35">
      <c r="B343">
        <v>1979</v>
      </c>
      <c r="C343">
        <v>1979</v>
      </c>
      <c r="D343" t="s">
        <v>318</v>
      </c>
      <c r="E343">
        <v>219.9</v>
      </c>
      <c r="F343">
        <v>1</v>
      </c>
      <c r="G343">
        <v>224635398</v>
      </c>
      <c r="H343" t="s">
        <v>10</v>
      </c>
      <c r="I343" t="s">
        <v>10</v>
      </c>
      <c r="J343" s="4" t="str">
        <f t="shared" si="10"/>
        <v>1979_219.9</v>
      </c>
      <c r="K343" s="4">
        <f t="shared" si="11"/>
        <v>4.4516581487304152E-4</v>
      </c>
    </row>
    <row r="344" spans="2:11" x14ac:dyDescent="0.35">
      <c r="B344">
        <v>1979</v>
      </c>
      <c r="C344">
        <v>1979</v>
      </c>
      <c r="D344" t="s">
        <v>317</v>
      </c>
      <c r="E344">
        <v>220</v>
      </c>
      <c r="F344">
        <v>19</v>
      </c>
      <c r="G344">
        <v>224635398</v>
      </c>
      <c r="H344" t="s">
        <v>10</v>
      </c>
      <c r="I344" t="s">
        <v>10</v>
      </c>
      <c r="J344" s="4" t="str">
        <f t="shared" si="10"/>
        <v>1979_220</v>
      </c>
      <c r="K344" s="4">
        <f t="shared" si="11"/>
        <v>8.4581504825877885E-3</v>
      </c>
    </row>
    <row r="345" spans="2:11" x14ac:dyDescent="0.35">
      <c r="B345">
        <v>1979</v>
      </c>
      <c r="C345">
        <v>1979</v>
      </c>
      <c r="D345" t="s">
        <v>316</v>
      </c>
      <c r="E345">
        <v>221.8</v>
      </c>
      <c r="F345">
        <v>1</v>
      </c>
      <c r="G345">
        <v>224635398</v>
      </c>
      <c r="H345" t="s">
        <v>10</v>
      </c>
      <c r="I345" t="s">
        <v>10</v>
      </c>
      <c r="J345" s="4" t="str">
        <f t="shared" si="10"/>
        <v>1979_221.8</v>
      </c>
      <c r="K345" s="4">
        <f t="shared" si="11"/>
        <v>4.4516581487304152E-4</v>
      </c>
    </row>
    <row r="346" spans="2:11" x14ac:dyDescent="0.35">
      <c r="B346">
        <v>1979</v>
      </c>
      <c r="C346">
        <v>1979</v>
      </c>
      <c r="D346" t="s">
        <v>107</v>
      </c>
      <c r="E346">
        <v>223</v>
      </c>
      <c r="F346">
        <v>4</v>
      </c>
      <c r="G346">
        <v>224635398</v>
      </c>
      <c r="H346" t="s">
        <v>10</v>
      </c>
      <c r="I346" t="s">
        <v>10</v>
      </c>
      <c r="J346" s="4" t="str">
        <f t="shared" si="10"/>
        <v>1979_223</v>
      </c>
      <c r="K346" s="4">
        <f t="shared" si="11"/>
        <v>1.7806632594921661E-3</v>
      </c>
    </row>
    <row r="347" spans="2:11" x14ac:dyDescent="0.35">
      <c r="B347">
        <v>1979</v>
      </c>
      <c r="C347">
        <v>1979</v>
      </c>
      <c r="D347" t="s">
        <v>195</v>
      </c>
      <c r="E347">
        <v>223.3</v>
      </c>
      <c r="F347">
        <v>1</v>
      </c>
      <c r="G347">
        <v>224635398</v>
      </c>
      <c r="H347" t="s">
        <v>10</v>
      </c>
      <c r="I347" t="s">
        <v>10</v>
      </c>
      <c r="J347" s="4" t="str">
        <f t="shared" si="10"/>
        <v>1979_223.3</v>
      </c>
      <c r="K347" s="4">
        <f t="shared" si="11"/>
        <v>4.4516581487304152E-4</v>
      </c>
    </row>
    <row r="348" spans="2:11" x14ac:dyDescent="0.35">
      <c r="B348">
        <v>1979</v>
      </c>
      <c r="C348">
        <v>1979</v>
      </c>
      <c r="D348" t="s">
        <v>196</v>
      </c>
      <c r="E348">
        <v>225</v>
      </c>
      <c r="F348">
        <v>104</v>
      </c>
      <c r="G348">
        <v>224635398</v>
      </c>
      <c r="H348">
        <v>0</v>
      </c>
      <c r="I348">
        <v>0.1</v>
      </c>
      <c r="J348" s="4" t="str">
        <f t="shared" si="10"/>
        <v>1979_225</v>
      </c>
      <c r="K348" s="4">
        <f t="shared" si="11"/>
        <v>4.6297244746796314E-2</v>
      </c>
    </row>
    <row r="349" spans="2:11" x14ac:dyDescent="0.35">
      <c r="B349">
        <v>1979</v>
      </c>
      <c r="C349">
        <v>1979</v>
      </c>
      <c r="D349" t="s">
        <v>313</v>
      </c>
      <c r="E349">
        <v>225.1</v>
      </c>
      <c r="F349">
        <v>75</v>
      </c>
      <c r="G349">
        <v>224635398</v>
      </c>
      <c r="H349">
        <v>0</v>
      </c>
      <c r="I349">
        <v>0</v>
      </c>
      <c r="J349" s="4" t="str">
        <f t="shared" si="10"/>
        <v>1979_225.1</v>
      </c>
      <c r="K349" s="4">
        <f t="shared" si="11"/>
        <v>3.3387436115478113E-2</v>
      </c>
    </row>
    <row r="350" spans="2:11" x14ac:dyDescent="0.35">
      <c r="B350">
        <v>1979</v>
      </c>
      <c r="C350">
        <v>1979</v>
      </c>
      <c r="D350" t="s">
        <v>114</v>
      </c>
      <c r="E350">
        <v>225.2</v>
      </c>
      <c r="F350">
        <v>631</v>
      </c>
      <c r="G350">
        <v>224635398</v>
      </c>
      <c r="H350">
        <v>0.3</v>
      </c>
      <c r="I350">
        <v>0.3</v>
      </c>
      <c r="J350" s="4" t="str">
        <f t="shared" si="10"/>
        <v>1979_225.2</v>
      </c>
      <c r="K350" s="4">
        <f t="shared" si="11"/>
        <v>0.2808996291848892</v>
      </c>
    </row>
    <row r="351" spans="2:11" x14ac:dyDescent="0.35">
      <c r="B351">
        <v>1979</v>
      </c>
      <c r="C351">
        <v>1979</v>
      </c>
      <c r="D351" t="s">
        <v>115</v>
      </c>
      <c r="E351">
        <v>225.3</v>
      </c>
      <c r="F351">
        <v>8</v>
      </c>
      <c r="G351">
        <v>224635398</v>
      </c>
      <c r="H351" t="s">
        <v>10</v>
      </c>
      <c r="I351" t="s">
        <v>10</v>
      </c>
      <c r="J351" s="4" t="str">
        <f t="shared" si="10"/>
        <v>1979_225.3</v>
      </c>
      <c r="K351" s="4">
        <f t="shared" si="11"/>
        <v>3.5613265189843321E-3</v>
      </c>
    </row>
    <row r="352" spans="2:11" x14ac:dyDescent="0.35">
      <c r="B352">
        <v>1979</v>
      </c>
      <c r="C352">
        <v>1979</v>
      </c>
      <c r="D352" t="s">
        <v>116</v>
      </c>
      <c r="E352">
        <v>225.4</v>
      </c>
      <c r="F352">
        <v>5</v>
      </c>
      <c r="G352">
        <v>224635398</v>
      </c>
      <c r="H352" t="s">
        <v>10</v>
      </c>
      <c r="I352" t="s">
        <v>10</v>
      </c>
      <c r="J352" s="4" t="str">
        <f t="shared" si="10"/>
        <v>1979_225.4</v>
      </c>
      <c r="K352" s="4">
        <f t="shared" si="11"/>
        <v>2.2258290743652075E-3</v>
      </c>
    </row>
    <row r="353" spans="2:11" x14ac:dyDescent="0.35">
      <c r="B353">
        <v>1979</v>
      </c>
      <c r="C353">
        <v>1979</v>
      </c>
      <c r="D353" t="s">
        <v>312</v>
      </c>
      <c r="E353">
        <v>225.8</v>
      </c>
      <c r="F353">
        <v>1</v>
      </c>
      <c r="G353">
        <v>224635398</v>
      </c>
      <c r="H353" t="s">
        <v>10</v>
      </c>
      <c r="I353" t="s">
        <v>10</v>
      </c>
      <c r="J353" s="4" t="str">
        <f t="shared" si="10"/>
        <v>1979_225.8</v>
      </c>
      <c r="K353" s="4">
        <f t="shared" si="11"/>
        <v>4.4516581487304152E-4</v>
      </c>
    </row>
    <row r="354" spans="2:11" x14ac:dyDescent="0.35">
      <c r="B354">
        <v>1979</v>
      </c>
      <c r="C354">
        <v>1979</v>
      </c>
      <c r="D354" t="s">
        <v>310</v>
      </c>
      <c r="E354">
        <v>226</v>
      </c>
      <c r="F354">
        <v>6</v>
      </c>
      <c r="G354">
        <v>224635398</v>
      </c>
      <c r="H354" t="s">
        <v>10</v>
      </c>
      <c r="I354" t="s">
        <v>10</v>
      </c>
      <c r="J354" s="4" t="str">
        <f t="shared" si="10"/>
        <v>1979_226</v>
      </c>
      <c r="K354" s="4">
        <f t="shared" si="11"/>
        <v>2.6709948892382493E-3</v>
      </c>
    </row>
    <row r="355" spans="2:11" x14ac:dyDescent="0.35">
      <c r="B355">
        <v>1979</v>
      </c>
      <c r="C355">
        <v>1979</v>
      </c>
      <c r="D355" t="s">
        <v>293</v>
      </c>
      <c r="E355">
        <v>227</v>
      </c>
      <c r="F355">
        <v>37</v>
      </c>
      <c r="G355">
        <v>224635398</v>
      </c>
      <c r="H355">
        <v>0</v>
      </c>
      <c r="I355">
        <v>0</v>
      </c>
      <c r="J355" s="4" t="str">
        <f t="shared" si="10"/>
        <v>1979_227</v>
      </c>
      <c r="K355" s="4">
        <f t="shared" si="11"/>
        <v>1.6471135150302536E-2</v>
      </c>
    </row>
    <row r="356" spans="2:11" x14ac:dyDescent="0.35">
      <c r="B356">
        <v>1979</v>
      </c>
      <c r="C356">
        <v>1979</v>
      </c>
      <c r="D356" t="s">
        <v>121</v>
      </c>
      <c r="E356">
        <v>227.1</v>
      </c>
      <c r="F356">
        <v>12</v>
      </c>
      <c r="G356">
        <v>224635398</v>
      </c>
      <c r="H356" t="s">
        <v>10</v>
      </c>
      <c r="I356" t="s">
        <v>10</v>
      </c>
      <c r="J356" s="4" t="str">
        <f t="shared" si="10"/>
        <v>1979_227.1</v>
      </c>
      <c r="K356" s="4">
        <f t="shared" si="11"/>
        <v>5.3419897784764987E-3</v>
      </c>
    </row>
    <row r="357" spans="2:11" x14ac:dyDescent="0.35">
      <c r="B357">
        <v>1979</v>
      </c>
      <c r="C357">
        <v>1979</v>
      </c>
      <c r="D357" t="s">
        <v>197</v>
      </c>
      <c r="E357">
        <v>227.3</v>
      </c>
      <c r="F357">
        <v>108</v>
      </c>
      <c r="G357">
        <v>224635398</v>
      </c>
      <c r="H357">
        <v>0</v>
      </c>
      <c r="I357">
        <v>0.1</v>
      </c>
      <c r="J357" s="4" t="str">
        <f t="shared" si="10"/>
        <v>1979_227.3</v>
      </c>
      <c r="K357" s="4">
        <f t="shared" si="11"/>
        <v>4.8077908006288486E-2</v>
      </c>
    </row>
    <row r="358" spans="2:11" x14ac:dyDescent="0.35">
      <c r="B358">
        <v>1979</v>
      </c>
      <c r="C358">
        <v>1979</v>
      </c>
      <c r="D358" t="s">
        <v>124</v>
      </c>
      <c r="E358">
        <v>227.4</v>
      </c>
      <c r="F358">
        <v>2</v>
      </c>
      <c r="G358">
        <v>224635398</v>
      </c>
      <c r="H358" t="s">
        <v>10</v>
      </c>
      <c r="I358" t="s">
        <v>10</v>
      </c>
      <c r="J358" s="4" t="str">
        <f t="shared" si="10"/>
        <v>1979_227.4</v>
      </c>
      <c r="K358" s="4">
        <f t="shared" si="11"/>
        <v>8.9033162974608304E-4</v>
      </c>
    </row>
    <row r="359" spans="2:11" x14ac:dyDescent="0.35">
      <c r="B359">
        <v>1979</v>
      </c>
      <c r="C359">
        <v>1979</v>
      </c>
      <c r="D359" t="s">
        <v>125</v>
      </c>
      <c r="E359">
        <v>227.8</v>
      </c>
      <c r="F359">
        <v>1</v>
      </c>
      <c r="G359">
        <v>224635398</v>
      </c>
      <c r="H359" t="s">
        <v>10</v>
      </c>
      <c r="I359" t="s">
        <v>10</v>
      </c>
      <c r="J359" s="4" t="str">
        <f t="shared" si="10"/>
        <v>1979_227.8</v>
      </c>
      <c r="K359" s="4">
        <f t="shared" si="11"/>
        <v>4.4516581487304152E-4</v>
      </c>
    </row>
    <row r="360" spans="2:11" x14ac:dyDescent="0.35">
      <c r="B360">
        <v>1979</v>
      </c>
      <c r="C360">
        <v>1979</v>
      </c>
      <c r="D360" t="s">
        <v>309</v>
      </c>
      <c r="E360">
        <v>228</v>
      </c>
      <c r="F360">
        <v>49</v>
      </c>
      <c r="G360">
        <v>224635398</v>
      </c>
      <c r="H360">
        <v>0</v>
      </c>
      <c r="I360">
        <v>0</v>
      </c>
      <c r="J360" s="4" t="str">
        <f t="shared" si="10"/>
        <v>1979_228</v>
      </c>
      <c r="K360" s="4">
        <f t="shared" si="11"/>
        <v>2.1813124928779033E-2</v>
      </c>
    </row>
    <row r="361" spans="2:11" x14ac:dyDescent="0.35">
      <c r="B361">
        <v>1979</v>
      </c>
      <c r="C361">
        <v>1979</v>
      </c>
      <c r="D361" t="s">
        <v>308</v>
      </c>
      <c r="E361">
        <v>228.1</v>
      </c>
      <c r="F361">
        <v>48</v>
      </c>
      <c r="G361">
        <v>224635398</v>
      </c>
      <c r="H361">
        <v>0</v>
      </c>
      <c r="I361">
        <v>0</v>
      </c>
      <c r="J361" s="4" t="str">
        <f t="shared" si="10"/>
        <v>1979_228.1</v>
      </c>
      <c r="K361" s="4">
        <f t="shared" si="11"/>
        <v>2.1367959113905995E-2</v>
      </c>
    </row>
    <row r="362" spans="2:11" x14ac:dyDescent="0.35">
      <c r="B362">
        <v>1979</v>
      </c>
      <c r="C362">
        <v>1979</v>
      </c>
      <c r="D362" t="s">
        <v>102</v>
      </c>
      <c r="E362">
        <v>229.8</v>
      </c>
      <c r="F362">
        <v>5</v>
      </c>
      <c r="G362">
        <v>224635398</v>
      </c>
      <c r="H362" t="s">
        <v>10</v>
      </c>
      <c r="I362" t="s">
        <v>10</v>
      </c>
      <c r="J362" s="4" t="str">
        <f t="shared" si="10"/>
        <v>1979_229.8</v>
      </c>
      <c r="K362" s="4">
        <f t="shared" si="11"/>
        <v>2.2258290743652075E-3</v>
      </c>
    </row>
    <row r="363" spans="2:11" x14ac:dyDescent="0.35">
      <c r="B363">
        <v>1979</v>
      </c>
      <c r="C363">
        <v>1979</v>
      </c>
      <c r="D363" t="s">
        <v>69</v>
      </c>
      <c r="E363">
        <v>229.9</v>
      </c>
      <c r="F363">
        <v>11</v>
      </c>
      <c r="G363">
        <v>224635398</v>
      </c>
      <c r="H363" t="s">
        <v>10</v>
      </c>
      <c r="I363" t="s">
        <v>10</v>
      </c>
      <c r="J363" s="4" t="str">
        <f t="shared" si="10"/>
        <v>1979_229.9</v>
      </c>
      <c r="K363" s="4">
        <f t="shared" si="11"/>
        <v>4.8968239636034564E-3</v>
      </c>
    </row>
    <row r="364" spans="2:11" x14ac:dyDescent="0.35">
      <c r="B364">
        <v>1979</v>
      </c>
      <c r="C364">
        <v>1979</v>
      </c>
      <c r="D364" t="s">
        <v>66</v>
      </c>
      <c r="E364">
        <v>231.2</v>
      </c>
      <c r="F364">
        <v>1</v>
      </c>
      <c r="G364">
        <v>224635398</v>
      </c>
      <c r="H364" t="s">
        <v>10</v>
      </c>
      <c r="I364" t="s">
        <v>10</v>
      </c>
      <c r="J364" s="4" t="str">
        <f t="shared" si="10"/>
        <v>1979_231.2</v>
      </c>
      <c r="K364" s="4">
        <f t="shared" si="11"/>
        <v>4.4516581487304152E-4</v>
      </c>
    </row>
    <row r="365" spans="2:11" x14ac:dyDescent="0.35">
      <c r="B365">
        <v>1979</v>
      </c>
      <c r="C365">
        <v>1979</v>
      </c>
      <c r="D365" t="s">
        <v>306</v>
      </c>
      <c r="E365">
        <v>232.9</v>
      </c>
      <c r="F365">
        <v>1</v>
      </c>
      <c r="G365">
        <v>224635398</v>
      </c>
      <c r="H365" t="s">
        <v>10</v>
      </c>
      <c r="I365" t="s">
        <v>10</v>
      </c>
      <c r="J365" s="4" t="str">
        <f t="shared" si="10"/>
        <v>1979_232.9</v>
      </c>
      <c r="K365" s="4">
        <f t="shared" si="11"/>
        <v>4.4516581487304152E-4</v>
      </c>
    </row>
    <row r="366" spans="2:11" x14ac:dyDescent="0.35">
      <c r="B366">
        <v>1979</v>
      </c>
      <c r="C366">
        <v>1979</v>
      </c>
      <c r="D366" t="s">
        <v>279</v>
      </c>
      <c r="E366">
        <v>233</v>
      </c>
      <c r="F366">
        <v>1</v>
      </c>
      <c r="G366">
        <v>224635398</v>
      </c>
      <c r="H366" t="s">
        <v>10</v>
      </c>
      <c r="I366" t="s">
        <v>10</v>
      </c>
      <c r="J366" s="4" t="str">
        <f t="shared" si="10"/>
        <v>1979_233</v>
      </c>
      <c r="K366" s="4">
        <f t="shared" si="11"/>
        <v>4.4516581487304152E-4</v>
      </c>
    </row>
    <row r="367" spans="2:11" x14ac:dyDescent="0.35">
      <c r="B367">
        <v>1979</v>
      </c>
      <c r="C367">
        <v>1979</v>
      </c>
      <c r="D367" t="s">
        <v>538</v>
      </c>
      <c r="E367">
        <v>233.1</v>
      </c>
      <c r="F367">
        <v>2</v>
      </c>
      <c r="G367">
        <v>224635398</v>
      </c>
      <c r="H367" t="s">
        <v>10</v>
      </c>
      <c r="I367" t="s">
        <v>10</v>
      </c>
      <c r="J367" s="4" t="str">
        <f t="shared" si="10"/>
        <v>1979_233.1</v>
      </c>
      <c r="K367" s="4">
        <f t="shared" si="11"/>
        <v>8.9033162974608304E-4</v>
      </c>
    </row>
    <row r="368" spans="2:11" x14ac:dyDescent="0.35">
      <c r="B368">
        <v>1979</v>
      </c>
      <c r="C368">
        <v>1979</v>
      </c>
      <c r="D368" t="s">
        <v>305</v>
      </c>
      <c r="E368">
        <v>233.2</v>
      </c>
      <c r="F368">
        <v>1</v>
      </c>
      <c r="G368">
        <v>224635398</v>
      </c>
      <c r="H368" t="s">
        <v>10</v>
      </c>
      <c r="I368" t="s">
        <v>10</v>
      </c>
      <c r="J368" s="4" t="str">
        <f t="shared" si="10"/>
        <v>1979_233.2</v>
      </c>
      <c r="K368" s="4">
        <f t="shared" si="11"/>
        <v>4.4516581487304152E-4</v>
      </c>
    </row>
    <row r="369" spans="2:11" x14ac:dyDescent="0.35">
      <c r="B369">
        <v>1979</v>
      </c>
      <c r="C369">
        <v>1979</v>
      </c>
      <c r="D369" t="s">
        <v>195</v>
      </c>
      <c r="E369">
        <v>233.7</v>
      </c>
      <c r="F369">
        <v>1</v>
      </c>
      <c r="G369">
        <v>224635398</v>
      </c>
      <c r="H369" t="s">
        <v>10</v>
      </c>
      <c r="I369" t="s">
        <v>10</v>
      </c>
      <c r="J369" s="4" t="str">
        <f t="shared" si="10"/>
        <v>1979_233.7</v>
      </c>
      <c r="K369" s="4">
        <f t="shared" si="11"/>
        <v>4.4516581487304152E-4</v>
      </c>
    </row>
    <row r="370" spans="2:11" x14ac:dyDescent="0.35">
      <c r="B370">
        <v>1979</v>
      </c>
      <c r="C370">
        <v>1979</v>
      </c>
      <c r="D370" t="s">
        <v>304</v>
      </c>
      <c r="E370">
        <v>235</v>
      </c>
      <c r="F370">
        <v>1</v>
      </c>
      <c r="G370">
        <v>224635398</v>
      </c>
      <c r="H370" t="s">
        <v>10</v>
      </c>
      <c r="I370" t="s">
        <v>10</v>
      </c>
      <c r="J370" s="4" t="str">
        <f t="shared" si="10"/>
        <v>1979_235</v>
      </c>
      <c r="K370" s="4">
        <f t="shared" si="11"/>
        <v>4.4516581487304152E-4</v>
      </c>
    </row>
    <row r="371" spans="2:11" x14ac:dyDescent="0.35">
      <c r="B371">
        <v>1979</v>
      </c>
      <c r="C371">
        <v>1979</v>
      </c>
      <c r="D371" t="s">
        <v>537</v>
      </c>
      <c r="E371">
        <v>235.1</v>
      </c>
      <c r="F371">
        <v>2</v>
      </c>
      <c r="G371">
        <v>224635398</v>
      </c>
      <c r="H371" t="s">
        <v>10</v>
      </c>
      <c r="I371" t="s">
        <v>10</v>
      </c>
      <c r="J371" s="4" t="str">
        <f t="shared" si="10"/>
        <v>1979_235.1</v>
      </c>
      <c r="K371" s="4">
        <f t="shared" si="11"/>
        <v>8.9033162974608304E-4</v>
      </c>
    </row>
    <row r="372" spans="2:11" x14ac:dyDescent="0.35">
      <c r="B372">
        <v>1979</v>
      </c>
      <c r="C372">
        <v>1979</v>
      </c>
      <c r="D372" t="s">
        <v>303</v>
      </c>
      <c r="E372">
        <v>235.2</v>
      </c>
      <c r="F372">
        <v>54</v>
      </c>
      <c r="G372">
        <v>224635398</v>
      </c>
      <c r="H372">
        <v>0</v>
      </c>
      <c r="I372">
        <v>0</v>
      </c>
      <c r="J372" s="4" t="str">
        <f t="shared" si="10"/>
        <v>1979_235.2</v>
      </c>
      <c r="K372" s="4">
        <f t="shared" si="11"/>
        <v>2.4038954003144243E-2</v>
      </c>
    </row>
    <row r="373" spans="2:11" x14ac:dyDescent="0.35">
      <c r="B373">
        <v>1979</v>
      </c>
      <c r="C373">
        <v>1979</v>
      </c>
      <c r="D373" t="s">
        <v>176</v>
      </c>
      <c r="E373">
        <v>235.3</v>
      </c>
      <c r="F373">
        <v>14</v>
      </c>
      <c r="G373">
        <v>224635398</v>
      </c>
      <c r="H373" t="s">
        <v>10</v>
      </c>
      <c r="I373" t="s">
        <v>10</v>
      </c>
      <c r="J373" s="4" t="str">
        <f t="shared" si="10"/>
        <v>1979_235.3</v>
      </c>
      <c r="K373" s="4">
        <f t="shared" si="11"/>
        <v>6.2323214082225806E-3</v>
      </c>
    </row>
    <row r="374" spans="2:11" x14ac:dyDescent="0.35">
      <c r="B374">
        <v>1979</v>
      </c>
      <c r="C374">
        <v>1979</v>
      </c>
      <c r="D374" t="s">
        <v>302</v>
      </c>
      <c r="E374">
        <v>235.4</v>
      </c>
      <c r="F374">
        <v>5</v>
      </c>
      <c r="G374">
        <v>224635398</v>
      </c>
      <c r="H374" t="s">
        <v>10</v>
      </c>
      <c r="I374" t="s">
        <v>10</v>
      </c>
      <c r="J374" s="4" t="str">
        <f t="shared" si="10"/>
        <v>1979_235.4</v>
      </c>
      <c r="K374" s="4">
        <f t="shared" si="11"/>
        <v>2.2258290743652075E-3</v>
      </c>
    </row>
    <row r="375" spans="2:11" x14ac:dyDescent="0.35">
      <c r="B375">
        <v>1979</v>
      </c>
      <c r="C375">
        <v>1979</v>
      </c>
      <c r="D375" t="s">
        <v>301</v>
      </c>
      <c r="E375">
        <v>235.5</v>
      </c>
      <c r="F375">
        <v>2</v>
      </c>
      <c r="G375">
        <v>224635398</v>
      </c>
      <c r="H375" t="s">
        <v>10</v>
      </c>
      <c r="I375" t="s">
        <v>10</v>
      </c>
      <c r="J375" s="4" t="str">
        <f t="shared" si="10"/>
        <v>1979_235.5</v>
      </c>
      <c r="K375" s="4">
        <f t="shared" si="11"/>
        <v>8.9033162974608304E-4</v>
      </c>
    </row>
    <row r="376" spans="2:11" x14ac:dyDescent="0.35">
      <c r="B376">
        <v>1979</v>
      </c>
      <c r="C376">
        <v>1979</v>
      </c>
      <c r="D376" t="s">
        <v>300</v>
      </c>
      <c r="E376">
        <v>235.7</v>
      </c>
      <c r="F376">
        <v>17</v>
      </c>
      <c r="G376">
        <v>224635398</v>
      </c>
      <c r="H376" t="s">
        <v>10</v>
      </c>
      <c r="I376" t="s">
        <v>10</v>
      </c>
      <c r="J376" s="4" t="str">
        <f t="shared" si="10"/>
        <v>1979_235.7</v>
      </c>
      <c r="K376" s="4">
        <f t="shared" si="11"/>
        <v>7.5678188528417066E-3</v>
      </c>
    </row>
    <row r="377" spans="2:11" x14ac:dyDescent="0.35">
      <c r="B377">
        <v>1979</v>
      </c>
      <c r="C377">
        <v>1979</v>
      </c>
      <c r="D377" t="s">
        <v>299</v>
      </c>
      <c r="E377">
        <v>235.8</v>
      </c>
      <c r="F377">
        <v>6</v>
      </c>
      <c r="G377">
        <v>224635398</v>
      </c>
      <c r="H377" t="s">
        <v>10</v>
      </c>
      <c r="I377" t="s">
        <v>10</v>
      </c>
      <c r="J377" s="4" t="str">
        <f t="shared" si="10"/>
        <v>1979_235.8</v>
      </c>
      <c r="K377" s="4">
        <f t="shared" si="11"/>
        <v>2.6709948892382493E-3</v>
      </c>
    </row>
    <row r="378" spans="2:11" x14ac:dyDescent="0.35">
      <c r="B378">
        <v>1979</v>
      </c>
      <c r="C378">
        <v>1979</v>
      </c>
      <c r="D378" t="s">
        <v>297</v>
      </c>
      <c r="E378">
        <v>236</v>
      </c>
      <c r="F378">
        <v>1</v>
      </c>
      <c r="G378">
        <v>224635398</v>
      </c>
      <c r="H378" t="s">
        <v>10</v>
      </c>
      <c r="I378" t="s">
        <v>10</v>
      </c>
      <c r="J378" s="4" t="str">
        <f t="shared" si="10"/>
        <v>1979_236</v>
      </c>
      <c r="K378" s="4">
        <f t="shared" si="11"/>
        <v>4.4516581487304152E-4</v>
      </c>
    </row>
    <row r="379" spans="2:11" x14ac:dyDescent="0.35">
      <c r="B379">
        <v>1979</v>
      </c>
      <c r="C379">
        <v>1979</v>
      </c>
      <c r="D379" t="s">
        <v>296</v>
      </c>
      <c r="E379">
        <v>236.1</v>
      </c>
      <c r="F379">
        <v>3</v>
      </c>
      <c r="G379">
        <v>224635398</v>
      </c>
      <c r="H379" t="s">
        <v>10</v>
      </c>
      <c r="I379" t="s">
        <v>10</v>
      </c>
      <c r="J379" s="4" t="str">
        <f t="shared" si="10"/>
        <v>1979_236.1</v>
      </c>
      <c r="K379" s="4">
        <f t="shared" si="11"/>
        <v>1.3354974446191247E-3</v>
      </c>
    </row>
    <row r="380" spans="2:11" x14ac:dyDescent="0.35">
      <c r="B380">
        <v>1979</v>
      </c>
      <c r="C380">
        <v>1979</v>
      </c>
      <c r="D380" t="s">
        <v>98</v>
      </c>
      <c r="E380">
        <v>236.2</v>
      </c>
      <c r="F380">
        <v>8</v>
      </c>
      <c r="G380">
        <v>224635398</v>
      </c>
      <c r="H380" t="s">
        <v>10</v>
      </c>
      <c r="I380" t="s">
        <v>10</v>
      </c>
      <c r="J380" s="4" t="str">
        <f t="shared" si="10"/>
        <v>1979_236.2</v>
      </c>
      <c r="K380" s="4">
        <f t="shared" si="11"/>
        <v>3.5613265189843321E-3</v>
      </c>
    </row>
    <row r="381" spans="2:11" x14ac:dyDescent="0.35">
      <c r="B381">
        <v>1979</v>
      </c>
      <c r="C381">
        <v>1979</v>
      </c>
      <c r="D381" t="s">
        <v>195</v>
      </c>
      <c r="E381">
        <v>236.7</v>
      </c>
      <c r="F381">
        <v>1</v>
      </c>
      <c r="G381">
        <v>224635398</v>
      </c>
      <c r="H381" t="s">
        <v>10</v>
      </c>
      <c r="I381" t="s">
        <v>10</v>
      </c>
      <c r="J381" s="4" t="str">
        <f t="shared" si="10"/>
        <v>1979_236.7</v>
      </c>
      <c r="K381" s="4">
        <f t="shared" si="11"/>
        <v>4.4516581487304152E-4</v>
      </c>
    </row>
    <row r="382" spans="2:11" x14ac:dyDescent="0.35">
      <c r="B382">
        <v>1979</v>
      </c>
      <c r="C382">
        <v>1979</v>
      </c>
      <c r="D382" t="s">
        <v>294</v>
      </c>
      <c r="E382">
        <v>236.9</v>
      </c>
      <c r="F382">
        <v>2</v>
      </c>
      <c r="G382">
        <v>224635398</v>
      </c>
      <c r="H382" t="s">
        <v>10</v>
      </c>
      <c r="I382" t="s">
        <v>10</v>
      </c>
      <c r="J382" s="4" t="str">
        <f t="shared" si="10"/>
        <v>1979_236.9</v>
      </c>
      <c r="K382" s="4">
        <f t="shared" si="11"/>
        <v>8.9033162974608304E-4</v>
      </c>
    </row>
    <row r="383" spans="2:11" x14ac:dyDescent="0.35">
      <c r="B383">
        <v>1979</v>
      </c>
      <c r="C383">
        <v>1979</v>
      </c>
      <c r="D383" t="s">
        <v>123</v>
      </c>
      <c r="E383">
        <v>237</v>
      </c>
      <c r="F383">
        <v>76</v>
      </c>
      <c r="G383">
        <v>224635398</v>
      </c>
      <c r="H383">
        <v>0</v>
      </c>
      <c r="I383">
        <v>0</v>
      </c>
      <c r="J383" s="4" t="str">
        <f t="shared" si="10"/>
        <v>1979_237</v>
      </c>
      <c r="K383" s="4">
        <f t="shared" si="11"/>
        <v>3.3832601930351154E-2</v>
      </c>
    </row>
    <row r="384" spans="2:11" x14ac:dyDescent="0.35">
      <c r="B384">
        <v>1979</v>
      </c>
      <c r="C384">
        <v>1979</v>
      </c>
      <c r="D384" t="s">
        <v>124</v>
      </c>
      <c r="E384">
        <v>237.1</v>
      </c>
      <c r="F384">
        <v>17</v>
      </c>
      <c r="G384">
        <v>224635398</v>
      </c>
      <c r="H384" t="s">
        <v>10</v>
      </c>
      <c r="I384" t="s">
        <v>10</v>
      </c>
      <c r="J384" s="4" t="str">
        <f t="shared" si="10"/>
        <v>1979_237.1</v>
      </c>
      <c r="K384" s="4">
        <f t="shared" si="11"/>
        <v>7.5678188528417066E-3</v>
      </c>
    </row>
    <row r="385" spans="2:11" x14ac:dyDescent="0.35">
      <c r="B385">
        <v>1979</v>
      </c>
      <c r="C385">
        <v>1979</v>
      </c>
      <c r="D385" t="s">
        <v>292</v>
      </c>
      <c r="E385">
        <v>237.3</v>
      </c>
      <c r="F385">
        <v>8</v>
      </c>
      <c r="G385">
        <v>224635398</v>
      </c>
      <c r="H385" t="s">
        <v>10</v>
      </c>
      <c r="I385" t="s">
        <v>10</v>
      </c>
      <c r="J385" s="4" t="str">
        <f t="shared" si="10"/>
        <v>1979_237.3</v>
      </c>
      <c r="K385" s="4">
        <f t="shared" si="11"/>
        <v>3.5613265189843321E-3</v>
      </c>
    </row>
    <row r="386" spans="2:11" x14ac:dyDescent="0.35">
      <c r="B386">
        <v>1979</v>
      </c>
      <c r="C386">
        <v>1979</v>
      </c>
      <c r="D386" t="s">
        <v>291</v>
      </c>
      <c r="E386">
        <v>237.4</v>
      </c>
      <c r="F386">
        <v>1</v>
      </c>
      <c r="G386">
        <v>224635398</v>
      </c>
      <c r="H386" t="s">
        <v>10</v>
      </c>
      <c r="I386" t="s">
        <v>10</v>
      </c>
      <c r="J386" s="4" t="str">
        <f t="shared" si="10"/>
        <v>1979_237.4</v>
      </c>
      <c r="K386" s="4">
        <f t="shared" si="11"/>
        <v>4.4516581487304152E-4</v>
      </c>
    </row>
    <row r="387" spans="2:11" x14ac:dyDescent="0.35">
      <c r="B387">
        <v>1979</v>
      </c>
      <c r="C387">
        <v>1979</v>
      </c>
      <c r="D387" t="s">
        <v>290</v>
      </c>
      <c r="E387">
        <v>237.5</v>
      </c>
      <c r="F387">
        <v>35</v>
      </c>
      <c r="G387">
        <v>224635398</v>
      </c>
      <c r="H387">
        <v>0</v>
      </c>
      <c r="I387">
        <v>0</v>
      </c>
      <c r="J387" s="4" t="str">
        <f t="shared" ref="J387:J450" si="12">C387&amp;"_"&amp;E387</f>
        <v>1979_237.5</v>
      </c>
      <c r="K387" s="4">
        <f t="shared" ref="K387:K450" si="13">F387/G387*100000</f>
        <v>1.5580803520556453E-2</v>
      </c>
    </row>
    <row r="388" spans="2:11" x14ac:dyDescent="0.35">
      <c r="B388">
        <v>1979</v>
      </c>
      <c r="C388">
        <v>1979</v>
      </c>
      <c r="D388" t="s">
        <v>289</v>
      </c>
      <c r="E388">
        <v>237.6</v>
      </c>
      <c r="F388">
        <v>1</v>
      </c>
      <c r="G388">
        <v>224635398</v>
      </c>
      <c r="H388" t="s">
        <v>10</v>
      </c>
      <c r="I388" t="s">
        <v>10</v>
      </c>
      <c r="J388" s="4" t="str">
        <f t="shared" si="12"/>
        <v>1979_237.6</v>
      </c>
      <c r="K388" s="4">
        <f t="shared" si="13"/>
        <v>4.4516581487304152E-4</v>
      </c>
    </row>
    <row r="389" spans="2:11" x14ac:dyDescent="0.35">
      <c r="B389">
        <v>1979</v>
      </c>
      <c r="C389">
        <v>1979</v>
      </c>
      <c r="D389" t="s">
        <v>288</v>
      </c>
      <c r="E389">
        <v>237.7</v>
      </c>
      <c r="F389">
        <v>39</v>
      </c>
      <c r="G389">
        <v>224635398</v>
      </c>
      <c r="H389">
        <v>0</v>
      </c>
      <c r="I389">
        <v>0</v>
      </c>
      <c r="J389" s="4" t="str">
        <f t="shared" si="12"/>
        <v>1979_237.7</v>
      </c>
      <c r="K389" s="4">
        <f t="shared" si="13"/>
        <v>1.7361466780048622E-2</v>
      </c>
    </row>
    <row r="390" spans="2:11" x14ac:dyDescent="0.35">
      <c r="B390">
        <v>1979</v>
      </c>
      <c r="C390">
        <v>1979</v>
      </c>
      <c r="D390" t="s">
        <v>287</v>
      </c>
      <c r="E390">
        <v>237.9</v>
      </c>
      <c r="F390">
        <v>3</v>
      </c>
      <c r="G390">
        <v>224635398</v>
      </c>
      <c r="H390" t="s">
        <v>10</v>
      </c>
      <c r="I390" t="s">
        <v>10</v>
      </c>
      <c r="J390" s="4" t="str">
        <f t="shared" si="12"/>
        <v>1979_237.9</v>
      </c>
      <c r="K390" s="4">
        <f t="shared" si="13"/>
        <v>1.3354974446191247E-3</v>
      </c>
    </row>
    <row r="391" spans="2:11" x14ac:dyDescent="0.35">
      <c r="B391">
        <v>1979</v>
      </c>
      <c r="C391">
        <v>1979</v>
      </c>
      <c r="D391" t="s">
        <v>286</v>
      </c>
      <c r="E391">
        <v>238</v>
      </c>
      <c r="F391">
        <v>4</v>
      </c>
      <c r="G391">
        <v>224635398</v>
      </c>
      <c r="H391" t="s">
        <v>10</v>
      </c>
      <c r="I391" t="s">
        <v>10</v>
      </c>
      <c r="J391" s="4" t="str">
        <f t="shared" si="12"/>
        <v>1979_238</v>
      </c>
      <c r="K391" s="4">
        <f t="shared" si="13"/>
        <v>1.7806632594921661E-3</v>
      </c>
    </row>
    <row r="392" spans="2:11" x14ac:dyDescent="0.35">
      <c r="B392">
        <v>1979</v>
      </c>
      <c r="C392">
        <v>1979</v>
      </c>
      <c r="D392" t="s">
        <v>285</v>
      </c>
      <c r="E392">
        <v>238.1</v>
      </c>
      <c r="F392">
        <v>31</v>
      </c>
      <c r="G392">
        <v>224635398</v>
      </c>
      <c r="H392">
        <v>0</v>
      </c>
      <c r="I392">
        <v>0</v>
      </c>
      <c r="J392" s="4" t="str">
        <f t="shared" si="12"/>
        <v>1979_238.1</v>
      </c>
      <c r="K392" s="4">
        <f t="shared" si="13"/>
        <v>1.3800140261064289E-2</v>
      </c>
    </row>
    <row r="393" spans="2:11" x14ac:dyDescent="0.35">
      <c r="B393">
        <v>1979</v>
      </c>
      <c r="C393">
        <v>1979</v>
      </c>
      <c r="D393" t="s">
        <v>279</v>
      </c>
      <c r="E393">
        <v>238.3</v>
      </c>
      <c r="F393">
        <v>3</v>
      </c>
      <c r="G393">
        <v>224635398</v>
      </c>
      <c r="H393" t="s">
        <v>10</v>
      </c>
      <c r="I393" t="s">
        <v>10</v>
      </c>
      <c r="J393" s="4" t="str">
        <f t="shared" si="12"/>
        <v>1979_238.3</v>
      </c>
      <c r="K393" s="4">
        <f t="shared" si="13"/>
        <v>1.3354974446191247E-3</v>
      </c>
    </row>
    <row r="394" spans="2:11" x14ac:dyDescent="0.35">
      <c r="B394">
        <v>1979</v>
      </c>
      <c r="C394">
        <v>1979</v>
      </c>
      <c r="D394" t="s">
        <v>166</v>
      </c>
      <c r="E394">
        <v>238.4</v>
      </c>
      <c r="F394">
        <v>327</v>
      </c>
      <c r="G394">
        <v>224635398</v>
      </c>
      <c r="H394">
        <v>0.1</v>
      </c>
      <c r="I394">
        <v>0.2</v>
      </c>
      <c r="J394" s="4" t="str">
        <f t="shared" si="12"/>
        <v>1979_238.4</v>
      </c>
      <c r="K394" s="4">
        <f t="shared" si="13"/>
        <v>0.14556922146348458</v>
      </c>
    </row>
    <row r="395" spans="2:11" x14ac:dyDescent="0.35">
      <c r="B395">
        <v>1979</v>
      </c>
      <c r="C395">
        <v>1979</v>
      </c>
      <c r="D395" t="s">
        <v>284</v>
      </c>
      <c r="E395">
        <v>238.6</v>
      </c>
      <c r="F395">
        <v>32</v>
      </c>
      <c r="G395">
        <v>224635398</v>
      </c>
      <c r="H395">
        <v>0</v>
      </c>
      <c r="I395">
        <v>0</v>
      </c>
      <c r="J395" s="4" t="str">
        <f t="shared" si="12"/>
        <v>1979_238.6</v>
      </c>
      <c r="K395" s="4">
        <f t="shared" si="13"/>
        <v>1.4245306075937329E-2</v>
      </c>
    </row>
    <row r="396" spans="2:11" x14ac:dyDescent="0.35">
      <c r="B396">
        <v>1979</v>
      </c>
      <c r="C396">
        <v>1979</v>
      </c>
      <c r="D396" t="s">
        <v>283</v>
      </c>
      <c r="E396">
        <v>238.7</v>
      </c>
      <c r="F396">
        <v>474</v>
      </c>
      <c r="G396">
        <v>224635398</v>
      </c>
      <c r="H396">
        <v>0.2</v>
      </c>
      <c r="I396">
        <v>0.3</v>
      </c>
      <c r="J396" s="4" t="str">
        <f t="shared" si="12"/>
        <v>1979_238.7</v>
      </c>
      <c r="K396" s="4">
        <f t="shared" si="13"/>
        <v>0.21100859624982168</v>
      </c>
    </row>
    <row r="397" spans="2:11" x14ac:dyDescent="0.35">
      <c r="B397">
        <v>1979</v>
      </c>
      <c r="C397">
        <v>1979</v>
      </c>
      <c r="D397" t="s">
        <v>102</v>
      </c>
      <c r="E397">
        <v>238.8</v>
      </c>
      <c r="F397">
        <v>12</v>
      </c>
      <c r="G397">
        <v>224635398</v>
      </c>
      <c r="H397" t="s">
        <v>10</v>
      </c>
      <c r="I397" t="s">
        <v>10</v>
      </c>
      <c r="J397" s="4" t="str">
        <f t="shared" si="12"/>
        <v>1979_238.8</v>
      </c>
      <c r="K397" s="4">
        <f t="shared" si="13"/>
        <v>5.3419897784764987E-3</v>
      </c>
    </row>
    <row r="398" spans="2:11" x14ac:dyDescent="0.35">
      <c r="B398">
        <v>1979</v>
      </c>
      <c r="C398">
        <v>1979</v>
      </c>
      <c r="D398" t="s">
        <v>69</v>
      </c>
      <c r="E398">
        <v>238.9</v>
      </c>
      <c r="F398">
        <v>50</v>
      </c>
      <c r="G398">
        <v>224635398</v>
      </c>
      <c r="H398">
        <v>0</v>
      </c>
      <c r="I398">
        <v>0</v>
      </c>
      <c r="J398" s="4" t="str">
        <f t="shared" si="12"/>
        <v>1979_238.9</v>
      </c>
      <c r="K398" s="4">
        <f t="shared" si="13"/>
        <v>2.2258290743652077E-2</v>
      </c>
    </row>
    <row r="399" spans="2:11" x14ac:dyDescent="0.35">
      <c r="B399">
        <v>1979</v>
      </c>
      <c r="C399">
        <v>1979</v>
      </c>
      <c r="D399" t="s">
        <v>282</v>
      </c>
      <c r="E399">
        <v>239</v>
      </c>
      <c r="F399">
        <v>271</v>
      </c>
      <c r="G399">
        <v>224635398</v>
      </c>
      <c r="H399">
        <v>0.1</v>
      </c>
      <c r="I399">
        <v>0.2</v>
      </c>
      <c r="J399" s="4" t="str">
        <f t="shared" si="12"/>
        <v>1979_239</v>
      </c>
      <c r="K399" s="4">
        <f t="shared" si="13"/>
        <v>0.12063993583059426</v>
      </c>
    </row>
    <row r="400" spans="2:11" x14ac:dyDescent="0.35">
      <c r="B400">
        <v>1979</v>
      </c>
      <c r="C400">
        <v>1979</v>
      </c>
      <c r="D400" t="s">
        <v>281</v>
      </c>
      <c r="E400">
        <v>239.1</v>
      </c>
      <c r="F400">
        <v>301</v>
      </c>
      <c r="G400">
        <v>224635398</v>
      </c>
      <c r="H400">
        <v>0.1</v>
      </c>
      <c r="I400">
        <v>0.2</v>
      </c>
      <c r="J400" s="4" t="str">
        <f t="shared" si="12"/>
        <v>1979_239.1</v>
      </c>
      <c r="K400" s="4">
        <f t="shared" si="13"/>
        <v>0.13399491027678551</v>
      </c>
    </row>
    <row r="401" spans="1:11" x14ac:dyDescent="0.35">
      <c r="B401">
        <v>1979</v>
      </c>
      <c r="C401">
        <v>1979</v>
      </c>
      <c r="D401" t="s">
        <v>280</v>
      </c>
      <c r="E401">
        <v>239.2</v>
      </c>
      <c r="F401">
        <v>25</v>
      </c>
      <c r="G401">
        <v>224635398</v>
      </c>
      <c r="H401">
        <v>0</v>
      </c>
      <c r="I401">
        <v>0</v>
      </c>
      <c r="J401" s="4" t="str">
        <f t="shared" si="12"/>
        <v>1979_239.2</v>
      </c>
      <c r="K401" s="4">
        <f t="shared" si="13"/>
        <v>1.1129145371826039E-2</v>
      </c>
    </row>
    <row r="402" spans="1:11" x14ac:dyDescent="0.35">
      <c r="B402">
        <v>1979</v>
      </c>
      <c r="C402">
        <v>1979</v>
      </c>
      <c r="D402" t="s">
        <v>279</v>
      </c>
      <c r="E402">
        <v>239.3</v>
      </c>
      <c r="F402">
        <v>4</v>
      </c>
      <c r="G402">
        <v>224635398</v>
      </c>
      <c r="H402" t="s">
        <v>10</v>
      </c>
      <c r="I402" t="s">
        <v>10</v>
      </c>
      <c r="J402" s="4" t="str">
        <f t="shared" si="12"/>
        <v>1979_239.3</v>
      </c>
      <c r="K402" s="4">
        <f t="shared" si="13"/>
        <v>1.7806632594921661E-3</v>
      </c>
    </row>
    <row r="403" spans="1:11" x14ac:dyDescent="0.35">
      <c r="B403">
        <v>1979</v>
      </c>
      <c r="C403">
        <v>1979</v>
      </c>
      <c r="D403" t="s">
        <v>195</v>
      </c>
      <c r="E403">
        <v>239.4</v>
      </c>
      <c r="F403">
        <v>32</v>
      </c>
      <c r="G403">
        <v>224635398</v>
      </c>
      <c r="H403">
        <v>0</v>
      </c>
      <c r="I403">
        <v>0</v>
      </c>
      <c r="J403" s="4" t="str">
        <f t="shared" si="12"/>
        <v>1979_239.4</v>
      </c>
      <c r="K403" s="4">
        <f t="shared" si="13"/>
        <v>1.4245306075937329E-2</v>
      </c>
    </row>
    <row r="404" spans="1:11" x14ac:dyDescent="0.35">
      <c r="B404">
        <v>1979</v>
      </c>
      <c r="C404">
        <v>1979</v>
      </c>
      <c r="D404" t="s">
        <v>278</v>
      </c>
      <c r="E404">
        <v>239.5</v>
      </c>
      <c r="F404">
        <v>75</v>
      </c>
      <c r="G404">
        <v>224635398</v>
      </c>
      <c r="H404">
        <v>0</v>
      </c>
      <c r="I404">
        <v>0</v>
      </c>
      <c r="J404" s="4" t="str">
        <f t="shared" si="12"/>
        <v>1979_239.5</v>
      </c>
      <c r="K404" s="4">
        <f t="shared" si="13"/>
        <v>3.3387436115478113E-2</v>
      </c>
    </row>
    <row r="405" spans="1:11" x14ac:dyDescent="0.35">
      <c r="B405">
        <v>1979</v>
      </c>
      <c r="C405">
        <v>1979</v>
      </c>
      <c r="D405" t="s">
        <v>196</v>
      </c>
      <c r="E405">
        <v>239.6</v>
      </c>
      <c r="F405">
        <v>2091</v>
      </c>
      <c r="G405">
        <v>224635398</v>
      </c>
      <c r="H405">
        <v>0.9</v>
      </c>
      <c r="I405">
        <v>1</v>
      </c>
      <c r="J405" s="4" t="str">
        <f t="shared" si="12"/>
        <v>1979_239.6</v>
      </c>
      <c r="K405" s="4">
        <f t="shared" si="13"/>
        <v>0.93084171889952971</v>
      </c>
    </row>
    <row r="406" spans="1:11" x14ac:dyDescent="0.35">
      <c r="B406">
        <v>1979</v>
      </c>
      <c r="C406">
        <v>1979</v>
      </c>
      <c r="D406" t="s">
        <v>277</v>
      </c>
      <c r="E406">
        <v>239.7</v>
      </c>
      <c r="F406">
        <v>126</v>
      </c>
      <c r="G406">
        <v>224635398</v>
      </c>
      <c r="H406">
        <v>0.1</v>
      </c>
      <c r="I406">
        <v>0.1</v>
      </c>
      <c r="J406" s="4" t="str">
        <f t="shared" si="12"/>
        <v>1979_239.7</v>
      </c>
      <c r="K406" s="4">
        <f t="shared" si="13"/>
        <v>5.6090892674003232E-2</v>
      </c>
    </row>
    <row r="407" spans="1:11" x14ac:dyDescent="0.35">
      <c r="B407">
        <v>1979</v>
      </c>
      <c r="C407">
        <v>1979</v>
      </c>
      <c r="D407" t="s">
        <v>102</v>
      </c>
      <c r="E407">
        <v>239.8</v>
      </c>
      <c r="F407">
        <v>211</v>
      </c>
      <c r="G407">
        <v>224635398</v>
      </c>
      <c r="H407">
        <v>0.1</v>
      </c>
      <c r="I407">
        <v>0.1</v>
      </c>
      <c r="J407" s="4" t="str">
        <f t="shared" si="12"/>
        <v>1979_239.8</v>
      </c>
      <c r="K407" s="4">
        <f t="shared" si="13"/>
        <v>9.3929986938211765E-2</v>
      </c>
    </row>
    <row r="408" spans="1:11" x14ac:dyDescent="0.35">
      <c r="B408">
        <v>1979</v>
      </c>
      <c r="C408">
        <v>1979</v>
      </c>
      <c r="D408" t="s">
        <v>69</v>
      </c>
      <c r="E408">
        <v>239.9</v>
      </c>
      <c r="F408">
        <v>101</v>
      </c>
      <c r="G408">
        <v>224635398</v>
      </c>
      <c r="H408">
        <v>0</v>
      </c>
      <c r="I408">
        <v>0.1</v>
      </c>
      <c r="J408" s="4" t="str">
        <f t="shared" si="12"/>
        <v>1979_239.9</v>
      </c>
      <c r="K408" s="4">
        <f t="shared" si="13"/>
        <v>4.4961747302177196E-2</v>
      </c>
    </row>
    <row r="409" spans="1:11" x14ac:dyDescent="0.35">
      <c r="A409" t="s">
        <v>219</v>
      </c>
      <c r="B409">
        <v>1979</v>
      </c>
      <c r="C409">
        <v>1979</v>
      </c>
      <c r="F409">
        <v>409299</v>
      </c>
      <c r="G409">
        <v>224635398</v>
      </c>
      <c r="H409">
        <v>182.2</v>
      </c>
      <c r="I409">
        <v>207</v>
      </c>
      <c r="J409" s="4" t="str">
        <f t="shared" si="12"/>
        <v>1979_</v>
      </c>
      <c r="K409" s="4">
        <f t="shared" si="13"/>
        <v>182.20592286172104</v>
      </c>
    </row>
    <row r="410" spans="1:11" x14ac:dyDescent="0.35">
      <c r="B410">
        <v>1980</v>
      </c>
      <c r="C410">
        <v>1980</v>
      </c>
      <c r="D410" t="s">
        <v>535</v>
      </c>
      <c r="E410">
        <v>140</v>
      </c>
      <c r="F410">
        <v>5</v>
      </c>
      <c r="G410">
        <v>226624371</v>
      </c>
      <c r="H410" t="s">
        <v>10</v>
      </c>
      <c r="I410" t="s">
        <v>10</v>
      </c>
      <c r="J410" s="4" t="str">
        <f t="shared" si="12"/>
        <v>1980_140</v>
      </c>
      <c r="K410" s="4">
        <f t="shared" si="13"/>
        <v>2.2062940441652679E-3</v>
      </c>
    </row>
    <row r="411" spans="1:11" x14ac:dyDescent="0.35">
      <c r="B411">
        <v>1980</v>
      </c>
      <c r="C411">
        <v>1980</v>
      </c>
      <c r="D411" t="s">
        <v>534</v>
      </c>
      <c r="E411">
        <v>140.1</v>
      </c>
      <c r="F411">
        <v>35</v>
      </c>
      <c r="G411">
        <v>226624371</v>
      </c>
      <c r="H411">
        <v>0</v>
      </c>
      <c r="I411">
        <v>0</v>
      </c>
      <c r="J411" s="4" t="str">
        <f t="shared" si="12"/>
        <v>1980_140.1</v>
      </c>
      <c r="K411" s="4">
        <f t="shared" si="13"/>
        <v>1.5444058309156874E-2</v>
      </c>
    </row>
    <row r="412" spans="1:11" x14ac:dyDescent="0.35">
      <c r="B412">
        <v>1980</v>
      </c>
      <c r="C412">
        <v>1980</v>
      </c>
      <c r="D412" t="s">
        <v>532</v>
      </c>
      <c r="E412">
        <v>140.9</v>
      </c>
      <c r="F412">
        <v>113</v>
      </c>
      <c r="G412">
        <v>226624371</v>
      </c>
      <c r="H412">
        <v>0</v>
      </c>
      <c r="I412">
        <v>0.1</v>
      </c>
      <c r="J412" s="4" t="str">
        <f t="shared" si="12"/>
        <v>1980_140.9</v>
      </c>
      <c r="K412" s="4">
        <f t="shared" si="13"/>
        <v>4.9862245398135045E-2</v>
      </c>
    </row>
    <row r="413" spans="1:11" x14ac:dyDescent="0.35">
      <c r="B413">
        <v>1980</v>
      </c>
      <c r="C413">
        <v>1980</v>
      </c>
      <c r="D413" t="s">
        <v>14</v>
      </c>
      <c r="E413">
        <v>141</v>
      </c>
      <c r="F413">
        <v>206</v>
      </c>
      <c r="G413">
        <v>226624371</v>
      </c>
      <c r="H413">
        <v>0.1</v>
      </c>
      <c r="I413">
        <v>0.1</v>
      </c>
      <c r="J413" s="4" t="str">
        <f t="shared" si="12"/>
        <v>1980_141</v>
      </c>
      <c r="K413" s="4">
        <f t="shared" si="13"/>
        <v>9.0899314619609026E-2</v>
      </c>
    </row>
    <row r="414" spans="1:11" x14ac:dyDescent="0.35">
      <c r="B414">
        <v>1980</v>
      </c>
      <c r="C414">
        <v>1980</v>
      </c>
      <c r="D414" t="s">
        <v>531</v>
      </c>
      <c r="E414">
        <v>141.19999999999999</v>
      </c>
      <c r="F414">
        <v>2</v>
      </c>
      <c r="G414">
        <v>226624371</v>
      </c>
      <c r="H414" t="s">
        <v>10</v>
      </c>
      <c r="I414" t="s">
        <v>10</v>
      </c>
      <c r="J414" s="4" t="str">
        <f t="shared" si="12"/>
        <v>1980_141.2</v>
      </c>
      <c r="K414" s="4">
        <f t="shared" si="13"/>
        <v>8.8251761766610704E-4</v>
      </c>
    </row>
    <row r="415" spans="1:11" x14ac:dyDescent="0.35">
      <c r="B415">
        <v>1980</v>
      </c>
      <c r="C415">
        <v>1980</v>
      </c>
      <c r="D415" t="s">
        <v>560</v>
      </c>
      <c r="E415">
        <v>141.4</v>
      </c>
      <c r="F415">
        <v>3</v>
      </c>
      <c r="G415">
        <v>226624371</v>
      </c>
      <c r="H415" t="s">
        <v>10</v>
      </c>
      <c r="I415" t="s">
        <v>10</v>
      </c>
      <c r="J415" s="4" t="str">
        <f t="shared" si="12"/>
        <v>1980_141.4</v>
      </c>
      <c r="K415" s="4">
        <f t="shared" si="13"/>
        <v>1.3237764264991605E-3</v>
      </c>
    </row>
    <row r="416" spans="1:11" x14ac:dyDescent="0.35">
      <c r="B416">
        <v>1980</v>
      </c>
      <c r="C416">
        <v>1980</v>
      </c>
      <c r="D416" t="s">
        <v>530</v>
      </c>
      <c r="E416">
        <v>141.6</v>
      </c>
      <c r="F416">
        <v>7</v>
      </c>
      <c r="G416">
        <v>226624371</v>
      </c>
      <c r="H416" t="s">
        <v>10</v>
      </c>
      <c r="I416" t="s">
        <v>10</v>
      </c>
      <c r="J416" s="4" t="str">
        <f t="shared" si="12"/>
        <v>1980_141.6</v>
      </c>
      <c r="K416" s="4">
        <f t="shared" si="13"/>
        <v>3.0888116618313743E-3</v>
      </c>
    </row>
    <row r="417" spans="2:11" x14ac:dyDescent="0.35">
      <c r="B417">
        <v>1980</v>
      </c>
      <c r="C417">
        <v>1980</v>
      </c>
      <c r="D417" t="s">
        <v>529</v>
      </c>
      <c r="E417">
        <v>141.9</v>
      </c>
      <c r="F417">
        <v>1656</v>
      </c>
      <c r="G417">
        <v>226624371</v>
      </c>
      <c r="H417">
        <v>0.7</v>
      </c>
      <c r="I417">
        <v>0.8</v>
      </c>
      <c r="J417" s="4" t="str">
        <f t="shared" si="12"/>
        <v>1980_141.9</v>
      </c>
      <c r="K417" s="4">
        <f t="shared" si="13"/>
        <v>0.73072458742753665</v>
      </c>
    </row>
    <row r="418" spans="2:11" x14ac:dyDescent="0.35">
      <c r="B418">
        <v>1980</v>
      </c>
      <c r="C418">
        <v>1980</v>
      </c>
      <c r="D418" t="s">
        <v>18</v>
      </c>
      <c r="E418">
        <v>142</v>
      </c>
      <c r="F418">
        <v>445</v>
      </c>
      <c r="G418">
        <v>226624371</v>
      </c>
      <c r="H418">
        <v>0.2</v>
      </c>
      <c r="I418">
        <v>0.2</v>
      </c>
      <c r="J418" s="4" t="str">
        <f t="shared" si="12"/>
        <v>1980_142</v>
      </c>
      <c r="K418" s="4">
        <f t="shared" si="13"/>
        <v>0.19636016993070882</v>
      </c>
    </row>
    <row r="419" spans="2:11" x14ac:dyDescent="0.35">
      <c r="B419">
        <v>1980</v>
      </c>
      <c r="C419">
        <v>1980</v>
      </c>
      <c r="D419" t="s">
        <v>528</v>
      </c>
      <c r="E419">
        <v>142.1</v>
      </c>
      <c r="F419">
        <v>50</v>
      </c>
      <c r="G419">
        <v>226624371</v>
      </c>
      <c r="H419">
        <v>0</v>
      </c>
      <c r="I419">
        <v>0</v>
      </c>
      <c r="J419" s="4" t="str">
        <f t="shared" si="12"/>
        <v>1980_142.1</v>
      </c>
      <c r="K419" s="4">
        <f t="shared" si="13"/>
        <v>2.2062940441652679E-2</v>
      </c>
    </row>
    <row r="420" spans="2:11" x14ac:dyDescent="0.35">
      <c r="B420">
        <v>1980</v>
      </c>
      <c r="C420">
        <v>1980</v>
      </c>
      <c r="D420" t="s">
        <v>527</v>
      </c>
      <c r="E420">
        <v>142.9</v>
      </c>
      <c r="F420">
        <v>79</v>
      </c>
      <c r="G420">
        <v>226624371</v>
      </c>
      <c r="H420">
        <v>0</v>
      </c>
      <c r="I420">
        <v>0</v>
      </c>
      <c r="J420" s="4" t="str">
        <f t="shared" si="12"/>
        <v>1980_142.9</v>
      </c>
      <c r="K420" s="4">
        <f t="shared" si="13"/>
        <v>3.4859445897811231E-2</v>
      </c>
    </row>
    <row r="421" spans="2:11" x14ac:dyDescent="0.35">
      <c r="B421">
        <v>1980</v>
      </c>
      <c r="C421">
        <v>1980</v>
      </c>
      <c r="D421" t="s">
        <v>21</v>
      </c>
      <c r="E421">
        <v>143</v>
      </c>
      <c r="F421">
        <v>51</v>
      </c>
      <c r="G421">
        <v>226624371</v>
      </c>
      <c r="H421">
        <v>0</v>
      </c>
      <c r="I421">
        <v>0</v>
      </c>
      <c r="J421" s="4" t="str">
        <f t="shared" si="12"/>
        <v>1980_143</v>
      </c>
      <c r="K421" s="4">
        <f t="shared" si="13"/>
        <v>2.2504199250485728E-2</v>
      </c>
    </row>
    <row r="422" spans="2:11" x14ac:dyDescent="0.35">
      <c r="B422">
        <v>1980</v>
      </c>
      <c r="C422">
        <v>1980</v>
      </c>
      <c r="D422" t="s">
        <v>22</v>
      </c>
      <c r="E422">
        <v>143.1</v>
      </c>
      <c r="F422">
        <v>78</v>
      </c>
      <c r="G422">
        <v>226624371</v>
      </c>
      <c r="H422">
        <v>0</v>
      </c>
      <c r="I422">
        <v>0</v>
      </c>
      <c r="J422" s="4" t="str">
        <f t="shared" si="12"/>
        <v>1980_143.1</v>
      </c>
      <c r="K422" s="4">
        <f t="shared" si="13"/>
        <v>3.4418187088978175E-2</v>
      </c>
    </row>
    <row r="423" spans="2:11" x14ac:dyDescent="0.35">
      <c r="B423">
        <v>1980</v>
      </c>
      <c r="C423">
        <v>1980</v>
      </c>
      <c r="D423" t="s">
        <v>525</v>
      </c>
      <c r="E423">
        <v>143.9</v>
      </c>
      <c r="F423">
        <v>67</v>
      </c>
      <c r="G423">
        <v>226624371</v>
      </c>
      <c r="H423">
        <v>0</v>
      </c>
      <c r="I423">
        <v>0</v>
      </c>
      <c r="J423" s="4" t="str">
        <f t="shared" si="12"/>
        <v>1980_143.9</v>
      </c>
      <c r="K423" s="4">
        <f t="shared" si="13"/>
        <v>2.956434019181459E-2</v>
      </c>
    </row>
    <row r="424" spans="2:11" x14ac:dyDescent="0.35">
      <c r="B424">
        <v>1980</v>
      </c>
      <c r="C424">
        <v>1980</v>
      </c>
      <c r="D424" t="s">
        <v>558</v>
      </c>
      <c r="E424">
        <v>144</v>
      </c>
      <c r="F424">
        <v>4</v>
      </c>
      <c r="G424">
        <v>226624371</v>
      </c>
      <c r="H424" t="s">
        <v>10</v>
      </c>
      <c r="I424" t="s">
        <v>10</v>
      </c>
      <c r="J424" s="4" t="str">
        <f t="shared" si="12"/>
        <v>1980_144</v>
      </c>
      <c r="K424" s="4">
        <f t="shared" si="13"/>
        <v>1.7650352353322141E-3</v>
      </c>
    </row>
    <row r="425" spans="2:11" x14ac:dyDescent="0.35">
      <c r="B425">
        <v>1980</v>
      </c>
      <c r="C425">
        <v>1980</v>
      </c>
      <c r="D425" t="s">
        <v>557</v>
      </c>
      <c r="E425">
        <v>144.1</v>
      </c>
      <c r="F425">
        <v>1</v>
      </c>
      <c r="G425">
        <v>226624371</v>
      </c>
      <c r="H425" t="s">
        <v>10</v>
      </c>
      <c r="I425" t="s">
        <v>10</v>
      </c>
      <c r="J425" s="4" t="str">
        <f t="shared" si="12"/>
        <v>1980_144.1</v>
      </c>
      <c r="K425" s="4">
        <f t="shared" si="13"/>
        <v>4.4125880883305352E-4</v>
      </c>
    </row>
    <row r="426" spans="2:11" x14ac:dyDescent="0.35">
      <c r="B426">
        <v>1980</v>
      </c>
      <c r="C426">
        <v>1980</v>
      </c>
      <c r="D426" t="s">
        <v>524</v>
      </c>
      <c r="E426">
        <v>144.9</v>
      </c>
      <c r="F426">
        <v>504</v>
      </c>
      <c r="G426">
        <v>226624371</v>
      </c>
      <c r="H426">
        <v>0.2</v>
      </c>
      <c r="I426">
        <v>0.2</v>
      </c>
      <c r="J426" s="4" t="str">
        <f t="shared" si="12"/>
        <v>1980_144.9</v>
      </c>
      <c r="K426" s="4">
        <f t="shared" si="13"/>
        <v>0.22239443965185896</v>
      </c>
    </row>
    <row r="427" spans="2:11" x14ac:dyDescent="0.35">
      <c r="B427">
        <v>1980</v>
      </c>
      <c r="C427">
        <v>1980</v>
      </c>
      <c r="D427" t="s">
        <v>523</v>
      </c>
      <c r="E427">
        <v>145</v>
      </c>
      <c r="F427">
        <v>72</v>
      </c>
      <c r="G427">
        <v>226624371</v>
      </c>
      <c r="H427">
        <v>0</v>
      </c>
      <c r="I427">
        <v>0</v>
      </c>
      <c r="J427" s="4" t="str">
        <f t="shared" si="12"/>
        <v>1980_145</v>
      </c>
      <c r="K427" s="4">
        <f t="shared" si="13"/>
        <v>3.1770634235979853E-2</v>
      </c>
    </row>
    <row r="428" spans="2:11" x14ac:dyDescent="0.35">
      <c r="B428">
        <v>1980</v>
      </c>
      <c r="C428">
        <v>1980</v>
      </c>
      <c r="D428" t="s">
        <v>577</v>
      </c>
      <c r="E428">
        <v>145.1</v>
      </c>
      <c r="F428">
        <v>4</v>
      </c>
      <c r="G428">
        <v>226624371</v>
      </c>
      <c r="H428" t="s">
        <v>10</v>
      </c>
      <c r="I428" t="s">
        <v>10</v>
      </c>
      <c r="J428" s="4" t="str">
        <f t="shared" si="12"/>
        <v>1980_145.1</v>
      </c>
      <c r="K428" s="4">
        <f t="shared" si="13"/>
        <v>1.7650352353322141E-3</v>
      </c>
    </row>
    <row r="429" spans="2:11" x14ac:dyDescent="0.35">
      <c r="B429">
        <v>1980</v>
      </c>
      <c r="C429">
        <v>1980</v>
      </c>
      <c r="D429" t="s">
        <v>522</v>
      </c>
      <c r="E429">
        <v>145.19999999999999</v>
      </c>
      <c r="F429">
        <v>20</v>
      </c>
      <c r="G429">
        <v>226624371</v>
      </c>
      <c r="H429">
        <v>0</v>
      </c>
      <c r="I429">
        <v>0</v>
      </c>
      <c r="J429" s="4" t="str">
        <f t="shared" si="12"/>
        <v>1980_145.2</v>
      </c>
      <c r="K429" s="4">
        <f t="shared" si="13"/>
        <v>8.8251761766610717E-3</v>
      </c>
    </row>
    <row r="430" spans="2:11" x14ac:dyDescent="0.35">
      <c r="B430">
        <v>1980</v>
      </c>
      <c r="C430">
        <v>1980</v>
      </c>
      <c r="D430" t="s">
        <v>521</v>
      </c>
      <c r="E430">
        <v>145.30000000000001</v>
      </c>
      <c r="F430">
        <v>141</v>
      </c>
      <c r="G430">
        <v>226624371</v>
      </c>
      <c r="H430">
        <v>0.1</v>
      </c>
      <c r="I430">
        <v>0.1</v>
      </c>
      <c r="J430" s="4" t="str">
        <f t="shared" si="12"/>
        <v>1980_145.3</v>
      </c>
      <c r="K430" s="4">
        <f t="shared" si="13"/>
        <v>6.2217492045460544E-2</v>
      </c>
    </row>
    <row r="431" spans="2:11" x14ac:dyDescent="0.35">
      <c r="B431">
        <v>1980</v>
      </c>
      <c r="C431">
        <v>1980</v>
      </c>
      <c r="D431" t="s">
        <v>520</v>
      </c>
      <c r="E431">
        <v>145.4</v>
      </c>
      <c r="F431">
        <v>13</v>
      </c>
      <c r="G431">
        <v>226624371</v>
      </c>
      <c r="H431" t="s">
        <v>10</v>
      </c>
      <c r="I431" t="s">
        <v>10</v>
      </c>
      <c r="J431" s="4" t="str">
        <f t="shared" si="12"/>
        <v>1980_145.4</v>
      </c>
      <c r="K431" s="4">
        <f t="shared" si="13"/>
        <v>5.7363645148296961E-3</v>
      </c>
    </row>
    <row r="432" spans="2:11" x14ac:dyDescent="0.35">
      <c r="B432">
        <v>1980</v>
      </c>
      <c r="C432">
        <v>1980</v>
      </c>
      <c r="D432" t="s">
        <v>519</v>
      </c>
      <c r="E432">
        <v>145.5</v>
      </c>
      <c r="F432">
        <v>198</v>
      </c>
      <c r="G432">
        <v>226624371</v>
      </c>
      <c r="H432">
        <v>0.1</v>
      </c>
      <c r="I432">
        <v>0.1</v>
      </c>
      <c r="J432" s="4" t="str">
        <f t="shared" si="12"/>
        <v>1980_145.5</v>
      </c>
      <c r="K432" s="4">
        <f t="shared" si="13"/>
        <v>8.7369244148944605E-2</v>
      </c>
    </row>
    <row r="433" spans="2:11" x14ac:dyDescent="0.35">
      <c r="B433">
        <v>1980</v>
      </c>
      <c r="C433">
        <v>1980</v>
      </c>
      <c r="D433" t="s">
        <v>518</v>
      </c>
      <c r="E433">
        <v>145.6</v>
      </c>
      <c r="F433">
        <v>40</v>
      </c>
      <c r="G433">
        <v>226624371</v>
      </c>
      <c r="H433">
        <v>0</v>
      </c>
      <c r="I433">
        <v>0</v>
      </c>
      <c r="J433" s="4" t="str">
        <f t="shared" si="12"/>
        <v>1980_145.6</v>
      </c>
      <c r="K433" s="4">
        <f t="shared" si="13"/>
        <v>1.7650352353322143E-2</v>
      </c>
    </row>
    <row r="434" spans="2:11" x14ac:dyDescent="0.35">
      <c r="B434">
        <v>1980</v>
      </c>
      <c r="C434">
        <v>1980</v>
      </c>
      <c r="D434" t="s">
        <v>517</v>
      </c>
      <c r="E434">
        <v>145.80000000000001</v>
      </c>
      <c r="F434">
        <v>4</v>
      </c>
      <c r="G434">
        <v>226624371</v>
      </c>
      <c r="H434" t="s">
        <v>10</v>
      </c>
      <c r="I434" t="s">
        <v>10</v>
      </c>
      <c r="J434" s="4" t="str">
        <f t="shared" si="12"/>
        <v>1980_145.8</v>
      </c>
      <c r="K434" s="4">
        <f t="shared" si="13"/>
        <v>1.7650352353322141E-3</v>
      </c>
    </row>
    <row r="435" spans="2:11" x14ac:dyDescent="0.35">
      <c r="B435">
        <v>1980</v>
      </c>
      <c r="C435">
        <v>1980</v>
      </c>
      <c r="D435" t="s">
        <v>516</v>
      </c>
      <c r="E435">
        <v>145.9</v>
      </c>
      <c r="F435">
        <v>907</v>
      </c>
      <c r="G435">
        <v>226624371</v>
      </c>
      <c r="H435">
        <v>0.4</v>
      </c>
      <c r="I435">
        <v>0.5</v>
      </c>
      <c r="J435" s="4" t="str">
        <f t="shared" si="12"/>
        <v>1980_145.9</v>
      </c>
      <c r="K435" s="4">
        <f t="shared" si="13"/>
        <v>0.40022173961157959</v>
      </c>
    </row>
    <row r="436" spans="2:11" x14ac:dyDescent="0.35">
      <c r="B436">
        <v>1980</v>
      </c>
      <c r="C436">
        <v>1980</v>
      </c>
      <c r="D436" t="s">
        <v>224</v>
      </c>
      <c r="E436">
        <v>146</v>
      </c>
      <c r="F436">
        <v>626</v>
      </c>
      <c r="G436">
        <v>226624371</v>
      </c>
      <c r="H436">
        <v>0.3</v>
      </c>
      <c r="I436">
        <v>0.3</v>
      </c>
      <c r="J436" s="4" t="str">
        <f t="shared" si="12"/>
        <v>1980_146</v>
      </c>
      <c r="K436" s="4">
        <f t="shared" si="13"/>
        <v>0.27622801432949151</v>
      </c>
    </row>
    <row r="437" spans="2:11" x14ac:dyDescent="0.35">
      <c r="B437">
        <v>1980</v>
      </c>
      <c r="C437">
        <v>1980</v>
      </c>
      <c r="D437" t="s">
        <v>515</v>
      </c>
      <c r="E437">
        <v>146.1</v>
      </c>
      <c r="F437">
        <v>61</v>
      </c>
      <c r="G437">
        <v>226624371</v>
      </c>
      <c r="H437">
        <v>0</v>
      </c>
      <c r="I437">
        <v>0</v>
      </c>
      <c r="J437" s="4" t="str">
        <f t="shared" si="12"/>
        <v>1980_146.1</v>
      </c>
      <c r="K437" s="4">
        <f t="shared" si="13"/>
        <v>2.6916787338816268E-2</v>
      </c>
    </row>
    <row r="438" spans="2:11" x14ac:dyDescent="0.35">
      <c r="B438">
        <v>1980</v>
      </c>
      <c r="C438">
        <v>1980</v>
      </c>
      <c r="D438" t="s">
        <v>514</v>
      </c>
      <c r="E438">
        <v>146.19999999999999</v>
      </c>
      <c r="F438">
        <v>18</v>
      </c>
      <c r="G438">
        <v>226624371</v>
      </c>
      <c r="H438" t="s">
        <v>10</v>
      </c>
      <c r="I438" t="s">
        <v>10</v>
      </c>
      <c r="J438" s="4" t="str">
        <f t="shared" si="12"/>
        <v>1980_146.2</v>
      </c>
      <c r="K438" s="4">
        <f t="shared" si="13"/>
        <v>7.9426585589949632E-3</v>
      </c>
    </row>
    <row r="439" spans="2:11" x14ac:dyDescent="0.35">
      <c r="B439">
        <v>1980</v>
      </c>
      <c r="C439">
        <v>1980</v>
      </c>
      <c r="D439" t="s">
        <v>513</v>
      </c>
      <c r="E439">
        <v>146.30000000000001</v>
      </c>
      <c r="F439">
        <v>8</v>
      </c>
      <c r="G439">
        <v>226624371</v>
      </c>
      <c r="H439" t="s">
        <v>10</v>
      </c>
      <c r="I439" t="s">
        <v>10</v>
      </c>
      <c r="J439" s="4" t="str">
        <f t="shared" si="12"/>
        <v>1980_146.3</v>
      </c>
      <c r="K439" s="4">
        <f t="shared" si="13"/>
        <v>3.5300704706644282E-3</v>
      </c>
    </row>
    <row r="440" spans="2:11" x14ac:dyDescent="0.35">
      <c r="B440">
        <v>1980</v>
      </c>
      <c r="C440">
        <v>1980</v>
      </c>
      <c r="D440" t="s">
        <v>589</v>
      </c>
      <c r="E440">
        <v>146.6</v>
      </c>
      <c r="F440">
        <v>1</v>
      </c>
      <c r="G440">
        <v>226624371</v>
      </c>
      <c r="H440" t="s">
        <v>10</v>
      </c>
      <c r="I440" t="s">
        <v>10</v>
      </c>
      <c r="J440" s="4" t="str">
        <f t="shared" si="12"/>
        <v>1980_146.6</v>
      </c>
      <c r="K440" s="4">
        <f t="shared" si="13"/>
        <v>4.4125880883305352E-4</v>
      </c>
    </row>
    <row r="441" spans="2:11" x14ac:dyDescent="0.35">
      <c r="B441">
        <v>1980</v>
      </c>
      <c r="C441">
        <v>1980</v>
      </c>
      <c r="D441" t="s">
        <v>512</v>
      </c>
      <c r="E441">
        <v>146.80000000000001</v>
      </c>
      <c r="F441">
        <v>2</v>
      </c>
      <c r="G441">
        <v>226624371</v>
      </c>
      <c r="H441" t="s">
        <v>10</v>
      </c>
      <c r="I441" t="s">
        <v>10</v>
      </c>
      <c r="J441" s="4" t="str">
        <f t="shared" si="12"/>
        <v>1980_146.8</v>
      </c>
      <c r="K441" s="4">
        <f t="shared" si="13"/>
        <v>8.8251761766610704E-4</v>
      </c>
    </row>
    <row r="442" spans="2:11" x14ac:dyDescent="0.35">
      <c r="B442">
        <v>1980</v>
      </c>
      <c r="C442">
        <v>1980</v>
      </c>
      <c r="D442" t="s">
        <v>511</v>
      </c>
      <c r="E442">
        <v>146.9</v>
      </c>
      <c r="F442">
        <v>411</v>
      </c>
      <c r="G442">
        <v>226624371</v>
      </c>
      <c r="H442">
        <v>0.2</v>
      </c>
      <c r="I442">
        <v>0.2</v>
      </c>
      <c r="J442" s="4" t="str">
        <f t="shared" si="12"/>
        <v>1980_146.9</v>
      </c>
      <c r="K442" s="4">
        <f t="shared" si="13"/>
        <v>0.181357370430385</v>
      </c>
    </row>
    <row r="443" spans="2:11" x14ac:dyDescent="0.35">
      <c r="B443">
        <v>1980</v>
      </c>
      <c r="C443">
        <v>1980</v>
      </c>
      <c r="D443" t="s">
        <v>510</v>
      </c>
      <c r="E443">
        <v>147.1</v>
      </c>
      <c r="F443">
        <v>9</v>
      </c>
      <c r="G443">
        <v>226624371</v>
      </c>
      <c r="H443" t="s">
        <v>10</v>
      </c>
      <c r="I443" t="s">
        <v>10</v>
      </c>
      <c r="J443" s="4" t="str">
        <f t="shared" si="12"/>
        <v>1980_147.1</v>
      </c>
      <c r="K443" s="4">
        <f t="shared" si="13"/>
        <v>3.9713292794974816E-3</v>
      </c>
    </row>
    <row r="444" spans="2:11" x14ac:dyDescent="0.35">
      <c r="B444">
        <v>1980</v>
      </c>
      <c r="C444">
        <v>1980</v>
      </c>
      <c r="D444" t="s">
        <v>509</v>
      </c>
      <c r="E444">
        <v>147.9</v>
      </c>
      <c r="F444">
        <v>576</v>
      </c>
      <c r="G444">
        <v>226624371</v>
      </c>
      <c r="H444">
        <v>0.3</v>
      </c>
      <c r="I444">
        <v>0.3</v>
      </c>
      <c r="J444" s="4" t="str">
        <f t="shared" si="12"/>
        <v>1980_147.9</v>
      </c>
      <c r="K444" s="4">
        <f t="shared" si="13"/>
        <v>0.25416507388783882</v>
      </c>
    </row>
    <row r="445" spans="2:11" x14ac:dyDescent="0.35">
      <c r="B445">
        <v>1980</v>
      </c>
      <c r="C445">
        <v>1980</v>
      </c>
      <c r="D445" t="s">
        <v>508</v>
      </c>
      <c r="E445">
        <v>148.1</v>
      </c>
      <c r="F445">
        <v>255</v>
      </c>
      <c r="G445">
        <v>226624371</v>
      </c>
      <c r="H445">
        <v>0.1</v>
      </c>
      <c r="I445">
        <v>0.1</v>
      </c>
      <c r="J445" s="4" t="str">
        <f t="shared" si="12"/>
        <v>1980_148.1</v>
      </c>
      <c r="K445" s="4">
        <f t="shared" si="13"/>
        <v>0.11252099625242865</v>
      </c>
    </row>
    <row r="446" spans="2:11" x14ac:dyDescent="0.35">
      <c r="B446">
        <v>1980</v>
      </c>
      <c r="C446">
        <v>1980</v>
      </c>
      <c r="D446" t="s">
        <v>507</v>
      </c>
      <c r="E446">
        <v>148.19999999999999</v>
      </c>
      <c r="F446">
        <v>3</v>
      </c>
      <c r="G446">
        <v>226624371</v>
      </c>
      <c r="H446" t="s">
        <v>10</v>
      </c>
      <c r="I446" t="s">
        <v>10</v>
      </c>
      <c r="J446" s="4" t="str">
        <f t="shared" si="12"/>
        <v>1980_148.2</v>
      </c>
      <c r="K446" s="4">
        <f t="shared" si="13"/>
        <v>1.3237764264991605E-3</v>
      </c>
    </row>
    <row r="447" spans="2:11" x14ac:dyDescent="0.35">
      <c r="B447">
        <v>1980</v>
      </c>
      <c r="C447">
        <v>1980</v>
      </c>
      <c r="D447" t="s">
        <v>555</v>
      </c>
      <c r="E447">
        <v>148.30000000000001</v>
      </c>
      <c r="F447">
        <v>2</v>
      </c>
      <c r="G447">
        <v>226624371</v>
      </c>
      <c r="H447" t="s">
        <v>10</v>
      </c>
      <c r="I447" t="s">
        <v>10</v>
      </c>
      <c r="J447" s="4" t="str">
        <f t="shared" si="12"/>
        <v>1980_148.3</v>
      </c>
      <c r="K447" s="4">
        <f t="shared" si="13"/>
        <v>8.8251761766610704E-4</v>
      </c>
    </row>
    <row r="448" spans="2:11" x14ac:dyDescent="0.35">
      <c r="B448">
        <v>1980</v>
      </c>
      <c r="C448">
        <v>1980</v>
      </c>
      <c r="D448" t="s">
        <v>506</v>
      </c>
      <c r="E448">
        <v>148.9</v>
      </c>
      <c r="F448">
        <v>374</v>
      </c>
      <c r="G448">
        <v>226624371</v>
      </c>
      <c r="H448">
        <v>0.2</v>
      </c>
      <c r="I448">
        <v>0.2</v>
      </c>
      <c r="J448" s="4" t="str">
        <f t="shared" si="12"/>
        <v>1980_148.9</v>
      </c>
      <c r="K448" s="4">
        <f t="shared" si="13"/>
        <v>0.16503079450356203</v>
      </c>
    </row>
    <row r="449" spans="2:11" x14ac:dyDescent="0.35">
      <c r="B449">
        <v>1980</v>
      </c>
      <c r="C449">
        <v>1980</v>
      </c>
      <c r="D449" t="s">
        <v>505</v>
      </c>
      <c r="E449">
        <v>149</v>
      </c>
      <c r="F449">
        <v>1501</v>
      </c>
      <c r="G449">
        <v>226624371</v>
      </c>
      <c r="H449">
        <v>0.7</v>
      </c>
      <c r="I449">
        <v>0.7</v>
      </c>
      <c r="J449" s="4" t="str">
        <f t="shared" si="12"/>
        <v>1980_149</v>
      </c>
      <c r="K449" s="4">
        <f t="shared" si="13"/>
        <v>0.6623294720584133</v>
      </c>
    </row>
    <row r="450" spans="2:11" x14ac:dyDescent="0.35">
      <c r="B450">
        <v>1980</v>
      </c>
      <c r="C450">
        <v>1980</v>
      </c>
      <c r="D450" t="s">
        <v>464</v>
      </c>
      <c r="E450">
        <v>149.9</v>
      </c>
      <c r="F450">
        <v>1</v>
      </c>
      <c r="G450">
        <v>226624371</v>
      </c>
      <c r="H450" t="s">
        <v>10</v>
      </c>
      <c r="I450" t="s">
        <v>10</v>
      </c>
      <c r="J450" s="4" t="str">
        <f t="shared" si="12"/>
        <v>1980_149.9</v>
      </c>
      <c r="K450" s="4">
        <f t="shared" si="13"/>
        <v>4.4125880883305352E-4</v>
      </c>
    </row>
    <row r="451" spans="2:11" x14ac:dyDescent="0.35">
      <c r="B451">
        <v>1980</v>
      </c>
      <c r="C451">
        <v>1980</v>
      </c>
      <c r="D451" t="s">
        <v>504</v>
      </c>
      <c r="E451">
        <v>150</v>
      </c>
      <c r="F451">
        <v>39</v>
      </c>
      <c r="G451">
        <v>226624371</v>
      </c>
      <c r="H451">
        <v>0</v>
      </c>
      <c r="I451">
        <v>0</v>
      </c>
      <c r="J451" s="4" t="str">
        <f t="shared" ref="J451:J514" si="14">C451&amp;"_"&amp;E451</f>
        <v>1980_150</v>
      </c>
      <c r="K451" s="4">
        <f t="shared" ref="K451:K514" si="15">F451/G451*100000</f>
        <v>1.7209093544489087E-2</v>
      </c>
    </row>
    <row r="452" spans="2:11" x14ac:dyDescent="0.35">
      <c r="B452">
        <v>1980</v>
      </c>
      <c r="C452">
        <v>1980</v>
      </c>
      <c r="D452" t="s">
        <v>503</v>
      </c>
      <c r="E452">
        <v>150.1</v>
      </c>
      <c r="F452">
        <v>11</v>
      </c>
      <c r="G452">
        <v>226624371</v>
      </c>
      <c r="H452" t="s">
        <v>10</v>
      </c>
      <c r="I452" t="s">
        <v>10</v>
      </c>
      <c r="J452" s="4" t="str">
        <f t="shared" si="14"/>
        <v>1980_150.1</v>
      </c>
      <c r="K452" s="4">
        <f t="shared" si="15"/>
        <v>4.8538468971635884E-3</v>
      </c>
    </row>
    <row r="453" spans="2:11" x14ac:dyDescent="0.35">
      <c r="B453">
        <v>1980</v>
      </c>
      <c r="C453">
        <v>1980</v>
      </c>
      <c r="D453" t="s">
        <v>502</v>
      </c>
      <c r="E453">
        <v>150.30000000000001</v>
      </c>
      <c r="F453">
        <v>34</v>
      </c>
      <c r="G453">
        <v>226624371</v>
      </c>
      <c r="H453">
        <v>0</v>
      </c>
      <c r="I453">
        <v>0</v>
      </c>
      <c r="J453" s="4" t="str">
        <f t="shared" si="14"/>
        <v>1980_150.3</v>
      </c>
      <c r="K453" s="4">
        <f t="shared" si="15"/>
        <v>1.500279950032382E-2</v>
      </c>
    </row>
    <row r="454" spans="2:11" x14ac:dyDescent="0.35">
      <c r="B454">
        <v>1980</v>
      </c>
      <c r="C454">
        <v>1980</v>
      </c>
      <c r="D454" t="s">
        <v>501</v>
      </c>
      <c r="E454">
        <v>150.4</v>
      </c>
      <c r="F454">
        <v>50</v>
      </c>
      <c r="G454">
        <v>226624371</v>
      </c>
      <c r="H454">
        <v>0</v>
      </c>
      <c r="I454">
        <v>0</v>
      </c>
      <c r="J454" s="4" t="str">
        <f t="shared" si="14"/>
        <v>1980_150.4</v>
      </c>
      <c r="K454" s="4">
        <f t="shared" si="15"/>
        <v>2.2062940441652679E-2</v>
      </c>
    </row>
    <row r="455" spans="2:11" x14ac:dyDescent="0.35">
      <c r="B455">
        <v>1980</v>
      </c>
      <c r="C455">
        <v>1980</v>
      </c>
      <c r="D455" t="s">
        <v>500</v>
      </c>
      <c r="E455">
        <v>150.5</v>
      </c>
      <c r="F455">
        <v>155</v>
      </c>
      <c r="G455">
        <v>226624371</v>
      </c>
      <c r="H455">
        <v>0.1</v>
      </c>
      <c r="I455">
        <v>0.1</v>
      </c>
      <c r="J455" s="4" t="str">
        <f t="shared" si="14"/>
        <v>1980_150.5</v>
      </c>
      <c r="K455" s="4">
        <f t="shared" si="15"/>
        <v>6.8395115369123294E-2</v>
      </c>
    </row>
    <row r="456" spans="2:11" x14ac:dyDescent="0.35">
      <c r="B456">
        <v>1980</v>
      </c>
      <c r="C456">
        <v>1980</v>
      </c>
      <c r="D456" t="s">
        <v>553</v>
      </c>
      <c r="E456">
        <v>150.80000000000001</v>
      </c>
      <c r="F456">
        <v>1</v>
      </c>
      <c r="G456">
        <v>226624371</v>
      </c>
      <c r="H456" t="s">
        <v>10</v>
      </c>
      <c r="I456" t="s">
        <v>10</v>
      </c>
      <c r="J456" s="4" t="str">
        <f t="shared" si="14"/>
        <v>1980_150.8</v>
      </c>
      <c r="K456" s="4">
        <f t="shared" si="15"/>
        <v>4.4125880883305352E-4</v>
      </c>
    </row>
    <row r="457" spans="2:11" x14ac:dyDescent="0.35">
      <c r="B457">
        <v>1980</v>
      </c>
      <c r="C457">
        <v>1980</v>
      </c>
      <c r="D457" t="s">
        <v>499</v>
      </c>
      <c r="E457">
        <v>150.9</v>
      </c>
      <c r="F457">
        <v>7695</v>
      </c>
      <c r="G457">
        <v>226624371</v>
      </c>
      <c r="H457">
        <v>3.4</v>
      </c>
      <c r="I457">
        <v>3.7</v>
      </c>
      <c r="J457" s="4" t="str">
        <f t="shared" si="14"/>
        <v>1980_150.9</v>
      </c>
      <c r="K457" s="4">
        <f t="shared" si="15"/>
        <v>3.3954865339703471</v>
      </c>
    </row>
    <row r="458" spans="2:11" x14ac:dyDescent="0.35">
      <c r="B458">
        <v>1980</v>
      </c>
      <c r="C458">
        <v>1980</v>
      </c>
      <c r="D458" t="s">
        <v>34</v>
      </c>
      <c r="E458">
        <v>151</v>
      </c>
      <c r="F458">
        <v>346</v>
      </c>
      <c r="G458">
        <v>226624371</v>
      </c>
      <c r="H458">
        <v>0.2</v>
      </c>
      <c r="I458">
        <v>0.2</v>
      </c>
      <c r="J458" s="4" t="str">
        <f t="shared" si="14"/>
        <v>1980_151</v>
      </c>
      <c r="K458" s="4">
        <f t="shared" si="15"/>
        <v>0.15267554785623652</v>
      </c>
    </row>
    <row r="459" spans="2:11" x14ac:dyDescent="0.35">
      <c r="B459">
        <v>1980</v>
      </c>
      <c r="C459">
        <v>1980</v>
      </c>
      <c r="D459" t="s">
        <v>35</v>
      </c>
      <c r="E459">
        <v>151.1</v>
      </c>
      <c r="F459">
        <v>9</v>
      </c>
      <c r="G459">
        <v>226624371</v>
      </c>
      <c r="H459" t="s">
        <v>10</v>
      </c>
      <c r="I459" t="s">
        <v>10</v>
      </c>
      <c r="J459" s="4" t="str">
        <f t="shared" si="14"/>
        <v>1980_151.1</v>
      </c>
      <c r="K459" s="4">
        <f t="shared" si="15"/>
        <v>3.9713292794974816E-3</v>
      </c>
    </row>
    <row r="460" spans="2:11" x14ac:dyDescent="0.35">
      <c r="B460">
        <v>1980</v>
      </c>
      <c r="C460">
        <v>1980</v>
      </c>
      <c r="D460" t="s">
        <v>498</v>
      </c>
      <c r="E460">
        <v>151.19999999999999</v>
      </c>
      <c r="F460">
        <v>17</v>
      </c>
      <c r="G460">
        <v>226624371</v>
      </c>
      <c r="H460" t="s">
        <v>10</v>
      </c>
      <c r="I460" t="s">
        <v>10</v>
      </c>
      <c r="J460" s="4" t="str">
        <f t="shared" si="14"/>
        <v>1980_151.2</v>
      </c>
      <c r="K460" s="4">
        <f t="shared" si="15"/>
        <v>7.5013997501619098E-3</v>
      </c>
    </row>
    <row r="461" spans="2:11" x14ac:dyDescent="0.35">
      <c r="B461">
        <v>1980</v>
      </c>
      <c r="C461">
        <v>1980</v>
      </c>
      <c r="D461" t="s">
        <v>497</v>
      </c>
      <c r="E461">
        <v>151.30000000000001</v>
      </c>
      <c r="F461">
        <v>15</v>
      </c>
      <c r="G461">
        <v>226624371</v>
      </c>
      <c r="H461" t="s">
        <v>10</v>
      </c>
      <c r="I461" t="s">
        <v>10</v>
      </c>
      <c r="J461" s="4" t="str">
        <f t="shared" si="14"/>
        <v>1980_151.3</v>
      </c>
      <c r="K461" s="4">
        <f t="shared" si="15"/>
        <v>6.6188821324958029E-3</v>
      </c>
    </row>
    <row r="462" spans="2:11" x14ac:dyDescent="0.35">
      <c r="B462">
        <v>1980</v>
      </c>
      <c r="C462">
        <v>1980</v>
      </c>
      <c r="D462" t="s">
        <v>552</v>
      </c>
      <c r="E462">
        <v>151.4</v>
      </c>
      <c r="F462">
        <v>1</v>
      </c>
      <c r="G462">
        <v>226624371</v>
      </c>
      <c r="H462" t="s">
        <v>10</v>
      </c>
      <c r="I462" t="s">
        <v>10</v>
      </c>
      <c r="J462" s="4" t="str">
        <f t="shared" si="14"/>
        <v>1980_151.4</v>
      </c>
      <c r="K462" s="4">
        <f t="shared" si="15"/>
        <v>4.4125880883305352E-4</v>
      </c>
    </row>
    <row r="463" spans="2:11" x14ac:dyDescent="0.35">
      <c r="B463">
        <v>1980</v>
      </c>
      <c r="C463">
        <v>1980</v>
      </c>
      <c r="D463" t="s">
        <v>496</v>
      </c>
      <c r="E463">
        <v>151.5</v>
      </c>
      <c r="F463">
        <v>3</v>
      </c>
      <c r="G463">
        <v>226624371</v>
      </c>
      <c r="H463" t="s">
        <v>10</v>
      </c>
      <c r="I463" t="s">
        <v>10</v>
      </c>
      <c r="J463" s="4" t="str">
        <f t="shared" si="14"/>
        <v>1980_151.5</v>
      </c>
      <c r="K463" s="4">
        <f t="shared" si="15"/>
        <v>1.3237764264991605E-3</v>
      </c>
    </row>
    <row r="464" spans="2:11" x14ac:dyDescent="0.35">
      <c r="B464">
        <v>1980</v>
      </c>
      <c r="C464">
        <v>1980</v>
      </c>
      <c r="D464" t="s">
        <v>551</v>
      </c>
      <c r="E464">
        <v>151.6</v>
      </c>
      <c r="F464">
        <v>1</v>
      </c>
      <c r="G464">
        <v>226624371</v>
      </c>
      <c r="H464" t="s">
        <v>10</v>
      </c>
      <c r="I464" t="s">
        <v>10</v>
      </c>
      <c r="J464" s="4" t="str">
        <f t="shared" si="14"/>
        <v>1980_151.6</v>
      </c>
      <c r="K464" s="4">
        <f t="shared" si="15"/>
        <v>4.4125880883305352E-4</v>
      </c>
    </row>
    <row r="465" spans="2:11" x14ac:dyDescent="0.35">
      <c r="B465">
        <v>1980</v>
      </c>
      <c r="C465">
        <v>1980</v>
      </c>
      <c r="D465" t="s">
        <v>494</v>
      </c>
      <c r="E465">
        <v>151.9</v>
      </c>
      <c r="F465">
        <v>13980</v>
      </c>
      <c r="G465">
        <v>226624371</v>
      </c>
      <c r="H465">
        <v>6.2</v>
      </c>
      <c r="I465">
        <v>7.2</v>
      </c>
      <c r="J465" s="4" t="str">
        <f t="shared" si="14"/>
        <v>1980_151.9</v>
      </c>
      <c r="K465" s="4">
        <f t="shared" si="15"/>
        <v>6.168798147486088</v>
      </c>
    </row>
    <row r="466" spans="2:11" x14ac:dyDescent="0.35">
      <c r="B466">
        <v>1980</v>
      </c>
      <c r="C466">
        <v>1980</v>
      </c>
      <c r="D466" t="s">
        <v>36</v>
      </c>
      <c r="E466">
        <v>152</v>
      </c>
      <c r="F466">
        <v>252</v>
      </c>
      <c r="G466">
        <v>226624371</v>
      </c>
      <c r="H466">
        <v>0.1</v>
      </c>
      <c r="I466">
        <v>0.1</v>
      </c>
      <c r="J466" s="4" t="str">
        <f t="shared" si="14"/>
        <v>1980_152</v>
      </c>
      <c r="K466" s="4">
        <f t="shared" si="15"/>
        <v>0.11119721982592948</v>
      </c>
    </row>
    <row r="467" spans="2:11" x14ac:dyDescent="0.35">
      <c r="B467">
        <v>1980</v>
      </c>
      <c r="C467">
        <v>1980</v>
      </c>
      <c r="D467" t="s">
        <v>37</v>
      </c>
      <c r="E467">
        <v>152.1</v>
      </c>
      <c r="F467">
        <v>80</v>
      </c>
      <c r="G467">
        <v>226624371</v>
      </c>
      <c r="H467">
        <v>0</v>
      </c>
      <c r="I467">
        <v>0</v>
      </c>
      <c r="J467" s="4" t="str">
        <f t="shared" si="14"/>
        <v>1980_152.1</v>
      </c>
      <c r="K467" s="4">
        <f t="shared" si="15"/>
        <v>3.5300704706644287E-2</v>
      </c>
    </row>
    <row r="468" spans="2:11" x14ac:dyDescent="0.35">
      <c r="B468">
        <v>1980</v>
      </c>
      <c r="C468">
        <v>1980</v>
      </c>
      <c r="D468" t="s">
        <v>38</v>
      </c>
      <c r="E468">
        <v>152.19999999999999</v>
      </c>
      <c r="F468">
        <v>73</v>
      </c>
      <c r="G468">
        <v>226624371</v>
      </c>
      <c r="H468">
        <v>0</v>
      </c>
      <c r="I468">
        <v>0</v>
      </c>
      <c r="J468" s="4" t="str">
        <f t="shared" si="14"/>
        <v>1980_152.2</v>
      </c>
      <c r="K468" s="4">
        <f t="shared" si="15"/>
        <v>3.2211893044812909E-2</v>
      </c>
    </row>
    <row r="469" spans="2:11" x14ac:dyDescent="0.35">
      <c r="B469">
        <v>1980</v>
      </c>
      <c r="C469">
        <v>1980</v>
      </c>
      <c r="D469" t="s">
        <v>493</v>
      </c>
      <c r="E469">
        <v>152.30000000000001</v>
      </c>
      <c r="F469">
        <v>2</v>
      </c>
      <c r="G469">
        <v>226624371</v>
      </c>
      <c r="H469" t="s">
        <v>10</v>
      </c>
      <c r="I469" t="s">
        <v>10</v>
      </c>
      <c r="J469" s="4" t="str">
        <f t="shared" si="14"/>
        <v>1980_152.3</v>
      </c>
      <c r="K469" s="4">
        <f t="shared" si="15"/>
        <v>8.8251761766610704E-4</v>
      </c>
    </row>
    <row r="470" spans="2:11" x14ac:dyDescent="0.35">
      <c r="B470">
        <v>1980</v>
      </c>
      <c r="C470">
        <v>1980</v>
      </c>
      <c r="D470" t="s">
        <v>492</v>
      </c>
      <c r="E470">
        <v>152.80000000000001</v>
      </c>
      <c r="F470">
        <v>1</v>
      </c>
      <c r="G470">
        <v>226624371</v>
      </c>
      <c r="H470" t="s">
        <v>10</v>
      </c>
      <c r="I470" t="s">
        <v>10</v>
      </c>
      <c r="J470" s="4" t="str">
        <f t="shared" si="14"/>
        <v>1980_152.8</v>
      </c>
      <c r="K470" s="4">
        <f t="shared" si="15"/>
        <v>4.4125880883305352E-4</v>
      </c>
    </row>
    <row r="471" spans="2:11" x14ac:dyDescent="0.35">
      <c r="B471">
        <v>1980</v>
      </c>
      <c r="C471">
        <v>1980</v>
      </c>
      <c r="D471" t="s">
        <v>491</v>
      </c>
      <c r="E471">
        <v>152.9</v>
      </c>
      <c r="F471">
        <v>317</v>
      </c>
      <c r="G471">
        <v>226624371</v>
      </c>
      <c r="H471">
        <v>0.1</v>
      </c>
      <c r="I471">
        <v>0.2</v>
      </c>
      <c r="J471" s="4" t="str">
        <f t="shared" si="14"/>
        <v>1980_152.9</v>
      </c>
      <c r="K471" s="4">
        <f t="shared" si="15"/>
        <v>0.13987904240007798</v>
      </c>
    </row>
    <row r="472" spans="2:11" x14ac:dyDescent="0.35">
      <c r="B472">
        <v>1980</v>
      </c>
      <c r="C472">
        <v>1980</v>
      </c>
      <c r="D472" t="s">
        <v>490</v>
      </c>
      <c r="E472">
        <v>153</v>
      </c>
      <c r="F472">
        <v>86</v>
      </c>
      <c r="G472">
        <v>226624371</v>
      </c>
      <c r="H472">
        <v>0</v>
      </c>
      <c r="I472">
        <v>0</v>
      </c>
      <c r="J472" s="4" t="str">
        <f t="shared" si="14"/>
        <v>1980_153</v>
      </c>
      <c r="K472" s="4">
        <f t="shared" si="15"/>
        <v>3.7948257559642602E-2</v>
      </c>
    </row>
    <row r="473" spans="2:11" x14ac:dyDescent="0.35">
      <c r="B473">
        <v>1980</v>
      </c>
      <c r="C473">
        <v>1980</v>
      </c>
      <c r="D473" t="s">
        <v>489</v>
      </c>
      <c r="E473">
        <v>153.1</v>
      </c>
      <c r="F473">
        <v>580</v>
      </c>
      <c r="G473">
        <v>226624371</v>
      </c>
      <c r="H473">
        <v>0.3</v>
      </c>
      <c r="I473">
        <v>0.3</v>
      </c>
      <c r="J473" s="4" t="str">
        <f t="shared" si="14"/>
        <v>1980_153.1</v>
      </c>
      <c r="K473" s="4">
        <f t="shared" si="15"/>
        <v>0.25593010912317105</v>
      </c>
    </row>
    <row r="474" spans="2:11" x14ac:dyDescent="0.35">
      <c r="B474">
        <v>1980</v>
      </c>
      <c r="C474">
        <v>1980</v>
      </c>
      <c r="D474" t="s">
        <v>41</v>
      </c>
      <c r="E474">
        <v>153.19999999999999</v>
      </c>
      <c r="F474">
        <v>634</v>
      </c>
      <c r="G474">
        <v>226624371</v>
      </c>
      <c r="H474">
        <v>0.3</v>
      </c>
      <c r="I474">
        <v>0.3</v>
      </c>
      <c r="J474" s="4" t="str">
        <f t="shared" si="14"/>
        <v>1980_153.2</v>
      </c>
      <c r="K474" s="4">
        <f t="shared" si="15"/>
        <v>0.27975808480015596</v>
      </c>
    </row>
    <row r="475" spans="2:11" x14ac:dyDescent="0.35">
      <c r="B475">
        <v>1980</v>
      </c>
      <c r="C475">
        <v>1980</v>
      </c>
      <c r="D475" t="s">
        <v>42</v>
      </c>
      <c r="E475">
        <v>153.30000000000001</v>
      </c>
      <c r="F475">
        <v>2700</v>
      </c>
      <c r="G475">
        <v>226624371</v>
      </c>
      <c r="H475">
        <v>1.2</v>
      </c>
      <c r="I475">
        <v>1.4</v>
      </c>
      <c r="J475" s="4" t="str">
        <f t="shared" si="14"/>
        <v>1980_153.3</v>
      </c>
      <c r="K475" s="4">
        <f t="shared" si="15"/>
        <v>1.1913987838492446</v>
      </c>
    </row>
    <row r="476" spans="2:11" x14ac:dyDescent="0.35">
      <c r="B476">
        <v>1980</v>
      </c>
      <c r="C476">
        <v>1980</v>
      </c>
      <c r="D476" t="s">
        <v>488</v>
      </c>
      <c r="E476">
        <v>153.4</v>
      </c>
      <c r="F476">
        <v>1942</v>
      </c>
      <c r="G476">
        <v>226624371</v>
      </c>
      <c r="H476">
        <v>0.9</v>
      </c>
      <c r="I476">
        <v>1</v>
      </c>
      <c r="J476" s="4" t="str">
        <f t="shared" si="14"/>
        <v>1980_153.4</v>
      </c>
      <c r="K476" s="4">
        <f t="shared" si="15"/>
        <v>0.8569246067537899</v>
      </c>
    </row>
    <row r="477" spans="2:11" x14ac:dyDescent="0.35">
      <c r="B477">
        <v>1980</v>
      </c>
      <c r="C477">
        <v>1980</v>
      </c>
      <c r="D477" t="s">
        <v>487</v>
      </c>
      <c r="E477">
        <v>153.5</v>
      </c>
      <c r="F477">
        <v>117</v>
      </c>
      <c r="G477">
        <v>226624371</v>
      </c>
      <c r="H477">
        <v>0.1</v>
      </c>
      <c r="I477">
        <v>0.1</v>
      </c>
      <c r="J477" s="4" t="str">
        <f t="shared" si="14"/>
        <v>1980_153.5</v>
      </c>
      <c r="K477" s="4">
        <f t="shared" si="15"/>
        <v>5.1627280633467262E-2</v>
      </c>
    </row>
    <row r="478" spans="2:11" x14ac:dyDescent="0.35">
      <c r="B478">
        <v>1980</v>
      </c>
      <c r="C478">
        <v>1980</v>
      </c>
      <c r="D478" t="s">
        <v>486</v>
      </c>
      <c r="E478">
        <v>153.6</v>
      </c>
      <c r="F478">
        <v>1406</v>
      </c>
      <c r="G478">
        <v>226624371</v>
      </c>
      <c r="H478">
        <v>0.6</v>
      </c>
      <c r="I478">
        <v>0.7</v>
      </c>
      <c r="J478" s="4" t="str">
        <f t="shared" si="14"/>
        <v>1980_153.6</v>
      </c>
      <c r="K478" s="4">
        <f t="shared" si="15"/>
        <v>0.6204098852192732</v>
      </c>
    </row>
    <row r="479" spans="2:11" x14ac:dyDescent="0.35">
      <c r="B479">
        <v>1980</v>
      </c>
      <c r="C479">
        <v>1980</v>
      </c>
      <c r="D479" t="s">
        <v>485</v>
      </c>
      <c r="E479">
        <v>153.69999999999999</v>
      </c>
      <c r="F479">
        <v>88</v>
      </c>
      <c r="G479">
        <v>226624371</v>
      </c>
      <c r="H479">
        <v>0</v>
      </c>
      <c r="I479">
        <v>0</v>
      </c>
      <c r="J479" s="4" t="str">
        <f t="shared" si="14"/>
        <v>1980_153.7</v>
      </c>
      <c r="K479" s="4">
        <f t="shared" si="15"/>
        <v>3.8830775177308707E-2</v>
      </c>
    </row>
    <row r="480" spans="2:11" x14ac:dyDescent="0.35">
      <c r="B480">
        <v>1980</v>
      </c>
      <c r="C480">
        <v>1980</v>
      </c>
      <c r="D480" t="s">
        <v>484</v>
      </c>
      <c r="E480">
        <v>153.80000000000001</v>
      </c>
      <c r="F480">
        <v>14</v>
      </c>
      <c r="G480">
        <v>226624371</v>
      </c>
      <c r="H480" t="s">
        <v>10</v>
      </c>
      <c r="I480" t="s">
        <v>10</v>
      </c>
      <c r="J480" s="4" t="str">
        <f t="shared" si="14"/>
        <v>1980_153.8</v>
      </c>
      <c r="K480" s="4">
        <f t="shared" si="15"/>
        <v>6.1776233236627487E-3</v>
      </c>
    </row>
    <row r="481" spans="2:11" x14ac:dyDescent="0.35">
      <c r="B481">
        <v>1980</v>
      </c>
      <c r="C481">
        <v>1980</v>
      </c>
      <c r="D481" t="s">
        <v>483</v>
      </c>
      <c r="E481">
        <v>153.9</v>
      </c>
      <c r="F481">
        <v>36644</v>
      </c>
      <c r="G481">
        <v>226624371</v>
      </c>
      <c r="H481">
        <v>16.2</v>
      </c>
      <c r="I481">
        <v>18.7</v>
      </c>
      <c r="J481" s="4" t="str">
        <f t="shared" si="14"/>
        <v>1980_153.9</v>
      </c>
      <c r="K481" s="4">
        <f t="shared" si="15"/>
        <v>16.169487790878414</v>
      </c>
    </row>
    <row r="482" spans="2:11" x14ac:dyDescent="0.35">
      <c r="B482">
        <v>1980</v>
      </c>
      <c r="C482">
        <v>1980</v>
      </c>
      <c r="D482" t="s">
        <v>45</v>
      </c>
      <c r="E482">
        <v>154</v>
      </c>
      <c r="F482">
        <v>1370</v>
      </c>
      <c r="G482">
        <v>226624371</v>
      </c>
      <c r="H482">
        <v>0.6</v>
      </c>
      <c r="I482">
        <v>0.7</v>
      </c>
      <c r="J482" s="4" t="str">
        <f t="shared" si="14"/>
        <v>1980_154</v>
      </c>
      <c r="K482" s="4">
        <f t="shared" si="15"/>
        <v>0.60452456810128341</v>
      </c>
    </row>
    <row r="483" spans="2:11" x14ac:dyDescent="0.35">
      <c r="B483">
        <v>1980</v>
      </c>
      <c r="C483">
        <v>1980</v>
      </c>
      <c r="D483" t="s">
        <v>46</v>
      </c>
      <c r="E483">
        <v>154.1</v>
      </c>
      <c r="F483">
        <v>7435</v>
      </c>
      <c r="G483">
        <v>226624371</v>
      </c>
      <c r="H483">
        <v>3.3</v>
      </c>
      <c r="I483">
        <v>3.8</v>
      </c>
      <c r="J483" s="4" t="str">
        <f t="shared" si="14"/>
        <v>1980_154.1</v>
      </c>
      <c r="K483" s="4">
        <f t="shared" si="15"/>
        <v>3.2807592436737534</v>
      </c>
    </row>
    <row r="484" spans="2:11" x14ac:dyDescent="0.35">
      <c r="B484">
        <v>1980</v>
      </c>
      <c r="C484">
        <v>1980</v>
      </c>
      <c r="D484" t="s">
        <v>47</v>
      </c>
      <c r="E484">
        <v>154.19999999999999</v>
      </c>
      <c r="F484">
        <v>16</v>
      </c>
      <c r="G484">
        <v>226624371</v>
      </c>
      <c r="H484" t="s">
        <v>10</v>
      </c>
      <c r="I484" t="s">
        <v>10</v>
      </c>
      <c r="J484" s="4" t="str">
        <f t="shared" si="14"/>
        <v>1980_154.2</v>
      </c>
      <c r="K484" s="4">
        <f t="shared" si="15"/>
        <v>7.0601409413288563E-3</v>
      </c>
    </row>
    <row r="485" spans="2:11" x14ac:dyDescent="0.35">
      <c r="B485">
        <v>1980</v>
      </c>
      <c r="C485">
        <v>1980</v>
      </c>
      <c r="D485" t="s">
        <v>482</v>
      </c>
      <c r="E485">
        <v>154.30000000000001</v>
      </c>
      <c r="F485">
        <v>194</v>
      </c>
      <c r="G485">
        <v>226624371</v>
      </c>
      <c r="H485">
        <v>0.1</v>
      </c>
      <c r="I485">
        <v>0.1</v>
      </c>
      <c r="J485" s="4" t="str">
        <f t="shared" si="14"/>
        <v>1980_154.3</v>
      </c>
      <c r="K485" s="4">
        <f t="shared" si="15"/>
        <v>8.5604208913612381E-2</v>
      </c>
    </row>
    <row r="486" spans="2:11" x14ac:dyDescent="0.35">
      <c r="B486">
        <v>1980</v>
      </c>
      <c r="C486">
        <v>1980</v>
      </c>
      <c r="D486" t="s">
        <v>125</v>
      </c>
      <c r="E486">
        <v>154.80000000000001</v>
      </c>
      <c r="F486">
        <v>46</v>
      </c>
      <c r="G486">
        <v>226624371</v>
      </c>
      <c r="H486">
        <v>0</v>
      </c>
      <c r="I486">
        <v>0</v>
      </c>
      <c r="J486" s="4" t="str">
        <f t="shared" si="14"/>
        <v>1980_154.8</v>
      </c>
      <c r="K486" s="4">
        <f t="shared" si="15"/>
        <v>2.0297905206320462E-2</v>
      </c>
    </row>
    <row r="487" spans="2:11" x14ac:dyDescent="0.35">
      <c r="B487">
        <v>1980</v>
      </c>
      <c r="C487">
        <v>1980</v>
      </c>
      <c r="D487" t="s">
        <v>481</v>
      </c>
      <c r="E487">
        <v>155</v>
      </c>
      <c r="F487">
        <v>2395</v>
      </c>
      <c r="G487">
        <v>226624371</v>
      </c>
      <c r="H487">
        <v>1.1000000000000001</v>
      </c>
      <c r="I487">
        <v>1.2</v>
      </c>
      <c r="J487" s="4" t="str">
        <f t="shared" si="14"/>
        <v>1980_155</v>
      </c>
      <c r="K487" s="4">
        <f t="shared" si="15"/>
        <v>1.0568148471551633</v>
      </c>
    </row>
    <row r="488" spans="2:11" x14ac:dyDescent="0.35">
      <c r="B488">
        <v>1980</v>
      </c>
      <c r="C488">
        <v>1980</v>
      </c>
      <c r="D488" t="s">
        <v>49</v>
      </c>
      <c r="E488">
        <v>155.1</v>
      </c>
      <c r="F488">
        <v>455</v>
      </c>
      <c r="G488">
        <v>226624371</v>
      </c>
      <c r="H488">
        <v>0.2</v>
      </c>
      <c r="I488">
        <v>0.2</v>
      </c>
      <c r="J488" s="4" t="str">
        <f t="shared" si="14"/>
        <v>1980_155.1</v>
      </c>
      <c r="K488" s="4">
        <f t="shared" si="15"/>
        <v>0.20077275801903935</v>
      </c>
    </row>
    <row r="489" spans="2:11" x14ac:dyDescent="0.35">
      <c r="B489">
        <v>1980</v>
      </c>
      <c r="C489">
        <v>1980</v>
      </c>
      <c r="D489" t="s">
        <v>480</v>
      </c>
      <c r="E489">
        <v>155.19999999999999</v>
      </c>
      <c r="F489">
        <v>2768</v>
      </c>
      <c r="G489">
        <v>226624371</v>
      </c>
      <c r="H489">
        <v>1.2</v>
      </c>
      <c r="I489">
        <v>1.4</v>
      </c>
      <c r="J489" s="4" t="str">
        <f t="shared" si="14"/>
        <v>1980_155.2</v>
      </c>
      <c r="K489" s="4">
        <f t="shared" si="15"/>
        <v>1.2214043828498922</v>
      </c>
    </row>
    <row r="490" spans="2:11" x14ac:dyDescent="0.35">
      <c r="B490">
        <v>1980</v>
      </c>
      <c r="C490">
        <v>1980</v>
      </c>
      <c r="D490" t="s">
        <v>50</v>
      </c>
      <c r="E490">
        <v>156</v>
      </c>
      <c r="F490">
        <v>2380</v>
      </c>
      <c r="G490">
        <v>226624371</v>
      </c>
      <c r="H490">
        <v>1.1000000000000001</v>
      </c>
      <c r="I490">
        <v>1.2</v>
      </c>
      <c r="J490" s="4" t="str">
        <f t="shared" si="14"/>
        <v>1980_156</v>
      </c>
      <c r="K490" s="4">
        <f t="shared" si="15"/>
        <v>1.0501959650226673</v>
      </c>
    </row>
    <row r="491" spans="2:11" x14ac:dyDescent="0.35">
      <c r="B491">
        <v>1980</v>
      </c>
      <c r="C491">
        <v>1980</v>
      </c>
      <c r="D491" t="s">
        <v>479</v>
      </c>
      <c r="E491">
        <v>156.1</v>
      </c>
      <c r="F491">
        <v>1338</v>
      </c>
      <c r="G491">
        <v>226624371</v>
      </c>
      <c r="H491">
        <v>0.6</v>
      </c>
      <c r="I491">
        <v>0.7</v>
      </c>
      <c r="J491" s="4" t="str">
        <f t="shared" si="14"/>
        <v>1980_156.1</v>
      </c>
      <c r="K491" s="4">
        <f t="shared" si="15"/>
        <v>0.59040428621862562</v>
      </c>
    </row>
    <row r="492" spans="2:11" x14ac:dyDescent="0.35">
      <c r="B492">
        <v>1980</v>
      </c>
      <c r="C492">
        <v>1980</v>
      </c>
      <c r="D492" t="s">
        <v>478</v>
      </c>
      <c r="E492">
        <v>156.19999999999999</v>
      </c>
      <c r="F492">
        <v>282</v>
      </c>
      <c r="G492">
        <v>226624371</v>
      </c>
      <c r="H492">
        <v>0.1</v>
      </c>
      <c r="I492">
        <v>0.1</v>
      </c>
      <c r="J492" s="4" t="str">
        <f t="shared" si="14"/>
        <v>1980_156.2</v>
      </c>
      <c r="K492" s="4">
        <f t="shared" si="15"/>
        <v>0.12443498409092109</v>
      </c>
    </row>
    <row r="493" spans="2:11" x14ac:dyDescent="0.35">
      <c r="B493">
        <v>1980</v>
      </c>
      <c r="C493">
        <v>1980</v>
      </c>
      <c r="D493" t="s">
        <v>476</v>
      </c>
      <c r="E493">
        <v>156.9</v>
      </c>
      <c r="F493">
        <v>421</v>
      </c>
      <c r="G493">
        <v>226624371</v>
      </c>
      <c r="H493">
        <v>0.2</v>
      </c>
      <c r="I493">
        <v>0.2</v>
      </c>
      <c r="J493" s="4" t="str">
        <f t="shared" si="14"/>
        <v>1980_156.9</v>
      </c>
      <c r="K493" s="4">
        <f t="shared" si="15"/>
        <v>0.18576995851871556</v>
      </c>
    </row>
    <row r="494" spans="2:11" x14ac:dyDescent="0.35">
      <c r="B494">
        <v>1980</v>
      </c>
      <c r="C494">
        <v>1980</v>
      </c>
      <c r="D494" t="s">
        <v>475</v>
      </c>
      <c r="E494">
        <v>157</v>
      </c>
      <c r="F494">
        <v>1402</v>
      </c>
      <c r="G494">
        <v>226624371</v>
      </c>
      <c r="H494">
        <v>0.6</v>
      </c>
      <c r="I494">
        <v>0.7</v>
      </c>
      <c r="J494" s="4" t="str">
        <f t="shared" si="14"/>
        <v>1980_157</v>
      </c>
      <c r="K494" s="4">
        <f t="shared" si="15"/>
        <v>0.61864484998394098</v>
      </c>
    </row>
    <row r="495" spans="2:11" x14ac:dyDescent="0.35">
      <c r="B495">
        <v>1980</v>
      </c>
      <c r="C495">
        <v>1980</v>
      </c>
      <c r="D495" t="s">
        <v>474</v>
      </c>
      <c r="E495">
        <v>157.1</v>
      </c>
      <c r="F495">
        <v>101</v>
      </c>
      <c r="G495">
        <v>226624371</v>
      </c>
      <c r="H495">
        <v>0</v>
      </c>
      <c r="I495">
        <v>0</v>
      </c>
      <c r="J495" s="4" t="str">
        <f t="shared" si="14"/>
        <v>1980_157.1</v>
      </c>
      <c r="K495" s="4">
        <f t="shared" si="15"/>
        <v>4.4567139692138408E-2</v>
      </c>
    </row>
    <row r="496" spans="2:11" x14ac:dyDescent="0.35">
      <c r="B496">
        <v>1980</v>
      </c>
      <c r="C496">
        <v>1980</v>
      </c>
      <c r="D496" t="s">
        <v>473</v>
      </c>
      <c r="E496">
        <v>157.19999999999999</v>
      </c>
      <c r="F496">
        <v>86</v>
      </c>
      <c r="G496">
        <v>226624371</v>
      </c>
      <c r="H496">
        <v>0</v>
      </c>
      <c r="I496">
        <v>0</v>
      </c>
      <c r="J496" s="4" t="str">
        <f t="shared" si="14"/>
        <v>1980_157.2</v>
      </c>
      <c r="K496" s="4">
        <f t="shared" si="15"/>
        <v>3.7948257559642602E-2</v>
      </c>
    </row>
    <row r="497" spans="2:11" x14ac:dyDescent="0.35">
      <c r="B497">
        <v>1980</v>
      </c>
      <c r="C497">
        <v>1980</v>
      </c>
      <c r="D497" t="s">
        <v>472</v>
      </c>
      <c r="E497">
        <v>157.30000000000001</v>
      </c>
      <c r="F497">
        <v>11</v>
      </c>
      <c r="G497">
        <v>226624371</v>
      </c>
      <c r="H497" t="s">
        <v>10</v>
      </c>
      <c r="I497" t="s">
        <v>10</v>
      </c>
      <c r="J497" s="4" t="str">
        <f t="shared" si="14"/>
        <v>1980_157.3</v>
      </c>
      <c r="K497" s="4">
        <f t="shared" si="15"/>
        <v>4.8538468971635884E-3</v>
      </c>
    </row>
    <row r="498" spans="2:11" x14ac:dyDescent="0.35">
      <c r="B498">
        <v>1980</v>
      </c>
      <c r="C498">
        <v>1980</v>
      </c>
      <c r="D498" t="s">
        <v>332</v>
      </c>
      <c r="E498">
        <v>157.4</v>
      </c>
      <c r="F498">
        <v>79</v>
      </c>
      <c r="G498">
        <v>226624371</v>
      </c>
      <c r="H498">
        <v>0</v>
      </c>
      <c r="I498">
        <v>0</v>
      </c>
      <c r="J498" s="4" t="str">
        <f t="shared" si="14"/>
        <v>1980_157.4</v>
      </c>
      <c r="K498" s="4">
        <f t="shared" si="15"/>
        <v>3.4859445897811231E-2</v>
      </c>
    </row>
    <row r="499" spans="2:11" x14ac:dyDescent="0.35">
      <c r="B499">
        <v>1980</v>
      </c>
      <c r="C499">
        <v>1980</v>
      </c>
      <c r="D499" t="s">
        <v>470</v>
      </c>
      <c r="E499">
        <v>157.9</v>
      </c>
      <c r="F499">
        <v>19640</v>
      </c>
      <c r="G499">
        <v>226624371</v>
      </c>
      <c r="H499">
        <v>8.6999999999999993</v>
      </c>
      <c r="I499">
        <v>9.8000000000000007</v>
      </c>
      <c r="J499" s="4" t="str">
        <f t="shared" si="14"/>
        <v>1980_157.9</v>
      </c>
      <c r="K499" s="4">
        <f t="shared" si="15"/>
        <v>8.6663230054811713</v>
      </c>
    </row>
    <row r="500" spans="2:11" x14ac:dyDescent="0.35">
      <c r="B500">
        <v>1980</v>
      </c>
      <c r="C500">
        <v>1980</v>
      </c>
      <c r="D500" t="s">
        <v>469</v>
      </c>
      <c r="E500">
        <v>158</v>
      </c>
      <c r="F500">
        <v>447</v>
      </c>
      <c r="G500">
        <v>226624371</v>
      </c>
      <c r="H500">
        <v>0.2</v>
      </c>
      <c r="I500">
        <v>0.2</v>
      </c>
      <c r="J500" s="4" t="str">
        <f t="shared" si="14"/>
        <v>1980_158</v>
      </c>
      <c r="K500" s="4">
        <f t="shared" si="15"/>
        <v>0.1972426875483749</v>
      </c>
    </row>
    <row r="501" spans="2:11" x14ac:dyDescent="0.35">
      <c r="B501">
        <v>1980</v>
      </c>
      <c r="C501">
        <v>1980</v>
      </c>
      <c r="D501" t="s">
        <v>468</v>
      </c>
      <c r="E501">
        <v>158.80000000000001</v>
      </c>
      <c r="F501">
        <v>51</v>
      </c>
      <c r="G501">
        <v>226624371</v>
      </c>
      <c r="H501">
        <v>0</v>
      </c>
      <c r="I501">
        <v>0</v>
      </c>
      <c r="J501" s="4" t="str">
        <f t="shared" si="14"/>
        <v>1980_158.8</v>
      </c>
      <c r="K501" s="4">
        <f t="shared" si="15"/>
        <v>2.2504199250485728E-2</v>
      </c>
    </row>
    <row r="502" spans="2:11" x14ac:dyDescent="0.35">
      <c r="B502">
        <v>1980</v>
      </c>
      <c r="C502">
        <v>1980</v>
      </c>
      <c r="D502" t="s">
        <v>467</v>
      </c>
      <c r="E502">
        <v>158.9</v>
      </c>
      <c r="F502">
        <v>123</v>
      </c>
      <c r="G502">
        <v>226624371</v>
      </c>
      <c r="H502">
        <v>0.1</v>
      </c>
      <c r="I502">
        <v>0.1</v>
      </c>
      <c r="J502" s="4" t="str">
        <f t="shared" si="14"/>
        <v>1980_158.9</v>
      </c>
      <c r="K502" s="4">
        <f t="shared" si="15"/>
        <v>5.4274833486465578E-2</v>
      </c>
    </row>
    <row r="503" spans="2:11" x14ac:dyDescent="0.35">
      <c r="B503">
        <v>1980</v>
      </c>
      <c r="C503">
        <v>1980</v>
      </c>
      <c r="D503" t="s">
        <v>44</v>
      </c>
      <c r="E503">
        <v>159</v>
      </c>
      <c r="F503">
        <v>1674</v>
      </c>
      <c r="G503">
        <v>226624371</v>
      </c>
      <c r="H503">
        <v>0.7</v>
      </c>
      <c r="I503">
        <v>0.9</v>
      </c>
      <c r="J503" s="4" t="str">
        <f t="shared" si="14"/>
        <v>1980_159</v>
      </c>
      <c r="K503" s="4">
        <f t="shared" si="15"/>
        <v>0.73866724598653166</v>
      </c>
    </row>
    <row r="504" spans="2:11" x14ac:dyDescent="0.35">
      <c r="B504">
        <v>1980</v>
      </c>
      <c r="C504">
        <v>1980</v>
      </c>
      <c r="D504" t="s">
        <v>466</v>
      </c>
      <c r="E504">
        <v>159.1</v>
      </c>
      <c r="F504">
        <v>15</v>
      </c>
      <c r="G504">
        <v>226624371</v>
      </c>
      <c r="H504" t="s">
        <v>10</v>
      </c>
      <c r="I504" t="s">
        <v>10</v>
      </c>
      <c r="J504" s="4" t="str">
        <f t="shared" si="14"/>
        <v>1980_159.1</v>
      </c>
      <c r="K504" s="4">
        <f t="shared" si="15"/>
        <v>6.6188821324958029E-3</v>
      </c>
    </row>
    <row r="505" spans="2:11" x14ac:dyDescent="0.35">
      <c r="B505">
        <v>1980</v>
      </c>
      <c r="C505">
        <v>1980</v>
      </c>
      <c r="D505" t="s">
        <v>465</v>
      </c>
      <c r="E505">
        <v>159.80000000000001</v>
      </c>
      <c r="F505">
        <v>3</v>
      </c>
      <c r="G505">
        <v>226624371</v>
      </c>
      <c r="H505" t="s">
        <v>10</v>
      </c>
      <c r="I505" t="s">
        <v>10</v>
      </c>
      <c r="J505" s="4" t="str">
        <f t="shared" si="14"/>
        <v>1980_159.8</v>
      </c>
      <c r="K505" s="4">
        <f t="shared" si="15"/>
        <v>1.3237764264991605E-3</v>
      </c>
    </row>
    <row r="506" spans="2:11" x14ac:dyDescent="0.35">
      <c r="B506">
        <v>1980</v>
      </c>
      <c r="C506">
        <v>1980</v>
      </c>
      <c r="D506" t="s">
        <v>464</v>
      </c>
      <c r="E506">
        <v>159.9</v>
      </c>
      <c r="F506">
        <v>622</v>
      </c>
      <c r="G506">
        <v>226624371</v>
      </c>
      <c r="H506">
        <v>0.3</v>
      </c>
      <c r="I506">
        <v>0.3</v>
      </c>
      <c r="J506" s="4" t="str">
        <f t="shared" si="14"/>
        <v>1980_159.9</v>
      </c>
      <c r="K506" s="4">
        <f t="shared" si="15"/>
        <v>0.27446297909415929</v>
      </c>
    </row>
    <row r="507" spans="2:11" x14ac:dyDescent="0.35">
      <c r="B507">
        <v>1980</v>
      </c>
      <c r="C507">
        <v>1980</v>
      </c>
      <c r="D507" t="s">
        <v>463</v>
      </c>
      <c r="E507">
        <v>160</v>
      </c>
      <c r="F507">
        <v>40</v>
      </c>
      <c r="G507">
        <v>226624371</v>
      </c>
      <c r="H507">
        <v>0</v>
      </c>
      <c r="I507">
        <v>0</v>
      </c>
      <c r="J507" s="4" t="str">
        <f t="shared" si="14"/>
        <v>1980_160</v>
      </c>
      <c r="K507" s="4">
        <f t="shared" si="15"/>
        <v>1.7650352353322143E-2</v>
      </c>
    </row>
    <row r="508" spans="2:11" x14ac:dyDescent="0.35">
      <c r="B508">
        <v>1980</v>
      </c>
      <c r="C508">
        <v>1980</v>
      </c>
      <c r="D508" t="s">
        <v>462</v>
      </c>
      <c r="E508">
        <v>160.1</v>
      </c>
      <c r="F508">
        <v>15</v>
      </c>
      <c r="G508">
        <v>226624371</v>
      </c>
      <c r="H508" t="s">
        <v>10</v>
      </c>
      <c r="I508" t="s">
        <v>10</v>
      </c>
      <c r="J508" s="4" t="str">
        <f t="shared" si="14"/>
        <v>1980_160.1</v>
      </c>
      <c r="K508" s="4">
        <f t="shared" si="15"/>
        <v>6.6188821324958029E-3</v>
      </c>
    </row>
    <row r="509" spans="2:11" x14ac:dyDescent="0.35">
      <c r="B509">
        <v>1980</v>
      </c>
      <c r="C509">
        <v>1980</v>
      </c>
      <c r="D509" t="s">
        <v>461</v>
      </c>
      <c r="E509">
        <v>160.19999999999999</v>
      </c>
      <c r="F509">
        <v>290</v>
      </c>
      <c r="G509">
        <v>226624371</v>
      </c>
      <c r="H509">
        <v>0.1</v>
      </c>
      <c r="I509">
        <v>0.1</v>
      </c>
      <c r="J509" s="4" t="str">
        <f t="shared" si="14"/>
        <v>1980_160.2</v>
      </c>
      <c r="K509" s="4">
        <f t="shared" si="15"/>
        <v>0.12796505456158552</v>
      </c>
    </row>
    <row r="510" spans="2:11" x14ac:dyDescent="0.35">
      <c r="B510">
        <v>1980</v>
      </c>
      <c r="C510">
        <v>1980</v>
      </c>
      <c r="D510" t="s">
        <v>460</v>
      </c>
      <c r="E510">
        <v>160.30000000000001</v>
      </c>
      <c r="F510">
        <v>49</v>
      </c>
      <c r="G510">
        <v>226624371</v>
      </c>
      <c r="H510">
        <v>0</v>
      </c>
      <c r="I510">
        <v>0</v>
      </c>
      <c r="J510" s="4" t="str">
        <f t="shared" si="14"/>
        <v>1980_160.3</v>
      </c>
      <c r="K510" s="4">
        <f t="shared" si="15"/>
        <v>2.1621681632819623E-2</v>
      </c>
    </row>
    <row r="511" spans="2:11" x14ac:dyDescent="0.35">
      <c r="B511">
        <v>1980</v>
      </c>
      <c r="C511">
        <v>1980</v>
      </c>
      <c r="D511" t="s">
        <v>459</v>
      </c>
      <c r="E511">
        <v>160.4</v>
      </c>
      <c r="F511">
        <v>9</v>
      </c>
      <c r="G511">
        <v>226624371</v>
      </c>
      <c r="H511" t="s">
        <v>10</v>
      </c>
      <c r="I511" t="s">
        <v>10</v>
      </c>
      <c r="J511" s="4" t="str">
        <f t="shared" si="14"/>
        <v>1980_160.4</v>
      </c>
      <c r="K511" s="4">
        <f t="shared" si="15"/>
        <v>3.9713292794974816E-3</v>
      </c>
    </row>
    <row r="512" spans="2:11" x14ac:dyDescent="0.35">
      <c r="B512">
        <v>1980</v>
      </c>
      <c r="C512">
        <v>1980</v>
      </c>
      <c r="D512" t="s">
        <v>458</v>
      </c>
      <c r="E512">
        <v>160.5</v>
      </c>
      <c r="F512">
        <v>9</v>
      </c>
      <c r="G512">
        <v>226624371</v>
      </c>
      <c r="H512" t="s">
        <v>10</v>
      </c>
      <c r="I512" t="s">
        <v>10</v>
      </c>
      <c r="J512" s="4" t="str">
        <f t="shared" si="14"/>
        <v>1980_160.5</v>
      </c>
      <c r="K512" s="4">
        <f t="shared" si="15"/>
        <v>3.9713292794974816E-3</v>
      </c>
    </row>
    <row r="513" spans="2:11" x14ac:dyDescent="0.35">
      <c r="B513">
        <v>1980</v>
      </c>
      <c r="C513">
        <v>1980</v>
      </c>
      <c r="D513" t="s">
        <v>457</v>
      </c>
      <c r="E513">
        <v>160.9</v>
      </c>
      <c r="F513">
        <v>72</v>
      </c>
      <c r="G513">
        <v>226624371</v>
      </c>
      <c r="H513">
        <v>0</v>
      </c>
      <c r="I513">
        <v>0</v>
      </c>
      <c r="J513" s="4" t="str">
        <f t="shared" si="14"/>
        <v>1980_160.9</v>
      </c>
      <c r="K513" s="4">
        <f t="shared" si="15"/>
        <v>3.1770634235979853E-2</v>
      </c>
    </row>
    <row r="514" spans="2:11" x14ac:dyDescent="0.35">
      <c r="B514">
        <v>1980</v>
      </c>
      <c r="C514">
        <v>1980</v>
      </c>
      <c r="D514" t="s">
        <v>456</v>
      </c>
      <c r="E514">
        <v>161</v>
      </c>
      <c r="F514">
        <v>59</v>
      </c>
      <c r="G514">
        <v>226624371</v>
      </c>
      <c r="H514">
        <v>0</v>
      </c>
      <c r="I514">
        <v>0</v>
      </c>
      <c r="J514" s="4" t="str">
        <f t="shared" si="14"/>
        <v>1980_161</v>
      </c>
      <c r="K514" s="4">
        <f t="shared" si="15"/>
        <v>2.6034269721150159E-2</v>
      </c>
    </row>
    <row r="515" spans="2:11" x14ac:dyDescent="0.35">
      <c r="B515">
        <v>1980</v>
      </c>
      <c r="C515">
        <v>1980</v>
      </c>
      <c r="D515" t="s">
        <v>455</v>
      </c>
      <c r="E515">
        <v>161.1</v>
      </c>
      <c r="F515">
        <v>170</v>
      </c>
      <c r="G515">
        <v>226624371</v>
      </c>
      <c r="H515">
        <v>0.1</v>
      </c>
      <c r="I515">
        <v>0.1</v>
      </c>
      <c r="J515" s="4" t="str">
        <f t="shared" ref="J515:J578" si="16">C515&amp;"_"&amp;E515</f>
        <v>1980_161.1</v>
      </c>
      <c r="K515" s="4">
        <f t="shared" ref="K515:K578" si="17">F515/G515*100000</f>
        <v>7.5013997501619106E-2</v>
      </c>
    </row>
    <row r="516" spans="2:11" x14ac:dyDescent="0.35">
      <c r="B516">
        <v>1980</v>
      </c>
      <c r="C516">
        <v>1980</v>
      </c>
      <c r="D516" t="s">
        <v>454</v>
      </c>
      <c r="E516">
        <v>161.19999999999999</v>
      </c>
      <c r="F516">
        <v>11</v>
      </c>
      <c r="G516">
        <v>226624371</v>
      </c>
      <c r="H516" t="s">
        <v>10</v>
      </c>
      <c r="I516" t="s">
        <v>10</v>
      </c>
      <c r="J516" s="4" t="str">
        <f t="shared" si="16"/>
        <v>1980_161.2</v>
      </c>
      <c r="K516" s="4">
        <f t="shared" si="17"/>
        <v>4.8538468971635884E-3</v>
      </c>
    </row>
    <row r="517" spans="2:11" x14ac:dyDescent="0.35">
      <c r="B517">
        <v>1980</v>
      </c>
      <c r="C517">
        <v>1980</v>
      </c>
      <c r="D517" t="s">
        <v>550</v>
      </c>
      <c r="E517">
        <v>161.30000000000001</v>
      </c>
      <c r="F517">
        <v>2</v>
      </c>
      <c r="G517">
        <v>226624371</v>
      </c>
      <c r="H517" t="s">
        <v>10</v>
      </c>
      <c r="I517" t="s">
        <v>10</v>
      </c>
      <c r="J517" s="4" t="str">
        <f t="shared" si="16"/>
        <v>1980_161.3</v>
      </c>
      <c r="K517" s="4">
        <f t="shared" si="17"/>
        <v>8.8251761766610704E-4</v>
      </c>
    </row>
    <row r="518" spans="2:11" x14ac:dyDescent="0.35">
      <c r="B518">
        <v>1980</v>
      </c>
      <c r="C518">
        <v>1980</v>
      </c>
      <c r="D518" t="s">
        <v>453</v>
      </c>
      <c r="E518">
        <v>161.9</v>
      </c>
      <c r="F518">
        <v>3170</v>
      </c>
      <c r="G518">
        <v>226624371</v>
      </c>
      <c r="H518">
        <v>1.4</v>
      </c>
      <c r="I518">
        <v>1.5</v>
      </c>
      <c r="J518" s="4" t="str">
        <f t="shared" si="16"/>
        <v>1980_161.9</v>
      </c>
      <c r="K518" s="4">
        <f t="shared" si="17"/>
        <v>1.3987904240007796</v>
      </c>
    </row>
    <row r="519" spans="2:11" x14ac:dyDescent="0.35">
      <c r="B519">
        <v>1980</v>
      </c>
      <c r="C519">
        <v>1980</v>
      </c>
      <c r="D519" t="s">
        <v>65</v>
      </c>
      <c r="E519">
        <v>162</v>
      </c>
      <c r="F519">
        <v>164</v>
      </c>
      <c r="G519">
        <v>226624371</v>
      </c>
      <c r="H519">
        <v>0.1</v>
      </c>
      <c r="I519">
        <v>0.1</v>
      </c>
      <c r="J519" s="4" t="str">
        <f t="shared" si="16"/>
        <v>1980_162</v>
      </c>
      <c r="K519" s="4">
        <f t="shared" si="17"/>
        <v>7.236644464862077E-2</v>
      </c>
    </row>
    <row r="520" spans="2:11" x14ac:dyDescent="0.35">
      <c r="B520">
        <v>1980</v>
      </c>
      <c r="C520">
        <v>1980</v>
      </c>
      <c r="D520" t="s">
        <v>452</v>
      </c>
      <c r="E520">
        <v>162.19999999999999</v>
      </c>
      <c r="F520">
        <v>219</v>
      </c>
      <c r="G520">
        <v>226624371</v>
      </c>
      <c r="H520">
        <v>0.1</v>
      </c>
      <c r="I520">
        <v>0.1</v>
      </c>
      <c r="J520" s="4" t="str">
        <f t="shared" si="16"/>
        <v>1980_162.2</v>
      </c>
      <c r="K520" s="4">
        <f t="shared" si="17"/>
        <v>9.6635679134438726E-2</v>
      </c>
    </row>
    <row r="521" spans="2:11" x14ac:dyDescent="0.35">
      <c r="B521">
        <v>1980</v>
      </c>
      <c r="C521">
        <v>1980</v>
      </c>
      <c r="D521" t="s">
        <v>451</v>
      </c>
      <c r="E521">
        <v>162.30000000000001</v>
      </c>
      <c r="F521">
        <v>1535</v>
      </c>
      <c r="G521">
        <v>226624371</v>
      </c>
      <c r="H521">
        <v>0.7</v>
      </c>
      <c r="I521">
        <v>0.7</v>
      </c>
      <c r="J521" s="4" t="str">
        <f t="shared" si="16"/>
        <v>1980_162.3</v>
      </c>
      <c r="K521" s="4">
        <f t="shared" si="17"/>
        <v>0.67733227155873721</v>
      </c>
    </row>
    <row r="522" spans="2:11" x14ac:dyDescent="0.35">
      <c r="B522">
        <v>1980</v>
      </c>
      <c r="C522">
        <v>1980</v>
      </c>
      <c r="D522" t="s">
        <v>450</v>
      </c>
      <c r="E522">
        <v>162.4</v>
      </c>
      <c r="F522">
        <v>92</v>
      </c>
      <c r="G522">
        <v>226624371</v>
      </c>
      <c r="H522">
        <v>0</v>
      </c>
      <c r="I522">
        <v>0</v>
      </c>
      <c r="J522" s="4" t="str">
        <f t="shared" si="16"/>
        <v>1980_162.4</v>
      </c>
      <c r="K522" s="4">
        <f t="shared" si="17"/>
        <v>4.0595810412640924E-2</v>
      </c>
    </row>
    <row r="523" spans="2:11" x14ac:dyDescent="0.35">
      <c r="B523">
        <v>1980</v>
      </c>
      <c r="C523">
        <v>1980</v>
      </c>
      <c r="D523" t="s">
        <v>449</v>
      </c>
      <c r="E523">
        <v>162.5</v>
      </c>
      <c r="F523">
        <v>469</v>
      </c>
      <c r="G523">
        <v>226624371</v>
      </c>
      <c r="H523">
        <v>0.2</v>
      </c>
      <c r="I523">
        <v>0.2</v>
      </c>
      <c r="J523" s="4" t="str">
        <f t="shared" si="16"/>
        <v>1980_162.5</v>
      </c>
      <c r="K523" s="4">
        <f t="shared" si="17"/>
        <v>0.20695038134270211</v>
      </c>
    </row>
    <row r="524" spans="2:11" x14ac:dyDescent="0.35">
      <c r="B524">
        <v>1980</v>
      </c>
      <c r="C524">
        <v>1980</v>
      </c>
      <c r="D524" t="s">
        <v>448</v>
      </c>
      <c r="E524">
        <v>162.80000000000001</v>
      </c>
      <c r="F524">
        <v>1</v>
      </c>
      <c r="G524">
        <v>226624371</v>
      </c>
      <c r="H524" t="s">
        <v>10</v>
      </c>
      <c r="I524" t="s">
        <v>10</v>
      </c>
      <c r="J524" s="4" t="str">
        <f t="shared" si="16"/>
        <v>1980_162.8</v>
      </c>
      <c r="K524" s="4">
        <f t="shared" si="17"/>
        <v>4.4125880883305352E-4</v>
      </c>
    </row>
    <row r="525" spans="2:11" x14ac:dyDescent="0.35">
      <c r="B525">
        <v>1980</v>
      </c>
      <c r="C525">
        <v>1980</v>
      </c>
      <c r="D525" t="s">
        <v>447</v>
      </c>
      <c r="E525">
        <v>162.9</v>
      </c>
      <c r="F525">
        <v>101364</v>
      </c>
      <c r="G525">
        <v>226624371</v>
      </c>
      <c r="H525">
        <v>44.7</v>
      </c>
      <c r="I525">
        <v>48.7</v>
      </c>
      <c r="J525" s="4" t="str">
        <f t="shared" si="16"/>
        <v>1980_162.9</v>
      </c>
      <c r="K525" s="4">
        <f t="shared" si="17"/>
        <v>44.727757898553641</v>
      </c>
    </row>
    <row r="526" spans="2:11" x14ac:dyDescent="0.35">
      <c r="B526">
        <v>1980</v>
      </c>
      <c r="C526">
        <v>1980</v>
      </c>
      <c r="D526" t="s">
        <v>446</v>
      </c>
      <c r="E526">
        <v>163</v>
      </c>
      <c r="F526">
        <v>3</v>
      </c>
      <c r="G526">
        <v>226624371</v>
      </c>
      <c r="H526" t="s">
        <v>10</v>
      </c>
      <c r="I526" t="s">
        <v>10</v>
      </c>
      <c r="J526" s="4" t="str">
        <f t="shared" si="16"/>
        <v>1980_163</v>
      </c>
      <c r="K526" s="4">
        <f t="shared" si="17"/>
        <v>1.3237764264991605E-3</v>
      </c>
    </row>
    <row r="527" spans="2:11" x14ac:dyDescent="0.35">
      <c r="B527">
        <v>1980</v>
      </c>
      <c r="C527">
        <v>1980</v>
      </c>
      <c r="D527" t="s">
        <v>445</v>
      </c>
      <c r="E527">
        <v>163.1</v>
      </c>
      <c r="F527">
        <v>2</v>
      </c>
      <c r="G527">
        <v>226624371</v>
      </c>
      <c r="H527" t="s">
        <v>10</v>
      </c>
      <c r="I527" t="s">
        <v>10</v>
      </c>
      <c r="J527" s="4" t="str">
        <f t="shared" si="16"/>
        <v>1980_163.1</v>
      </c>
      <c r="K527" s="4">
        <f t="shared" si="17"/>
        <v>8.8251761766610704E-4</v>
      </c>
    </row>
    <row r="528" spans="2:11" x14ac:dyDescent="0.35">
      <c r="B528">
        <v>1980</v>
      </c>
      <c r="C528">
        <v>1980</v>
      </c>
      <c r="D528" t="s">
        <v>443</v>
      </c>
      <c r="E528">
        <v>163.9</v>
      </c>
      <c r="F528">
        <v>352</v>
      </c>
      <c r="G528">
        <v>226624371</v>
      </c>
      <c r="H528">
        <v>0.2</v>
      </c>
      <c r="I528">
        <v>0.2</v>
      </c>
      <c r="J528" s="4" t="str">
        <f t="shared" si="16"/>
        <v>1980_163.9</v>
      </c>
      <c r="K528" s="4">
        <f t="shared" si="17"/>
        <v>0.15532310070923483</v>
      </c>
    </row>
    <row r="529" spans="2:11" x14ac:dyDescent="0.35">
      <c r="B529">
        <v>1980</v>
      </c>
      <c r="C529">
        <v>1980</v>
      </c>
      <c r="D529" t="s">
        <v>122</v>
      </c>
      <c r="E529">
        <v>164</v>
      </c>
      <c r="F529">
        <v>103</v>
      </c>
      <c r="G529">
        <v>226624371</v>
      </c>
      <c r="H529">
        <v>0</v>
      </c>
      <c r="I529">
        <v>0.1</v>
      </c>
      <c r="J529" s="4" t="str">
        <f t="shared" si="16"/>
        <v>1980_164</v>
      </c>
      <c r="K529" s="4">
        <f t="shared" si="17"/>
        <v>4.5449657309804513E-2</v>
      </c>
    </row>
    <row r="530" spans="2:11" x14ac:dyDescent="0.35">
      <c r="B530">
        <v>1980</v>
      </c>
      <c r="C530">
        <v>1980</v>
      </c>
      <c r="D530" t="s">
        <v>329</v>
      </c>
      <c r="E530">
        <v>164.1</v>
      </c>
      <c r="F530">
        <v>43</v>
      </c>
      <c r="G530">
        <v>226624371</v>
      </c>
      <c r="H530">
        <v>0</v>
      </c>
      <c r="I530">
        <v>0</v>
      </c>
      <c r="J530" s="4" t="str">
        <f t="shared" si="16"/>
        <v>1980_164.1</v>
      </c>
      <c r="K530" s="4">
        <f t="shared" si="17"/>
        <v>1.8974128779821301E-2</v>
      </c>
    </row>
    <row r="531" spans="2:11" x14ac:dyDescent="0.35">
      <c r="B531">
        <v>1980</v>
      </c>
      <c r="C531">
        <v>1980</v>
      </c>
      <c r="D531" t="s">
        <v>442</v>
      </c>
      <c r="E531">
        <v>164.2</v>
      </c>
      <c r="F531">
        <v>3</v>
      </c>
      <c r="G531">
        <v>226624371</v>
      </c>
      <c r="H531" t="s">
        <v>10</v>
      </c>
      <c r="I531" t="s">
        <v>10</v>
      </c>
      <c r="J531" s="4" t="str">
        <f t="shared" si="16"/>
        <v>1980_164.2</v>
      </c>
      <c r="K531" s="4">
        <f t="shared" si="17"/>
        <v>1.3237764264991605E-3</v>
      </c>
    </row>
    <row r="532" spans="2:11" x14ac:dyDescent="0.35">
      <c r="B532">
        <v>1980</v>
      </c>
      <c r="C532">
        <v>1980</v>
      </c>
      <c r="D532" t="s">
        <v>549</v>
      </c>
      <c r="E532">
        <v>164.3</v>
      </c>
      <c r="F532">
        <v>2</v>
      </c>
      <c r="G532">
        <v>226624371</v>
      </c>
      <c r="H532" t="s">
        <v>10</v>
      </c>
      <c r="I532" t="s">
        <v>10</v>
      </c>
      <c r="J532" s="4" t="str">
        <f t="shared" si="16"/>
        <v>1980_164.3</v>
      </c>
      <c r="K532" s="4">
        <f t="shared" si="17"/>
        <v>8.8251761766610704E-4</v>
      </c>
    </row>
    <row r="533" spans="2:11" x14ac:dyDescent="0.35">
      <c r="B533">
        <v>1980</v>
      </c>
      <c r="C533">
        <v>1980</v>
      </c>
      <c r="D533" t="s">
        <v>441</v>
      </c>
      <c r="E533">
        <v>164.9</v>
      </c>
      <c r="F533">
        <v>235</v>
      </c>
      <c r="G533">
        <v>226624371</v>
      </c>
      <c r="H533">
        <v>0.1</v>
      </c>
      <c r="I533">
        <v>0.1</v>
      </c>
      <c r="J533" s="4" t="str">
        <f t="shared" si="16"/>
        <v>1980_164.9</v>
      </c>
      <c r="K533" s="4">
        <f t="shared" si="17"/>
        <v>0.10369582007576758</v>
      </c>
    </row>
    <row r="534" spans="2:11" x14ac:dyDescent="0.35">
      <c r="B534">
        <v>1980</v>
      </c>
      <c r="C534">
        <v>1980</v>
      </c>
      <c r="D534" t="s">
        <v>440</v>
      </c>
      <c r="E534">
        <v>165</v>
      </c>
      <c r="F534">
        <v>2</v>
      </c>
      <c r="G534">
        <v>226624371</v>
      </c>
      <c r="H534" t="s">
        <v>10</v>
      </c>
      <c r="I534" t="s">
        <v>10</v>
      </c>
      <c r="J534" s="4" t="str">
        <f t="shared" si="16"/>
        <v>1980_165</v>
      </c>
      <c r="K534" s="4">
        <f t="shared" si="17"/>
        <v>8.8251761766610704E-4</v>
      </c>
    </row>
    <row r="535" spans="2:11" x14ac:dyDescent="0.35">
      <c r="B535">
        <v>1980</v>
      </c>
      <c r="C535">
        <v>1980</v>
      </c>
      <c r="D535" t="s">
        <v>439</v>
      </c>
      <c r="E535">
        <v>165.9</v>
      </c>
      <c r="F535">
        <v>19</v>
      </c>
      <c r="G535">
        <v>226624371</v>
      </c>
      <c r="H535" t="s">
        <v>10</v>
      </c>
      <c r="I535" t="s">
        <v>10</v>
      </c>
      <c r="J535" s="4" t="str">
        <f t="shared" si="16"/>
        <v>1980_165.9</v>
      </c>
      <c r="K535" s="4">
        <f t="shared" si="17"/>
        <v>8.3839173678280175E-3</v>
      </c>
    </row>
    <row r="536" spans="2:11" x14ac:dyDescent="0.35">
      <c r="B536">
        <v>1980</v>
      </c>
      <c r="C536">
        <v>1980</v>
      </c>
      <c r="D536" t="s">
        <v>438</v>
      </c>
      <c r="E536">
        <v>170</v>
      </c>
      <c r="F536">
        <v>118</v>
      </c>
      <c r="G536">
        <v>226624371</v>
      </c>
      <c r="H536">
        <v>0.1</v>
      </c>
      <c r="I536">
        <v>0.1</v>
      </c>
      <c r="J536" s="4" t="str">
        <f t="shared" si="16"/>
        <v>1980_170</v>
      </c>
      <c r="K536" s="4">
        <f t="shared" si="17"/>
        <v>5.2068539442300318E-2</v>
      </c>
    </row>
    <row r="537" spans="2:11" x14ac:dyDescent="0.35">
      <c r="B537">
        <v>1980</v>
      </c>
      <c r="C537">
        <v>1980</v>
      </c>
      <c r="D537" t="s">
        <v>437</v>
      </c>
      <c r="E537">
        <v>170.1</v>
      </c>
      <c r="F537">
        <v>96</v>
      </c>
      <c r="G537">
        <v>226624371</v>
      </c>
      <c r="H537">
        <v>0</v>
      </c>
      <c r="I537">
        <v>0.1</v>
      </c>
      <c r="J537" s="4" t="str">
        <f t="shared" si="16"/>
        <v>1980_170.1</v>
      </c>
      <c r="K537" s="4">
        <f t="shared" si="17"/>
        <v>4.2360845647973135E-2</v>
      </c>
    </row>
    <row r="538" spans="2:11" x14ac:dyDescent="0.35">
      <c r="B538">
        <v>1980</v>
      </c>
      <c r="C538">
        <v>1980</v>
      </c>
      <c r="D538" t="s">
        <v>328</v>
      </c>
      <c r="E538">
        <v>170.2</v>
      </c>
      <c r="F538">
        <v>91</v>
      </c>
      <c r="G538">
        <v>226624371</v>
      </c>
      <c r="H538">
        <v>0</v>
      </c>
      <c r="I538">
        <v>0</v>
      </c>
      <c r="J538" s="4" t="str">
        <f t="shared" si="16"/>
        <v>1980_170.2</v>
      </c>
      <c r="K538" s="4">
        <f t="shared" si="17"/>
        <v>4.0154551603807868E-2</v>
      </c>
    </row>
    <row r="539" spans="2:11" x14ac:dyDescent="0.35">
      <c r="B539">
        <v>1980</v>
      </c>
      <c r="C539">
        <v>1980</v>
      </c>
      <c r="D539" t="s">
        <v>73</v>
      </c>
      <c r="E539">
        <v>170.3</v>
      </c>
      <c r="F539">
        <v>25</v>
      </c>
      <c r="G539">
        <v>226624371</v>
      </c>
      <c r="H539">
        <v>0</v>
      </c>
      <c r="I539">
        <v>0</v>
      </c>
      <c r="J539" s="4" t="str">
        <f t="shared" si="16"/>
        <v>1980_170.3</v>
      </c>
      <c r="K539" s="4">
        <f t="shared" si="17"/>
        <v>1.103147022082634E-2</v>
      </c>
    </row>
    <row r="540" spans="2:11" x14ac:dyDescent="0.35">
      <c r="B540">
        <v>1980</v>
      </c>
      <c r="C540">
        <v>1980</v>
      </c>
      <c r="D540" t="s">
        <v>436</v>
      </c>
      <c r="E540">
        <v>170.4</v>
      </c>
      <c r="F540">
        <v>32</v>
      </c>
      <c r="G540">
        <v>226624371</v>
      </c>
      <c r="H540">
        <v>0</v>
      </c>
      <c r="I540">
        <v>0</v>
      </c>
      <c r="J540" s="4" t="str">
        <f t="shared" si="16"/>
        <v>1980_170.4</v>
      </c>
      <c r="K540" s="4">
        <f t="shared" si="17"/>
        <v>1.4120281882657713E-2</v>
      </c>
    </row>
    <row r="541" spans="2:11" x14ac:dyDescent="0.35">
      <c r="B541">
        <v>1980</v>
      </c>
      <c r="C541">
        <v>1980</v>
      </c>
      <c r="D541" t="s">
        <v>435</v>
      </c>
      <c r="E541">
        <v>170.5</v>
      </c>
      <c r="F541">
        <v>1</v>
      </c>
      <c r="G541">
        <v>226624371</v>
      </c>
      <c r="H541" t="s">
        <v>10</v>
      </c>
      <c r="I541" t="s">
        <v>10</v>
      </c>
      <c r="J541" s="4" t="str">
        <f t="shared" si="16"/>
        <v>1980_170.5</v>
      </c>
      <c r="K541" s="4">
        <f t="shared" si="17"/>
        <v>4.4125880883305352E-4</v>
      </c>
    </row>
    <row r="542" spans="2:11" x14ac:dyDescent="0.35">
      <c r="B542">
        <v>1980</v>
      </c>
      <c r="C542">
        <v>1980</v>
      </c>
      <c r="D542" t="s">
        <v>327</v>
      </c>
      <c r="E542">
        <v>170.6</v>
      </c>
      <c r="F542">
        <v>104</v>
      </c>
      <c r="G542">
        <v>226624371</v>
      </c>
      <c r="H542">
        <v>0</v>
      </c>
      <c r="I542">
        <v>0.1</v>
      </c>
      <c r="J542" s="4" t="str">
        <f t="shared" si="16"/>
        <v>1980_170.6</v>
      </c>
      <c r="K542" s="4">
        <f t="shared" si="17"/>
        <v>4.5890916118637569E-2</v>
      </c>
    </row>
    <row r="543" spans="2:11" x14ac:dyDescent="0.35">
      <c r="B543">
        <v>1980</v>
      </c>
      <c r="C543">
        <v>1980</v>
      </c>
      <c r="D543" t="s">
        <v>434</v>
      </c>
      <c r="E543">
        <v>170.7</v>
      </c>
      <c r="F543">
        <v>140</v>
      </c>
      <c r="G543">
        <v>226624371</v>
      </c>
      <c r="H543">
        <v>0.1</v>
      </c>
      <c r="I543">
        <v>0.1</v>
      </c>
      <c r="J543" s="4" t="str">
        <f t="shared" si="16"/>
        <v>1980_170.7</v>
      </c>
      <c r="K543" s="4">
        <f t="shared" si="17"/>
        <v>6.1776233236627495E-2</v>
      </c>
    </row>
    <row r="544" spans="2:11" x14ac:dyDescent="0.35">
      <c r="B544">
        <v>1980</v>
      </c>
      <c r="C544">
        <v>1980</v>
      </c>
      <c r="D544" t="s">
        <v>433</v>
      </c>
      <c r="E544">
        <v>170.8</v>
      </c>
      <c r="F544">
        <v>4</v>
      </c>
      <c r="G544">
        <v>226624371</v>
      </c>
      <c r="H544" t="s">
        <v>10</v>
      </c>
      <c r="I544" t="s">
        <v>10</v>
      </c>
      <c r="J544" s="4" t="str">
        <f t="shared" si="16"/>
        <v>1980_170.8</v>
      </c>
      <c r="K544" s="4">
        <f t="shared" si="17"/>
        <v>1.7650352353322141E-3</v>
      </c>
    </row>
    <row r="545" spans="2:11" x14ac:dyDescent="0.35">
      <c r="B545">
        <v>1980</v>
      </c>
      <c r="C545">
        <v>1980</v>
      </c>
      <c r="D545" t="s">
        <v>326</v>
      </c>
      <c r="E545">
        <v>170.9</v>
      </c>
      <c r="F545">
        <v>673</v>
      </c>
      <c r="G545">
        <v>226624371</v>
      </c>
      <c r="H545">
        <v>0.3</v>
      </c>
      <c r="I545">
        <v>0.3</v>
      </c>
      <c r="J545" s="4" t="str">
        <f t="shared" si="16"/>
        <v>1980_170.9</v>
      </c>
      <c r="K545" s="4">
        <f t="shared" si="17"/>
        <v>0.29696717834464503</v>
      </c>
    </row>
    <row r="546" spans="2:11" x14ac:dyDescent="0.35">
      <c r="B546">
        <v>1980</v>
      </c>
      <c r="C546">
        <v>1980</v>
      </c>
      <c r="D546" t="s">
        <v>79</v>
      </c>
      <c r="E546">
        <v>171</v>
      </c>
      <c r="F546">
        <v>64</v>
      </c>
      <c r="G546">
        <v>226624371</v>
      </c>
      <c r="H546">
        <v>0</v>
      </c>
      <c r="I546">
        <v>0</v>
      </c>
      <c r="J546" s="4" t="str">
        <f t="shared" si="16"/>
        <v>1980_171</v>
      </c>
      <c r="K546" s="4">
        <f t="shared" si="17"/>
        <v>2.8240563765315425E-2</v>
      </c>
    </row>
    <row r="547" spans="2:11" x14ac:dyDescent="0.35">
      <c r="B547">
        <v>1980</v>
      </c>
      <c r="C547">
        <v>1980</v>
      </c>
      <c r="D547" t="s">
        <v>427</v>
      </c>
      <c r="E547">
        <v>171.2</v>
      </c>
      <c r="F547">
        <v>65</v>
      </c>
      <c r="G547">
        <v>226624371</v>
      </c>
      <c r="H547">
        <v>0</v>
      </c>
      <c r="I547">
        <v>0</v>
      </c>
      <c r="J547" s="4" t="str">
        <f t="shared" si="16"/>
        <v>1980_171.2</v>
      </c>
      <c r="K547" s="4">
        <f t="shared" si="17"/>
        <v>2.8681822574148481E-2</v>
      </c>
    </row>
    <row r="548" spans="2:11" x14ac:dyDescent="0.35">
      <c r="B548">
        <v>1980</v>
      </c>
      <c r="C548">
        <v>1980</v>
      </c>
      <c r="D548" t="s">
        <v>426</v>
      </c>
      <c r="E548">
        <v>171.3</v>
      </c>
      <c r="F548">
        <v>273</v>
      </c>
      <c r="G548">
        <v>226624371</v>
      </c>
      <c r="H548">
        <v>0.1</v>
      </c>
      <c r="I548">
        <v>0.1</v>
      </c>
      <c r="J548" s="4" t="str">
        <f t="shared" si="16"/>
        <v>1980_171.3</v>
      </c>
      <c r="K548" s="4">
        <f t="shared" si="17"/>
        <v>0.1204636548114236</v>
      </c>
    </row>
    <row r="549" spans="2:11" x14ac:dyDescent="0.35">
      <c r="B549">
        <v>1980</v>
      </c>
      <c r="C549">
        <v>1980</v>
      </c>
      <c r="D549" t="s">
        <v>324</v>
      </c>
      <c r="E549">
        <v>171.4</v>
      </c>
      <c r="F549">
        <v>73</v>
      </c>
      <c r="G549">
        <v>226624371</v>
      </c>
      <c r="H549">
        <v>0</v>
      </c>
      <c r="I549">
        <v>0</v>
      </c>
      <c r="J549" s="4" t="str">
        <f t="shared" si="16"/>
        <v>1980_171.4</v>
      </c>
      <c r="K549" s="4">
        <f t="shared" si="17"/>
        <v>3.2211893044812909E-2</v>
      </c>
    </row>
    <row r="550" spans="2:11" x14ac:dyDescent="0.35">
      <c r="B550">
        <v>1980</v>
      </c>
      <c r="C550">
        <v>1980</v>
      </c>
      <c r="D550" t="s">
        <v>368</v>
      </c>
      <c r="E550">
        <v>171.5</v>
      </c>
      <c r="F550">
        <v>153</v>
      </c>
      <c r="G550">
        <v>226624371</v>
      </c>
      <c r="H550">
        <v>0.1</v>
      </c>
      <c r="I550">
        <v>0.1</v>
      </c>
      <c r="J550" s="4" t="str">
        <f t="shared" si="16"/>
        <v>1980_171.5</v>
      </c>
      <c r="K550" s="4">
        <f t="shared" si="17"/>
        <v>6.7512597751457182E-2</v>
      </c>
    </row>
    <row r="551" spans="2:11" x14ac:dyDescent="0.35">
      <c r="B551">
        <v>1980</v>
      </c>
      <c r="C551">
        <v>1980</v>
      </c>
      <c r="D551" t="s">
        <v>323</v>
      </c>
      <c r="E551">
        <v>171.6</v>
      </c>
      <c r="F551">
        <v>104</v>
      </c>
      <c r="G551">
        <v>226624371</v>
      </c>
      <c r="H551">
        <v>0</v>
      </c>
      <c r="I551">
        <v>0.1</v>
      </c>
      <c r="J551" s="4" t="str">
        <f t="shared" si="16"/>
        <v>1980_171.6</v>
      </c>
      <c r="K551" s="4">
        <f t="shared" si="17"/>
        <v>4.5890916118637569E-2</v>
      </c>
    </row>
    <row r="552" spans="2:11" x14ac:dyDescent="0.35">
      <c r="B552">
        <v>1980</v>
      </c>
      <c r="C552">
        <v>1980</v>
      </c>
      <c r="D552" t="s">
        <v>432</v>
      </c>
      <c r="E552">
        <v>171.7</v>
      </c>
      <c r="F552">
        <v>22</v>
      </c>
      <c r="G552">
        <v>226624371</v>
      </c>
      <c r="H552">
        <v>0</v>
      </c>
      <c r="I552">
        <v>0</v>
      </c>
      <c r="J552" s="4" t="str">
        <f t="shared" si="16"/>
        <v>1980_171.7</v>
      </c>
      <c r="K552" s="4">
        <f t="shared" si="17"/>
        <v>9.7076937943271768E-3</v>
      </c>
    </row>
    <row r="553" spans="2:11" x14ac:dyDescent="0.35">
      <c r="B553">
        <v>1980</v>
      </c>
      <c r="C553">
        <v>1980</v>
      </c>
      <c r="D553" t="s">
        <v>431</v>
      </c>
      <c r="E553">
        <v>171.8</v>
      </c>
      <c r="F553">
        <v>2</v>
      </c>
      <c r="G553">
        <v>226624371</v>
      </c>
      <c r="H553" t="s">
        <v>10</v>
      </c>
      <c r="I553" t="s">
        <v>10</v>
      </c>
      <c r="J553" s="4" t="str">
        <f t="shared" si="16"/>
        <v>1980_171.8</v>
      </c>
      <c r="K553" s="4">
        <f t="shared" si="17"/>
        <v>8.8251761766610704E-4</v>
      </c>
    </row>
    <row r="554" spans="2:11" x14ac:dyDescent="0.35">
      <c r="B554">
        <v>1980</v>
      </c>
      <c r="C554">
        <v>1980</v>
      </c>
      <c r="D554" t="s">
        <v>430</v>
      </c>
      <c r="E554">
        <v>171.9</v>
      </c>
      <c r="F554">
        <v>1740</v>
      </c>
      <c r="G554">
        <v>226624371</v>
      </c>
      <c r="H554">
        <v>0.8</v>
      </c>
      <c r="I554">
        <v>0.8</v>
      </c>
      <c r="J554" s="4" t="str">
        <f t="shared" si="16"/>
        <v>1980_171.9</v>
      </c>
      <c r="K554" s="4">
        <f t="shared" si="17"/>
        <v>0.76779032736951325</v>
      </c>
    </row>
    <row r="555" spans="2:11" x14ac:dyDescent="0.35">
      <c r="B555">
        <v>1980</v>
      </c>
      <c r="C555">
        <v>1980</v>
      </c>
      <c r="D555" t="s">
        <v>429</v>
      </c>
      <c r="E555">
        <v>172</v>
      </c>
      <c r="F555">
        <v>2</v>
      </c>
      <c r="G555">
        <v>226624371</v>
      </c>
      <c r="H555" t="s">
        <v>10</v>
      </c>
      <c r="I555" t="s">
        <v>10</v>
      </c>
      <c r="J555" s="4" t="str">
        <f t="shared" si="16"/>
        <v>1980_172</v>
      </c>
      <c r="K555" s="4">
        <f t="shared" si="17"/>
        <v>8.8251761766610704E-4</v>
      </c>
    </row>
    <row r="556" spans="2:11" x14ac:dyDescent="0.35">
      <c r="B556">
        <v>1980</v>
      </c>
      <c r="C556">
        <v>1980</v>
      </c>
      <c r="D556" t="s">
        <v>423</v>
      </c>
      <c r="E556">
        <v>172.1</v>
      </c>
      <c r="F556">
        <v>3</v>
      </c>
      <c r="G556">
        <v>226624371</v>
      </c>
      <c r="H556" t="s">
        <v>10</v>
      </c>
      <c r="I556" t="s">
        <v>10</v>
      </c>
      <c r="J556" s="4" t="str">
        <f t="shared" si="16"/>
        <v>1980_172.1</v>
      </c>
      <c r="K556" s="4">
        <f t="shared" si="17"/>
        <v>1.3237764264991605E-3</v>
      </c>
    </row>
    <row r="557" spans="2:11" x14ac:dyDescent="0.35">
      <c r="B557">
        <v>1980</v>
      </c>
      <c r="C557">
        <v>1980</v>
      </c>
      <c r="D557" t="s">
        <v>428</v>
      </c>
      <c r="E557">
        <v>172.2</v>
      </c>
      <c r="F557">
        <v>21</v>
      </c>
      <c r="G557">
        <v>226624371</v>
      </c>
      <c r="H557">
        <v>0</v>
      </c>
      <c r="I557">
        <v>0</v>
      </c>
      <c r="J557" s="4" t="str">
        <f t="shared" si="16"/>
        <v>1980_172.2</v>
      </c>
      <c r="K557" s="4">
        <f t="shared" si="17"/>
        <v>9.2664349854941243E-3</v>
      </c>
    </row>
    <row r="558" spans="2:11" x14ac:dyDescent="0.35">
      <c r="B558">
        <v>1980</v>
      </c>
      <c r="C558">
        <v>1980</v>
      </c>
      <c r="D558" t="s">
        <v>86</v>
      </c>
      <c r="E558">
        <v>172.3</v>
      </c>
      <c r="F558">
        <v>79</v>
      </c>
      <c r="G558">
        <v>226624371</v>
      </c>
      <c r="H558">
        <v>0</v>
      </c>
      <c r="I558">
        <v>0</v>
      </c>
      <c r="J558" s="4" t="str">
        <f t="shared" si="16"/>
        <v>1980_172.3</v>
      </c>
      <c r="K558" s="4">
        <f t="shared" si="17"/>
        <v>3.4859445897811231E-2</v>
      </c>
    </row>
    <row r="559" spans="2:11" x14ac:dyDescent="0.35">
      <c r="B559">
        <v>1980</v>
      </c>
      <c r="C559">
        <v>1980</v>
      </c>
      <c r="D559" t="s">
        <v>87</v>
      </c>
      <c r="E559">
        <v>172.4</v>
      </c>
      <c r="F559">
        <v>91</v>
      </c>
      <c r="G559">
        <v>226624371</v>
      </c>
      <c r="H559">
        <v>0</v>
      </c>
      <c r="I559">
        <v>0</v>
      </c>
      <c r="J559" s="4" t="str">
        <f t="shared" si="16"/>
        <v>1980_172.4</v>
      </c>
      <c r="K559" s="4">
        <f t="shared" si="17"/>
        <v>4.0154551603807868E-2</v>
      </c>
    </row>
    <row r="560" spans="2:11" x14ac:dyDescent="0.35">
      <c r="B560">
        <v>1980</v>
      </c>
      <c r="C560">
        <v>1980</v>
      </c>
      <c r="D560" t="s">
        <v>89</v>
      </c>
      <c r="E560">
        <v>172.5</v>
      </c>
      <c r="F560">
        <v>239</v>
      </c>
      <c r="G560">
        <v>226624371</v>
      </c>
      <c r="H560">
        <v>0.1</v>
      </c>
      <c r="I560">
        <v>0.1</v>
      </c>
      <c r="J560" s="4" t="str">
        <f t="shared" si="16"/>
        <v>1980_172.5</v>
      </c>
      <c r="K560" s="4">
        <f t="shared" si="17"/>
        <v>0.1054608553110998</v>
      </c>
    </row>
    <row r="561" spans="2:11" x14ac:dyDescent="0.35">
      <c r="B561">
        <v>1980</v>
      </c>
      <c r="C561">
        <v>1980</v>
      </c>
      <c r="D561" t="s">
        <v>427</v>
      </c>
      <c r="E561">
        <v>172.6</v>
      </c>
      <c r="F561">
        <v>97</v>
      </c>
      <c r="G561">
        <v>226624371</v>
      </c>
      <c r="H561">
        <v>0</v>
      </c>
      <c r="I561">
        <v>0</v>
      </c>
      <c r="J561" s="4" t="str">
        <f t="shared" si="16"/>
        <v>1980_172.6</v>
      </c>
      <c r="K561" s="4">
        <f t="shared" si="17"/>
        <v>4.2802104456806191E-2</v>
      </c>
    </row>
    <row r="562" spans="2:11" x14ac:dyDescent="0.35">
      <c r="B562">
        <v>1980</v>
      </c>
      <c r="C562">
        <v>1980</v>
      </c>
      <c r="D562" t="s">
        <v>426</v>
      </c>
      <c r="E562">
        <v>172.7</v>
      </c>
      <c r="F562">
        <v>174</v>
      </c>
      <c r="G562">
        <v>226624371</v>
      </c>
      <c r="H562">
        <v>0.1</v>
      </c>
      <c r="I562">
        <v>0.1</v>
      </c>
      <c r="J562" s="4" t="str">
        <f t="shared" si="16"/>
        <v>1980_172.7</v>
      </c>
      <c r="K562" s="4">
        <f t="shared" si="17"/>
        <v>7.6779032736951316E-2</v>
      </c>
    </row>
    <row r="563" spans="2:11" x14ac:dyDescent="0.35">
      <c r="B563">
        <v>1980</v>
      </c>
      <c r="C563">
        <v>1980</v>
      </c>
      <c r="D563" t="s">
        <v>548</v>
      </c>
      <c r="E563">
        <v>172.8</v>
      </c>
      <c r="F563">
        <v>1</v>
      </c>
      <c r="G563">
        <v>226624371</v>
      </c>
      <c r="H563" t="s">
        <v>10</v>
      </c>
      <c r="I563" t="s">
        <v>10</v>
      </c>
      <c r="J563" s="4" t="str">
        <f t="shared" si="16"/>
        <v>1980_172.8</v>
      </c>
      <c r="K563" s="4">
        <f t="shared" si="17"/>
        <v>4.4125880883305352E-4</v>
      </c>
    </row>
    <row r="564" spans="2:11" x14ac:dyDescent="0.35">
      <c r="B564">
        <v>1980</v>
      </c>
      <c r="C564">
        <v>1980</v>
      </c>
      <c r="D564" t="s">
        <v>425</v>
      </c>
      <c r="E564">
        <v>172.9</v>
      </c>
      <c r="F564">
        <v>3972</v>
      </c>
      <c r="G564">
        <v>226624371</v>
      </c>
      <c r="H564">
        <v>1.8</v>
      </c>
      <c r="I564">
        <v>2</v>
      </c>
      <c r="J564" s="4" t="str">
        <f t="shared" si="16"/>
        <v>1980_172.9</v>
      </c>
      <c r="K564" s="4">
        <f t="shared" si="17"/>
        <v>1.7526799886848887</v>
      </c>
    </row>
    <row r="565" spans="2:11" x14ac:dyDescent="0.35">
      <c r="B565">
        <v>1980</v>
      </c>
      <c r="C565">
        <v>1980</v>
      </c>
      <c r="D565" t="s">
        <v>424</v>
      </c>
      <c r="E565">
        <v>173</v>
      </c>
      <c r="F565">
        <v>11</v>
      </c>
      <c r="G565">
        <v>226624371</v>
      </c>
      <c r="H565" t="s">
        <v>10</v>
      </c>
      <c r="I565" t="s">
        <v>10</v>
      </c>
      <c r="J565" s="4" t="str">
        <f t="shared" si="16"/>
        <v>1980_173</v>
      </c>
      <c r="K565" s="4">
        <f t="shared" si="17"/>
        <v>4.8538468971635884E-3</v>
      </c>
    </row>
    <row r="566" spans="2:11" x14ac:dyDescent="0.35">
      <c r="B566">
        <v>1980</v>
      </c>
      <c r="C566">
        <v>1980</v>
      </c>
      <c r="D566" t="s">
        <v>423</v>
      </c>
      <c r="E566">
        <v>173.1</v>
      </c>
      <c r="F566">
        <v>11</v>
      </c>
      <c r="G566">
        <v>226624371</v>
      </c>
      <c r="H566" t="s">
        <v>10</v>
      </c>
      <c r="I566" t="s">
        <v>10</v>
      </c>
      <c r="J566" s="4" t="str">
        <f t="shared" si="16"/>
        <v>1980_173.1</v>
      </c>
      <c r="K566" s="4">
        <f t="shared" si="17"/>
        <v>4.8538468971635884E-3</v>
      </c>
    </row>
    <row r="567" spans="2:11" x14ac:dyDescent="0.35">
      <c r="B567">
        <v>1980</v>
      </c>
      <c r="C567">
        <v>1980</v>
      </c>
      <c r="D567" t="s">
        <v>422</v>
      </c>
      <c r="E567">
        <v>173.2</v>
      </c>
      <c r="F567">
        <v>134</v>
      </c>
      <c r="G567">
        <v>226624371</v>
      </c>
      <c r="H567">
        <v>0.1</v>
      </c>
      <c r="I567">
        <v>0.1</v>
      </c>
      <c r="J567" s="4" t="str">
        <f t="shared" si="16"/>
        <v>1980_173.2</v>
      </c>
      <c r="K567" s="4">
        <f t="shared" si="17"/>
        <v>5.912868038362918E-2</v>
      </c>
    </row>
    <row r="568" spans="2:11" x14ac:dyDescent="0.35">
      <c r="B568">
        <v>1980</v>
      </c>
      <c r="C568">
        <v>1980</v>
      </c>
      <c r="D568" t="s">
        <v>421</v>
      </c>
      <c r="E568">
        <v>173.3</v>
      </c>
      <c r="F568">
        <v>257</v>
      </c>
      <c r="G568">
        <v>226624371</v>
      </c>
      <c r="H568">
        <v>0.1</v>
      </c>
      <c r="I568">
        <v>0.1</v>
      </c>
      <c r="J568" s="4" t="str">
        <f t="shared" si="16"/>
        <v>1980_173.3</v>
      </c>
      <c r="K568" s="4">
        <f t="shared" si="17"/>
        <v>0.11340351387009476</v>
      </c>
    </row>
    <row r="569" spans="2:11" x14ac:dyDescent="0.35">
      <c r="B569">
        <v>1980</v>
      </c>
      <c r="C569">
        <v>1980</v>
      </c>
      <c r="D569" t="s">
        <v>322</v>
      </c>
      <c r="E569">
        <v>173.4</v>
      </c>
      <c r="F569">
        <v>523</v>
      </c>
      <c r="G569">
        <v>226624371</v>
      </c>
      <c r="H569">
        <v>0.2</v>
      </c>
      <c r="I569">
        <v>0.3</v>
      </c>
      <c r="J569" s="4" t="str">
        <f t="shared" si="16"/>
        <v>1980_173.4</v>
      </c>
      <c r="K569" s="4">
        <f t="shared" si="17"/>
        <v>0.23077835701968699</v>
      </c>
    </row>
    <row r="570" spans="2:11" x14ac:dyDescent="0.35">
      <c r="B570">
        <v>1980</v>
      </c>
      <c r="C570">
        <v>1980</v>
      </c>
      <c r="D570" t="s">
        <v>321</v>
      </c>
      <c r="E570">
        <v>173.5</v>
      </c>
      <c r="F570">
        <v>72</v>
      </c>
      <c r="G570">
        <v>226624371</v>
      </c>
      <c r="H570">
        <v>0</v>
      </c>
      <c r="I570">
        <v>0</v>
      </c>
      <c r="J570" s="4" t="str">
        <f t="shared" si="16"/>
        <v>1980_173.5</v>
      </c>
      <c r="K570" s="4">
        <f t="shared" si="17"/>
        <v>3.1770634235979853E-2</v>
      </c>
    </row>
    <row r="571" spans="2:11" x14ac:dyDescent="0.35">
      <c r="B571">
        <v>1980</v>
      </c>
      <c r="C571">
        <v>1980</v>
      </c>
      <c r="D571" t="s">
        <v>320</v>
      </c>
      <c r="E571">
        <v>173.6</v>
      </c>
      <c r="F571">
        <v>46</v>
      </c>
      <c r="G571">
        <v>226624371</v>
      </c>
      <c r="H571">
        <v>0</v>
      </c>
      <c r="I571">
        <v>0</v>
      </c>
      <c r="J571" s="4" t="str">
        <f t="shared" si="16"/>
        <v>1980_173.6</v>
      </c>
      <c r="K571" s="4">
        <f t="shared" si="17"/>
        <v>2.0297905206320462E-2</v>
      </c>
    </row>
    <row r="572" spans="2:11" x14ac:dyDescent="0.35">
      <c r="B572">
        <v>1980</v>
      </c>
      <c r="C572">
        <v>1980</v>
      </c>
      <c r="D572" t="s">
        <v>420</v>
      </c>
      <c r="E572">
        <v>173.7</v>
      </c>
      <c r="F572">
        <v>60</v>
      </c>
      <c r="G572">
        <v>226624371</v>
      </c>
      <c r="H572">
        <v>0</v>
      </c>
      <c r="I572">
        <v>0</v>
      </c>
      <c r="J572" s="4" t="str">
        <f t="shared" si="16"/>
        <v>1980_173.7</v>
      </c>
      <c r="K572" s="4">
        <f t="shared" si="17"/>
        <v>2.6475528529983212E-2</v>
      </c>
    </row>
    <row r="573" spans="2:11" x14ac:dyDescent="0.35">
      <c r="B573">
        <v>1980</v>
      </c>
      <c r="C573">
        <v>1980</v>
      </c>
      <c r="D573" t="s">
        <v>306</v>
      </c>
      <c r="E573">
        <v>173.9</v>
      </c>
      <c r="F573">
        <v>358</v>
      </c>
      <c r="G573">
        <v>226624371</v>
      </c>
      <c r="H573">
        <v>0.2</v>
      </c>
      <c r="I573">
        <v>0.2</v>
      </c>
      <c r="J573" s="4" t="str">
        <f t="shared" si="16"/>
        <v>1980_173.9</v>
      </c>
      <c r="K573" s="4">
        <f t="shared" si="17"/>
        <v>0.15797065356223317</v>
      </c>
    </row>
    <row r="574" spans="2:11" x14ac:dyDescent="0.35">
      <c r="B574">
        <v>1980</v>
      </c>
      <c r="C574">
        <v>1980</v>
      </c>
      <c r="D574" t="s">
        <v>419</v>
      </c>
      <c r="E574">
        <v>174</v>
      </c>
      <c r="F574">
        <v>11</v>
      </c>
      <c r="G574">
        <v>226624371</v>
      </c>
      <c r="H574" t="s">
        <v>10</v>
      </c>
      <c r="I574" t="s">
        <v>10</v>
      </c>
      <c r="J574" s="4" t="str">
        <f t="shared" si="16"/>
        <v>1980_174</v>
      </c>
      <c r="K574" s="4">
        <f t="shared" si="17"/>
        <v>4.8538468971635884E-3</v>
      </c>
    </row>
    <row r="575" spans="2:11" x14ac:dyDescent="0.35">
      <c r="B575">
        <v>1980</v>
      </c>
      <c r="C575">
        <v>1980</v>
      </c>
      <c r="D575" t="s">
        <v>574</v>
      </c>
      <c r="E575">
        <v>174.6</v>
      </c>
      <c r="F575">
        <v>1</v>
      </c>
      <c r="G575">
        <v>226624371</v>
      </c>
      <c r="H575" t="s">
        <v>10</v>
      </c>
      <c r="I575" t="s">
        <v>10</v>
      </c>
      <c r="J575" s="4" t="str">
        <f t="shared" si="16"/>
        <v>1980_174.6</v>
      </c>
      <c r="K575" s="4">
        <f t="shared" si="17"/>
        <v>4.4125880883305352E-4</v>
      </c>
    </row>
    <row r="576" spans="2:11" x14ac:dyDescent="0.35">
      <c r="B576">
        <v>1980</v>
      </c>
      <c r="C576">
        <v>1980</v>
      </c>
      <c r="D576" t="s">
        <v>567</v>
      </c>
      <c r="E576">
        <v>174.8</v>
      </c>
      <c r="F576">
        <v>1</v>
      </c>
      <c r="G576">
        <v>226624371</v>
      </c>
      <c r="H576" t="s">
        <v>10</v>
      </c>
      <c r="I576" t="s">
        <v>10</v>
      </c>
      <c r="J576" s="4" t="str">
        <f t="shared" si="16"/>
        <v>1980_174.8</v>
      </c>
      <c r="K576" s="4">
        <f t="shared" si="17"/>
        <v>4.4125880883305352E-4</v>
      </c>
    </row>
    <row r="577" spans="2:11" x14ac:dyDescent="0.35">
      <c r="B577">
        <v>1980</v>
      </c>
      <c r="C577">
        <v>1980</v>
      </c>
      <c r="D577" t="s">
        <v>417</v>
      </c>
      <c r="E577">
        <v>174.9</v>
      </c>
      <c r="F577">
        <v>35628</v>
      </c>
      <c r="G577">
        <v>226624371</v>
      </c>
      <c r="H577">
        <v>15.7</v>
      </c>
      <c r="I577">
        <v>18</v>
      </c>
      <c r="J577" s="4" t="str">
        <f t="shared" si="16"/>
        <v>1980_174.9</v>
      </c>
      <c r="K577" s="4">
        <f t="shared" si="17"/>
        <v>15.721168841104031</v>
      </c>
    </row>
    <row r="578" spans="2:11" x14ac:dyDescent="0.35">
      <c r="B578">
        <v>1980</v>
      </c>
      <c r="C578">
        <v>1980</v>
      </c>
      <c r="D578" t="s">
        <v>416</v>
      </c>
      <c r="E578">
        <v>175</v>
      </c>
      <c r="F578">
        <v>256</v>
      </c>
      <c r="G578">
        <v>226624371</v>
      </c>
      <c r="H578">
        <v>0.1</v>
      </c>
      <c r="I578">
        <v>0.1</v>
      </c>
      <c r="J578" s="4" t="str">
        <f t="shared" si="16"/>
        <v>1980_175</v>
      </c>
      <c r="K578" s="4">
        <f t="shared" si="17"/>
        <v>0.1129622550612617</v>
      </c>
    </row>
    <row r="579" spans="2:11" x14ac:dyDescent="0.35">
      <c r="B579">
        <v>1980</v>
      </c>
      <c r="C579">
        <v>1980</v>
      </c>
      <c r="D579" t="s">
        <v>415</v>
      </c>
      <c r="E579">
        <v>179</v>
      </c>
      <c r="F579">
        <v>3058</v>
      </c>
      <c r="G579">
        <v>226624371</v>
      </c>
      <c r="H579">
        <v>1.3</v>
      </c>
      <c r="I579">
        <v>1.6</v>
      </c>
      <c r="J579" s="4" t="str">
        <f t="shared" ref="J579:J642" si="18">C579&amp;"_"&amp;E579</f>
        <v>1980_179</v>
      </c>
      <c r="K579" s="4">
        <f t="shared" ref="K579:K642" si="19">F579/G579*100000</f>
        <v>1.3493694374114777</v>
      </c>
    </row>
    <row r="580" spans="2:11" x14ac:dyDescent="0.35">
      <c r="B580">
        <v>1980</v>
      </c>
      <c r="C580">
        <v>1980</v>
      </c>
      <c r="D580" t="s">
        <v>414</v>
      </c>
      <c r="E580">
        <v>180</v>
      </c>
      <c r="F580">
        <v>46</v>
      </c>
      <c r="G580">
        <v>226624371</v>
      </c>
      <c r="H580">
        <v>0</v>
      </c>
      <c r="I580">
        <v>0</v>
      </c>
      <c r="J580" s="4" t="str">
        <f t="shared" si="18"/>
        <v>1980_180</v>
      </c>
      <c r="K580" s="4">
        <f t="shared" si="19"/>
        <v>2.0297905206320462E-2</v>
      </c>
    </row>
    <row r="581" spans="2:11" x14ac:dyDescent="0.35">
      <c r="B581">
        <v>1980</v>
      </c>
      <c r="C581">
        <v>1980</v>
      </c>
      <c r="D581" t="s">
        <v>547</v>
      </c>
      <c r="E581">
        <v>180.8</v>
      </c>
      <c r="F581">
        <v>4</v>
      </c>
      <c r="G581">
        <v>226624371</v>
      </c>
      <c r="H581" t="s">
        <v>10</v>
      </c>
      <c r="I581" t="s">
        <v>10</v>
      </c>
      <c r="J581" s="4" t="str">
        <f t="shared" si="18"/>
        <v>1980_180.8</v>
      </c>
      <c r="K581" s="4">
        <f t="shared" si="19"/>
        <v>1.7650352353322141E-3</v>
      </c>
    </row>
    <row r="582" spans="2:11" x14ac:dyDescent="0.35">
      <c r="B582">
        <v>1980</v>
      </c>
      <c r="C582">
        <v>1980</v>
      </c>
      <c r="D582" t="s">
        <v>413</v>
      </c>
      <c r="E582">
        <v>180.9</v>
      </c>
      <c r="F582">
        <v>4824</v>
      </c>
      <c r="G582">
        <v>226624371</v>
      </c>
      <c r="H582">
        <v>2.1</v>
      </c>
      <c r="I582">
        <v>2.4</v>
      </c>
      <c r="J582" s="4" t="str">
        <f t="shared" si="18"/>
        <v>1980_180.9</v>
      </c>
      <c r="K582" s="4">
        <f t="shared" si="19"/>
        <v>2.1286324938106502</v>
      </c>
    </row>
    <row r="583" spans="2:11" x14ac:dyDescent="0.35">
      <c r="B583">
        <v>1980</v>
      </c>
      <c r="C583">
        <v>1980</v>
      </c>
      <c r="D583" t="s">
        <v>412</v>
      </c>
      <c r="E583">
        <v>181</v>
      </c>
      <c r="F583">
        <v>22</v>
      </c>
      <c r="G583">
        <v>226624371</v>
      </c>
      <c r="H583">
        <v>0</v>
      </c>
      <c r="I583">
        <v>0</v>
      </c>
      <c r="J583" s="4" t="str">
        <f t="shared" si="18"/>
        <v>1980_181</v>
      </c>
      <c r="K583" s="4">
        <f t="shared" si="19"/>
        <v>9.7076937943271768E-3</v>
      </c>
    </row>
    <row r="584" spans="2:11" x14ac:dyDescent="0.35">
      <c r="B584">
        <v>1980</v>
      </c>
      <c r="C584">
        <v>1980</v>
      </c>
      <c r="D584" t="s">
        <v>411</v>
      </c>
      <c r="E584">
        <v>182</v>
      </c>
      <c r="F584">
        <v>2977</v>
      </c>
      <c r="G584">
        <v>226624371</v>
      </c>
      <c r="H584">
        <v>1.3</v>
      </c>
      <c r="I584">
        <v>1.5</v>
      </c>
      <c r="J584" s="4" t="str">
        <f t="shared" si="18"/>
        <v>1980_182</v>
      </c>
      <c r="K584" s="4">
        <f t="shared" si="19"/>
        <v>1.3136274738960003</v>
      </c>
    </row>
    <row r="585" spans="2:11" x14ac:dyDescent="0.35">
      <c r="B585">
        <v>1980</v>
      </c>
      <c r="C585">
        <v>1980</v>
      </c>
      <c r="D585" t="s">
        <v>98</v>
      </c>
      <c r="E585">
        <v>183</v>
      </c>
      <c r="F585">
        <v>10731</v>
      </c>
      <c r="G585">
        <v>226624371</v>
      </c>
      <c r="H585">
        <v>4.7</v>
      </c>
      <c r="I585">
        <v>5.3</v>
      </c>
      <c r="J585" s="4" t="str">
        <f t="shared" si="18"/>
        <v>1980_183</v>
      </c>
      <c r="K585" s="4">
        <f t="shared" si="19"/>
        <v>4.7351482775874976</v>
      </c>
    </row>
    <row r="586" spans="2:11" x14ac:dyDescent="0.35">
      <c r="B586">
        <v>1980</v>
      </c>
      <c r="C586">
        <v>1980</v>
      </c>
      <c r="D586" t="s">
        <v>410</v>
      </c>
      <c r="E586">
        <v>183.2</v>
      </c>
      <c r="F586">
        <v>159</v>
      </c>
      <c r="G586">
        <v>226624371</v>
      </c>
      <c r="H586">
        <v>0.1</v>
      </c>
      <c r="I586">
        <v>0.1</v>
      </c>
      <c r="J586" s="4" t="str">
        <f t="shared" si="18"/>
        <v>1980_183.2</v>
      </c>
      <c r="K586" s="4">
        <f t="shared" si="19"/>
        <v>7.0160150604455518E-2</v>
      </c>
    </row>
    <row r="587" spans="2:11" x14ac:dyDescent="0.35">
      <c r="B587">
        <v>1980</v>
      </c>
      <c r="C587">
        <v>1980</v>
      </c>
      <c r="D587" t="s">
        <v>599</v>
      </c>
      <c r="E587">
        <v>183.5</v>
      </c>
      <c r="F587">
        <v>2</v>
      </c>
      <c r="G587">
        <v>226624371</v>
      </c>
      <c r="H587" t="s">
        <v>10</v>
      </c>
      <c r="I587" t="s">
        <v>10</v>
      </c>
      <c r="J587" s="4" t="str">
        <f t="shared" si="18"/>
        <v>1980_183.5</v>
      </c>
      <c r="K587" s="4">
        <f t="shared" si="19"/>
        <v>8.8251761766610704E-4</v>
      </c>
    </row>
    <row r="588" spans="2:11" x14ac:dyDescent="0.35">
      <c r="B588">
        <v>1980</v>
      </c>
      <c r="C588">
        <v>1980</v>
      </c>
      <c r="D588" t="s">
        <v>408</v>
      </c>
      <c r="E588">
        <v>183.9</v>
      </c>
      <c r="F588">
        <v>3</v>
      </c>
      <c r="G588">
        <v>226624371</v>
      </c>
      <c r="H588" t="s">
        <v>10</v>
      </c>
      <c r="I588" t="s">
        <v>10</v>
      </c>
      <c r="J588" s="4" t="str">
        <f t="shared" si="18"/>
        <v>1980_183.9</v>
      </c>
      <c r="K588" s="4">
        <f t="shared" si="19"/>
        <v>1.3237764264991605E-3</v>
      </c>
    </row>
    <row r="589" spans="2:11" x14ac:dyDescent="0.35">
      <c r="B589">
        <v>1980</v>
      </c>
      <c r="C589">
        <v>1980</v>
      </c>
      <c r="D589" t="s">
        <v>100</v>
      </c>
      <c r="E589">
        <v>184</v>
      </c>
      <c r="F589">
        <v>380</v>
      </c>
      <c r="G589">
        <v>226624371</v>
      </c>
      <c r="H589">
        <v>0.2</v>
      </c>
      <c r="I589">
        <v>0.2</v>
      </c>
      <c r="J589" s="4" t="str">
        <f t="shared" si="18"/>
        <v>1980_184</v>
      </c>
      <c r="K589" s="4">
        <f t="shared" si="19"/>
        <v>0.16767834735656034</v>
      </c>
    </row>
    <row r="590" spans="2:11" x14ac:dyDescent="0.35">
      <c r="B590">
        <v>1980</v>
      </c>
      <c r="C590">
        <v>1980</v>
      </c>
      <c r="D590" t="s">
        <v>407</v>
      </c>
      <c r="E590">
        <v>184.1</v>
      </c>
      <c r="F590">
        <v>14</v>
      </c>
      <c r="G590">
        <v>226624371</v>
      </c>
      <c r="H590" t="s">
        <v>10</v>
      </c>
      <c r="I590" t="s">
        <v>10</v>
      </c>
      <c r="J590" s="4" t="str">
        <f t="shared" si="18"/>
        <v>1980_184.1</v>
      </c>
      <c r="K590" s="4">
        <f t="shared" si="19"/>
        <v>6.1776233236627487E-3</v>
      </c>
    </row>
    <row r="591" spans="2:11" x14ac:dyDescent="0.35">
      <c r="B591">
        <v>1980</v>
      </c>
      <c r="C591">
        <v>1980</v>
      </c>
      <c r="D591" t="s">
        <v>406</v>
      </c>
      <c r="E591">
        <v>184.3</v>
      </c>
      <c r="F591">
        <v>6</v>
      </c>
      <c r="G591">
        <v>226624371</v>
      </c>
      <c r="H591" t="s">
        <v>10</v>
      </c>
      <c r="I591" t="s">
        <v>10</v>
      </c>
      <c r="J591" s="4" t="str">
        <f t="shared" si="18"/>
        <v>1980_184.3</v>
      </c>
      <c r="K591" s="4">
        <f t="shared" si="19"/>
        <v>2.6475528529983209E-3</v>
      </c>
    </row>
    <row r="592" spans="2:11" x14ac:dyDescent="0.35">
      <c r="B592">
        <v>1980</v>
      </c>
      <c r="C592">
        <v>1980</v>
      </c>
      <c r="D592" t="s">
        <v>405</v>
      </c>
      <c r="E592">
        <v>184.4</v>
      </c>
      <c r="F592">
        <v>498</v>
      </c>
      <c r="G592">
        <v>226624371</v>
      </c>
      <c r="H592">
        <v>0.2</v>
      </c>
      <c r="I592">
        <v>0.3</v>
      </c>
      <c r="J592" s="4" t="str">
        <f t="shared" si="18"/>
        <v>1980_184.4</v>
      </c>
      <c r="K592" s="4">
        <f t="shared" si="19"/>
        <v>0.21974688679886065</v>
      </c>
    </row>
    <row r="593" spans="2:11" x14ac:dyDescent="0.35">
      <c r="B593">
        <v>1980</v>
      </c>
      <c r="C593">
        <v>1980</v>
      </c>
      <c r="D593" t="s">
        <v>316</v>
      </c>
      <c r="E593">
        <v>184.8</v>
      </c>
      <c r="F593">
        <v>9</v>
      </c>
      <c r="G593">
        <v>226624371</v>
      </c>
      <c r="H593" t="s">
        <v>10</v>
      </c>
      <c r="I593" t="s">
        <v>10</v>
      </c>
      <c r="J593" s="4" t="str">
        <f t="shared" si="18"/>
        <v>1980_184.8</v>
      </c>
      <c r="K593" s="4">
        <f t="shared" si="19"/>
        <v>3.9713292794974816E-3</v>
      </c>
    </row>
    <row r="594" spans="2:11" x14ac:dyDescent="0.35">
      <c r="B594">
        <v>1980</v>
      </c>
      <c r="C594">
        <v>1980</v>
      </c>
      <c r="D594" t="s">
        <v>404</v>
      </c>
      <c r="E594">
        <v>184.9</v>
      </c>
      <c r="F594">
        <v>50</v>
      </c>
      <c r="G594">
        <v>226624371</v>
      </c>
      <c r="H594">
        <v>0</v>
      </c>
      <c r="I594">
        <v>0</v>
      </c>
      <c r="J594" s="4" t="str">
        <f t="shared" si="18"/>
        <v>1980_184.9</v>
      </c>
      <c r="K594" s="4">
        <f t="shared" si="19"/>
        <v>2.2062940441652679E-2</v>
      </c>
    </row>
    <row r="595" spans="2:11" x14ac:dyDescent="0.35">
      <c r="B595">
        <v>1980</v>
      </c>
      <c r="C595">
        <v>1980</v>
      </c>
      <c r="D595" t="s">
        <v>103</v>
      </c>
      <c r="E595">
        <v>185</v>
      </c>
      <c r="F595">
        <v>22881</v>
      </c>
      <c r="G595">
        <v>226624371</v>
      </c>
      <c r="H595">
        <v>10.1</v>
      </c>
      <c r="I595">
        <v>12.2</v>
      </c>
      <c r="J595" s="4" t="str">
        <f t="shared" si="18"/>
        <v>1980_185</v>
      </c>
      <c r="K595" s="4">
        <f t="shared" si="19"/>
        <v>10.096442804909099</v>
      </c>
    </row>
    <row r="596" spans="2:11" x14ac:dyDescent="0.35">
      <c r="B596">
        <v>1980</v>
      </c>
      <c r="C596">
        <v>1980</v>
      </c>
      <c r="D596" t="s">
        <v>403</v>
      </c>
      <c r="E596">
        <v>186</v>
      </c>
      <c r="F596">
        <v>1</v>
      </c>
      <c r="G596">
        <v>226624371</v>
      </c>
      <c r="H596" t="s">
        <v>10</v>
      </c>
      <c r="I596" t="s">
        <v>10</v>
      </c>
      <c r="J596" s="4" t="str">
        <f t="shared" si="18"/>
        <v>1980_186</v>
      </c>
      <c r="K596" s="4">
        <f t="shared" si="19"/>
        <v>4.4125880883305352E-4</v>
      </c>
    </row>
    <row r="597" spans="2:11" x14ac:dyDescent="0.35">
      <c r="B597">
        <v>1980</v>
      </c>
      <c r="C597">
        <v>1980</v>
      </c>
      <c r="D597" t="s">
        <v>402</v>
      </c>
      <c r="E597">
        <v>186.9</v>
      </c>
      <c r="F597">
        <v>500</v>
      </c>
      <c r="G597">
        <v>226624371</v>
      </c>
      <c r="H597">
        <v>0.2</v>
      </c>
      <c r="I597">
        <v>0.2</v>
      </c>
      <c r="J597" s="4" t="str">
        <f t="shared" si="18"/>
        <v>1980_186.9</v>
      </c>
      <c r="K597" s="4">
        <f t="shared" si="19"/>
        <v>0.22062940441652676</v>
      </c>
    </row>
    <row r="598" spans="2:11" x14ac:dyDescent="0.35">
      <c r="B598">
        <v>1980</v>
      </c>
      <c r="C598">
        <v>1980</v>
      </c>
      <c r="D598" t="s">
        <v>401</v>
      </c>
      <c r="E598">
        <v>187.4</v>
      </c>
      <c r="F598">
        <v>223</v>
      </c>
      <c r="G598">
        <v>226624371</v>
      </c>
      <c r="H598">
        <v>0.1</v>
      </c>
      <c r="I598">
        <v>0.1</v>
      </c>
      <c r="J598" s="4" t="str">
        <f t="shared" si="18"/>
        <v>1980_187.4</v>
      </c>
      <c r="K598" s="4">
        <f t="shared" si="19"/>
        <v>9.8400714369770922E-2</v>
      </c>
    </row>
    <row r="599" spans="2:11" x14ac:dyDescent="0.35">
      <c r="B599">
        <v>1980</v>
      </c>
      <c r="C599">
        <v>1980</v>
      </c>
      <c r="D599" t="s">
        <v>400</v>
      </c>
      <c r="E599">
        <v>187.5</v>
      </c>
      <c r="F599">
        <v>1</v>
      </c>
      <c r="G599">
        <v>226624371</v>
      </c>
      <c r="H599" t="s">
        <v>10</v>
      </c>
      <c r="I599" t="s">
        <v>10</v>
      </c>
      <c r="J599" s="4" t="str">
        <f t="shared" si="18"/>
        <v>1980_187.5</v>
      </c>
      <c r="K599" s="4">
        <f t="shared" si="19"/>
        <v>4.4125880883305352E-4</v>
      </c>
    </row>
    <row r="600" spans="2:11" x14ac:dyDescent="0.35">
      <c r="B600">
        <v>1980</v>
      </c>
      <c r="C600">
        <v>1980</v>
      </c>
      <c r="D600" t="s">
        <v>399</v>
      </c>
      <c r="E600">
        <v>187.6</v>
      </c>
      <c r="F600">
        <v>4</v>
      </c>
      <c r="G600">
        <v>226624371</v>
      </c>
      <c r="H600" t="s">
        <v>10</v>
      </c>
      <c r="I600" t="s">
        <v>10</v>
      </c>
      <c r="J600" s="4" t="str">
        <f t="shared" si="18"/>
        <v>1980_187.6</v>
      </c>
      <c r="K600" s="4">
        <f t="shared" si="19"/>
        <v>1.7650352353322141E-3</v>
      </c>
    </row>
    <row r="601" spans="2:11" x14ac:dyDescent="0.35">
      <c r="B601">
        <v>1980</v>
      </c>
      <c r="C601">
        <v>1980</v>
      </c>
      <c r="D601" t="s">
        <v>88</v>
      </c>
      <c r="E601">
        <v>187.7</v>
      </c>
      <c r="F601">
        <v>12</v>
      </c>
      <c r="G601">
        <v>226624371</v>
      </c>
      <c r="H601" t="s">
        <v>10</v>
      </c>
      <c r="I601" t="s">
        <v>10</v>
      </c>
      <c r="J601" s="4" t="str">
        <f t="shared" si="18"/>
        <v>1980_187.7</v>
      </c>
      <c r="K601" s="4">
        <f t="shared" si="19"/>
        <v>5.2951057059966418E-3</v>
      </c>
    </row>
    <row r="602" spans="2:11" x14ac:dyDescent="0.35">
      <c r="B602">
        <v>1980</v>
      </c>
      <c r="C602">
        <v>1980</v>
      </c>
      <c r="D602" t="s">
        <v>398</v>
      </c>
      <c r="E602">
        <v>187.8</v>
      </c>
      <c r="F602">
        <v>6</v>
      </c>
      <c r="G602">
        <v>226624371</v>
      </c>
      <c r="H602" t="s">
        <v>10</v>
      </c>
      <c r="I602" t="s">
        <v>10</v>
      </c>
      <c r="J602" s="4" t="str">
        <f t="shared" si="18"/>
        <v>1980_187.8</v>
      </c>
      <c r="K602" s="4">
        <f t="shared" si="19"/>
        <v>2.6475528529983209E-3</v>
      </c>
    </row>
    <row r="603" spans="2:11" x14ac:dyDescent="0.35">
      <c r="B603">
        <v>1980</v>
      </c>
      <c r="C603">
        <v>1980</v>
      </c>
      <c r="D603" t="s">
        <v>397</v>
      </c>
      <c r="E603">
        <v>187.9</v>
      </c>
      <c r="F603">
        <v>19</v>
      </c>
      <c r="G603">
        <v>226624371</v>
      </c>
      <c r="H603" t="s">
        <v>10</v>
      </c>
      <c r="I603" t="s">
        <v>10</v>
      </c>
      <c r="J603" s="4" t="str">
        <f t="shared" si="18"/>
        <v>1980_187.9</v>
      </c>
      <c r="K603" s="4">
        <f t="shared" si="19"/>
        <v>8.3839173678280175E-3</v>
      </c>
    </row>
    <row r="604" spans="2:11" x14ac:dyDescent="0.35">
      <c r="B604">
        <v>1980</v>
      </c>
      <c r="C604">
        <v>1980</v>
      </c>
      <c r="D604" t="s">
        <v>542</v>
      </c>
      <c r="E604">
        <v>188.5</v>
      </c>
      <c r="F604">
        <v>4</v>
      </c>
      <c r="G604">
        <v>226624371</v>
      </c>
      <c r="H604" t="s">
        <v>10</v>
      </c>
      <c r="I604" t="s">
        <v>10</v>
      </c>
      <c r="J604" s="4" t="str">
        <f t="shared" si="18"/>
        <v>1980_188.5</v>
      </c>
      <c r="K604" s="4">
        <f t="shared" si="19"/>
        <v>1.7650352353322141E-3</v>
      </c>
    </row>
    <row r="605" spans="2:11" x14ac:dyDescent="0.35">
      <c r="B605">
        <v>1980</v>
      </c>
      <c r="C605">
        <v>1980</v>
      </c>
      <c r="D605" t="s">
        <v>394</v>
      </c>
      <c r="E605">
        <v>188.7</v>
      </c>
      <c r="F605">
        <v>15</v>
      </c>
      <c r="G605">
        <v>226624371</v>
      </c>
      <c r="H605" t="s">
        <v>10</v>
      </c>
      <c r="I605" t="s">
        <v>10</v>
      </c>
      <c r="J605" s="4" t="str">
        <f t="shared" si="18"/>
        <v>1980_188.7</v>
      </c>
      <c r="K605" s="4">
        <f t="shared" si="19"/>
        <v>6.6188821324958029E-3</v>
      </c>
    </row>
    <row r="606" spans="2:11" x14ac:dyDescent="0.35">
      <c r="B606">
        <v>1980</v>
      </c>
      <c r="C606">
        <v>1980</v>
      </c>
      <c r="D606" t="s">
        <v>393</v>
      </c>
      <c r="E606">
        <v>188.8</v>
      </c>
      <c r="F606">
        <v>1</v>
      </c>
      <c r="G606">
        <v>226624371</v>
      </c>
      <c r="H606" t="s">
        <v>10</v>
      </c>
      <c r="I606" t="s">
        <v>10</v>
      </c>
      <c r="J606" s="4" t="str">
        <f t="shared" si="18"/>
        <v>1980_188.8</v>
      </c>
      <c r="K606" s="4">
        <f t="shared" si="19"/>
        <v>4.4125880883305352E-4</v>
      </c>
    </row>
    <row r="607" spans="2:11" x14ac:dyDescent="0.35">
      <c r="B607">
        <v>1980</v>
      </c>
      <c r="C607">
        <v>1980</v>
      </c>
      <c r="D607" t="s">
        <v>392</v>
      </c>
      <c r="E607">
        <v>188.9</v>
      </c>
      <c r="F607">
        <v>9796</v>
      </c>
      <c r="G607">
        <v>226624371</v>
      </c>
      <c r="H607">
        <v>4.3</v>
      </c>
      <c r="I607">
        <v>5.2</v>
      </c>
      <c r="J607" s="4" t="str">
        <f t="shared" si="18"/>
        <v>1980_188.9</v>
      </c>
      <c r="K607" s="4">
        <f t="shared" si="19"/>
        <v>4.3225712913285923</v>
      </c>
    </row>
    <row r="608" spans="2:11" x14ac:dyDescent="0.35">
      <c r="B608">
        <v>1980</v>
      </c>
      <c r="C608">
        <v>1980</v>
      </c>
      <c r="D608" t="s">
        <v>107</v>
      </c>
      <c r="E608">
        <v>189</v>
      </c>
      <c r="F608">
        <v>7417</v>
      </c>
      <c r="G608">
        <v>226624371</v>
      </c>
      <c r="H608">
        <v>3.3</v>
      </c>
      <c r="I608">
        <v>3.6</v>
      </c>
      <c r="J608" s="4" t="str">
        <f t="shared" si="18"/>
        <v>1980_189</v>
      </c>
      <c r="K608" s="4">
        <f t="shared" si="19"/>
        <v>3.2728165851147581</v>
      </c>
    </row>
    <row r="609" spans="2:11" x14ac:dyDescent="0.35">
      <c r="B609">
        <v>1980</v>
      </c>
      <c r="C609">
        <v>1980</v>
      </c>
      <c r="D609" t="s">
        <v>391</v>
      </c>
      <c r="E609">
        <v>189.1</v>
      </c>
      <c r="F609">
        <v>120</v>
      </c>
      <c r="G609">
        <v>226624371</v>
      </c>
      <c r="H609">
        <v>0.1</v>
      </c>
      <c r="I609">
        <v>0.1</v>
      </c>
      <c r="J609" s="4" t="str">
        <f t="shared" si="18"/>
        <v>1980_189.1</v>
      </c>
      <c r="K609" s="4">
        <f t="shared" si="19"/>
        <v>5.2951057059966423E-2</v>
      </c>
    </row>
    <row r="610" spans="2:11" x14ac:dyDescent="0.35">
      <c r="B610">
        <v>1980</v>
      </c>
      <c r="C610">
        <v>1980</v>
      </c>
      <c r="D610" t="s">
        <v>109</v>
      </c>
      <c r="E610">
        <v>189.2</v>
      </c>
      <c r="F610">
        <v>296</v>
      </c>
      <c r="G610">
        <v>226624371</v>
      </c>
      <c r="H610">
        <v>0.1</v>
      </c>
      <c r="I610">
        <v>0.1</v>
      </c>
      <c r="J610" s="4" t="str">
        <f t="shared" si="18"/>
        <v>1980_189.2</v>
      </c>
      <c r="K610" s="4">
        <f t="shared" si="19"/>
        <v>0.13061260741458386</v>
      </c>
    </row>
    <row r="611" spans="2:11" x14ac:dyDescent="0.35">
      <c r="B611">
        <v>1980</v>
      </c>
      <c r="C611">
        <v>1980</v>
      </c>
      <c r="D611" t="s">
        <v>390</v>
      </c>
      <c r="E611">
        <v>189.3</v>
      </c>
      <c r="F611">
        <v>149</v>
      </c>
      <c r="G611">
        <v>226624371</v>
      </c>
      <c r="H611">
        <v>0.1</v>
      </c>
      <c r="I611">
        <v>0.1</v>
      </c>
      <c r="J611" s="4" t="str">
        <f t="shared" si="18"/>
        <v>1980_189.3</v>
      </c>
      <c r="K611" s="4">
        <f t="shared" si="19"/>
        <v>6.5747562516124972E-2</v>
      </c>
    </row>
    <row r="612" spans="2:11" x14ac:dyDescent="0.35">
      <c r="B612">
        <v>1980</v>
      </c>
      <c r="C612">
        <v>1980</v>
      </c>
      <c r="D612" t="s">
        <v>388</v>
      </c>
      <c r="E612">
        <v>189.9</v>
      </c>
      <c r="F612">
        <v>30</v>
      </c>
      <c r="G612">
        <v>226624371</v>
      </c>
      <c r="H612">
        <v>0</v>
      </c>
      <c r="I612">
        <v>0</v>
      </c>
      <c r="J612" s="4" t="str">
        <f t="shared" si="18"/>
        <v>1980_189.9</v>
      </c>
      <c r="K612" s="4">
        <f t="shared" si="19"/>
        <v>1.3237764264991606E-2</v>
      </c>
    </row>
    <row r="613" spans="2:11" x14ac:dyDescent="0.35">
      <c r="B613">
        <v>1980</v>
      </c>
      <c r="C613">
        <v>1980</v>
      </c>
      <c r="D613" t="s">
        <v>387</v>
      </c>
      <c r="E613">
        <v>190</v>
      </c>
      <c r="F613">
        <v>5</v>
      </c>
      <c r="G613">
        <v>226624371</v>
      </c>
      <c r="H613" t="s">
        <v>10</v>
      </c>
      <c r="I613" t="s">
        <v>10</v>
      </c>
      <c r="J613" s="4" t="str">
        <f t="shared" si="18"/>
        <v>1980_190</v>
      </c>
      <c r="K613" s="4">
        <f t="shared" si="19"/>
        <v>2.2062940441652679E-3</v>
      </c>
    </row>
    <row r="614" spans="2:11" x14ac:dyDescent="0.35">
      <c r="B614">
        <v>1980</v>
      </c>
      <c r="C614">
        <v>1980</v>
      </c>
      <c r="D614" t="s">
        <v>314</v>
      </c>
      <c r="E614">
        <v>190.1</v>
      </c>
      <c r="F614">
        <v>48</v>
      </c>
      <c r="G614">
        <v>226624371</v>
      </c>
      <c r="H614">
        <v>0</v>
      </c>
      <c r="I614">
        <v>0</v>
      </c>
      <c r="J614" s="4" t="str">
        <f t="shared" si="18"/>
        <v>1980_190.1</v>
      </c>
      <c r="K614" s="4">
        <f t="shared" si="19"/>
        <v>2.1180422823986567E-2</v>
      </c>
    </row>
    <row r="615" spans="2:11" x14ac:dyDescent="0.35">
      <c r="B615">
        <v>1980</v>
      </c>
      <c r="C615">
        <v>1980</v>
      </c>
      <c r="D615" t="s">
        <v>386</v>
      </c>
      <c r="E615">
        <v>190.2</v>
      </c>
      <c r="F615">
        <v>3</v>
      </c>
      <c r="G615">
        <v>226624371</v>
      </c>
      <c r="H615" t="s">
        <v>10</v>
      </c>
      <c r="I615" t="s">
        <v>10</v>
      </c>
      <c r="J615" s="4" t="str">
        <f t="shared" si="18"/>
        <v>1980_190.2</v>
      </c>
      <c r="K615" s="4">
        <f t="shared" si="19"/>
        <v>1.3237764264991605E-3</v>
      </c>
    </row>
    <row r="616" spans="2:11" x14ac:dyDescent="0.35">
      <c r="B616">
        <v>1980</v>
      </c>
      <c r="C616">
        <v>1980</v>
      </c>
      <c r="D616" t="s">
        <v>385</v>
      </c>
      <c r="E616">
        <v>190.3</v>
      </c>
      <c r="F616">
        <v>2</v>
      </c>
      <c r="G616">
        <v>226624371</v>
      </c>
      <c r="H616" t="s">
        <v>10</v>
      </c>
      <c r="I616" t="s">
        <v>10</v>
      </c>
      <c r="J616" s="4" t="str">
        <f t="shared" si="18"/>
        <v>1980_190.3</v>
      </c>
      <c r="K616" s="4">
        <f t="shared" si="19"/>
        <v>8.8251761766610704E-4</v>
      </c>
    </row>
    <row r="617" spans="2:11" x14ac:dyDescent="0.35">
      <c r="B617">
        <v>1980</v>
      </c>
      <c r="C617">
        <v>1980</v>
      </c>
      <c r="D617" t="s">
        <v>384</v>
      </c>
      <c r="E617">
        <v>190.5</v>
      </c>
      <c r="F617">
        <v>23</v>
      </c>
      <c r="G617">
        <v>226624371</v>
      </c>
      <c r="H617">
        <v>0</v>
      </c>
      <c r="I617">
        <v>0</v>
      </c>
      <c r="J617" s="4" t="str">
        <f t="shared" si="18"/>
        <v>1980_190.5</v>
      </c>
      <c r="K617" s="4">
        <f t="shared" si="19"/>
        <v>1.0148952603160231E-2</v>
      </c>
    </row>
    <row r="618" spans="2:11" x14ac:dyDescent="0.35">
      <c r="B618">
        <v>1980</v>
      </c>
      <c r="C618">
        <v>1980</v>
      </c>
      <c r="D618" t="s">
        <v>383</v>
      </c>
      <c r="E618">
        <v>190.6</v>
      </c>
      <c r="F618">
        <v>9</v>
      </c>
      <c r="G618">
        <v>226624371</v>
      </c>
      <c r="H618" t="s">
        <v>10</v>
      </c>
      <c r="I618" t="s">
        <v>10</v>
      </c>
      <c r="J618" s="4" t="str">
        <f t="shared" si="18"/>
        <v>1980_190.6</v>
      </c>
      <c r="K618" s="4">
        <f t="shared" si="19"/>
        <v>3.9713292794974816E-3</v>
      </c>
    </row>
    <row r="619" spans="2:11" x14ac:dyDescent="0.35">
      <c r="B619">
        <v>1980</v>
      </c>
      <c r="C619">
        <v>1980</v>
      </c>
      <c r="D619" t="s">
        <v>382</v>
      </c>
      <c r="E619">
        <v>190.7</v>
      </c>
      <c r="F619">
        <v>1</v>
      </c>
      <c r="G619">
        <v>226624371</v>
      </c>
      <c r="H619" t="s">
        <v>10</v>
      </c>
      <c r="I619" t="s">
        <v>10</v>
      </c>
      <c r="J619" s="4" t="str">
        <f t="shared" si="18"/>
        <v>1980_190.7</v>
      </c>
      <c r="K619" s="4">
        <f t="shared" si="19"/>
        <v>4.4125880883305352E-4</v>
      </c>
    </row>
    <row r="620" spans="2:11" x14ac:dyDescent="0.35">
      <c r="B620">
        <v>1980</v>
      </c>
      <c r="C620">
        <v>1980</v>
      </c>
      <c r="D620" t="s">
        <v>381</v>
      </c>
      <c r="E620">
        <v>190.9</v>
      </c>
      <c r="F620">
        <v>181</v>
      </c>
      <c r="G620">
        <v>226624371</v>
      </c>
      <c r="H620">
        <v>0.1</v>
      </c>
      <c r="I620">
        <v>0.1</v>
      </c>
      <c r="J620" s="4" t="str">
        <f t="shared" si="18"/>
        <v>1980_190.9</v>
      </c>
      <c r="K620" s="4">
        <f t="shared" si="19"/>
        <v>7.9867844398782695E-2</v>
      </c>
    </row>
    <row r="621" spans="2:11" x14ac:dyDescent="0.35">
      <c r="B621">
        <v>1980</v>
      </c>
      <c r="C621">
        <v>1980</v>
      </c>
      <c r="D621" t="s">
        <v>380</v>
      </c>
      <c r="E621">
        <v>191</v>
      </c>
      <c r="F621">
        <v>574</v>
      </c>
      <c r="G621">
        <v>226624371</v>
      </c>
      <c r="H621">
        <v>0.3</v>
      </c>
      <c r="I621">
        <v>0.3</v>
      </c>
      <c r="J621" s="4" t="str">
        <f t="shared" si="18"/>
        <v>1980_191</v>
      </c>
      <c r="K621" s="4">
        <f t="shared" si="19"/>
        <v>0.25328255627017271</v>
      </c>
    </row>
    <row r="622" spans="2:11" x14ac:dyDescent="0.35">
      <c r="B622">
        <v>1980</v>
      </c>
      <c r="C622">
        <v>1980</v>
      </c>
      <c r="D622" t="s">
        <v>379</v>
      </c>
      <c r="E622">
        <v>191.1</v>
      </c>
      <c r="F622">
        <v>392</v>
      </c>
      <c r="G622">
        <v>226624371</v>
      </c>
      <c r="H622">
        <v>0.2</v>
      </c>
      <c r="I622">
        <v>0.2</v>
      </c>
      <c r="J622" s="4" t="str">
        <f t="shared" si="18"/>
        <v>1980_191.1</v>
      </c>
      <c r="K622" s="4">
        <f t="shared" si="19"/>
        <v>0.17297345306255699</v>
      </c>
    </row>
    <row r="623" spans="2:11" x14ac:dyDescent="0.35">
      <c r="B623">
        <v>1980</v>
      </c>
      <c r="C623">
        <v>1980</v>
      </c>
      <c r="D623" t="s">
        <v>378</v>
      </c>
      <c r="E623">
        <v>191.2</v>
      </c>
      <c r="F623">
        <v>266</v>
      </c>
      <c r="G623">
        <v>226624371</v>
      </c>
      <c r="H623">
        <v>0.1</v>
      </c>
      <c r="I623">
        <v>0.1</v>
      </c>
      <c r="J623" s="4" t="str">
        <f t="shared" si="18"/>
        <v>1980_191.2</v>
      </c>
      <c r="K623" s="4">
        <f t="shared" si="19"/>
        <v>0.11737484314959225</v>
      </c>
    </row>
    <row r="624" spans="2:11" x14ac:dyDescent="0.35">
      <c r="B624">
        <v>1980</v>
      </c>
      <c r="C624">
        <v>1980</v>
      </c>
      <c r="D624" t="s">
        <v>377</v>
      </c>
      <c r="E624">
        <v>191.3</v>
      </c>
      <c r="F624">
        <v>232</v>
      </c>
      <c r="G624">
        <v>226624371</v>
      </c>
      <c r="H624">
        <v>0.1</v>
      </c>
      <c r="I624">
        <v>0.1</v>
      </c>
      <c r="J624" s="4" t="str">
        <f t="shared" si="18"/>
        <v>1980_191.3</v>
      </c>
      <c r="K624" s="4">
        <f t="shared" si="19"/>
        <v>0.10237204364926841</v>
      </c>
    </row>
    <row r="625" spans="2:11" x14ac:dyDescent="0.35">
      <c r="B625">
        <v>1980</v>
      </c>
      <c r="C625">
        <v>1980</v>
      </c>
      <c r="D625" t="s">
        <v>376</v>
      </c>
      <c r="E625">
        <v>191.4</v>
      </c>
      <c r="F625">
        <v>44</v>
      </c>
      <c r="G625">
        <v>226624371</v>
      </c>
      <c r="H625">
        <v>0</v>
      </c>
      <c r="I625">
        <v>0</v>
      </c>
      <c r="J625" s="4" t="str">
        <f t="shared" si="18"/>
        <v>1980_191.4</v>
      </c>
      <c r="K625" s="4">
        <f t="shared" si="19"/>
        <v>1.9415387588654354E-2</v>
      </c>
    </row>
    <row r="626" spans="2:11" x14ac:dyDescent="0.35">
      <c r="B626">
        <v>1980</v>
      </c>
      <c r="C626">
        <v>1980</v>
      </c>
      <c r="D626" t="s">
        <v>375</v>
      </c>
      <c r="E626">
        <v>191.5</v>
      </c>
      <c r="F626">
        <v>51</v>
      </c>
      <c r="G626">
        <v>226624371</v>
      </c>
      <c r="H626">
        <v>0</v>
      </c>
      <c r="I626">
        <v>0</v>
      </c>
      <c r="J626" s="4" t="str">
        <f t="shared" si="18"/>
        <v>1980_191.5</v>
      </c>
      <c r="K626" s="4">
        <f t="shared" si="19"/>
        <v>2.2504199250485728E-2</v>
      </c>
    </row>
    <row r="627" spans="2:11" x14ac:dyDescent="0.35">
      <c r="B627">
        <v>1980</v>
      </c>
      <c r="C627">
        <v>1980</v>
      </c>
      <c r="D627" t="s">
        <v>374</v>
      </c>
      <c r="E627">
        <v>191.6</v>
      </c>
      <c r="F627">
        <v>239</v>
      </c>
      <c r="G627">
        <v>226624371</v>
      </c>
      <c r="H627">
        <v>0.1</v>
      </c>
      <c r="I627">
        <v>0.1</v>
      </c>
      <c r="J627" s="4" t="str">
        <f t="shared" si="18"/>
        <v>1980_191.6</v>
      </c>
      <c r="K627" s="4">
        <f t="shared" si="19"/>
        <v>0.1054608553110998</v>
      </c>
    </row>
    <row r="628" spans="2:11" x14ac:dyDescent="0.35">
      <c r="B628">
        <v>1980</v>
      </c>
      <c r="C628">
        <v>1980</v>
      </c>
      <c r="D628" t="s">
        <v>373</v>
      </c>
      <c r="E628">
        <v>191.7</v>
      </c>
      <c r="F628">
        <v>188</v>
      </c>
      <c r="G628">
        <v>226624371</v>
      </c>
      <c r="H628">
        <v>0.1</v>
      </c>
      <c r="I628">
        <v>0.1</v>
      </c>
      <c r="J628" s="4" t="str">
        <f t="shared" si="18"/>
        <v>1980_191.7</v>
      </c>
      <c r="K628" s="4">
        <f t="shared" si="19"/>
        <v>8.2956656060614059E-2</v>
      </c>
    </row>
    <row r="629" spans="2:11" x14ac:dyDescent="0.35">
      <c r="B629">
        <v>1980</v>
      </c>
      <c r="C629">
        <v>1980</v>
      </c>
      <c r="D629" t="s">
        <v>372</v>
      </c>
      <c r="E629">
        <v>191.8</v>
      </c>
      <c r="F629">
        <v>57</v>
      </c>
      <c r="G629">
        <v>226624371</v>
      </c>
      <c r="H629">
        <v>0</v>
      </c>
      <c r="I629">
        <v>0</v>
      </c>
      <c r="J629" s="4" t="str">
        <f t="shared" si="18"/>
        <v>1980_191.8</v>
      </c>
      <c r="K629" s="4">
        <f t="shared" si="19"/>
        <v>2.5151752103484051E-2</v>
      </c>
    </row>
    <row r="630" spans="2:11" x14ac:dyDescent="0.35">
      <c r="B630">
        <v>1980</v>
      </c>
      <c r="C630">
        <v>1980</v>
      </c>
      <c r="D630" t="s">
        <v>371</v>
      </c>
      <c r="E630">
        <v>191.9</v>
      </c>
      <c r="F630">
        <v>6994</v>
      </c>
      <c r="G630">
        <v>226624371</v>
      </c>
      <c r="H630">
        <v>3.1</v>
      </c>
      <c r="I630">
        <v>3.3</v>
      </c>
      <c r="J630" s="4" t="str">
        <f t="shared" si="18"/>
        <v>1980_191.9</v>
      </c>
      <c r="K630" s="4">
        <f t="shared" si="19"/>
        <v>3.0861641089783767</v>
      </c>
    </row>
    <row r="631" spans="2:11" x14ac:dyDescent="0.35">
      <c r="B631">
        <v>1980</v>
      </c>
      <c r="C631">
        <v>1980</v>
      </c>
      <c r="D631" t="s">
        <v>313</v>
      </c>
      <c r="E631">
        <v>192</v>
      </c>
      <c r="F631">
        <v>21</v>
      </c>
      <c r="G631">
        <v>226624371</v>
      </c>
      <c r="H631">
        <v>0</v>
      </c>
      <c r="I631">
        <v>0</v>
      </c>
      <c r="J631" s="4" t="str">
        <f t="shared" si="18"/>
        <v>1980_192</v>
      </c>
      <c r="K631" s="4">
        <f t="shared" si="19"/>
        <v>9.2664349854941243E-3</v>
      </c>
    </row>
    <row r="632" spans="2:11" x14ac:dyDescent="0.35">
      <c r="B632">
        <v>1980</v>
      </c>
      <c r="C632">
        <v>1980</v>
      </c>
      <c r="D632" t="s">
        <v>114</v>
      </c>
      <c r="E632">
        <v>192.1</v>
      </c>
      <c r="F632">
        <v>86</v>
      </c>
      <c r="G632">
        <v>226624371</v>
      </c>
      <c r="H632">
        <v>0</v>
      </c>
      <c r="I632">
        <v>0</v>
      </c>
      <c r="J632" s="4" t="str">
        <f t="shared" si="18"/>
        <v>1980_192.1</v>
      </c>
      <c r="K632" s="4">
        <f t="shared" si="19"/>
        <v>3.7948257559642602E-2</v>
      </c>
    </row>
    <row r="633" spans="2:11" x14ac:dyDescent="0.35">
      <c r="B633">
        <v>1980</v>
      </c>
      <c r="C633">
        <v>1980</v>
      </c>
      <c r="D633" t="s">
        <v>115</v>
      </c>
      <c r="E633">
        <v>192.2</v>
      </c>
      <c r="F633">
        <v>101</v>
      </c>
      <c r="G633">
        <v>226624371</v>
      </c>
      <c r="H633">
        <v>0</v>
      </c>
      <c r="I633">
        <v>0</v>
      </c>
      <c r="J633" s="4" t="str">
        <f t="shared" si="18"/>
        <v>1980_192.2</v>
      </c>
      <c r="K633" s="4">
        <f t="shared" si="19"/>
        <v>4.4567139692138408E-2</v>
      </c>
    </row>
    <row r="634" spans="2:11" x14ac:dyDescent="0.35">
      <c r="B634">
        <v>1980</v>
      </c>
      <c r="C634">
        <v>1980</v>
      </c>
      <c r="D634" t="s">
        <v>116</v>
      </c>
      <c r="E634">
        <v>192.3</v>
      </c>
      <c r="F634">
        <v>1</v>
      </c>
      <c r="G634">
        <v>226624371</v>
      </c>
      <c r="H634" t="s">
        <v>10</v>
      </c>
      <c r="I634" t="s">
        <v>10</v>
      </c>
      <c r="J634" s="4" t="str">
        <f t="shared" si="18"/>
        <v>1980_192.3</v>
      </c>
      <c r="K634" s="4">
        <f t="shared" si="19"/>
        <v>4.4125880883305352E-4</v>
      </c>
    </row>
    <row r="635" spans="2:11" x14ac:dyDescent="0.35">
      <c r="B635">
        <v>1980</v>
      </c>
      <c r="C635">
        <v>1980</v>
      </c>
      <c r="D635" t="s">
        <v>311</v>
      </c>
      <c r="E635">
        <v>192.9</v>
      </c>
      <c r="F635">
        <v>54</v>
      </c>
      <c r="G635">
        <v>226624371</v>
      </c>
      <c r="H635">
        <v>0</v>
      </c>
      <c r="I635">
        <v>0</v>
      </c>
      <c r="J635" s="4" t="str">
        <f t="shared" si="18"/>
        <v>1980_192.9</v>
      </c>
      <c r="K635" s="4">
        <f t="shared" si="19"/>
        <v>2.382797567698489E-2</v>
      </c>
    </row>
    <row r="636" spans="2:11" x14ac:dyDescent="0.35">
      <c r="B636">
        <v>1980</v>
      </c>
      <c r="C636">
        <v>1980</v>
      </c>
      <c r="D636" t="s">
        <v>119</v>
      </c>
      <c r="E636">
        <v>193</v>
      </c>
      <c r="F636">
        <v>936</v>
      </c>
      <c r="G636">
        <v>226624371</v>
      </c>
      <c r="H636">
        <v>0.4</v>
      </c>
      <c r="I636">
        <v>0.5</v>
      </c>
      <c r="J636" s="4" t="str">
        <f t="shared" si="18"/>
        <v>1980_193</v>
      </c>
      <c r="K636" s="4">
        <f t="shared" si="19"/>
        <v>0.4130182450677381</v>
      </c>
    </row>
    <row r="637" spans="2:11" x14ac:dyDescent="0.35">
      <c r="B637">
        <v>1980</v>
      </c>
      <c r="C637">
        <v>1980</v>
      </c>
      <c r="D637" t="s">
        <v>293</v>
      </c>
      <c r="E637">
        <v>194</v>
      </c>
      <c r="F637">
        <v>531</v>
      </c>
      <c r="G637">
        <v>226624371</v>
      </c>
      <c r="H637">
        <v>0.2</v>
      </c>
      <c r="I637">
        <v>0.2</v>
      </c>
      <c r="J637" s="4" t="str">
        <f t="shared" si="18"/>
        <v>1980_194</v>
      </c>
      <c r="K637" s="4">
        <f t="shared" si="19"/>
        <v>0.23430842749035144</v>
      </c>
    </row>
    <row r="638" spans="2:11" x14ac:dyDescent="0.35">
      <c r="B638">
        <v>1980</v>
      </c>
      <c r="C638">
        <v>1980</v>
      </c>
      <c r="D638" t="s">
        <v>121</v>
      </c>
      <c r="E638">
        <v>194.1</v>
      </c>
      <c r="F638">
        <v>13</v>
      </c>
      <c r="G638">
        <v>226624371</v>
      </c>
      <c r="H638" t="s">
        <v>10</v>
      </c>
      <c r="I638" t="s">
        <v>10</v>
      </c>
      <c r="J638" s="4" t="str">
        <f t="shared" si="18"/>
        <v>1980_194.1</v>
      </c>
      <c r="K638" s="4">
        <f t="shared" si="19"/>
        <v>5.7363645148296961E-3</v>
      </c>
    </row>
    <row r="639" spans="2:11" x14ac:dyDescent="0.35">
      <c r="B639">
        <v>1980</v>
      </c>
      <c r="C639">
        <v>1980</v>
      </c>
      <c r="D639" t="s">
        <v>123</v>
      </c>
      <c r="E639">
        <v>194.3</v>
      </c>
      <c r="F639">
        <v>41</v>
      </c>
      <c r="G639">
        <v>226624371</v>
      </c>
      <c r="H639">
        <v>0</v>
      </c>
      <c r="I639">
        <v>0</v>
      </c>
      <c r="J639" s="4" t="str">
        <f t="shared" si="18"/>
        <v>1980_194.3</v>
      </c>
      <c r="K639" s="4">
        <f t="shared" si="19"/>
        <v>1.8091611162155193E-2</v>
      </c>
    </row>
    <row r="640" spans="2:11" x14ac:dyDescent="0.35">
      <c r="B640">
        <v>1980</v>
      </c>
      <c r="C640">
        <v>1980</v>
      </c>
      <c r="D640" t="s">
        <v>124</v>
      </c>
      <c r="E640">
        <v>194.4</v>
      </c>
      <c r="F640">
        <v>23</v>
      </c>
      <c r="G640">
        <v>226624371</v>
      </c>
      <c r="H640">
        <v>0</v>
      </c>
      <c r="I640">
        <v>0</v>
      </c>
      <c r="J640" s="4" t="str">
        <f t="shared" si="18"/>
        <v>1980_194.4</v>
      </c>
      <c r="K640" s="4">
        <f t="shared" si="19"/>
        <v>1.0148952603160231E-2</v>
      </c>
    </row>
    <row r="641" spans="2:11" x14ac:dyDescent="0.35">
      <c r="B641">
        <v>1980</v>
      </c>
      <c r="C641">
        <v>1980</v>
      </c>
      <c r="D641" t="s">
        <v>223</v>
      </c>
      <c r="E641">
        <v>194.5</v>
      </c>
      <c r="F641">
        <v>6</v>
      </c>
      <c r="G641">
        <v>226624371</v>
      </c>
      <c r="H641" t="s">
        <v>10</v>
      </c>
      <c r="I641" t="s">
        <v>10</v>
      </c>
      <c r="J641" s="4" t="str">
        <f t="shared" si="18"/>
        <v>1980_194.5</v>
      </c>
      <c r="K641" s="4">
        <f t="shared" si="19"/>
        <v>2.6475528529983209E-3</v>
      </c>
    </row>
    <row r="642" spans="2:11" x14ac:dyDescent="0.35">
      <c r="B642">
        <v>1980</v>
      </c>
      <c r="C642">
        <v>1980</v>
      </c>
      <c r="D642" t="s">
        <v>370</v>
      </c>
      <c r="E642">
        <v>194.6</v>
      </c>
      <c r="F642">
        <v>17</v>
      </c>
      <c r="G642">
        <v>226624371</v>
      </c>
      <c r="H642" t="s">
        <v>10</v>
      </c>
      <c r="I642" t="s">
        <v>10</v>
      </c>
      <c r="J642" s="4" t="str">
        <f t="shared" si="18"/>
        <v>1980_194.6</v>
      </c>
      <c r="K642" s="4">
        <f t="shared" si="19"/>
        <v>7.5013997501619098E-3</v>
      </c>
    </row>
    <row r="643" spans="2:11" x14ac:dyDescent="0.35">
      <c r="B643">
        <v>1980</v>
      </c>
      <c r="C643">
        <v>1980</v>
      </c>
      <c r="D643" t="s">
        <v>369</v>
      </c>
      <c r="E643">
        <v>194.9</v>
      </c>
      <c r="F643">
        <v>6</v>
      </c>
      <c r="G643">
        <v>226624371</v>
      </c>
      <c r="H643" t="s">
        <v>10</v>
      </c>
      <c r="I643" t="s">
        <v>10</v>
      </c>
      <c r="J643" s="4" t="str">
        <f t="shared" ref="J643:J706" si="20">C643&amp;"_"&amp;E643</f>
        <v>1980_194.9</v>
      </c>
      <c r="K643" s="4">
        <f t="shared" ref="K643:K706" si="21">F643/G643*100000</f>
        <v>2.6475528529983209E-3</v>
      </c>
    </row>
    <row r="644" spans="2:11" x14ac:dyDescent="0.35">
      <c r="B644">
        <v>1980</v>
      </c>
      <c r="C644">
        <v>1980</v>
      </c>
      <c r="D644" t="s">
        <v>79</v>
      </c>
      <c r="E644">
        <v>195</v>
      </c>
      <c r="F644">
        <v>830</v>
      </c>
      <c r="G644">
        <v>226624371</v>
      </c>
      <c r="H644">
        <v>0.4</v>
      </c>
      <c r="I644">
        <v>0.4</v>
      </c>
      <c r="J644" s="4" t="str">
        <f t="shared" si="20"/>
        <v>1980_195</v>
      </c>
      <c r="K644" s="4">
        <f t="shared" si="21"/>
        <v>0.36624481133143444</v>
      </c>
    </row>
    <row r="645" spans="2:11" x14ac:dyDescent="0.35">
      <c r="B645">
        <v>1980</v>
      </c>
      <c r="C645">
        <v>1980</v>
      </c>
      <c r="D645" t="s">
        <v>324</v>
      </c>
      <c r="E645">
        <v>195.1</v>
      </c>
      <c r="F645">
        <v>203</v>
      </c>
      <c r="G645">
        <v>226624371</v>
      </c>
      <c r="H645">
        <v>0.1</v>
      </c>
      <c r="I645">
        <v>0.1</v>
      </c>
      <c r="J645" s="4" t="str">
        <f t="shared" si="20"/>
        <v>1980_195.1</v>
      </c>
      <c r="K645" s="4">
        <f t="shared" si="21"/>
        <v>8.9575538193109858E-2</v>
      </c>
    </row>
    <row r="646" spans="2:11" x14ac:dyDescent="0.35">
      <c r="B646">
        <v>1980</v>
      </c>
      <c r="C646">
        <v>1980</v>
      </c>
      <c r="D646" t="s">
        <v>368</v>
      </c>
      <c r="E646">
        <v>195.2</v>
      </c>
      <c r="F646">
        <v>1274</v>
      </c>
      <c r="G646">
        <v>226624371</v>
      </c>
      <c r="H646">
        <v>0.6</v>
      </c>
      <c r="I646">
        <v>0.7</v>
      </c>
      <c r="J646" s="4" t="str">
        <f t="shared" si="20"/>
        <v>1980_195.2</v>
      </c>
      <c r="K646" s="4">
        <f t="shared" si="21"/>
        <v>0.56216372245331026</v>
      </c>
    </row>
    <row r="647" spans="2:11" x14ac:dyDescent="0.35">
      <c r="B647">
        <v>1980</v>
      </c>
      <c r="C647">
        <v>1980</v>
      </c>
      <c r="D647" t="s">
        <v>323</v>
      </c>
      <c r="E647">
        <v>195.3</v>
      </c>
      <c r="F647">
        <v>321</v>
      </c>
      <c r="G647">
        <v>226624371</v>
      </c>
      <c r="H647">
        <v>0.1</v>
      </c>
      <c r="I647">
        <v>0.2</v>
      </c>
      <c r="J647" s="4" t="str">
        <f t="shared" si="20"/>
        <v>1980_195.3</v>
      </c>
      <c r="K647" s="4">
        <f t="shared" si="21"/>
        <v>0.1416440776354102</v>
      </c>
    </row>
    <row r="648" spans="2:11" x14ac:dyDescent="0.35">
      <c r="B648">
        <v>1980</v>
      </c>
      <c r="C648">
        <v>1980</v>
      </c>
      <c r="D648" t="s">
        <v>90</v>
      </c>
      <c r="E648">
        <v>195.4</v>
      </c>
      <c r="F648">
        <v>17</v>
      </c>
      <c r="G648">
        <v>226624371</v>
      </c>
      <c r="H648" t="s">
        <v>10</v>
      </c>
      <c r="I648" t="s">
        <v>10</v>
      </c>
      <c r="J648" s="4" t="str">
        <f t="shared" si="20"/>
        <v>1980_195.4</v>
      </c>
      <c r="K648" s="4">
        <f t="shared" si="21"/>
        <v>7.5013997501619098E-3</v>
      </c>
    </row>
    <row r="649" spans="2:11" x14ac:dyDescent="0.35">
      <c r="B649">
        <v>1980</v>
      </c>
      <c r="C649">
        <v>1980</v>
      </c>
      <c r="D649" t="s">
        <v>91</v>
      </c>
      <c r="E649">
        <v>195.5</v>
      </c>
      <c r="F649">
        <v>50</v>
      </c>
      <c r="G649">
        <v>226624371</v>
      </c>
      <c r="H649">
        <v>0</v>
      </c>
      <c r="I649">
        <v>0</v>
      </c>
      <c r="J649" s="4" t="str">
        <f t="shared" si="20"/>
        <v>1980_195.5</v>
      </c>
      <c r="K649" s="4">
        <f t="shared" si="21"/>
        <v>2.2062940441652679E-2</v>
      </c>
    </row>
    <row r="650" spans="2:11" x14ac:dyDescent="0.35">
      <c r="B650">
        <v>1980</v>
      </c>
      <c r="C650">
        <v>1980</v>
      </c>
      <c r="D650" t="s">
        <v>102</v>
      </c>
      <c r="E650">
        <v>195.8</v>
      </c>
      <c r="F650">
        <v>36</v>
      </c>
      <c r="G650">
        <v>226624371</v>
      </c>
      <c r="H650">
        <v>0</v>
      </c>
      <c r="I650">
        <v>0</v>
      </c>
      <c r="J650" s="4" t="str">
        <f t="shared" si="20"/>
        <v>1980_195.8</v>
      </c>
      <c r="K650" s="4">
        <f t="shared" si="21"/>
        <v>1.5885317117989926E-2</v>
      </c>
    </row>
    <row r="651" spans="2:11" x14ac:dyDescent="0.35">
      <c r="B651">
        <v>1980</v>
      </c>
      <c r="C651">
        <v>1980</v>
      </c>
      <c r="D651" t="s">
        <v>367</v>
      </c>
      <c r="E651">
        <v>199</v>
      </c>
      <c r="F651">
        <v>3296</v>
      </c>
      <c r="G651">
        <v>226624371</v>
      </c>
      <c r="H651">
        <v>1.5</v>
      </c>
      <c r="I651">
        <v>1.7</v>
      </c>
      <c r="J651" s="4" t="str">
        <f t="shared" si="20"/>
        <v>1980_199</v>
      </c>
      <c r="K651" s="4">
        <f t="shared" si="21"/>
        <v>1.4543890339137444</v>
      </c>
    </row>
    <row r="652" spans="2:11" x14ac:dyDescent="0.35">
      <c r="B652">
        <v>1980</v>
      </c>
      <c r="C652">
        <v>1980</v>
      </c>
      <c r="D652" t="s">
        <v>125</v>
      </c>
      <c r="E652">
        <v>199.1</v>
      </c>
      <c r="F652">
        <v>23576</v>
      </c>
      <c r="G652">
        <v>226624371</v>
      </c>
      <c r="H652">
        <v>10.4</v>
      </c>
      <c r="I652">
        <v>11.9</v>
      </c>
      <c r="J652" s="4" t="str">
        <f t="shared" si="20"/>
        <v>1980_199.1</v>
      </c>
      <c r="K652" s="4">
        <f t="shared" si="21"/>
        <v>10.403117677048069</v>
      </c>
    </row>
    <row r="653" spans="2:11" x14ac:dyDescent="0.35">
      <c r="B653">
        <v>1980</v>
      </c>
      <c r="C653">
        <v>1980</v>
      </c>
      <c r="D653" t="s">
        <v>366</v>
      </c>
      <c r="E653">
        <v>200</v>
      </c>
      <c r="F653">
        <v>2698</v>
      </c>
      <c r="G653">
        <v>226624371</v>
      </c>
      <c r="H653">
        <v>1.2</v>
      </c>
      <c r="I653">
        <v>1.3</v>
      </c>
      <c r="J653" s="4" t="str">
        <f t="shared" si="20"/>
        <v>1980_200</v>
      </c>
      <c r="K653" s="4">
        <f t="shared" si="21"/>
        <v>1.1905162662315782</v>
      </c>
    </row>
    <row r="654" spans="2:11" x14ac:dyDescent="0.35">
      <c r="B654">
        <v>1980</v>
      </c>
      <c r="C654">
        <v>1980</v>
      </c>
      <c r="D654" t="s">
        <v>153</v>
      </c>
      <c r="E654">
        <v>200.1</v>
      </c>
      <c r="F654">
        <v>2196</v>
      </c>
      <c r="G654">
        <v>226624371</v>
      </c>
      <c r="H654">
        <v>1</v>
      </c>
      <c r="I654">
        <v>1.1000000000000001</v>
      </c>
      <c r="J654" s="4" t="str">
        <f t="shared" si="20"/>
        <v>1980_200.1</v>
      </c>
      <c r="K654" s="4">
        <f t="shared" si="21"/>
        <v>0.96900434419738546</v>
      </c>
    </row>
    <row r="655" spans="2:11" x14ac:dyDescent="0.35">
      <c r="B655">
        <v>1980</v>
      </c>
      <c r="C655">
        <v>1980</v>
      </c>
      <c r="D655" t="s">
        <v>365</v>
      </c>
      <c r="E655">
        <v>200.2</v>
      </c>
      <c r="F655">
        <v>111</v>
      </c>
      <c r="G655">
        <v>226624371</v>
      </c>
      <c r="H655">
        <v>0</v>
      </c>
      <c r="I655">
        <v>0</v>
      </c>
      <c r="J655" s="4" t="str">
        <f t="shared" si="20"/>
        <v>1980_200.2</v>
      </c>
      <c r="K655" s="4">
        <f t="shared" si="21"/>
        <v>4.897972778046894E-2</v>
      </c>
    </row>
    <row r="656" spans="2:11" x14ac:dyDescent="0.35">
      <c r="B656">
        <v>1980</v>
      </c>
      <c r="C656">
        <v>1980</v>
      </c>
      <c r="D656" t="s">
        <v>364</v>
      </c>
      <c r="E656">
        <v>200.8</v>
      </c>
      <c r="F656">
        <v>246</v>
      </c>
      <c r="G656">
        <v>226624371</v>
      </c>
      <c r="H656">
        <v>0.1</v>
      </c>
      <c r="I656">
        <v>0.1</v>
      </c>
      <c r="J656" s="4" t="str">
        <f t="shared" si="20"/>
        <v>1980_200.8</v>
      </c>
      <c r="K656" s="4">
        <f t="shared" si="21"/>
        <v>0.10854966697293116</v>
      </c>
    </row>
    <row r="657" spans="2:11" x14ac:dyDescent="0.35">
      <c r="B657">
        <v>1980</v>
      </c>
      <c r="C657">
        <v>1980</v>
      </c>
      <c r="D657" t="s">
        <v>590</v>
      </c>
      <c r="E657">
        <v>201.1</v>
      </c>
      <c r="F657">
        <v>1</v>
      </c>
      <c r="G657">
        <v>226624371</v>
      </c>
      <c r="H657" t="s">
        <v>10</v>
      </c>
      <c r="I657" t="s">
        <v>10</v>
      </c>
      <c r="J657" s="4" t="str">
        <f t="shared" si="20"/>
        <v>1980_201.1</v>
      </c>
      <c r="K657" s="4">
        <f t="shared" si="21"/>
        <v>4.4125880883305352E-4</v>
      </c>
    </row>
    <row r="658" spans="2:11" x14ac:dyDescent="0.35">
      <c r="B658">
        <v>1980</v>
      </c>
      <c r="C658">
        <v>1980</v>
      </c>
      <c r="D658" t="s">
        <v>573</v>
      </c>
      <c r="E658">
        <v>201.2</v>
      </c>
      <c r="F658">
        <v>4</v>
      </c>
      <c r="G658">
        <v>226624371</v>
      </c>
      <c r="H658" t="s">
        <v>10</v>
      </c>
      <c r="I658" t="s">
        <v>10</v>
      </c>
      <c r="J658" s="4" t="str">
        <f t="shared" si="20"/>
        <v>1980_201.2</v>
      </c>
      <c r="K658" s="4">
        <f t="shared" si="21"/>
        <v>1.7650352353322141E-3</v>
      </c>
    </row>
    <row r="659" spans="2:11" x14ac:dyDescent="0.35">
      <c r="B659">
        <v>1980</v>
      </c>
      <c r="C659">
        <v>1980</v>
      </c>
      <c r="D659" t="s">
        <v>572</v>
      </c>
      <c r="E659">
        <v>201.4</v>
      </c>
      <c r="F659">
        <v>4</v>
      </c>
      <c r="G659">
        <v>226624371</v>
      </c>
      <c r="H659" t="s">
        <v>10</v>
      </c>
      <c r="I659" t="s">
        <v>10</v>
      </c>
      <c r="J659" s="4" t="str">
        <f t="shared" si="20"/>
        <v>1980_201.4</v>
      </c>
      <c r="K659" s="4">
        <f t="shared" si="21"/>
        <v>1.7650352353322141E-3</v>
      </c>
    </row>
    <row r="660" spans="2:11" x14ac:dyDescent="0.35">
      <c r="B660">
        <v>1980</v>
      </c>
      <c r="C660">
        <v>1980</v>
      </c>
      <c r="D660" t="s">
        <v>363</v>
      </c>
      <c r="E660">
        <v>201.5</v>
      </c>
      <c r="F660">
        <v>23</v>
      </c>
      <c r="G660">
        <v>226624371</v>
      </c>
      <c r="H660">
        <v>0</v>
      </c>
      <c r="I660">
        <v>0</v>
      </c>
      <c r="J660" s="4" t="str">
        <f t="shared" si="20"/>
        <v>1980_201.5</v>
      </c>
      <c r="K660" s="4">
        <f t="shared" si="21"/>
        <v>1.0148952603160231E-2</v>
      </c>
    </row>
    <row r="661" spans="2:11" x14ac:dyDescent="0.35">
      <c r="B661">
        <v>1980</v>
      </c>
      <c r="C661">
        <v>1980</v>
      </c>
      <c r="D661" t="s">
        <v>362</v>
      </c>
      <c r="E661">
        <v>201.6</v>
      </c>
      <c r="F661">
        <v>25</v>
      </c>
      <c r="G661">
        <v>226624371</v>
      </c>
      <c r="H661">
        <v>0</v>
      </c>
      <c r="I661">
        <v>0</v>
      </c>
      <c r="J661" s="4" t="str">
        <f t="shared" si="20"/>
        <v>1980_201.6</v>
      </c>
      <c r="K661" s="4">
        <f t="shared" si="21"/>
        <v>1.103147022082634E-2</v>
      </c>
    </row>
    <row r="662" spans="2:11" x14ac:dyDescent="0.35">
      <c r="B662">
        <v>1980</v>
      </c>
      <c r="C662">
        <v>1980</v>
      </c>
      <c r="D662" t="s">
        <v>361</v>
      </c>
      <c r="E662">
        <v>201.7</v>
      </c>
      <c r="F662">
        <v>28</v>
      </c>
      <c r="G662">
        <v>226624371</v>
      </c>
      <c r="H662">
        <v>0</v>
      </c>
      <c r="I662">
        <v>0</v>
      </c>
      <c r="J662" s="4" t="str">
        <f t="shared" si="20"/>
        <v>1980_201.7</v>
      </c>
      <c r="K662" s="4">
        <f t="shared" si="21"/>
        <v>1.2355246647325497E-2</v>
      </c>
    </row>
    <row r="663" spans="2:11" x14ac:dyDescent="0.35">
      <c r="B663">
        <v>1980</v>
      </c>
      <c r="C663">
        <v>1980</v>
      </c>
      <c r="D663" t="s">
        <v>360</v>
      </c>
      <c r="E663">
        <v>201.9</v>
      </c>
      <c r="F663">
        <v>1979</v>
      </c>
      <c r="G663">
        <v>226624371</v>
      </c>
      <c r="H663">
        <v>0.9</v>
      </c>
      <c r="I663">
        <v>0.9</v>
      </c>
      <c r="J663" s="4" t="str">
        <f t="shared" si="20"/>
        <v>1980_201.9</v>
      </c>
      <c r="K663" s="4">
        <f t="shared" si="21"/>
        <v>0.87325118268061286</v>
      </c>
    </row>
    <row r="664" spans="2:11" x14ac:dyDescent="0.35">
      <c r="B664">
        <v>1980</v>
      </c>
      <c r="C664">
        <v>1980</v>
      </c>
      <c r="D664" t="s">
        <v>359</v>
      </c>
      <c r="E664">
        <v>202</v>
      </c>
      <c r="F664">
        <v>244</v>
      </c>
      <c r="G664">
        <v>226624371</v>
      </c>
      <c r="H664">
        <v>0.1</v>
      </c>
      <c r="I664">
        <v>0.1</v>
      </c>
      <c r="J664" s="4" t="str">
        <f t="shared" si="20"/>
        <v>1980_202</v>
      </c>
      <c r="K664" s="4">
        <f t="shared" si="21"/>
        <v>0.10766714935526507</v>
      </c>
    </row>
    <row r="665" spans="2:11" x14ac:dyDescent="0.35">
      <c r="B665">
        <v>1980</v>
      </c>
      <c r="C665">
        <v>1980</v>
      </c>
      <c r="D665" t="s">
        <v>156</v>
      </c>
      <c r="E665">
        <v>202.1</v>
      </c>
      <c r="F665">
        <v>154</v>
      </c>
      <c r="G665">
        <v>226624371</v>
      </c>
      <c r="H665">
        <v>0.1</v>
      </c>
      <c r="I665">
        <v>0.1</v>
      </c>
      <c r="J665" s="4" t="str">
        <f t="shared" si="20"/>
        <v>1980_202.1</v>
      </c>
      <c r="K665" s="4">
        <f t="shared" si="21"/>
        <v>6.7953856560290238E-2</v>
      </c>
    </row>
    <row r="666" spans="2:11" x14ac:dyDescent="0.35">
      <c r="B666">
        <v>1980</v>
      </c>
      <c r="C666">
        <v>1980</v>
      </c>
      <c r="D666" t="s">
        <v>358</v>
      </c>
      <c r="E666">
        <v>202.2</v>
      </c>
      <c r="F666">
        <v>14</v>
      </c>
      <c r="G666">
        <v>226624371</v>
      </c>
      <c r="H666" t="s">
        <v>10</v>
      </c>
      <c r="I666" t="s">
        <v>10</v>
      </c>
      <c r="J666" s="4" t="str">
        <f t="shared" si="20"/>
        <v>1980_202.2</v>
      </c>
      <c r="K666" s="4">
        <f t="shared" si="21"/>
        <v>6.1776233236627487E-3</v>
      </c>
    </row>
    <row r="667" spans="2:11" x14ac:dyDescent="0.35">
      <c r="B667">
        <v>1980</v>
      </c>
      <c r="C667">
        <v>1980</v>
      </c>
      <c r="D667" t="s">
        <v>357</v>
      </c>
      <c r="E667">
        <v>202.3</v>
      </c>
      <c r="F667">
        <v>72</v>
      </c>
      <c r="G667">
        <v>226624371</v>
      </c>
      <c r="H667">
        <v>0</v>
      </c>
      <c r="I667">
        <v>0</v>
      </c>
      <c r="J667" s="4" t="str">
        <f t="shared" si="20"/>
        <v>1980_202.3</v>
      </c>
      <c r="K667" s="4">
        <f t="shared" si="21"/>
        <v>3.1770634235979853E-2</v>
      </c>
    </row>
    <row r="668" spans="2:11" x14ac:dyDescent="0.35">
      <c r="B668">
        <v>1980</v>
      </c>
      <c r="C668">
        <v>1980</v>
      </c>
      <c r="D668" t="s">
        <v>356</v>
      </c>
      <c r="E668">
        <v>202.4</v>
      </c>
      <c r="F668">
        <v>140</v>
      </c>
      <c r="G668">
        <v>226624371</v>
      </c>
      <c r="H668">
        <v>0.1</v>
      </c>
      <c r="I668">
        <v>0.1</v>
      </c>
      <c r="J668" s="4" t="str">
        <f t="shared" si="20"/>
        <v>1980_202.4</v>
      </c>
      <c r="K668" s="4">
        <f t="shared" si="21"/>
        <v>6.1776233236627495E-2</v>
      </c>
    </row>
    <row r="669" spans="2:11" x14ac:dyDescent="0.35">
      <c r="B669">
        <v>1980</v>
      </c>
      <c r="C669">
        <v>1980</v>
      </c>
      <c r="D669" t="s">
        <v>355</v>
      </c>
      <c r="E669">
        <v>202.5</v>
      </c>
      <c r="F669">
        <v>3</v>
      </c>
      <c r="G669">
        <v>226624371</v>
      </c>
      <c r="H669" t="s">
        <v>10</v>
      </c>
      <c r="I669" t="s">
        <v>10</v>
      </c>
      <c r="J669" s="4" t="str">
        <f t="shared" si="20"/>
        <v>1980_202.5</v>
      </c>
      <c r="K669" s="4">
        <f t="shared" si="21"/>
        <v>1.3237764264991605E-3</v>
      </c>
    </row>
    <row r="670" spans="2:11" x14ac:dyDescent="0.35">
      <c r="B670">
        <v>1980</v>
      </c>
      <c r="C670">
        <v>1980</v>
      </c>
      <c r="D670" t="s">
        <v>354</v>
      </c>
      <c r="E670">
        <v>202.6</v>
      </c>
      <c r="F670">
        <v>1</v>
      </c>
      <c r="G670">
        <v>226624371</v>
      </c>
      <c r="H670" t="s">
        <v>10</v>
      </c>
      <c r="I670" t="s">
        <v>10</v>
      </c>
      <c r="J670" s="4" t="str">
        <f t="shared" si="20"/>
        <v>1980_202.6</v>
      </c>
      <c r="K670" s="4">
        <f t="shared" si="21"/>
        <v>4.4125880883305352E-4</v>
      </c>
    </row>
    <row r="671" spans="2:11" x14ac:dyDescent="0.35">
      <c r="B671">
        <v>1980</v>
      </c>
      <c r="C671">
        <v>1980</v>
      </c>
      <c r="D671" t="s">
        <v>353</v>
      </c>
      <c r="E671">
        <v>202.8</v>
      </c>
      <c r="F671">
        <v>6823</v>
      </c>
      <c r="G671">
        <v>226624371</v>
      </c>
      <c r="H671">
        <v>3</v>
      </c>
      <c r="I671">
        <v>3.4</v>
      </c>
      <c r="J671" s="4" t="str">
        <f t="shared" si="20"/>
        <v>1980_202.8</v>
      </c>
      <c r="K671" s="4">
        <f t="shared" si="21"/>
        <v>3.010708852667924</v>
      </c>
    </row>
    <row r="672" spans="2:11" x14ac:dyDescent="0.35">
      <c r="B672">
        <v>1980</v>
      </c>
      <c r="C672">
        <v>1980</v>
      </c>
      <c r="D672" t="s">
        <v>352</v>
      </c>
      <c r="E672">
        <v>202.9</v>
      </c>
      <c r="F672">
        <v>59</v>
      </c>
      <c r="G672">
        <v>226624371</v>
      </c>
      <c r="H672">
        <v>0</v>
      </c>
      <c r="I672">
        <v>0</v>
      </c>
      <c r="J672" s="4" t="str">
        <f t="shared" si="20"/>
        <v>1980_202.9</v>
      </c>
      <c r="K672" s="4">
        <f t="shared" si="21"/>
        <v>2.6034269721150159E-2</v>
      </c>
    </row>
    <row r="673" spans="2:11" x14ac:dyDescent="0.35">
      <c r="B673">
        <v>1980</v>
      </c>
      <c r="C673">
        <v>1980</v>
      </c>
      <c r="D673" t="s">
        <v>159</v>
      </c>
      <c r="E673">
        <v>203</v>
      </c>
      <c r="F673">
        <v>6552</v>
      </c>
      <c r="G673">
        <v>226624371</v>
      </c>
      <c r="H673">
        <v>2.9</v>
      </c>
      <c r="I673">
        <v>3.3</v>
      </c>
      <c r="J673" s="4" t="str">
        <f t="shared" si="20"/>
        <v>1980_203</v>
      </c>
      <c r="K673" s="4">
        <f t="shared" si="21"/>
        <v>2.8911277154741666</v>
      </c>
    </row>
    <row r="674" spans="2:11" x14ac:dyDescent="0.35">
      <c r="B674">
        <v>1980</v>
      </c>
      <c r="C674">
        <v>1980</v>
      </c>
      <c r="D674" t="s">
        <v>351</v>
      </c>
      <c r="E674">
        <v>203.1</v>
      </c>
      <c r="F674">
        <v>35</v>
      </c>
      <c r="G674">
        <v>226624371</v>
      </c>
      <c r="H674">
        <v>0</v>
      </c>
      <c r="I674">
        <v>0</v>
      </c>
      <c r="J674" s="4" t="str">
        <f t="shared" si="20"/>
        <v>1980_203.1</v>
      </c>
      <c r="K674" s="4">
        <f t="shared" si="21"/>
        <v>1.5444058309156874E-2</v>
      </c>
    </row>
    <row r="675" spans="2:11" x14ac:dyDescent="0.35">
      <c r="B675">
        <v>1980</v>
      </c>
      <c r="C675">
        <v>1980</v>
      </c>
      <c r="D675" t="s">
        <v>350</v>
      </c>
      <c r="E675">
        <v>203.8</v>
      </c>
      <c r="F675">
        <v>26</v>
      </c>
      <c r="G675">
        <v>226624371</v>
      </c>
      <c r="H675">
        <v>0</v>
      </c>
      <c r="I675">
        <v>0</v>
      </c>
      <c r="J675" s="4" t="str">
        <f t="shared" si="20"/>
        <v>1980_203.8</v>
      </c>
      <c r="K675" s="4">
        <f t="shared" si="21"/>
        <v>1.1472729029659392E-2</v>
      </c>
    </row>
    <row r="676" spans="2:11" x14ac:dyDescent="0.35">
      <c r="B676">
        <v>1980</v>
      </c>
      <c r="C676">
        <v>1980</v>
      </c>
      <c r="D676" t="s">
        <v>160</v>
      </c>
      <c r="E676">
        <v>204</v>
      </c>
      <c r="F676">
        <v>1439</v>
      </c>
      <c r="G676">
        <v>226624371</v>
      </c>
      <c r="H676">
        <v>0.6</v>
      </c>
      <c r="I676">
        <v>0.6</v>
      </c>
      <c r="J676" s="4" t="str">
        <f t="shared" si="20"/>
        <v>1980_204</v>
      </c>
      <c r="K676" s="4">
        <f t="shared" si="21"/>
        <v>0.63497142591076405</v>
      </c>
    </row>
    <row r="677" spans="2:11" x14ac:dyDescent="0.35">
      <c r="B677">
        <v>1980</v>
      </c>
      <c r="C677">
        <v>1980</v>
      </c>
      <c r="D677" t="s">
        <v>161</v>
      </c>
      <c r="E677">
        <v>204.1</v>
      </c>
      <c r="F677">
        <v>2852</v>
      </c>
      <c r="G677">
        <v>226624371</v>
      </c>
      <c r="H677">
        <v>1.3</v>
      </c>
      <c r="I677">
        <v>1.5</v>
      </c>
      <c r="J677" s="4" t="str">
        <f t="shared" si="20"/>
        <v>1980_204.1</v>
      </c>
      <c r="K677" s="4">
        <f t="shared" si="21"/>
        <v>1.2584701227918687</v>
      </c>
    </row>
    <row r="678" spans="2:11" x14ac:dyDescent="0.35">
      <c r="B678">
        <v>1980</v>
      </c>
      <c r="C678">
        <v>1980</v>
      </c>
      <c r="D678" t="s">
        <v>339</v>
      </c>
      <c r="E678">
        <v>204.2</v>
      </c>
      <c r="F678">
        <v>3</v>
      </c>
      <c r="G678">
        <v>226624371</v>
      </c>
      <c r="H678" t="s">
        <v>10</v>
      </c>
      <c r="I678" t="s">
        <v>10</v>
      </c>
      <c r="J678" s="4" t="str">
        <f t="shared" si="20"/>
        <v>1980_204.2</v>
      </c>
      <c r="K678" s="4">
        <f t="shared" si="21"/>
        <v>1.3237764264991605E-3</v>
      </c>
    </row>
    <row r="679" spans="2:11" x14ac:dyDescent="0.35">
      <c r="B679">
        <v>1980</v>
      </c>
      <c r="C679">
        <v>1980</v>
      </c>
      <c r="D679" t="s">
        <v>349</v>
      </c>
      <c r="E679">
        <v>204.8</v>
      </c>
      <c r="F679">
        <v>3</v>
      </c>
      <c r="G679">
        <v>226624371</v>
      </c>
      <c r="H679" t="s">
        <v>10</v>
      </c>
      <c r="I679" t="s">
        <v>10</v>
      </c>
      <c r="J679" s="4" t="str">
        <f t="shared" si="20"/>
        <v>1980_204.8</v>
      </c>
      <c r="K679" s="4">
        <f t="shared" si="21"/>
        <v>1.3237764264991605E-3</v>
      </c>
    </row>
    <row r="680" spans="2:11" x14ac:dyDescent="0.35">
      <c r="B680">
        <v>1980</v>
      </c>
      <c r="C680">
        <v>1980</v>
      </c>
      <c r="D680" t="s">
        <v>348</v>
      </c>
      <c r="E680">
        <v>204.9</v>
      </c>
      <c r="F680">
        <v>455</v>
      </c>
      <c r="G680">
        <v>226624371</v>
      </c>
      <c r="H680">
        <v>0.2</v>
      </c>
      <c r="I680">
        <v>0.2</v>
      </c>
      <c r="J680" s="4" t="str">
        <f t="shared" si="20"/>
        <v>1980_204.9</v>
      </c>
      <c r="K680" s="4">
        <f t="shared" si="21"/>
        <v>0.20077275801903935</v>
      </c>
    </row>
    <row r="681" spans="2:11" x14ac:dyDescent="0.35">
      <c r="B681">
        <v>1980</v>
      </c>
      <c r="C681">
        <v>1980</v>
      </c>
      <c r="D681" t="s">
        <v>160</v>
      </c>
      <c r="E681">
        <v>205</v>
      </c>
      <c r="F681">
        <v>4921</v>
      </c>
      <c r="G681">
        <v>226624371</v>
      </c>
      <c r="H681">
        <v>2.2000000000000002</v>
      </c>
      <c r="I681">
        <v>2.4</v>
      </c>
      <c r="J681" s="4" t="str">
        <f t="shared" si="20"/>
        <v>1980_205</v>
      </c>
      <c r="K681" s="4">
        <f t="shared" si="21"/>
        <v>2.1714345982674566</v>
      </c>
    </row>
    <row r="682" spans="2:11" x14ac:dyDescent="0.35">
      <c r="B682">
        <v>1980</v>
      </c>
      <c r="C682">
        <v>1980</v>
      </c>
      <c r="D682" t="s">
        <v>161</v>
      </c>
      <c r="E682">
        <v>205.1</v>
      </c>
      <c r="F682">
        <v>2048</v>
      </c>
      <c r="G682">
        <v>226624371</v>
      </c>
      <c r="H682">
        <v>0.9</v>
      </c>
      <c r="I682">
        <v>1</v>
      </c>
      <c r="J682" s="4" t="str">
        <f t="shared" si="20"/>
        <v>1980_205.1</v>
      </c>
      <c r="K682" s="4">
        <f t="shared" si="21"/>
        <v>0.90369804049009361</v>
      </c>
    </row>
    <row r="683" spans="2:11" x14ac:dyDescent="0.35">
      <c r="B683">
        <v>1980</v>
      </c>
      <c r="C683">
        <v>1980</v>
      </c>
      <c r="D683" t="s">
        <v>339</v>
      </c>
      <c r="E683">
        <v>205.2</v>
      </c>
      <c r="F683">
        <v>49</v>
      </c>
      <c r="G683">
        <v>226624371</v>
      </c>
      <c r="H683">
        <v>0</v>
      </c>
      <c r="I683">
        <v>0</v>
      </c>
      <c r="J683" s="4" t="str">
        <f t="shared" si="20"/>
        <v>1980_205.2</v>
      </c>
      <c r="K683" s="4">
        <f t="shared" si="21"/>
        <v>2.1621681632819623E-2</v>
      </c>
    </row>
    <row r="684" spans="2:11" x14ac:dyDescent="0.35">
      <c r="B684">
        <v>1980</v>
      </c>
      <c r="C684">
        <v>1980</v>
      </c>
      <c r="D684" t="s">
        <v>347</v>
      </c>
      <c r="E684">
        <v>205.3</v>
      </c>
      <c r="F684">
        <v>8</v>
      </c>
      <c r="G684">
        <v>226624371</v>
      </c>
      <c r="H684" t="s">
        <v>10</v>
      </c>
      <c r="I684" t="s">
        <v>10</v>
      </c>
      <c r="J684" s="4" t="str">
        <f t="shared" si="20"/>
        <v>1980_205.3</v>
      </c>
      <c r="K684" s="4">
        <f t="shared" si="21"/>
        <v>3.5300704706644282E-3</v>
      </c>
    </row>
    <row r="685" spans="2:11" x14ac:dyDescent="0.35">
      <c r="B685">
        <v>1980</v>
      </c>
      <c r="C685">
        <v>1980</v>
      </c>
      <c r="D685" t="s">
        <v>346</v>
      </c>
      <c r="E685">
        <v>205.8</v>
      </c>
      <c r="F685">
        <v>6</v>
      </c>
      <c r="G685">
        <v>226624371</v>
      </c>
      <c r="H685" t="s">
        <v>10</v>
      </c>
      <c r="I685" t="s">
        <v>10</v>
      </c>
      <c r="J685" s="4" t="str">
        <f t="shared" si="20"/>
        <v>1980_205.8</v>
      </c>
      <c r="K685" s="4">
        <f t="shared" si="21"/>
        <v>2.6475528529983209E-3</v>
      </c>
    </row>
    <row r="686" spans="2:11" x14ac:dyDescent="0.35">
      <c r="B686">
        <v>1980</v>
      </c>
      <c r="C686">
        <v>1980</v>
      </c>
      <c r="D686" t="s">
        <v>345</v>
      </c>
      <c r="E686">
        <v>205.9</v>
      </c>
      <c r="F686">
        <v>478</v>
      </c>
      <c r="G686">
        <v>226624371</v>
      </c>
      <c r="H686">
        <v>0.2</v>
      </c>
      <c r="I686">
        <v>0.3</v>
      </c>
      <c r="J686" s="4" t="str">
        <f t="shared" si="20"/>
        <v>1980_205.9</v>
      </c>
      <c r="K686" s="4">
        <f t="shared" si="21"/>
        <v>0.21092171062219961</v>
      </c>
    </row>
    <row r="687" spans="2:11" x14ac:dyDescent="0.35">
      <c r="B687">
        <v>1980</v>
      </c>
      <c r="C687">
        <v>1980</v>
      </c>
      <c r="D687" t="s">
        <v>160</v>
      </c>
      <c r="E687">
        <v>206</v>
      </c>
      <c r="F687">
        <v>285</v>
      </c>
      <c r="G687">
        <v>226624371</v>
      </c>
      <c r="H687">
        <v>0.1</v>
      </c>
      <c r="I687">
        <v>0.1</v>
      </c>
      <c r="J687" s="4" t="str">
        <f t="shared" si="20"/>
        <v>1980_206</v>
      </c>
      <c r="K687" s="4">
        <f t="shared" si="21"/>
        <v>0.12575876051742024</v>
      </c>
    </row>
    <row r="688" spans="2:11" x14ac:dyDescent="0.35">
      <c r="B688">
        <v>1980</v>
      </c>
      <c r="C688">
        <v>1980</v>
      </c>
      <c r="D688" t="s">
        <v>161</v>
      </c>
      <c r="E688">
        <v>206.1</v>
      </c>
      <c r="F688">
        <v>26</v>
      </c>
      <c r="G688">
        <v>226624371</v>
      </c>
      <c r="H688">
        <v>0</v>
      </c>
      <c r="I688">
        <v>0</v>
      </c>
      <c r="J688" s="4" t="str">
        <f t="shared" si="20"/>
        <v>1980_206.1</v>
      </c>
      <c r="K688" s="4">
        <f t="shared" si="21"/>
        <v>1.1472729029659392E-2</v>
      </c>
    </row>
    <row r="689" spans="2:11" x14ac:dyDescent="0.35">
      <c r="B689">
        <v>1980</v>
      </c>
      <c r="C689">
        <v>1980</v>
      </c>
      <c r="D689" t="s">
        <v>339</v>
      </c>
      <c r="E689">
        <v>206.2</v>
      </c>
      <c r="F689">
        <v>4</v>
      </c>
      <c r="G689">
        <v>226624371</v>
      </c>
      <c r="H689" t="s">
        <v>10</v>
      </c>
      <c r="I689" t="s">
        <v>10</v>
      </c>
      <c r="J689" s="4" t="str">
        <f t="shared" si="20"/>
        <v>1980_206.2</v>
      </c>
      <c r="K689" s="4">
        <f t="shared" si="21"/>
        <v>1.7650352353322141E-3</v>
      </c>
    </row>
    <row r="690" spans="2:11" x14ac:dyDescent="0.35">
      <c r="B690">
        <v>1980</v>
      </c>
      <c r="C690">
        <v>1980</v>
      </c>
      <c r="D690" t="s">
        <v>601</v>
      </c>
      <c r="E690">
        <v>206.8</v>
      </c>
      <c r="F690">
        <v>2</v>
      </c>
      <c r="G690">
        <v>226624371</v>
      </c>
      <c r="H690" t="s">
        <v>10</v>
      </c>
      <c r="I690" t="s">
        <v>10</v>
      </c>
      <c r="J690" s="4" t="str">
        <f t="shared" si="20"/>
        <v>1980_206.8</v>
      </c>
      <c r="K690" s="4">
        <f t="shared" si="21"/>
        <v>8.8251761766610704E-4</v>
      </c>
    </row>
    <row r="691" spans="2:11" x14ac:dyDescent="0.35">
      <c r="B691">
        <v>1980</v>
      </c>
      <c r="C691">
        <v>1980</v>
      </c>
      <c r="D691" t="s">
        <v>344</v>
      </c>
      <c r="E691">
        <v>206.9</v>
      </c>
      <c r="F691">
        <v>64</v>
      </c>
      <c r="G691">
        <v>226624371</v>
      </c>
      <c r="H691">
        <v>0</v>
      </c>
      <c r="I691">
        <v>0</v>
      </c>
      <c r="J691" s="4" t="str">
        <f t="shared" si="20"/>
        <v>1980_206.9</v>
      </c>
      <c r="K691" s="4">
        <f t="shared" si="21"/>
        <v>2.8240563765315425E-2</v>
      </c>
    </row>
    <row r="692" spans="2:11" x14ac:dyDescent="0.35">
      <c r="B692">
        <v>1980</v>
      </c>
      <c r="C692">
        <v>1980</v>
      </c>
      <c r="D692" t="s">
        <v>343</v>
      </c>
      <c r="E692">
        <v>207</v>
      </c>
      <c r="F692">
        <v>231</v>
      </c>
      <c r="G692">
        <v>226624371</v>
      </c>
      <c r="H692">
        <v>0.1</v>
      </c>
      <c r="I692">
        <v>0.1</v>
      </c>
      <c r="J692" s="4" t="str">
        <f t="shared" si="20"/>
        <v>1980_207</v>
      </c>
      <c r="K692" s="4">
        <f t="shared" si="21"/>
        <v>0.10193078484043537</v>
      </c>
    </row>
    <row r="693" spans="2:11" x14ac:dyDescent="0.35">
      <c r="B693">
        <v>1980</v>
      </c>
      <c r="C693">
        <v>1980</v>
      </c>
      <c r="D693" t="s">
        <v>341</v>
      </c>
      <c r="E693">
        <v>207.2</v>
      </c>
      <c r="F693">
        <v>9</v>
      </c>
      <c r="G693">
        <v>226624371</v>
      </c>
      <c r="H693" t="s">
        <v>10</v>
      </c>
      <c r="I693" t="s">
        <v>10</v>
      </c>
      <c r="J693" s="4" t="str">
        <f t="shared" si="20"/>
        <v>1980_207.2</v>
      </c>
      <c r="K693" s="4">
        <f t="shared" si="21"/>
        <v>3.9713292794974816E-3</v>
      </c>
    </row>
    <row r="694" spans="2:11" x14ac:dyDescent="0.35">
      <c r="B694">
        <v>1980</v>
      </c>
      <c r="C694">
        <v>1980</v>
      </c>
      <c r="D694" t="s">
        <v>340</v>
      </c>
      <c r="E694">
        <v>207.8</v>
      </c>
      <c r="F694">
        <v>85</v>
      </c>
      <c r="G694">
        <v>226624371</v>
      </c>
      <c r="H694">
        <v>0</v>
      </c>
      <c r="I694">
        <v>0</v>
      </c>
      <c r="J694" s="4" t="str">
        <f t="shared" si="20"/>
        <v>1980_207.8</v>
      </c>
      <c r="K694" s="4">
        <f t="shared" si="21"/>
        <v>3.7506998750809553E-2</v>
      </c>
    </row>
    <row r="695" spans="2:11" x14ac:dyDescent="0.35">
      <c r="B695">
        <v>1980</v>
      </c>
      <c r="C695">
        <v>1980</v>
      </c>
      <c r="D695" t="s">
        <v>160</v>
      </c>
      <c r="E695">
        <v>208</v>
      </c>
      <c r="F695">
        <v>1930</v>
      </c>
      <c r="G695">
        <v>226624371</v>
      </c>
      <c r="H695">
        <v>0.9</v>
      </c>
      <c r="I695">
        <v>0.9</v>
      </c>
      <c r="J695" s="4" t="str">
        <f t="shared" si="20"/>
        <v>1980_208</v>
      </c>
      <c r="K695" s="4">
        <f t="shared" si="21"/>
        <v>0.85162950104779334</v>
      </c>
    </row>
    <row r="696" spans="2:11" x14ac:dyDescent="0.35">
      <c r="B696">
        <v>1980</v>
      </c>
      <c r="C696">
        <v>1980</v>
      </c>
      <c r="D696" t="s">
        <v>161</v>
      </c>
      <c r="E696">
        <v>208.1</v>
      </c>
      <c r="F696">
        <v>158</v>
      </c>
      <c r="G696">
        <v>226624371</v>
      </c>
      <c r="H696">
        <v>0.1</v>
      </c>
      <c r="I696">
        <v>0.1</v>
      </c>
      <c r="J696" s="4" t="str">
        <f t="shared" si="20"/>
        <v>1980_208.1</v>
      </c>
      <c r="K696" s="4">
        <f t="shared" si="21"/>
        <v>6.9718891795622462E-2</v>
      </c>
    </row>
    <row r="697" spans="2:11" x14ac:dyDescent="0.35">
      <c r="B697">
        <v>1980</v>
      </c>
      <c r="C697">
        <v>1980</v>
      </c>
      <c r="D697" t="s">
        <v>339</v>
      </c>
      <c r="E697">
        <v>208.2</v>
      </c>
      <c r="F697">
        <v>17</v>
      </c>
      <c r="G697">
        <v>226624371</v>
      </c>
      <c r="H697" t="s">
        <v>10</v>
      </c>
      <c r="I697" t="s">
        <v>10</v>
      </c>
      <c r="J697" s="4" t="str">
        <f t="shared" si="20"/>
        <v>1980_208.2</v>
      </c>
      <c r="K697" s="4">
        <f t="shared" si="21"/>
        <v>7.5013997501619098E-3</v>
      </c>
    </row>
    <row r="698" spans="2:11" x14ac:dyDescent="0.35">
      <c r="B698">
        <v>1980</v>
      </c>
      <c r="C698">
        <v>1980</v>
      </c>
      <c r="D698" t="s">
        <v>338</v>
      </c>
      <c r="E698">
        <v>208.8</v>
      </c>
      <c r="F698">
        <v>79</v>
      </c>
      <c r="G698">
        <v>226624371</v>
      </c>
      <c r="H698">
        <v>0</v>
      </c>
      <c r="I698">
        <v>0</v>
      </c>
      <c r="J698" s="4" t="str">
        <f t="shared" si="20"/>
        <v>1980_208.8</v>
      </c>
      <c r="K698" s="4">
        <f t="shared" si="21"/>
        <v>3.4859445897811231E-2</v>
      </c>
    </row>
    <row r="699" spans="2:11" x14ac:dyDescent="0.35">
      <c r="B699">
        <v>1980</v>
      </c>
      <c r="C699">
        <v>1980</v>
      </c>
      <c r="D699" t="s">
        <v>337</v>
      </c>
      <c r="E699">
        <v>208.9</v>
      </c>
      <c r="F699">
        <v>1381</v>
      </c>
      <c r="G699">
        <v>226624371</v>
      </c>
      <c r="H699">
        <v>0.6</v>
      </c>
      <c r="I699">
        <v>0.7</v>
      </c>
      <c r="J699" s="4" t="str">
        <f t="shared" si="20"/>
        <v>1980_208.9</v>
      </c>
      <c r="K699" s="4">
        <f t="shared" si="21"/>
        <v>0.60937841499844692</v>
      </c>
    </row>
    <row r="700" spans="2:11" x14ac:dyDescent="0.35">
      <c r="B700">
        <v>1980</v>
      </c>
      <c r="C700">
        <v>1980</v>
      </c>
      <c r="D700" t="s">
        <v>304</v>
      </c>
      <c r="E700">
        <v>210.2</v>
      </c>
      <c r="F700">
        <v>6</v>
      </c>
      <c r="G700">
        <v>226624371</v>
      </c>
      <c r="H700" t="s">
        <v>10</v>
      </c>
      <c r="I700" t="s">
        <v>10</v>
      </c>
      <c r="J700" s="4" t="str">
        <f t="shared" si="20"/>
        <v>1980_210.2</v>
      </c>
      <c r="K700" s="4">
        <f t="shared" si="21"/>
        <v>2.6475528529983209E-3</v>
      </c>
    </row>
    <row r="701" spans="2:11" x14ac:dyDescent="0.35">
      <c r="B701">
        <v>1980</v>
      </c>
      <c r="C701">
        <v>1980</v>
      </c>
      <c r="D701" t="s">
        <v>173</v>
      </c>
      <c r="E701">
        <v>211.1</v>
      </c>
      <c r="F701">
        <v>25</v>
      </c>
      <c r="G701">
        <v>226624371</v>
      </c>
      <c r="H701">
        <v>0</v>
      </c>
      <c r="I701">
        <v>0</v>
      </c>
      <c r="J701" s="4" t="str">
        <f t="shared" si="20"/>
        <v>1980_211.1</v>
      </c>
      <c r="K701" s="4">
        <f t="shared" si="21"/>
        <v>1.103147022082634E-2</v>
      </c>
    </row>
    <row r="702" spans="2:11" x14ac:dyDescent="0.35">
      <c r="B702">
        <v>1980</v>
      </c>
      <c r="C702">
        <v>1980</v>
      </c>
      <c r="D702" t="s">
        <v>335</v>
      </c>
      <c r="E702">
        <v>211.2</v>
      </c>
      <c r="F702">
        <v>4</v>
      </c>
      <c r="G702">
        <v>226624371</v>
      </c>
      <c r="H702" t="s">
        <v>10</v>
      </c>
      <c r="I702" t="s">
        <v>10</v>
      </c>
      <c r="J702" s="4" t="str">
        <f t="shared" si="20"/>
        <v>1980_211.2</v>
      </c>
      <c r="K702" s="4">
        <f t="shared" si="21"/>
        <v>1.7650352353322141E-3</v>
      </c>
    </row>
    <row r="703" spans="2:11" x14ac:dyDescent="0.35">
      <c r="B703">
        <v>1980</v>
      </c>
      <c r="C703">
        <v>1980</v>
      </c>
      <c r="D703" t="s">
        <v>307</v>
      </c>
      <c r="E703">
        <v>211.3</v>
      </c>
      <c r="F703">
        <v>43</v>
      </c>
      <c r="G703">
        <v>226624371</v>
      </c>
      <c r="H703">
        <v>0</v>
      </c>
      <c r="I703">
        <v>0</v>
      </c>
      <c r="J703" s="4" t="str">
        <f t="shared" si="20"/>
        <v>1980_211.3</v>
      </c>
      <c r="K703" s="4">
        <f t="shared" si="21"/>
        <v>1.8974128779821301E-2</v>
      </c>
    </row>
    <row r="704" spans="2:11" x14ac:dyDescent="0.35">
      <c r="B704">
        <v>1980</v>
      </c>
      <c r="C704">
        <v>1980</v>
      </c>
      <c r="D704" t="s">
        <v>334</v>
      </c>
      <c r="E704">
        <v>211.4</v>
      </c>
      <c r="F704">
        <v>1</v>
      </c>
      <c r="G704">
        <v>226624371</v>
      </c>
      <c r="H704" t="s">
        <v>10</v>
      </c>
      <c r="I704" t="s">
        <v>10</v>
      </c>
      <c r="J704" s="4" t="str">
        <f t="shared" si="20"/>
        <v>1980_211.4</v>
      </c>
      <c r="K704" s="4">
        <f t="shared" si="21"/>
        <v>4.4125880883305352E-4</v>
      </c>
    </row>
    <row r="705" spans="2:11" x14ac:dyDescent="0.35">
      <c r="B705">
        <v>1980</v>
      </c>
      <c r="C705">
        <v>1980</v>
      </c>
      <c r="D705" t="s">
        <v>176</v>
      </c>
      <c r="E705">
        <v>211.5</v>
      </c>
      <c r="F705">
        <v>11</v>
      </c>
      <c r="G705">
        <v>226624371</v>
      </c>
      <c r="H705" t="s">
        <v>10</v>
      </c>
      <c r="I705" t="s">
        <v>10</v>
      </c>
      <c r="J705" s="4" t="str">
        <f t="shared" si="20"/>
        <v>1980_211.5</v>
      </c>
      <c r="K705" s="4">
        <f t="shared" si="21"/>
        <v>4.8538468971635884E-3</v>
      </c>
    </row>
    <row r="706" spans="2:11" x14ac:dyDescent="0.35">
      <c r="B706">
        <v>1980</v>
      </c>
      <c r="C706">
        <v>1980</v>
      </c>
      <c r="D706" t="s">
        <v>333</v>
      </c>
      <c r="E706">
        <v>211.6</v>
      </c>
      <c r="F706">
        <v>9</v>
      </c>
      <c r="G706">
        <v>226624371</v>
      </c>
      <c r="H706" t="s">
        <v>10</v>
      </c>
      <c r="I706" t="s">
        <v>10</v>
      </c>
      <c r="J706" s="4" t="str">
        <f t="shared" si="20"/>
        <v>1980_211.6</v>
      </c>
      <c r="K706" s="4">
        <f t="shared" si="21"/>
        <v>3.9713292794974816E-3</v>
      </c>
    </row>
    <row r="707" spans="2:11" x14ac:dyDescent="0.35">
      <c r="B707">
        <v>1980</v>
      </c>
      <c r="C707">
        <v>1980</v>
      </c>
      <c r="D707" t="s">
        <v>332</v>
      </c>
      <c r="E707">
        <v>211.7</v>
      </c>
      <c r="F707">
        <v>20</v>
      </c>
      <c r="G707">
        <v>226624371</v>
      </c>
      <c r="H707">
        <v>0</v>
      </c>
      <c r="I707">
        <v>0</v>
      </c>
      <c r="J707" s="4" t="str">
        <f t="shared" ref="J707:J770" si="22">C707&amp;"_"&amp;E707</f>
        <v>1980_211.7</v>
      </c>
      <c r="K707" s="4">
        <f t="shared" ref="K707:K770" si="23">F707/G707*100000</f>
        <v>8.8251761766610717E-3</v>
      </c>
    </row>
    <row r="708" spans="2:11" x14ac:dyDescent="0.35">
      <c r="B708">
        <v>1980</v>
      </c>
      <c r="C708">
        <v>1980</v>
      </c>
      <c r="D708" t="s">
        <v>302</v>
      </c>
      <c r="E708">
        <v>211.8</v>
      </c>
      <c r="F708">
        <v>7</v>
      </c>
      <c r="G708">
        <v>226624371</v>
      </c>
      <c r="H708" t="s">
        <v>10</v>
      </c>
      <c r="I708" t="s">
        <v>10</v>
      </c>
      <c r="J708" s="4" t="str">
        <f t="shared" si="22"/>
        <v>1980_211.8</v>
      </c>
      <c r="K708" s="4">
        <f t="shared" si="23"/>
        <v>3.0888116618313743E-3</v>
      </c>
    </row>
    <row r="709" spans="2:11" x14ac:dyDescent="0.35">
      <c r="B709">
        <v>1980</v>
      </c>
      <c r="C709">
        <v>1980</v>
      </c>
      <c r="D709" t="s">
        <v>331</v>
      </c>
      <c r="E709">
        <v>211.9</v>
      </c>
      <c r="F709">
        <v>4</v>
      </c>
      <c r="G709">
        <v>226624371</v>
      </c>
      <c r="H709" t="s">
        <v>10</v>
      </c>
      <c r="I709" t="s">
        <v>10</v>
      </c>
      <c r="J709" s="4" t="str">
        <f t="shared" si="22"/>
        <v>1980_211.9</v>
      </c>
      <c r="K709" s="4">
        <f t="shared" si="23"/>
        <v>1.7650352353322141E-3</v>
      </c>
    </row>
    <row r="710" spans="2:11" x14ac:dyDescent="0.35">
      <c r="B710">
        <v>1980</v>
      </c>
      <c r="C710">
        <v>1980</v>
      </c>
      <c r="D710" t="s">
        <v>330</v>
      </c>
      <c r="E710">
        <v>212</v>
      </c>
      <c r="F710">
        <v>4</v>
      </c>
      <c r="G710">
        <v>226624371</v>
      </c>
      <c r="H710" t="s">
        <v>10</v>
      </c>
      <c r="I710" t="s">
        <v>10</v>
      </c>
      <c r="J710" s="4" t="str">
        <f t="shared" si="22"/>
        <v>1980_212</v>
      </c>
      <c r="K710" s="4">
        <f t="shared" si="23"/>
        <v>1.7650352353322141E-3</v>
      </c>
    </row>
    <row r="711" spans="2:11" x14ac:dyDescent="0.35">
      <c r="B711">
        <v>1980</v>
      </c>
      <c r="C711">
        <v>1980</v>
      </c>
      <c r="D711" t="s">
        <v>181</v>
      </c>
      <c r="E711">
        <v>212.1</v>
      </c>
      <c r="F711">
        <v>1</v>
      </c>
      <c r="G711">
        <v>226624371</v>
      </c>
      <c r="H711" t="s">
        <v>10</v>
      </c>
      <c r="I711" t="s">
        <v>10</v>
      </c>
      <c r="J711" s="4" t="str">
        <f t="shared" si="22"/>
        <v>1980_212.1</v>
      </c>
      <c r="K711" s="4">
        <f t="shared" si="23"/>
        <v>4.4125880883305352E-4</v>
      </c>
    </row>
    <row r="712" spans="2:11" x14ac:dyDescent="0.35">
      <c r="B712">
        <v>1980</v>
      </c>
      <c r="C712">
        <v>1980</v>
      </c>
      <c r="D712" t="s">
        <v>65</v>
      </c>
      <c r="E712">
        <v>212.2</v>
      </c>
      <c r="F712">
        <v>3</v>
      </c>
      <c r="G712">
        <v>226624371</v>
      </c>
      <c r="H712" t="s">
        <v>10</v>
      </c>
      <c r="I712" t="s">
        <v>10</v>
      </c>
      <c r="J712" s="4" t="str">
        <f t="shared" si="22"/>
        <v>1980_212.2</v>
      </c>
      <c r="K712" s="4">
        <f t="shared" si="23"/>
        <v>1.3237764264991605E-3</v>
      </c>
    </row>
    <row r="713" spans="2:11" x14ac:dyDescent="0.35">
      <c r="B713">
        <v>1980</v>
      </c>
      <c r="C713">
        <v>1980</v>
      </c>
      <c r="D713" t="s">
        <v>66</v>
      </c>
      <c r="E713">
        <v>212.3</v>
      </c>
      <c r="F713">
        <v>13</v>
      </c>
      <c r="G713">
        <v>226624371</v>
      </c>
      <c r="H713" t="s">
        <v>10</v>
      </c>
      <c r="I713" t="s">
        <v>10</v>
      </c>
      <c r="J713" s="4" t="str">
        <f t="shared" si="22"/>
        <v>1980_212.3</v>
      </c>
      <c r="K713" s="4">
        <f t="shared" si="23"/>
        <v>5.7363645148296961E-3</v>
      </c>
    </row>
    <row r="714" spans="2:11" x14ac:dyDescent="0.35">
      <c r="B714">
        <v>1980</v>
      </c>
      <c r="C714">
        <v>1980</v>
      </c>
      <c r="D714" t="s">
        <v>67</v>
      </c>
      <c r="E714">
        <v>212.4</v>
      </c>
      <c r="F714">
        <v>1</v>
      </c>
      <c r="G714">
        <v>226624371</v>
      </c>
      <c r="H714" t="s">
        <v>10</v>
      </c>
      <c r="I714" t="s">
        <v>10</v>
      </c>
      <c r="J714" s="4" t="str">
        <f t="shared" si="22"/>
        <v>1980_212.4</v>
      </c>
      <c r="K714" s="4">
        <f t="shared" si="23"/>
        <v>4.4125880883305352E-4</v>
      </c>
    </row>
    <row r="715" spans="2:11" x14ac:dyDescent="0.35">
      <c r="B715">
        <v>1980</v>
      </c>
      <c r="C715">
        <v>1980</v>
      </c>
      <c r="D715" t="s">
        <v>68</v>
      </c>
      <c r="E715">
        <v>212.5</v>
      </c>
      <c r="F715">
        <v>3</v>
      </c>
      <c r="G715">
        <v>226624371</v>
      </c>
      <c r="H715" t="s">
        <v>10</v>
      </c>
      <c r="I715" t="s">
        <v>10</v>
      </c>
      <c r="J715" s="4" t="str">
        <f t="shared" si="22"/>
        <v>1980_212.5</v>
      </c>
      <c r="K715" s="4">
        <f t="shared" si="23"/>
        <v>1.3237764264991605E-3</v>
      </c>
    </row>
    <row r="716" spans="2:11" x14ac:dyDescent="0.35">
      <c r="B716">
        <v>1980</v>
      </c>
      <c r="C716">
        <v>1980</v>
      </c>
      <c r="D716" t="s">
        <v>122</v>
      </c>
      <c r="E716">
        <v>212.6</v>
      </c>
      <c r="F716">
        <v>24</v>
      </c>
      <c r="G716">
        <v>226624371</v>
      </c>
      <c r="H716">
        <v>0</v>
      </c>
      <c r="I716">
        <v>0</v>
      </c>
      <c r="J716" s="4" t="str">
        <f t="shared" si="22"/>
        <v>1980_212.6</v>
      </c>
      <c r="K716" s="4">
        <f t="shared" si="23"/>
        <v>1.0590211411993284E-2</v>
      </c>
    </row>
    <row r="717" spans="2:11" x14ac:dyDescent="0.35">
      <c r="B717">
        <v>1980</v>
      </c>
      <c r="C717">
        <v>1980</v>
      </c>
      <c r="D717" t="s">
        <v>329</v>
      </c>
      <c r="E717">
        <v>212.7</v>
      </c>
      <c r="F717">
        <v>29</v>
      </c>
      <c r="G717">
        <v>226624371</v>
      </c>
      <c r="H717">
        <v>0</v>
      </c>
      <c r="I717">
        <v>0</v>
      </c>
      <c r="J717" s="4" t="str">
        <f t="shared" si="22"/>
        <v>1980_212.7</v>
      </c>
      <c r="K717" s="4">
        <f t="shared" si="23"/>
        <v>1.2796505456158552E-2</v>
      </c>
    </row>
    <row r="718" spans="2:11" x14ac:dyDescent="0.35">
      <c r="B718">
        <v>1980</v>
      </c>
      <c r="C718">
        <v>1980</v>
      </c>
      <c r="D718" t="s">
        <v>70</v>
      </c>
      <c r="E718">
        <v>213</v>
      </c>
      <c r="F718">
        <v>2</v>
      </c>
      <c r="G718">
        <v>226624371</v>
      </c>
      <c r="H718" t="s">
        <v>10</v>
      </c>
      <c r="I718" t="s">
        <v>10</v>
      </c>
      <c r="J718" s="4" t="str">
        <f t="shared" si="22"/>
        <v>1980_213</v>
      </c>
      <c r="K718" s="4">
        <f t="shared" si="23"/>
        <v>8.8251761766610704E-4</v>
      </c>
    </row>
    <row r="719" spans="2:11" x14ac:dyDescent="0.35">
      <c r="B719">
        <v>1980</v>
      </c>
      <c r="C719">
        <v>1980</v>
      </c>
      <c r="D719" t="s">
        <v>71</v>
      </c>
      <c r="E719">
        <v>213.1</v>
      </c>
      <c r="F719">
        <v>3</v>
      </c>
      <c r="G719">
        <v>226624371</v>
      </c>
      <c r="H719" t="s">
        <v>10</v>
      </c>
      <c r="I719" t="s">
        <v>10</v>
      </c>
      <c r="J719" s="4" t="str">
        <f t="shared" si="22"/>
        <v>1980_213.1</v>
      </c>
      <c r="K719" s="4">
        <f t="shared" si="23"/>
        <v>1.3237764264991605E-3</v>
      </c>
    </row>
    <row r="720" spans="2:11" x14ac:dyDescent="0.35">
      <c r="B720">
        <v>1980</v>
      </c>
      <c r="C720">
        <v>1980</v>
      </c>
      <c r="D720" t="s">
        <v>328</v>
      </c>
      <c r="E720">
        <v>213.2</v>
      </c>
      <c r="F720">
        <v>1</v>
      </c>
      <c r="G720">
        <v>226624371</v>
      </c>
      <c r="H720" t="s">
        <v>10</v>
      </c>
      <c r="I720" t="s">
        <v>10</v>
      </c>
      <c r="J720" s="4" t="str">
        <f t="shared" si="22"/>
        <v>1980_213.2</v>
      </c>
      <c r="K720" s="4">
        <f t="shared" si="23"/>
        <v>4.4125880883305352E-4</v>
      </c>
    </row>
    <row r="721" spans="2:11" x14ac:dyDescent="0.35">
      <c r="B721">
        <v>1980</v>
      </c>
      <c r="C721">
        <v>1980</v>
      </c>
      <c r="D721" t="s">
        <v>327</v>
      </c>
      <c r="E721">
        <v>213.6</v>
      </c>
      <c r="F721">
        <v>1</v>
      </c>
      <c r="G721">
        <v>226624371</v>
      </c>
      <c r="H721" t="s">
        <v>10</v>
      </c>
      <c r="I721" t="s">
        <v>10</v>
      </c>
      <c r="J721" s="4" t="str">
        <f t="shared" si="22"/>
        <v>1980_213.6</v>
      </c>
      <c r="K721" s="4">
        <f t="shared" si="23"/>
        <v>4.4125880883305352E-4</v>
      </c>
    </row>
    <row r="722" spans="2:11" x14ac:dyDescent="0.35">
      <c r="B722">
        <v>1980</v>
      </c>
      <c r="C722">
        <v>1980</v>
      </c>
      <c r="D722" t="s">
        <v>434</v>
      </c>
      <c r="E722">
        <v>213.7</v>
      </c>
      <c r="F722">
        <v>1</v>
      </c>
      <c r="G722">
        <v>226624371</v>
      </c>
      <c r="H722" t="s">
        <v>10</v>
      </c>
      <c r="I722" t="s">
        <v>10</v>
      </c>
      <c r="J722" s="4" t="str">
        <f t="shared" si="22"/>
        <v>1980_213.7</v>
      </c>
      <c r="K722" s="4">
        <f t="shared" si="23"/>
        <v>4.4125880883305352E-4</v>
      </c>
    </row>
    <row r="723" spans="2:11" x14ac:dyDescent="0.35">
      <c r="B723">
        <v>1980</v>
      </c>
      <c r="C723">
        <v>1980</v>
      </c>
      <c r="D723" t="s">
        <v>326</v>
      </c>
      <c r="E723">
        <v>213.9</v>
      </c>
      <c r="F723">
        <v>1</v>
      </c>
      <c r="G723">
        <v>226624371</v>
      </c>
      <c r="H723" t="s">
        <v>10</v>
      </c>
      <c r="I723" t="s">
        <v>10</v>
      </c>
      <c r="J723" s="4" t="str">
        <f t="shared" si="22"/>
        <v>1980_213.9</v>
      </c>
      <c r="K723" s="4">
        <f t="shared" si="23"/>
        <v>4.4125880883305352E-4</v>
      </c>
    </row>
    <row r="724" spans="2:11" x14ac:dyDescent="0.35">
      <c r="B724">
        <v>1980</v>
      </c>
      <c r="C724">
        <v>1980</v>
      </c>
      <c r="D724" t="s">
        <v>325</v>
      </c>
      <c r="E724">
        <v>214</v>
      </c>
      <c r="F724">
        <v>11</v>
      </c>
      <c r="G724">
        <v>226624371</v>
      </c>
      <c r="H724" t="s">
        <v>10</v>
      </c>
      <c r="I724" t="s">
        <v>10</v>
      </c>
      <c r="J724" s="4" t="str">
        <f t="shared" si="22"/>
        <v>1980_214</v>
      </c>
      <c r="K724" s="4">
        <f t="shared" si="23"/>
        <v>4.8538468971635884E-3</v>
      </c>
    </row>
    <row r="725" spans="2:11" x14ac:dyDescent="0.35">
      <c r="B725">
        <v>1980</v>
      </c>
      <c r="C725">
        <v>1980</v>
      </c>
      <c r="D725" t="s">
        <v>426</v>
      </c>
      <c r="E725">
        <v>215.3</v>
      </c>
      <c r="F725">
        <v>1</v>
      </c>
      <c r="G725">
        <v>226624371</v>
      </c>
      <c r="H725" t="s">
        <v>10</v>
      </c>
      <c r="I725" t="s">
        <v>10</v>
      </c>
      <c r="J725" s="4" t="str">
        <f t="shared" si="22"/>
        <v>1980_215.3</v>
      </c>
      <c r="K725" s="4">
        <f t="shared" si="23"/>
        <v>4.4125880883305352E-4</v>
      </c>
    </row>
    <row r="726" spans="2:11" x14ac:dyDescent="0.35">
      <c r="B726">
        <v>1980</v>
      </c>
      <c r="C726">
        <v>1980</v>
      </c>
      <c r="D726" t="s">
        <v>323</v>
      </c>
      <c r="E726">
        <v>215.6</v>
      </c>
      <c r="F726">
        <v>1</v>
      </c>
      <c r="G726">
        <v>226624371</v>
      </c>
      <c r="H726" t="s">
        <v>10</v>
      </c>
      <c r="I726" t="s">
        <v>10</v>
      </c>
      <c r="J726" s="4" t="str">
        <f t="shared" si="22"/>
        <v>1980_215.6</v>
      </c>
      <c r="K726" s="4">
        <f t="shared" si="23"/>
        <v>4.4125880883305352E-4</v>
      </c>
    </row>
    <row r="727" spans="2:11" x14ac:dyDescent="0.35">
      <c r="B727">
        <v>1980</v>
      </c>
      <c r="C727">
        <v>1980</v>
      </c>
      <c r="D727" t="s">
        <v>432</v>
      </c>
      <c r="E727">
        <v>215.7</v>
      </c>
      <c r="F727">
        <v>1</v>
      </c>
      <c r="G727">
        <v>226624371</v>
      </c>
      <c r="H727" t="s">
        <v>10</v>
      </c>
      <c r="I727" t="s">
        <v>10</v>
      </c>
      <c r="J727" s="4" t="str">
        <f t="shared" si="22"/>
        <v>1980_215.7</v>
      </c>
      <c r="K727" s="4">
        <f t="shared" si="23"/>
        <v>4.4125880883305352E-4</v>
      </c>
    </row>
    <row r="728" spans="2:11" x14ac:dyDescent="0.35">
      <c r="B728">
        <v>1980</v>
      </c>
      <c r="C728">
        <v>1980</v>
      </c>
      <c r="D728" t="s">
        <v>69</v>
      </c>
      <c r="E728">
        <v>215.9</v>
      </c>
      <c r="F728">
        <v>19</v>
      </c>
      <c r="G728">
        <v>226624371</v>
      </c>
      <c r="H728" t="s">
        <v>10</v>
      </c>
      <c r="I728" t="s">
        <v>10</v>
      </c>
      <c r="J728" s="4" t="str">
        <f t="shared" si="22"/>
        <v>1980_215.9</v>
      </c>
      <c r="K728" s="4">
        <f t="shared" si="23"/>
        <v>8.3839173678280175E-3</v>
      </c>
    </row>
    <row r="729" spans="2:11" x14ac:dyDescent="0.35">
      <c r="B729">
        <v>1980</v>
      </c>
      <c r="C729">
        <v>1980</v>
      </c>
      <c r="D729" t="s">
        <v>428</v>
      </c>
      <c r="E729">
        <v>216.2</v>
      </c>
      <c r="F729">
        <v>1</v>
      </c>
      <c r="G729">
        <v>226624371</v>
      </c>
      <c r="H729" t="s">
        <v>10</v>
      </c>
      <c r="I729" t="s">
        <v>10</v>
      </c>
      <c r="J729" s="4" t="str">
        <f t="shared" si="22"/>
        <v>1980_216.2</v>
      </c>
      <c r="K729" s="4">
        <f t="shared" si="23"/>
        <v>4.4125880883305352E-4</v>
      </c>
    </row>
    <row r="730" spans="2:11" x14ac:dyDescent="0.35">
      <c r="B730">
        <v>1980</v>
      </c>
      <c r="C730">
        <v>1980</v>
      </c>
      <c r="D730" t="s">
        <v>321</v>
      </c>
      <c r="E730">
        <v>216.5</v>
      </c>
      <c r="F730">
        <v>2</v>
      </c>
      <c r="G730">
        <v>226624371</v>
      </c>
      <c r="H730" t="s">
        <v>10</v>
      </c>
      <c r="I730" t="s">
        <v>10</v>
      </c>
      <c r="J730" s="4" t="str">
        <f t="shared" si="22"/>
        <v>1980_216.5</v>
      </c>
      <c r="K730" s="4">
        <f t="shared" si="23"/>
        <v>8.8251761766610704E-4</v>
      </c>
    </row>
    <row r="731" spans="2:11" x14ac:dyDescent="0.35">
      <c r="B731">
        <v>1980</v>
      </c>
      <c r="C731">
        <v>1980</v>
      </c>
      <c r="D731" t="s">
        <v>320</v>
      </c>
      <c r="E731">
        <v>216.6</v>
      </c>
      <c r="F731">
        <v>1</v>
      </c>
      <c r="G731">
        <v>226624371</v>
      </c>
      <c r="H731" t="s">
        <v>10</v>
      </c>
      <c r="I731" t="s">
        <v>10</v>
      </c>
      <c r="J731" s="4" t="str">
        <f t="shared" si="22"/>
        <v>1980_216.6</v>
      </c>
      <c r="K731" s="4">
        <f t="shared" si="23"/>
        <v>4.4125880883305352E-4</v>
      </c>
    </row>
    <row r="732" spans="2:11" x14ac:dyDescent="0.35">
      <c r="B732">
        <v>1980</v>
      </c>
      <c r="C732">
        <v>1980</v>
      </c>
      <c r="D732" t="s">
        <v>306</v>
      </c>
      <c r="E732">
        <v>216.9</v>
      </c>
      <c r="F732">
        <v>23</v>
      </c>
      <c r="G732">
        <v>226624371</v>
      </c>
      <c r="H732">
        <v>0</v>
      </c>
      <c r="I732">
        <v>0</v>
      </c>
      <c r="J732" s="4" t="str">
        <f t="shared" si="22"/>
        <v>1980_216.9</v>
      </c>
      <c r="K732" s="4">
        <f t="shared" si="23"/>
        <v>1.0148952603160231E-2</v>
      </c>
    </row>
    <row r="733" spans="2:11" x14ac:dyDescent="0.35">
      <c r="B733">
        <v>1980</v>
      </c>
      <c r="C733">
        <v>1980</v>
      </c>
      <c r="D733" t="s">
        <v>319</v>
      </c>
      <c r="E733">
        <v>218</v>
      </c>
      <c r="F733">
        <v>27</v>
      </c>
      <c r="G733">
        <v>226624371</v>
      </c>
      <c r="H733">
        <v>0</v>
      </c>
      <c r="I733">
        <v>0</v>
      </c>
      <c r="J733" s="4" t="str">
        <f t="shared" si="22"/>
        <v>1980_218</v>
      </c>
      <c r="K733" s="4">
        <f t="shared" si="23"/>
        <v>1.1913987838492445E-2</v>
      </c>
    </row>
    <row r="734" spans="2:11" x14ac:dyDescent="0.35">
      <c r="B734">
        <v>1980</v>
      </c>
      <c r="C734">
        <v>1980</v>
      </c>
      <c r="D734" t="s">
        <v>538</v>
      </c>
      <c r="E734">
        <v>219</v>
      </c>
      <c r="F734">
        <v>1</v>
      </c>
      <c r="G734">
        <v>226624371</v>
      </c>
      <c r="H734" t="s">
        <v>10</v>
      </c>
      <c r="I734" t="s">
        <v>10</v>
      </c>
      <c r="J734" s="4" t="str">
        <f t="shared" si="22"/>
        <v>1980_219</v>
      </c>
      <c r="K734" s="4">
        <f t="shared" si="23"/>
        <v>4.4125880883305352E-4</v>
      </c>
    </row>
    <row r="735" spans="2:11" x14ac:dyDescent="0.35">
      <c r="B735">
        <v>1980</v>
      </c>
      <c r="C735">
        <v>1980</v>
      </c>
      <c r="D735" t="s">
        <v>318</v>
      </c>
      <c r="E735">
        <v>219.9</v>
      </c>
      <c r="F735">
        <v>4</v>
      </c>
      <c r="G735">
        <v>226624371</v>
      </c>
      <c r="H735" t="s">
        <v>10</v>
      </c>
      <c r="I735" t="s">
        <v>10</v>
      </c>
      <c r="J735" s="4" t="str">
        <f t="shared" si="22"/>
        <v>1980_219.9</v>
      </c>
      <c r="K735" s="4">
        <f t="shared" si="23"/>
        <v>1.7650352353322141E-3</v>
      </c>
    </row>
    <row r="736" spans="2:11" x14ac:dyDescent="0.35">
      <c r="B736">
        <v>1980</v>
      </c>
      <c r="C736">
        <v>1980</v>
      </c>
      <c r="D736" t="s">
        <v>317</v>
      </c>
      <c r="E736">
        <v>220</v>
      </c>
      <c r="F736">
        <v>17</v>
      </c>
      <c r="G736">
        <v>226624371</v>
      </c>
      <c r="H736" t="s">
        <v>10</v>
      </c>
      <c r="I736" t="s">
        <v>10</v>
      </c>
      <c r="J736" s="4" t="str">
        <f t="shared" si="22"/>
        <v>1980_220</v>
      </c>
      <c r="K736" s="4">
        <f t="shared" si="23"/>
        <v>7.5013997501619098E-3</v>
      </c>
    </row>
    <row r="737" spans="2:11" x14ac:dyDescent="0.35">
      <c r="B737">
        <v>1980</v>
      </c>
      <c r="C737">
        <v>1980</v>
      </c>
      <c r="D737" t="s">
        <v>316</v>
      </c>
      <c r="E737">
        <v>221.8</v>
      </c>
      <c r="F737">
        <v>1</v>
      </c>
      <c r="G737">
        <v>226624371</v>
      </c>
      <c r="H737" t="s">
        <v>10</v>
      </c>
      <c r="I737" t="s">
        <v>10</v>
      </c>
      <c r="J737" s="4" t="str">
        <f t="shared" si="22"/>
        <v>1980_221.8</v>
      </c>
      <c r="K737" s="4">
        <f t="shared" si="23"/>
        <v>4.4125880883305352E-4</v>
      </c>
    </row>
    <row r="738" spans="2:11" x14ac:dyDescent="0.35">
      <c r="B738">
        <v>1980</v>
      </c>
      <c r="C738">
        <v>1980</v>
      </c>
      <c r="D738" t="s">
        <v>107</v>
      </c>
      <c r="E738">
        <v>223</v>
      </c>
      <c r="F738">
        <v>5</v>
      </c>
      <c r="G738">
        <v>226624371</v>
      </c>
      <c r="H738" t="s">
        <v>10</v>
      </c>
      <c r="I738" t="s">
        <v>10</v>
      </c>
      <c r="J738" s="4" t="str">
        <f t="shared" si="22"/>
        <v>1980_223</v>
      </c>
      <c r="K738" s="4">
        <f t="shared" si="23"/>
        <v>2.2062940441652679E-3</v>
      </c>
    </row>
    <row r="739" spans="2:11" x14ac:dyDescent="0.35">
      <c r="B739">
        <v>1980</v>
      </c>
      <c r="C739">
        <v>1980</v>
      </c>
      <c r="D739" t="s">
        <v>195</v>
      </c>
      <c r="E739">
        <v>223.3</v>
      </c>
      <c r="F739">
        <v>2</v>
      </c>
      <c r="G739">
        <v>226624371</v>
      </c>
      <c r="H739" t="s">
        <v>10</v>
      </c>
      <c r="I739" t="s">
        <v>10</v>
      </c>
      <c r="J739" s="4" t="str">
        <f t="shared" si="22"/>
        <v>1980_223.3</v>
      </c>
      <c r="K739" s="4">
        <f t="shared" si="23"/>
        <v>8.8251761766610704E-4</v>
      </c>
    </row>
    <row r="740" spans="2:11" x14ac:dyDescent="0.35">
      <c r="B740">
        <v>1980</v>
      </c>
      <c r="C740">
        <v>1980</v>
      </c>
      <c r="D740" t="s">
        <v>196</v>
      </c>
      <c r="E740">
        <v>225</v>
      </c>
      <c r="F740">
        <v>105</v>
      </c>
      <c r="G740">
        <v>226624371</v>
      </c>
      <c r="H740">
        <v>0</v>
      </c>
      <c r="I740">
        <v>0.1</v>
      </c>
      <c r="J740" s="4" t="str">
        <f t="shared" si="22"/>
        <v>1980_225</v>
      </c>
      <c r="K740" s="4">
        <f t="shared" si="23"/>
        <v>4.6332174927470625E-2</v>
      </c>
    </row>
    <row r="741" spans="2:11" x14ac:dyDescent="0.35">
      <c r="B741">
        <v>1980</v>
      </c>
      <c r="C741">
        <v>1980</v>
      </c>
      <c r="D741" t="s">
        <v>313</v>
      </c>
      <c r="E741">
        <v>225.1</v>
      </c>
      <c r="F741">
        <v>81</v>
      </c>
      <c r="G741">
        <v>226624371</v>
      </c>
      <c r="H741">
        <v>0</v>
      </c>
      <c r="I741">
        <v>0</v>
      </c>
      <c r="J741" s="4" t="str">
        <f t="shared" si="22"/>
        <v>1980_225.1</v>
      </c>
      <c r="K741" s="4">
        <f t="shared" si="23"/>
        <v>3.5741963515477336E-2</v>
      </c>
    </row>
    <row r="742" spans="2:11" x14ac:dyDescent="0.35">
      <c r="B742">
        <v>1980</v>
      </c>
      <c r="C742">
        <v>1980</v>
      </c>
      <c r="D742" t="s">
        <v>114</v>
      </c>
      <c r="E742">
        <v>225.2</v>
      </c>
      <c r="F742">
        <v>680</v>
      </c>
      <c r="G742">
        <v>226624371</v>
      </c>
      <c r="H742">
        <v>0.3</v>
      </c>
      <c r="I742">
        <v>0.3</v>
      </c>
      <c r="J742" s="4" t="str">
        <f t="shared" si="22"/>
        <v>1980_225.2</v>
      </c>
      <c r="K742" s="4">
        <f t="shared" si="23"/>
        <v>0.30005599000647643</v>
      </c>
    </row>
    <row r="743" spans="2:11" x14ac:dyDescent="0.35">
      <c r="B743">
        <v>1980</v>
      </c>
      <c r="C743">
        <v>1980</v>
      </c>
      <c r="D743" t="s">
        <v>115</v>
      </c>
      <c r="E743">
        <v>225.3</v>
      </c>
      <c r="F743">
        <v>6</v>
      </c>
      <c r="G743">
        <v>226624371</v>
      </c>
      <c r="H743" t="s">
        <v>10</v>
      </c>
      <c r="I743" t="s">
        <v>10</v>
      </c>
      <c r="J743" s="4" t="str">
        <f t="shared" si="22"/>
        <v>1980_225.3</v>
      </c>
      <c r="K743" s="4">
        <f t="shared" si="23"/>
        <v>2.6475528529983209E-3</v>
      </c>
    </row>
    <row r="744" spans="2:11" x14ac:dyDescent="0.35">
      <c r="B744">
        <v>1980</v>
      </c>
      <c r="C744">
        <v>1980</v>
      </c>
      <c r="D744" t="s">
        <v>116</v>
      </c>
      <c r="E744">
        <v>225.4</v>
      </c>
      <c r="F744">
        <v>1</v>
      </c>
      <c r="G744">
        <v>226624371</v>
      </c>
      <c r="H744" t="s">
        <v>10</v>
      </c>
      <c r="I744" t="s">
        <v>10</v>
      </c>
      <c r="J744" s="4" t="str">
        <f t="shared" si="22"/>
        <v>1980_225.4</v>
      </c>
      <c r="K744" s="4">
        <f t="shared" si="23"/>
        <v>4.4125880883305352E-4</v>
      </c>
    </row>
    <row r="745" spans="2:11" x14ac:dyDescent="0.35">
      <c r="B745">
        <v>1980</v>
      </c>
      <c r="C745">
        <v>1980</v>
      </c>
      <c r="D745" t="s">
        <v>311</v>
      </c>
      <c r="E745">
        <v>225.9</v>
      </c>
      <c r="F745">
        <v>6</v>
      </c>
      <c r="G745">
        <v>226624371</v>
      </c>
      <c r="H745" t="s">
        <v>10</v>
      </c>
      <c r="I745" t="s">
        <v>10</v>
      </c>
      <c r="J745" s="4" t="str">
        <f t="shared" si="22"/>
        <v>1980_225.9</v>
      </c>
      <c r="K745" s="4">
        <f t="shared" si="23"/>
        <v>2.6475528529983209E-3</v>
      </c>
    </row>
    <row r="746" spans="2:11" x14ac:dyDescent="0.35">
      <c r="B746">
        <v>1980</v>
      </c>
      <c r="C746">
        <v>1980</v>
      </c>
      <c r="D746" t="s">
        <v>310</v>
      </c>
      <c r="E746">
        <v>226</v>
      </c>
      <c r="F746">
        <v>6</v>
      </c>
      <c r="G746">
        <v>226624371</v>
      </c>
      <c r="H746" t="s">
        <v>10</v>
      </c>
      <c r="I746" t="s">
        <v>10</v>
      </c>
      <c r="J746" s="4" t="str">
        <f t="shared" si="22"/>
        <v>1980_226</v>
      </c>
      <c r="K746" s="4">
        <f t="shared" si="23"/>
        <v>2.6475528529983209E-3</v>
      </c>
    </row>
    <row r="747" spans="2:11" x14ac:dyDescent="0.35">
      <c r="B747">
        <v>1980</v>
      </c>
      <c r="C747">
        <v>1980</v>
      </c>
      <c r="D747" t="s">
        <v>293</v>
      </c>
      <c r="E747">
        <v>227</v>
      </c>
      <c r="F747">
        <v>53</v>
      </c>
      <c r="G747">
        <v>226624371</v>
      </c>
      <c r="H747">
        <v>0</v>
      </c>
      <c r="I747">
        <v>0</v>
      </c>
      <c r="J747" s="4" t="str">
        <f t="shared" si="22"/>
        <v>1980_227</v>
      </c>
      <c r="K747" s="4">
        <f t="shared" si="23"/>
        <v>2.3386716868151837E-2</v>
      </c>
    </row>
    <row r="748" spans="2:11" x14ac:dyDescent="0.35">
      <c r="B748">
        <v>1980</v>
      </c>
      <c r="C748">
        <v>1980</v>
      </c>
      <c r="D748" t="s">
        <v>121</v>
      </c>
      <c r="E748">
        <v>227.1</v>
      </c>
      <c r="F748">
        <v>18</v>
      </c>
      <c r="G748">
        <v>226624371</v>
      </c>
      <c r="H748" t="s">
        <v>10</v>
      </c>
      <c r="I748" t="s">
        <v>10</v>
      </c>
      <c r="J748" s="4" t="str">
        <f t="shared" si="22"/>
        <v>1980_227.1</v>
      </c>
      <c r="K748" s="4">
        <f t="shared" si="23"/>
        <v>7.9426585589949632E-3</v>
      </c>
    </row>
    <row r="749" spans="2:11" x14ac:dyDescent="0.35">
      <c r="B749">
        <v>1980</v>
      </c>
      <c r="C749">
        <v>1980</v>
      </c>
      <c r="D749" t="s">
        <v>197</v>
      </c>
      <c r="E749">
        <v>227.3</v>
      </c>
      <c r="F749">
        <v>124</v>
      </c>
      <c r="G749">
        <v>226624371</v>
      </c>
      <c r="H749">
        <v>0.1</v>
      </c>
      <c r="I749">
        <v>0.1</v>
      </c>
      <c r="J749" s="4" t="str">
        <f t="shared" si="22"/>
        <v>1980_227.3</v>
      </c>
      <c r="K749" s="4">
        <f t="shared" si="23"/>
        <v>5.4716092295298634E-2</v>
      </c>
    </row>
    <row r="750" spans="2:11" x14ac:dyDescent="0.35">
      <c r="B750">
        <v>1980</v>
      </c>
      <c r="C750">
        <v>1980</v>
      </c>
      <c r="D750" t="s">
        <v>124</v>
      </c>
      <c r="E750">
        <v>227.4</v>
      </c>
      <c r="F750">
        <v>1</v>
      </c>
      <c r="G750">
        <v>226624371</v>
      </c>
      <c r="H750" t="s">
        <v>10</v>
      </c>
      <c r="I750" t="s">
        <v>10</v>
      </c>
      <c r="J750" s="4" t="str">
        <f t="shared" si="22"/>
        <v>1980_227.4</v>
      </c>
      <c r="K750" s="4">
        <f t="shared" si="23"/>
        <v>4.4125880883305352E-4</v>
      </c>
    </row>
    <row r="751" spans="2:11" x14ac:dyDescent="0.35">
      <c r="B751">
        <v>1980</v>
      </c>
      <c r="C751">
        <v>1980</v>
      </c>
      <c r="D751" t="s">
        <v>370</v>
      </c>
      <c r="E751">
        <v>227.6</v>
      </c>
      <c r="F751">
        <v>1</v>
      </c>
      <c r="G751">
        <v>226624371</v>
      </c>
      <c r="H751" t="s">
        <v>10</v>
      </c>
      <c r="I751" t="s">
        <v>10</v>
      </c>
      <c r="J751" s="4" t="str">
        <f t="shared" si="22"/>
        <v>1980_227.6</v>
      </c>
      <c r="K751" s="4">
        <f t="shared" si="23"/>
        <v>4.4125880883305352E-4</v>
      </c>
    </row>
    <row r="752" spans="2:11" x14ac:dyDescent="0.35">
      <c r="B752">
        <v>1980</v>
      </c>
      <c r="C752">
        <v>1980</v>
      </c>
      <c r="D752" t="s">
        <v>309</v>
      </c>
      <c r="E752">
        <v>228</v>
      </c>
      <c r="F752">
        <v>39</v>
      </c>
      <c r="G752">
        <v>226624371</v>
      </c>
      <c r="H752">
        <v>0</v>
      </c>
      <c r="I752">
        <v>0</v>
      </c>
      <c r="J752" s="4" t="str">
        <f t="shared" si="22"/>
        <v>1980_228</v>
      </c>
      <c r="K752" s="4">
        <f t="shared" si="23"/>
        <v>1.7209093544489087E-2</v>
      </c>
    </row>
    <row r="753" spans="2:11" x14ac:dyDescent="0.35">
      <c r="B753">
        <v>1980</v>
      </c>
      <c r="C753">
        <v>1980</v>
      </c>
      <c r="D753" t="s">
        <v>308</v>
      </c>
      <c r="E753">
        <v>228.1</v>
      </c>
      <c r="F753">
        <v>42</v>
      </c>
      <c r="G753">
        <v>226624371</v>
      </c>
      <c r="H753">
        <v>0</v>
      </c>
      <c r="I753">
        <v>0</v>
      </c>
      <c r="J753" s="4" t="str">
        <f t="shared" si="22"/>
        <v>1980_228.1</v>
      </c>
      <c r="K753" s="4">
        <f t="shared" si="23"/>
        <v>1.8532869970988249E-2</v>
      </c>
    </row>
    <row r="754" spans="2:11" x14ac:dyDescent="0.35">
      <c r="B754">
        <v>1980</v>
      </c>
      <c r="C754">
        <v>1980</v>
      </c>
      <c r="D754" t="s">
        <v>102</v>
      </c>
      <c r="E754">
        <v>229.8</v>
      </c>
      <c r="F754">
        <v>9</v>
      </c>
      <c r="G754">
        <v>226624371</v>
      </c>
      <c r="H754" t="s">
        <v>10</v>
      </c>
      <c r="I754" t="s">
        <v>10</v>
      </c>
      <c r="J754" s="4" t="str">
        <f t="shared" si="22"/>
        <v>1980_229.8</v>
      </c>
      <c r="K754" s="4">
        <f t="shared" si="23"/>
        <v>3.9713292794974816E-3</v>
      </c>
    </row>
    <row r="755" spans="2:11" x14ac:dyDescent="0.35">
      <c r="B755">
        <v>1980</v>
      </c>
      <c r="C755">
        <v>1980</v>
      </c>
      <c r="D755" t="s">
        <v>69</v>
      </c>
      <c r="E755">
        <v>229.9</v>
      </c>
      <c r="F755">
        <v>3</v>
      </c>
      <c r="G755">
        <v>226624371</v>
      </c>
      <c r="H755" t="s">
        <v>10</v>
      </c>
      <c r="I755" t="s">
        <v>10</v>
      </c>
      <c r="J755" s="4" t="str">
        <f t="shared" si="22"/>
        <v>1980_229.9</v>
      </c>
      <c r="K755" s="4">
        <f t="shared" si="23"/>
        <v>1.3237764264991605E-3</v>
      </c>
    </row>
    <row r="756" spans="2:11" x14ac:dyDescent="0.35">
      <c r="B756">
        <v>1980</v>
      </c>
      <c r="C756">
        <v>1980</v>
      </c>
      <c r="D756" t="s">
        <v>537</v>
      </c>
      <c r="E756">
        <v>230</v>
      </c>
      <c r="F756">
        <v>1</v>
      </c>
      <c r="G756">
        <v>226624371</v>
      </c>
      <c r="H756" t="s">
        <v>10</v>
      </c>
      <c r="I756" t="s">
        <v>10</v>
      </c>
      <c r="J756" s="4" t="str">
        <f t="shared" si="22"/>
        <v>1980_230</v>
      </c>
      <c r="K756" s="4">
        <f t="shared" si="23"/>
        <v>4.4125880883305352E-4</v>
      </c>
    </row>
    <row r="757" spans="2:11" x14ac:dyDescent="0.35">
      <c r="B757">
        <v>1980</v>
      </c>
      <c r="C757">
        <v>1980</v>
      </c>
      <c r="D757" t="s">
        <v>172</v>
      </c>
      <c r="E757">
        <v>230.1</v>
      </c>
      <c r="F757">
        <v>1</v>
      </c>
      <c r="G757">
        <v>226624371</v>
      </c>
      <c r="H757" t="s">
        <v>10</v>
      </c>
      <c r="I757" t="s">
        <v>10</v>
      </c>
      <c r="J757" s="4" t="str">
        <f t="shared" si="22"/>
        <v>1980_230.1</v>
      </c>
      <c r="K757" s="4">
        <f t="shared" si="23"/>
        <v>4.4125880883305352E-4</v>
      </c>
    </row>
    <row r="758" spans="2:11" x14ac:dyDescent="0.35">
      <c r="B758">
        <v>1980</v>
      </c>
      <c r="C758">
        <v>1980</v>
      </c>
      <c r="D758" t="s">
        <v>173</v>
      </c>
      <c r="E758">
        <v>230.2</v>
      </c>
      <c r="F758">
        <v>1</v>
      </c>
      <c r="G758">
        <v>226624371</v>
      </c>
      <c r="H758" t="s">
        <v>10</v>
      </c>
      <c r="I758" t="s">
        <v>10</v>
      </c>
      <c r="J758" s="4" t="str">
        <f t="shared" si="22"/>
        <v>1980_230.2</v>
      </c>
      <c r="K758" s="4">
        <f t="shared" si="23"/>
        <v>4.4125880883305352E-4</v>
      </c>
    </row>
    <row r="759" spans="2:11" x14ac:dyDescent="0.35">
      <c r="B759">
        <v>1980</v>
      </c>
      <c r="C759">
        <v>1980</v>
      </c>
      <c r="D759" t="s">
        <v>307</v>
      </c>
      <c r="E759">
        <v>230.3</v>
      </c>
      <c r="F759">
        <v>1</v>
      </c>
      <c r="G759">
        <v>226624371</v>
      </c>
      <c r="H759" t="s">
        <v>10</v>
      </c>
      <c r="I759" t="s">
        <v>10</v>
      </c>
      <c r="J759" s="4" t="str">
        <f t="shared" si="22"/>
        <v>1980_230.3</v>
      </c>
      <c r="K759" s="4">
        <f t="shared" si="23"/>
        <v>4.4125880883305352E-4</v>
      </c>
    </row>
    <row r="760" spans="2:11" x14ac:dyDescent="0.35">
      <c r="B760">
        <v>1980</v>
      </c>
      <c r="C760">
        <v>1980</v>
      </c>
      <c r="D760" t="s">
        <v>66</v>
      </c>
      <c r="E760">
        <v>231.2</v>
      </c>
      <c r="F760">
        <v>1</v>
      </c>
      <c r="G760">
        <v>226624371</v>
      </c>
      <c r="H760" t="s">
        <v>10</v>
      </c>
      <c r="I760" t="s">
        <v>10</v>
      </c>
      <c r="J760" s="4" t="str">
        <f t="shared" si="22"/>
        <v>1980_231.2</v>
      </c>
      <c r="K760" s="4">
        <f t="shared" si="23"/>
        <v>4.4125880883305352E-4</v>
      </c>
    </row>
    <row r="761" spans="2:11" x14ac:dyDescent="0.35">
      <c r="B761">
        <v>1980</v>
      </c>
      <c r="C761">
        <v>1980</v>
      </c>
      <c r="D761" t="s">
        <v>279</v>
      </c>
      <c r="E761">
        <v>233</v>
      </c>
      <c r="F761">
        <v>2</v>
      </c>
      <c r="G761">
        <v>226624371</v>
      </c>
      <c r="H761" t="s">
        <v>10</v>
      </c>
      <c r="I761" t="s">
        <v>10</v>
      </c>
      <c r="J761" s="4" t="str">
        <f t="shared" si="22"/>
        <v>1980_233</v>
      </c>
      <c r="K761" s="4">
        <f t="shared" si="23"/>
        <v>8.8251761766610704E-4</v>
      </c>
    </row>
    <row r="762" spans="2:11" x14ac:dyDescent="0.35">
      <c r="B762">
        <v>1980</v>
      </c>
      <c r="C762">
        <v>1980</v>
      </c>
      <c r="D762" t="s">
        <v>538</v>
      </c>
      <c r="E762">
        <v>233.1</v>
      </c>
      <c r="F762">
        <v>2</v>
      </c>
      <c r="G762">
        <v>226624371</v>
      </c>
      <c r="H762" t="s">
        <v>10</v>
      </c>
      <c r="I762" t="s">
        <v>10</v>
      </c>
      <c r="J762" s="4" t="str">
        <f t="shared" si="22"/>
        <v>1980_233.1</v>
      </c>
      <c r="K762" s="4">
        <f t="shared" si="23"/>
        <v>8.8251761766610704E-4</v>
      </c>
    </row>
    <row r="763" spans="2:11" x14ac:dyDescent="0.35">
      <c r="B763">
        <v>1980</v>
      </c>
      <c r="C763">
        <v>1980</v>
      </c>
      <c r="D763" t="s">
        <v>295</v>
      </c>
      <c r="E763">
        <v>233.3</v>
      </c>
      <c r="F763">
        <v>1</v>
      </c>
      <c r="G763">
        <v>226624371</v>
      </c>
      <c r="H763" t="s">
        <v>10</v>
      </c>
      <c r="I763" t="s">
        <v>10</v>
      </c>
      <c r="J763" s="4" t="str">
        <f t="shared" si="22"/>
        <v>1980_233.3</v>
      </c>
      <c r="K763" s="4">
        <f t="shared" si="23"/>
        <v>4.4125880883305352E-4</v>
      </c>
    </row>
    <row r="764" spans="2:11" x14ac:dyDescent="0.35">
      <c r="B764">
        <v>1980</v>
      </c>
      <c r="C764">
        <v>1980</v>
      </c>
      <c r="D764" t="s">
        <v>195</v>
      </c>
      <c r="E764">
        <v>233.7</v>
      </c>
      <c r="F764">
        <v>1</v>
      </c>
      <c r="G764">
        <v>226624371</v>
      </c>
      <c r="H764" t="s">
        <v>10</v>
      </c>
      <c r="I764" t="s">
        <v>10</v>
      </c>
      <c r="J764" s="4" t="str">
        <f t="shared" si="22"/>
        <v>1980_233.7</v>
      </c>
      <c r="K764" s="4">
        <f t="shared" si="23"/>
        <v>4.4125880883305352E-4</v>
      </c>
    </row>
    <row r="765" spans="2:11" x14ac:dyDescent="0.35">
      <c r="B765">
        <v>1980</v>
      </c>
      <c r="C765">
        <v>1980</v>
      </c>
      <c r="D765" t="s">
        <v>537</v>
      </c>
      <c r="E765">
        <v>235.1</v>
      </c>
      <c r="F765">
        <v>1</v>
      </c>
      <c r="G765">
        <v>226624371</v>
      </c>
      <c r="H765" t="s">
        <v>10</v>
      </c>
      <c r="I765" t="s">
        <v>10</v>
      </c>
      <c r="J765" s="4" t="str">
        <f t="shared" si="22"/>
        <v>1980_235.1</v>
      </c>
      <c r="K765" s="4">
        <f t="shared" si="23"/>
        <v>4.4125880883305352E-4</v>
      </c>
    </row>
    <row r="766" spans="2:11" x14ac:dyDescent="0.35">
      <c r="B766">
        <v>1980</v>
      </c>
      <c r="C766">
        <v>1980</v>
      </c>
      <c r="D766" t="s">
        <v>303</v>
      </c>
      <c r="E766">
        <v>235.2</v>
      </c>
      <c r="F766">
        <v>57</v>
      </c>
      <c r="G766">
        <v>226624371</v>
      </c>
      <c r="H766">
        <v>0</v>
      </c>
      <c r="I766">
        <v>0</v>
      </c>
      <c r="J766" s="4" t="str">
        <f t="shared" si="22"/>
        <v>1980_235.2</v>
      </c>
      <c r="K766" s="4">
        <f t="shared" si="23"/>
        <v>2.5151752103484051E-2</v>
      </c>
    </row>
    <row r="767" spans="2:11" x14ac:dyDescent="0.35">
      <c r="B767">
        <v>1980</v>
      </c>
      <c r="C767">
        <v>1980</v>
      </c>
      <c r="D767" t="s">
        <v>176</v>
      </c>
      <c r="E767">
        <v>235.3</v>
      </c>
      <c r="F767">
        <v>8</v>
      </c>
      <c r="G767">
        <v>226624371</v>
      </c>
      <c r="H767" t="s">
        <v>10</v>
      </c>
      <c r="I767" t="s">
        <v>10</v>
      </c>
      <c r="J767" s="4" t="str">
        <f t="shared" si="22"/>
        <v>1980_235.3</v>
      </c>
      <c r="K767" s="4">
        <f t="shared" si="23"/>
        <v>3.5300704706644282E-3</v>
      </c>
    </row>
    <row r="768" spans="2:11" x14ac:dyDescent="0.35">
      <c r="B768">
        <v>1980</v>
      </c>
      <c r="C768">
        <v>1980</v>
      </c>
      <c r="D768" t="s">
        <v>302</v>
      </c>
      <c r="E768">
        <v>235.4</v>
      </c>
      <c r="F768">
        <v>5</v>
      </c>
      <c r="G768">
        <v>226624371</v>
      </c>
      <c r="H768" t="s">
        <v>10</v>
      </c>
      <c r="I768" t="s">
        <v>10</v>
      </c>
      <c r="J768" s="4" t="str">
        <f t="shared" si="22"/>
        <v>1980_235.4</v>
      </c>
      <c r="K768" s="4">
        <f t="shared" si="23"/>
        <v>2.2062940441652679E-3</v>
      </c>
    </row>
    <row r="769" spans="2:11" x14ac:dyDescent="0.35">
      <c r="B769">
        <v>1980</v>
      </c>
      <c r="C769">
        <v>1980</v>
      </c>
      <c r="D769" t="s">
        <v>301</v>
      </c>
      <c r="E769">
        <v>235.5</v>
      </c>
      <c r="F769">
        <v>8</v>
      </c>
      <c r="G769">
        <v>226624371</v>
      </c>
      <c r="H769" t="s">
        <v>10</v>
      </c>
      <c r="I769" t="s">
        <v>10</v>
      </c>
      <c r="J769" s="4" t="str">
        <f t="shared" si="22"/>
        <v>1980_235.5</v>
      </c>
      <c r="K769" s="4">
        <f t="shared" si="23"/>
        <v>3.5300704706644282E-3</v>
      </c>
    </row>
    <row r="770" spans="2:11" x14ac:dyDescent="0.35">
      <c r="B770">
        <v>1980</v>
      </c>
      <c r="C770">
        <v>1980</v>
      </c>
      <c r="D770" t="s">
        <v>300</v>
      </c>
      <c r="E770">
        <v>235.7</v>
      </c>
      <c r="F770">
        <v>13</v>
      </c>
      <c r="G770">
        <v>226624371</v>
      </c>
      <c r="H770" t="s">
        <v>10</v>
      </c>
      <c r="I770" t="s">
        <v>10</v>
      </c>
      <c r="J770" s="4" t="str">
        <f t="shared" si="22"/>
        <v>1980_235.7</v>
      </c>
      <c r="K770" s="4">
        <f t="shared" si="23"/>
        <v>5.7363645148296961E-3</v>
      </c>
    </row>
    <row r="771" spans="2:11" x14ac:dyDescent="0.35">
      <c r="B771">
        <v>1980</v>
      </c>
      <c r="C771">
        <v>1980</v>
      </c>
      <c r="D771" t="s">
        <v>299</v>
      </c>
      <c r="E771">
        <v>235.8</v>
      </c>
      <c r="F771">
        <v>7</v>
      </c>
      <c r="G771">
        <v>226624371</v>
      </c>
      <c r="H771" t="s">
        <v>10</v>
      </c>
      <c r="I771" t="s">
        <v>10</v>
      </c>
      <c r="J771" s="4" t="str">
        <f t="shared" ref="J771:J834" si="24">C771&amp;"_"&amp;E771</f>
        <v>1980_235.8</v>
      </c>
      <c r="K771" s="4">
        <f t="shared" ref="K771:K834" si="25">F771/G771*100000</f>
        <v>3.0888116618313743E-3</v>
      </c>
    </row>
    <row r="772" spans="2:11" x14ac:dyDescent="0.35">
      <c r="B772">
        <v>1980</v>
      </c>
      <c r="C772">
        <v>1980</v>
      </c>
      <c r="D772" t="s">
        <v>297</v>
      </c>
      <c r="E772">
        <v>236</v>
      </c>
      <c r="F772">
        <v>1</v>
      </c>
      <c r="G772">
        <v>226624371</v>
      </c>
      <c r="H772" t="s">
        <v>10</v>
      </c>
      <c r="I772" t="s">
        <v>10</v>
      </c>
      <c r="J772" s="4" t="str">
        <f t="shared" si="24"/>
        <v>1980_236</v>
      </c>
      <c r="K772" s="4">
        <f t="shared" si="25"/>
        <v>4.4125880883305352E-4</v>
      </c>
    </row>
    <row r="773" spans="2:11" x14ac:dyDescent="0.35">
      <c r="B773">
        <v>1980</v>
      </c>
      <c r="C773">
        <v>1980</v>
      </c>
      <c r="D773" t="s">
        <v>98</v>
      </c>
      <c r="E773">
        <v>236.2</v>
      </c>
      <c r="F773">
        <v>5</v>
      </c>
      <c r="G773">
        <v>226624371</v>
      </c>
      <c r="H773" t="s">
        <v>10</v>
      </c>
      <c r="I773" t="s">
        <v>10</v>
      </c>
      <c r="J773" s="4" t="str">
        <f t="shared" si="24"/>
        <v>1980_236.2</v>
      </c>
      <c r="K773" s="4">
        <f t="shared" si="25"/>
        <v>2.2062940441652679E-3</v>
      </c>
    </row>
    <row r="774" spans="2:11" x14ac:dyDescent="0.35">
      <c r="B774">
        <v>1980</v>
      </c>
      <c r="C774">
        <v>1980</v>
      </c>
      <c r="D774" t="s">
        <v>213</v>
      </c>
      <c r="E774">
        <v>236.4</v>
      </c>
      <c r="F774">
        <v>1</v>
      </c>
      <c r="G774">
        <v>226624371</v>
      </c>
      <c r="H774" t="s">
        <v>10</v>
      </c>
      <c r="I774" t="s">
        <v>10</v>
      </c>
      <c r="J774" s="4" t="str">
        <f t="shared" si="24"/>
        <v>1980_236.4</v>
      </c>
      <c r="K774" s="4">
        <f t="shared" si="25"/>
        <v>4.4125880883305352E-4</v>
      </c>
    </row>
    <row r="775" spans="2:11" x14ac:dyDescent="0.35">
      <c r="B775">
        <v>1980</v>
      </c>
      <c r="C775">
        <v>1980</v>
      </c>
      <c r="D775" t="s">
        <v>195</v>
      </c>
      <c r="E775">
        <v>236.7</v>
      </c>
      <c r="F775">
        <v>4</v>
      </c>
      <c r="G775">
        <v>226624371</v>
      </c>
      <c r="H775" t="s">
        <v>10</v>
      </c>
      <c r="I775" t="s">
        <v>10</v>
      </c>
      <c r="J775" s="4" t="str">
        <f t="shared" si="24"/>
        <v>1980_236.7</v>
      </c>
      <c r="K775" s="4">
        <f t="shared" si="25"/>
        <v>1.7650352353322141E-3</v>
      </c>
    </row>
    <row r="776" spans="2:11" x14ac:dyDescent="0.35">
      <c r="B776">
        <v>1980</v>
      </c>
      <c r="C776">
        <v>1980</v>
      </c>
      <c r="D776" t="s">
        <v>294</v>
      </c>
      <c r="E776">
        <v>236.9</v>
      </c>
      <c r="F776">
        <v>9</v>
      </c>
      <c r="G776">
        <v>226624371</v>
      </c>
      <c r="H776" t="s">
        <v>10</v>
      </c>
      <c r="I776" t="s">
        <v>10</v>
      </c>
      <c r="J776" s="4" t="str">
        <f t="shared" si="24"/>
        <v>1980_236.9</v>
      </c>
      <c r="K776" s="4">
        <f t="shared" si="25"/>
        <v>3.9713292794974816E-3</v>
      </c>
    </row>
    <row r="777" spans="2:11" x14ac:dyDescent="0.35">
      <c r="B777">
        <v>1980</v>
      </c>
      <c r="C777">
        <v>1980</v>
      </c>
      <c r="D777" t="s">
        <v>123</v>
      </c>
      <c r="E777">
        <v>237</v>
      </c>
      <c r="F777">
        <v>77</v>
      </c>
      <c r="G777">
        <v>226624371</v>
      </c>
      <c r="H777">
        <v>0</v>
      </c>
      <c r="I777">
        <v>0</v>
      </c>
      <c r="J777" s="4" t="str">
        <f t="shared" si="24"/>
        <v>1980_237</v>
      </c>
      <c r="K777" s="4">
        <f t="shared" si="25"/>
        <v>3.3976928280145119E-2</v>
      </c>
    </row>
    <row r="778" spans="2:11" x14ac:dyDescent="0.35">
      <c r="B778">
        <v>1980</v>
      </c>
      <c r="C778">
        <v>1980</v>
      </c>
      <c r="D778" t="s">
        <v>124</v>
      </c>
      <c r="E778">
        <v>237.1</v>
      </c>
      <c r="F778">
        <v>13</v>
      </c>
      <c r="G778">
        <v>226624371</v>
      </c>
      <c r="H778" t="s">
        <v>10</v>
      </c>
      <c r="I778" t="s">
        <v>10</v>
      </c>
      <c r="J778" s="4" t="str">
        <f t="shared" si="24"/>
        <v>1980_237.1</v>
      </c>
      <c r="K778" s="4">
        <f t="shared" si="25"/>
        <v>5.7363645148296961E-3</v>
      </c>
    </row>
    <row r="779" spans="2:11" x14ac:dyDescent="0.35">
      <c r="B779">
        <v>1980</v>
      </c>
      <c r="C779">
        <v>1980</v>
      </c>
      <c r="D779" t="s">
        <v>293</v>
      </c>
      <c r="E779">
        <v>237.2</v>
      </c>
      <c r="F779">
        <v>1</v>
      </c>
      <c r="G779">
        <v>226624371</v>
      </c>
      <c r="H779" t="s">
        <v>10</v>
      </c>
      <c r="I779" t="s">
        <v>10</v>
      </c>
      <c r="J779" s="4" t="str">
        <f t="shared" si="24"/>
        <v>1980_237.2</v>
      </c>
      <c r="K779" s="4">
        <f t="shared" si="25"/>
        <v>4.4125880883305352E-4</v>
      </c>
    </row>
    <row r="780" spans="2:11" x14ac:dyDescent="0.35">
      <c r="B780">
        <v>1980</v>
      </c>
      <c r="C780">
        <v>1980</v>
      </c>
      <c r="D780" t="s">
        <v>292</v>
      </c>
      <c r="E780">
        <v>237.3</v>
      </c>
      <c r="F780">
        <v>10</v>
      </c>
      <c r="G780">
        <v>226624371</v>
      </c>
      <c r="H780" t="s">
        <v>10</v>
      </c>
      <c r="I780" t="s">
        <v>10</v>
      </c>
      <c r="J780" s="4" t="str">
        <f t="shared" si="24"/>
        <v>1980_237.3</v>
      </c>
      <c r="K780" s="4">
        <f t="shared" si="25"/>
        <v>4.4125880883305359E-3</v>
      </c>
    </row>
    <row r="781" spans="2:11" x14ac:dyDescent="0.35">
      <c r="B781">
        <v>1980</v>
      </c>
      <c r="C781">
        <v>1980</v>
      </c>
      <c r="D781" t="s">
        <v>290</v>
      </c>
      <c r="E781">
        <v>237.5</v>
      </c>
      <c r="F781">
        <v>34</v>
      </c>
      <c r="G781">
        <v>226624371</v>
      </c>
      <c r="H781">
        <v>0</v>
      </c>
      <c r="I781">
        <v>0</v>
      </c>
      <c r="J781" s="4" t="str">
        <f t="shared" si="24"/>
        <v>1980_237.5</v>
      </c>
      <c r="K781" s="4">
        <f t="shared" si="25"/>
        <v>1.500279950032382E-2</v>
      </c>
    </row>
    <row r="782" spans="2:11" x14ac:dyDescent="0.35">
      <c r="B782">
        <v>1980</v>
      </c>
      <c r="C782">
        <v>1980</v>
      </c>
      <c r="D782" t="s">
        <v>289</v>
      </c>
      <c r="E782">
        <v>237.6</v>
      </c>
      <c r="F782">
        <v>2</v>
      </c>
      <c r="G782">
        <v>226624371</v>
      </c>
      <c r="H782" t="s">
        <v>10</v>
      </c>
      <c r="I782" t="s">
        <v>10</v>
      </c>
      <c r="J782" s="4" t="str">
        <f t="shared" si="24"/>
        <v>1980_237.6</v>
      </c>
      <c r="K782" s="4">
        <f t="shared" si="25"/>
        <v>8.8251761766610704E-4</v>
      </c>
    </row>
    <row r="783" spans="2:11" x14ac:dyDescent="0.35">
      <c r="B783">
        <v>1980</v>
      </c>
      <c r="C783">
        <v>1980</v>
      </c>
      <c r="D783" t="s">
        <v>288</v>
      </c>
      <c r="E783">
        <v>237.7</v>
      </c>
      <c r="F783">
        <v>53</v>
      </c>
      <c r="G783">
        <v>226624371</v>
      </c>
      <c r="H783">
        <v>0</v>
      </c>
      <c r="I783">
        <v>0</v>
      </c>
      <c r="J783" s="4" t="str">
        <f t="shared" si="24"/>
        <v>1980_237.7</v>
      </c>
      <c r="K783" s="4">
        <f t="shared" si="25"/>
        <v>2.3386716868151837E-2</v>
      </c>
    </row>
    <row r="784" spans="2:11" x14ac:dyDescent="0.35">
      <c r="B784">
        <v>1980</v>
      </c>
      <c r="C784">
        <v>1980</v>
      </c>
      <c r="D784" t="s">
        <v>287</v>
      </c>
      <c r="E784">
        <v>237.9</v>
      </c>
      <c r="F784">
        <v>1</v>
      </c>
      <c r="G784">
        <v>226624371</v>
      </c>
      <c r="H784" t="s">
        <v>10</v>
      </c>
      <c r="I784" t="s">
        <v>10</v>
      </c>
      <c r="J784" s="4" t="str">
        <f t="shared" si="24"/>
        <v>1980_237.9</v>
      </c>
      <c r="K784" s="4">
        <f t="shared" si="25"/>
        <v>4.4125880883305352E-4</v>
      </c>
    </row>
    <row r="785" spans="2:11" x14ac:dyDescent="0.35">
      <c r="B785">
        <v>1980</v>
      </c>
      <c r="C785">
        <v>1980</v>
      </c>
      <c r="D785" t="s">
        <v>286</v>
      </c>
      <c r="E785">
        <v>238</v>
      </c>
      <c r="F785">
        <v>9</v>
      </c>
      <c r="G785">
        <v>226624371</v>
      </c>
      <c r="H785" t="s">
        <v>10</v>
      </c>
      <c r="I785" t="s">
        <v>10</v>
      </c>
      <c r="J785" s="4" t="str">
        <f t="shared" si="24"/>
        <v>1980_238</v>
      </c>
      <c r="K785" s="4">
        <f t="shared" si="25"/>
        <v>3.9713292794974816E-3</v>
      </c>
    </row>
    <row r="786" spans="2:11" x14ac:dyDescent="0.35">
      <c r="B786">
        <v>1980</v>
      </c>
      <c r="C786">
        <v>1980</v>
      </c>
      <c r="D786" t="s">
        <v>285</v>
      </c>
      <c r="E786">
        <v>238.1</v>
      </c>
      <c r="F786">
        <v>24</v>
      </c>
      <c r="G786">
        <v>226624371</v>
      </c>
      <c r="H786">
        <v>0</v>
      </c>
      <c r="I786">
        <v>0</v>
      </c>
      <c r="J786" s="4" t="str">
        <f t="shared" si="24"/>
        <v>1980_238.1</v>
      </c>
      <c r="K786" s="4">
        <f t="shared" si="25"/>
        <v>1.0590211411993284E-2</v>
      </c>
    </row>
    <row r="787" spans="2:11" x14ac:dyDescent="0.35">
      <c r="B787">
        <v>1980</v>
      </c>
      <c r="C787">
        <v>1980</v>
      </c>
      <c r="D787" t="s">
        <v>207</v>
      </c>
      <c r="E787">
        <v>238.2</v>
      </c>
      <c r="F787">
        <v>1</v>
      </c>
      <c r="G787">
        <v>226624371</v>
      </c>
      <c r="H787" t="s">
        <v>10</v>
      </c>
      <c r="I787" t="s">
        <v>10</v>
      </c>
      <c r="J787" s="4" t="str">
        <f t="shared" si="24"/>
        <v>1980_238.2</v>
      </c>
      <c r="K787" s="4">
        <f t="shared" si="25"/>
        <v>4.4125880883305352E-4</v>
      </c>
    </row>
    <row r="788" spans="2:11" x14ac:dyDescent="0.35">
      <c r="B788">
        <v>1980</v>
      </c>
      <c r="C788">
        <v>1980</v>
      </c>
      <c r="D788" t="s">
        <v>279</v>
      </c>
      <c r="E788">
        <v>238.3</v>
      </c>
      <c r="F788">
        <v>6</v>
      </c>
      <c r="G788">
        <v>226624371</v>
      </c>
      <c r="H788" t="s">
        <v>10</v>
      </c>
      <c r="I788" t="s">
        <v>10</v>
      </c>
      <c r="J788" s="4" t="str">
        <f t="shared" si="24"/>
        <v>1980_238.3</v>
      </c>
      <c r="K788" s="4">
        <f t="shared" si="25"/>
        <v>2.6475528529983209E-3</v>
      </c>
    </row>
    <row r="789" spans="2:11" x14ac:dyDescent="0.35">
      <c r="B789">
        <v>1980</v>
      </c>
      <c r="C789">
        <v>1980</v>
      </c>
      <c r="D789" t="s">
        <v>166</v>
      </c>
      <c r="E789">
        <v>238.4</v>
      </c>
      <c r="F789">
        <v>351</v>
      </c>
      <c r="G789">
        <v>226624371</v>
      </c>
      <c r="H789">
        <v>0.2</v>
      </c>
      <c r="I789">
        <v>0.2</v>
      </c>
      <c r="J789" s="4" t="str">
        <f t="shared" si="24"/>
        <v>1980_238.4</v>
      </c>
      <c r="K789" s="4">
        <f t="shared" si="25"/>
        <v>0.15488184190040177</v>
      </c>
    </row>
    <row r="790" spans="2:11" x14ac:dyDescent="0.35">
      <c r="B790">
        <v>1980</v>
      </c>
      <c r="C790">
        <v>1980</v>
      </c>
      <c r="D790" t="s">
        <v>284</v>
      </c>
      <c r="E790">
        <v>238.6</v>
      </c>
      <c r="F790">
        <v>16</v>
      </c>
      <c r="G790">
        <v>226624371</v>
      </c>
      <c r="H790" t="s">
        <v>10</v>
      </c>
      <c r="I790" t="s">
        <v>10</v>
      </c>
      <c r="J790" s="4" t="str">
        <f t="shared" si="24"/>
        <v>1980_238.6</v>
      </c>
      <c r="K790" s="4">
        <f t="shared" si="25"/>
        <v>7.0601409413288563E-3</v>
      </c>
    </row>
    <row r="791" spans="2:11" x14ac:dyDescent="0.35">
      <c r="B791">
        <v>1980</v>
      </c>
      <c r="C791">
        <v>1980</v>
      </c>
      <c r="D791" t="s">
        <v>283</v>
      </c>
      <c r="E791">
        <v>238.7</v>
      </c>
      <c r="F791">
        <v>488</v>
      </c>
      <c r="G791">
        <v>226624371</v>
      </c>
      <c r="H791">
        <v>0.2</v>
      </c>
      <c r="I791">
        <v>0.3</v>
      </c>
      <c r="J791" s="4" t="str">
        <f t="shared" si="24"/>
        <v>1980_238.7</v>
      </c>
      <c r="K791" s="4">
        <f t="shared" si="25"/>
        <v>0.21533429871053014</v>
      </c>
    </row>
    <row r="792" spans="2:11" x14ac:dyDescent="0.35">
      <c r="B792">
        <v>1980</v>
      </c>
      <c r="C792">
        <v>1980</v>
      </c>
      <c r="D792" t="s">
        <v>102</v>
      </c>
      <c r="E792">
        <v>238.8</v>
      </c>
      <c r="F792">
        <v>13</v>
      </c>
      <c r="G792">
        <v>226624371</v>
      </c>
      <c r="H792" t="s">
        <v>10</v>
      </c>
      <c r="I792" t="s">
        <v>10</v>
      </c>
      <c r="J792" s="4" t="str">
        <f t="shared" si="24"/>
        <v>1980_238.8</v>
      </c>
      <c r="K792" s="4">
        <f t="shared" si="25"/>
        <v>5.7363645148296961E-3</v>
      </c>
    </row>
    <row r="793" spans="2:11" x14ac:dyDescent="0.35">
      <c r="B793">
        <v>1980</v>
      </c>
      <c r="C793">
        <v>1980</v>
      </c>
      <c r="D793" t="s">
        <v>69</v>
      </c>
      <c r="E793">
        <v>238.9</v>
      </c>
      <c r="F793">
        <v>39</v>
      </c>
      <c r="G793">
        <v>226624371</v>
      </c>
      <c r="H793">
        <v>0</v>
      </c>
      <c r="I793">
        <v>0</v>
      </c>
      <c r="J793" s="4" t="str">
        <f t="shared" si="24"/>
        <v>1980_238.9</v>
      </c>
      <c r="K793" s="4">
        <f t="shared" si="25"/>
        <v>1.7209093544489087E-2</v>
      </c>
    </row>
    <row r="794" spans="2:11" x14ac:dyDescent="0.35">
      <c r="B794">
        <v>1980</v>
      </c>
      <c r="C794">
        <v>1980</v>
      </c>
      <c r="D794" t="s">
        <v>282</v>
      </c>
      <c r="E794">
        <v>239</v>
      </c>
      <c r="F794">
        <v>320</v>
      </c>
      <c r="G794">
        <v>226624371</v>
      </c>
      <c r="H794">
        <v>0.1</v>
      </c>
      <c r="I794">
        <v>0.2</v>
      </c>
      <c r="J794" s="4" t="str">
        <f t="shared" si="24"/>
        <v>1980_239</v>
      </c>
      <c r="K794" s="4">
        <f t="shared" si="25"/>
        <v>0.14120281882657715</v>
      </c>
    </row>
    <row r="795" spans="2:11" x14ac:dyDescent="0.35">
      <c r="B795">
        <v>1980</v>
      </c>
      <c r="C795">
        <v>1980</v>
      </c>
      <c r="D795" t="s">
        <v>281</v>
      </c>
      <c r="E795">
        <v>239.1</v>
      </c>
      <c r="F795">
        <v>320</v>
      </c>
      <c r="G795">
        <v>226624371</v>
      </c>
      <c r="H795">
        <v>0.1</v>
      </c>
      <c r="I795">
        <v>0.2</v>
      </c>
      <c r="J795" s="4" t="str">
        <f t="shared" si="24"/>
        <v>1980_239.1</v>
      </c>
      <c r="K795" s="4">
        <f t="shared" si="25"/>
        <v>0.14120281882657715</v>
      </c>
    </row>
    <row r="796" spans="2:11" x14ac:dyDescent="0.35">
      <c r="B796">
        <v>1980</v>
      </c>
      <c r="C796">
        <v>1980</v>
      </c>
      <c r="D796" t="s">
        <v>280</v>
      </c>
      <c r="E796">
        <v>239.2</v>
      </c>
      <c r="F796">
        <v>14</v>
      </c>
      <c r="G796">
        <v>226624371</v>
      </c>
      <c r="H796" t="s">
        <v>10</v>
      </c>
      <c r="I796" t="s">
        <v>10</v>
      </c>
      <c r="J796" s="4" t="str">
        <f t="shared" si="24"/>
        <v>1980_239.2</v>
      </c>
      <c r="K796" s="4">
        <f t="shared" si="25"/>
        <v>6.1776233236627487E-3</v>
      </c>
    </row>
    <row r="797" spans="2:11" x14ac:dyDescent="0.35">
      <c r="B797">
        <v>1980</v>
      </c>
      <c r="C797">
        <v>1980</v>
      </c>
      <c r="D797" t="s">
        <v>279</v>
      </c>
      <c r="E797">
        <v>239.3</v>
      </c>
      <c r="F797">
        <v>1</v>
      </c>
      <c r="G797">
        <v>226624371</v>
      </c>
      <c r="H797" t="s">
        <v>10</v>
      </c>
      <c r="I797" t="s">
        <v>10</v>
      </c>
      <c r="J797" s="4" t="str">
        <f t="shared" si="24"/>
        <v>1980_239.3</v>
      </c>
      <c r="K797" s="4">
        <f t="shared" si="25"/>
        <v>4.4125880883305352E-4</v>
      </c>
    </row>
    <row r="798" spans="2:11" x14ac:dyDescent="0.35">
      <c r="B798">
        <v>1980</v>
      </c>
      <c r="C798">
        <v>1980</v>
      </c>
      <c r="D798" t="s">
        <v>195</v>
      </c>
      <c r="E798">
        <v>239.4</v>
      </c>
      <c r="F798">
        <v>34</v>
      </c>
      <c r="G798">
        <v>226624371</v>
      </c>
      <c r="H798">
        <v>0</v>
      </c>
      <c r="I798">
        <v>0</v>
      </c>
      <c r="J798" s="4" t="str">
        <f t="shared" si="24"/>
        <v>1980_239.4</v>
      </c>
      <c r="K798" s="4">
        <f t="shared" si="25"/>
        <v>1.500279950032382E-2</v>
      </c>
    </row>
    <row r="799" spans="2:11" x14ac:dyDescent="0.35">
      <c r="B799">
        <v>1980</v>
      </c>
      <c r="C799">
        <v>1980</v>
      </c>
      <c r="D799" t="s">
        <v>278</v>
      </c>
      <c r="E799">
        <v>239.5</v>
      </c>
      <c r="F799">
        <v>75</v>
      </c>
      <c r="G799">
        <v>226624371</v>
      </c>
      <c r="H799">
        <v>0</v>
      </c>
      <c r="I799">
        <v>0</v>
      </c>
      <c r="J799" s="4" t="str">
        <f t="shared" si="24"/>
        <v>1980_239.5</v>
      </c>
      <c r="K799" s="4">
        <f t="shared" si="25"/>
        <v>3.3094410662479014E-2</v>
      </c>
    </row>
    <row r="800" spans="2:11" x14ac:dyDescent="0.35">
      <c r="B800">
        <v>1980</v>
      </c>
      <c r="C800">
        <v>1980</v>
      </c>
      <c r="D800" t="s">
        <v>196</v>
      </c>
      <c r="E800">
        <v>239.6</v>
      </c>
      <c r="F800">
        <v>2208</v>
      </c>
      <c r="G800">
        <v>226624371</v>
      </c>
      <c r="H800">
        <v>1</v>
      </c>
      <c r="I800">
        <v>1.1000000000000001</v>
      </c>
      <c r="J800" s="4" t="str">
        <f t="shared" si="24"/>
        <v>1980_239.6</v>
      </c>
      <c r="K800" s="4">
        <f t="shared" si="25"/>
        <v>0.97429944990338213</v>
      </c>
    </row>
    <row r="801" spans="1:11" x14ac:dyDescent="0.35">
      <c r="B801">
        <v>1980</v>
      </c>
      <c r="C801">
        <v>1980</v>
      </c>
      <c r="D801" t="s">
        <v>277</v>
      </c>
      <c r="E801">
        <v>239.7</v>
      </c>
      <c r="F801">
        <v>148</v>
      </c>
      <c r="G801">
        <v>226624371</v>
      </c>
      <c r="H801">
        <v>0.1</v>
      </c>
      <c r="I801">
        <v>0.1</v>
      </c>
      <c r="J801" s="4" t="str">
        <f t="shared" si="24"/>
        <v>1980_239.7</v>
      </c>
      <c r="K801" s="4">
        <f t="shared" si="25"/>
        <v>6.5306303707291929E-2</v>
      </c>
    </row>
    <row r="802" spans="1:11" x14ac:dyDescent="0.35">
      <c r="B802">
        <v>1980</v>
      </c>
      <c r="C802">
        <v>1980</v>
      </c>
      <c r="D802" t="s">
        <v>102</v>
      </c>
      <c r="E802">
        <v>239.8</v>
      </c>
      <c r="F802">
        <v>205</v>
      </c>
      <c r="G802">
        <v>226624371</v>
      </c>
      <c r="H802">
        <v>0.1</v>
      </c>
      <c r="I802">
        <v>0.1</v>
      </c>
      <c r="J802" s="4" t="str">
        <f t="shared" si="24"/>
        <v>1980_239.8</v>
      </c>
      <c r="K802" s="4">
        <f t="shared" si="25"/>
        <v>9.045805581077597E-2</v>
      </c>
    </row>
    <row r="803" spans="1:11" x14ac:dyDescent="0.35">
      <c r="B803">
        <v>1980</v>
      </c>
      <c r="C803">
        <v>1980</v>
      </c>
      <c r="D803" t="s">
        <v>69</v>
      </c>
      <c r="E803">
        <v>239.9</v>
      </c>
      <c r="F803">
        <v>91</v>
      </c>
      <c r="G803">
        <v>226624371</v>
      </c>
      <c r="H803">
        <v>0</v>
      </c>
      <c r="I803">
        <v>0</v>
      </c>
      <c r="J803" s="4" t="str">
        <f t="shared" si="24"/>
        <v>1980_239.9</v>
      </c>
      <c r="K803" s="4">
        <f t="shared" si="25"/>
        <v>4.0154551603807868E-2</v>
      </c>
    </row>
    <row r="804" spans="1:11" x14ac:dyDescent="0.35">
      <c r="A804" t="s">
        <v>219</v>
      </c>
      <c r="B804">
        <v>1980</v>
      </c>
      <c r="C804">
        <v>1980</v>
      </c>
      <c r="F804">
        <v>422702</v>
      </c>
      <c r="G804">
        <v>226624371</v>
      </c>
      <c r="H804">
        <v>186.5</v>
      </c>
      <c r="I804">
        <v>211</v>
      </c>
      <c r="J804" s="4" t="str">
        <f t="shared" si="24"/>
        <v>1980_</v>
      </c>
      <c r="K804" s="4">
        <f t="shared" si="25"/>
        <v>186.52098101134939</v>
      </c>
    </row>
    <row r="805" spans="1:11" x14ac:dyDescent="0.35">
      <c r="B805">
        <v>1981</v>
      </c>
      <c r="C805">
        <v>1981</v>
      </c>
      <c r="D805" t="s">
        <v>535</v>
      </c>
      <c r="E805">
        <v>140</v>
      </c>
      <c r="F805">
        <v>4</v>
      </c>
      <c r="G805">
        <v>229487512</v>
      </c>
      <c r="H805" t="s">
        <v>10</v>
      </c>
      <c r="I805" t="s">
        <v>10</v>
      </c>
      <c r="J805" s="4" t="str">
        <f t="shared" si="24"/>
        <v>1981_140</v>
      </c>
      <c r="K805" s="4">
        <f t="shared" si="25"/>
        <v>1.7430142342560234E-3</v>
      </c>
    </row>
    <row r="806" spans="1:11" x14ac:dyDescent="0.35">
      <c r="B806">
        <v>1981</v>
      </c>
      <c r="C806">
        <v>1981</v>
      </c>
      <c r="D806" t="s">
        <v>534</v>
      </c>
      <c r="E806">
        <v>140.1</v>
      </c>
      <c r="F806">
        <v>29</v>
      </c>
      <c r="G806">
        <v>229487512</v>
      </c>
      <c r="H806">
        <v>0</v>
      </c>
      <c r="I806">
        <v>0</v>
      </c>
      <c r="J806" s="4" t="str">
        <f t="shared" si="24"/>
        <v>1981_140.1</v>
      </c>
      <c r="K806" s="4">
        <f t="shared" si="25"/>
        <v>1.263685319835617E-2</v>
      </c>
    </row>
    <row r="807" spans="1:11" x14ac:dyDescent="0.35">
      <c r="B807">
        <v>1981</v>
      </c>
      <c r="C807">
        <v>1981</v>
      </c>
      <c r="D807" t="s">
        <v>563</v>
      </c>
      <c r="E807">
        <v>140.30000000000001</v>
      </c>
      <c r="F807">
        <v>1</v>
      </c>
      <c r="G807">
        <v>229487512</v>
      </c>
      <c r="H807" t="s">
        <v>10</v>
      </c>
      <c r="I807" t="s">
        <v>10</v>
      </c>
      <c r="J807" s="4" t="str">
        <f t="shared" si="24"/>
        <v>1981_140.3</v>
      </c>
      <c r="K807" s="4">
        <f t="shared" si="25"/>
        <v>4.3575355856400585E-4</v>
      </c>
    </row>
    <row r="808" spans="1:11" x14ac:dyDescent="0.35">
      <c r="B808">
        <v>1981</v>
      </c>
      <c r="C808">
        <v>1981</v>
      </c>
      <c r="D808" t="s">
        <v>533</v>
      </c>
      <c r="E808">
        <v>140.4</v>
      </c>
      <c r="F808">
        <v>1</v>
      </c>
      <c r="G808">
        <v>229487512</v>
      </c>
      <c r="H808" t="s">
        <v>10</v>
      </c>
      <c r="I808" t="s">
        <v>10</v>
      </c>
      <c r="J808" s="4" t="str">
        <f t="shared" si="24"/>
        <v>1981_140.4</v>
      </c>
      <c r="K808" s="4">
        <f t="shared" si="25"/>
        <v>4.3575355856400585E-4</v>
      </c>
    </row>
    <row r="809" spans="1:11" x14ac:dyDescent="0.35">
      <c r="B809">
        <v>1981</v>
      </c>
      <c r="C809">
        <v>1981</v>
      </c>
      <c r="D809" t="s">
        <v>532</v>
      </c>
      <c r="E809">
        <v>140.9</v>
      </c>
      <c r="F809">
        <v>114</v>
      </c>
      <c r="G809">
        <v>229487512</v>
      </c>
      <c r="H809">
        <v>0</v>
      </c>
      <c r="I809">
        <v>0.1</v>
      </c>
      <c r="J809" s="4" t="str">
        <f t="shared" si="24"/>
        <v>1981_140.9</v>
      </c>
      <c r="K809" s="4">
        <f t="shared" si="25"/>
        <v>4.9675905676296671E-2</v>
      </c>
    </row>
    <row r="810" spans="1:11" x14ac:dyDescent="0.35">
      <c r="B810">
        <v>1981</v>
      </c>
      <c r="C810">
        <v>1981</v>
      </c>
      <c r="D810" t="s">
        <v>14</v>
      </c>
      <c r="E810">
        <v>141</v>
      </c>
      <c r="F810">
        <v>228</v>
      </c>
      <c r="G810">
        <v>229487512</v>
      </c>
      <c r="H810">
        <v>0.1</v>
      </c>
      <c r="I810">
        <v>0.1</v>
      </c>
      <c r="J810" s="4" t="str">
        <f t="shared" si="24"/>
        <v>1981_141</v>
      </c>
      <c r="K810" s="4">
        <f t="shared" si="25"/>
        <v>9.9351811352593342E-2</v>
      </c>
    </row>
    <row r="811" spans="1:11" x14ac:dyDescent="0.35">
      <c r="B811">
        <v>1981</v>
      </c>
      <c r="C811">
        <v>1981</v>
      </c>
      <c r="D811" t="s">
        <v>531</v>
      </c>
      <c r="E811">
        <v>141.19999999999999</v>
      </c>
      <c r="F811">
        <v>2</v>
      </c>
      <c r="G811">
        <v>229487512</v>
      </c>
      <c r="H811" t="s">
        <v>10</v>
      </c>
      <c r="I811" t="s">
        <v>10</v>
      </c>
      <c r="J811" s="4" t="str">
        <f t="shared" si="24"/>
        <v>1981_141.2</v>
      </c>
      <c r="K811" s="4">
        <f t="shared" si="25"/>
        <v>8.7150711712801171E-4</v>
      </c>
    </row>
    <row r="812" spans="1:11" x14ac:dyDescent="0.35">
      <c r="B812">
        <v>1981</v>
      </c>
      <c r="C812">
        <v>1981</v>
      </c>
      <c r="D812" t="s">
        <v>530</v>
      </c>
      <c r="E812">
        <v>141.6</v>
      </c>
      <c r="F812">
        <v>29</v>
      </c>
      <c r="G812">
        <v>229487512</v>
      </c>
      <c r="H812">
        <v>0</v>
      </c>
      <c r="I812">
        <v>0</v>
      </c>
      <c r="J812" s="4" t="str">
        <f t="shared" si="24"/>
        <v>1981_141.6</v>
      </c>
      <c r="K812" s="4">
        <f t="shared" si="25"/>
        <v>1.263685319835617E-2</v>
      </c>
    </row>
    <row r="813" spans="1:11" x14ac:dyDescent="0.35">
      <c r="B813">
        <v>1981</v>
      </c>
      <c r="C813">
        <v>1981</v>
      </c>
      <c r="D813" t="s">
        <v>559</v>
      </c>
      <c r="E813">
        <v>141.80000000000001</v>
      </c>
      <c r="F813">
        <v>1</v>
      </c>
      <c r="G813">
        <v>229487512</v>
      </c>
      <c r="H813" t="s">
        <v>10</v>
      </c>
      <c r="I813" t="s">
        <v>10</v>
      </c>
      <c r="J813" s="4" t="str">
        <f t="shared" si="24"/>
        <v>1981_141.8</v>
      </c>
      <c r="K813" s="4">
        <f t="shared" si="25"/>
        <v>4.3575355856400585E-4</v>
      </c>
    </row>
    <row r="814" spans="1:11" x14ac:dyDescent="0.35">
      <c r="B814">
        <v>1981</v>
      </c>
      <c r="C814">
        <v>1981</v>
      </c>
      <c r="D814" t="s">
        <v>529</v>
      </c>
      <c r="E814">
        <v>141.9</v>
      </c>
      <c r="F814">
        <v>1655</v>
      </c>
      <c r="G814">
        <v>229487512</v>
      </c>
      <c r="H814">
        <v>0.7</v>
      </c>
      <c r="I814">
        <v>0.8</v>
      </c>
      <c r="J814" s="4" t="str">
        <f t="shared" si="24"/>
        <v>1981_141.9</v>
      </c>
      <c r="K814" s="4">
        <f t="shared" si="25"/>
        <v>0.72117213942342973</v>
      </c>
    </row>
    <row r="815" spans="1:11" x14ac:dyDescent="0.35">
      <c r="B815">
        <v>1981</v>
      </c>
      <c r="C815">
        <v>1981</v>
      </c>
      <c r="D815" t="s">
        <v>18</v>
      </c>
      <c r="E815">
        <v>142</v>
      </c>
      <c r="F815">
        <v>489</v>
      </c>
      <c r="G815">
        <v>229487512</v>
      </c>
      <c r="H815">
        <v>0.2</v>
      </c>
      <c r="I815">
        <v>0.2</v>
      </c>
      <c r="J815" s="4" t="str">
        <f t="shared" si="24"/>
        <v>1981_142</v>
      </c>
      <c r="K815" s="4">
        <f t="shared" si="25"/>
        <v>0.21308349013779887</v>
      </c>
    </row>
    <row r="816" spans="1:11" x14ac:dyDescent="0.35">
      <c r="B816">
        <v>1981</v>
      </c>
      <c r="C816">
        <v>1981</v>
      </c>
      <c r="D816" t="s">
        <v>528</v>
      </c>
      <c r="E816">
        <v>142.1</v>
      </c>
      <c r="F816">
        <v>49</v>
      </c>
      <c r="G816">
        <v>229487512</v>
      </c>
      <c r="H816">
        <v>0</v>
      </c>
      <c r="I816">
        <v>0</v>
      </c>
      <c r="J816" s="4" t="str">
        <f t="shared" si="24"/>
        <v>1981_142.1</v>
      </c>
      <c r="K816" s="4">
        <f t="shared" si="25"/>
        <v>2.1351924369636288E-2</v>
      </c>
    </row>
    <row r="817" spans="2:11" x14ac:dyDescent="0.35">
      <c r="B817">
        <v>1981</v>
      </c>
      <c r="C817">
        <v>1981</v>
      </c>
      <c r="D817" t="s">
        <v>600</v>
      </c>
      <c r="E817">
        <v>142.80000000000001</v>
      </c>
      <c r="F817">
        <v>2</v>
      </c>
      <c r="G817">
        <v>229487512</v>
      </c>
      <c r="H817" t="s">
        <v>10</v>
      </c>
      <c r="I817" t="s">
        <v>10</v>
      </c>
      <c r="J817" s="4" t="str">
        <f t="shared" si="24"/>
        <v>1981_142.8</v>
      </c>
      <c r="K817" s="4">
        <f t="shared" si="25"/>
        <v>8.7150711712801171E-4</v>
      </c>
    </row>
    <row r="818" spans="2:11" x14ac:dyDescent="0.35">
      <c r="B818">
        <v>1981</v>
      </c>
      <c r="C818">
        <v>1981</v>
      </c>
      <c r="D818" t="s">
        <v>527</v>
      </c>
      <c r="E818">
        <v>142.9</v>
      </c>
      <c r="F818">
        <v>74</v>
      </c>
      <c r="G818">
        <v>229487512</v>
      </c>
      <c r="H818">
        <v>0</v>
      </c>
      <c r="I818">
        <v>0</v>
      </c>
      <c r="J818" s="4" t="str">
        <f t="shared" si="24"/>
        <v>1981_142.9</v>
      </c>
      <c r="K818" s="4">
        <f t="shared" si="25"/>
        <v>3.2245763333736438E-2</v>
      </c>
    </row>
    <row r="819" spans="2:11" x14ac:dyDescent="0.35">
      <c r="B819">
        <v>1981</v>
      </c>
      <c r="C819">
        <v>1981</v>
      </c>
      <c r="D819" t="s">
        <v>21</v>
      </c>
      <c r="E819">
        <v>143</v>
      </c>
      <c r="F819">
        <v>36</v>
      </c>
      <c r="G819">
        <v>229487512</v>
      </c>
      <c r="H819">
        <v>0</v>
      </c>
      <c r="I819">
        <v>0</v>
      </c>
      <c r="J819" s="4" t="str">
        <f t="shared" si="24"/>
        <v>1981_143</v>
      </c>
      <c r="K819" s="4">
        <f t="shared" si="25"/>
        <v>1.5687128108304211E-2</v>
      </c>
    </row>
    <row r="820" spans="2:11" x14ac:dyDescent="0.35">
      <c r="B820">
        <v>1981</v>
      </c>
      <c r="C820">
        <v>1981</v>
      </c>
      <c r="D820" t="s">
        <v>22</v>
      </c>
      <c r="E820">
        <v>143.1</v>
      </c>
      <c r="F820">
        <v>87</v>
      </c>
      <c r="G820">
        <v>229487512</v>
      </c>
      <c r="H820">
        <v>0</v>
      </c>
      <c r="I820">
        <v>0</v>
      </c>
      <c r="J820" s="4" t="str">
        <f t="shared" si="24"/>
        <v>1981_143.1</v>
      </c>
      <c r="K820" s="4">
        <f t="shared" si="25"/>
        <v>3.7910559595068512E-2</v>
      </c>
    </row>
    <row r="821" spans="2:11" x14ac:dyDescent="0.35">
      <c r="B821">
        <v>1981</v>
      </c>
      <c r="C821">
        <v>1981</v>
      </c>
      <c r="D821" t="s">
        <v>526</v>
      </c>
      <c r="E821">
        <v>143.80000000000001</v>
      </c>
      <c r="F821">
        <v>1</v>
      </c>
      <c r="G821">
        <v>229487512</v>
      </c>
      <c r="H821" t="s">
        <v>10</v>
      </c>
      <c r="I821" t="s">
        <v>10</v>
      </c>
      <c r="J821" s="4" t="str">
        <f t="shared" si="24"/>
        <v>1981_143.8</v>
      </c>
      <c r="K821" s="4">
        <f t="shared" si="25"/>
        <v>4.3575355856400585E-4</v>
      </c>
    </row>
    <row r="822" spans="2:11" x14ac:dyDescent="0.35">
      <c r="B822">
        <v>1981</v>
      </c>
      <c r="C822">
        <v>1981</v>
      </c>
      <c r="D822" t="s">
        <v>525</v>
      </c>
      <c r="E822">
        <v>143.9</v>
      </c>
      <c r="F822">
        <v>66</v>
      </c>
      <c r="G822">
        <v>229487512</v>
      </c>
      <c r="H822">
        <v>0</v>
      </c>
      <c r="I822">
        <v>0</v>
      </c>
      <c r="J822" s="4" t="str">
        <f t="shared" si="24"/>
        <v>1981_143.9</v>
      </c>
      <c r="K822" s="4">
        <f t="shared" si="25"/>
        <v>2.8759734865224387E-2</v>
      </c>
    </row>
    <row r="823" spans="2:11" x14ac:dyDescent="0.35">
      <c r="B823">
        <v>1981</v>
      </c>
      <c r="C823">
        <v>1981</v>
      </c>
      <c r="D823" t="s">
        <v>558</v>
      </c>
      <c r="E823">
        <v>144</v>
      </c>
      <c r="F823">
        <v>4</v>
      </c>
      <c r="G823">
        <v>229487512</v>
      </c>
      <c r="H823" t="s">
        <v>10</v>
      </c>
      <c r="I823" t="s">
        <v>10</v>
      </c>
      <c r="J823" s="4" t="str">
        <f t="shared" si="24"/>
        <v>1981_144</v>
      </c>
      <c r="K823" s="4">
        <f t="shared" si="25"/>
        <v>1.7430142342560234E-3</v>
      </c>
    </row>
    <row r="824" spans="2:11" x14ac:dyDescent="0.35">
      <c r="B824">
        <v>1981</v>
      </c>
      <c r="C824">
        <v>1981</v>
      </c>
      <c r="D824" t="s">
        <v>524</v>
      </c>
      <c r="E824">
        <v>144.9</v>
      </c>
      <c r="F824">
        <v>532</v>
      </c>
      <c r="G824">
        <v>229487512</v>
      </c>
      <c r="H824">
        <v>0.2</v>
      </c>
      <c r="I824">
        <v>0.3</v>
      </c>
      <c r="J824" s="4" t="str">
        <f t="shared" si="24"/>
        <v>1981_144.9</v>
      </c>
      <c r="K824" s="4">
        <f t="shared" si="25"/>
        <v>0.23182089315605114</v>
      </c>
    </row>
    <row r="825" spans="2:11" x14ac:dyDescent="0.35">
      <c r="B825">
        <v>1981</v>
      </c>
      <c r="C825">
        <v>1981</v>
      </c>
      <c r="D825" t="s">
        <v>523</v>
      </c>
      <c r="E825">
        <v>145</v>
      </c>
      <c r="F825">
        <v>45</v>
      </c>
      <c r="G825">
        <v>229487512</v>
      </c>
      <c r="H825">
        <v>0</v>
      </c>
      <c r="I825">
        <v>0</v>
      </c>
      <c r="J825" s="4" t="str">
        <f t="shared" si="24"/>
        <v>1981_145</v>
      </c>
      <c r="K825" s="4">
        <f t="shared" si="25"/>
        <v>1.9608910135380263E-2</v>
      </c>
    </row>
    <row r="826" spans="2:11" x14ac:dyDescent="0.35">
      <c r="B826">
        <v>1981</v>
      </c>
      <c r="C826">
        <v>1981</v>
      </c>
      <c r="D826" t="s">
        <v>522</v>
      </c>
      <c r="E826">
        <v>145.19999999999999</v>
      </c>
      <c r="F826">
        <v>25</v>
      </c>
      <c r="G826">
        <v>229487512</v>
      </c>
      <c r="H826">
        <v>0</v>
      </c>
      <c r="I826">
        <v>0</v>
      </c>
      <c r="J826" s="4" t="str">
        <f t="shared" si="24"/>
        <v>1981_145.2</v>
      </c>
      <c r="K826" s="4">
        <f t="shared" si="25"/>
        <v>1.0893838964100146E-2</v>
      </c>
    </row>
    <row r="827" spans="2:11" x14ac:dyDescent="0.35">
      <c r="B827">
        <v>1981</v>
      </c>
      <c r="C827">
        <v>1981</v>
      </c>
      <c r="D827" t="s">
        <v>521</v>
      </c>
      <c r="E827">
        <v>145.30000000000001</v>
      </c>
      <c r="F827">
        <v>113</v>
      </c>
      <c r="G827">
        <v>229487512</v>
      </c>
      <c r="H827">
        <v>0</v>
      </c>
      <c r="I827">
        <v>0.1</v>
      </c>
      <c r="J827" s="4" t="str">
        <f t="shared" si="24"/>
        <v>1981_145.3</v>
      </c>
      <c r="K827" s="4">
        <f t="shared" si="25"/>
        <v>4.9240152117732659E-2</v>
      </c>
    </row>
    <row r="828" spans="2:11" x14ac:dyDescent="0.35">
      <c r="B828">
        <v>1981</v>
      </c>
      <c r="C828">
        <v>1981</v>
      </c>
      <c r="D828" t="s">
        <v>520</v>
      </c>
      <c r="E828">
        <v>145.4</v>
      </c>
      <c r="F828">
        <v>16</v>
      </c>
      <c r="G828">
        <v>229487512</v>
      </c>
      <c r="H828" t="s">
        <v>10</v>
      </c>
      <c r="I828" t="s">
        <v>10</v>
      </c>
      <c r="J828" s="4" t="str">
        <f t="shared" si="24"/>
        <v>1981_145.4</v>
      </c>
      <c r="K828" s="4">
        <f t="shared" si="25"/>
        <v>6.9720569370240936E-3</v>
      </c>
    </row>
    <row r="829" spans="2:11" x14ac:dyDescent="0.35">
      <c r="B829">
        <v>1981</v>
      </c>
      <c r="C829">
        <v>1981</v>
      </c>
      <c r="D829" t="s">
        <v>519</v>
      </c>
      <c r="E829">
        <v>145.5</v>
      </c>
      <c r="F829">
        <v>157</v>
      </c>
      <c r="G829">
        <v>229487512</v>
      </c>
      <c r="H829">
        <v>0.1</v>
      </c>
      <c r="I829">
        <v>0.1</v>
      </c>
      <c r="J829" s="4" t="str">
        <f t="shared" si="24"/>
        <v>1981_145.5</v>
      </c>
      <c r="K829" s="4">
        <f t="shared" si="25"/>
        <v>6.8413308694548924E-2</v>
      </c>
    </row>
    <row r="830" spans="2:11" x14ac:dyDescent="0.35">
      <c r="B830">
        <v>1981</v>
      </c>
      <c r="C830">
        <v>1981</v>
      </c>
      <c r="D830" t="s">
        <v>518</v>
      </c>
      <c r="E830">
        <v>145.6</v>
      </c>
      <c r="F830">
        <v>39</v>
      </c>
      <c r="G830">
        <v>229487512</v>
      </c>
      <c r="H830">
        <v>0</v>
      </c>
      <c r="I830">
        <v>0</v>
      </c>
      <c r="J830" s="4" t="str">
        <f t="shared" si="24"/>
        <v>1981_145.6</v>
      </c>
      <c r="K830" s="4">
        <f t="shared" si="25"/>
        <v>1.6994388783996228E-2</v>
      </c>
    </row>
    <row r="831" spans="2:11" x14ac:dyDescent="0.35">
      <c r="B831">
        <v>1981</v>
      </c>
      <c r="C831">
        <v>1981</v>
      </c>
      <c r="D831" t="s">
        <v>517</v>
      </c>
      <c r="E831">
        <v>145.80000000000001</v>
      </c>
      <c r="F831">
        <v>2</v>
      </c>
      <c r="G831">
        <v>229487512</v>
      </c>
      <c r="H831" t="s">
        <v>10</v>
      </c>
      <c r="I831" t="s">
        <v>10</v>
      </c>
      <c r="J831" s="4" t="str">
        <f t="shared" si="24"/>
        <v>1981_145.8</v>
      </c>
      <c r="K831" s="4">
        <f t="shared" si="25"/>
        <v>8.7150711712801171E-4</v>
      </c>
    </row>
    <row r="832" spans="2:11" x14ac:dyDescent="0.35">
      <c r="B832">
        <v>1981</v>
      </c>
      <c r="C832">
        <v>1981</v>
      </c>
      <c r="D832" t="s">
        <v>516</v>
      </c>
      <c r="E832">
        <v>145.9</v>
      </c>
      <c r="F832">
        <v>872</v>
      </c>
      <c r="G832">
        <v>229487512</v>
      </c>
      <c r="H832">
        <v>0.4</v>
      </c>
      <c r="I832">
        <v>0.4</v>
      </c>
      <c r="J832" s="4" t="str">
        <f t="shared" si="24"/>
        <v>1981_145.9</v>
      </c>
      <c r="K832" s="4">
        <f t="shared" si="25"/>
        <v>0.37997710306781313</v>
      </c>
    </row>
    <row r="833" spans="2:11" x14ac:dyDescent="0.35">
      <c r="B833">
        <v>1981</v>
      </c>
      <c r="C833">
        <v>1981</v>
      </c>
      <c r="D833" t="s">
        <v>224</v>
      </c>
      <c r="E833">
        <v>146</v>
      </c>
      <c r="F833">
        <v>607</v>
      </c>
      <c r="G833">
        <v>229487512</v>
      </c>
      <c r="H833">
        <v>0.3</v>
      </c>
      <c r="I833">
        <v>0.3</v>
      </c>
      <c r="J833" s="4" t="str">
        <f t="shared" si="24"/>
        <v>1981_146</v>
      </c>
      <c r="K833" s="4">
        <f t="shared" si="25"/>
        <v>0.26450241004835157</v>
      </c>
    </row>
    <row r="834" spans="2:11" x14ac:dyDescent="0.35">
      <c r="B834">
        <v>1981</v>
      </c>
      <c r="C834">
        <v>1981</v>
      </c>
      <c r="D834" t="s">
        <v>515</v>
      </c>
      <c r="E834">
        <v>146.1</v>
      </c>
      <c r="F834">
        <v>53</v>
      </c>
      <c r="G834">
        <v>229487512</v>
      </c>
      <c r="H834">
        <v>0</v>
      </c>
      <c r="I834">
        <v>0</v>
      </c>
      <c r="J834" s="4" t="str">
        <f t="shared" si="24"/>
        <v>1981_146.1</v>
      </c>
      <c r="K834" s="4">
        <f t="shared" si="25"/>
        <v>2.309493860389231E-2</v>
      </c>
    </row>
    <row r="835" spans="2:11" x14ac:dyDescent="0.35">
      <c r="B835">
        <v>1981</v>
      </c>
      <c r="C835">
        <v>1981</v>
      </c>
      <c r="D835" t="s">
        <v>514</v>
      </c>
      <c r="E835">
        <v>146.19999999999999</v>
      </c>
      <c r="F835">
        <v>19</v>
      </c>
      <c r="G835">
        <v>229487512</v>
      </c>
      <c r="H835" t="s">
        <v>10</v>
      </c>
      <c r="I835" t="s">
        <v>10</v>
      </c>
      <c r="J835" s="4" t="str">
        <f t="shared" ref="J835:J898" si="26">C835&amp;"_"&amp;E835</f>
        <v>1981_146.2</v>
      </c>
      <c r="K835" s="4">
        <f t="shared" ref="K835:K898" si="27">F835/G835*100000</f>
        <v>8.2793176127161118E-3</v>
      </c>
    </row>
    <row r="836" spans="2:11" x14ac:dyDescent="0.35">
      <c r="B836">
        <v>1981</v>
      </c>
      <c r="C836">
        <v>1981</v>
      </c>
      <c r="D836" t="s">
        <v>513</v>
      </c>
      <c r="E836">
        <v>146.30000000000001</v>
      </c>
      <c r="F836">
        <v>5</v>
      </c>
      <c r="G836">
        <v>229487512</v>
      </c>
      <c r="H836" t="s">
        <v>10</v>
      </c>
      <c r="I836" t="s">
        <v>10</v>
      </c>
      <c r="J836" s="4" t="str">
        <f t="shared" si="26"/>
        <v>1981_146.3</v>
      </c>
      <c r="K836" s="4">
        <f t="shared" si="27"/>
        <v>2.1787677928200291E-3</v>
      </c>
    </row>
    <row r="837" spans="2:11" x14ac:dyDescent="0.35">
      <c r="B837">
        <v>1981</v>
      </c>
      <c r="C837">
        <v>1981</v>
      </c>
      <c r="D837" t="s">
        <v>512</v>
      </c>
      <c r="E837">
        <v>146.80000000000001</v>
      </c>
      <c r="F837">
        <v>2</v>
      </c>
      <c r="G837">
        <v>229487512</v>
      </c>
      <c r="H837" t="s">
        <v>10</v>
      </c>
      <c r="I837" t="s">
        <v>10</v>
      </c>
      <c r="J837" s="4" t="str">
        <f t="shared" si="26"/>
        <v>1981_146.8</v>
      </c>
      <c r="K837" s="4">
        <f t="shared" si="27"/>
        <v>8.7150711712801171E-4</v>
      </c>
    </row>
    <row r="838" spans="2:11" x14ac:dyDescent="0.35">
      <c r="B838">
        <v>1981</v>
      </c>
      <c r="C838">
        <v>1981</v>
      </c>
      <c r="D838" t="s">
        <v>511</v>
      </c>
      <c r="E838">
        <v>146.9</v>
      </c>
      <c r="F838">
        <v>395</v>
      </c>
      <c r="G838">
        <v>229487512</v>
      </c>
      <c r="H838">
        <v>0.2</v>
      </c>
      <c r="I838">
        <v>0.2</v>
      </c>
      <c r="J838" s="4" t="str">
        <f t="shared" si="26"/>
        <v>1981_146.9</v>
      </c>
      <c r="K838" s="4">
        <f t="shared" si="27"/>
        <v>0.17212265563278231</v>
      </c>
    </row>
    <row r="839" spans="2:11" x14ac:dyDescent="0.35">
      <c r="B839">
        <v>1981</v>
      </c>
      <c r="C839">
        <v>1981</v>
      </c>
      <c r="D839" t="s">
        <v>510</v>
      </c>
      <c r="E839">
        <v>147.1</v>
      </c>
      <c r="F839">
        <v>14</v>
      </c>
      <c r="G839">
        <v>229487512</v>
      </c>
      <c r="H839" t="s">
        <v>10</v>
      </c>
      <c r="I839" t="s">
        <v>10</v>
      </c>
      <c r="J839" s="4" t="str">
        <f t="shared" si="26"/>
        <v>1981_147.1</v>
      </c>
      <c r="K839" s="4">
        <f t="shared" si="27"/>
        <v>6.1005498198960818E-3</v>
      </c>
    </row>
    <row r="840" spans="2:11" x14ac:dyDescent="0.35">
      <c r="B840">
        <v>1981</v>
      </c>
      <c r="C840">
        <v>1981</v>
      </c>
      <c r="D840" t="s">
        <v>584</v>
      </c>
      <c r="E840">
        <v>147.19999999999999</v>
      </c>
      <c r="F840">
        <v>1</v>
      </c>
      <c r="G840">
        <v>229487512</v>
      </c>
      <c r="H840" t="s">
        <v>10</v>
      </c>
      <c r="I840" t="s">
        <v>10</v>
      </c>
      <c r="J840" s="4" t="str">
        <f t="shared" si="26"/>
        <v>1981_147.2</v>
      </c>
      <c r="K840" s="4">
        <f t="shared" si="27"/>
        <v>4.3575355856400585E-4</v>
      </c>
    </row>
    <row r="841" spans="2:11" x14ac:dyDescent="0.35">
      <c r="B841">
        <v>1981</v>
      </c>
      <c r="C841">
        <v>1981</v>
      </c>
      <c r="D841" t="s">
        <v>576</v>
      </c>
      <c r="E841">
        <v>147.30000000000001</v>
      </c>
      <c r="F841">
        <v>1</v>
      </c>
      <c r="G841">
        <v>229487512</v>
      </c>
      <c r="H841" t="s">
        <v>10</v>
      </c>
      <c r="I841" t="s">
        <v>10</v>
      </c>
      <c r="J841" s="4" t="str">
        <f t="shared" si="26"/>
        <v>1981_147.3</v>
      </c>
      <c r="K841" s="4">
        <f t="shared" si="27"/>
        <v>4.3575355856400585E-4</v>
      </c>
    </row>
    <row r="842" spans="2:11" x14ac:dyDescent="0.35">
      <c r="B842">
        <v>1981</v>
      </c>
      <c r="C842">
        <v>1981</v>
      </c>
      <c r="D842" t="s">
        <v>556</v>
      </c>
      <c r="E842">
        <v>147.80000000000001</v>
      </c>
      <c r="F842">
        <v>1</v>
      </c>
      <c r="G842">
        <v>229487512</v>
      </c>
      <c r="H842" t="s">
        <v>10</v>
      </c>
      <c r="I842" t="s">
        <v>10</v>
      </c>
      <c r="J842" s="4" t="str">
        <f t="shared" si="26"/>
        <v>1981_147.8</v>
      </c>
      <c r="K842" s="4">
        <f t="shared" si="27"/>
        <v>4.3575355856400585E-4</v>
      </c>
    </row>
    <row r="843" spans="2:11" x14ac:dyDescent="0.35">
      <c r="B843">
        <v>1981</v>
      </c>
      <c r="C843">
        <v>1981</v>
      </c>
      <c r="D843" t="s">
        <v>509</v>
      </c>
      <c r="E843">
        <v>147.9</v>
      </c>
      <c r="F843">
        <v>648</v>
      </c>
      <c r="G843">
        <v>229487512</v>
      </c>
      <c r="H843">
        <v>0.3</v>
      </c>
      <c r="I843">
        <v>0.3</v>
      </c>
      <c r="J843" s="4" t="str">
        <f t="shared" si="26"/>
        <v>1981_147.9</v>
      </c>
      <c r="K843" s="4">
        <f t="shared" si="27"/>
        <v>0.28236830594947582</v>
      </c>
    </row>
    <row r="844" spans="2:11" x14ac:dyDescent="0.35">
      <c r="B844">
        <v>1981</v>
      </c>
      <c r="C844">
        <v>1981</v>
      </c>
      <c r="D844" t="s">
        <v>30</v>
      </c>
      <c r="E844">
        <v>148</v>
      </c>
      <c r="F844">
        <v>4</v>
      </c>
      <c r="G844">
        <v>229487512</v>
      </c>
      <c r="H844" t="s">
        <v>10</v>
      </c>
      <c r="I844" t="s">
        <v>10</v>
      </c>
      <c r="J844" s="4" t="str">
        <f t="shared" si="26"/>
        <v>1981_148</v>
      </c>
      <c r="K844" s="4">
        <f t="shared" si="27"/>
        <v>1.7430142342560234E-3</v>
      </c>
    </row>
    <row r="845" spans="2:11" x14ac:dyDescent="0.35">
      <c r="B845">
        <v>1981</v>
      </c>
      <c r="C845">
        <v>1981</v>
      </c>
      <c r="D845" t="s">
        <v>508</v>
      </c>
      <c r="E845">
        <v>148.1</v>
      </c>
      <c r="F845">
        <v>269</v>
      </c>
      <c r="G845">
        <v>229487512</v>
      </c>
      <c r="H845">
        <v>0.1</v>
      </c>
      <c r="I845">
        <v>0.1</v>
      </c>
      <c r="J845" s="4" t="str">
        <f t="shared" si="26"/>
        <v>1981_148.1</v>
      </c>
      <c r="K845" s="4">
        <f t="shared" si="27"/>
        <v>0.11721770725371758</v>
      </c>
    </row>
    <row r="846" spans="2:11" x14ac:dyDescent="0.35">
      <c r="B846">
        <v>1981</v>
      </c>
      <c r="C846">
        <v>1981</v>
      </c>
      <c r="D846" t="s">
        <v>507</v>
      </c>
      <c r="E846">
        <v>148.19999999999999</v>
      </c>
      <c r="F846">
        <v>3</v>
      </c>
      <c r="G846">
        <v>229487512</v>
      </c>
      <c r="H846" t="s">
        <v>10</v>
      </c>
      <c r="I846" t="s">
        <v>10</v>
      </c>
      <c r="J846" s="4" t="str">
        <f t="shared" si="26"/>
        <v>1981_148.2</v>
      </c>
      <c r="K846" s="4">
        <f t="shared" si="27"/>
        <v>1.3072606756920177E-3</v>
      </c>
    </row>
    <row r="847" spans="2:11" x14ac:dyDescent="0.35">
      <c r="B847">
        <v>1981</v>
      </c>
      <c r="C847">
        <v>1981</v>
      </c>
      <c r="D847" t="s">
        <v>555</v>
      </c>
      <c r="E847">
        <v>148.30000000000001</v>
      </c>
      <c r="F847">
        <v>2</v>
      </c>
      <c r="G847">
        <v>229487512</v>
      </c>
      <c r="H847" t="s">
        <v>10</v>
      </c>
      <c r="I847" t="s">
        <v>10</v>
      </c>
      <c r="J847" s="4" t="str">
        <f t="shared" si="26"/>
        <v>1981_148.3</v>
      </c>
      <c r="K847" s="4">
        <f t="shared" si="27"/>
        <v>8.7150711712801171E-4</v>
      </c>
    </row>
    <row r="848" spans="2:11" x14ac:dyDescent="0.35">
      <c r="B848">
        <v>1981</v>
      </c>
      <c r="C848">
        <v>1981</v>
      </c>
      <c r="D848" t="s">
        <v>506</v>
      </c>
      <c r="E848">
        <v>148.9</v>
      </c>
      <c r="F848">
        <v>371</v>
      </c>
      <c r="G848">
        <v>229487512</v>
      </c>
      <c r="H848">
        <v>0.2</v>
      </c>
      <c r="I848">
        <v>0.2</v>
      </c>
      <c r="J848" s="4" t="str">
        <f t="shared" si="26"/>
        <v>1981_148.9</v>
      </c>
      <c r="K848" s="4">
        <f t="shared" si="27"/>
        <v>0.16166457022724617</v>
      </c>
    </row>
    <row r="849" spans="2:11" x14ac:dyDescent="0.35">
      <c r="B849">
        <v>1981</v>
      </c>
      <c r="C849">
        <v>1981</v>
      </c>
      <c r="D849" t="s">
        <v>505</v>
      </c>
      <c r="E849">
        <v>149</v>
      </c>
      <c r="F849">
        <v>1437</v>
      </c>
      <c r="G849">
        <v>229487512</v>
      </c>
      <c r="H849">
        <v>0.6</v>
      </c>
      <c r="I849">
        <v>0.7</v>
      </c>
      <c r="J849" s="4" t="str">
        <f t="shared" si="26"/>
        <v>1981_149</v>
      </c>
      <c r="K849" s="4">
        <f t="shared" si="27"/>
        <v>0.62617786365647643</v>
      </c>
    </row>
    <row r="850" spans="2:11" x14ac:dyDescent="0.35">
      <c r="B850">
        <v>1981</v>
      </c>
      <c r="C850">
        <v>1981</v>
      </c>
      <c r="D850" t="s">
        <v>125</v>
      </c>
      <c r="E850">
        <v>149.80000000000001</v>
      </c>
      <c r="F850">
        <v>1</v>
      </c>
      <c r="G850">
        <v>229487512</v>
      </c>
      <c r="H850" t="s">
        <v>10</v>
      </c>
      <c r="I850" t="s">
        <v>10</v>
      </c>
      <c r="J850" s="4" t="str">
        <f t="shared" si="26"/>
        <v>1981_149.8</v>
      </c>
      <c r="K850" s="4">
        <f t="shared" si="27"/>
        <v>4.3575355856400585E-4</v>
      </c>
    </row>
    <row r="851" spans="2:11" x14ac:dyDescent="0.35">
      <c r="B851">
        <v>1981</v>
      </c>
      <c r="C851">
        <v>1981</v>
      </c>
      <c r="D851" t="s">
        <v>504</v>
      </c>
      <c r="E851">
        <v>150</v>
      </c>
      <c r="F851">
        <v>34</v>
      </c>
      <c r="G851">
        <v>229487512</v>
      </c>
      <c r="H851">
        <v>0</v>
      </c>
      <c r="I851">
        <v>0</v>
      </c>
      <c r="J851" s="4" t="str">
        <f t="shared" si="26"/>
        <v>1981_150</v>
      </c>
      <c r="K851" s="4">
        <f t="shared" si="27"/>
        <v>1.48156209911762E-2</v>
      </c>
    </row>
    <row r="852" spans="2:11" x14ac:dyDescent="0.35">
      <c r="B852">
        <v>1981</v>
      </c>
      <c r="C852">
        <v>1981</v>
      </c>
      <c r="D852" t="s">
        <v>503</v>
      </c>
      <c r="E852">
        <v>150.1</v>
      </c>
      <c r="F852">
        <v>6</v>
      </c>
      <c r="G852">
        <v>229487512</v>
      </c>
      <c r="H852" t="s">
        <v>10</v>
      </c>
      <c r="I852" t="s">
        <v>10</v>
      </c>
      <c r="J852" s="4" t="str">
        <f t="shared" si="26"/>
        <v>1981_150.1</v>
      </c>
      <c r="K852" s="4">
        <f t="shared" si="27"/>
        <v>2.6145213513840354E-3</v>
      </c>
    </row>
    <row r="853" spans="2:11" x14ac:dyDescent="0.35">
      <c r="B853">
        <v>1981</v>
      </c>
      <c r="C853">
        <v>1981</v>
      </c>
      <c r="D853" t="s">
        <v>554</v>
      </c>
      <c r="E853">
        <v>150.19999999999999</v>
      </c>
      <c r="F853">
        <v>1</v>
      </c>
      <c r="G853">
        <v>229487512</v>
      </c>
      <c r="H853" t="s">
        <v>10</v>
      </c>
      <c r="I853" t="s">
        <v>10</v>
      </c>
      <c r="J853" s="4" t="str">
        <f t="shared" si="26"/>
        <v>1981_150.2</v>
      </c>
      <c r="K853" s="4">
        <f t="shared" si="27"/>
        <v>4.3575355856400585E-4</v>
      </c>
    </row>
    <row r="854" spans="2:11" x14ac:dyDescent="0.35">
      <c r="B854">
        <v>1981</v>
      </c>
      <c r="C854">
        <v>1981</v>
      </c>
      <c r="D854" t="s">
        <v>502</v>
      </c>
      <c r="E854">
        <v>150.30000000000001</v>
      </c>
      <c r="F854">
        <v>24</v>
      </c>
      <c r="G854">
        <v>229487512</v>
      </c>
      <c r="H854">
        <v>0</v>
      </c>
      <c r="I854">
        <v>0</v>
      </c>
      <c r="J854" s="4" t="str">
        <f t="shared" si="26"/>
        <v>1981_150.3</v>
      </c>
      <c r="K854" s="4">
        <f t="shared" si="27"/>
        <v>1.0458085405536142E-2</v>
      </c>
    </row>
    <row r="855" spans="2:11" x14ac:dyDescent="0.35">
      <c r="B855">
        <v>1981</v>
      </c>
      <c r="C855">
        <v>1981</v>
      </c>
      <c r="D855" t="s">
        <v>501</v>
      </c>
      <c r="E855">
        <v>150.4</v>
      </c>
      <c r="F855">
        <v>44</v>
      </c>
      <c r="G855">
        <v>229487512</v>
      </c>
      <c r="H855">
        <v>0</v>
      </c>
      <c r="I855">
        <v>0</v>
      </c>
      <c r="J855" s="4" t="str">
        <f t="shared" si="26"/>
        <v>1981_150.4</v>
      </c>
      <c r="K855" s="4">
        <f t="shared" si="27"/>
        <v>1.9173156576816258E-2</v>
      </c>
    </row>
    <row r="856" spans="2:11" x14ac:dyDescent="0.35">
      <c r="B856">
        <v>1981</v>
      </c>
      <c r="C856">
        <v>1981</v>
      </c>
      <c r="D856" t="s">
        <v>500</v>
      </c>
      <c r="E856">
        <v>150.5</v>
      </c>
      <c r="F856">
        <v>127</v>
      </c>
      <c r="G856">
        <v>229487512</v>
      </c>
      <c r="H856">
        <v>0.1</v>
      </c>
      <c r="I856">
        <v>0.1</v>
      </c>
      <c r="J856" s="4" t="str">
        <f t="shared" si="26"/>
        <v>1981_150.5</v>
      </c>
      <c r="K856" s="4">
        <f t="shared" si="27"/>
        <v>5.5340701937628745E-2</v>
      </c>
    </row>
    <row r="857" spans="2:11" x14ac:dyDescent="0.35">
      <c r="B857">
        <v>1981</v>
      </c>
      <c r="C857">
        <v>1981</v>
      </c>
      <c r="D857" t="s">
        <v>553</v>
      </c>
      <c r="E857">
        <v>150.80000000000001</v>
      </c>
      <c r="F857">
        <v>1</v>
      </c>
      <c r="G857">
        <v>229487512</v>
      </c>
      <c r="H857" t="s">
        <v>10</v>
      </c>
      <c r="I857" t="s">
        <v>10</v>
      </c>
      <c r="J857" s="4" t="str">
        <f t="shared" si="26"/>
        <v>1981_150.8</v>
      </c>
      <c r="K857" s="4">
        <f t="shared" si="27"/>
        <v>4.3575355856400585E-4</v>
      </c>
    </row>
    <row r="858" spans="2:11" x14ac:dyDescent="0.35">
      <c r="B858">
        <v>1981</v>
      </c>
      <c r="C858">
        <v>1981</v>
      </c>
      <c r="D858" t="s">
        <v>499</v>
      </c>
      <c r="E858">
        <v>150.9</v>
      </c>
      <c r="F858">
        <v>7847</v>
      </c>
      <c r="G858">
        <v>229487512</v>
      </c>
      <c r="H858">
        <v>3.4</v>
      </c>
      <c r="I858">
        <v>3.7</v>
      </c>
      <c r="J858" s="4" t="str">
        <f t="shared" si="26"/>
        <v>1981_150.9</v>
      </c>
      <c r="K858" s="4">
        <f t="shared" si="27"/>
        <v>3.4193581740517542</v>
      </c>
    </row>
    <row r="859" spans="2:11" x14ac:dyDescent="0.35">
      <c r="B859">
        <v>1981</v>
      </c>
      <c r="C859">
        <v>1981</v>
      </c>
      <c r="D859" t="s">
        <v>34</v>
      </c>
      <c r="E859">
        <v>151</v>
      </c>
      <c r="F859">
        <v>383</v>
      </c>
      <c r="G859">
        <v>229487512</v>
      </c>
      <c r="H859">
        <v>0.2</v>
      </c>
      <c r="I859">
        <v>0.2</v>
      </c>
      <c r="J859" s="4" t="str">
        <f t="shared" si="26"/>
        <v>1981_151</v>
      </c>
      <c r="K859" s="4">
        <f t="shared" si="27"/>
        <v>0.16689361293001423</v>
      </c>
    </row>
    <row r="860" spans="2:11" x14ac:dyDescent="0.35">
      <c r="B860">
        <v>1981</v>
      </c>
      <c r="C860">
        <v>1981</v>
      </c>
      <c r="D860" t="s">
        <v>35</v>
      </c>
      <c r="E860">
        <v>151.1</v>
      </c>
      <c r="F860">
        <v>10</v>
      </c>
      <c r="G860">
        <v>229487512</v>
      </c>
      <c r="H860" t="s">
        <v>10</v>
      </c>
      <c r="I860" t="s">
        <v>10</v>
      </c>
      <c r="J860" s="4" t="str">
        <f t="shared" si="26"/>
        <v>1981_151.1</v>
      </c>
      <c r="K860" s="4">
        <f t="shared" si="27"/>
        <v>4.3575355856400582E-3</v>
      </c>
    </row>
    <row r="861" spans="2:11" x14ac:dyDescent="0.35">
      <c r="B861">
        <v>1981</v>
      </c>
      <c r="C861">
        <v>1981</v>
      </c>
      <c r="D861" t="s">
        <v>498</v>
      </c>
      <c r="E861">
        <v>151.19999999999999</v>
      </c>
      <c r="F861">
        <v>24</v>
      </c>
      <c r="G861">
        <v>229487512</v>
      </c>
      <c r="H861">
        <v>0</v>
      </c>
      <c r="I861">
        <v>0</v>
      </c>
      <c r="J861" s="4" t="str">
        <f t="shared" si="26"/>
        <v>1981_151.2</v>
      </c>
      <c r="K861" s="4">
        <f t="shared" si="27"/>
        <v>1.0458085405536142E-2</v>
      </c>
    </row>
    <row r="862" spans="2:11" x14ac:dyDescent="0.35">
      <c r="B862">
        <v>1981</v>
      </c>
      <c r="C862">
        <v>1981</v>
      </c>
      <c r="D862" t="s">
        <v>497</v>
      </c>
      <c r="E862">
        <v>151.30000000000001</v>
      </c>
      <c r="F862">
        <v>26</v>
      </c>
      <c r="G862">
        <v>229487512</v>
      </c>
      <c r="H862">
        <v>0</v>
      </c>
      <c r="I862">
        <v>0</v>
      </c>
      <c r="J862" s="4" t="str">
        <f t="shared" si="26"/>
        <v>1981_151.3</v>
      </c>
      <c r="K862" s="4">
        <f t="shared" si="27"/>
        <v>1.1329592522664153E-2</v>
      </c>
    </row>
    <row r="863" spans="2:11" x14ac:dyDescent="0.35">
      <c r="B863">
        <v>1981</v>
      </c>
      <c r="C863">
        <v>1981</v>
      </c>
      <c r="D863" t="s">
        <v>552</v>
      </c>
      <c r="E863">
        <v>151.4</v>
      </c>
      <c r="F863">
        <v>2</v>
      </c>
      <c r="G863">
        <v>229487512</v>
      </c>
      <c r="H863" t="s">
        <v>10</v>
      </c>
      <c r="I863" t="s">
        <v>10</v>
      </c>
      <c r="J863" s="4" t="str">
        <f t="shared" si="26"/>
        <v>1981_151.4</v>
      </c>
      <c r="K863" s="4">
        <f t="shared" si="27"/>
        <v>8.7150711712801171E-4</v>
      </c>
    </row>
    <row r="864" spans="2:11" x14ac:dyDescent="0.35">
      <c r="B864">
        <v>1981</v>
      </c>
      <c r="C864">
        <v>1981</v>
      </c>
      <c r="D864" t="s">
        <v>496</v>
      </c>
      <c r="E864">
        <v>151.5</v>
      </c>
      <c r="F864">
        <v>1</v>
      </c>
      <c r="G864">
        <v>229487512</v>
      </c>
      <c r="H864" t="s">
        <v>10</v>
      </c>
      <c r="I864" t="s">
        <v>10</v>
      </c>
      <c r="J864" s="4" t="str">
        <f t="shared" si="26"/>
        <v>1981_151.5</v>
      </c>
      <c r="K864" s="4">
        <f t="shared" si="27"/>
        <v>4.3575355856400585E-4</v>
      </c>
    </row>
    <row r="865" spans="2:11" x14ac:dyDescent="0.35">
      <c r="B865">
        <v>1981</v>
      </c>
      <c r="C865">
        <v>1981</v>
      </c>
      <c r="D865" t="s">
        <v>495</v>
      </c>
      <c r="E865">
        <v>151.80000000000001</v>
      </c>
      <c r="F865">
        <v>5</v>
      </c>
      <c r="G865">
        <v>229487512</v>
      </c>
      <c r="H865" t="s">
        <v>10</v>
      </c>
      <c r="I865" t="s">
        <v>10</v>
      </c>
      <c r="J865" s="4" t="str">
        <f t="shared" si="26"/>
        <v>1981_151.8</v>
      </c>
      <c r="K865" s="4">
        <f t="shared" si="27"/>
        <v>2.1787677928200291E-3</v>
      </c>
    </row>
    <row r="866" spans="2:11" x14ac:dyDescent="0.35">
      <c r="B866">
        <v>1981</v>
      </c>
      <c r="C866">
        <v>1981</v>
      </c>
      <c r="D866" t="s">
        <v>494</v>
      </c>
      <c r="E866">
        <v>151.9</v>
      </c>
      <c r="F866">
        <v>13977</v>
      </c>
      <c r="G866">
        <v>229487512</v>
      </c>
      <c r="H866">
        <v>6.1</v>
      </c>
      <c r="I866">
        <v>7</v>
      </c>
      <c r="J866" s="4" t="str">
        <f t="shared" si="26"/>
        <v>1981_151.9</v>
      </c>
      <c r="K866" s="4">
        <f t="shared" si="27"/>
        <v>6.0905274880491094</v>
      </c>
    </row>
    <row r="867" spans="2:11" x14ac:dyDescent="0.35">
      <c r="B867">
        <v>1981</v>
      </c>
      <c r="C867">
        <v>1981</v>
      </c>
      <c r="D867" t="s">
        <v>36</v>
      </c>
      <c r="E867">
        <v>152</v>
      </c>
      <c r="F867">
        <v>280</v>
      </c>
      <c r="G867">
        <v>229487512</v>
      </c>
      <c r="H867">
        <v>0.1</v>
      </c>
      <c r="I867">
        <v>0.1</v>
      </c>
      <c r="J867" s="4" t="str">
        <f t="shared" si="26"/>
        <v>1981_152</v>
      </c>
      <c r="K867" s="4">
        <f t="shared" si="27"/>
        <v>0.12201099639792165</v>
      </c>
    </row>
    <row r="868" spans="2:11" x14ac:dyDescent="0.35">
      <c r="B868">
        <v>1981</v>
      </c>
      <c r="C868">
        <v>1981</v>
      </c>
      <c r="D868" t="s">
        <v>37</v>
      </c>
      <c r="E868">
        <v>152.1</v>
      </c>
      <c r="F868">
        <v>68</v>
      </c>
      <c r="G868">
        <v>229487512</v>
      </c>
      <c r="H868">
        <v>0</v>
      </c>
      <c r="I868">
        <v>0</v>
      </c>
      <c r="J868" s="4" t="str">
        <f t="shared" si="26"/>
        <v>1981_152.1</v>
      </c>
      <c r="K868" s="4">
        <f t="shared" si="27"/>
        <v>2.96312419823524E-2</v>
      </c>
    </row>
    <row r="869" spans="2:11" x14ac:dyDescent="0.35">
      <c r="B869">
        <v>1981</v>
      </c>
      <c r="C869">
        <v>1981</v>
      </c>
      <c r="D869" t="s">
        <v>38</v>
      </c>
      <c r="E869">
        <v>152.19999999999999</v>
      </c>
      <c r="F869">
        <v>98</v>
      </c>
      <c r="G869">
        <v>229487512</v>
      </c>
      <c r="H869">
        <v>0</v>
      </c>
      <c r="I869">
        <v>0</v>
      </c>
      <c r="J869" s="4" t="str">
        <f t="shared" si="26"/>
        <v>1981_152.2</v>
      </c>
      <c r="K869" s="4">
        <f t="shared" si="27"/>
        <v>4.2703848739272576E-2</v>
      </c>
    </row>
    <row r="870" spans="2:11" x14ac:dyDescent="0.35">
      <c r="B870">
        <v>1981</v>
      </c>
      <c r="C870">
        <v>1981</v>
      </c>
      <c r="D870" t="s">
        <v>491</v>
      </c>
      <c r="E870">
        <v>152.9</v>
      </c>
      <c r="F870">
        <v>339</v>
      </c>
      <c r="G870">
        <v>229487512</v>
      </c>
      <c r="H870">
        <v>0.1</v>
      </c>
      <c r="I870">
        <v>0.2</v>
      </c>
      <c r="J870" s="4" t="str">
        <f t="shared" si="26"/>
        <v>1981_152.9</v>
      </c>
      <c r="K870" s="4">
        <f t="shared" si="27"/>
        <v>0.14772045635319797</v>
      </c>
    </row>
    <row r="871" spans="2:11" x14ac:dyDescent="0.35">
      <c r="B871">
        <v>1981</v>
      </c>
      <c r="C871">
        <v>1981</v>
      </c>
      <c r="D871" t="s">
        <v>490</v>
      </c>
      <c r="E871">
        <v>153</v>
      </c>
      <c r="F871">
        <v>86</v>
      </c>
      <c r="G871">
        <v>229487512</v>
      </c>
      <c r="H871">
        <v>0</v>
      </c>
      <c r="I871">
        <v>0</v>
      </c>
      <c r="J871" s="4" t="str">
        <f t="shared" si="26"/>
        <v>1981_153</v>
      </c>
      <c r="K871" s="4">
        <f t="shared" si="27"/>
        <v>3.7474806036504507E-2</v>
      </c>
    </row>
    <row r="872" spans="2:11" x14ac:dyDescent="0.35">
      <c r="B872">
        <v>1981</v>
      </c>
      <c r="C872">
        <v>1981</v>
      </c>
      <c r="D872" t="s">
        <v>489</v>
      </c>
      <c r="E872">
        <v>153.1</v>
      </c>
      <c r="F872">
        <v>528</v>
      </c>
      <c r="G872">
        <v>229487512</v>
      </c>
      <c r="H872">
        <v>0.2</v>
      </c>
      <c r="I872">
        <v>0.3</v>
      </c>
      <c r="J872" s="4" t="str">
        <f t="shared" si="26"/>
        <v>1981_153.1</v>
      </c>
      <c r="K872" s="4">
        <f t="shared" si="27"/>
        <v>0.2300778789217951</v>
      </c>
    </row>
    <row r="873" spans="2:11" x14ac:dyDescent="0.35">
      <c r="B873">
        <v>1981</v>
      </c>
      <c r="C873">
        <v>1981</v>
      </c>
      <c r="D873" t="s">
        <v>41</v>
      </c>
      <c r="E873">
        <v>153.19999999999999</v>
      </c>
      <c r="F873">
        <v>596</v>
      </c>
      <c r="G873">
        <v>229487512</v>
      </c>
      <c r="H873">
        <v>0.3</v>
      </c>
      <c r="I873">
        <v>0.3</v>
      </c>
      <c r="J873" s="4" t="str">
        <f t="shared" si="26"/>
        <v>1981_153.2</v>
      </c>
      <c r="K873" s="4">
        <f t="shared" si="27"/>
        <v>0.25970912090414749</v>
      </c>
    </row>
    <row r="874" spans="2:11" x14ac:dyDescent="0.35">
      <c r="B874">
        <v>1981</v>
      </c>
      <c r="C874">
        <v>1981</v>
      </c>
      <c r="D874" t="s">
        <v>42</v>
      </c>
      <c r="E874">
        <v>153.30000000000001</v>
      </c>
      <c r="F874">
        <v>2512</v>
      </c>
      <c r="G874">
        <v>229487512</v>
      </c>
      <c r="H874">
        <v>1.1000000000000001</v>
      </c>
      <c r="I874">
        <v>1.3</v>
      </c>
      <c r="J874" s="4" t="str">
        <f t="shared" si="26"/>
        <v>1981_153.3</v>
      </c>
      <c r="K874" s="4">
        <f t="shared" si="27"/>
        <v>1.0946129391127828</v>
      </c>
    </row>
    <row r="875" spans="2:11" x14ac:dyDescent="0.35">
      <c r="B875">
        <v>1981</v>
      </c>
      <c r="C875">
        <v>1981</v>
      </c>
      <c r="D875" t="s">
        <v>488</v>
      </c>
      <c r="E875">
        <v>153.4</v>
      </c>
      <c r="F875">
        <v>1820</v>
      </c>
      <c r="G875">
        <v>229487512</v>
      </c>
      <c r="H875">
        <v>0.8</v>
      </c>
      <c r="I875">
        <v>0.9</v>
      </c>
      <c r="J875" s="4" t="str">
        <f t="shared" si="26"/>
        <v>1981_153.4</v>
      </c>
      <c r="K875" s="4">
        <f t="shared" si="27"/>
        <v>0.79307147658649069</v>
      </c>
    </row>
    <row r="876" spans="2:11" x14ac:dyDescent="0.35">
      <c r="B876">
        <v>1981</v>
      </c>
      <c r="C876">
        <v>1981</v>
      </c>
      <c r="D876" t="s">
        <v>487</v>
      </c>
      <c r="E876">
        <v>153.5</v>
      </c>
      <c r="F876">
        <v>74</v>
      </c>
      <c r="G876">
        <v>229487512</v>
      </c>
      <c r="H876">
        <v>0</v>
      </c>
      <c r="I876">
        <v>0</v>
      </c>
      <c r="J876" s="4" t="str">
        <f t="shared" si="26"/>
        <v>1981_153.5</v>
      </c>
      <c r="K876" s="4">
        <f t="shared" si="27"/>
        <v>3.2245763333736438E-2</v>
      </c>
    </row>
    <row r="877" spans="2:11" x14ac:dyDescent="0.35">
      <c r="B877">
        <v>1981</v>
      </c>
      <c r="C877">
        <v>1981</v>
      </c>
      <c r="D877" t="s">
        <v>486</v>
      </c>
      <c r="E877">
        <v>153.6</v>
      </c>
      <c r="F877">
        <v>1244</v>
      </c>
      <c r="G877">
        <v>229487512</v>
      </c>
      <c r="H877">
        <v>0.5</v>
      </c>
      <c r="I877">
        <v>0.6</v>
      </c>
      <c r="J877" s="4" t="str">
        <f t="shared" si="26"/>
        <v>1981_153.6</v>
      </c>
      <c r="K877" s="4">
        <f t="shared" si="27"/>
        <v>0.54207742685362326</v>
      </c>
    </row>
    <row r="878" spans="2:11" x14ac:dyDescent="0.35">
      <c r="B878">
        <v>1981</v>
      </c>
      <c r="C878">
        <v>1981</v>
      </c>
      <c r="D878" t="s">
        <v>485</v>
      </c>
      <c r="E878">
        <v>153.69999999999999</v>
      </c>
      <c r="F878">
        <v>74</v>
      </c>
      <c r="G878">
        <v>229487512</v>
      </c>
      <c r="H878">
        <v>0</v>
      </c>
      <c r="I878">
        <v>0</v>
      </c>
      <c r="J878" s="4" t="str">
        <f t="shared" si="26"/>
        <v>1981_153.7</v>
      </c>
      <c r="K878" s="4">
        <f t="shared" si="27"/>
        <v>3.2245763333736438E-2</v>
      </c>
    </row>
    <row r="879" spans="2:11" x14ac:dyDescent="0.35">
      <c r="B879">
        <v>1981</v>
      </c>
      <c r="C879">
        <v>1981</v>
      </c>
      <c r="D879" t="s">
        <v>484</v>
      </c>
      <c r="E879">
        <v>153.80000000000001</v>
      </c>
      <c r="F879">
        <v>10</v>
      </c>
      <c r="G879">
        <v>229487512</v>
      </c>
      <c r="H879" t="s">
        <v>10</v>
      </c>
      <c r="I879" t="s">
        <v>10</v>
      </c>
      <c r="J879" s="4" t="str">
        <f t="shared" si="26"/>
        <v>1981_153.8</v>
      </c>
      <c r="K879" s="4">
        <f t="shared" si="27"/>
        <v>4.3575355856400582E-3</v>
      </c>
    </row>
    <row r="880" spans="2:11" x14ac:dyDescent="0.35">
      <c r="B880">
        <v>1981</v>
      </c>
      <c r="C880">
        <v>1981</v>
      </c>
      <c r="D880" t="s">
        <v>483</v>
      </c>
      <c r="E880">
        <v>153.9</v>
      </c>
      <c r="F880">
        <v>37622</v>
      </c>
      <c r="G880">
        <v>229487512</v>
      </c>
      <c r="H880">
        <v>16.399999999999999</v>
      </c>
      <c r="I880">
        <v>18.8</v>
      </c>
      <c r="J880" s="4" t="str">
        <f t="shared" si="26"/>
        <v>1981_153.9</v>
      </c>
      <c r="K880" s="4">
        <f t="shared" si="27"/>
        <v>16.393920380295029</v>
      </c>
    </row>
    <row r="881" spans="2:11" x14ac:dyDescent="0.35">
      <c r="B881">
        <v>1981</v>
      </c>
      <c r="C881">
        <v>1981</v>
      </c>
      <c r="D881" t="s">
        <v>45</v>
      </c>
      <c r="E881">
        <v>154</v>
      </c>
      <c r="F881">
        <v>1327</v>
      </c>
      <c r="G881">
        <v>229487512</v>
      </c>
      <c r="H881">
        <v>0.6</v>
      </c>
      <c r="I881">
        <v>0.7</v>
      </c>
      <c r="J881" s="4" t="str">
        <f t="shared" si="26"/>
        <v>1981_154</v>
      </c>
      <c r="K881" s="4">
        <f t="shared" si="27"/>
        <v>0.57824497221443583</v>
      </c>
    </row>
    <row r="882" spans="2:11" x14ac:dyDescent="0.35">
      <c r="B882">
        <v>1981</v>
      </c>
      <c r="C882">
        <v>1981</v>
      </c>
      <c r="D882" t="s">
        <v>46</v>
      </c>
      <c r="E882">
        <v>154.1</v>
      </c>
      <c r="F882">
        <v>7097</v>
      </c>
      <c r="G882">
        <v>229487512</v>
      </c>
      <c r="H882">
        <v>3.1</v>
      </c>
      <c r="I882">
        <v>3.6</v>
      </c>
      <c r="J882" s="4" t="str">
        <f t="shared" si="26"/>
        <v>1981_154.1</v>
      </c>
      <c r="K882" s="4">
        <f t="shared" si="27"/>
        <v>3.0925430051287495</v>
      </c>
    </row>
    <row r="883" spans="2:11" x14ac:dyDescent="0.35">
      <c r="B883">
        <v>1981</v>
      </c>
      <c r="C883">
        <v>1981</v>
      </c>
      <c r="D883" t="s">
        <v>47</v>
      </c>
      <c r="E883">
        <v>154.19999999999999</v>
      </c>
      <c r="F883">
        <v>12</v>
      </c>
      <c r="G883">
        <v>229487512</v>
      </c>
      <c r="H883" t="s">
        <v>10</v>
      </c>
      <c r="I883" t="s">
        <v>10</v>
      </c>
      <c r="J883" s="4" t="str">
        <f t="shared" si="26"/>
        <v>1981_154.2</v>
      </c>
      <c r="K883" s="4">
        <f t="shared" si="27"/>
        <v>5.2290427027680709E-3</v>
      </c>
    </row>
    <row r="884" spans="2:11" x14ac:dyDescent="0.35">
      <c r="B884">
        <v>1981</v>
      </c>
      <c r="C884">
        <v>1981</v>
      </c>
      <c r="D884" t="s">
        <v>482</v>
      </c>
      <c r="E884">
        <v>154.30000000000001</v>
      </c>
      <c r="F884">
        <v>176</v>
      </c>
      <c r="G884">
        <v>229487512</v>
      </c>
      <c r="H884">
        <v>0.1</v>
      </c>
      <c r="I884">
        <v>0.1</v>
      </c>
      <c r="J884" s="4" t="str">
        <f t="shared" si="26"/>
        <v>1981_154.3</v>
      </c>
      <c r="K884" s="4">
        <f t="shared" si="27"/>
        <v>7.6692626307265033E-2</v>
      </c>
    </row>
    <row r="885" spans="2:11" x14ac:dyDescent="0.35">
      <c r="B885">
        <v>1981</v>
      </c>
      <c r="C885">
        <v>1981</v>
      </c>
      <c r="D885" t="s">
        <v>125</v>
      </c>
      <c r="E885">
        <v>154.80000000000001</v>
      </c>
      <c r="F885">
        <v>71</v>
      </c>
      <c r="G885">
        <v>229487512</v>
      </c>
      <c r="H885">
        <v>0</v>
      </c>
      <c r="I885">
        <v>0</v>
      </c>
      <c r="J885" s="4" t="str">
        <f t="shared" si="26"/>
        <v>1981_154.8</v>
      </c>
      <c r="K885" s="4">
        <f t="shared" si="27"/>
        <v>3.0938502658044414E-2</v>
      </c>
    </row>
    <row r="886" spans="2:11" x14ac:dyDescent="0.35">
      <c r="B886">
        <v>1981</v>
      </c>
      <c r="C886">
        <v>1981</v>
      </c>
      <c r="D886" t="s">
        <v>481</v>
      </c>
      <c r="E886">
        <v>155</v>
      </c>
      <c r="F886">
        <v>2521</v>
      </c>
      <c r="G886">
        <v>229487512</v>
      </c>
      <c r="H886">
        <v>1.1000000000000001</v>
      </c>
      <c r="I886">
        <v>1.2</v>
      </c>
      <c r="J886" s="4" t="str">
        <f t="shared" si="26"/>
        <v>1981_155</v>
      </c>
      <c r="K886" s="4">
        <f t="shared" si="27"/>
        <v>1.0985347211398588</v>
      </c>
    </row>
    <row r="887" spans="2:11" x14ac:dyDescent="0.35">
      <c r="B887">
        <v>1981</v>
      </c>
      <c r="C887">
        <v>1981</v>
      </c>
      <c r="D887" t="s">
        <v>49</v>
      </c>
      <c r="E887">
        <v>155.1</v>
      </c>
      <c r="F887">
        <v>516</v>
      </c>
      <c r="G887">
        <v>229487512</v>
      </c>
      <c r="H887">
        <v>0.2</v>
      </c>
      <c r="I887">
        <v>0.2</v>
      </c>
      <c r="J887" s="4" t="str">
        <f t="shared" si="26"/>
        <v>1981_155.1</v>
      </c>
      <c r="K887" s="4">
        <f t="shared" si="27"/>
        <v>0.22484883621902704</v>
      </c>
    </row>
    <row r="888" spans="2:11" x14ac:dyDescent="0.35">
      <c r="B888">
        <v>1981</v>
      </c>
      <c r="C888">
        <v>1981</v>
      </c>
      <c r="D888" t="s">
        <v>480</v>
      </c>
      <c r="E888">
        <v>155.19999999999999</v>
      </c>
      <c r="F888">
        <v>2840</v>
      </c>
      <c r="G888">
        <v>229487512</v>
      </c>
      <c r="H888">
        <v>1.2</v>
      </c>
      <c r="I888">
        <v>1.4</v>
      </c>
      <c r="J888" s="4" t="str">
        <f t="shared" si="26"/>
        <v>1981_155.2</v>
      </c>
      <c r="K888" s="4">
        <f t="shared" si="27"/>
        <v>1.2375401063217766</v>
      </c>
    </row>
    <row r="889" spans="2:11" x14ac:dyDescent="0.35">
      <c r="B889">
        <v>1981</v>
      </c>
      <c r="C889">
        <v>1981</v>
      </c>
      <c r="D889" t="s">
        <v>50</v>
      </c>
      <c r="E889">
        <v>156</v>
      </c>
      <c r="F889">
        <v>2277</v>
      </c>
      <c r="G889">
        <v>229487512</v>
      </c>
      <c r="H889">
        <v>1</v>
      </c>
      <c r="I889">
        <v>1.1000000000000001</v>
      </c>
      <c r="J889" s="4" t="str">
        <f t="shared" si="26"/>
        <v>1981_156</v>
      </c>
      <c r="K889" s="4">
        <f t="shared" si="27"/>
        <v>0.99221085285024135</v>
      </c>
    </row>
    <row r="890" spans="2:11" x14ac:dyDescent="0.35">
      <c r="B890">
        <v>1981</v>
      </c>
      <c r="C890">
        <v>1981</v>
      </c>
      <c r="D890" t="s">
        <v>479</v>
      </c>
      <c r="E890">
        <v>156.1</v>
      </c>
      <c r="F890">
        <v>1305</v>
      </c>
      <c r="G890">
        <v>229487512</v>
      </c>
      <c r="H890">
        <v>0.6</v>
      </c>
      <c r="I890">
        <v>0.6</v>
      </c>
      <c r="J890" s="4" t="str">
        <f t="shared" si="26"/>
        <v>1981_156.1</v>
      </c>
      <c r="K890" s="4">
        <f t="shared" si="27"/>
        <v>0.56865839392602768</v>
      </c>
    </row>
    <row r="891" spans="2:11" x14ac:dyDescent="0.35">
      <c r="B891">
        <v>1981</v>
      </c>
      <c r="C891">
        <v>1981</v>
      </c>
      <c r="D891" t="s">
        <v>478</v>
      </c>
      <c r="E891">
        <v>156.19999999999999</v>
      </c>
      <c r="F891">
        <v>305</v>
      </c>
      <c r="G891">
        <v>229487512</v>
      </c>
      <c r="H891">
        <v>0.1</v>
      </c>
      <c r="I891">
        <v>0.2</v>
      </c>
      <c r="J891" s="4" t="str">
        <f t="shared" si="26"/>
        <v>1981_156.2</v>
      </c>
      <c r="K891" s="4">
        <f t="shared" si="27"/>
        <v>0.1329048353620218</v>
      </c>
    </row>
    <row r="892" spans="2:11" x14ac:dyDescent="0.35">
      <c r="B892">
        <v>1981</v>
      </c>
      <c r="C892">
        <v>1981</v>
      </c>
      <c r="D892" t="s">
        <v>476</v>
      </c>
      <c r="E892">
        <v>156.9</v>
      </c>
      <c r="F892">
        <v>441</v>
      </c>
      <c r="G892">
        <v>229487512</v>
      </c>
      <c r="H892">
        <v>0.2</v>
      </c>
      <c r="I892">
        <v>0.2</v>
      </c>
      <c r="J892" s="4" t="str">
        <f t="shared" si="26"/>
        <v>1981_156.9</v>
      </c>
      <c r="K892" s="4">
        <f t="shared" si="27"/>
        <v>0.19216731932672659</v>
      </c>
    </row>
    <row r="893" spans="2:11" x14ac:dyDescent="0.35">
      <c r="B893">
        <v>1981</v>
      </c>
      <c r="C893">
        <v>1981</v>
      </c>
      <c r="D893" t="s">
        <v>475</v>
      </c>
      <c r="E893">
        <v>157</v>
      </c>
      <c r="F893">
        <v>1216</v>
      </c>
      <c r="G893">
        <v>229487512</v>
      </c>
      <c r="H893">
        <v>0.5</v>
      </c>
      <c r="I893">
        <v>0.6</v>
      </c>
      <c r="J893" s="4" t="str">
        <f t="shared" si="26"/>
        <v>1981_157</v>
      </c>
      <c r="K893" s="4">
        <f t="shared" si="27"/>
        <v>0.52987632721383116</v>
      </c>
    </row>
    <row r="894" spans="2:11" x14ac:dyDescent="0.35">
      <c r="B894">
        <v>1981</v>
      </c>
      <c r="C894">
        <v>1981</v>
      </c>
      <c r="D894" t="s">
        <v>474</v>
      </c>
      <c r="E894">
        <v>157.1</v>
      </c>
      <c r="F894">
        <v>80</v>
      </c>
      <c r="G894">
        <v>229487512</v>
      </c>
      <c r="H894">
        <v>0</v>
      </c>
      <c r="I894">
        <v>0</v>
      </c>
      <c r="J894" s="4" t="str">
        <f t="shared" si="26"/>
        <v>1981_157.1</v>
      </c>
      <c r="K894" s="4">
        <f t="shared" si="27"/>
        <v>3.4860284685120466E-2</v>
      </c>
    </row>
    <row r="895" spans="2:11" x14ac:dyDescent="0.35">
      <c r="B895">
        <v>1981</v>
      </c>
      <c r="C895">
        <v>1981</v>
      </c>
      <c r="D895" t="s">
        <v>473</v>
      </c>
      <c r="E895">
        <v>157.19999999999999</v>
      </c>
      <c r="F895">
        <v>81</v>
      </c>
      <c r="G895">
        <v>229487512</v>
      </c>
      <c r="H895">
        <v>0</v>
      </c>
      <c r="I895">
        <v>0</v>
      </c>
      <c r="J895" s="4" t="str">
        <f t="shared" si="26"/>
        <v>1981_157.2</v>
      </c>
      <c r="K895" s="4">
        <f t="shared" si="27"/>
        <v>3.5296038243684477E-2</v>
      </c>
    </row>
    <row r="896" spans="2:11" x14ac:dyDescent="0.35">
      <c r="B896">
        <v>1981</v>
      </c>
      <c r="C896">
        <v>1981</v>
      </c>
      <c r="D896" t="s">
        <v>472</v>
      </c>
      <c r="E896">
        <v>157.30000000000001</v>
      </c>
      <c r="F896">
        <v>4</v>
      </c>
      <c r="G896">
        <v>229487512</v>
      </c>
      <c r="H896" t="s">
        <v>10</v>
      </c>
      <c r="I896" t="s">
        <v>10</v>
      </c>
      <c r="J896" s="4" t="str">
        <f t="shared" si="26"/>
        <v>1981_157.3</v>
      </c>
      <c r="K896" s="4">
        <f t="shared" si="27"/>
        <v>1.7430142342560234E-3</v>
      </c>
    </row>
    <row r="897" spans="2:11" x14ac:dyDescent="0.35">
      <c r="B897">
        <v>1981</v>
      </c>
      <c r="C897">
        <v>1981</v>
      </c>
      <c r="D897" t="s">
        <v>332</v>
      </c>
      <c r="E897">
        <v>157.4</v>
      </c>
      <c r="F897">
        <v>105</v>
      </c>
      <c r="G897">
        <v>229487512</v>
      </c>
      <c r="H897">
        <v>0</v>
      </c>
      <c r="I897">
        <v>0.1</v>
      </c>
      <c r="J897" s="4" t="str">
        <f t="shared" si="26"/>
        <v>1981_157.4</v>
      </c>
      <c r="K897" s="4">
        <f t="shared" si="27"/>
        <v>4.5754123649220615E-2</v>
      </c>
    </row>
    <row r="898" spans="2:11" x14ac:dyDescent="0.35">
      <c r="B898">
        <v>1981</v>
      </c>
      <c r="C898">
        <v>1981</v>
      </c>
      <c r="D898" t="s">
        <v>471</v>
      </c>
      <c r="E898">
        <v>157.80000000000001</v>
      </c>
      <c r="F898">
        <v>2</v>
      </c>
      <c r="G898">
        <v>229487512</v>
      </c>
      <c r="H898" t="s">
        <v>10</v>
      </c>
      <c r="I898" t="s">
        <v>10</v>
      </c>
      <c r="J898" s="4" t="str">
        <f t="shared" si="26"/>
        <v>1981_157.8</v>
      </c>
      <c r="K898" s="4">
        <f t="shared" si="27"/>
        <v>8.7150711712801171E-4</v>
      </c>
    </row>
    <row r="899" spans="2:11" x14ac:dyDescent="0.35">
      <c r="B899">
        <v>1981</v>
      </c>
      <c r="C899">
        <v>1981</v>
      </c>
      <c r="D899" t="s">
        <v>470</v>
      </c>
      <c r="E899">
        <v>157.9</v>
      </c>
      <c r="F899">
        <v>20304</v>
      </c>
      <c r="G899">
        <v>229487512</v>
      </c>
      <c r="H899">
        <v>8.8000000000000007</v>
      </c>
      <c r="I899">
        <v>9.9</v>
      </c>
      <c r="J899" s="4" t="str">
        <f t="shared" ref="J899:J962" si="28">C899&amp;"_"&amp;E899</f>
        <v>1981_157.9</v>
      </c>
      <c r="K899" s="4">
        <f t="shared" ref="K899:K962" si="29">F899/G899*100000</f>
        <v>8.8475402530835758</v>
      </c>
    </row>
    <row r="900" spans="2:11" x14ac:dyDescent="0.35">
      <c r="B900">
        <v>1981</v>
      </c>
      <c r="C900">
        <v>1981</v>
      </c>
      <c r="D900" t="s">
        <v>469</v>
      </c>
      <c r="E900">
        <v>158</v>
      </c>
      <c r="F900">
        <v>391</v>
      </c>
      <c r="G900">
        <v>229487512</v>
      </c>
      <c r="H900">
        <v>0.2</v>
      </c>
      <c r="I900">
        <v>0.2</v>
      </c>
      <c r="J900" s="4" t="str">
        <f t="shared" si="28"/>
        <v>1981_158</v>
      </c>
      <c r="K900" s="4">
        <f t="shared" si="29"/>
        <v>0.17037964139852629</v>
      </c>
    </row>
    <row r="901" spans="2:11" x14ac:dyDescent="0.35">
      <c r="B901">
        <v>1981</v>
      </c>
      <c r="C901">
        <v>1981</v>
      </c>
      <c r="D901" t="s">
        <v>468</v>
      </c>
      <c r="E901">
        <v>158.80000000000001</v>
      </c>
      <c r="F901">
        <v>55</v>
      </c>
      <c r="G901">
        <v>229487512</v>
      </c>
      <c r="H901">
        <v>0</v>
      </c>
      <c r="I901">
        <v>0</v>
      </c>
      <c r="J901" s="4" t="str">
        <f t="shared" si="28"/>
        <v>1981_158.8</v>
      </c>
      <c r="K901" s="4">
        <f t="shared" si="29"/>
        <v>2.3966445721020323E-2</v>
      </c>
    </row>
    <row r="902" spans="2:11" x14ac:dyDescent="0.35">
      <c r="B902">
        <v>1981</v>
      </c>
      <c r="C902">
        <v>1981</v>
      </c>
      <c r="D902" t="s">
        <v>467</v>
      </c>
      <c r="E902">
        <v>158.9</v>
      </c>
      <c r="F902">
        <v>136</v>
      </c>
      <c r="G902">
        <v>229487512</v>
      </c>
      <c r="H902">
        <v>0.1</v>
      </c>
      <c r="I902">
        <v>0.1</v>
      </c>
      <c r="J902" s="4" t="str">
        <f t="shared" si="28"/>
        <v>1981_158.9</v>
      </c>
      <c r="K902" s="4">
        <f t="shared" si="29"/>
        <v>5.92624839647048E-2</v>
      </c>
    </row>
    <row r="903" spans="2:11" x14ac:dyDescent="0.35">
      <c r="B903">
        <v>1981</v>
      </c>
      <c r="C903">
        <v>1981</v>
      </c>
      <c r="D903" t="s">
        <v>44</v>
      </c>
      <c r="E903">
        <v>159</v>
      </c>
      <c r="F903">
        <v>1621</v>
      </c>
      <c r="G903">
        <v>229487512</v>
      </c>
      <c r="H903">
        <v>0.7</v>
      </c>
      <c r="I903">
        <v>0.8</v>
      </c>
      <c r="J903" s="4" t="str">
        <f t="shared" si="28"/>
        <v>1981_159</v>
      </c>
      <c r="K903" s="4">
        <f t="shared" si="29"/>
        <v>0.70635651843225356</v>
      </c>
    </row>
    <row r="904" spans="2:11" x14ac:dyDescent="0.35">
      <c r="B904">
        <v>1981</v>
      </c>
      <c r="C904">
        <v>1981</v>
      </c>
      <c r="D904" t="s">
        <v>466</v>
      </c>
      <c r="E904">
        <v>159.1</v>
      </c>
      <c r="F904">
        <v>13</v>
      </c>
      <c r="G904">
        <v>229487512</v>
      </c>
      <c r="H904" t="s">
        <v>10</v>
      </c>
      <c r="I904" t="s">
        <v>10</v>
      </c>
      <c r="J904" s="4" t="str">
        <f t="shared" si="28"/>
        <v>1981_159.1</v>
      </c>
      <c r="K904" s="4">
        <f t="shared" si="29"/>
        <v>5.6647962613320764E-3</v>
      </c>
    </row>
    <row r="905" spans="2:11" x14ac:dyDescent="0.35">
      <c r="B905">
        <v>1981</v>
      </c>
      <c r="C905">
        <v>1981</v>
      </c>
      <c r="D905" t="s">
        <v>465</v>
      </c>
      <c r="E905">
        <v>159.80000000000001</v>
      </c>
      <c r="F905">
        <v>8</v>
      </c>
      <c r="G905">
        <v>229487512</v>
      </c>
      <c r="H905" t="s">
        <v>10</v>
      </c>
      <c r="I905" t="s">
        <v>10</v>
      </c>
      <c r="J905" s="4" t="str">
        <f t="shared" si="28"/>
        <v>1981_159.8</v>
      </c>
      <c r="K905" s="4">
        <f t="shared" si="29"/>
        <v>3.4860284685120468E-3</v>
      </c>
    </row>
    <row r="906" spans="2:11" x14ac:dyDescent="0.35">
      <c r="B906">
        <v>1981</v>
      </c>
      <c r="C906">
        <v>1981</v>
      </c>
      <c r="D906" t="s">
        <v>464</v>
      </c>
      <c r="E906">
        <v>159.9</v>
      </c>
      <c r="F906">
        <v>530</v>
      </c>
      <c r="G906">
        <v>229487512</v>
      </c>
      <c r="H906">
        <v>0.2</v>
      </c>
      <c r="I906">
        <v>0.3</v>
      </c>
      <c r="J906" s="4" t="str">
        <f t="shared" si="28"/>
        <v>1981_159.9</v>
      </c>
      <c r="K906" s="4">
        <f t="shared" si="29"/>
        <v>0.23094938603892309</v>
      </c>
    </row>
    <row r="907" spans="2:11" x14ac:dyDescent="0.35">
      <c r="B907">
        <v>1981</v>
      </c>
      <c r="C907">
        <v>1981</v>
      </c>
      <c r="D907" t="s">
        <v>463</v>
      </c>
      <c r="E907">
        <v>160</v>
      </c>
      <c r="F907">
        <v>40</v>
      </c>
      <c r="G907">
        <v>229487512</v>
      </c>
      <c r="H907">
        <v>0</v>
      </c>
      <c r="I907">
        <v>0</v>
      </c>
      <c r="J907" s="4" t="str">
        <f t="shared" si="28"/>
        <v>1981_160</v>
      </c>
      <c r="K907" s="4">
        <f t="shared" si="29"/>
        <v>1.7430142342560233E-2</v>
      </c>
    </row>
    <row r="908" spans="2:11" x14ac:dyDescent="0.35">
      <c r="B908">
        <v>1981</v>
      </c>
      <c r="C908">
        <v>1981</v>
      </c>
      <c r="D908" t="s">
        <v>462</v>
      </c>
      <c r="E908">
        <v>160.1</v>
      </c>
      <c r="F908">
        <v>11</v>
      </c>
      <c r="G908">
        <v>229487512</v>
      </c>
      <c r="H908" t="s">
        <v>10</v>
      </c>
      <c r="I908" t="s">
        <v>10</v>
      </c>
      <c r="J908" s="4" t="str">
        <f t="shared" si="28"/>
        <v>1981_160.1</v>
      </c>
      <c r="K908" s="4">
        <f t="shared" si="29"/>
        <v>4.7932891442040645E-3</v>
      </c>
    </row>
    <row r="909" spans="2:11" x14ac:dyDescent="0.35">
      <c r="B909">
        <v>1981</v>
      </c>
      <c r="C909">
        <v>1981</v>
      </c>
      <c r="D909" t="s">
        <v>461</v>
      </c>
      <c r="E909">
        <v>160.19999999999999</v>
      </c>
      <c r="F909">
        <v>274</v>
      </c>
      <c r="G909">
        <v>229487512</v>
      </c>
      <c r="H909">
        <v>0.1</v>
      </c>
      <c r="I909">
        <v>0.1</v>
      </c>
      <c r="J909" s="4" t="str">
        <f t="shared" si="28"/>
        <v>1981_160.2</v>
      </c>
      <c r="K909" s="4">
        <f t="shared" si="29"/>
        <v>0.11939647504653761</v>
      </c>
    </row>
    <row r="910" spans="2:11" x14ac:dyDescent="0.35">
      <c r="B910">
        <v>1981</v>
      </c>
      <c r="C910">
        <v>1981</v>
      </c>
      <c r="D910" t="s">
        <v>460</v>
      </c>
      <c r="E910">
        <v>160.30000000000001</v>
      </c>
      <c r="F910">
        <v>47</v>
      </c>
      <c r="G910">
        <v>229487512</v>
      </c>
      <c r="H910">
        <v>0</v>
      </c>
      <c r="I910">
        <v>0</v>
      </c>
      <c r="J910" s="4" t="str">
        <f t="shared" si="28"/>
        <v>1981_160.3</v>
      </c>
      <c r="K910" s="4">
        <f t="shared" si="29"/>
        <v>2.0480417252508275E-2</v>
      </c>
    </row>
    <row r="911" spans="2:11" x14ac:dyDescent="0.35">
      <c r="B911">
        <v>1981</v>
      </c>
      <c r="C911">
        <v>1981</v>
      </c>
      <c r="D911" t="s">
        <v>459</v>
      </c>
      <c r="E911">
        <v>160.4</v>
      </c>
      <c r="F911">
        <v>17</v>
      </c>
      <c r="G911">
        <v>229487512</v>
      </c>
      <c r="H911" t="s">
        <v>10</v>
      </c>
      <c r="I911" t="s">
        <v>10</v>
      </c>
      <c r="J911" s="4" t="str">
        <f t="shared" si="28"/>
        <v>1981_160.4</v>
      </c>
      <c r="K911" s="4">
        <f t="shared" si="29"/>
        <v>7.4078104955881E-3</v>
      </c>
    </row>
    <row r="912" spans="2:11" x14ac:dyDescent="0.35">
      <c r="B912">
        <v>1981</v>
      </c>
      <c r="C912">
        <v>1981</v>
      </c>
      <c r="D912" t="s">
        <v>458</v>
      </c>
      <c r="E912">
        <v>160.5</v>
      </c>
      <c r="F912">
        <v>15</v>
      </c>
      <c r="G912">
        <v>229487512</v>
      </c>
      <c r="H912" t="s">
        <v>10</v>
      </c>
      <c r="I912" t="s">
        <v>10</v>
      </c>
      <c r="J912" s="4" t="str">
        <f t="shared" si="28"/>
        <v>1981_160.5</v>
      </c>
      <c r="K912" s="4">
        <f t="shared" si="29"/>
        <v>6.5363033784600873E-3</v>
      </c>
    </row>
    <row r="913" spans="2:11" x14ac:dyDescent="0.35">
      <c r="B913">
        <v>1981</v>
      </c>
      <c r="C913">
        <v>1981</v>
      </c>
      <c r="D913" t="s">
        <v>457</v>
      </c>
      <c r="E913">
        <v>160.9</v>
      </c>
      <c r="F913">
        <v>77</v>
      </c>
      <c r="G913">
        <v>229487512</v>
      </c>
      <c r="H913">
        <v>0</v>
      </c>
      <c r="I913">
        <v>0</v>
      </c>
      <c r="J913" s="4" t="str">
        <f t="shared" si="28"/>
        <v>1981_160.9</v>
      </c>
      <c r="K913" s="4">
        <f t="shared" si="29"/>
        <v>3.3553024009428452E-2</v>
      </c>
    </row>
    <row r="914" spans="2:11" x14ac:dyDescent="0.35">
      <c r="B914">
        <v>1981</v>
      </c>
      <c r="C914">
        <v>1981</v>
      </c>
      <c r="D914" t="s">
        <v>456</v>
      </c>
      <c r="E914">
        <v>161</v>
      </c>
      <c r="F914">
        <v>52</v>
      </c>
      <c r="G914">
        <v>229487512</v>
      </c>
      <c r="H914">
        <v>0</v>
      </c>
      <c r="I914">
        <v>0</v>
      </c>
      <c r="J914" s="4" t="str">
        <f t="shared" si="28"/>
        <v>1981_161</v>
      </c>
      <c r="K914" s="4">
        <f t="shared" si="29"/>
        <v>2.2659185045328305E-2</v>
      </c>
    </row>
    <row r="915" spans="2:11" x14ac:dyDescent="0.35">
      <c r="B915">
        <v>1981</v>
      </c>
      <c r="C915">
        <v>1981</v>
      </c>
      <c r="D915" t="s">
        <v>455</v>
      </c>
      <c r="E915">
        <v>161.1</v>
      </c>
      <c r="F915">
        <v>200</v>
      </c>
      <c r="G915">
        <v>229487512</v>
      </c>
      <c r="H915">
        <v>0.1</v>
      </c>
      <c r="I915">
        <v>0.1</v>
      </c>
      <c r="J915" s="4" t="str">
        <f t="shared" si="28"/>
        <v>1981_161.1</v>
      </c>
      <c r="K915" s="4">
        <f t="shared" si="29"/>
        <v>8.7150711712801171E-2</v>
      </c>
    </row>
    <row r="916" spans="2:11" x14ac:dyDescent="0.35">
      <c r="B916">
        <v>1981</v>
      </c>
      <c r="C916">
        <v>1981</v>
      </c>
      <c r="D916" t="s">
        <v>454</v>
      </c>
      <c r="E916">
        <v>161.19999999999999</v>
      </c>
      <c r="F916">
        <v>5</v>
      </c>
      <c r="G916">
        <v>229487512</v>
      </c>
      <c r="H916" t="s">
        <v>10</v>
      </c>
      <c r="I916" t="s">
        <v>10</v>
      </c>
      <c r="J916" s="4" t="str">
        <f t="shared" si="28"/>
        <v>1981_161.2</v>
      </c>
      <c r="K916" s="4">
        <f t="shared" si="29"/>
        <v>2.1787677928200291E-3</v>
      </c>
    </row>
    <row r="917" spans="2:11" x14ac:dyDescent="0.35">
      <c r="B917">
        <v>1981</v>
      </c>
      <c r="C917">
        <v>1981</v>
      </c>
      <c r="D917" t="s">
        <v>550</v>
      </c>
      <c r="E917">
        <v>161.30000000000001</v>
      </c>
      <c r="F917">
        <v>3</v>
      </c>
      <c r="G917">
        <v>229487512</v>
      </c>
      <c r="H917" t="s">
        <v>10</v>
      </c>
      <c r="I917" t="s">
        <v>10</v>
      </c>
      <c r="J917" s="4" t="str">
        <f t="shared" si="28"/>
        <v>1981_161.3</v>
      </c>
      <c r="K917" s="4">
        <f t="shared" si="29"/>
        <v>1.3072606756920177E-3</v>
      </c>
    </row>
    <row r="918" spans="2:11" x14ac:dyDescent="0.35">
      <c r="B918">
        <v>1981</v>
      </c>
      <c r="C918">
        <v>1981</v>
      </c>
      <c r="D918" t="s">
        <v>453</v>
      </c>
      <c r="E918">
        <v>161.9</v>
      </c>
      <c r="F918">
        <v>3271</v>
      </c>
      <c r="G918">
        <v>229487512</v>
      </c>
      <c r="H918">
        <v>1.4</v>
      </c>
      <c r="I918">
        <v>1.5</v>
      </c>
      <c r="J918" s="4" t="str">
        <f t="shared" si="28"/>
        <v>1981_161.9</v>
      </c>
      <c r="K918" s="4">
        <f t="shared" si="29"/>
        <v>1.4253498900628632</v>
      </c>
    </row>
    <row r="919" spans="2:11" x14ac:dyDescent="0.35">
      <c r="B919">
        <v>1981</v>
      </c>
      <c r="C919">
        <v>1981</v>
      </c>
      <c r="D919" t="s">
        <v>65</v>
      </c>
      <c r="E919">
        <v>162</v>
      </c>
      <c r="F919">
        <v>156</v>
      </c>
      <c r="G919">
        <v>229487512</v>
      </c>
      <c r="H919">
        <v>0.1</v>
      </c>
      <c r="I919">
        <v>0.1</v>
      </c>
      <c r="J919" s="4" t="str">
        <f t="shared" si="28"/>
        <v>1981_162</v>
      </c>
      <c r="K919" s="4">
        <f t="shared" si="29"/>
        <v>6.7977555135984913E-2</v>
      </c>
    </row>
    <row r="920" spans="2:11" x14ac:dyDescent="0.35">
      <c r="B920">
        <v>1981</v>
      </c>
      <c r="C920">
        <v>1981</v>
      </c>
      <c r="D920" t="s">
        <v>452</v>
      </c>
      <c r="E920">
        <v>162.19999999999999</v>
      </c>
      <c r="F920">
        <v>187</v>
      </c>
      <c r="G920">
        <v>229487512</v>
      </c>
      <c r="H920">
        <v>0.1</v>
      </c>
      <c r="I920">
        <v>0.1</v>
      </c>
      <c r="J920" s="4" t="str">
        <f t="shared" si="28"/>
        <v>1981_162.2</v>
      </c>
      <c r="K920" s="4">
        <f t="shared" si="29"/>
        <v>8.1485915451469104E-2</v>
      </c>
    </row>
    <row r="921" spans="2:11" x14ac:dyDescent="0.35">
      <c r="B921">
        <v>1981</v>
      </c>
      <c r="C921">
        <v>1981</v>
      </c>
      <c r="D921" t="s">
        <v>451</v>
      </c>
      <c r="E921">
        <v>162.30000000000001</v>
      </c>
      <c r="F921">
        <v>1450</v>
      </c>
      <c r="G921">
        <v>229487512</v>
      </c>
      <c r="H921">
        <v>0.6</v>
      </c>
      <c r="I921">
        <v>0.7</v>
      </c>
      <c r="J921" s="4" t="str">
        <f t="shared" si="28"/>
        <v>1981_162.3</v>
      </c>
      <c r="K921" s="4">
        <f t="shared" si="29"/>
        <v>0.63184265991780852</v>
      </c>
    </row>
    <row r="922" spans="2:11" x14ac:dyDescent="0.35">
      <c r="B922">
        <v>1981</v>
      </c>
      <c r="C922">
        <v>1981</v>
      </c>
      <c r="D922" t="s">
        <v>450</v>
      </c>
      <c r="E922">
        <v>162.4</v>
      </c>
      <c r="F922">
        <v>88</v>
      </c>
      <c r="G922">
        <v>229487512</v>
      </c>
      <c r="H922">
        <v>0</v>
      </c>
      <c r="I922">
        <v>0</v>
      </c>
      <c r="J922" s="4" t="str">
        <f t="shared" si="28"/>
        <v>1981_162.4</v>
      </c>
      <c r="K922" s="4">
        <f t="shared" si="29"/>
        <v>3.8346313153632516E-2</v>
      </c>
    </row>
    <row r="923" spans="2:11" x14ac:dyDescent="0.35">
      <c r="B923">
        <v>1981</v>
      </c>
      <c r="C923">
        <v>1981</v>
      </c>
      <c r="D923" t="s">
        <v>449</v>
      </c>
      <c r="E923">
        <v>162.5</v>
      </c>
      <c r="F923">
        <v>509</v>
      </c>
      <c r="G923">
        <v>229487512</v>
      </c>
      <c r="H923">
        <v>0.2</v>
      </c>
      <c r="I923">
        <v>0.2</v>
      </c>
      <c r="J923" s="4" t="str">
        <f t="shared" si="28"/>
        <v>1981_162.5</v>
      </c>
      <c r="K923" s="4">
        <f t="shared" si="29"/>
        <v>0.22179856130907902</v>
      </c>
    </row>
    <row r="924" spans="2:11" x14ac:dyDescent="0.35">
      <c r="B924">
        <v>1981</v>
      </c>
      <c r="C924">
        <v>1981</v>
      </c>
      <c r="D924" t="s">
        <v>448</v>
      </c>
      <c r="E924">
        <v>162.80000000000001</v>
      </c>
      <c r="F924">
        <v>5</v>
      </c>
      <c r="G924">
        <v>229487512</v>
      </c>
      <c r="H924" t="s">
        <v>10</v>
      </c>
      <c r="I924" t="s">
        <v>10</v>
      </c>
      <c r="J924" s="4" t="str">
        <f t="shared" si="28"/>
        <v>1981_162.8</v>
      </c>
      <c r="K924" s="4">
        <f t="shared" si="29"/>
        <v>2.1787677928200291E-3</v>
      </c>
    </row>
    <row r="925" spans="2:11" x14ac:dyDescent="0.35">
      <c r="B925">
        <v>1981</v>
      </c>
      <c r="C925">
        <v>1981</v>
      </c>
      <c r="D925" t="s">
        <v>447</v>
      </c>
      <c r="E925">
        <v>162.9</v>
      </c>
      <c r="F925">
        <v>104166</v>
      </c>
      <c r="G925">
        <v>229487512</v>
      </c>
      <c r="H925">
        <v>45.4</v>
      </c>
      <c r="I925">
        <v>49.1</v>
      </c>
      <c r="J925" s="4" t="str">
        <f t="shared" si="28"/>
        <v>1981_162.9</v>
      </c>
      <c r="K925" s="4">
        <f t="shared" si="29"/>
        <v>45.390705181378237</v>
      </c>
    </row>
    <row r="926" spans="2:11" x14ac:dyDescent="0.35">
      <c r="B926">
        <v>1981</v>
      </c>
      <c r="C926">
        <v>1981</v>
      </c>
      <c r="D926" t="s">
        <v>446</v>
      </c>
      <c r="E926">
        <v>163</v>
      </c>
      <c r="F926">
        <v>6</v>
      </c>
      <c r="G926">
        <v>229487512</v>
      </c>
      <c r="H926" t="s">
        <v>10</v>
      </c>
      <c r="I926" t="s">
        <v>10</v>
      </c>
      <c r="J926" s="4" t="str">
        <f t="shared" si="28"/>
        <v>1981_163</v>
      </c>
      <c r="K926" s="4">
        <f t="shared" si="29"/>
        <v>2.6145213513840354E-3</v>
      </c>
    </row>
    <row r="927" spans="2:11" x14ac:dyDescent="0.35">
      <c r="B927">
        <v>1981</v>
      </c>
      <c r="C927">
        <v>1981</v>
      </c>
      <c r="D927" t="s">
        <v>443</v>
      </c>
      <c r="E927">
        <v>163.9</v>
      </c>
      <c r="F927">
        <v>345</v>
      </c>
      <c r="G927">
        <v>229487512</v>
      </c>
      <c r="H927">
        <v>0.2</v>
      </c>
      <c r="I927">
        <v>0.2</v>
      </c>
      <c r="J927" s="4" t="str">
        <f t="shared" si="28"/>
        <v>1981_163.9</v>
      </c>
      <c r="K927" s="4">
        <f t="shared" si="29"/>
        <v>0.15033497770458201</v>
      </c>
    </row>
    <row r="928" spans="2:11" x14ac:dyDescent="0.35">
      <c r="B928">
        <v>1981</v>
      </c>
      <c r="C928">
        <v>1981</v>
      </c>
      <c r="D928" t="s">
        <v>122</v>
      </c>
      <c r="E928">
        <v>164</v>
      </c>
      <c r="F928">
        <v>79</v>
      </c>
      <c r="G928">
        <v>229487512</v>
      </c>
      <c r="H928">
        <v>0</v>
      </c>
      <c r="I928">
        <v>0</v>
      </c>
      <c r="J928" s="4" t="str">
        <f t="shared" si="28"/>
        <v>1981_164</v>
      </c>
      <c r="K928" s="4">
        <f t="shared" si="29"/>
        <v>3.4424531126556461E-2</v>
      </c>
    </row>
    <row r="929" spans="2:11" x14ac:dyDescent="0.35">
      <c r="B929">
        <v>1981</v>
      </c>
      <c r="C929">
        <v>1981</v>
      </c>
      <c r="D929" t="s">
        <v>329</v>
      </c>
      <c r="E929">
        <v>164.1</v>
      </c>
      <c r="F929">
        <v>49</v>
      </c>
      <c r="G929">
        <v>229487512</v>
      </c>
      <c r="H929">
        <v>0</v>
      </c>
      <c r="I929">
        <v>0</v>
      </c>
      <c r="J929" s="4" t="str">
        <f t="shared" si="28"/>
        <v>1981_164.1</v>
      </c>
      <c r="K929" s="4">
        <f t="shared" si="29"/>
        <v>2.1351924369636288E-2</v>
      </c>
    </row>
    <row r="930" spans="2:11" x14ac:dyDescent="0.35">
      <c r="B930">
        <v>1981</v>
      </c>
      <c r="C930">
        <v>1981</v>
      </c>
      <c r="D930" t="s">
        <v>442</v>
      </c>
      <c r="E930">
        <v>164.2</v>
      </c>
      <c r="F930">
        <v>2</v>
      </c>
      <c r="G930">
        <v>229487512</v>
      </c>
      <c r="H930" t="s">
        <v>10</v>
      </c>
      <c r="I930" t="s">
        <v>10</v>
      </c>
      <c r="J930" s="4" t="str">
        <f t="shared" si="28"/>
        <v>1981_164.2</v>
      </c>
      <c r="K930" s="4">
        <f t="shared" si="29"/>
        <v>8.7150711712801171E-4</v>
      </c>
    </row>
    <row r="931" spans="2:11" x14ac:dyDescent="0.35">
      <c r="B931">
        <v>1981</v>
      </c>
      <c r="C931">
        <v>1981</v>
      </c>
      <c r="D931" t="s">
        <v>549</v>
      </c>
      <c r="E931">
        <v>164.3</v>
      </c>
      <c r="F931">
        <v>3</v>
      </c>
      <c r="G931">
        <v>229487512</v>
      </c>
      <c r="H931" t="s">
        <v>10</v>
      </c>
      <c r="I931" t="s">
        <v>10</v>
      </c>
      <c r="J931" s="4" t="str">
        <f t="shared" si="28"/>
        <v>1981_164.3</v>
      </c>
      <c r="K931" s="4">
        <f t="shared" si="29"/>
        <v>1.3072606756920177E-3</v>
      </c>
    </row>
    <row r="932" spans="2:11" x14ac:dyDescent="0.35">
      <c r="B932">
        <v>1981</v>
      </c>
      <c r="C932">
        <v>1981</v>
      </c>
      <c r="D932" t="s">
        <v>441</v>
      </c>
      <c r="E932">
        <v>164.9</v>
      </c>
      <c r="F932">
        <v>228</v>
      </c>
      <c r="G932">
        <v>229487512</v>
      </c>
      <c r="H932">
        <v>0.1</v>
      </c>
      <c r="I932">
        <v>0.1</v>
      </c>
      <c r="J932" s="4" t="str">
        <f t="shared" si="28"/>
        <v>1981_164.9</v>
      </c>
      <c r="K932" s="4">
        <f t="shared" si="29"/>
        <v>9.9351811352593342E-2</v>
      </c>
    </row>
    <row r="933" spans="2:11" x14ac:dyDescent="0.35">
      <c r="B933">
        <v>1981</v>
      </c>
      <c r="C933">
        <v>1981</v>
      </c>
      <c r="D933" t="s">
        <v>440</v>
      </c>
      <c r="E933">
        <v>165</v>
      </c>
      <c r="F933">
        <v>2</v>
      </c>
      <c r="G933">
        <v>229487512</v>
      </c>
      <c r="H933" t="s">
        <v>10</v>
      </c>
      <c r="I933" t="s">
        <v>10</v>
      </c>
      <c r="J933" s="4" t="str">
        <f t="shared" si="28"/>
        <v>1981_165</v>
      </c>
      <c r="K933" s="4">
        <f t="shared" si="29"/>
        <v>8.7150711712801171E-4</v>
      </c>
    </row>
    <row r="934" spans="2:11" x14ac:dyDescent="0.35">
      <c r="B934">
        <v>1981</v>
      </c>
      <c r="C934">
        <v>1981</v>
      </c>
      <c r="D934" t="s">
        <v>125</v>
      </c>
      <c r="E934">
        <v>165.8</v>
      </c>
      <c r="F934">
        <v>1</v>
      </c>
      <c r="G934">
        <v>229487512</v>
      </c>
      <c r="H934" t="s">
        <v>10</v>
      </c>
      <c r="I934" t="s">
        <v>10</v>
      </c>
      <c r="J934" s="4" t="str">
        <f t="shared" si="28"/>
        <v>1981_165.8</v>
      </c>
      <c r="K934" s="4">
        <f t="shared" si="29"/>
        <v>4.3575355856400585E-4</v>
      </c>
    </row>
    <row r="935" spans="2:11" x14ac:dyDescent="0.35">
      <c r="B935">
        <v>1981</v>
      </c>
      <c r="C935">
        <v>1981</v>
      </c>
      <c r="D935" t="s">
        <v>439</v>
      </c>
      <c r="E935">
        <v>165.9</v>
      </c>
      <c r="F935">
        <v>8</v>
      </c>
      <c r="G935">
        <v>229487512</v>
      </c>
      <c r="H935" t="s">
        <v>10</v>
      </c>
      <c r="I935" t="s">
        <v>10</v>
      </c>
      <c r="J935" s="4" t="str">
        <f t="shared" si="28"/>
        <v>1981_165.9</v>
      </c>
      <c r="K935" s="4">
        <f t="shared" si="29"/>
        <v>3.4860284685120468E-3</v>
      </c>
    </row>
    <row r="936" spans="2:11" x14ac:dyDescent="0.35">
      <c r="B936">
        <v>1981</v>
      </c>
      <c r="C936">
        <v>1981</v>
      </c>
      <c r="D936" t="s">
        <v>438</v>
      </c>
      <c r="E936">
        <v>170</v>
      </c>
      <c r="F936">
        <v>91</v>
      </c>
      <c r="G936">
        <v>229487512</v>
      </c>
      <c r="H936">
        <v>0</v>
      </c>
      <c r="I936">
        <v>0</v>
      </c>
      <c r="J936" s="4" t="str">
        <f t="shared" si="28"/>
        <v>1981_170</v>
      </c>
      <c r="K936" s="4">
        <f t="shared" si="29"/>
        <v>3.965357382932453E-2</v>
      </c>
    </row>
    <row r="937" spans="2:11" x14ac:dyDescent="0.35">
      <c r="B937">
        <v>1981</v>
      </c>
      <c r="C937">
        <v>1981</v>
      </c>
      <c r="D937" t="s">
        <v>437</v>
      </c>
      <c r="E937">
        <v>170.1</v>
      </c>
      <c r="F937">
        <v>95</v>
      </c>
      <c r="G937">
        <v>229487512</v>
      </c>
      <c r="H937">
        <v>0</v>
      </c>
      <c r="I937">
        <v>0</v>
      </c>
      <c r="J937" s="4" t="str">
        <f t="shared" si="28"/>
        <v>1981_170.1</v>
      </c>
      <c r="K937" s="4">
        <f t="shared" si="29"/>
        <v>4.1396588063580556E-2</v>
      </c>
    </row>
    <row r="938" spans="2:11" x14ac:dyDescent="0.35">
      <c r="B938">
        <v>1981</v>
      </c>
      <c r="C938">
        <v>1981</v>
      </c>
      <c r="D938" t="s">
        <v>328</v>
      </c>
      <c r="E938">
        <v>170.2</v>
      </c>
      <c r="F938">
        <v>79</v>
      </c>
      <c r="G938">
        <v>229487512</v>
      </c>
      <c r="H938">
        <v>0</v>
      </c>
      <c r="I938">
        <v>0</v>
      </c>
      <c r="J938" s="4" t="str">
        <f t="shared" si="28"/>
        <v>1981_170.2</v>
      </c>
      <c r="K938" s="4">
        <f t="shared" si="29"/>
        <v>3.4424531126556461E-2</v>
      </c>
    </row>
    <row r="939" spans="2:11" x14ac:dyDescent="0.35">
      <c r="B939">
        <v>1981</v>
      </c>
      <c r="C939">
        <v>1981</v>
      </c>
      <c r="D939" t="s">
        <v>73</v>
      </c>
      <c r="E939">
        <v>170.3</v>
      </c>
      <c r="F939">
        <v>21</v>
      </c>
      <c r="G939">
        <v>229487512</v>
      </c>
      <c r="H939">
        <v>0</v>
      </c>
      <c r="I939">
        <v>0</v>
      </c>
      <c r="J939" s="4" t="str">
        <f t="shared" si="28"/>
        <v>1981_170.3</v>
      </c>
      <c r="K939" s="4">
        <f t="shared" si="29"/>
        <v>9.1508247298441227E-3</v>
      </c>
    </row>
    <row r="940" spans="2:11" x14ac:dyDescent="0.35">
      <c r="B940">
        <v>1981</v>
      </c>
      <c r="C940">
        <v>1981</v>
      </c>
      <c r="D940" t="s">
        <v>436</v>
      </c>
      <c r="E940">
        <v>170.4</v>
      </c>
      <c r="F940">
        <v>34</v>
      </c>
      <c r="G940">
        <v>229487512</v>
      </c>
      <c r="H940">
        <v>0</v>
      </c>
      <c r="I940">
        <v>0</v>
      </c>
      <c r="J940" s="4" t="str">
        <f t="shared" si="28"/>
        <v>1981_170.4</v>
      </c>
      <c r="K940" s="4">
        <f t="shared" si="29"/>
        <v>1.48156209911762E-2</v>
      </c>
    </row>
    <row r="941" spans="2:11" x14ac:dyDescent="0.35">
      <c r="B941">
        <v>1981</v>
      </c>
      <c r="C941">
        <v>1981</v>
      </c>
      <c r="D941" t="s">
        <v>435</v>
      </c>
      <c r="E941">
        <v>170.5</v>
      </c>
      <c r="F941">
        <v>1</v>
      </c>
      <c r="G941">
        <v>229487512</v>
      </c>
      <c r="H941" t="s">
        <v>10</v>
      </c>
      <c r="I941" t="s">
        <v>10</v>
      </c>
      <c r="J941" s="4" t="str">
        <f t="shared" si="28"/>
        <v>1981_170.5</v>
      </c>
      <c r="K941" s="4">
        <f t="shared" si="29"/>
        <v>4.3575355856400585E-4</v>
      </c>
    </row>
    <row r="942" spans="2:11" x14ac:dyDescent="0.35">
      <c r="B942">
        <v>1981</v>
      </c>
      <c r="C942">
        <v>1981</v>
      </c>
      <c r="D942" t="s">
        <v>327</v>
      </c>
      <c r="E942">
        <v>170.6</v>
      </c>
      <c r="F942">
        <v>88</v>
      </c>
      <c r="G942">
        <v>229487512</v>
      </c>
      <c r="H942">
        <v>0</v>
      </c>
      <c r="I942">
        <v>0</v>
      </c>
      <c r="J942" s="4" t="str">
        <f t="shared" si="28"/>
        <v>1981_170.6</v>
      </c>
      <c r="K942" s="4">
        <f t="shared" si="29"/>
        <v>3.8346313153632516E-2</v>
      </c>
    </row>
    <row r="943" spans="2:11" x14ac:dyDescent="0.35">
      <c r="B943">
        <v>1981</v>
      </c>
      <c r="C943">
        <v>1981</v>
      </c>
      <c r="D943" t="s">
        <v>434</v>
      </c>
      <c r="E943">
        <v>170.7</v>
      </c>
      <c r="F943">
        <v>125</v>
      </c>
      <c r="G943">
        <v>229487512</v>
      </c>
      <c r="H943">
        <v>0.1</v>
      </c>
      <c r="I943">
        <v>0.1</v>
      </c>
      <c r="J943" s="4" t="str">
        <f t="shared" si="28"/>
        <v>1981_170.7</v>
      </c>
      <c r="K943" s="4">
        <f t="shared" si="29"/>
        <v>5.4469194820500735E-2</v>
      </c>
    </row>
    <row r="944" spans="2:11" x14ac:dyDescent="0.35">
      <c r="B944">
        <v>1981</v>
      </c>
      <c r="C944">
        <v>1981</v>
      </c>
      <c r="D944" t="s">
        <v>433</v>
      </c>
      <c r="E944">
        <v>170.8</v>
      </c>
      <c r="F944">
        <v>2</v>
      </c>
      <c r="G944">
        <v>229487512</v>
      </c>
      <c r="H944" t="s">
        <v>10</v>
      </c>
      <c r="I944" t="s">
        <v>10</v>
      </c>
      <c r="J944" s="4" t="str">
        <f t="shared" si="28"/>
        <v>1981_170.8</v>
      </c>
      <c r="K944" s="4">
        <f t="shared" si="29"/>
        <v>8.7150711712801171E-4</v>
      </c>
    </row>
    <row r="945" spans="2:11" x14ac:dyDescent="0.35">
      <c r="B945">
        <v>1981</v>
      </c>
      <c r="C945">
        <v>1981</v>
      </c>
      <c r="D945" t="s">
        <v>326</v>
      </c>
      <c r="E945">
        <v>170.9</v>
      </c>
      <c r="F945">
        <v>573</v>
      </c>
      <c r="G945">
        <v>229487512</v>
      </c>
      <c r="H945">
        <v>0.2</v>
      </c>
      <c r="I945">
        <v>0.2</v>
      </c>
      <c r="J945" s="4" t="str">
        <f t="shared" si="28"/>
        <v>1981_170.9</v>
      </c>
      <c r="K945" s="4">
        <f t="shared" si="29"/>
        <v>0.24968678905717537</v>
      </c>
    </row>
    <row r="946" spans="2:11" x14ac:dyDescent="0.35">
      <c r="B946">
        <v>1981</v>
      </c>
      <c r="C946">
        <v>1981</v>
      </c>
      <c r="D946" t="s">
        <v>79</v>
      </c>
      <c r="E946">
        <v>171</v>
      </c>
      <c r="F946">
        <v>59</v>
      </c>
      <c r="G946">
        <v>229487512</v>
      </c>
      <c r="H946">
        <v>0</v>
      </c>
      <c r="I946">
        <v>0</v>
      </c>
      <c r="J946" s="4" t="str">
        <f t="shared" si="28"/>
        <v>1981_171</v>
      </c>
      <c r="K946" s="4">
        <f t="shared" si="29"/>
        <v>2.5709459955276348E-2</v>
      </c>
    </row>
    <row r="947" spans="2:11" x14ac:dyDescent="0.35">
      <c r="B947">
        <v>1981</v>
      </c>
      <c r="C947">
        <v>1981</v>
      </c>
      <c r="D947" t="s">
        <v>427</v>
      </c>
      <c r="E947">
        <v>171.2</v>
      </c>
      <c r="F947">
        <v>62</v>
      </c>
      <c r="G947">
        <v>229487512</v>
      </c>
      <c r="H947">
        <v>0</v>
      </c>
      <c r="I947">
        <v>0</v>
      </c>
      <c r="J947" s="4" t="str">
        <f t="shared" si="28"/>
        <v>1981_171.2</v>
      </c>
      <c r="K947" s="4">
        <f t="shared" si="29"/>
        <v>2.7016720630968362E-2</v>
      </c>
    </row>
    <row r="948" spans="2:11" x14ac:dyDescent="0.35">
      <c r="B948">
        <v>1981</v>
      </c>
      <c r="C948">
        <v>1981</v>
      </c>
      <c r="D948" t="s">
        <v>426</v>
      </c>
      <c r="E948">
        <v>171.3</v>
      </c>
      <c r="F948">
        <v>269</v>
      </c>
      <c r="G948">
        <v>229487512</v>
      </c>
      <c r="H948">
        <v>0.1</v>
      </c>
      <c r="I948">
        <v>0.1</v>
      </c>
      <c r="J948" s="4" t="str">
        <f t="shared" si="28"/>
        <v>1981_171.3</v>
      </c>
      <c r="K948" s="4">
        <f t="shared" si="29"/>
        <v>0.11721770725371758</v>
      </c>
    </row>
    <row r="949" spans="2:11" x14ac:dyDescent="0.35">
      <c r="B949">
        <v>1981</v>
      </c>
      <c r="C949">
        <v>1981</v>
      </c>
      <c r="D949" t="s">
        <v>324</v>
      </c>
      <c r="E949">
        <v>171.4</v>
      </c>
      <c r="F949">
        <v>69</v>
      </c>
      <c r="G949">
        <v>229487512</v>
      </c>
      <c r="H949">
        <v>0</v>
      </c>
      <c r="I949">
        <v>0</v>
      </c>
      <c r="J949" s="4" t="str">
        <f t="shared" si="28"/>
        <v>1981_171.4</v>
      </c>
      <c r="K949" s="4">
        <f t="shared" si="29"/>
        <v>3.0066995540916405E-2</v>
      </c>
    </row>
    <row r="950" spans="2:11" x14ac:dyDescent="0.35">
      <c r="B950">
        <v>1981</v>
      </c>
      <c r="C950">
        <v>1981</v>
      </c>
      <c r="D950" t="s">
        <v>368</v>
      </c>
      <c r="E950">
        <v>171.5</v>
      </c>
      <c r="F950">
        <v>135</v>
      </c>
      <c r="G950">
        <v>229487512</v>
      </c>
      <c r="H950">
        <v>0.1</v>
      </c>
      <c r="I950">
        <v>0.1</v>
      </c>
      <c r="J950" s="4" t="str">
        <f t="shared" si="28"/>
        <v>1981_171.5</v>
      </c>
      <c r="K950" s="4">
        <f t="shared" si="29"/>
        <v>5.8826730406140788E-2</v>
      </c>
    </row>
    <row r="951" spans="2:11" x14ac:dyDescent="0.35">
      <c r="B951">
        <v>1981</v>
      </c>
      <c r="C951">
        <v>1981</v>
      </c>
      <c r="D951" t="s">
        <v>323</v>
      </c>
      <c r="E951">
        <v>171.6</v>
      </c>
      <c r="F951">
        <v>97</v>
      </c>
      <c r="G951">
        <v>229487512</v>
      </c>
      <c r="H951">
        <v>0</v>
      </c>
      <c r="I951">
        <v>0</v>
      </c>
      <c r="J951" s="4" t="str">
        <f t="shared" si="28"/>
        <v>1981_171.6</v>
      </c>
      <c r="K951" s="4">
        <f t="shared" si="29"/>
        <v>4.2268095180708572E-2</v>
      </c>
    </row>
    <row r="952" spans="2:11" x14ac:dyDescent="0.35">
      <c r="B952">
        <v>1981</v>
      </c>
      <c r="C952">
        <v>1981</v>
      </c>
      <c r="D952" t="s">
        <v>432</v>
      </c>
      <c r="E952">
        <v>171.7</v>
      </c>
      <c r="F952">
        <v>16</v>
      </c>
      <c r="G952">
        <v>229487512</v>
      </c>
      <c r="H952" t="s">
        <v>10</v>
      </c>
      <c r="I952" t="s">
        <v>10</v>
      </c>
      <c r="J952" s="4" t="str">
        <f t="shared" si="28"/>
        <v>1981_171.7</v>
      </c>
      <c r="K952" s="4">
        <f t="shared" si="29"/>
        <v>6.9720569370240936E-3</v>
      </c>
    </row>
    <row r="953" spans="2:11" x14ac:dyDescent="0.35">
      <c r="B953">
        <v>1981</v>
      </c>
      <c r="C953">
        <v>1981</v>
      </c>
      <c r="D953" t="s">
        <v>431</v>
      </c>
      <c r="E953">
        <v>171.8</v>
      </c>
      <c r="F953">
        <v>2</v>
      </c>
      <c r="G953">
        <v>229487512</v>
      </c>
      <c r="H953" t="s">
        <v>10</v>
      </c>
      <c r="I953" t="s">
        <v>10</v>
      </c>
      <c r="J953" s="4" t="str">
        <f t="shared" si="28"/>
        <v>1981_171.8</v>
      </c>
      <c r="K953" s="4">
        <f t="shared" si="29"/>
        <v>8.7150711712801171E-4</v>
      </c>
    </row>
    <row r="954" spans="2:11" x14ac:dyDescent="0.35">
      <c r="B954">
        <v>1981</v>
      </c>
      <c r="C954">
        <v>1981</v>
      </c>
      <c r="D954" t="s">
        <v>430</v>
      </c>
      <c r="E954">
        <v>171.9</v>
      </c>
      <c r="F954">
        <v>1883</v>
      </c>
      <c r="G954">
        <v>229487512</v>
      </c>
      <c r="H954">
        <v>0.8</v>
      </c>
      <c r="I954">
        <v>0.9</v>
      </c>
      <c r="J954" s="4" t="str">
        <f t="shared" si="28"/>
        <v>1981_171.9</v>
      </c>
      <c r="K954" s="4">
        <f t="shared" si="29"/>
        <v>0.82052395077602303</v>
      </c>
    </row>
    <row r="955" spans="2:11" x14ac:dyDescent="0.35">
      <c r="B955">
        <v>1981</v>
      </c>
      <c r="C955">
        <v>1981</v>
      </c>
      <c r="D955" t="s">
        <v>429</v>
      </c>
      <c r="E955">
        <v>172</v>
      </c>
      <c r="F955">
        <v>2</v>
      </c>
      <c r="G955">
        <v>229487512</v>
      </c>
      <c r="H955" t="s">
        <v>10</v>
      </c>
      <c r="I955" t="s">
        <v>10</v>
      </c>
      <c r="J955" s="4" t="str">
        <f t="shared" si="28"/>
        <v>1981_172</v>
      </c>
      <c r="K955" s="4">
        <f t="shared" si="29"/>
        <v>8.7150711712801171E-4</v>
      </c>
    </row>
    <row r="956" spans="2:11" x14ac:dyDescent="0.35">
      <c r="B956">
        <v>1981</v>
      </c>
      <c r="C956">
        <v>1981</v>
      </c>
      <c r="D956" t="s">
        <v>423</v>
      </c>
      <c r="E956">
        <v>172.1</v>
      </c>
      <c r="F956">
        <v>1</v>
      </c>
      <c r="G956">
        <v>229487512</v>
      </c>
      <c r="H956" t="s">
        <v>10</v>
      </c>
      <c r="I956" t="s">
        <v>10</v>
      </c>
      <c r="J956" s="4" t="str">
        <f t="shared" si="28"/>
        <v>1981_172.1</v>
      </c>
      <c r="K956" s="4">
        <f t="shared" si="29"/>
        <v>4.3575355856400585E-4</v>
      </c>
    </row>
    <row r="957" spans="2:11" x14ac:dyDescent="0.35">
      <c r="B957">
        <v>1981</v>
      </c>
      <c r="C957">
        <v>1981</v>
      </c>
      <c r="D957" t="s">
        <v>428</v>
      </c>
      <c r="E957">
        <v>172.2</v>
      </c>
      <c r="F957">
        <v>24</v>
      </c>
      <c r="G957">
        <v>229487512</v>
      </c>
      <c r="H957">
        <v>0</v>
      </c>
      <c r="I957">
        <v>0</v>
      </c>
      <c r="J957" s="4" t="str">
        <f t="shared" si="28"/>
        <v>1981_172.2</v>
      </c>
      <c r="K957" s="4">
        <f t="shared" si="29"/>
        <v>1.0458085405536142E-2</v>
      </c>
    </row>
    <row r="958" spans="2:11" x14ac:dyDescent="0.35">
      <c r="B958">
        <v>1981</v>
      </c>
      <c r="C958">
        <v>1981</v>
      </c>
      <c r="D958" t="s">
        <v>86</v>
      </c>
      <c r="E958">
        <v>172.3</v>
      </c>
      <c r="F958">
        <v>65</v>
      </c>
      <c r="G958">
        <v>229487512</v>
      </c>
      <c r="H958">
        <v>0</v>
      </c>
      <c r="I958">
        <v>0</v>
      </c>
      <c r="J958" s="4" t="str">
        <f t="shared" si="28"/>
        <v>1981_172.3</v>
      </c>
      <c r="K958" s="4">
        <f t="shared" si="29"/>
        <v>2.8323981306660383E-2</v>
      </c>
    </row>
    <row r="959" spans="2:11" x14ac:dyDescent="0.35">
      <c r="B959">
        <v>1981</v>
      </c>
      <c r="C959">
        <v>1981</v>
      </c>
      <c r="D959" t="s">
        <v>87</v>
      </c>
      <c r="E959">
        <v>172.4</v>
      </c>
      <c r="F959">
        <v>99</v>
      </c>
      <c r="G959">
        <v>229487512</v>
      </c>
      <c r="H959">
        <v>0</v>
      </c>
      <c r="I959">
        <v>0</v>
      </c>
      <c r="J959" s="4" t="str">
        <f t="shared" si="28"/>
        <v>1981_172.4</v>
      </c>
      <c r="K959" s="4">
        <f t="shared" si="29"/>
        <v>4.3139602297836581E-2</v>
      </c>
    </row>
    <row r="960" spans="2:11" x14ac:dyDescent="0.35">
      <c r="B960">
        <v>1981</v>
      </c>
      <c r="C960">
        <v>1981</v>
      </c>
      <c r="D960" t="s">
        <v>89</v>
      </c>
      <c r="E960">
        <v>172.5</v>
      </c>
      <c r="F960">
        <v>283</v>
      </c>
      <c r="G960">
        <v>229487512</v>
      </c>
      <c r="H960">
        <v>0.1</v>
      </c>
      <c r="I960">
        <v>0.1</v>
      </c>
      <c r="J960" s="4" t="str">
        <f t="shared" si="28"/>
        <v>1981_172.5</v>
      </c>
      <c r="K960" s="4">
        <f t="shared" si="29"/>
        <v>0.12331825707361366</v>
      </c>
    </row>
    <row r="961" spans="2:11" x14ac:dyDescent="0.35">
      <c r="B961">
        <v>1981</v>
      </c>
      <c r="C961">
        <v>1981</v>
      </c>
      <c r="D961" t="s">
        <v>427</v>
      </c>
      <c r="E961">
        <v>172.6</v>
      </c>
      <c r="F961">
        <v>130</v>
      </c>
      <c r="G961">
        <v>229487512</v>
      </c>
      <c r="H961">
        <v>0.1</v>
      </c>
      <c r="I961">
        <v>0.1</v>
      </c>
      <c r="J961" s="4" t="str">
        <f t="shared" si="28"/>
        <v>1981_172.6</v>
      </c>
      <c r="K961" s="4">
        <f t="shared" si="29"/>
        <v>5.6647962613320765E-2</v>
      </c>
    </row>
    <row r="962" spans="2:11" x14ac:dyDescent="0.35">
      <c r="B962">
        <v>1981</v>
      </c>
      <c r="C962">
        <v>1981</v>
      </c>
      <c r="D962" t="s">
        <v>426</v>
      </c>
      <c r="E962">
        <v>172.7</v>
      </c>
      <c r="F962">
        <v>168</v>
      </c>
      <c r="G962">
        <v>229487512</v>
      </c>
      <c r="H962">
        <v>0.1</v>
      </c>
      <c r="I962">
        <v>0.1</v>
      </c>
      <c r="J962" s="4" t="str">
        <f t="shared" si="28"/>
        <v>1981_172.7</v>
      </c>
      <c r="K962" s="4">
        <f t="shared" si="29"/>
        <v>7.3206597838752982E-2</v>
      </c>
    </row>
    <row r="963" spans="2:11" x14ac:dyDescent="0.35">
      <c r="B963">
        <v>1981</v>
      </c>
      <c r="C963">
        <v>1981</v>
      </c>
      <c r="D963" t="s">
        <v>425</v>
      </c>
      <c r="E963">
        <v>172.9</v>
      </c>
      <c r="F963">
        <v>4160</v>
      </c>
      <c r="G963">
        <v>229487512</v>
      </c>
      <c r="H963">
        <v>1.8</v>
      </c>
      <c r="I963">
        <v>2</v>
      </c>
      <c r="J963" s="4" t="str">
        <f t="shared" ref="J963:J1026" si="30">C963&amp;"_"&amp;E963</f>
        <v>1981_172.9</v>
      </c>
      <c r="K963" s="4">
        <f t="shared" ref="K963:K1026" si="31">F963/G963*100000</f>
        <v>1.8127348036262645</v>
      </c>
    </row>
    <row r="964" spans="2:11" x14ac:dyDescent="0.35">
      <c r="B964">
        <v>1981</v>
      </c>
      <c r="C964">
        <v>1981</v>
      </c>
      <c r="D964" t="s">
        <v>424</v>
      </c>
      <c r="E964">
        <v>173</v>
      </c>
      <c r="F964">
        <v>17</v>
      </c>
      <c r="G964">
        <v>229487512</v>
      </c>
      <c r="H964" t="s">
        <v>10</v>
      </c>
      <c r="I964" t="s">
        <v>10</v>
      </c>
      <c r="J964" s="4" t="str">
        <f t="shared" si="30"/>
        <v>1981_173</v>
      </c>
      <c r="K964" s="4">
        <f t="shared" si="31"/>
        <v>7.4078104955881E-3</v>
      </c>
    </row>
    <row r="965" spans="2:11" x14ac:dyDescent="0.35">
      <c r="B965">
        <v>1981</v>
      </c>
      <c r="C965">
        <v>1981</v>
      </c>
      <c r="D965" t="s">
        <v>423</v>
      </c>
      <c r="E965">
        <v>173.1</v>
      </c>
      <c r="F965">
        <v>12</v>
      </c>
      <c r="G965">
        <v>229487512</v>
      </c>
      <c r="H965" t="s">
        <v>10</v>
      </c>
      <c r="I965" t="s">
        <v>10</v>
      </c>
      <c r="J965" s="4" t="str">
        <f t="shared" si="30"/>
        <v>1981_173.1</v>
      </c>
      <c r="K965" s="4">
        <f t="shared" si="31"/>
        <v>5.2290427027680709E-3</v>
      </c>
    </row>
    <row r="966" spans="2:11" x14ac:dyDescent="0.35">
      <c r="B966">
        <v>1981</v>
      </c>
      <c r="C966">
        <v>1981</v>
      </c>
      <c r="D966" t="s">
        <v>422</v>
      </c>
      <c r="E966">
        <v>173.2</v>
      </c>
      <c r="F966">
        <v>152</v>
      </c>
      <c r="G966">
        <v>229487512</v>
      </c>
      <c r="H966">
        <v>0.1</v>
      </c>
      <c r="I966">
        <v>0.1</v>
      </c>
      <c r="J966" s="4" t="str">
        <f t="shared" si="30"/>
        <v>1981_173.2</v>
      </c>
      <c r="K966" s="4">
        <f t="shared" si="31"/>
        <v>6.6234540901728894E-2</v>
      </c>
    </row>
    <row r="967" spans="2:11" x14ac:dyDescent="0.35">
      <c r="B967">
        <v>1981</v>
      </c>
      <c r="C967">
        <v>1981</v>
      </c>
      <c r="D967" t="s">
        <v>421</v>
      </c>
      <c r="E967">
        <v>173.3</v>
      </c>
      <c r="F967">
        <v>268</v>
      </c>
      <c r="G967">
        <v>229487512</v>
      </c>
      <c r="H967">
        <v>0.1</v>
      </c>
      <c r="I967">
        <v>0.1</v>
      </c>
      <c r="J967" s="4" t="str">
        <f t="shared" si="30"/>
        <v>1981_173.3</v>
      </c>
      <c r="K967" s="4">
        <f t="shared" si="31"/>
        <v>0.11678195369515357</v>
      </c>
    </row>
    <row r="968" spans="2:11" x14ac:dyDescent="0.35">
      <c r="B968">
        <v>1981</v>
      </c>
      <c r="C968">
        <v>1981</v>
      </c>
      <c r="D968" t="s">
        <v>322</v>
      </c>
      <c r="E968">
        <v>173.4</v>
      </c>
      <c r="F968">
        <v>565</v>
      </c>
      <c r="G968">
        <v>229487512</v>
      </c>
      <c r="H968">
        <v>0.2</v>
      </c>
      <c r="I968">
        <v>0.3</v>
      </c>
      <c r="J968" s="4" t="str">
        <f t="shared" si="30"/>
        <v>1981_173.4</v>
      </c>
      <c r="K968" s="4">
        <f t="shared" si="31"/>
        <v>0.24620076058866333</v>
      </c>
    </row>
    <row r="969" spans="2:11" x14ac:dyDescent="0.35">
      <c r="B969">
        <v>1981</v>
      </c>
      <c r="C969">
        <v>1981</v>
      </c>
      <c r="D969" t="s">
        <v>321</v>
      </c>
      <c r="E969">
        <v>173.5</v>
      </c>
      <c r="F969">
        <v>73</v>
      </c>
      <c r="G969">
        <v>229487512</v>
      </c>
      <c r="H969">
        <v>0</v>
      </c>
      <c r="I969">
        <v>0</v>
      </c>
      <c r="J969" s="4" t="str">
        <f t="shared" si="30"/>
        <v>1981_173.5</v>
      </c>
      <c r="K969" s="4">
        <f t="shared" si="31"/>
        <v>3.1810009775172426E-2</v>
      </c>
    </row>
    <row r="970" spans="2:11" x14ac:dyDescent="0.35">
      <c r="B970">
        <v>1981</v>
      </c>
      <c r="C970">
        <v>1981</v>
      </c>
      <c r="D970" t="s">
        <v>320</v>
      </c>
      <c r="E970">
        <v>173.6</v>
      </c>
      <c r="F970">
        <v>39</v>
      </c>
      <c r="G970">
        <v>229487512</v>
      </c>
      <c r="H970">
        <v>0</v>
      </c>
      <c r="I970">
        <v>0</v>
      </c>
      <c r="J970" s="4" t="str">
        <f t="shared" si="30"/>
        <v>1981_173.6</v>
      </c>
      <c r="K970" s="4">
        <f t="shared" si="31"/>
        <v>1.6994388783996228E-2</v>
      </c>
    </row>
    <row r="971" spans="2:11" x14ac:dyDescent="0.35">
      <c r="B971">
        <v>1981</v>
      </c>
      <c r="C971">
        <v>1981</v>
      </c>
      <c r="D971" t="s">
        <v>420</v>
      </c>
      <c r="E971">
        <v>173.7</v>
      </c>
      <c r="F971">
        <v>55</v>
      </c>
      <c r="G971">
        <v>229487512</v>
      </c>
      <c r="H971">
        <v>0</v>
      </c>
      <c r="I971">
        <v>0</v>
      </c>
      <c r="J971" s="4" t="str">
        <f t="shared" si="30"/>
        <v>1981_173.7</v>
      </c>
      <c r="K971" s="4">
        <f t="shared" si="31"/>
        <v>2.3966445721020323E-2</v>
      </c>
    </row>
    <row r="972" spans="2:11" x14ac:dyDescent="0.35">
      <c r="B972">
        <v>1981</v>
      </c>
      <c r="C972">
        <v>1981</v>
      </c>
      <c r="D972" t="s">
        <v>306</v>
      </c>
      <c r="E972">
        <v>173.9</v>
      </c>
      <c r="F972">
        <v>333</v>
      </c>
      <c r="G972">
        <v>229487512</v>
      </c>
      <c r="H972">
        <v>0.1</v>
      </c>
      <c r="I972">
        <v>0.2</v>
      </c>
      <c r="J972" s="4" t="str">
        <f t="shared" si="30"/>
        <v>1981_173.9</v>
      </c>
      <c r="K972" s="4">
        <f t="shared" si="31"/>
        <v>0.14510593500181396</v>
      </c>
    </row>
    <row r="973" spans="2:11" x14ac:dyDescent="0.35">
      <c r="B973">
        <v>1981</v>
      </c>
      <c r="C973">
        <v>1981</v>
      </c>
      <c r="D973" t="s">
        <v>419</v>
      </c>
      <c r="E973">
        <v>174</v>
      </c>
      <c r="F973">
        <v>6</v>
      </c>
      <c r="G973">
        <v>229487512</v>
      </c>
      <c r="H973" t="s">
        <v>10</v>
      </c>
      <c r="I973" t="s">
        <v>10</v>
      </c>
      <c r="J973" s="4" t="str">
        <f t="shared" si="30"/>
        <v>1981_174</v>
      </c>
      <c r="K973" s="4">
        <f t="shared" si="31"/>
        <v>2.6145213513840354E-3</v>
      </c>
    </row>
    <row r="974" spans="2:11" x14ac:dyDescent="0.35">
      <c r="B974">
        <v>1981</v>
      </c>
      <c r="C974">
        <v>1981</v>
      </c>
      <c r="D974" t="s">
        <v>593</v>
      </c>
      <c r="E974">
        <v>174.2</v>
      </c>
      <c r="F974">
        <v>1</v>
      </c>
      <c r="G974">
        <v>229487512</v>
      </c>
      <c r="H974" t="s">
        <v>10</v>
      </c>
      <c r="I974" t="s">
        <v>10</v>
      </c>
      <c r="J974" s="4" t="str">
        <f t="shared" si="30"/>
        <v>1981_174.2</v>
      </c>
      <c r="K974" s="4">
        <f t="shared" si="31"/>
        <v>4.3575355856400585E-4</v>
      </c>
    </row>
    <row r="975" spans="2:11" x14ac:dyDescent="0.35">
      <c r="B975">
        <v>1981</v>
      </c>
      <c r="C975">
        <v>1981</v>
      </c>
      <c r="D975" t="s">
        <v>574</v>
      </c>
      <c r="E975">
        <v>174.6</v>
      </c>
      <c r="F975">
        <v>2</v>
      </c>
      <c r="G975">
        <v>229487512</v>
      </c>
      <c r="H975" t="s">
        <v>10</v>
      </c>
      <c r="I975" t="s">
        <v>10</v>
      </c>
      <c r="J975" s="4" t="str">
        <f t="shared" si="30"/>
        <v>1981_174.6</v>
      </c>
      <c r="K975" s="4">
        <f t="shared" si="31"/>
        <v>8.7150711712801171E-4</v>
      </c>
    </row>
    <row r="976" spans="2:11" x14ac:dyDescent="0.35">
      <c r="B976">
        <v>1981</v>
      </c>
      <c r="C976">
        <v>1981</v>
      </c>
      <c r="D976" t="s">
        <v>567</v>
      </c>
      <c r="E976">
        <v>174.8</v>
      </c>
      <c r="F976">
        <v>2</v>
      </c>
      <c r="G976">
        <v>229487512</v>
      </c>
      <c r="H976" t="s">
        <v>10</v>
      </c>
      <c r="I976" t="s">
        <v>10</v>
      </c>
      <c r="J976" s="4" t="str">
        <f t="shared" si="30"/>
        <v>1981_174.8</v>
      </c>
      <c r="K976" s="4">
        <f t="shared" si="31"/>
        <v>8.7150711712801171E-4</v>
      </c>
    </row>
    <row r="977" spans="2:11" x14ac:dyDescent="0.35">
      <c r="B977">
        <v>1981</v>
      </c>
      <c r="C977">
        <v>1981</v>
      </c>
      <c r="D977" t="s">
        <v>417</v>
      </c>
      <c r="E977">
        <v>174.9</v>
      </c>
      <c r="F977">
        <v>36472</v>
      </c>
      <c r="G977">
        <v>229487512</v>
      </c>
      <c r="H977">
        <v>15.9</v>
      </c>
      <c r="I977">
        <v>18.100000000000001</v>
      </c>
      <c r="J977" s="4" t="str">
        <f t="shared" si="30"/>
        <v>1981_174.9</v>
      </c>
      <c r="K977" s="4">
        <f t="shared" si="31"/>
        <v>15.892803787946423</v>
      </c>
    </row>
    <row r="978" spans="2:11" x14ac:dyDescent="0.35">
      <c r="B978">
        <v>1981</v>
      </c>
      <c r="C978">
        <v>1981</v>
      </c>
      <c r="D978" t="s">
        <v>416</v>
      </c>
      <c r="E978">
        <v>175</v>
      </c>
      <c r="F978">
        <v>254</v>
      </c>
      <c r="G978">
        <v>229487512</v>
      </c>
      <c r="H978">
        <v>0.1</v>
      </c>
      <c r="I978">
        <v>0.1</v>
      </c>
      <c r="J978" s="4" t="str">
        <f t="shared" si="30"/>
        <v>1981_175</v>
      </c>
      <c r="K978" s="4">
        <f t="shared" si="31"/>
        <v>0.11068140387525749</v>
      </c>
    </row>
    <row r="979" spans="2:11" x14ac:dyDescent="0.35">
      <c r="B979">
        <v>1981</v>
      </c>
      <c r="C979">
        <v>1981</v>
      </c>
      <c r="D979" t="s">
        <v>415</v>
      </c>
      <c r="E979">
        <v>179</v>
      </c>
      <c r="F979">
        <v>2847</v>
      </c>
      <c r="G979">
        <v>229487512</v>
      </c>
      <c r="H979">
        <v>1.2</v>
      </c>
      <c r="I979">
        <v>1.4</v>
      </c>
      <c r="J979" s="4" t="str">
        <f t="shared" si="30"/>
        <v>1981_179</v>
      </c>
      <c r="K979" s="4">
        <f t="shared" si="31"/>
        <v>1.2405903812317247</v>
      </c>
    </row>
    <row r="980" spans="2:11" x14ac:dyDescent="0.35">
      <c r="B980">
        <v>1981</v>
      </c>
      <c r="C980">
        <v>1981</v>
      </c>
      <c r="D980" t="s">
        <v>414</v>
      </c>
      <c r="E980">
        <v>180</v>
      </c>
      <c r="F980">
        <v>67</v>
      </c>
      <c r="G980">
        <v>229487512</v>
      </c>
      <c r="H980">
        <v>0</v>
      </c>
      <c r="I980">
        <v>0</v>
      </c>
      <c r="J980" s="4" t="str">
        <f t="shared" si="30"/>
        <v>1981_180</v>
      </c>
      <c r="K980" s="4">
        <f t="shared" si="31"/>
        <v>2.9195488423788392E-2</v>
      </c>
    </row>
    <row r="981" spans="2:11" x14ac:dyDescent="0.35">
      <c r="B981">
        <v>1981</v>
      </c>
      <c r="C981">
        <v>1981</v>
      </c>
      <c r="D981" t="s">
        <v>547</v>
      </c>
      <c r="E981">
        <v>180.8</v>
      </c>
      <c r="F981">
        <v>6</v>
      </c>
      <c r="G981">
        <v>229487512</v>
      </c>
      <c r="H981" t="s">
        <v>10</v>
      </c>
      <c r="I981" t="s">
        <v>10</v>
      </c>
      <c r="J981" s="4" t="str">
        <f t="shared" si="30"/>
        <v>1981_180.8</v>
      </c>
      <c r="K981" s="4">
        <f t="shared" si="31"/>
        <v>2.6145213513840354E-3</v>
      </c>
    </row>
    <row r="982" spans="2:11" x14ac:dyDescent="0.35">
      <c r="B982">
        <v>1981</v>
      </c>
      <c r="C982">
        <v>1981</v>
      </c>
      <c r="D982" t="s">
        <v>413</v>
      </c>
      <c r="E982">
        <v>180.9</v>
      </c>
      <c r="F982">
        <v>4742</v>
      </c>
      <c r="G982">
        <v>229487512</v>
      </c>
      <c r="H982">
        <v>2.1</v>
      </c>
      <c r="I982">
        <v>2.4</v>
      </c>
      <c r="J982" s="4" t="str">
        <f t="shared" si="30"/>
        <v>1981_180.9</v>
      </c>
      <c r="K982" s="4">
        <f t="shared" si="31"/>
        <v>2.0663433747105162</v>
      </c>
    </row>
    <row r="983" spans="2:11" x14ac:dyDescent="0.35">
      <c r="B983">
        <v>1981</v>
      </c>
      <c r="C983">
        <v>1981</v>
      </c>
      <c r="D983" t="s">
        <v>412</v>
      </c>
      <c r="E983">
        <v>181</v>
      </c>
      <c r="F983">
        <v>20</v>
      </c>
      <c r="G983">
        <v>229487512</v>
      </c>
      <c r="H983">
        <v>0</v>
      </c>
      <c r="I983">
        <v>0</v>
      </c>
      <c r="J983" s="4" t="str">
        <f t="shared" si="30"/>
        <v>1981_181</v>
      </c>
      <c r="K983" s="4">
        <f t="shared" si="31"/>
        <v>8.7150711712801164E-3</v>
      </c>
    </row>
    <row r="984" spans="2:11" x14ac:dyDescent="0.35">
      <c r="B984">
        <v>1981</v>
      </c>
      <c r="C984">
        <v>1981</v>
      </c>
      <c r="D984" t="s">
        <v>411</v>
      </c>
      <c r="E984">
        <v>182</v>
      </c>
      <c r="F984">
        <v>3036</v>
      </c>
      <c r="G984">
        <v>229487512</v>
      </c>
      <c r="H984">
        <v>1.3</v>
      </c>
      <c r="I984">
        <v>1.5</v>
      </c>
      <c r="J984" s="4" t="str">
        <f t="shared" si="30"/>
        <v>1981_182</v>
      </c>
      <c r="K984" s="4">
        <f t="shared" si="31"/>
        <v>1.3229478038003217</v>
      </c>
    </row>
    <row r="985" spans="2:11" x14ac:dyDescent="0.35">
      <c r="B985">
        <v>1981</v>
      </c>
      <c r="C985">
        <v>1981</v>
      </c>
      <c r="D985" t="s">
        <v>98</v>
      </c>
      <c r="E985">
        <v>183</v>
      </c>
      <c r="F985">
        <v>10858</v>
      </c>
      <c r="G985">
        <v>229487512</v>
      </c>
      <c r="H985">
        <v>4.7</v>
      </c>
      <c r="I985">
        <v>5.3</v>
      </c>
      <c r="J985" s="4" t="str">
        <f t="shared" si="30"/>
        <v>1981_183</v>
      </c>
      <c r="K985" s="4">
        <f t="shared" si="31"/>
        <v>4.7314121388879755</v>
      </c>
    </row>
    <row r="986" spans="2:11" x14ac:dyDescent="0.35">
      <c r="B986">
        <v>1981</v>
      </c>
      <c r="C986">
        <v>1981</v>
      </c>
      <c r="D986" t="s">
        <v>410</v>
      </c>
      <c r="E986">
        <v>183.2</v>
      </c>
      <c r="F986">
        <v>140</v>
      </c>
      <c r="G986">
        <v>229487512</v>
      </c>
      <c r="H986">
        <v>0.1</v>
      </c>
      <c r="I986">
        <v>0.1</v>
      </c>
      <c r="J986" s="4" t="str">
        <f t="shared" si="30"/>
        <v>1981_183.2</v>
      </c>
      <c r="K986" s="4">
        <f t="shared" si="31"/>
        <v>6.1005498198960825E-2</v>
      </c>
    </row>
    <row r="987" spans="2:11" x14ac:dyDescent="0.35">
      <c r="B987">
        <v>1981</v>
      </c>
      <c r="C987">
        <v>1981</v>
      </c>
      <c r="D987" t="s">
        <v>409</v>
      </c>
      <c r="E987">
        <v>183.8</v>
      </c>
      <c r="F987">
        <v>4</v>
      </c>
      <c r="G987">
        <v>229487512</v>
      </c>
      <c r="H987" t="s">
        <v>10</v>
      </c>
      <c r="I987" t="s">
        <v>10</v>
      </c>
      <c r="J987" s="4" t="str">
        <f t="shared" si="30"/>
        <v>1981_183.8</v>
      </c>
      <c r="K987" s="4">
        <f t="shared" si="31"/>
        <v>1.7430142342560234E-3</v>
      </c>
    </row>
    <row r="988" spans="2:11" x14ac:dyDescent="0.35">
      <c r="B988">
        <v>1981</v>
      </c>
      <c r="C988">
        <v>1981</v>
      </c>
      <c r="D988" t="s">
        <v>408</v>
      </c>
      <c r="E988">
        <v>183.9</v>
      </c>
      <c r="F988">
        <v>4</v>
      </c>
      <c r="G988">
        <v>229487512</v>
      </c>
      <c r="H988" t="s">
        <v>10</v>
      </c>
      <c r="I988" t="s">
        <v>10</v>
      </c>
      <c r="J988" s="4" t="str">
        <f t="shared" si="30"/>
        <v>1981_183.9</v>
      </c>
      <c r="K988" s="4">
        <f t="shared" si="31"/>
        <v>1.7430142342560234E-3</v>
      </c>
    </row>
    <row r="989" spans="2:11" x14ac:dyDescent="0.35">
      <c r="B989">
        <v>1981</v>
      </c>
      <c r="C989">
        <v>1981</v>
      </c>
      <c r="D989" t="s">
        <v>100</v>
      </c>
      <c r="E989">
        <v>184</v>
      </c>
      <c r="F989">
        <v>364</v>
      </c>
      <c r="G989">
        <v>229487512</v>
      </c>
      <c r="H989">
        <v>0.2</v>
      </c>
      <c r="I989">
        <v>0.2</v>
      </c>
      <c r="J989" s="4" t="str">
        <f t="shared" si="30"/>
        <v>1981_184</v>
      </c>
      <c r="K989" s="4">
        <f t="shared" si="31"/>
        <v>0.15861429531729812</v>
      </c>
    </row>
    <row r="990" spans="2:11" x14ac:dyDescent="0.35">
      <c r="B990">
        <v>1981</v>
      </c>
      <c r="C990">
        <v>1981</v>
      </c>
      <c r="D990" t="s">
        <v>407</v>
      </c>
      <c r="E990">
        <v>184.1</v>
      </c>
      <c r="F990">
        <v>10</v>
      </c>
      <c r="G990">
        <v>229487512</v>
      </c>
      <c r="H990" t="s">
        <v>10</v>
      </c>
      <c r="I990" t="s">
        <v>10</v>
      </c>
      <c r="J990" s="4" t="str">
        <f t="shared" si="30"/>
        <v>1981_184.1</v>
      </c>
      <c r="K990" s="4">
        <f t="shared" si="31"/>
        <v>4.3575355856400582E-3</v>
      </c>
    </row>
    <row r="991" spans="2:11" x14ac:dyDescent="0.35">
      <c r="B991">
        <v>1981</v>
      </c>
      <c r="C991">
        <v>1981</v>
      </c>
      <c r="D991" t="s">
        <v>406</v>
      </c>
      <c r="E991">
        <v>184.3</v>
      </c>
      <c r="F991">
        <v>5</v>
      </c>
      <c r="G991">
        <v>229487512</v>
      </c>
      <c r="H991" t="s">
        <v>10</v>
      </c>
      <c r="I991" t="s">
        <v>10</v>
      </c>
      <c r="J991" s="4" t="str">
        <f t="shared" si="30"/>
        <v>1981_184.3</v>
      </c>
      <c r="K991" s="4">
        <f t="shared" si="31"/>
        <v>2.1787677928200291E-3</v>
      </c>
    </row>
    <row r="992" spans="2:11" x14ac:dyDescent="0.35">
      <c r="B992">
        <v>1981</v>
      </c>
      <c r="C992">
        <v>1981</v>
      </c>
      <c r="D992" t="s">
        <v>405</v>
      </c>
      <c r="E992">
        <v>184.4</v>
      </c>
      <c r="F992">
        <v>541</v>
      </c>
      <c r="G992">
        <v>229487512</v>
      </c>
      <c r="H992">
        <v>0.2</v>
      </c>
      <c r="I992">
        <v>0.3</v>
      </c>
      <c r="J992" s="4" t="str">
        <f t="shared" si="30"/>
        <v>1981_184.4</v>
      </c>
      <c r="K992" s="4">
        <f t="shared" si="31"/>
        <v>0.23574267518312716</v>
      </c>
    </row>
    <row r="993" spans="2:11" x14ac:dyDescent="0.35">
      <c r="B993">
        <v>1981</v>
      </c>
      <c r="C993">
        <v>1981</v>
      </c>
      <c r="D993" t="s">
        <v>316</v>
      </c>
      <c r="E993">
        <v>184.8</v>
      </c>
      <c r="F993">
        <v>15</v>
      </c>
      <c r="G993">
        <v>229487512</v>
      </c>
      <c r="H993" t="s">
        <v>10</v>
      </c>
      <c r="I993" t="s">
        <v>10</v>
      </c>
      <c r="J993" s="4" t="str">
        <f t="shared" si="30"/>
        <v>1981_184.8</v>
      </c>
      <c r="K993" s="4">
        <f t="shared" si="31"/>
        <v>6.5363033784600873E-3</v>
      </c>
    </row>
    <row r="994" spans="2:11" x14ac:dyDescent="0.35">
      <c r="B994">
        <v>1981</v>
      </c>
      <c r="C994">
        <v>1981</v>
      </c>
      <c r="D994" t="s">
        <v>404</v>
      </c>
      <c r="E994">
        <v>184.9</v>
      </c>
      <c r="F994">
        <v>59</v>
      </c>
      <c r="G994">
        <v>229487512</v>
      </c>
      <c r="H994">
        <v>0</v>
      </c>
      <c r="I994">
        <v>0</v>
      </c>
      <c r="J994" s="4" t="str">
        <f t="shared" si="30"/>
        <v>1981_184.9</v>
      </c>
      <c r="K994" s="4">
        <f t="shared" si="31"/>
        <v>2.5709459955276348E-2</v>
      </c>
    </row>
    <row r="995" spans="2:11" x14ac:dyDescent="0.35">
      <c r="B995">
        <v>1981</v>
      </c>
      <c r="C995">
        <v>1981</v>
      </c>
      <c r="D995" t="s">
        <v>103</v>
      </c>
      <c r="E995">
        <v>185</v>
      </c>
      <c r="F995">
        <v>23370</v>
      </c>
      <c r="G995">
        <v>229487512</v>
      </c>
      <c r="H995">
        <v>10.199999999999999</v>
      </c>
      <c r="I995">
        <v>12.1</v>
      </c>
      <c r="J995" s="4" t="str">
        <f t="shared" si="30"/>
        <v>1981_185</v>
      </c>
      <c r="K995" s="4">
        <f t="shared" si="31"/>
        <v>10.183560663640817</v>
      </c>
    </row>
    <row r="996" spans="2:11" x14ac:dyDescent="0.35">
      <c r="B996">
        <v>1981</v>
      </c>
      <c r="C996">
        <v>1981</v>
      </c>
      <c r="D996" t="s">
        <v>402</v>
      </c>
      <c r="E996">
        <v>186.9</v>
      </c>
      <c r="F996">
        <v>425</v>
      </c>
      <c r="G996">
        <v>229487512</v>
      </c>
      <c r="H996">
        <v>0.2</v>
      </c>
      <c r="I996">
        <v>0.2</v>
      </c>
      <c r="J996" s="4" t="str">
        <f t="shared" si="30"/>
        <v>1981_186.9</v>
      </c>
      <c r="K996" s="4">
        <f t="shared" si="31"/>
        <v>0.18519526238970249</v>
      </c>
    </row>
    <row r="997" spans="2:11" x14ac:dyDescent="0.35">
      <c r="B997">
        <v>1981</v>
      </c>
      <c r="C997">
        <v>1981</v>
      </c>
      <c r="D997" t="s">
        <v>546</v>
      </c>
      <c r="E997">
        <v>187.1</v>
      </c>
      <c r="F997">
        <v>1</v>
      </c>
      <c r="G997">
        <v>229487512</v>
      </c>
      <c r="H997" t="s">
        <v>10</v>
      </c>
      <c r="I997" t="s">
        <v>10</v>
      </c>
      <c r="J997" s="4" t="str">
        <f t="shared" si="30"/>
        <v>1981_187.1</v>
      </c>
      <c r="K997" s="4">
        <f t="shared" si="31"/>
        <v>4.3575355856400585E-4</v>
      </c>
    </row>
    <row r="998" spans="2:11" x14ac:dyDescent="0.35">
      <c r="B998">
        <v>1981</v>
      </c>
      <c r="C998">
        <v>1981</v>
      </c>
      <c r="D998" t="s">
        <v>545</v>
      </c>
      <c r="E998">
        <v>187.2</v>
      </c>
      <c r="F998">
        <v>1</v>
      </c>
      <c r="G998">
        <v>229487512</v>
      </c>
      <c r="H998" t="s">
        <v>10</v>
      </c>
      <c r="I998" t="s">
        <v>10</v>
      </c>
      <c r="J998" s="4" t="str">
        <f t="shared" si="30"/>
        <v>1981_187.2</v>
      </c>
      <c r="K998" s="4">
        <f t="shared" si="31"/>
        <v>4.3575355856400585E-4</v>
      </c>
    </row>
    <row r="999" spans="2:11" x14ac:dyDescent="0.35">
      <c r="B999">
        <v>1981</v>
      </c>
      <c r="C999">
        <v>1981</v>
      </c>
      <c r="D999" t="s">
        <v>401</v>
      </c>
      <c r="E999">
        <v>187.4</v>
      </c>
      <c r="F999">
        <v>177</v>
      </c>
      <c r="G999">
        <v>229487512</v>
      </c>
      <c r="H999">
        <v>0.1</v>
      </c>
      <c r="I999">
        <v>0.1</v>
      </c>
      <c r="J999" s="4" t="str">
        <f t="shared" si="30"/>
        <v>1981_187.4</v>
      </c>
      <c r="K999" s="4">
        <f t="shared" si="31"/>
        <v>7.7128379865829044E-2</v>
      </c>
    </row>
    <row r="1000" spans="2:11" x14ac:dyDescent="0.35">
      <c r="B1000">
        <v>1981</v>
      </c>
      <c r="C1000">
        <v>1981</v>
      </c>
      <c r="D1000" t="s">
        <v>399</v>
      </c>
      <c r="E1000">
        <v>187.6</v>
      </c>
      <c r="F1000">
        <v>6</v>
      </c>
      <c r="G1000">
        <v>229487512</v>
      </c>
      <c r="H1000" t="s">
        <v>10</v>
      </c>
      <c r="I1000" t="s">
        <v>10</v>
      </c>
      <c r="J1000" s="4" t="str">
        <f t="shared" si="30"/>
        <v>1981_187.6</v>
      </c>
      <c r="K1000" s="4">
        <f t="shared" si="31"/>
        <v>2.6145213513840354E-3</v>
      </c>
    </row>
    <row r="1001" spans="2:11" x14ac:dyDescent="0.35">
      <c r="B1001">
        <v>1981</v>
      </c>
      <c r="C1001">
        <v>1981</v>
      </c>
      <c r="D1001" t="s">
        <v>88</v>
      </c>
      <c r="E1001">
        <v>187.7</v>
      </c>
      <c r="F1001">
        <v>19</v>
      </c>
      <c r="G1001">
        <v>229487512</v>
      </c>
      <c r="H1001" t="s">
        <v>10</v>
      </c>
      <c r="I1001" t="s">
        <v>10</v>
      </c>
      <c r="J1001" s="4" t="str">
        <f t="shared" si="30"/>
        <v>1981_187.7</v>
      </c>
      <c r="K1001" s="4">
        <f t="shared" si="31"/>
        <v>8.2793176127161118E-3</v>
      </c>
    </row>
    <row r="1002" spans="2:11" x14ac:dyDescent="0.35">
      <c r="B1002">
        <v>1981</v>
      </c>
      <c r="C1002">
        <v>1981</v>
      </c>
      <c r="D1002" t="s">
        <v>398</v>
      </c>
      <c r="E1002">
        <v>187.8</v>
      </c>
      <c r="F1002">
        <v>1</v>
      </c>
      <c r="G1002">
        <v>229487512</v>
      </c>
      <c r="H1002" t="s">
        <v>10</v>
      </c>
      <c r="I1002" t="s">
        <v>10</v>
      </c>
      <c r="J1002" s="4" t="str">
        <f t="shared" si="30"/>
        <v>1981_187.8</v>
      </c>
      <c r="K1002" s="4">
        <f t="shared" si="31"/>
        <v>4.3575355856400585E-4</v>
      </c>
    </row>
    <row r="1003" spans="2:11" x14ac:dyDescent="0.35">
      <c r="B1003">
        <v>1981</v>
      </c>
      <c r="C1003">
        <v>1981</v>
      </c>
      <c r="D1003" t="s">
        <v>397</v>
      </c>
      <c r="E1003">
        <v>187.9</v>
      </c>
      <c r="F1003">
        <v>14</v>
      </c>
      <c r="G1003">
        <v>229487512</v>
      </c>
      <c r="H1003" t="s">
        <v>10</v>
      </c>
      <c r="I1003" t="s">
        <v>10</v>
      </c>
      <c r="J1003" s="4" t="str">
        <f t="shared" si="30"/>
        <v>1981_187.9</v>
      </c>
      <c r="K1003" s="4">
        <f t="shared" si="31"/>
        <v>6.1005498198960818E-3</v>
      </c>
    </row>
    <row r="1004" spans="2:11" x14ac:dyDescent="0.35">
      <c r="B1004">
        <v>1981</v>
      </c>
      <c r="C1004">
        <v>1981</v>
      </c>
      <c r="D1004" t="s">
        <v>396</v>
      </c>
      <c r="E1004">
        <v>188</v>
      </c>
      <c r="F1004">
        <v>3</v>
      </c>
      <c r="G1004">
        <v>229487512</v>
      </c>
      <c r="H1004" t="s">
        <v>10</v>
      </c>
      <c r="I1004" t="s">
        <v>10</v>
      </c>
      <c r="J1004" s="4" t="str">
        <f t="shared" si="30"/>
        <v>1981_188</v>
      </c>
      <c r="K1004" s="4">
        <f t="shared" si="31"/>
        <v>1.3072606756920177E-3</v>
      </c>
    </row>
    <row r="1005" spans="2:11" x14ac:dyDescent="0.35">
      <c r="B1005">
        <v>1981</v>
      </c>
      <c r="C1005">
        <v>1981</v>
      </c>
      <c r="D1005" t="s">
        <v>543</v>
      </c>
      <c r="E1005">
        <v>188.1</v>
      </c>
      <c r="F1005">
        <v>2</v>
      </c>
      <c r="G1005">
        <v>229487512</v>
      </c>
      <c r="H1005" t="s">
        <v>10</v>
      </c>
      <c r="I1005" t="s">
        <v>10</v>
      </c>
      <c r="J1005" s="4" t="str">
        <f t="shared" si="30"/>
        <v>1981_188.1</v>
      </c>
      <c r="K1005" s="4">
        <f t="shared" si="31"/>
        <v>8.7150711712801171E-4</v>
      </c>
    </row>
    <row r="1006" spans="2:11" x14ac:dyDescent="0.35">
      <c r="B1006">
        <v>1981</v>
      </c>
      <c r="C1006">
        <v>1981</v>
      </c>
      <c r="D1006" t="s">
        <v>579</v>
      </c>
      <c r="E1006">
        <v>188.4</v>
      </c>
      <c r="F1006">
        <v>1</v>
      </c>
      <c r="G1006">
        <v>229487512</v>
      </c>
      <c r="H1006" t="s">
        <v>10</v>
      </c>
      <c r="I1006" t="s">
        <v>10</v>
      </c>
      <c r="J1006" s="4" t="str">
        <f t="shared" si="30"/>
        <v>1981_188.4</v>
      </c>
      <c r="K1006" s="4">
        <f t="shared" si="31"/>
        <v>4.3575355856400585E-4</v>
      </c>
    </row>
    <row r="1007" spans="2:11" x14ac:dyDescent="0.35">
      <c r="B1007">
        <v>1981</v>
      </c>
      <c r="C1007">
        <v>1981</v>
      </c>
      <c r="D1007" t="s">
        <v>542</v>
      </c>
      <c r="E1007">
        <v>188.5</v>
      </c>
      <c r="F1007">
        <v>2</v>
      </c>
      <c r="G1007">
        <v>229487512</v>
      </c>
      <c r="H1007" t="s">
        <v>10</v>
      </c>
      <c r="I1007" t="s">
        <v>10</v>
      </c>
      <c r="J1007" s="4" t="str">
        <f t="shared" si="30"/>
        <v>1981_188.5</v>
      </c>
      <c r="K1007" s="4">
        <f t="shared" si="31"/>
        <v>8.7150711712801171E-4</v>
      </c>
    </row>
    <row r="1008" spans="2:11" x14ac:dyDescent="0.35">
      <c r="B1008">
        <v>1981</v>
      </c>
      <c r="C1008">
        <v>1981</v>
      </c>
      <c r="D1008" t="s">
        <v>394</v>
      </c>
      <c r="E1008">
        <v>188.7</v>
      </c>
      <c r="F1008">
        <v>10</v>
      </c>
      <c r="G1008">
        <v>229487512</v>
      </c>
      <c r="H1008" t="s">
        <v>10</v>
      </c>
      <c r="I1008" t="s">
        <v>10</v>
      </c>
      <c r="J1008" s="4" t="str">
        <f t="shared" si="30"/>
        <v>1981_188.7</v>
      </c>
      <c r="K1008" s="4">
        <f t="shared" si="31"/>
        <v>4.3575355856400582E-3</v>
      </c>
    </row>
    <row r="1009" spans="2:11" x14ac:dyDescent="0.35">
      <c r="B1009">
        <v>1981</v>
      </c>
      <c r="C1009">
        <v>1981</v>
      </c>
      <c r="D1009" t="s">
        <v>393</v>
      </c>
      <c r="E1009">
        <v>188.8</v>
      </c>
      <c r="F1009">
        <v>1</v>
      </c>
      <c r="G1009">
        <v>229487512</v>
      </c>
      <c r="H1009" t="s">
        <v>10</v>
      </c>
      <c r="I1009" t="s">
        <v>10</v>
      </c>
      <c r="J1009" s="4" t="str">
        <f t="shared" si="30"/>
        <v>1981_188.8</v>
      </c>
      <c r="K1009" s="4">
        <f t="shared" si="31"/>
        <v>4.3575355856400585E-4</v>
      </c>
    </row>
    <row r="1010" spans="2:11" x14ac:dyDescent="0.35">
      <c r="B1010">
        <v>1981</v>
      </c>
      <c r="C1010">
        <v>1981</v>
      </c>
      <c r="D1010" t="s">
        <v>392</v>
      </c>
      <c r="E1010">
        <v>188.9</v>
      </c>
      <c r="F1010">
        <v>9796</v>
      </c>
      <c r="G1010">
        <v>229487512</v>
      </c>
      <c r="H1010">
        <v>4.3</v>
      </c>
      <c r="I1010">
        <v>5</v>
      </c>
      <c r="J1010" s="4" t="str">
        <f t="shared" si="30"/>
        <v>1981_188.9</v>
      </c>
      <c r="K1010" s="4">
        <f t="shared" si="31"/>
        <v>4.2686418596930018</v>
      </c>
    </row>
    <row r="1011" spans="2:11" x14ac:dyDescent="0.35">
      <c r="B1011">
        <v>1981</v>
      </c>
      <c r="C1011">
        <v>1981</v>
      </c>
      <c r="D1011" t="s">
        <v>107</v>
      </c>
      <c r="E1011">
        <v>189</v>
      </c>
      <c r="F1011">
        <v>7576</v>
      </c>
      <c r="G1011">
        <v>229487512</v>
      </c>
      <c r="H1011">
        <v>3.3</v>
      </c>
      <c r="I1011">
        <v>3.7</v>
      </c>
      <c r="J1011" s="4" t="str">
        <f t="shared" si="30"/>
        <v>1981_189</v>
      </c>
      <c r="K1011" s="4">
        <f t="shared" si="31"/>
        <v>3.3012689596809088</v>
      </c>
    </row>
    <row r="1012" spans="2:11" x14ac:dyDescent="0.35">
      <c r="B1012">
        <v>1981</v>
      </c>
      <c r="C1012">
        <v>1981</v>
      </c>
      <c r="D1012" t="s">
        <v>391</v>
      </c>
      <c r="E1012">
        <v>189.1</v>
      </c>
      <c r="F1012">
        <v>126</v>
      </c>
      <c r="G1012">
        <v>229487512</v>
      </c>
      <c r="H1012">
        <v>0.1</v>
      </c>
      <c r="I1012">
        <v>0.1</v>
      </c>
      <c r="J1012" s="4" t="str">
        <f t="shared" si="30"/>
        <v>1981_189.1</v>
      </c>
      <c r="K1012" s="4">
        <f t="shared" si="31"/>
        <v>5.490494837906474E-2</v>
      </c>
    </row>
    <row r="1013" spans="2:11" x14ac:dyDescent="0.35">
      <c r="B1013">
        <v>1981</v>
      </c>
      <c r="C1013">
        <v>1981</v>
      </c>
      <c r="D1013" t="s">
        <v>109</v>
      </c>
      <c r="E1013">
        <v>189.2</v>
      </c>
      <c r="F1013">
        <v>294</v>
      </c>
      <c r="G1013">
        <v>229487512</v>
      </c>
      <c r="H1013">
        <v>0.1</v>
      </c>
      <c r="I1013">
        <v>0.1</v>
      </c>
      <c r="J1013" s="4" t="str">
        <f t="shared" si="30"/>
        <v>1981_189.2</v>
      </c>
      <c r="K1013" s="4">
        <f t="shared" si="31"/>
        <v>0.12811154621781773</v>
      </c>
    </row>
    <row r="1014" spans="2:11" x14ac:dyDescent="0.35">
      <c r="B1014">
        <v>1981</v>
      </c>
      <c r="C1014">
        <v>1981</v>
      </c>
      <c r="D1014" t="s">
        <v>390</v>
      </c>
      <c r="E1014">
        <v>189.3</v>
      </c>
      <c r="F1014">
        <v>147</v>
      </c>
      <c r="G1014">
        <v>229487512</v>
      </c>
      <c r="H1014">
        <v>0.1</v>
      </c>
      <c r="I1014">
        <v>0.1</v>
      </c>
      <c r="J1014" s="4" t="str">
        <f t="shared" si="30"/>
        <v>1981_189.3</v>
      </c>
      <c r="K1014" s="4">
        <f t="shared" si="31"/>
        <v>6.4055773108908864E-2</v>
      </c>
    </row>
    <row r="1015" spans="2:11" x14ac:dyDescent="0.35">
      <c r="B1015">
        <v>1981</v>
      </c>
      <c r="C1015">
        <v>1981</v>
      </c>
      <c r="D1015" t="s">
        <v>389</v>
      </c>
      <c r="E1015">
        <v>189.8</v>
      </c>
      <c r="F1015">
        <v>2</v>
      </c>
      <c r="G1015">
        <v>229487512</v>
      </c>
      <c r="H1015" t="s">
        <v>10</v>
      </c>
      <c r="I1015" t="s">
        <v>10</v>
      </c>
      <c r="J1015" s="4" t="str">
        <f t="shared" si="30"/>
        <v>1981_189.8</v>
      </c>
      <c r="K1015" s="4">
        <f t="shared" si="31"/>
        <v>8.7150711712801171E-4</v>
      </c>
    </row>
    <row r="1016" spans="2:11" x14ac:dyDescent="0.35">
      <c r="B1016">
        <v>1981</v>
      </c>
      <c r="C1016">
        <v>1981</v>
      </c>
      <c r="D1016" t="s">
        <v>388</v>
      </c>
      <c r="E1016">
        <v>189.9</v>
      </c>
      <c r="F1016">
        <v>39</v>
      </c>
      <c r="G1016">
        <v>229487512</v>
      </c>
      <c r="H1016">
        <v>0</v>
      </c>
      <c r="I1016">
        <v>0</v>
      </c>
      <c r="J1016" s="4" t="str">
        <f t="shared" si="30"/>
        <v>1981_189.9</v>
      </c>
      <c r="K1016" s="4">
        <f t="shared" si="31"/>
        <v>1.6994388783996228E-2</v>
      </c>
    </row>
    <row r="1017" spans="2:11" x14ac:dyDescent="0.35">
      <c r="B1017">
        <v>1981</v>
      </c>
      <c r="C1017">
        <v>1981</v>
      </c>
      <c r="D1017" t="s">
        <v>387</v>
      </c>
      <c r="E1017">
        <v>190</v>
      </c>
      <c r="F1017">
        <v>3</v>
      </c>
      <c r="G1017">
        <v>229487512</v>
      </c>
      <c r="H1017" t="s">
        <v>10</v>
      </c>
      <c r="I1017" t="s">
        <v>10</v>
      </c>
      <c r="J1017" s="4" t="str">
        <f t="shared" si="30"/>
        <v>1981_190</v>
      </c>
      <c r="K1017" s="4">
        <f t="shared" si="31"/>
        <v>1.3072606756920177E-3</v>
      </c>
    </row>
    <row r="1018" spans="2:11" x14ac:dyDescent="0.35">
      <c r="B1018">
        <v>1981</v>
      </c>
      <c r="C1018">
        <v>1981</v>
      </c>
      <c r="D1018" t="s">
        <v>314</v>
      </c>
      <c r="E1018">
        <v>190.1</v>
      </c>
      <c r="F1018">
        <v>45</v>
      </c>
      <c r="G1018">
        <v>229487512</v>
      </c>
      <c r="H1018">
        <v>0</v>
      </c>
      <c r="I1018">
        <v>0</v>
      </c>
      <c r="J1018" s="4" t="str">
        <f t="shared" si="30"/>
        <v>1981_190.1</v>
      </c>
      <c r="K1018" s="4">
        <f t="shared" si="31"/>
        <v>1.9608910135380263E-2</v>
      </c>
    </row>
    <row r="1019" spans="2:11" x14ac:dyDescent="0.35">
      <c r="B1019">
        <v>1981</v>
      </c>
      <c r="C1019">
        <v>1981</v>
      </c>
      <c r="D1019" t="s">
        <v>386</v>
      </c>
      <c r="E1019">
        <v>190.2</v>
      </c>
      <c r="F1019">
        <v>5</v>
      </c>
      <c r="G1019">
        <v>229487512</v>
      </c>
      <c r="H1019" t="s">
        <v>10</v>
      </c>
      <c r="I1019" t="s">
        <v>10</v>
      </c>
      <c r="J1019" s="4" t="str">
        <f t="shared" si="30"/>
        <v>1981_190.2</v>
      </c>
      <c r="K1019" s="4">
        <f t="shared" si="31"/>
        <v>2.1787677928200291E-3</v>
      </c>
    </row>
    <row r="1020" spans="2:11" x14ac:dyDescent="0.35">
      <c r="B1020">
        <v>1981</v>
      </c>
      <c r="C1020">
        <v>1981</v>
      </c>
      <c r="D1020" t="s">
        <v>385</v>
      </c>
      <c r="E1020">
        <v>190.3</v>
      </c>
      <c r="F1020">
        <v>2</v>
      </c>
      <c r="G1020">
        <v>229487512</v>
      </c>
      <c r="H1020" t="s">
        <v>10</v>
      </c>
      <c r="I1020" t="s">
        <v>10</v>
      </c>
      <c r="J1020" s="4" t="str">
        <f t="shared" si="30"/>
        <v>1981_190.3</v>
      </c>
      <c r="K1020" s="4">
        <f t="shared" si="31"/>
        <v>8.7150711712801171E-4</v>
      </c>
    </row>
    <row r="1021" spans="2:11" x14ac:dyDescent="0.35">
      <c r="B1021">
        <v>1981</v>
      </c>
      <c r="C1021">
        <v>1981</v>
      </c>
      <c r="D1021" t="s">
        <v>384</v>
      </c>
      <c r="E1021">
        <v>190.5</v>
      </c>
      <c r="F1021">
        <v>31</v>
      </c>
      <c r="G1021">
        <v>229487512</v>
      </c>
      <c r="H1021">
        <v>0</v>
      </c>
      <c r="I1021">
        <v>0</v>
      </c>
      <c r="J1021" s="4" t="str">
        <f t="shared" si="30"/>
        <v>1981_190.5</v>
      </c>
      <c r="K1021" s="4">
        <f t="shared" si="31"/>
        <v>1.3508360315484181E-2</v>
      </c>
    </row>
    <row r="1022" spans="2:11" x14ac:dyDescent="0.35">
      <c r="B1022">
        <v>1981</v>
      </c>
      <c r="C1022">
        <v>1981</v>
      </c>
      <c r="D1022" t="s">
        <v>383</v>
      </c>
      <c r="E1022">
        <v>190.6</v>
      </c>
      <c r="F1022">
        <v>3</v>
      </c>
      <c r="G1022">
        <v>229487512</v>
      </c>
      <c r="H1022" t="s">
        <v>10</v>
      </c>
      <c r="I1022" t="s">
        <v>10</v>
      </c>
      <c r="J1022" s="4" t="str">
        <f t="shared" si="30"/>
        <v>1981_190.6</v>
      </c>
      <c r="K1022" s="4">
        <f t="shared" si="31"/>
        <v>1.3072606756920177E-3</v>
      </c>
    </row>
    <row r="1023" spans="2:11" x14ac:dyDescent="0.35">
      <c r="B1023">
        <v>1981</v>
      </c>
      <c r="C1023">
        <v>1981</v>
      </c>
      <c r="D1023" t="s">
        <v>382</v>
      </c>
      <c r="E1023">
        <v>190.7</v>
      </c>
      <c r="F1023">
        <v>4</v>
      </c>
      <c r="G1023">
        <v>229487512</v>
      </c>
      <c r="H1023" t="s">
        <v>10</v>
      </c>
      <c r="I1023" t="s">
        <v>10</v>
      </c>
      <c r="J1023" s="4" t="str">
        <f t="shared" si="30"/>
        <v>1981_190.7</v>
      </c>
      <c r="K1023" s="4">
        <f t="shared" si="31"/>
        <v>1.7430142342560234E-3</v>
      </c>
    </row>
    <row r="1024" spans="2:11" x14ac:dyDescent="0.35">
      <c r="B1024">
        <v>1981</v>
      </c>
      <c r="C1024">
        <v>1981</v>
      </c>
      <c r="D1024" t="s">
        <v>381</v>
      </c>
      <c r="E1024">
        <v>190.9</v>
      </c>
      <c r="F1024">
        <v>167</v>
      </c>
      <c r="G1024">
        <v>229487512</v>
      </c>
      <c r="H1024">
        <v>0.1</v>
      </c>
      <c r="I1024">
        <v>0.1</v>
      </c>
      <c r="J1024" s="4" t="str">
        <f t="shared" si="30"/>
        <v>1981_190.9</v>
      </c>
      <c r="K1024" s="4">
        <f t="shared" si="31"/>
        <v>7.277084428018897E-2</v>
      </c>
    </row>
    <row r="1025" spans="2:11" x14ac:dyDescent="0.35">
      <c r="B1025">
        <v>1981</v>
      </c>
      <c r="C1025">
        <v>1981</v>
      </c>
      <c r="D1025" t="s">
        <v>380</v>
      </c>
      <c r="E1025">
        <v>191</v>
      </c>
      <c r="F1025">
        <v>553</v>
      </c>
      <c r="G1025">
        <v>229487512</v>
      </c>
      <c r="H1025">
        <v>0.2</v>
      </c>
      <c r="I1025">
        <v>0.3</v>
      </c>
      <c r="J1025" s="4" t="str">
        <f t="shared" si="30"/>
        <v>1981_191</v>
      </c>
      <c r="K1025" s="4">
        <f t="shared" si="31"/>
        <v>0.24097171788589528</v>
      </c>
    </row>
    <row r="1026" spans="2:11" x14ac:dyDescent="0.35">
      <c r="B1026">
        <v>1981</v>
      </c>
      <c r="C1026">
        <v>1981</v>
      </c>
      <c r="D1026" t="s">
        <v>379</v>
      </c>
      <c r="E1026">
        <v>191.1</v>
      </c>
      <c r="F1026">
        <v>339</v>
      </c>
      <c r="G1026">
        <v>229487512</v>
      </c>
      <c r="H1026">
        <v>0.1</v>
      </c>
      <c r="I1026">
        <v>0.2</v>
      </c>
      <c r="J1026" s="4" t="str">
        <f t="shared" si="30"/>
        <v>1981_191.1</v>
      </c>
      <c r="K1026" s="4">
        <f t="shared" si="31"/>
        <v>0.14772045635319797</v>
      </c>
    </row>
    <row r="1027" spans="2:11" x14ac:dyDescent="0.35">
      <c r="B1027">
        <v>1981</v>
      </c>
      <c r="C1027">
        <v>1981</v>
      </c>
      <c r="D1027" t="s">
        <v>378</v>
      </c>
      <c r="E1027">
        <v>191.2</v>
      </c>
      <c r="F1027">
        <v>227</v>
      </c>
      <c r="G1027">
        <v>229487512</v>
      </c>
      <c r="H1027">
        <v>0.1</v>
      </c>
      <c r="I1027">
        <v>0.1</v>
      </c>
      <c r="J1027" s="4" t="str">
        <f t="shared" ref="J1027:J1090" si="32">C1027&amp;"_"&amp;E1027</f>
        <v>1981_191.2</v>
      </c>
      <c r="K1027" s="4">
        <f t="shared" ref="K1027:K1090" si="33">F1027/G1027*100000</f>
        <v>9.8916057794029344E-2</v>
      </c>
    </row>
    <row r="1028" spans="2:11" x14ac:dyDescent="0.35">
      <c r="B1028">
        <v>1981</v>
      </c>
      <c r="C1028">
        <v>1981</v>
      </c>
      <c r="D1028" t="s">
        <v>377</v>
      </c>
      <c r="E1028">
        <v>191.3</v>
      </c>
      <c r="F1028">
        <v>227</v>
      </c>
      <c r="G1028">
        <v>229487512</v>
      </c>
      <c r="H1028">
        <v>0.1</v>
      </c>
      <c r="I1028">
        <v>0.1</v>
      </c>
      <c r="J1028" s="4" t="str">
        <f t="shared" si="32"/>
        <v>1981_191.3</v>
      </c>
      <c r="K1028" s="4">
        <f t="shared" si="33"/>
        <v>9.8916057794029344E-2</v>
      </c>
    </row>
    <row r="1029" spans="2:11" x14ac:dyDescent="0.35">
      <c r="B1029">
        <v>1981</v>
      </c>
      <c r="C1029">
        <v>1981</v>
      </c>
      <c r="D1029" t="s">
        <v>376</v>
      </c>
      <c r="E1029">
        <v>191.4</v>
      </c>
      <c r="F1029">
        <v>36</v>
      </c>
      <c r="G1029">
        <v>229487512</v>
      </c>
      <c r="H1029">
        <v>0</v>
      </c>
      <c r="I1029">
        <v>0</v>
      </c>
      <c r="J1029" s="4" t="str">
        <f t="shared" si="32"/>
        <v>1981_191.4</v>
      </c>
      <c r="K1029" s="4">
        <f t="shared" si="33"/>
        <v>1.5687128108304211E-2</v>
      </c>
    </row>
    <row r="1030" spans="2:11" x14ac:dyDescent="0.35">
      <c r="B1030">
        <v>1981</v>
      </c>
      <c r="C1030">
        <v>1981</v>
      </c>
      <c r="D1030" t="s">
        <v>375</v>
      </c>
      <c r="E1030">
        <v>191.5</v>
      </c>
      <c r="F1030">
        <v>32</v>
      </c>
      <c r="G1030">
        <v>229487512</v>
      </c>
      <c r="H1030">
        <v>0</v>
      </c>
      <c r="I1030">
        <v>0</v>
      </c>
      <c r="J1030" s="4" t="str">
        <f t="shared" si="32"/>
        <v>1981_191.5</v>
      </c>
      <c r="K1030" s="4">
        <f t="shared" si="33"/>
        <v>1.3944113874048187E-2</v>
      </c>
    </row>
    <row r="1031" spans="2:11" x14ac:dyDescent="0.35">
      <c r="B1031">
        <v>1981</v>
      </c>
      <c r="C1031">
        <v>1981</v>
      </c>
      <c r="D1031" t="s">
        <v>374</v>
      </c>
      <c r="E1031">
        <v>191.6</v>
      </c>
      <c r="F1031">
        <v>242</v>
      </c>
      <c r="G1031">
        <v>229487512</v>
      </c>
      <c r="H1031">
        <v>0.1</v>
      </c>
      <c r="I1031">
        <v>0.1</v>
      </c>
      <c r="J1031" s="4" t="str">
        <f t="shared" si="32"/>
        <v>1981_191.6</v>
      </c>
      <c r="K1031" s="4">
        <f t="shared" si="33"/>
        <v>0.10545236117248942</v>
      </c>
    </row>
    <row r="1032" spans="2:11" x14ac:dyDescent="0.35">
      <c r="B1032">
        <v>1981</v>
      </c>
      <c r="C1032">
        <v>1981</v>
      </c>
      <c r="D1032" t="s">
        <v>373</v>
      </c>
      <c r="E1032">
        <v>191.7</v>
      </c>
      <c r="F1032">
        <v>190</v>
      </c>
      <c r="G1032">
        <v>229487512</v>
      </c>
      <c r="H1032">
        <v>0.1</v>
      </c>
      <c r="I1032">
        <v>0.1</v>
      </c>
      <c r="J1032" s="4" t="str">
        <f t="shared" si="32"/>
        <v>1981_191.7</v>
      </c>
      <c r="K1032" s="4">
        <f t="shared" si="33"/>
        <v>8.2793176127161111E-2</v>
      </c>
    </row>
    <row r="1033" spans="2:11" x14ac:dyDescent="0.35">
      <c r="B1033">
        <v>1981</v>
      </c>
      <c r="C1033">
        <v>1981</v>
      </c>
      <c r="D1033" t="s">
        <v>372</v>
      </c>
      <c r="E1033">
        <v>191.8</v>
      </c>
      <c r="F1033">
        <v>73</v>
      </c>
      <c r="G1033">
        <v>229487512</v>
      </c>
      <c r="H1033">
        <v>0</v>
      </c>
      <c r="I1033">
        <v>0</v>
      </c>
      <c r="J1033" s="4" t="str">
        <f t="shared" si="32"/>
        <v>1981_191.8</v>
      </c>
      <c r="K1033" s="4">
        <f t="shared" si="33"/>
        <v>3.1810009775172426E-2</v>
      </c>
    </row>
    <row r="1034" spans="2:11" x14ac:dyDescent="0.35">
      <c r="B1034">
        <v>1981</v>
      </c>
      <c r="C1034">
        <v>1981</v>
      </c>
      <c r="D1034" t="s">
        <v>371</v>
      </c>
      <c r="E1034">
        <v>191.9</v>
      </c>
      <c r="F1034">
        <v>7172</v>
      </c>
      <c r="G1034">
        <v>229487512</v>
      </c>
      <c r="H1034">
        <v>3.1</v>
      </c>
      <c r="I1034">
        <v>3.4</v>
      </c>
      <c r="J1034" s="4" t="str">
        <f t="shared" si="32"/>
        <v>1981_191.9</v>
      </c>
      <c r="K1034" s="4">
        <f t="shared" si="33"/>
        <v>3.1252245220210502</v>
      </c>
    </row>
    <row r="1035" spans="2:11" x14ac:dyDescent="0.35">
      <c r="B1035">
        <v>1981</v>
      </c>
      <c r="C1035">
        <v>1981</v>
      </c>
      <c r="D1035" t="s">
        <v>313</v>
      </c>
      <c r="E1035">
        <v>192</v>
      </c>
      <c r="F1035">
        <v>15</v>
      </c>
      <c r="G1035">
        <v>229487512</v>
      </c>
      <c r="H1035" t="s">
        <v>10</v>
      </c>
      <c r="I1035" t="s">
        <v>10</v>
      </c>
      <c r="J1035" s="4" t="str">
        <f t="shared" si="32"/>
        <v>1981_192</v>
      </c>
      <c r="K1035" s="4">
        <f t="shared" si="33"/>
        <v>6.5363033784600873E-3</v>
      </c>
    </row>
    <row r="1036" spans="2:11" x14ac:dyDescent="0.35">
      <c r="B1036">
        <v>1981</v>
      </c>
      <c r="C1036">
        <v>1981</v>
      </c>
      <c r="D1036" t="s">
        <v>114</v>
      </c>
      <c r="E1036">
        <v>192.1</v>
      </c>
      <c r="F1036">
        <v>128</v>
      </c>
      <c r="G1036">
        <v>229487512</v>
      </c>
      <c r="H1036">
        <v>0.1</v>
      </c>
      <c r="I1036">
        <v>0.1</v>
      </c>
      <c r="J1036" s="4" t="str">
        <f t="shared" si="32"/>
        <v>1981_192.1</v>
      </c>
      <c r="K1036" s="4">
        <f t="shared" si="33"/>
        <v>5.5776455496192749E-2</v>
      </c>
    </row>
    <row r="1037" spans="2:11" x14ac:dyDescent="0.35">
      <c r="B1037">
        <v>1981</v>
      </c>
      <c r="C1037">
        <v>1981</v>
      </c>
      <c r="D1037" t="s">
        <v>115</v>
      </c>
      <c r="E1037">
        <v>192.2</v>
      </c>
      <c r="F1037">
        <v>94</v>
      </c>
      <c r="G1037">
        <v>229487512</v>
      </c>
      <c r="H1037">
        <v>0</v>
      </c>
      <c r="I1037">
        <v>0</v>
      </c>
      <c r="J1037" s="4" t="str">
        <f t="shared" si="32"/>
        <v>1981_192.2</v>
      </c>
      <c r="K1037" s="4">
        <f t="shared" si="33"/>
        <v>4.0960834505016551E-2</v>
      </c>
    </row>
    <row r="1038" spans="2:11" x14ac:dyDescent="0.35">
      <c r="B1038">
        <v>1981</v>
      </c>
      <c r="C1038">
        <v>1981</v>
      </c>
      <c r="D1038" t="s">
        <v>116</v>
      </c>
      <c r="E1038">
        <v>192.3</v>
      </c>
      <c r="F1038">
        <v>1</v>
      </c>
      <c r="G1038">
        <v>229487512</v>
      </c>
      <c r="H1038" t="s">
        <v>10</v>
      </c>
      <c r="I1038" t="s">
        <v>10</v>
      </c>
      <c r="J1038" s="4" t="str">
        <f t="shared" si="32"/>
        <v>1981_192.3</v>
      </c>
      <c r="K1038" s="4">
        <f t="shared" si="33"/>
        <v>4.3575355856400585E-4</v>
      </c>
    </row>
    <row r="1039" spans="2:11" x14ac:dyDescent="0.35">
      <c r="B1039">
        <v>1981</v>
      </c>
      <c r="C1039">
        <v>1981</v>
      </c>
      <c r="D1039" t="s">
        <v>311</v>
      </c>
      <c r="E1039">
        <v>192.9</v>
      </c>
      <c r="F1039">
        <v>53</v>
      </c>
      <c r="G1039">
        <v>229487512</v>
      </c>
      <c r="H1039">
        <v>0</v>
      </c>
      <c r="I1039">
        <v>0</v>
      </c>
      <c r="J1039" s="4" t="str">
        <f t="shared" si="32"/>
        <v>1981_192.9</v>
      </c>
      <c r="K1039" s="4">
        <f t="shared" si="33"/>
        <v>2.309493860389231E-2</v>
      </c>
    </row>
    <row r="1040" spans="2:11" x14ac:dyDescent="0.35">
      <c r="B1040">
        <v>1981</v>
      </c>
      <c r="C1040">
        <v>1981</v>
      </c>
      <c r="D1040" t="s">
        <v>119</v>
      </c>
      <c r="E1040">
        <v>193</v>
      </c>
      <c r="F1040">
        <v>1006</v>
      </c>
      <c r="G1040">
        <v>229487512</v>
      </c>
      <c r="H1040">
        <v>0.4</v>
      </c>
      <c r="I1040">
        <v>0.5</v>
      </c>
      <c r="J1040" s="4" t="str">
        <f t="shared" si="32"/>
        <v>1981_193</v>
      </c>
      <c r="K1040" s="4">
        <f t="shared" si="33"/>
        <v>0.43836807991538984</v>
      </c>
    </row>
    <row r="1041" spans="2:11" x14ac:dyDescent="0.35">
      <c r="B1041">
        <v>1981</v>
      </c>
      <c r="C1041">
        <v>1981</v>
      </c>
      <c r="D1041" t="s">
        <v>293</v>
      </c>
      <c r="E1041">
        <v>194</v>
      </c>
      <c r="F1041">
        <v>543</v>
      </c>
      <c r="G1041">
        <v>229487512</v>
      </c>
      <c r="H1041">
        <v>0.2</v>
      </c>
      <c r="I1041">
        <v>0.2</v>
      </c>
      <c r="J1041" s="4" t="str">
        <f t="shared" si="32"/>
        <v>1981_194</v>
      </c>
      <c r="K1041" s="4">
        <f t="shared" si="33"/>
        <v>0.23661418230025519</v>
      </c>
    </row>
    <row r="1042" spans="2:11" x14ac:dyDescent="0.35">
      <c r="B1042">
        <v>1981</v>
      </c>
      <c r="C1042">
        <v>1981</v>
      </c>
      <c r="D1042" t="s">
        <v>121</v>
      </c>
      <c r="E1042">
        <v>194.1</v>
      </c>
      <c r="F1042">
        <v>11</v>
      </c>
      <c r="G1042">
        <v>229487512</v>
      </c>
      <c r="H1042" t="s">
        <v>10</v>
      </c>
      <c r="I1042" t="s">
        <v>10</v>
      </c>
      <c r="J1042" s="4" t="str">
        <f t="shared" si="32"/>
        <v>1981_194.1</v>
      </c>
      <c r="K1042" s="4">
        <f t="shared" si="33"/>
        <v>4.7932891442040645E-3</v>
      </c>
    </row>
    <row r="1043" spans="2:11" x14ac:dyDescent="0.35">
      <c r="B1043">
        <v>1981</v>
      </c>
      <c r="C1043">
        <v>1981</v>
      </c>
      <c r="D1043" t="s">
        <v>123</v>
      </c>
      <c r="E1043">
        <v>194.3</v>
      </c>
      <c r="F1043">
        <v>38</v>
      </c>
      <c r="G1043">
        <v>229487512</v>
      </c>
      <c r="H1043">
        <v>0</v>
      </c>
      <c r="I1043">
        <v>0</v>
      </c>
      <c r="J1043" s="4" t="str">
        <f t="shared" si="32"/>
        <v>1981_194.3</v>
      </c>
      <c r="K1043" s="4">
        <f t="shared" si="33"/>
        <v>1.6558635225432224E-2</v>
      </c>
    </row>
    <row r="1044" spans="2:11" x14ac:dyDescent="0.35">
      <c r="B1044">
        <v>1981</v>
      </c>
      <c r="C1044">
        <v>1981</v>
      </c>
      <c r="D1044" t="s">
        <v>124</v>
      </c>
      <c r="E1044">
        <v>194.4</v>
      </c>
      <c r="F1044">
        <v>36</v>
      </c>
      <c r="G1044">
        <v>229487512</v>
      </c>
      <c r="H1044">
        <v>0</v>
      </c>
      <c r="I1044">
        <v>0</v>
      </c>
      <c r="J1044" s="4" t="str">
        <f t="shared" si="32"/>
        <v>1981_194.4</v>
      </c>
      <c r="K1044" s="4">
        <f t="shared" si="33"/>
        <v>1.5687128108304211E-2</v>
      </c>
    </row>
    <row r="1045" spans="2:11" x14ac:dyDescent="0.35">
      <c r="B1045">
        <v>1981</v>
      </c>
      <c r="C1045">
        <v>1981</v>
      </c>
      <c r="D1045" t="s">
        <v>223</v>
      </c>
      <c r="E1045">
        <v>194.5</v>
      </c>
      <c r="F1045">
        <v>5</v>
      </c>
      <c r="G1045">
        <v>229487512</v>
      </c>
      <c r="H1045" t="s">
        <v>10</v>
      </c>
      <c r="I1045" t="s">
        <v>10</v>
      </c>
      <c r="J1045" s="4" t="str">
        <f t="shared" si="32"/>
        <v>1981_194.5</v>
      </c>
      <c r="K1045" s="4">
        <f t="shared" si="33"/>
        <v>2.1787677928200291E-3</v>
      </c>
    </row>
    <row r="1046" spans="2:11" x14ac:dyDescent="0.35">
      <c r="B1046">
        <v>1981</v>
      </c>
      <c r="C1046">
        <v>1981</v>
      </c>
      <c r="D1046" t="s">
        <v>370</v>
      </c>
      <c r="E1046">
        <v>194.6</v>
      </c>
      <c r="F1046">
        <v>17</v>
      </c>
      <c r="G1046">
        <v>229487512</v>
      </c>
      <c r="H1046" t="s">
        <v>10</v>
      </c>
      <c r="I1046" t="s">
        <v>10</v>
      </c>
      <c r="J1046" s="4" t="str">
        <f t="shared" si="32"/>
        <v>1981_194.6</v>
      </c>
      <c r="K1046" s="4">
        <f t="shared" si="33"/>
        <v>7.4078104955881E-3</v>
      </c>
    </row>
    <row r="1047" spans="2:11" x14ac:dyDescent="0.35">
      <c r="B1047">
        <v>1981</v>
      </c>
      <c r="C1047">
        <v>1981</v>
      </c>
      <c r="D1047" t="s">
        <v>125</v>
      </c>
      <c r="E1047">
        <v>194.8</v>
      </c>
      <c r="F1047">
        <v>1</v>
      </c>
      <c r="G1047">
        <v>229487512</v>
      </c>
      <c r="H1047" t="s">
        <v>10</v>
      </c>
      <c r="I1047" t="s">
        <v>10</v>
      </c>
      <c r="J1047" s="4" t="str">
        <f t="shared" si="32"/>
        <v>1981_194.8</v>
      </c>
      <c r="K1047" s="4">
        <f t="shared" si="33"/>
        <v>4.3575355856400585E-4</v>
      </c>
    </row>
    <row r="1048" spans="2:11" x14ac:dyDescent="0.35">
      <c r="B1048">
        <v>1981</v>
      </c>
      <c r="C1048">
        <v>1981</v>
      </c>
      <c r="D1048" t="s">
        <v>369</v>
      </c>
      <c r="E1048">
        <v>194.9</v>
      </c>
      <c r="F1048">
        <v>4</v>
      </c>
      <c r="G1048">
        <v>229487512</v>
      </c>
      <c r="H1048" t="s">
        <v>10</v>
      </c>
      <c r="I1048" t="s">
        <v>10</v>
      </c>
      <c r="J1048" s="4" t="str">
        <f t="shared" si="32"/>
        <v>1981_194.9</v>
      </c>
      <c r="K1048" s="4">
        <f t="shared" si="33"/>
        <v>1.7430142342560234E-3</v>
      </c>
    </row>
    <row r="1049" spans="2:11" x14ac:dyDescent="0.35">
      <c r="B1049">
        <v>1981</v>
      </c>
      <c r="C1049">
        <v>1981</v>
      </c>
      <c r="D1049" t="s">
        <v>79</v>
      </c>
      <c r="E1049">
        <v>195</v>
      </c>
      <c r="F1049">
        <v>895</v>
      </c>
      <c r="G1049">
        <v>229487512</v>
      </c>
      <c r="H1049">
        <v>0.4</v>
      </c>
      <c r="I1049">
        <v>0.4</v>
      </c>
      <c r="J1049" s="4" t="str">
        <f t="shared" si="32"/>
        <v>1981_195</v>
      </c>
      <c r="K1049" s="4">
        <f t="shared" si="33"/>
        <v>0.38999943491478528</v>
      </c>
    </row>
    <row r="1050" spans="2:11" x14ac:dyDescent="0.35">
      <c r="B1050">
        <v>1981</v>
      </c>
      <c r="C1050">
        <v>1981</v>
      </c>
      <c r="D1050" t="s">
        <v>324</v>
      </c>
      <c r="E1050">
        <v>195.1</v>
      </c>
      <c r="F1050">
        <v>211</v>
      </c>
      <c r="G1050">
        <v>229487512</v>
      </c>
      <c r="H1050">
        <v>0.1</v>
      </c>
      <c r="I1050">
        <v>0.1</v>
      </c>
      <c r="J1050" s="4" t="str">
        <f t="shared" si="32"/>
        <v>1981_195.1</v>
      </c>
      <c r="K1050" s="4">
        <f t="shared" si="33"/>
        <v>9.1944000857005229E-2</v>
      </c>
    </row>
    <row r="1051" spans="2:11" x14ac:dyDescent="0.35">
      <c r="B1051">
        <v>1981</v>
      </c>
      <c r="C1051">
        <v>1981</v>
      </c>
      <c r="D1051" t="s">
        <v>368</v>
      </c>
      <c r="E1051">
        <v>195.2</v>
      </c>
      <c r="F1051">
        <v>1264</v>
      </c>
      <c r="G1051">
        <v>229487512</v>
      </c>
      <c r="H1051">
        <v>0.6</v>
      </c>
      <c r="I1051">
        <v>0.6</v>
      </c>
      <c r="J1051" s="4" t="str">
        <f t="shared" si="32"/>
        <v>1981_195.2</v>
      </c>
      <c r="K1051" s="4">
        <f t="shared" si="33"/>
        <v>0.55079249802490338</v>
      </c>
    </row>
    <row r="1052" spans="2:11" x14ac:dyDescent="0.35">
      <c r="B1052">
        <v>1981</v>
      </c>
      <c r="C1052">
        <v>1981</v>
      </c>
      <c r="D1052" t="s">
        <v>323</v>
      </c>
      <c r="E1052">
        <v>195.3</v>
      </c>
      <c r="F1052">
        <v>341</v>
      </c>
      <c r="G1052">
        <v>229487512</v>
      </c>
      <c r="H1052">
        <v>0.1</v>
      </c>
      <c r="I1052">
        <v>0.2</v>
      </c>
      <c r="J1052" s="4" t="str">
        <f t="shared" si="32"/>
        <v>1981_195.3</v>
      </c>
      <c r="K1052" s="4">
        <f t="shared" si="33"/>
        <v>0.14859196347032599</v>
      </c>
    </row>
    <row r="1053" spans="2:11" x14ac:dyDescent="0.35">
      <c r="B1053">
        <v>1981</v>
      </c>
      <c r="C1053">
        <v>1981</v>
      </c>
      <c r="D1053" t="s">
        <v>90</v>
      </c>
      <c r="E1053">
        <v>195.4</v>
      </c>
      <c r="F1053">
        <v>13</v>
      </c>
      <c r="G1053">
        <v>229487512</v>
      </c>
      <c r="H1053" t="s">
        <v>10</v>
      </c>
      <c r="I1053" t="s">
        <v>10</v>
      </c>
      <c r="J1053" s="4" t="str">
        <f t="shared" si="32"/>
        <v>1981_195.4</v>
      </c>
      <c r="K1053" s="4">
        <f t="shared" si="33"/>
        <v>5.6647962613320764E-3</v>
      </c>
    </row>
    <row r="1054" spans="2:11" x14ac:dyDescent="0.35">
      <c r="B1054">
        <v>1981</v>
      </c>
      <c r="C1054">
        <v>1981</v>
      </c>
      <c r="D1054" t="s">
        <v>91</v>
      </c>
      <c r="E1054">
        <v>195.5</v>
      </c>
      <c r="F1054">
        <v>47</v>
      </c>
      <c r="G1054">
        <v>229487512</v>
      </c>
      <c r="H1054">
        <v>0</v>
      </c>
      <c r="I1054">
        <v>0</v>
      </c>
      <c r="J1054" s="4" t="str">
        <f t="shared" si="32"/>
        <v>1981_195.5</v>
      </c>
      <c r="K1054" s="4">
        <f t="shared" si="33"/>
        <v>2.0480417252508275E-2</v>
      </c>
    </row>
    <row r="1055" spans="2:11" x14ac:dyDescent="0.35">
      <c r="B1055">
        <v>1981</v>
      </c>
      <c r="C1055">
        <v>1981</v>
      </c>
      <c r="D1055" t="s">
        <v>102</v>
      </c>
      <c r="E1055">
        <v>195.8</v>
      </c>
      <c r="F1055">
        <v>39</v>
      </c>
      <c r="G1055">
        <v>229487512</v>
      </c>
      <c r="H1055">
        <v>0</v>
      </c>
      <c r="I1055">
        <v>0</v>
      </c>
      <c r="J1055" s="4" t="str">
        <f t="shared" si="32"/>
        <v>1981_195.8</v>
      </c>
      <c r="K1055" s="4">
        <f t="shared" si="33"/>
        <v>1.6994388783996228E-2</v>
      </c>
    </row>
    <row r="1056" spans="2:11" x14ac:dyDescent="0.35">
      <c r="B1056">
        <v>1981</v>
      </c>
      <c r="C1056">
        <v>1981</v>
      </c>
      <c r="D1056" t="s">
        <v>367</v>
      </c>
      <c r="E1056">
        <v>199</v>
      </c>
      <c r="F1056">
        <v>3018</v>
      </c>
      <c r="G1056">
        <v>229487512</v>
      </c>
      <c r="H1056">
        <v>1.3</v>
      </c>
      <c r="I1056">
        <v>1.5</v>
      </c>
      <c r="J1056" s="4" t="str">
        <f t="shared" si="32"/>
        <v>1981_199</v>
      </c>
      <c r="K1056" s="4">
        <f t="shared" si="33"/>
        <v>1.3151042397461699</v>
      </c>
    </row>
    <row r="1057" spans="2:11" x14ac:dyDescent="0.35">
      <c r="B1057">
        <v>1981</v>
      </c>
      <c r="C1057">
        <v>1981</v>
      </c>
      <c r="D1057" t="s">
        <v>125</v>
      </c>
      <c r="E1057">
        <v>199.1</v>
      </c>
      <c r="F1057">
        <v>24423</v>
      </c>
      <c r="G1057">
        <v>229487512</v>
      </c>
      <c r="H1057">
        <v>10.6</v>
      </c>
      <c r="I1057">
        <v>12.1</v>
      </c>
      <c r="J1057" s="4" t="str">
        <f t="shared" si="32"/>
        <v>1981_199.1</v>
      </c>
      <c r="K1057" s="4">
        <f t="shared" si="33"/>
        <v>10.642409160808716</v>
      </c>
    </row>
    <row r="1058" spans="2:11" x14ac:dyDescent="0.35">
      <c r="B1058">
        <v>1981</v>
      </c>
      <c r="C1058">
        <v>1981</v>
      </c>
      <c r="D1058" t="s">
        <v>366</v>
      </c>
      <c r="E1058">
        <v>200</v>
      </c>
      <c r="F1058">
        <v>2618</v>
      </c>
      <c r="G1058">
        <v>229487512</v>
      </c>
      <c r="H1058">
        <v>1.1000000000000001</v>
      </c>
      <c r="I1058">
        <v>1.3</v>
      </c>
      <c r="J1058" s="4" t="str">
        <f t="shared" si="32"/>
        <v>1981_200</v>
      </c>
      <c r="K1058" s="4">
        <f t="shared" si="33"/>
        <v>1.1408028163205675</v>
      </c>
    </row>
    <row r="1059" spans="2:11" x14ac:dyDescent="0.35">
      <c r="B1059">
        <v>1981</v>
      </c>
      <c r="C1059">
        <v>1981</v>
      </c>
      <c r="D1059" t="s">
        <v>153</v>
      </c>
      <c r="E1059">
        <v>200.1</v>
      </c>
      <c r="F1059">
        <v>2084</v>
      </c>
      <c r="G1059">
        <v>229487512</v>
      </c>
      <c r="H1059">
        <v>0.9</v>
      </c>
      <c r="I1059">
        <v>1</v>
      </c>
      <c r="J1059" s="4" t="str">
        <f t="shared" si="32"/>
        <v>1981_200.1</v>
      </c>
      <c r="K1059" s="4">
        <f t="shared" si="33"/>
        <v>0.90811041604738829</v>
      </c>
    </row>
    <row r="1060" spans="2:11" x14ac:dyDescent="0.35">
      <c r="B1060">
        <v>1981</v>
      </c>
      <c r="C1060">
        <v>1981</v>
      </c>
      <c r="D1060" t="s">
        <v>365</v>
      </c>
      <c r="E1060">
        <v>200.2</v>
      </c>
      <c r="F1060">
        <v>116</v>
      </c>
      <c r="G1060">
        <v>229487512</v>
      </c>
      <c r="H1060">
        <v>0.1</v>
      </c>
      <c r="I1060">
        <v>0.1</v>
      </c>
      <c r="J1060" s="4" t="str">
        <f t="shared" si="32"/>
        <v>1981_200.2</v>
      </c>
      <c r="K1060" s="4">
        <f t="shared" si="33"/>
        <v>5.054741279342468E-2</v>
      </c>
    </row>
    <row r="1061" spans="2:11" x14ac:dyDescent="0.35">
      <c r="B1061">
        <v>1981</v>
      </c>
      <c r="C1061">
        <v>1981</v>
      </c>
      <c r="D1061" t="s">
        <v>364</v>
      </c>
      <c r="E1061">
        <v>200.8</v>
      </c>
      <c r="F1061">
        <v>246</v>
      </c>
      <c r="G1061">
        <v>229487512</v>
      </c>
      <c r="H1061">
        <v>0.1</v>
      </c>
      <c r="I1061">
        <v>0.1</v>
      </c>
      <c r="J1061" s="4" t="str">
        <f t="shared" si="32"/>
        <v>1981_200.8</v>
      </c>
      <c r="K1061" s="4">
        <f t="shared" si="33"/>
        <v>0.10719537540674544</v>
      </c>
    </row>
    <row r="1062" spans="2:11" x14ac:dyDescent="0.35">
      <c r="B1062">
        <v>1981</v>
      </c>
      <c r="C1062">
        <v>1981</v>
      </c>
      <c r="D1062" t="s">
        <v>587</v>
      </c>
      <c r="E1062">
        <v>201</v>
      </c>
      <c r="F1062">
        <v>1</v>
      </c>
      <c r="G1062">
        <v>229487512</v>
      </c>
      <c r="H1062" t="s">
        <v>10</v>
      </c>
      <c r="I1062" t="s">
        <v>10</v>
      </c>
      <c r="J1062" s="4" t="str">
        <f t="shared" si="32"/>
        <v>1981_201</v>
      </c>
      <c r="K1062" s="4">
        <f t="shared" si="33"/>
        <v>4.3575355856400585E-4</v>
      </c>
    </row>
    <row r="1063" spans="2:11" x14ac:dyDescent="0.35">
      <c r="B1063">
        <v>1981</v>
      </c>
      <c r="C1063">
        <v>1981</v>
      </c>
      <c r="D1063" t="s">
        <v>573</v>
      </c>
      <c r="E1063">
        <v>201.2</v>
      </c>
      <c r="F1063">
        <v>5</v>
      </c>
      <c r="G1063">
        <v>229487512</v>
      </c>
      <c r="H1063" t="s">
        <v>10</v>
      </c>
      <c r="I1063" t="s">
        <v>10</v>
      </c>
      <c r="J1063" s="4" t="str">
        <f t="shared" si="32"/>
        <v>1981_201.2</v>
      </c>
      <c r="K1063" s="4">
        <f t="shared" si="33"/>
        <v>2.1787677928200291E-3</v>
      </c>
    </row>
    <row r="1064" spans="2:11" x14ac:dyDescent="0.35">
      <c r="B1064">
        <v>1981</v>
      </c>
      <c r="C1064">
        <v>1981</v>
      </c>
      <c r="D1064" t="s">
        <v>572</v>
      </c>
      <c r="E1064">
        <v>201.4</v>
      </c>
      <c r="F1064">
        <v>4</v>
      </c>
      <c r="G1064">
        <v>229487512</v>
      </c>
      <c r="H1064" t="s">
        <v>10</v>
      </c>
      <c r="I1064" t="s">
        <v>10</v>
      </c>
      <c r="J1064" s="4" t="str">
        <f t="shared" si="32"/>
        <v>1981_201.4</v>
      </c>
      <c r="K1064" s="4">
        <f t="shared" si="33"/>
        <v>1.7430142342560234E-3</v>
      </c>
    </row>
    <row r="1065" spans="2:11" x14ac:dyDescent="0.35">
      <c r="B1065">
        <v>1981</v>
      </c>
      <c r="C1065">
        <v>1981</v>
      </c>
      <c r="D1065" t="s">
        <v>363</v>
      </c>
      <c r="E1065">
        <v>201.5</v>
      </c>
      <c r="F1065">
        <v>34</v>
      </c>
      <c r="G1065">
        <v>229487512</v>
      </c>
      <c r="H1065">
        <v>0</v>
      </c>
      <c r="I1065">
        <v>0</v>
      </c>
      <c r="J1065" s="4" t="str">
        <f t="shared" si="32"/>
        <v>1981_201.5</v>
      </c>
      <c r="K1065" s="4">
        <f t="shared" si="33"/>
        <v>1.48156209911762E-2</v>
      </c>
    </row>
    <row r="1066" spans="2:11" x14ac:dyDescent="0.35">
      <c r="B1066">
        <v>1981</v>
      </c>
      <c r="C1066">
        <v>1981</v>
      </c>
      <c r="D1066" t="s">
        <v>362</v>
      </c>
      <c r="E1066">
        <v>201.6</v>
      </c>
      <c r="F1066">
        <v>16</v>
      </c>
      <c r="G1066">
        <v>229487512</v>
      </c>
      <c r="H1066" t="s">
        <v>10</v>
      </c>
      <c r="I1066" t="s">
        <v>10</v>
      </c>
      <c r="J1066" s="4" t="str">
        <f t="shared" si="32"/>
        <v>1981_201.6</v>
      </c>
      <c r="K1066" s="4">
        <f t="shared" si="33"/>
        <v>6.9720569370240936E-3</v>
      </c>
    </row>
    <row r="1067" spans="2:11" x14ac:dyDescent="0.35">
      <c r="B1067">
        <v>1981</v>
      </c>
      <c r="C1067">
        <v>1981</v>
      </c>
      <c r="D1067" t="s">
        <v>361</v>
      </c>
      <c r="E1067">
        <v>201.7</v>
      </c>
      <c r="F1067">
        <v>38</v>
      </c>
      <c r="G1067">
        <v>229487512</v>
      </c>
      <c r="H1067">
        <v>0</v>
      </c>
      <c r="I1067">
        <v>0</v>
      </c>
      <c r="J1067" s="4" t="str">
        <f t="shared" si="32"/>
        <v>1981_201.7</v>
      </c>
      <c r="K1067" s="4">
        <f t="shared" si="33"/>
        <v>1.6558635225432224E-2</v>
      </c>
    </row>
    <row r="1068" spans="2:11" x14ac:dyDescent="0.35">
      <c r="B1068">
        <v>1981</v>
      </c>
      <c r="C1068">
        <v>1981</v>
      </c>
      <c r="D1068" t="s">
        <v>360</v>
      </c>
      <c r="E1068">
        <v>201.9</v>
      </c>
      <c r="F1068">
        <v>1899</v>
      </c>
      <c r="G1068">
        <v>229487512</v>
      </c>
      <c r="H1068">
        <v>0.8</v>
      </c>
      <c r="I1068">
        <v>0.9</v>
      </c>
      <c r="J1068" s="4" t="str">
        <f t="shared" si="32"/>
        <v>1981_201.9</v>
      </c>
      <c r="K1068" s="4">
        <f t="shared" si="33"/>
        <v>0.8274960077130471</v>
      </c>
    </row>
    <row r="1069" spans="2:11" x14ac:dyDescent="0.35">
      <c r="B1069">
        <v>1981</v>
      </c>
      <c r="C1069">
        <v>1981</v>
      </c>
      <c r="D1069" t="s">
        <v>359</v>
      </c>
      <c r="E1069">
        <v>202</v>
      </c>
      <c r="F1069">
        <v>247</v>
      </c>
      <c r="G1069">
        <v>229487512</v>
      </c>
      <c r="H1069">
        <v>0.1</v>
      </c>
      <c r="I1069">
        <v>0.1</v>
      </c>
      <c r="J1069" s="4" t="str">
        <f t="shared" si="32"/>
        <v>1981_202</v>
      </c>
      <c r="K1069" s="4">
        <f t="shared" si="33"/>
        <v>0.10763112896530945</v>
      </c>
    </row>
    <row r="1070" spans="2:11" x14ac:dyDescent="0.35">
      <c r="B1070">
        <v>1981</v>
      </c>
      <c r="C1070">
        <v>1981</v>
      </c>
      <c r="D1070" t="s">
        <v>156</v>
      </c>
      <c r="E1070">
        <v>202.1</v>
      </c>
      <c r="F1070">
        <v>142</v>
      </c>
      <c r="G1070">
        <v>229487512</v>
      </c>
      <c r="H1070">
        <v>0.1</v>
      </c>
      <c r="I1070">
        <v>0.1</v>
      </c>
      <c r="J1070" s="4" t="str">
        <f t="shared" si="32"/>
        <v>1981_202.1</v>
      </c>
      <c r="K1070" s="4">
        <f t="shared" si="33"/>
        <v>6.1877005316088828E-2</v>
      </c>
    </row>
    <row r="1071" spans="2:11" x14ac:dyDescent="0.35">
      <c r="B1071">
        <v>1981</v>
      </c>
      <c r="C1071">
        <v>1981</v>
      </c>
      <c r="D1071" t="s">
        <v>358</v>
      </c>
      <c r="E1071">
        <v>202.2</v>
      </c>
      <c r="F1071">
        <v>14</v>
      </c>
      <c r="G1071">
        <v>229487512</v>
      </c>
      <c r="H1071" t="s">
        <v>10</v>
      </c>
      <c r="I1071" t="s">
        <v>10</v>
      </c>
      <c r="J1071" s="4" t="str">
        <f t="shared" si="32"/>
        <v>1981_202.2</v>
      </c>
      <c r="K1071" s="4">
        <f t="shared" si="33"/>
        <v>6.1005498198960818E-3</v>
      </c>
    </row>
    <row r="1072" spans="2:11" x14ac:dyDescent="0.35">
      <c r="B1072">
        <v>1981</v>
      </c>
      <c r="C1072">
        <v>1981</v>
      </c>
      <c r="D1072" t="s">
        <v>357</v>
      </c>
      <c r="E1072">
        <v>202.3</v>
      </c>
      <c r="F1072">
        <v>67</v>
      </c>
      <c r="G1072">
        <v>229487512</v>
      </c>
      <c r="H1072">
        <v>0</v>
      </c>
      <c r="I1072">
        <v>0</v>
      </c>
      <c r="J1072" s="4" t="str">
        <f t="shared" si="32"/>
        <v>1981_202.3</v>
      </c>
      <c r="K1072" s="4">
        <f t="shared" si="33"/>
        <v>2.9195488423788392E-2</v>
      </c>
    </row>
    <row r="1073" spans="2:11" x14ac:dyDescent="0.35">
      <c r="B1073">
        <v>1981</v>
      </c>
      <c r="C1073">
        <v>1981</v>
      </c>
      <c r="D1073" t="s">
        <v>356</v>
      </c>
      <c r="E1073">
        <v>202.4</v>
      </c>
      <c r="F1073">
        <v>145</v>
      </c>
      <c r="G1073">
        <v>229487512</v>
      </c>
      <c r="H1073">
        <v>0.1</v>
      </c>
      <c r="I1073">
        <v>0.1</v>
      </c>
      <c r="J1073" s="4" t="str">
        <f t="shared" si="32"/>
        <v>1981_202.4</v>
      </c>
      <c r="K1073" s="4">
        <f t="shared" si="33"/>
        <v>6.3184265991780841E-2</v>
      </c>
    </row>
    <row r="1074" spans="2:11" x14ac:dyDescent="0.35">
      <c r="B1074">
        <v>1981</v>
      </c>
      <c r="C1074">
        <v>1981</v>
      </c>
      <c r="D1074" t="s">
        <v>355</v>
      </c>
      <c r="E1074">
        <v>202.5</v>
      </c>
      <c r="F1074">
        <v>1</v>
      </c>
      <c r="G1074">
        <v>229487512</v>
      </c>
      <c r="H1074" t="s">
        <v>10</v>
      </c>
      <c r="I1074" t="s">
        <v>10</v>
      </c>
      <c r="J1074" s="4" t="str">
        <f t="shared" si="32"/>
        <v>1981_202.5</v>
      </c>
      <c r="K1074" s="4">
        <f t="shared" si="33"/>
        <v>4.3575355856400585E-4</v>
      </c>
    </row>
    <row r="1075" spans="2:11" x14ac:dyDescent="0.35">
      <c r="B1075">
        <v>1981</v>
      </c>
      <c r="C1075">
        <v>1981</v>
      </c>
      <c r="D1075" t="s">
        <v>354</v>
      </c>
      <c r="E1075">
        <v>202.6</v>
      </c>
      <c r="F1075">
        <v>1</v>
      </c>
      <c r="G1075">
        <v>229487512</v>
      </c>
      <c r="H1075" t="s">
        <v>10</v>
      </c>
      <c r="I1075" t="s">
        <v>10</v>
      </c>
      <c r="J1075" s="4" t="str">
        <f t="shared" si="32"/>
        <v>1981_202.6</v>
      </c>
      <c r="K1075" s="4">
        <f t="shared" si="33"/>
        <v>4.3575355856400585E-4</v>
      </c>
    </row>
    <row r="1076" spans="2:11" x14ac:dyDescent="0.35">
      <c r="B1076">
        <v>1981</v>
      </c>
      <c r="C1076">
        <v>1981</v>
      </c>
      <c r="D1076" t="s">
        <v>353</v>
      </c>
      <c r="E1076">
        <v>202.8</v>
      </c>
      <c r="F1076">
        <v>7064</v>
      </c>
      <c r="G1076">
        <v>229487512</v>
      </c>
      <c r="H1076">
        <v>3.1</v>
      </c>
      <c r="I1076">
        <v>3.5</v>
      </c>
      <c r="J1076" s="4" t="str">
        <f t="shared" si="32"/>
        <v>1981_202.8</v>
      </c>
      <c r="K1076" s="4">
        <f t="shared" si="33"/>
        <v>3.0781631376961376</v>
      </c>
    </row>
    <row r="1077" spans="2:11" x14ac:dyDescent="0.35">
      <c r="B1077">
        <v>1981</v>
      </c>
      <c r="C1077">
        <v>1981</v>
      </c>
      <c r="D1077" t="s">
        <v>352</v>
      </c>
      <c r="E1077">
        <v>202.9</v>
      </c>
      <c r="F1077">
        <v>82</v>
      </c>
      <c r="G1077">
        <v>229487512</v>
      </c>
      <c r="H1077">
        <v>0</v>
      </c>
      <c r="I1077">
        <v>0</v>
      </c>
      <c r="J1077" s="4" t="str">
        <f t="shared" si="32"/>
        <v>1981_202.9</v>
      </c>
      <c r="K1077" s="4">
        <f t="shared" si="33"/>
        <v>3.5731791802248482E-2</v>
      </c>
    </row>
    <row r="1078" spans="2:11" x14ac:dyDescent="0.35">
      <c r="B1078">
        <v>1981</v>
      </c>
      <c r="C1078">
        <v>1981</v>
      </c>
      <c r="D1078" t="s">
        <v>159</v>
      </c>
      <c r="E1078">
        <v>203</v>
      </c>
      <c r="F1078">
        <v>6679</v>
      </c>
      <c r="G1078">
        <v>229487512</v>
      </c>
      <c r="H1078">
        <v>2.9</v>
      </c>
      <c r="I1078">
        <v>3.3</v>
      </c>
      <c r="J1078" s="4" t="str">
        <f t="shared" si="32"/>
        <v>1981_203</v>
      </c>
      <c r="K1078" s="4">
        <f t="shared" si="33"/>
        <v>2.9103980176489954</v>
      </c>
    </row>
    <row r="1079" spans="2:11" x14ac:dyDescent="0.35">
      <c r="B1079">
        <v>1981</v>
      </c>
      <c r="C1079">
        <v>1981</v>
      </c>
      <c r="D1079" t="s">
        <v>351</v>
      </c>
      <c r="E1079">
        <v>203.1</v>
      </c>
      <c r="F1079">
        <v>28</v>
      </c>
      <c r="G1079">
        <v>229487512</v>
      </c>
      <c r="H1079">
        <v>0</v>
      </c>
      <c r="I1079">
        <v>0</v>
      </c>
      <c r="J1079" s="4" t="str">
        <f t="shared" si="32"/>
        <v>1981_203.1</v>
      </c>
      <c r="K1079" s="4">
        <f t="shared" si="33"/>
        <v>1.2201099639792164E-2</v>
      </c>
    </row>
    <row r="1080" spans="2:11" x14ac:dyDescent="0.35">
      <c r="B1080">
        <v>1981</v>
      </c>
      <c r="C1080">
        <v>1981</v>
      </c>
      <c r="D1080" t="s">
        <v>350</v>
      </c>
      <c r="E1080">
        <v>203.8</v>
      </c>
      <c r="F1080">
        <v>22</v>
      </c>
      <c r="G1080">
        <v>229487512</v>
      </c>
      <c r="H1080">
        <v>0</v>
      </c>
      <c r="I1080">
        <v>0</v>
      </c>
      <c r="J1080" s="4" t="str">
        <f t="shared" si="32"/>
        <v>1981_203.8</v>
      </c>
      <c r="K1080" s="4">
        <f t="shared" si="33"/>
        <v>9.5865782884081291E-3</v>
      </c>
    </row>
    <row r="1081" spans="2:11" x14ac:dyDescent="0.35">
      <c r="B1081">
        <v>1981</v>
      </c>
      <c r="C1081">
        <v>1981</v>
      </c>
      <c r="D1081" t="s">
        <v>160</v>
      </c>
      <c r="E1081">
        <v>204</v>
      </c>
      <c r="F1081">
        <v>1372</v>
      </c>
      <c r="G1081">
        <v>229487512</v>
      </c>
      <c r="H1081">
        <v>0.6</v>
      </c>
      <c r="I1081">
        <v>0.6</v>
      </c>
      <c r="J1081" s="4" t="str">
        <f t="shared" si="32"/>
        <v>1981_204</v>
      </c>
      <c r="K1081" s="4">
        <f t="shared" si="33"/>
        <v>0.59785388234981607</v>
      </c>
    </row>
    <row r="1082" spans="2:11" x14ac:dyDescent="0.35">
      <c r="B1082">
        <v>1981</v>
      </c>
      <c r="C1082">
        <v>1981</v>
      </c>
      <c r="D1082" t="s">
        <v>161</v>
      </c>
      <c r="E1082">
        <v>204.1</v>
      </c>
      <c r="F1082">
        <v>2881</v>
      </c>
      <c r="G1082">
        <v>229487512</v>
      </c>
      <c r="H1082">
        <v>1.3</v>
      </c>
      <c r="I1082">
        <v>1.5</v>
      </c>
      <c r="J1082" s="4" t="str">
        <f t="shared" si="32"/>
        <v>1981_204.1</v>
      </c>
      <c r="K1082" s="4">
        <f t="shared" si="33"/>
        <v>1.2554060022229008</v>
      </c>
    </row>
    <row r="1083" spans="2:11" x14ac:dyDescent="0.35">
      <c r="B1083">
        <v>1981</v>
      </c>
      <c r="C1083">
        <v>1981</v>
      </c>
      <c r="D1083" t="s">
        <v>339</v>
      </c>
      <c r="E1083">
        <v>204.2</v>
      </c>
      <c r="F1083">
        <v>10</v>
      </c>
      <c r="G1083">
        <v>229487512</v>
      </c>
      <c r="H1083" t="s">
        <v>10</v>
      </c>
      <c r="I1083" t="s">
        <v>10</v>
      </c>
      <c r="J1083" s="4" t="str">
        <f t="shared" si="32"/>
        <v>1981_204.2</v>
      </c>
      <c r="K1083" s="4">
        <f t="shared" si="33"/>
        <v>4.3575355856400582E-3</v>
      </c>
    </row>
    <row r="1084" spans="2:11" x14ac:dyDescent="0.35">
      <c r="B1084">
        <v>1981</v>
      </c>
      <c r="C1084">
        <v>1981</v>
      </c>
      <c r="D1084" t="s">
        <v>349</v>
      </c>
      <c r="E1084">
        <v>204.8</v>
      </c>
      <c r="F1084">
        <v>1</v>
      </c>
      <c r="G1084">
        <v>229487512</v>
      </c>
      <c r="H1084" t="s">
        <v>10</v>
      </c>
      <c r="I1084" t="s">
        <v>10</v>
      </c>
      <c r="J1084" s="4" t="str">
        <f t="shared" si="32"/>
        <v>1981_204.8</v>
      </c>
      <c r="K1084" s="4">
        <f t="shared" si="33"/>
        <v>4.3575355856400585E-4</v>
      </c>
    </row>
    <row r="1085" spans="2:11" x14ac:dyDescent="0.35">
      <c r="B1085">
        <v>1981</v>
      </c>
      <c r="C1085">
        <v>1981</v>
      </c>
      <c r="D1085" t="s">
        <v>348</v>
      </c>
      <c r="E1085">
        <v>204.9</v>
      </c>
      <c r="F1085">
        <v>464</v>
      </c>
      <c r="G1085">
        <v>229487512</v>
      </c>
      <c r="H1085">
        <v>0.2</v>
      </c>
      <c r="I1085">
        <v>0.2</v>
      </c>
      <c r="J1085" s="4" t="str">
        <f t="shared" si="32"/>
        <v>1981_204.9</v>
      </c>
      <c r="K1085" s="4">
        <f t="shared" si="33"/>
        <v>0.20218965117369872</v>
      </c>
    </row>
    <row r="1086" spans="2:11" x14ac:dyDescent="0.35">
      <c r="B1086">
        <v>1981</v>
      </c>
      <c r="C1086">
        <v>1981</v>
      </c>
      <c r="D1086" t="s">
        <v>160</v>
      </c>
      <c r="E1086">
        <v>205</v>
      </c>
      <c r="F1086">
        <v>4859</v>
      </c>
      <c r="G1086">
        <v>229487512</v>
      </c>
      <c r="H1086">
        <v>2.1</v>
      </c>
      <c r="I1086">
        <v>2.2999999999999998</v>
      </c>
      <c r="J1086" s="4" t="str">
        <f t="shared" si="32"/>
        <v>1981_205</v>
      </c>
      <c r="K1086" s="4">
        <f t="shared" si="33"/>
        <v>2.1173265410625044</v>
      </c>
    </row>
    <row r="1087" spans="2:11" x14ac:dyDescent="0.35">
      <c r="B1087">
        <v>1981</v>
      </c>
      <c r="C1087">
        <v>1981</v>
      </c>
      <c r="D1087" t="s">
        <v>161</v>
      </c>
      <c r="E1087">
        <v>205.1</v>
      </c>
      <c r="F1087">
        <v>2023</v>
      </c>
      <c r="G1087">
        <v>229487512</v>
      </c>
      <c r="H1087">
        <v>0.9</v>
      </c>
      <c r="I1087">
        <v>1</v>
      </c>
      <c r="J1087" s="4" t="str">
        <f t="shared" si="32"/>
        <v>1981_205.1</v>
      </c>
      <c r="K1087" s="4">
        <f t="shared" si="33"/>
        <v>0.88152944897498398</v>
      </c>
    </row>
    <row r="1088" spans="2:11" x14ac:dyDescent="0.35">
      <c r="B1088">
        <v>1981</v>
      </c>
      <c r="C1088">
        <v>1981</v>
      </c>
      <c r="D1088" t="s">
        <v>339</v>
      </c>
      <c r="E1088">
        <v>205.2</v>
      </c>
      <c r="F1088">
        <v>52</v>
      </c>
      <c r="G1088">
        <v>229487512</v>
      </c>
      <c r="H1088">
        <v>0</v>
      </c>
      <c r="I1088">
        <v>0</v>
      </c>
      <c r="J1088" s="4" t="str">
        <f t="shared" si="32"/>
        <v>1981_205.2</v>
      </c>
      <c r="K1088" s="4">
        <f t="shared" si="33"/>
        <v>2.2659185045328305E-2</v>
      </c>
    </row>
    <row r="1089" spans="2:11" x14ac:dyDescent="0.35">
      <c r="B1089">
        <v>1981</v>
      </c>
      <c r="C1089">
        <v>1981</v>
      </c>
      <c r="D1089" t="s">
        <v>347</v>
      </c>
      <c r="E1089">
        <v>205.3</v>
      </c>
      <c r="F1089">
        <v>14</v>
      </c>
      <c r="G1089">
        <v>229487512</v>
      </c>
      <c r="H1089" t="s">
        <v>10</v>
      </c>
      <c r="I1089" t="s">
        <v>10</v>
      </c>
      <c r="J1089" s="4" t="str">
        <f t="shared" si="32"/>
        <v>1981_205.3</v>
      </c>
      <c r="K1089" s="4">
        <f t="shared" si="33"/>
        <v>6.1005498198960818E-3</v>
      </c>
    </row>
    <row r="1090" spans="2:11" x14ac:dyDescent="0.35">
      <c r="B1090">
        <v>1981</v>
      </c>
      <c r="C1090">
        <v>1981</v>
      </c>
      <c r="D1090" t="s">
        <v>346</v>
      </c>
      <c r="E1090">
        <v>205.8</v>
      </c>
      <c r="F1090">
        <v>2</v>
      </c>
      <c r="G1090">
        <v>229487512</v>
      </c>
      <c r="H1090" t="s">
        <v>10</v>
      </c>
      <c r="I1090" t="s">
        <v>10</v>
      </c>
      <c r="J1090" s="4" t="str">
        <f t="shared" si="32"/>
        <v>1981_205.8</v>
      </c>
      <c r="K1090" s="4">
        <f t="shared" si="33"/>
        <v>8.7150711712801171E-4</v>
      </c>
    </row>
    <row r="1091" spans="2:11" x14ac:dyDescent="0.35">
      <c r="B1091">
        <v>1981</v>
      </c>
      <c r="C1091">
        <v>1981</v>
      </c>
      <c r="D1091" t="s">
        <v>345</v>
      </c>
      <c r="E1091">
        <v>205.9</v>
      </c>
      <c r="F1091">
        <v>438</v>
      </c>
      <c r="G1091">
        <v>229487512</v>
      </c>
      <c r="H1091">
        <v>0.2</v>
      </c>
      <c r="I1091">
        <v>0.2</v>
      </c>
      <c r="J1091" s="4" t="str">
        <f t="shared" ref="J1091:J1154" si="34">C1091&amp;"_"&amp;E1091</f>
        <v>1981_205.9</v>
      </c>
      <c r="K1091" s="4">
        <f t="shared" ref="K1091:K1154" si="35">F1091/G1091*100000</f>
        <v>0.19086005865103459</v>
      </c>
    </row>
    <row r="1092" spans="2:11" x14ac:dyDescent="0.35">
      <c r="B1092">
        <v>1981</v>
      </c>
      <c r="C1092">
        <v>1981</v>
      </c>
      <c r="D1092" t="s">
        <v>160</v>
      </c>
      <c r="E1092">
        <v>206</v>
      </c>
      <c r="F1092">
        <v>246</v>
      </c>
      <c r="G1092">
        <v>229487512</v>
      </c>
      <c r="H1092">
        <v>0.1</v>
      </c>
      <c r="I1092">
        <v>0.1</v>
      </c>
      <c r="J1092" s="4" t="str">
        <f t="shared" si="34"/>
        <v>1981_206</v>
      </c>
      <c r="K1092" s="4">
        <f t="shared" si="35"/>
        <v>0.10719537540674544</v>
      </c>
    </row>
    <row r="1093" spans="2:11" x14ac:dyDescent="0.35">
      <c r="B1093">
        <v>1981</v>
      </c>
      <c r="C1093">
        <v>1981</v>
      </c>
      <c r="D1093" t="s">
        <v>161</v>
      </c>
      <c r="E1093">
        <v>206.1</v>
      </c>
      <c r="F1093">
        <v>12</v>
      </c>
      <c r="G1093">
        <v>229487512</v>
      </c>
      <c r="H1093" t="s">
        <v>10</v>
      </c>
      <c r="I1093" t="s">
        <v>10</v>
      </c>
      <c r="J1093" s="4" t="str">
        <f t="shared" si="34"/>
        <v>1981_206.1</v>
      </c>
      <c r="K1093" s="4">
        <f t="shared" si="35"/>
        <v>5.2290427027680709E-3</v>
      </c>
    </row>
    <row r="1094" spans="2:11" x14ac:dyDescent="0.35">
      <c r="B1094">
        <v>1981</v>
      </c>
      <c r="C1094">
        <v>1981</v>
      </c>
      <c r="D1094" t="s">
        <v>339</v>
      </c>
      <c r="E1094">
        <v>206.2</v>
      </c>
      <c r="F1094">
        <v>2</v>
      </c>
      <c r="G1094">
        <v>229487512</v>
      </c>
      <c r="H1094" t="s">
        <v>10</v>
      </c>
      <c r="I1094" t="s">
        <v>10</v>
      </c>
      <c r="J1094" s="4" t="str">
        <f t="shared" si="34"/>
        <v>1981_206.2</v>
      </c>
      <c r="K1094" s="4">
        <f t="shared" si="35"/>
        <v>8.7150711712801171E-4</v>
      </c>
    </row>
    <row r="1095" spans="2:11" x14ac:dyDescent="0.35">
      <c r="B1095">
        <v>1981</v>
      </c>
      <c r="C1095">
        <v>1981</v>
      </c>
      <c r="D1095" t="s">
        <v>601</v>
      </c>
      <c r="E1095">
        <v>206.8</v>
      </c>
      <c r="F1095">
        <v>1</v>
      </c>
      <c r="G1095">
        <v>229487512</v>
      </c>
      <c r="H1095" t="s">
        <v>10</v>
      </c>
      <c r="I1095" t="s">
        <v>10</v>
      </c>
      <c r="J1095" s="4" t="str">
        <f t="shared" si="34"/>
        <v>1981_206.8</v>
      </c>
      <c r="K1095" s="4">
        <f t="shared" si="35"/>
        <v>4.3575355856400585E-4</v>
      </c>
    </row>
    <row r="1096" spans="2:11" x14ac:dyDescent="0.35">
      <c r="B1096">
        <v>1981</v>
      </c>
      <c r="C1096">
        <v>1981</v>
      </c>
      <c r="D1096" t="s">
        <v>344</v>
      </c>
      <c r="E1096">
        <v>206.9</v>
      </c>
      <c r="F1096">
        <v>52</v>
      </c>
      <c r="G1096">
        <v>229487512</v>
      </c>
      <c r="H1096">
        <v>0</v>
      </c>
      <c r="I1096">
        <v>0</v>
      </c>
      <c r="J1096" s="4" t="str">
        <f t="shared" si="34"/>
        <v>1981_206.9</v>
      </c>
      <c r="K1096" s="4">
        <f t="shared" si="35"/>
        <v>2.2659185045328305E-2</v>
      </c>
    </row>
    <row r="1097" spans="2:11" x14ac:dyDescent="0.35">
      <c r="B1097">
        <v>1981</v>
      </c>
      <c r="C1097">
        <v>1981</v>
      </c>
      <c r="D1097" t="s">
        <v>343</v>
      </c>
      <c r="E1097">
        <v>207</v>
      </c>
      <c r="F1097">
        <v>225</v>
      </c>
      <c r="G1097">
        <v>229487512</v>
      </c>
      <c r="H1097">
        <v>0.1</v>
      </c>
      <c r="I1097">
        <v>0.1</v>
      </c>
      <c r="J1097" s="4" t="str">
        <f t="shared" si="34"/>
        <v>1981_207</v>
      </c>
      <c r="K1097" s="4">
        <f t="shared" si="35"/>
        <v>9.8044550676901321E-2</v>
      </c>
    </row>
    <row r="1098" spans="2:11" x14ac:dyDescent="0.35">
      <c r="B1098">
        <v>1981</v>
      </c>
      <c r="C1098">
        <v>1981</v>
      </c>
      <c r="D1098" t="s">
        <v>341</v>
      </c>
      <c r="E1098">
        <v>207.2</v>
      </c>
      <c r="F1098">
        <v>10</v>
      </c>
      <c r="G1098">
        <v>229487512</v>
      </c>
      <c r="H1098" t="s">
        <v>10</v>
      </c>
      <c r="I1098" t="s">
        <v>10</v>
      </c>
      <c r="J1098" s="4" t="str">
        <f t="shared" si="34"/>
        <v>1981_207.2</v>
      </c>
      <c r="K1098" s="4">
        <f t="shared" si="35"/>
        <v>4.3575355856400582E-3</v>
      </c>
    </row>
    <row r="1099" spans="2:11" x14ac:dyDescent="0.35">
      <c r="B1099">
        <v>1981</v>
      </c>
      <c r="C1099">
        <v>1981</v>
      </c>
      <c r="D1099" t="s">
        <v>340</v>
      </c>
      <c r="E1099">
        <v>207.8</v>
      </c>
      <c r="F1099">
        <v>76</v>
      </c>
      <c r="G1099">
        <v>229487512</v>
      </c>
      <c r="H1099">
        <v>0</v>
      </c>
      <c r="I1099">
        <v>0</v>
      </c>
      <c r="J1099" s="4" t="str">
        <f t="shared" si="34"/>
        <v>1981_207.8</v>
      </c>
      <c r="K1099" s="4">
        <f t="shared" si="35"/>
        <v>3.3117270450864447E-2</v>
      </c>
    </row>
    <row r="1100" spans="2:11" x14ac:dyDescent="0.35">
      <c r="B1100">
        <v>1981</v>
      </c>
      <c r="C1100">
        <v>1981</v>
      </c>
      <c r="D1100" t="s">
        <v>160</v>
      </c>
      <c r="E1100">
        <v>208</v>
      </c>
      <c r="F1100">
        <v>2015</v>
      </c>
      <c r="G1100">
        <v>229487512</v>
      </c>
      <c r="H1100">
        <v>0.9</v>
      </c>
      <c r="I1100">
        <v>1</v>
      </c>
      <c r="J1100" s="4" t="str">
        <f t="shared" si="34"/>
        <v>1981_208</v>
      </c>
      <c r="K1100" s="4">
        <f t="shared" si="35"/>
        <v>0.87804342050647177</v>
      </c>
    </row>
    <row r="1101" spans="2:11" x14ac:dyDescent="0.35">
      <c r="B1101">
        <v>1981</v>
      </c>
      <c r="C1101">
        <v>1981</v>
      </c>
      <c r="D1101" t="s">
        <v>161</v>
      </c>
      <c r="E1101">
        <v>208.1</v>
      </c>
      <c r="F1101">
        <v>143</v>
      </c>
      <c r="G1101">
        <v>229487512</v>
      </c>
      <c r="H1101">
        <v>0.1</v>
      </c>
      <c r="I1101">
        <v>0.1</v>
      </c>
      <c r="J1101" s="4" t="str">
        <f t="shared" si="34"/>
        <v>1981_208.1</v>
      </c>
      <c r="K1101" s="4">
        <f t="shared" si="35"/>
        <v>6.2312758874652839E-2</v>
      </c>
    </row>
    <row r="1102" spans="2:11" x14ac:dyDescent="0.35">
      <c r="B1102">
        <v>1981</v>
      </c>
      <c r="C1102">
        <v>1981</v>
      </c>
      <c r="D1102" t="s">
        <v>339</v>
      </c>
      <c r="E1102">
        <v>208.2</v>
      </c>
      <c r="F1102">
        <v>17</v>
      </c>
      <c r="G1102">
        <v>229487512</v>
      </c>
      <c r="H1102" t="s">
        <v>10</v>
      </c>
      <c r="I1102" t="s">
        <v>10</v>
      </c>
      <c r="J1102" s="4" t="str">
        <f t="shared" si="34"/>
        <v>1981_208.2</v>
      </c>
      <c r="K1102" s="4">
        <f t="shared" si="35"/>
        <v>7.4078104955881E-3</v>
      </c>
    </row>
    <row r="1103" spans="2:11" x14ac:dyDescent="0.35">
      <c r="B1103">
        <v>1981</v>
      </c>
      <c r="C1103">
        <v>1981</v>
      </c>
      <c r="D1103" t="s">
        <v>338</v>
      </c>
      <c r="E1103">
        <v>208.8</v>
      </c>
      <c r="F1103">
        <v>68</v>
      </c>
      <c r="G1103">
        <v>229487512</v>
      </c>
      <c r="H1103">
        <v>0</v>
      </c>
      <c r="I1103">
        <v>0</v>
      </c>
      <c r="J1103" s="4" t="str">
        <f t="shared" si="34"/>
        <v>1981_208.8</v>
      </c>
      <c r="K1103" s="4">
        <f t="shared" si="35"/>
        <v>2.96312419823524E-2</v>
      </c>
    </row>
    <row r="1104" spans="2:11" x14ac:dyDescent="0.35">
      <c r="B1104">
        <v>1981</v>
      </c>
      <c r="C1104">
        <v>1981</v>
      </c>
      <c r="D1104" t="s">
        <v>337</v>
      </c>
      <c r="E1104">
        <v>208.9</v>
      </c>
      <c r="F1104">
        <v>1290</v>
      </c>
      <c r="G1104">
        <v>229487512</v>
      </c>
      <c r="H1104">
        <v>0.6</v>
      </c>
      <c r="I1104">
        <v>0.7</v>
      </c>
      <c r="J1104" s="4" t="str">
        <f t="shared" si="34"/>
        <v>1981_208.9</v>
      </c>
      <c r="K1104" s="4">
        <f t="shared" si="35"/>
        <v>0.56212209054756757</v>
      </c>
    </row>
    <row r="1105" spans="2:11" x14ac:dyDescent="0.35">
      <c r="B1105">
        <v>1981</v>
      </c>
      <c r="C1105">
        <v>1981</v>
      </c>
      <c r="D1105" t="s">
        <v>304</v>
      </c>
      <c r="E1105">
        <v>210.2</v>
      </c>
      <c r="F1105">
        <v>4</v>
      </c>
      <c r="G1105">
        <v>229487512</v>
      </c>
      <c r="H1105" t="s">
        <v>10</v>
      </c>
      <c r="I1105" t="s">
        <v>10</v>
      </c>
      <c r="J1105" s="4" t="str">
        <f t="shared" si="34"/>
        <v>1981_210.2</v>
      </c>
      <c r="K1105" s="4">
        <f t="shared" si="35"/>
        <v>1.7430142342560234E-3</v>
      </c>
    </row>
    <row r="1106" spans="2:11" x14ac:dyDescent="0.35">
      <c r="B1106">
        <v>1981</v>
      </c>
      <c r="C1106">
        <v>1981</v>
      </c>
      <c r="D1106" t="s">
        <v>224</v>
      </c>
      <c r="E1106">
        <v>210.5</v>
      </c>
      <c r="F1106">
        <v>1</v>
      </c>
      <c r="G1106">
        <v>229487512</v>
      </c>
      <c r="H1106" t="s">
        <v>10</v>
      </c>
      <c r="I1106" t="s">
        <v>10</v>
      </c>
      <c r="J1106" s="4" t="str">
        <f t="shared" si="34"/>
        <v>1981_210.5</v>
      </c>
      <c r="K1106" s="4">
        <f t="shared" si="35"/>
        <v>4.3575355856400585E-4</v>
      </c>
    </row>
    <row r="1107" spans="2:11" x14ac:dyDescent="0.35">
      <c r="B1107">
        <v>1981</v>
      </c>
      <c r="C1107">
        <v>1981</v>
      </c>
      <c r="D1107" t="s">
        <v>172</v>
      </c>
      <c r="E1107">
        <v>211</v>
      </c>
      <c r="F1107">
        <v>5</v>
      </c>
      <c r="G1107">
        <v>229487512</v>
      </c>
      <c r="H1107" t="s">
        <v>10</v>
      </c>
      <c r="I1107" t="s">
        <v>10</v>
      </c>
      <c r="J1107" s="4" t="str">
        <f t="shared" si="34"/>
        <v>1981_211</v>
      </c>
      <c r="K1107" s="4">
        <f t="shared" si="35"/>
        <v>2.1787677928200291E-3</v>
      </c>
    </row>
    <row r="1108" spans="2:11" x14ac:dyDescent="0.35">
      <c r="B1108">
        <v>1981</v>
      </c>
      <c r="C1108">
        <v>1981</v>
      </c>
      <c r="D1108" t="s">
        <v>173</v>
      </c>
      <c r="E1108">
        <v>211.1</v>
      </c>
      <c r="F1108">
        <v>16</v>
      </c>
      <c r="G1108">
        <v>229487512</v>
      </c>
      <c r="H1108" t="s">
        <v>10</v>
      </c>
      <c r="I1108" t="s">
        <v>10</v>
      </c>
      <c r="J1108" s="4" t="str">
        <f t="shared" si="34"/>
        <v>1981_211.1</v>
      </c>
      <c r="K1108" s="4">
        <f t="shared" si="35"/>
        <v>6.9720569370240936E-3</v>
      </c>
    </row>
    <row r="1109" spans="2:11" x14ac:dyDescent="0.35">
      <c r="B1109">
        <v>1981</v>
      </c>
      <c r="C1109">
        <v>1981</v>
      </c>
      <c r="D1109" t="s">
        <v>335</v>
      </c>
      <c r="E1109">
        <v>211.2</v>
      </c>
      <c r="F1109">
        <v>7</v>
      </c>
      <c r="G1109">
        <v>229487512</v>
      </c>
      <c r="H1109" t="s">
        <v>10</v>
      </c>
      <c r="I1109" t="s">
        <v>10</v>
      </c>
      <c r="J1109" s="4" t="str">
        <f t="shared" si="34"/>
        <v>1981_211.2</v>
      </c>
      <c r="K1109" s="4">
        <f t="shared" si="35"/>
        <v>3.0502749099480409E-3</v>
      </c>
    </row>
    <row r="1110" spans="2:11" x14ac:dyDescent="0.35">
      <c r="B1110">
        <v>1981</v>
      </c>
      <c r="C1110">
        <v>1981</v>
      </c>
      <c r="D1110" t="s">
        <v>307</v>
      </c>
      <c r="E1110">
        <v>211.3</v>
      </c>
      <c r="F1110">
        <v>39</v>
      </c>
      <c r="G1110">
        <v>229487512</v>
      </c>
      <c r="H1110">
        <v>0</v>
      </c>
      <c r="I1110">
        <v>0</v>
      </c>
      <c r="J1110" s="4" t="str">
        <f t="shared" si="34"/>
        <v>1981_211.3</v>
      </c>
      <c r="K1110" s="4">
        <f t="shared" si="35"/>
        <v>1.6994388783996228E-2</v>
      </c>
    </row>
    <row r="1111" spans="2:11" x14ac:dyDescent="0.35">
      <c r="B1111">
        <v>1981</v>
      </c>
      <c r="C1111">
        <v>1981</v>
      </c>
      <c r="D1111" t="s">
        <v>334</v>
      </c>
      <c r="E1111">
        <v>211.4</v>
      </c>
      <c r="F1111">
        <v>7</v>
      </c>
      <c r="G1111">
        <v>229487512</v>
      </c>
      <c r="H1111" t="s">
        <v>10</v>
      </c>
      <c r="I1111" t="s">
        <v>10</v>
      </c>
      <c r="J1111" s="4" t="str">
        <f t="shared" si="34"/>
        <v>1981_211.4</v>
      </c>
      <c r="K1111" s="4">
        <f t="shared" si="35"/>
        <v>3.0502749099480409E-3</v>
      </c>
    </row>
    <row r="1112" spans="2:11" x14ac:dyDescent="0.35">
      <c r="B1112">
        <v>1981</v>
      </c>
      <c r="C1112">
        <v>1981</v>
      </c>
      <c r="D1112" t="s">
        <v>176</v>
      </c>
      <c r="E1112">
        <v>211.5</v>
      </c>
      <c r="F1112">
        <v>9</v>
      </c>
      <c r="G1112">
        <v>229487512</v>
      </c>
      <c r="H1112" t="s">
        <v>10</v>
      </c>
      <c r="I1112" t="s">
        <v>10</v>
      </c>
      <c r="J1112" s="4" t="str">
        <f t="shared" si="34"/>
        <v>1981_211.5</v>
      </c>
      <c r="K1112" s="4">
        <f t="shared" si="35"/>
        <v>3.9217820270760527E-3</v>
      </c>
    </row>
    <row r="1113" spans="2:11" x14ac:dyDescent="0.35">
      <c r="B1113">
        <v>1981</v>
      </c>
      <c r="C1113">
        <v>1981</v>
      </c>
      <c r="D1113" t="s">
        <v>333</v>
      </c>
      <c r="E1113">
        <v>211.6</v>
      </c>
      <c r="F1113">
        <v>14</v>
      </c>
      <c r="G1113">
        <v>229487512</v>
      </c>
      <c r="H1113" t="s">
        <v>10</v>
      </c>
      <c r="I1113" t="s">
        <v>10</v>
      </c>
      <c r="J1113" s="4" t="str">
        <f t="shared" si="34"/>
        <v>1981_211.6</v>
      </c>
      <c r="K1113" s="4">
        <f t="shared" si="35"/>
        <v>6.1005498198960818E-3</v>
      </c>
    </row>
    <row r="1114" spans="2:11" x14ac:dyDescent="0.35">
      <c r="B1114">
        <v>1981</v>
      </c>
      <c r="C1114">
        <v>1981</v>
      </c>
      <c r="D1114" t="s">
        <v>332</v>
      </c>
      <c r="E1114">
        <v>211.7</v>
      </c>
      <c r="F1114">
        <v>14</v>
      </c>
      <c r="G1114">
        <v>229487512</v>
      </c>
      <c r="H1114" t="s">
        <v>10</v>
      </c>
      <c r="I1114" t="s">
        <v>10</v>
      </c>
      <c r="J1114" s="4" t="str">
        <f t="shared" si="34"/>
        <v>1981_211.7</v>
      </c>
      <c r="K1114" s="4">
        <f t="shared" si="35"/>
        <v>6.1005498198960818E-3</v>
      </c>
    </row>
    <row r="1115" spans="2:11" x14ac:dyDescent="0.35">
      <c r="B1115">
        <v>1981</v>
      </c>
      <c r="C1115">
        <v>1981</v>
      </c>
      <c r="D1115" t="s">
        <v>302</v>
      </c>
      <c r="E1115">
        <v>211.8</v>
      </c>
      <c r="F1115">
        <v>2</v>
      </c>
      <c r="G1115">
        <v>229487512</v>
      </c>
      <c r="H1115" t="s">
        <v>10</v>
      </c>
      <c r="I1115" t="s">
        <v>10</v>
      </c>
      <c r="J1115" s="4" t="str">
        <f t="shared" si="34"/>
        <v>1981_211.8</v>
      </c>
      <c r="K1115" s="4">
        <f t="shared" si="35"/>
        <v>8.7150711712801171E-4</v>
      </c>
    </row>
    <row r="1116" spans="2:11" x14ac:dyDescent="0.35">
      <c r="B1116">
        <v>1981</v>
      </c>
      <c r="C1116">
        <v>1981</v>
      </c>
      <c r="D1116" t="s">
        <v>331</v>
      </c>
      <c r="E1116">
        <v>211.9</v>
      </c>
      <c r="F1116">
        <v>1</v>
      </c>
      <c r="G1116">
        <v>229487512</v>
      </c>
      <c r="H1116" t="s">
        <v>10</v>
      </c>
      <c r="I1116" t="s">
        <v>10</v>
      </c>
      <c r="J1116" s="4" t="str">
        <f t="shared" si="34"/>
        <v>1981_211.9</v>
      </c>
      <c r="K1116" s="4">
        <f t="shared" si="35"/>
        <v>4.3575355856400585E-4</v>
      </c>
    </row>
    <row r="1117" spans="2:11" x14ac:dyDescent="0.35">
      <c r="B1117">
        <v>1981</v>
      </c>
      <c r="C1117">
        <v>1981</v>
      </c>
      <c r="D1117" t="s">
        <v>181</v>
      </c>
      <c r="E1117">
        <v>212.1</v>
      </c>
      <c r="F1117">
        <v>5</v>
      </c>
      <c r="G1117">
        <v>229487512</v>
      </c>
      <c r="H1117" t="s">
        <v>10</v>
      </c>
      <c r="I1117" t="s">
        <v>10</v>
      </c>
      <c r="J1117" s="4" t="str">
        <f t="shared" si="34"/>
        <v>1981_212.1</v>
      </c>
      <c r="K1117" s="4">
        <f t="shared" si="35"/>
        <v>2.1787677928200291E-3</v>
      </c>
    </row>
    <row r="1118" spans="2:11" x14ac:dyDescent="0.35">
      <c r="B1118">
        <v>1981</v>
      </c>
      <c r="C1118">
        <v>1981</v>
      </c>
      <c r="D1118" t="s">
        <v>65</v>
      </c>
      <c r="E1118">
        <v>212.2</v>
      </c>
      <c r="F1118">
        <v>2</v>
      </c>
      <c r="G1118">
        <v>229487512</v>
      </c>
      <c r="H1118" t="s">
        <v>10</v>
      </c>
      <c r="I1118" t="s">
        <v>10</v>
      </c>
      <c r="J1118" s="4" t="str">
        <f t="shared" si="34"/>
        <v>1981_212.2</v>
      </c>
      <c r="K1118" s="4">
        <f t="shared" si="35"/>
        <v>8.7150711712801171E-4</v>
      </c>
    </row>
    <row r="1119" spans="2:11" x14ac:dyDescent="0.35">
      <c r="B1119">
        <v>1981</v>
      </c>
      <c r="C1119">
        <v>1981</v>
      </c>
      <c r="D1119" t="s">
        <v>66</v>
      </c>
      <c r="E1119">
        <v>212.3</v>
      </c>
      <c r="F1119">
        <v>17</v>
      </c>
      <c r="G1119">
        <v>229487512</v>
      </c>
      <c r="H1119" t="s">
        <v>10</v>
      </c>
      <c r="I1119" t="s">
        <v>10</v>
      </c>
      <c r="J1119" s="4" t="str">
        <f t="shared" si="34"/>
        <v>1981_212.3</v>
      </c>
      <c r="K1119" s="4">
        <f t="shared" si="35"/>
        <v>7.4078104955881E-3</v>
      </c>
    </row>
    <row r="1120" spans="2:11" x14ac:dyDescent="0.35">
      <c r="B1120">
        <v>1981</v>
      </c>
      <c r="C1120">
        <v>1981</v>
      </c>
      <c r="D1120" t="s">
        <v>67</v>
      </c>
      <c r="E1120">
        <v>212.4</v>
      </c>
      <c r="F1120">
        <v>2</v>
      </c>
      <c r="G1120">
        <v>229487512</v>
      </c>
      <c r="H1120" t="s">
        <v>10</v>
      </c>
      <c r="I1120" t="s">
        <v>10</v>
      </c>
      <c r="J1120" s="4" t="str">
        <f t="shared" si="34"/>
        <v>1981_212.4</v>
      </c>
      <c r="K1120" s="4">
        <f t="shared" si="35"/>
        <v>8.7150711712801171E-4</v>
      </c>
    </row>
    <row r="1121" spans="2:11" x14ac:dyDescent="0.35">
      <c r="B1121">
        <v>1981</v>
      </c>
      <c r="C1121">
        <v>1981</v>
      </c>
      <c r="D1121" t="s">
        <v>68</v>
      </c>
      <c r="E1121">
        <v>212.5</v>
      </c>
      <c r="F1121">
        <v>1</v>
      </c>
      <c r="G1121">
        <v>229487512</v>
      </c>
      <c r="H1121" t="s">
        <v>10</v>
      </c>
      <c r="I1121" t="s">
        <v>10</v>
      </c>
      <c r="J1121" s="4" t="str">
        <f t="shared" si="34"/>
        <v>1981_212.5</v>
      </c>
      <c r="K1121" s="4">
        <f t="shared" si="35"/>
        <v>4.3575355856400585E-4</v>
      </c>
    </row>
    <row r="1122" spans="2:11" x14ac:dyDescent="0.35">
      <c r="B1122">
        <v>1981</v>
      </c>
      <c r="C1122">
        <v>1981</v>
      </c>
      <c r="D1122" t="s">
        <v>122</v>
      </c>
      <c r="E1122">
        <v>212.6</v>
      </c>
      <c r="F1122">
        <v>12</v>
      </c>
      <c r="G1122">
        <v>229487512</v>
      </c>
      <c r="H1122" t="s">
        <v>10</v>
      </c>
      <c r="I1122" t="s">
        <v>10</v>
      </c>
      <c r="J1122" s="4" t="str">
        <f t="shared" si="34"/>
        <v>1981_212.6</v>
      </c>
      <c r="K1122" s="4">
        <f t="shared" si="35"/>
        <v>5.2290427027680709E-3</v>
      </c>
    </row>
    <row r="1123" spans="2:11" x14ac:dyDescent="0.35">
      <c r="B1123">
        <v>1981</v>
      </c>
      <c r="C1123">
        <v>1981</v>
      </c>
      <c r="D1123" t="s">
        <v>329</v>
      </c>
      <c r="E1123">
        <v>212.7</v>
      </c>
      <c r="F1123">
        <v>23</v>
      </c>
      <c r="G1123">
        <v>229487512</v>
      </c>
      <c r="H1123">
        <v>0</v>
      </c>
      <c r="I1123">
        <v>0</v>
      </c>
      <c r="J1123" s="4" t="str">
        <f t="shared" si="34"/>
        <v>1981_212.7</v>
      </c>
      <c r="K1123" s="4">
        <f t="shared" si="35"/>
        <v>1.0022331846972135E-2</v>
      </c>
    </row>
    <row r="1124" spans="2:11" x14ac:dyDescent="0.35">
      <c r="B1124">
        <v>1981</v>
      </c>
      <c r="C1124">
        <v>1981</v>
      </c>
      <c r="D1124" t="s">
        <v>70</v>
      </c>
      <c r="E1124">
        <v>213</v>
      </c>
      <c r="F1124">
        <v>2</v>
      </c>
      <c r="G1124">
        <v>229487512</v>
      </c>
      <c r="H1124" t="s">
        <v>10</v>
      </c>
      <c r="I1124" t="s">
        <v>10</v>
      </c>
      <c r="J1124" s="4" t="str">
        <f t="shared" si="34"/>
        <v>1981_213</v>
      </c>
      <c r="K1124" s="4">
        <f t="shared" si="35"/>
        <v>8.7150711712801171E-4</v>
      </c>
    </row>
    <row r="1125" spans="2:11" x14ac:dyDescent="0.35">
      <c r="B1125">
        <v>1981</v>
      </c>
      <c r="C1125">
        <v>1981</v>
      </c>
      <c r="D1125" t="s">
        <v>71</v>
      </c>
      <c r="E1125">
        <v>213.1</v>
      </c>
      <c r="F1125">
        <v>1</v>
      </c>
      <c r="G1125">
        <v>229487512</v>
      </c>
      <c r="H1125" t="s">
        <v>10</v>
      </c>
      <c r="I1125" t="s">
        <v>10</v>
      </c>
      <c r="J1125" s="4" t="str">
        <f t="shared" si="34"/>
        <v>1981_213.1</v>
      </c>
      <c r="K1125" s="4">
        <f t="shared" si="35"/>
        <v>4.3575355856400585E-4</v>
      </c>
    </row>
    <row r="1126" spans="2:11" x14ac:dyDescent="0.35">
      <c r="B1126">
        <v>1981</v>
      </c>
      <c r="C1126">
        <v>1981</v>
      </c>
      <c r="D1126" t="s">
        <v>328</v>
      </c>
      <c r="E1126">
        <v>213.2</v>
      </c>
      <c r="F1126">
        <v>3</v>
      </c>
      <c r="G1126">
        <v>229487512</v>
      </c>
      <c r="H1126" t="s">
        <v>10</v>
      </c>
      <c r="I1126" t="s">
        <v>10</v>
      </c>
      <c r="J1126" s="4" t="str">
        <f t="shared" si="34"/>
        <v>1981_213.2</v>
      </c>
      <c r="K1126" s="4">
        <f t="shared" si="35"/>
        <v>1.3072606756920177E-3</v>
      </c>
    </row>
    <row r="1127" spans="2:11" x14ac:dyDescent="0.35">
      <c r="B1127">
        <v>1981</v>
      </c>
      <c r="C1127">
        <v>1981</v>
      </c>
      <c r="D1127" t="s">
        <v>325</v>
      </c>
      <c r="E1127">
        <v>214</v>
      </c>
      <c r="F1127">
        <v>9</v>
      </c>
      <c r="G1127">
        <v>229487512</v>
      </c>
      <c r="H1127" t="s">
        <v>10</v>
      </c>
      <c r="I1127" t="s">
        <v>10</v>
      </c>
      <c r="J1127" s="4" t="str">
        <f t="shared" si="34"/>
        <v>1981_214</v>
      </c>
      <c r="K1127" s="4">
        <f t="shared" si="35"/>
        <v>3.9217820270760527E-3</v>
      </c>
    </row>
    <row r="1128" spans="2:11" x14ac:dyDescent="0.35">
      <c r="B1128">
        <v>1981</v>
      </c>
      <c r="C1128">
        <v>1981</v>
      </c>
      <c r="D1128" t="s">
        <v>79</v>
      </c>
      <c r="E1128">
        <v>215</v>
      </c>
      <c r="F1128">
        <v>1</v>
      </c>
      <c r="G1128">
        <v>229487512</v>
      </c>
      <c r="H1128" t="s">
        <v>10</v>
      </c>
      <c r="I1128" t="s">
        <v>10</v>
      </c>
      <c r="J1128" s="4" t="str">
        <f t="shared" si="34"/>
        <v>1981_215</v>
      </c>
      <c r="K1128" s="4">
        <f t="shared" si="35"/>
        <v>4.3575355856400585E-4</v>
      </c>
    </row>
    <row r="1129" spans="2:11" x14ac:dyDescent="0.35">
      <c r="B1129">
        <v>1981</v>
      </c>
      <c r="C1129">
        <v>1981</v>
      </c>
      <c r="D1129" t="s">
        <v>427</v>
      </c>
      <c r="E1129">
        <v>215.2</v>
      </c>
      <c r="F1129">
        <v>1</v>
      </c>
      <c r="G1129">
        <v>229487512</v>
      </c>
      <c r="H1129" t="s">
        <v>10</v>
      </c>
      <c r="I1129" t="s">
        <v>10</v>
      </c>
      <c r="J1129" s="4" t="str">
        <f t="shared" si="34"/>
        <v>1981_215.2</v>
      </c>
      <c r="K1129" s="4">
        <f t="shared" si="35"/>
        <v>4.3575355856400585E-4</v>
      </c>
    </row>
    <row r="1130" spans="2:11" x14ac:dyDescent="0.35">
      <c r="B1130">
        <v>1981</v>
      </c>
      <c r="C1130">
        <v>1981</v>
      </c>
      <c r="D1130" t="s">
        <v>324</v>
      </c>
      <c r="E1130">
        <v>215.4</v>
      </c>
      <c r="F1130">
        <v>1</v>
      </c>
      <c r="G1130">
        <v>229487512</v>
      </c>
      <c r="H1130" t="s">
        <v>10</v>
      </c>
      <c r="I1130" t="s">
        <v>10</v>
      </c>
      <c r="J1130" s="4" t="str">
        <f t="shared" si="34"/>
        <v>1981_215.4</v>
      </c>
      <c r="K1130" s="4">
        <f t="shared" si="35"/>
        <v>4.3575355856400585E-4</v>
      </c>
    </row>
    <row r="1131" spans="2:11" x14ac:dyDescent="0.35">
      <c r="B1131">
        <v>1981</v>
      </c>
      <c r="C1131">
        <v>1981</v>
      </c>
      <c r="D1131" t="s">
        <v>368</v>
      </c>
      <c r="E1131">
        <v>215.5</v>
      </c>
      <c r="F1131">
        <v>2</v>
      </c>
      <c r="G1131">
        <v>229487512</v>
      </c>
      <c r="H1131" t="s">
        <v>10</v>
      </c>
      <c r="I1131" t="s">
        <v>10</v>
      </c>
      <c r="J1131" s="4" t="str">
        <f t="shared" si="34"/>
        <v>1981_215.5</v>
      </c>
      <c r="K1131" s="4">
        <f t="shared" si="35"/>
        <v>8.7150711712801171E-4</v>
      </c>
    </row>
    <row r="1132" spans="2:11" x14ac:dyDescent="0.35">
      <c r="B1132">
        <v>1981</v>
      </c>
      <c r="C1132">
        <v>1981</v>
      </c>
      <c r="D1132" t="s">
        <v>323</v>
      </c>
      <c r="E1132">
        <v>215.6</v>
      </c>
      <c r="F1132">
        <v>1</v>
      </c>
      <c r="G1132">
        <v>229487512</v>
      </c>
      <c r="H1132" t="s">
        <v>10</v>
      </c>
      <c r="I1132" t="s">
        <v>10</v>
      </c>
      <c r="J1132" s="4" t="str">
        <f t="shared" si="34"/>
        <v>1981_215.6</v>
      </c>
      <c r="K1132" s="4">
        <f t="shared" si="35"/>
        <v>4.3575355856400585E-4</v>
      </c>
    </row>
    <row r="1133" spans="2:11" x14ac:dyDescent="0.35">
      <c r="B1133">
        <v>1981</v>
      </c>
      <c r="C1133">
        <v>1981</v>
      </c>
      <c r="D1133" t="s">
        <v>69</v>
      </c>
      <c r="E1133">
        <v>215.9</v>
      </c>
      <c r="F1133">
        <v>19</v>
      </c>
      <c r="G1133">
        <v>229487512</v>
      </c>
      <c r="H1133" t="s">
        <v>10</v>
      </c>
      <c r="I1133" t="s">
        <v>10</v>
      </c>
      <c r="J1133" s="4" t="str">
        <f t="shared" si="34"/>
        <v>1981_215.9</v>
      </c>
      <c r="K1133" s="4">
        <f t="shared" si="35"/>
        <v>8.2793176127161118E-3</v>
      </c>
    </row>
    <row r="1134" spans="2:11" x14ac:dyDescent="0.35">
      <c r="B1134">
        <v>1981</v>
      </c>
      <c r="C1134">
        <v>1981</v>
      </c>
      <c r="D1134" t="s">
        <v>322</v>
      </c>
      <c r="E1134">
        <v>216.4</v>
      </c>
      <c r="F1134">
        <v>1</v>
      </c>
      <c r="G1134">
        <v>229487512</v>
      </c>
      <c r="H1134" t="s">
        <v>10</v>
      </c>
      <c r="I1134" t="s">
        <v>10</v>
      </c>
      <c r="J1134" s="4" t="str">
        <f t="shared" si="34"/>
        <v>1981_216.4</v>
      </c>
      <c r="K1134" s="4">
        <f t="shared" si="35"/>
        <v>4.3575355856400585E-4</v>
      </c>
    </row>
    <row r="1135" spans="2:11" x14ac:dyDescent="0.35">
      <c r="B1135">
        <v>1981</v>
      </c>
      <c r="C1135">
        <v>1981</v>
      </c>
      <c r="D1135" t="s">
        <v>321</v>
      </c>
      <c r="E1135">
        <v>216.5</v>
      </c>
      <c r="F1135">
        <v>4</v>
      </c>
      <c r="G1135">
        <v>229487512</v>
      </c>
      <c r="H1135" t="s">
        <v>10</v>
      </c>
      <c r="I1135" t="s">
        <v>10</v>
      </c>
      <c r="J1135" s="4" t="str">
        <f t="shared" si="34"/>
        <v>1981_216.5</v>
      </c>
      <c r="K1135" s="4">
        <f t="shared" si="35"/>
        <v>1.7430142342560234E-3</v>
      </c>
    </row>
    <row r="1136" spans="2:11" x14ac:dyDescent="0.35">
      <c r="B1136">
        <v>1981</v>
      </c>
      <c r="C1136">
        <v>1981</v>
      </c>
      <c r="D1136" t="s">
        <v>420</v>
      </c>
      <c r="E1136">
        <v>216.7</v>
      </c>
      <c r="F1136">
        <v>1</v>
      </c>
      <c r="G1136">
        <v>229487512</v>
      </c>
      <c r="H1136" t="s">
        <v>10</v>
      </c>
      <c r="I1136" t="s">
        <v>10</v>
      </c>
      <c r="J1136" s="4" t="str">
        <f t="shared" si="34"/>
        <v>1981_216.7</v>
      </c>
      <c r="K1136" s="4">
        <f t="shared" si="35"/>
        <v>4.3575355856400585E-4</v>
      </c>
    </row>
    <row r="1137" spans="2:11" x14ac:dyDescent="0.35">
      <c r="B1137">
        <v>1981</v>
      </c>
      <c r="C1137">
        <v>1981</v>
      </c>
      <c r="D1137" t="s">
        <v>548</v>
      </c>
      <c r="E1137">
        <v>216.8</v>
      </c>
      <c r="F1137">
        <v>1</v>
      </c>
      <c r="G1137">
        <v>229487512</v>
      </c>
      <c r="H1137" t="s">
        <v>10</v>
      </c>
      <c r="I1137" t="s">
        <v>10</v>
      </c>
      <c r="J1137" s="4" t="str">
        <f t="shared" si="34"/>
        <v>1981_216.8</v>
      </c>
      <c r="K1137" s="4">
        <f t="shared" si="35"/>
        <v>4.3575355856400585E-4</v>
      </c>
    </row>
    <row r="1138" spans="2:11" x14ac:dyDescent="0.35">
      <c r="B1138">
        <v>1981</v>
      </c>
      <c r="C1138">
        <v>1981</v>
      </c>
      <c r="D1138" t="s">
        <v>306</v>
      </c>
      <c r="E1138">
        <v>216.9</v>
      </c>
      <c r="F1138">
        <v>25</v>
      </c>
      <c r="G1138">
        <v>229487512</v>
      </c>
      <c r="H1138">
        <v>0</v>
      </c>
      <c r="I1138">
        <v>0</v>
      </c>
      <c r="J1138" s="4" t="str">
        <f t="shared" si="34"/>
        <v>1981_216.9</v>
      </c>
      <c r="K1138" s="4">
        <f t="shared" si="35"/>
        <v>1.0893838964100146E-2</v>
      </c>
    </row>
    <row r="1139" spans="2:11" x14ac:dyDescent="0.35">
      <c r="B1139">
        <v>1981</v>
      </c>
      <c r="C1139">
        <v>1981</v>
      </c>
      <c r="D1139" t="s">
        <v>319</v>
      </c>
      <c r="E1139">
        <v>218</v>
      </c>
      <c r="F1139">
        <v>20</v>
      </c>
      <c r="G1139">
        <v>229487512</v>
      </c>
      <c r="H1139">
        <v>0</v>
      </c>
      <c r="I1139">
        <v>0</v>
      </c>
      <c r="J1139" s="4" t="str">
        <f t="shared" si="34"/>
        <v>1981_218</v>
      </c>
      <c r="K1139" s="4">
        <f t="shared" si="35"/>
        <v>8.7150711712801164E-3</v>
      </c>
    </row>
    <row r="1140" spans="2:11" x14ac:dyDescent="0.35">
      <c r="B1140">
        <v>1981</v>
      </c>
      <c r="C1140">
        <v>1981</v>
      </c>
      <c r="D1140" t="s">
        <v>318</v>
      </c>
      <c r="E1140">
        <v>219.9</v>
      </c>
      <c r="F1140">
        <v>4</v>
      </c>
      <c r="G1140">
        <v>229487512</v>
      </c>
      <c r="H1140" t="s">
        <v>10</v>
      </c>
      <c r="I1140" t="s">
        <v>10</v>
      </c>
      <c r="J1140" s="4" t="str">
        <f t="shared" si="34"/>
        <v>1981_219.9</v>
      </c>
      <c r="K1140" s="4">
        <f t="shared" si="35"/>
        <v>1.7430142342560234E-3</v>
      </c>
    </row>
    <row r="1141" spans="2:11" x14ac:dyDescent="0.35">
      <c r="B1141">
        <v>1981</v>
      </c>
      <c r="C1141">
        <v>1981</v>
      </c>
      <c r="D1141" t="s">
        <v>317</v>
      </c>
      <c r="E1141">
        <v>220</v>
      </c>
      <c r="F1141">
        <v>19</v>
      </c>
      <c r="G1141">
        <v>229487512</v>
      </c>
      <c r="H1141" t="s">
        <v>10</v>
      </c>
      <c r="I1141" t="s">
        <v>10</v>
      </c>
      <c r="J1141" s="4" t="str">
        <f t="shared" si="34"/>
        <v>1981_220</v>
      </c>
      <c r="K1141" s="4">
        <f t="shared" si="35"/>
        <v>8.2793176127161118E-3</v>
      </c>
    </row>
    <row r="1142" spans="2:11" x14ac:dyDescent="0.35">
      <c r="B1142">
        <v>1981</v>
      </c>
      <c r="C1142">
        <v>1981</v>
      </c>
      <c r="D1142" t="s">
        <v>571</v>
      </c>
      <c r="E1142">
        <v>221</v>
      </c>
      <c r="F1142">
        <v>1</v>
      </c>
      <c r="G1142">
        <v>229487512</v>
      </c>
      <c r="H1142" t="s">
        <v>10</v>
      </c>
      <c r="I1142" t="s">
        <v>10</v>
      </c>
      <c r="J1142" s="4" t="str">
        <f t="shared" si="34"/>
        <v>1981_221</v>
      </c>
      <c r="K1142" s="4">
        <f t="shared" si="35"/>
        <v>4.3575355856400585E-4</v>
      </c>
    </row>
    <row r="1143" spans="2:11" x14ac:dyDescent="0.35">
      <c r="B1143">
        <v>1981</v>
      </c>
      <c r="C1143">
        <v>1981</v>
      </c>
      <c r="D1143" t="s">
        <v>107</v>
      </c>
      <c r="E1143">
        <v>223</v>
      </c>
      <c r="F1143">
        <v>4</v>
      </c>
      <c r="G1143">
        <v>229487512</v>
      </c>
      <c r="H1143" t="s">
        <v>10</v>
      </c>
      <c r="I1143" t="s">
        <v>10</v>
      </c>
      <c r="J1143" s="4" t="str">
        <f t="shared" si="34"/>
        <v>1981_223</v>
      </c>
      <c r="K1143" s="4">
        <f t="shared" si="35"/>
        <v>1.7430142342560234E-3</v>
      </c>
    </row>
    <row r="1144" spans="2:11" x14ac:dyDescent="0.35">
      <c r="B1144">
        <v>1981</v>
      </c>
      <c r="C1144">
        <v>1981</v>
      </c>
      <c r="D1144" t="s">
        <v>383</v>
      </c>
      <c r="E1144">
        <v>224.6</v>
      </c>
      <c r="F1144">
        <v>1</v>
      </c>
      <c r="G1144">
        <v>229487512</v>
      </c>
      <c r="H1144" t="s">
        <v>10</v>
      </c>
      <c r="I1144" t="s">
        <v>10</v>
      </c>
      <c r="J1144" s="4" t="str">
        <f t="shared" si="34"/>
        <v>1981_224.6</v>
      </c>
      <c r="K1144" s="4">
        <f t="shared" si="35"/>
        <v>4.3575355856400585E-4</v>
      </c>
    </row>
    <row r="1145" spans="2:11" x14ac:dyDescent="0.35">
      <c r="B1145">
        <v>1981</v>
      </c>
      <c r="C1145">
        <v>1981</v>
      </c>
      <c r="D1145" t="s">
        <v>196</v>
      </c>
      <c r="E1145">
        <v>225</v>
      </c>
      <c r="F1145">
        <v>120</v>
      </c>
      <c r="G1145">
        <v>229487512</v>
      </c>
      <c r="H1145">
        <v>0.1</v>
      </c>
      <c r="I1145">
        <v>0.1</v>
      </c>
      <c r="J1145" s="4" t="str">
        <f t="shared" si="34"/>
        <v>1981_225</v>
      </c>
      <c r="K1145" s="4">
        <f t="shared" si="35"/>
        <v>5.2290427027680698E-2</v>
      </c>
    </row>
    <row r="1146" spans="2:11" x14ac:dyDescent="0.35">
      <c r="B1146">
        <v>1981</v>
      </c>
      <c r="C1146">
        <v>1981</v>
      </c>
      <c r="D1146" t="s">
        <v>313</v>
      </c>
      <c r="E1146">
        <v>225.1</v>
      </c>
      <c r="F1146">
        <v>64</v>
      </c>
      <c r="G1146">
        <v>229487512</v>
      </c>
      <c r="H1146">
        <v>0</v>
      </c>
      <c r="I1146">
        <v>0</v>
      </c>
      <c r="J1146" s="4" t="str">
        <f t="shared" si="34"/>
        <v>1981_225.1</v>
      </c>
      <c r="K1146" s="4">
        <f t="shared" si="35"/>
        <v>2.7888227748096375E-2</v>
      </c>
    </row>
    <row r="1147" spans="2:11" x14ac:dyDescent="0.35">
      <c r="B1147">
        <v>1981</v>
      </c>
      <c r="C1147">
        <v>1981</v>
      </c>
      <c r="D1147" t="s">
        <v>114</v>
      </c>
      <c r="E1147">
        <v>225.2</v>
      </c>
      <c r="F1147">
        <v>698</v>
      </c>
      <c r="G1147">
        <v>229487512</v>
      </c>
      <c r="H1147">
        <v>0.3</v>
      </c>
      <c r="I1147">
        <v>0.3</v>
      </c>
      <c r="J1147" s="4" t="str">
        <f t="shared" si="34"/>
        <v>1981_225.2</v>
      </c>
      <c r="K1147" s="4">
        <f t="shared" si="35"/>
        <v>0.30415598387767612</v>
      </c>
    </row>
    <row r="1148" spans="2:11" x14ac:dyDescent="0.35">
      <c r="B1148">
        <v>1981</v>
      </c>
      <c r="C1148">
        <v>1981</v>
      </c>
      <c r="D1148" t="s">
        <v>115</v>
      </c>
      <c r="E1148">
        <v>225.3</v>
      </c>
      <c r="F1148">
        <v>6</v>
      </c>
      <c r="G1148">
        <v>229487512</v>
      </c>
      <c r="H1148" t="s">
        <v>10</v>
      </c>
      <c r="I1148" t="s">
        <v>10</v>
      </c>
      <c r="J1148" s="4" t="str">
        <f t="shared" si="34"/>
        <v>1981_225.3</v>
      </c>
      <c r="K1148" s="4">
        <f t="shared" si="35"/>
        <v>2.6145213513840354E-3</v>
      </c>
    </row>
    <row r="1149" spans="2:11" x14ac:dyDescent="0.35">
      <c r="B1149">
        <v>1981</v>
      </c>
      <c r="C1149">
        <v>1981</v>
      </c>
      <c r="D1149" t="s">
        <v>116</v>
      </c>
      <c r="E1149">
        <v>225.4</v>
      </c>
      <c r="F1149">
        <v>4</v>
      </c>
      <c r="G1149">
        <v>229487512</v>
      </c>
      <c r="H1149" t="s">
        <v>10</v>
      </c>
      <c r="I1149" t="s">
        <v>10</v>
      </c>
      <c r="J1149" s="4" t="str">
        <f t="shared" si="34"/>
        <v>1981_225.4</v>
      </c>
      <c r="K1149" s="4">
        <f t="shared" si="35"/>
        <v>1.7430142342560234E-3</v>
      </c>
    </row>
    <row r="1150" spans="2:11" x14ac:dyDescent="0.35">
      <c r="B1150">
        <v>1981</v>
      </c>
      <c r="C1150">
        <v>1981</v>
      </c>
      <c r="D1150" t="s">
        <v>311</v>
      </c>
      <c r="E1150">
        <v>225.9</v>
      </c>
      <c r="F1150">
        <v>1</v>
      </c>
      <c r="G1150">
        <v>229487512</v>
      </c>
      <c r="H1150" t="s">
        <v>10</v>
      </c>
      <c r="I1150" t="s">
        <v>10</v>
      </c>
      <c r="J1150" s="4" t="str">
        <f t="shared" si="34"/>
        <v>1981_225.9</v>
      </c>
      <c r="K1150" s="4">
        <f t="shared" si="35"/>
        <v>4.3575355856400585E-4</v>
      </c>
    </row>
    <row r="1151" spans="2:11" x14ac:dyDescent="0.35">
      <c r="B1151">
        <v>1981</v>
      </c>
      <c r="C1151">
        <v>1981</v>
      </c>
      <c r="D1151" t="s">
        <v>310</v>
      </c>
      <c r="E1151">
        <v>226</v>
      </c>
      <c r="F1151">
        <v>11</v>
      </c>
      <c r="G1151">
        <v>229487512</v>
      </c>
      <c r="H1151" t="s">
        <v>10</v>
      </c>
      <c r="I1151" t="s">
        <v>10</v>
      </c>
      <c r="J1151" s="4" t="str">
        <f t="shared" si="34"/>
        <v>1981_226</v>
      </c>
      <c r="K1151" s="4">
        <f t="shared" si="35"/>
        <v>4.7932891442040645E-3</v>
      </c>
    </row>
    <row r="1152" spans="2:11" x14ac:dyDescent="0.35">
      <c r="B1152">
        <v>1981</v>
      </c>
      <c r="C1152">
        <v>1981</v>
      </c>
      <c r="D1152" t="s">
        <v>293</v>
      </c>
      <c r="E1152">
        <v>227</v>
      </c>
      <c r="F1152">
        <v>40</v>
      </c>
      <c r="G1152">
        <v>229487512</v>
      </c>
      <c r="H1152">
        <v>0</v>
      </c>
      <c r="I1152">
        <v>0</v>
      </c>
      <c r="J1152" s="4" t="str">
        <f t="shared" si="34"/>
        <v>1981_227</v>
      </c>
      <c r="K1152" s="4">
        <f t="shared" si="35"/>
        <v>1.7430142342560233E-2</v>
      </c>
    </row>
    <row r="1153" spans="2:11" x14ac:dyDescent="0.35">
      <c r="B1153">
        <v>1981</v>
      </c>
      <c r="C1153">
        <v>1981</v>
      </c>
      <c r="D1153" t="s">
        <v>121</v>
      </c>
      <c r="E1153">
        <v>227.1</v>
      </c>
      <c r="F1153">
        <v>14</v>
      </c>
      <c r="G1153">
        <v>229487512</v>
      </c>
      <c r="H1153" t="s">
        <v>10</v>
      </c>
      <c r="I1153" t="s">
        <v>10</v>
      </c>
      <c r="J1153" s="4" t="str">
        <f t="shared" si="34"/>
        <v>1981_227.1</v>
      </c>
      <c r="K1153" s="4">
        <f t="shared" si="35"/>
        <v>6.1005498198960818E-3</v>
      </c>
    </row>
    <row r="1154" spans="2:11" x14ac:dyDescent="0.35">
      <c r="B1154">
        <v>1981</v>
      </c>
      <c r="C1154">
        <v>1981</v>
      </c>
      <c r="D1154" t="s">
        <v>197</v>
      </c>
      <c r="E1154">
        <v>227.3</v>
      </c>
      <c r="F1154">
        <v>122</v>
      </c>
      <c r="G1154">
        <v>229487512</v>
      </c>
      <c r="H1154">
        <v>0.1</v>
      </c>
      <c r="I1154">
        <v>0.1</v>
      </c>
      <c r="J1154" s="4" t="str">
        <f t="shared" si="34"/>
        <v>1981_227.3</v>
      </c>
      <c r="K1154" s="4">
        <f t="shared" si="35"/>
        <v>5.3161934144808722E-2</v>
      </c>
    </row>
    <row r="1155" spans="2:11" x14ac:dyDescent="0.35">
      <c r="B1155">
        <v>1981</v>
      </c>
      <c r="C1155">
        <v>1981</v>
      </c>
      <c r="D1155" t="s">
        <v>370</v>
      </c>
      <c r="E1155">
        <v>227.6</v>
      </c>
      <c r="F1155">
        <v>2</v>
      </c>
      <c r="G1155">
        <v>229487512</v>
      </c>
      <c r="H1155" t="s">
        <v>10</v>
      </c>
      <c r="I1155" t="s">
        <v>10</v>
      </c>
      <c r="J1155" s="4" t="str">
        <f t="shared" ref="J1155:J1218" si="36">C1155&amp;"_"&amp;E1155</f>
        <v>1981_227.6</v>
      </c>
      <c r="K1155" s="4">
        <f t="shared" ref="K1155:K1218" si="37">F1155/G1155*100000</f>
        <v>8.7150711712801171E-4</v>
      </c>
    </row>
    <row r="1156" spans="2:11" x14ac:dyDescent="0.35">
      <c r="B1156">
        <v>1981</v>
      </c>
      <c r="C1156">
        <v>1981</v>
      </c>
      <c r="D1156" t="s">
        <v>369</v>
      </c>
      <c r="E1156">
        <v>227.9</v>
      </c>
      <c r="F1156">
        <v>1</v>
      </c>
      <c r="G1156">
        <v>229487512</v>
      </c>
      <c r="H1156" t="s">
        <v>10</v>
      </c>
      <c r="I1156" t="s">
        <v>10</v>
      </c>
      <c r="J1156" s="4" t="str">
        <f t="shared" si="36"/>
        <v>1981_227.9</v>
      </c>
      <c r="K1156" s="4">
        <f t="shared" si="37"/>
        <v>4.3575355856400585E-4</v>
      </c>
    </row>
    <row r="1157" spans="2:11" x14ac:dyDescent="0.35">
      <c r="B1157">
        <v>1981</v>
      </c>
      <c r="C1157">
        <v>1981</v>
      </c>
      <c r="D1157" t="s">
        <v>309</v>
      </c>
      <c r="E1157">
        <v>228</v>
      </c>
      <c r="F1157">
        <v>43</v>
      </c>
      <c r="G1157">
        <v>229487512</v>
      </c>
      <c r="H1157">
        <v>0</v>
      </c>
      <c r="I1157">
        <v>0</v>
      </c>
      <c r="J1157" s="4" t="str">
        <f t="shared" si="36"/>
        <v>1981_228</v>
      </c>
      <c r="K1157" s="4">
        <f t="shared" si="37"/>
        <v>1.8737403018252254E-2</v>
      </c>
    </row>
    <row r="1158" spans="2:11" x14ac:dyDescent="0.35">
      <c r="B1158">
        <v>1981</v>
      </c>
      <c r="C1158">
        <v>1981</v>
      </c>
      <c r="D1158" t="s">
        <v>308</v>
      </c>
      <c r="E1158">
        <v>228.1</v>
      </c>
      <c r="F1158">
        <v>41</v>
      </c>
      <c r="G1158">
        <v>229487512</v>
      </c>
      <c r="H1158">
        <v>0</v>
      </c>
      <c r="I1158">
        <v>0</v>
      </c>
      <c r="J1158" s="4" t="str">
        <f t="shared" si="36"/>
        <v>1981_228.1</v>
      </c>
      <c r="K1158" s="4">
        <f t="shared" si="37"/>
        <v>1.7865895901124241E-2</v>
      </c>
    </row>
    <row r="1159" spans="2:11" x14ac:dyDescent="0.35">
      <c r="B1159">
        <v>1981</v>
      </c>
      <c r="C1159">
        <v>1981</v>
      </c>
      <c r="D1159" t="s">
        <v>102</v>
      </c>
      <c r="E1159">
        <v>229.8</v>
      </c>
      <c r="F1159">
        <v>3</v>
      </c>
      <c r="G1159">
        <v>229487512</v>
      </c>
      <c r="H1159" t="s">
        <v>10</v>
      </c>
      <c r="I1159" t="s">
        <v>10</v>
      </c>
      <c r="J1159" s="4" t="str">
        <f t="shared" si="36"/>
        <v>1981_229.8</v>
      </c>
      <c r="K1159" s="4">
        <f t="shared" si="37"/>
        <v>1.3072606756920177E-3</v>
      </c>
    </row>
    <row r="1160" spans="2:11" x14ac:dyDescent="0.35">
      <c r="B1160">
        <v>1981</v>
      </c>
      <c r="C1160">
        <v>1981</v>
      </c>
      <c r="D1160" t="s">
        <v>69</v>
      </c>
      <c r="E1160">
        <v>229.9</v>
      </c>
      <c r="F1160">
        <v>11</v>
      </c>
      <c r="G1160">
        <v>229487512</v>
      </c>
      <c r="H1160" t="s">
        <v>10</v>
      </c>
      <c r="I1160" t="s">
        <v>10</v>
      </c>
      <c r="J1160" s="4" t="str">
        <f t="shared" si="36"/>
        <v>1981_229.9</v>
      </c>
      <c r="K1160" s="4">
        <f t="shared" si="37"/>
        <v>4.7932891442040645E-3</v>
      </c>
    </row>
    <row r="1161" spans="2:11" x14ac:dyDescent="0.35">
      <c r="B1161">
        <v>1981</v>
      </c>
      <c r="C1161">
        <v>1981</v>
      </c>
      <c r="D1161" t="s">
        <v>537</v>
      </c>
      <c r="E1161">
        <v>230</v>
      </c>
      <c r="F1161">
        <v>1</v>
      </c>
      <c r="G1161">
        <v>229487512</v>
      </c>
      <c r="H1161" t="s">
        <v>10</v>
      </c>
      <c r="I1161" t="s">
        <v>10</v>
      </c>
      <c r="J1161" s="4" t="str">
        <f t="shared" si="36"/>
        <v>1981_230</v>
      </c>
      <c r="K1161" s="4">
        <f t="shared" si="37"/>
        <v>4.3575355856400585E-4</v>
      </c>
    </row>
    <row r="1162" spans="2:11" x14ac:dyDescent="0.35">
      <c r="B1162">
        <v>1981</v>
      </c>
      <c r="C1162">
        <v>1981</v>
      </c>
      <c r="D1162" t="s">
        <v>581</v>
      </c>
      <c r="E1162">
        <v>230.8</v>
      </c>
      <c r="F1162">
        <v>1</v>
      </c>
      <c r="G1162">
        <v>229487512</v>
      </c>
      <c r="H1162" t="s">
        <v>10</v>
      </c>
      <c r="I1162" t="s">
        <v>10</v>
      </c>
      <c r="J1162" s="4" t="str">
        <f t="shared" si="36"/>
        <v>1981_230.8</v>
      </c>
      <c r="K1162" s="4">
        <f t="shared" si="37"/>
        <v>4.3575355856400585E-4</v>
      </c>
    </row>
    <row r="1163" spans="2:11" x14ac:dyDescent="0.35">
      <c r="B1163">
        <v>1981</v>
      </c>
      <c r="C1163">
        <v>1981</v>
      </c>
      <c r="D1163" t="s">
        <v>181</v>
      </c>
      <c r="E1163">
        <v>231</v>
      </c>
      <c r="F1163">
        <v>1</v>
      </c>
      <c r="G1163">
        <v>229487512</v>
      </c>
      <c r="H1163" t="s">
        <v>10</v>
      </c>
      <c r="I1163" t="s">
        <v>10</v>
      </c>
      <c r="J1163" s="4" t="str">
        <f t="shared" si="36"/>
        <v>1981_231</v>
      </c>
      <c r="K1163" s="4">
        <f t="shared" si="37"/>
        <v>4.3575355856400585E-4</v>
      </c>
    </row>
    <row r="1164" spans="2:11" x14ac:dyDescent="0.35">
      <c r="B1164">
        <v>1981</v>
      </c>
      <c r="C1164">
        <v>1981</v>
      </c>
      <c r="D1164" t="s">
        <v>66</v>
      </c>
      <c r="E1164">
        <v>231.2</v>
      </c>
      <c r="F1164">
        <v>1</v>
      </c>
      <c r="G1164">
        <v>229487512</v>
      </c>
      <c r="H1164" t="s">
        <v>10</v>
      </c>
      <c r="I1164" t="s">
        <v>10</v>
      </c>
      <c r="J1164" s="4" t="str">
        <f t="shared" si="36"/>
        <v>1981_231.2</v>
      </c>
      <c r="K1164" s="4">
        <f t="shared" si="37"/>
        <v>4.3575355856400585E-4</v>
      </c>
    </row>
    <row r="1165" spans="2:11" x14ac:dyDescent="0.35">
      <c r="B1165">
        <v>1981</v>
      </c>
      <c r="C1165">
        <v>1981</v>
      </c>
      <c r="D1165" t="s">
        <v>424</v>
      </c>
      <c r="E1165">
        <v>232</v>
      </c>
      <c r="F1165">
        <v>1</v>
      </c>
      <c r="G1165">
        <v>229487512</v>
      </c>
      <c r="H1165" t="s">
        <v>10</v>
      </c>
      <c r="I1165" t="s">
        <v>10</v>
      </c>
      <c r="J1165" s="4" t="str">
        <f t="shared" si="36"/>
        <v>1981_232</v>
      </c>
      <c r="K1165" s="4">
        <f t="shared" si="37"/>
        <v>4.3575355856400585E-4</v>
      </c>
    </row>
    <row r="1166" spans="2:11" x14ac:dyDescent="0.35">
      <c r="B1166">
        <v>1981</v>
      </c>
      <c r="C1166">
        <v>1981</v>
      </c>
      <c r="D1166" t="s">
        <v>306</v>
      </c>
      <c r="E1166">
        <v>232.9</v>
      </c>
      <c r="F1166">
        <v>2</v>
      </c>
      <c r="G1166">
        <v>229487512</v>
      </c>
      <c r="H1166" t="s">
        <v>10</v>
      </c>
      <c r="I1166" t="s">
        <v>10</v>
      </c>
      <c r="J1166" s="4" t="str">
        <f t="shared" si="36"/>
        <v>1981_232.9</v>
      </c>
      <c r="K1166" s="4">
        <f t="shared" si="37"/>
        <v>8.7150711712801171E-4</v>
      </c>
    </row>
    <row r="1167" spans="2:11" x14ac:dyDescent="0.35">
      <c r="B1167">
        <v>1981</v>
      </c>
      <c r="C1167">
        <v>1981</v>
      </c>
      <c r="D1167" t="s">
        <v>279</v>
      </c>
      <c r="E1167">
        <v>233</v>
      </c>
      <c r="F1167">
        <v>1</v>
      </c>
      <c r="G1167">
        <v>229487512</v>
      </c>
      <c r="H1167" t="s">
        <v>10</v>
      </c>
      <c r="I1167" t="s">
        <v>10</v>
      </c>
      <c r="J1167" s="4" t="str">
        <f t="shared" si="36"/>
        <v>1981_233</v>
      </c>
      <c r="K1167" s="4">
        <f t="shared" si="37"/>
        <v>4.3575355856400585E-4</v>
      </c>
    </row>
    <row r="1168" spans="2:11" x14ac:dyDescent="0.35">
      <c r="B1168">
        <v>1981</v>
      </c>
      <c r="C1168">
        <v>1981</v>
      </c>
      <c r="D1168" t="s">
        <v>538</v>
      </c>
      <c r="E1168">
        <v>233.1</v>
      </c>
      <c r="F1168">
        <v>3</v>
      </c>
      <c r="G1168">
        <v>229487512</v>
      </c>
      <c r="H1168" t="s">
        <v>10</v>
      </c>
      <c r="I1168" t="s">
        <v>10</v>
      </c>
      <c r="J1168" s="4" t="str">
        <f t="shared" si="36"/>
        <v>1981_233.1</v>
      </c>
      <c r="K1168" s="4">
        <f t="shared" si="37"/>
        <v>1.3072606756920177E-3</v>
      </c>
    </row>
    <row r="1169" spans="2:11" x14ac:dyDescent="0.35">
      <c r="B1169">
        <v>1981</v>
      </c>
      <c r="C1169">
        <v>1981</v>
      </c>
      <c r="D1169" t="s">
        <v>69</v>
      </c>
      <c r="E1169">
        <v>234.9</v>
      </c>
      <c r="F1169">
        <v>1</v>
      </c>
      <c r="G1169">
        <v>229487512</v>
      </c>
      <c r="H1169" t="s">
        <v>10</v>
      </c>
      <c r="I1169" t="s">
        <v>10</v>
      </c>
      <c r="J1169" s="4" t="str">
        <f t="shared" si="36"/>
        <v>1981_234.9</v>
      </c>
      <c r="K1169" s="4">
        <f t="shared" si="37"/>
        <v>4.3575355856400585E-4</v>
      </c>
    </row>
    <row r="1170" spans="2:11" x14ac:dyDescent="0.35">
      <c r="B1170">
        <v>1981</v>
      </c>
      <c r="C1170">
        <v>1981</v>
      </c>
      <c r="D1170" t="s">
        <v>303</v>
      </c>
      <c r="E1170">
        <v>235.2</v>
      </c>
      <c r="F1170">
        <v>71</v>
      </c>
      <c r="G1170">
        <v>229487512</v>
      </c>
      <c r="H1170">
        <v>0</v>
      </c>
      <c r="I1170">
        <v>0</v>
      </c>
      <c r="J1170" s="4" t="str">
        <f t="shared" si="36"/>
        <v>1981_235.2</v>
      </c>
      <c r="K1170" s="4">
        <f t="shared" si="37"/>
        <v>3.0938502658044414E-2</v>
      </c>
    </row>
    <row r="1171" spans="2:11" x14ac:dyDescent="0.35">
      <c r="B1171">
        <v>1981</v>
      </c>
      <c r="C1171">
        <v>1981</v>
      </c>
      <c r="D1171" t="s">
        <v>176</v>
      </c>
      <c r="E1171">
        <v>235.3</v>
      </c>
      <c r="F1171">
        <v>12</v>
      </c>
      <c r="G1171">
        <v>229487512</v>
      </c>
      <c r="H1171" t="s">
        <v>10</v>
      </c>
      <c r="I1171" t="s">
        <v>10</v>
      </c>
      <c r="J1171" s="4" t="str">
        <f t="shared" si="36"/>
        <v>1981_235.3</v>
      </c>
      <c r="K1171" s="4">
        <f t="shared" si="37"/>
        <v>5.2290427027680709E-3</v>
      </c>
    </row>
    <row r="1172" spans="2:11" x14ac:dyDescent="0.35">
      <c r="B1172">
        <v>1981</v>
      </c>
      <c r="C1172">
        <v>1981</v>
      </c>
      <c r="D1172" t="s">
        <v>302</v>
      </c>
      <c r="E1172">
        <v>235.4</v>
      </c>
      <c r="F1172">
        <v>8</v>
      </c>
      <c r="G1172">
        <v>229487512</v>
      </c>
      <c r="H1172" t="s">
        <v>10</v>
      </c>
      <c r="I1172" t="s">
        <v>10</v>
      </c>
      <c r="J1172" s="4" t="str">
        <f t="shared" si="36"/>
        <v>1981_235.4</v>
      </c>
      <c r="K1172" s="4">
        <f t="shared" si="37"/>
        <v>3.4860284685120468E-3</v>
      </c>
    </row>
    <row r="1173" spans="2:11" x14ac:dyDescent="0.35">
      <c r="B1173">
        <v>1981</v>
      </c>
      <c r="C1173">
        <v>1981</v>
      </c>
      <c r="D1173" t="s">
        <v>301</v>
      </c>
      <c r="E1173">
        <v>235.5</v>
      </c>
      <c r="F1173">
        <v>5</v>
      </c>
      <c r="G1173">
        <v>229487512</v>
      </c>
      <c r="H1173" t="s">
        <v>10</v>
      </c>
      <c r="I1173" t="s">
        <v>10</v>
      </c>
      <c r="J1173" s="4" t="str">
        <f t="shared" si="36"/>
        <v>1981_235.5</v>
      </c>
      <c r="K1173" s="4">
        <f t="shared" si="37"/>
        <v>2.1787677928200291E-3</v>
      </c>
    </row>
    <row r="1174" spans="2:11" x14ac:dyDescent="0.35">
      <c r="B1174">
        <v>1981</v>
      </c>
      <c r="C1174">
        <v>1981</v>
      </c>
      <c r="D1174" t="s">
        <v>300</v>
      </c>
      <c r="E1174">
        <v>235.7</v>
      </c>
      <c r="F1174">
        <v>21</v>
      </c>
      <c r="G1174">
        <v>229487512</v>
      </c>
      <c r="H1174">
        <v>0</v>
      </c>
      <c r="I1174">
        <v>0</v>
      </c>
      <c r="J1174" s="4" t="str">
        <f t="shared" si="36"/>
        <v>1981_235.7</v>
      </c>
      <c r="K1174" s="4">
        <f t="shared" si="37"/>
        <v>9.1508247298441227E-3</v>
      </c>
    </row>
    <row r="1175" spans="2:11" x14ac:dyDescent="0.35">
      <c r="B1175">
        <v>1981</v>
      </c>
      <c r="C1175">
        <v>1981</v>
      </c>
      <c r="D1175" t="s">
        <v>299</v>
      </c>
      <c r="E1175">
        <v>235.8</v>
      </c>
      <c r="F1175">
        <v>6</v>
      </c>
      <c r="G1175">
        <v>229487512</v>
      </c>
      <c r="H1175" t="s">
        <v>10</v>
      </c>
      <c r="I1175" t="s">
        <v>10</v>
      </c>
      <c r="J1175" s="4" t="str">
        <f t="shared" si="36"/>
        <v>1981_235.8</v>
      </c>
      <c r="K1175" s="4">
        <f t="shared" si="37"/>
        <v>2.6145213513840354E-3</v>
      </c>
    </row>
    <row r="1176" spans="2:11" x14ac:dyDescent="0.35">
      <c r="B1176">
        <v>1981</v>
      </c>
      <c r="C1176">
        <v>1981</v>
      </c>
      <c r="D1176" t="s">
        <v>297</v>
      </c>
      <c r="E1176">
        <v>236</v>
      </c>
      <c r="F1176">
        <v>2</v>
      </c>
      <c r="G1176">
        <v>229487512</v>
      </c>
      <c r="H1176" t="s">
        <v>10</v>
      </c>
      <c r="I1176" t="s">
        <v>10</v>
      </c>
      <c r="J1176" s="4" t="str">
        <f t="shared" si="36"/>
        <v>1981_236</v>
      </c>
      <c r="K1176" s="4">
        <f t="shared" si="37"/>
        <v>8.7150711712801171E-4</v>
      </c>
    </row>
    <row r="1177" spans="2:11" x14ac:dyDescent="0.35">
      <c r="B1177">
        <v>1981</v>
      </c>
      <c r="C1177">
        <v>1981</v>
      </c>
      <c r="D1177" t="s">
        <v>296</v>
      </c>
      <c r="E1177">
        <v>236.1</v>
      </c>
      <c r="F1177">
        <v>1</v>
      </c>
      <c r="G1177">
        <v>229487512</v>
      </c>
      <c r="H1177" t="s">
        <v>10</v>
      </c>
      <c r="I1177" t="s">
        <v>10</v>
      </c>
      <c r="J1177" s="4" t="str">
        <f t="shared" si="36"/>
        <v>1981_236.1</v>
      </c>
      <c r="K1177" s="4">
        <f t="shared" si="37"/>
        <v>4.3575355856400585E-4</v>
      </c>
    </row>
    <row r="1178" spans="2:11" x14ac:dyDescent="0.35">
      <c r="B1178">
        <v>1981</v>
      </c>
      <c r="C1178">
        <v>1981</v>
      </c>
      <c r="D1178" t="s">
        <v>98</v>
      </c>
      <c r="E1178">
        <v>236.2</v>
      </c>
      <c r="F1178">
        <v>8</v>
      </c>
      <c r="G1178">
        <v>229487512</v>
      </c>
      <c r="H1178" t="s">
        <v>10</v>
      </c>
      <c r="I1178" t="s">
        <v>10</v>
      </c>
      <c r="J1178" s="4" t="str">
        <f t="shared" si="36"/>
        <v>1981_236.2</v>
      </c>
      <c r="K1178" s="4">
        <f t="shared" si="37"/>
        <v>3.4860284685120468E-3</v>
      </c>
    </row>
    <row r="1179" spans="2:11" x14ac:dyDescent="0.35">
      <c r="B1179">
        <v>1981</v>
      </c>
      <c r="C1179">
        <v>1981</v>
      </c>
      <c r="D1179" t="s">
        <v>195</v>
      </c>
      <c r="E1179">
        <v>236.7</v>
      </c>
      <c r="F1179">
        <v>1</v>
      </c>
      <c r="G1179">
        <v>229487512</v>
      </c>
      <c r="H1179" t="s">
        <v>10</v>
      </c>
      <c r="I1179" t="s">
        <v>10</v>
      </c>
      <c r="J1179" s="4" t="str">
        <f t="shared" si="36"/>
        <v>1981_236.7</v>
      </c>
      <c r="K1179" s="4">
        <f t="shared" si="37"/>
        <v>4.3575355856400585E-4</v>
      </c>
    </row>
    <row r="1180" spans="2:11" x14ac:dyDescent="0.35">
      <c r="B1180">
        <v>1981</v>
      </c>
      <c r="C1180">
        <v>1981</v>
      </c>
      <c r="D1180" t="s">
        <v>294</v>
      </c>
      <c r="E1180">
        <v>236.9</v>
      </c>
      <c r="F1180">
        <v>2</v>
      </c>
      <c r="G1180">
        <v>229487512</v>
      </c>
      <c r="H1180" t="s">
        <v>10</v>
      </c>
      <c r="I1180" t="s">
        <v>10</v>
      </c>
      <c r="J1180" s="4" t="str">
        <f t="shared" si="36"/>
        <v>1981_236.9</v>
      </c>
      <c r="K1180" s="4">
        <f t="shared" si="37"/>
        <v>8.7150711712801171E-4</v>
      </c>
    </row>
    <row r="1181" spans="2:11" x14ac:dyDescent="0.35">
      <c r="B1181">
        <v>1981</v>
      </c>
      <c r="C1181">
        <v>1981</v>
      </c>
      <c r="D1181" t="s">
        <v>123</v>
      </c>
      <c r="E1181">
        <v>237</v>
      </c>
      <c r="F1181">
        <v>64</v>
      </c>
      <c r="G1181">
        <v>229487512</v>
      </c>
      <c r="H1181">
        <v>0</v>
      </c>
      <c r="I1181">
        <v>0</v>
      </c>
      <c r="J1181" s="4" t="str">
        <f t="shared" si="36"/>
        <v>1981_237</v>
      </c>
      <c r="K1181" s="4">
        <f t="shared" si="37"/>
        <v>2.7888227748096375E-2</v>
      </c>
    </row>
    <row r="1182" spans="2:11" x14ac:dyDescent="0.35">
      <c r="B1182">
        <v>1981</v>
      </c>
      <c r="C1182">
        <v>1981</v>
      </c>
      <c r="D1182" t="s">
        <v>124</v>
      </c>
      <c r="E1182">
        <v>237.1</v>
      </c>
      <c r="F1182">
        <v>10</v>
      </c>
      <c r="G1182">
        <v>229487512</v>
      </c>
      <c r="H1182" t="s">
        <v>10</v>
      </c>
      <c r="I1182" t="s">
        <v>10</v>
      </c>
      <c r="J1182" s="4" t="str">
        <f t="shared" si="36"/>
        <v>1981_237.1</v>
      </c>
      <c r="K1182" s="4">
        <f t="shared" si="37"/>
        <v>4.3575355856400582E-3</v>
      </c>
    </row>
    <row r="1183" spans="2:11" x14ac:dyDescent="0.35">
      <c r="B1183">
        <v>1981</v>
      </c>
      <c r="C1183">
        <v>1981</v>
      </c>
      <c r="D1183" t="s">
        <v>292</v>
      </c>
      <c r="E1183">
        <v>237.3</v>
      </c>
      <c r="F1183">
        <v>5</v>
      </c>
      <c r="G1183">
        <v>229487512</v>
      </c>
      <c r="H1183" t="s">
        <v>10</v>
      </c>
      <c r="I1183" t="s">
        <v>10</v>
      </c>
      <c r="J1183" s="4" t="str">
        <f t="shared" si="36"/>
        <v>1981_237.3</v>
      </c>
      <c r="K1183" s="4">
        <f t="shared" si="37"/>
        <v>2.1787677928200291E-3</v>
      </c>
    </row>
    <row r="1184" spans="2:11" x14ac:dyDescent="0.35">
      <c r="B1184">
        <v>1981</v>
      </c>
      <c r="C1184">
        <v>1981</v>
      </c>
      <c r="D1184" t="s">
        <v>290</v>
      </c>
      <c r="E1184">
        <v>237.5</v>
      </c>
      <c r="F1184">
        <v>30</v>
      </c>
      <c r="G1184">
        <v>229487512</v>
      </c>
      <c r="H1184">
        <v>0</v>
      </c>
      <c r="I1184">
        <v>0</v>
      </c>
      <c r="J1184" s="4" t="str">
        <f t="shared" si="36"/>
        <v>1981_237.5</v>
      </c>
      <c r="K1184" s="4">
        <f t="shared" si="37"/>
        <v>1.3072606756920175E-2</v>
      </c>
    </row>
    <row r="1185" spans="2:11" x14ac:dyDescent="0.35">
      <c r="B1185">
        <v>1981</v>
      </c>
      <c r="C1185">
        <v>1981</v>
      </c>
      <c r="D1185" t="s">
        <v>289</v>
      </c>
      <c r="E1185">
        <v>237.6</v>
      </c>
      <c r="F1185">
        <v>2</v>
      </c>
      <c r="G1185">
        <v>229487512</v>
      </c>
      <c r="H1185" t="s">
        <v>10</v>
      </c>
      <c r="I1185" t="s">
        <v>10</v>
      </c>
      <c r="J1185" s="4" t="str">
        <f t="shared" si="36"/>
        <v>1981_237.6</v>
      </c>
      <c r="K1185" s="4">
        <f t="shared" si="37"/>
        <v>8.7150711712801171E-4</v>
      </c>
    </row>
    <row r="1186" spans="2:11" x14ac:dyDescent="0.35">
      <c r="B1186">
        <v>1981</v>
      </c>
      <c r="C1186">
        <v>1981</v>
      </c>
      <c r="D1186" t="s">
        <v>288</v>
      </c>
      <c r="E1186">
        <v>237.7</v>
      </c>
      <c r="F1186">
        <v>49</v>
      </c>
      <c r="G1186">
        <v>229487512</v>
      </c>
      <c r="H1186">
        <v>0</v>
      </c>
      <c r="I1186">
        <v>0</v>
      </c>
      <c r="J1186" s="4" t="str">
        <f t="shared" si="36"/>
        <v>1981_237.7</v>
      </c>
      <c r="K1186" s="4">
        <f t="shared" si="37"/>
        <v>2.1351924369636288E-2</v>
      </c>
    </row>
    <row r="1187" spans="2:11" x14ac:dyDescent="0.35">
      <c r="B1187">
        <v>1981</v>
      </c>
      <c r="C1187">
        <v>1981</v>
      </c>
      <c r="D1187" t="s">
        <v>286</v>
      </c>
      <c r="E1187">
        <v>238</v>
      </c>
      <c r="F1187">
        <v>10</v>
      </c>
      <c r="G1187">
        <v>229487512</v>
      </c>
      <c r="H1187" t="s">
        <v>10</v>
      </c>
      <c r="I1187" t="s">
        <v>10</v>
      </c>
      <c r="J1187" s="4" t="str">
        <f t="shared" si="36"/>
        <v>1981_238</v>
      </c>
      <c r="K1187" s="4">
        <f t="shared" si="37"/>
        <v>4.3575355856400582E-3</v>
      </c>
    </row>
    <row r="1188" spans="2:11" x14ac:dyDescent="0.35">
      <c r="B1188">
        <v>1981</v>
      </c>
      <c r="C1188">
        <v>1981</v>
      </c>
      <c r="D1188" t="s">
        <v>285</v>
      </c>
      <c r="E1188">
        <v>238.1</v>
      </c>
      <c r="F1188">
        <v>19</v>
      </c>
      <c r="G1188">
        <v>229487512</v>
      </c>
      <c r="H1188" t="s">
        <v>10</v>
      </c>
      <c r="I1188" t="s">
        <v>10</v>
      </c>
      <c r="J1188" s="4" t="str">
        <f t="shared" si="36"/>
        <v>1981_238.1</v>
      </c>
      <c r="K1188" s="4">
        <f t="shared" si="37"/>
        <v>8.2793176127161118E-3</v>
      </c>
    </row>
    <row r="1189" spans="2:11" x14ac:dyDescent="0.35">
      <c r="B1189">
        <v>1981</v>
      </c>
      <c r="C1189">
        <v>1981</v>
      </c>
      <c r="D1189" t="s">
        <v>207</v>
      </c>
      <c r="E1189">
        <v>238.2</v>
      </c>
      <c r="F1189">
        <v>2</v>
      </c>
      <c r="G1189">
        <v>229487512</v>
      </c>
      <c r="H1189" t="s">
        <v>10</v>
      </c>
      <c r="I1189" t="s">
        <v>10</v>
      </c>
      <c r="J1189" s="4" t="str">
        <f t="shared" si="36"/>
        <v>1981_238.2</v>
      </c>
      <c r="K1189" s="4">
        <f t="shared" si="37"/>
        <v>8.7150711712801171E-4</v>
      </c>
    </row>
    <row r="1190" spans="2:11" x14ac:dyDescent="0.35">
      <c r="B1190">
        <v>1981</v>
      </c>
      <c r="C1190">
        <v>1981</v>
      </c>
      <c r="D1190" t="s">
        <v>279</v>
      </c>
      <c r="E1190">
        <v>238.3</v>
      </c>
      <c r="F1190">
        <v>5</v>
      </c>
      <c r="G1190">
        <v>229487512</v>
      </c>
      <c r="H1190" t="s">
        <v>10</v>
      </c>
      <c r="I1190" t="s">
        <v>10</v>
      </c>
      <c r="J1190" s="4" t="str">
        <f t="shared" si="36"/>
        <v>1981_238.3</v>
      </c>
      <c r="K1190" s="4">
        <f t="shared" si="37"/>
        <v>2.1787677928200291E-3</v>
      </c>
    </row>
    <row r="1191" spans="2:11" x14ac:dyDescent="0.35">
      <c r="B1191">
        <v>1981</v>
      </c>
      <c r="C1191">
        <v>1981</v>
      </c>
      <c r="D1191" t="s">
        <v>166</v>
      </c>
      <c r="E1191">
        <v>238.4</v>
      </c>
      <c r="F1191">
        <v>313</v>
      </c>
      <c r="G1191">
        <v>229487512</v>
      </c>
      <c r="H1191">
        <v>0.1</v>
      </c>
      <c r="I1191">
        <v>0.2</v>
      </c>
      <c r="J1191" s="4" t="str">
        <f t="shared" si="36"/>
        <v>1981_238.4</v>
      </c>
      <c r="K1191" s="4">
        <f t="shared" si="37"/>
        <v>0.13639086383053384</v>
      </c>
    </row>
    <row r="1192" spans="2:11" x14ac:dyDescent="0.35">
      <c r="B1192">
        <v>1981</v>
      </c>
      <c r="C1192">
        <v>1981</v>
      </c>
      <c r="D1192" t="s">
        <v>536</v>
      </c>
      <c r="E1192">
        <v>238.5</v>
      </c>
      <c r="F1192">
        <v>1</v>
      </c>
      <c r="G1192">
        <v>229487512</v>
      </c>
      <c r="H1192" t="s">
        <v>10</v>
      </c>
      <c r="I1192" t="s">
        <v>10</v>
      </c>
      <c r="J1192" s="4" t="str">
        <f t="shared" si="36"/>
        <v>1981_238.5</v>
      </c>
      <c r="K1192" s="4">
        <f t="shared" si="37"/>
        <v>4.3575355856400585E-4</v>
      </c>
    </row>
    <row r="1193" spans="2:11" x14ac:dyDescent="0.35">
      <c r="B1193">
        <v>1981</v>
      </c>
      <c r="C1193">
        <v>1981</v>
      </c>
      <c r="D1193" t="s">
        <v>284</v>
      </c>
      <c r="E1193">
        <v>238.6</v>
      </c>
      <c r="F1193">
        <v>38</v>
      </c>
      <c r="G1193">
        <v>229487512</v>
      </c>
      <c r="H1193">
        <v>0</v>
      </c>
      <c r="I1193">
        <v>0</v>
      </c>
      <c r="J1193" s="4" t="str">
        <f t="shared" si="36"/>
        <v>1981_238.6</v>
      </c>
      <c r="K1193" s="4">
        <f t="shared" si="37"/>
        <v>1.6558635225432224E-2</v>
      </c>
    </row>
    <row r="1194" spans="2:11" x14ac:dyDescent="0.35">
      <c r="B1194">
        <v>1981</v>
      </c>
      <c r="C1194">
        <v>1981</v>
      </c>
      <c r="D1194" t="s">
        <v>283</v>
      </c>
      <c r="E1194">
        <v>238.7</v>
      </c>
      <c r="F1194">
        <v>548</v>
      </c>
      <c r="G1194">
        <v>229487512</v>
      </c>
      <c r="H1194">
        <v>0.2</v>
      </c>
      <c r="I1194">
        <v>0.3</v>
      </c>
      <c r="J1194" s="4" t="str">
        <f t="shared" si="36"/>
        <v>1981_238.7</v>
      </c>
      <c r="K1194" s="4">
        <f t="shared" si="37"/>
        <v>0.23879295009307522</v>
      </c>
    </row>
    <row r="1195" spans="2:11" x14ac:dyDescent="0.35">
      <c r="B1195">
        <v>1981</v>
      </c>
      <c r="C1195">
        <v>1981</v>
      </c>
      <c r="D1195" t="s">
        <v>102</v>
      </c>
      <c r="E1195">
        <v>238.8</v>
      </c>
      <c r="F1195">
        <v>8</v>
      </c>
      <c r="G1195">
        <v>229487512</v>
      </c>
      <c r="H1195" t="s">
        <v>10</v>
      </c>
      <c r="I1195" t="s">
        <v>10</v>
      </c>
      <c r="J1195" s="4" t="str">
        <f t="shared" si="36"/>
        <v>1981_238.8</v>
      </c>
      <c r="K1195" s="4">
        <f t="shared" si="37"/>
        <v>3.4860284685120468E-3</v>
      </c>
    </row>
    <row r="1196" spans="2:11" x14ac:dyDescent="0.35">
      <c r="B1196">
        <v>1981</v>
      </c>
      <c r="C1196">
        <v>1981</v>
      </c>
      <c r="D1196" t="s">
        <v>69</v>
      </c>
      <c r="E1196">
        <v>238.9</v>
      </c>
      <c r="F1196">
        <v>47</v>
      </c>
      <c r="G1196">
        <v>229487512</v>
      </c>
      <c r="H1196">
        <v>0</v>
      </c>
      <c r="I1196">
        <v>0</v>
      </c>
      <c r="J1196" s="4" t="str">
        <f t="shared" si="36"/>
        <v>1981_238.9</v>
      </c>
      <c r="K1196" s="4">
        <f t="shared" si="37"/>
        <v>2.0480417252508275E-2</v>
      </c>
    </row>
    <row r="1197" spans="2:11" x14ac:dyDescent="0.35">
      <c r="B1197">
        <v>1981</v>
      </c>
      <c r="C1197">
        <v>1981</v>
      </c>
      <c r="D1197" t="s">
        <v>282</v>
      </c>
      <c r="E1197">
        <v>239</v>
      </c>
      <c r="F1197">
        <v>290</v>
      </c>
      <c r="G1197">
        <v>229487512</v>
      </c>
      <c r="H1197">
        <v>0.1</v>
      </c>
      <c r="I1197">
        <v>0.2</v>
      </c>
      <c r="J1197" s="4" t="str">
        <f t="shared" si="36"/>
        <v>1981_239</v>
      </c>
      <c r="K1197" s="4">
        <f t="shared" si="37"/>
        <v>0.12636853198356168</v>
      </c>
    </row>
    <row r="1198" spans="2:11" x14ac:dyDescent="0.35">
      <c r="B1198">
        <v>1981</v>
      </c>
      <c r="C1198">
        <v>1981</v>
      </c>
      <c r="D1198" t="s">
        <v>281</v>
      </c>
      <c r="E1198">
        <v>239.1</v>
      </c>
      <c r="F1198">
        <v>337</v>
      </c>
      <c r="G1198">
        <v>229487512</v>
      </c>
      <c r="H1198">
        <v>0.1</v>
      </c>
      <c r="I1198">
        <v>0.2</v>
      </c>
      <c r="J1198" s="4" t="str">
        <f t="shared" si="36"/>
        <v>1981_239.1</v>
      </c>
      <c r="K1198" s="4">
        <f t="shared" si="37"/>
        <v>0.14684894923606998</v>
      </c>
    </row>
    <row r="1199" spans="2:11" x14ac:dyDescent="0.35">
      <c r="B1199">
        <v>1981</v>
      </c>
      <c r="C1199">
        <v>1981</v>
      </c>
      <c r="D1199" t="s">
        <v>280</v>
      </c>
      <c r="E1199">
        <v>239.2</v>
      </c>
      <c r="F1199">
        <v>32</v>
      </c>
      <c r="G1199">
        <v>229487512</v>
      </c>
      <c r="H1199">
        <v>0</v>
      </c>
      <c r="I1199">
        <v>0</v>
      </c>
      <c r="J1199" s="4" t="str">
        <f t="shared" si="36"/>
        <v>1981_239.2</v>
      </c>
      <c r="K1199" s="4">
        <f t="shared" si="37"/>
        <v>1.3944113874048187E-2</v>
      </c>
    </row>
    <row r="1200" spans="2:11" x14ac:dyDescent="0.35">
      <c r="B1200">
        <v>1981</v>
      </c>
      <c r="C1200">
        <v>1981</v>
      </c>
      <c r="D1200" t="s">
        <v>195</v>
      </c>
      <c r="E1200">
        <v>239.4</v>
      </c>
      <c r="F1200">
        <v>35</v>
      </c>
      <c r="G1200">
        <v>229487512</v>
      </c>
      <c r="H1200">
        <v>0</v>
      </c>
      <c r="I1200">
        <v>0</v>
      </c>
      <c r="J1200" s="4" t="str">
        <f t="shared" si="36"/>
        <v>1981_239.4</v>
      </c>
      <c r="K1200" s="4">
        <f t="shared" si="37"/>
        <v>1.5251374549740206E-2</v>
      </c>
    </row>
    <row r="1201" spans="1:11" x14ac:dyDescent="0.35">
      <c r="B1201">
        <v>1981</v>
      </c>
      <c r="C1201">
        <v>1981</v>
      </c>
      <c r="D1201" t="s">
        <v>278</v>
      </c>
      <c r="E1201">
        <v>239.5</v>
      </c>
      <c r="F1201">
        <v>89</v>
      </c>
      <c r="G1201">
        <v>229487512</v>
      </c>
      <c r="H1201">
        <v>0</v>
      </c>
      <c r="I1201">
        <v>0</v>
      </c>
      <c r="J1201" s="4" t="str">
        <f t="shared" si="36"/>
        <v>1981_239.5</v>
      </c>
      <c r="K1201" s="4">
        <f t="shared" si="37"/>
        <v>3.8782066712196521E-2</v>
      </c>
    </row>
    <row r="1202" spans="1:11" x14ac:dyDescent="0.35">
      <c r="B1202">
        <v>1981</v>
      </c>
      <c r="C1202">
        <v>1981</v>
      </c>
      <c r="D1202" t="s">
        <v>196</v>
      </c>
      <c r="E1202">
        <v>239.6</v>
      </c>
      <c r="F1202">
        <v>2223</v>
      </c>
      <c r="G1202">
        <v>229487512</v>
      </c>
      <c r="H1202">
        <v>1</v>
      </c>
      <c r="I1202">
        <v>1.1000000000000001</v>
      </c>
      <c r="J1202" s="4" t="str">
        <f t="shared" si="36"/>
        <v>1981_239.6</v>
      </c>
      <c r="K1202" s="4">
        <f t="shared" si="37"/>
        <v>0.96868016068778506</v>
      </c>
    </row>
    <row r="1203" spans="1:11" x14ac:dyDescent="0.35">
      <c r="B1203">
        <v>1981</v>
      </c>
      <c r="C1203">
        <v>1981</v>
      </c>
      <c r="D1203" t="s">
        <v>277</v>
      </c>
      <c r="E1203">
        <v>239.7</v>
      </c>
      <c r="F1203">
        <v>143</v>
      </c>
      <c r="G1203">
        <v>229487512</v>
      </c>
      <c r="H1203">
        <v>0.1</v>
      </c>
      <c r="I1203">
        <v>0.1</v>
      </c>
      <c r="J1203" s="4" t="str">
        <f t="shared" si="36"/>
        <v>1981_239.7</v>
      </c>
      <c r="K1203" s="4">
        <f t="shared" si="37"/>
        <v>6.2312758874652839E-2</v>
      </c>
    </row>
    <row r="1204" spans="1:11" x14ac:dyDescent="0.35">
      <c r="B1204">
        <v>1981</v>
      </c>
      <c r="C1204">
        <v>1981</v>
      </c>
      <c r="D1204" t="s">
        <v>102</v>
      </c>
      <c r="E1204">
        <v>239.8</v>
      </c>
      <c r="F1204">
        <v>218</v>
      </c>
      <c r="G1204">
        <v>229487512</v>
      </c>
      <c r="H1204">
        <v>0.1</v>
      </c>
      <c r="I1204">
        <v>0.1</v>
      </c>
      <c r="J1204" s="4" t="str">
        <f t="shared" si="36"/>
        <v>1981_239.8</v>
      </c>
      <c r="K1204" s="4">
        <f t="shared" si="37"/>
        <v>9.4994275766953282E-2</v>
      </c>
    </row>
    <row r="1205" spans="1:11" x14ac:dyDescent="0.35">
      <c r="B1205">
        <v>1981</v>
      </c>
      <c r="C1205">
        <v>1981</v>
      </c>
      <c r="D1205" t="s">
        <v>69</v>
      </c>
      <c r="E1205">
        <v>239.9</v>
      </c>
      <c r="F1205">
        <v>85</v>
      </c>
      <c r="G1205">
        <v>229487512</v>
      </c>
      <c r="H1205">
        <v>0</v>
      </c>
      <c r="I1205">
        <v>0</v>
      </c>
      <c r="J1205" s="4" t="str">
        <f t="shared" si="36"/>
        <v>1981_239.9</v>
      </c>
      <c r="K1205" s="4">
        <f t="shared" si="37"/>
        <v>3.7039052477940503E-2</v>
      </c>
    </row>
    <row r="1206" spans="1:11" x14ac:dyDescent="0.35">
      <c r="A1206" t="s">
        <v>219</v>
      </c>
      <c r="B1206">
        <v>1981</v>
      </c>
      <c r="C1206">
        <v>1981</v>
      </c>
      <c r="F1206">
        <v>428329</v>
      </c>
      <c r="G1206">
        <v>229487512</v>
      </c>
      <c r="H1206">
        <v>186.6</v>
      </c>
      <c r="I1206">
        <v>209.5</v>
      </c>
      <c r="J1206" s="4" t="str">
        <f t="shared" si="36"/>
        <v>1981_</v>
      </c>
      <c r="K1206" s="4">
        <f t="shared" si="37"/>
        <v>186.64588598616209</v>
      </c>
    </row>
    <row r="1207" spans="1:11" x14ac:dyDescent="0.35">
      <c r="B1207">
        <v>1982</v>
      </c>
      <c r="C1207">
        <v>1982</v>
      </c>
      <c r="D1207" t="s">
        <v>535</v>
      </c>
      <c r="E1207">
        <v>140</v>
      </c>
      <c r="F1207">
        <v>8</v>
      </c>
      <c r="G1207">
        <v>231701425</v>
      </c>
      <c r="H1207" t="s">
        <v>10</v>
      </c>
      <c r="I1207" t="s">
        <v>10</v>
      </c>
      <c r="J1207" s="4" t="str">
        <f t="shared" si="36"/>
        <v>1982_140</v>
      </c>
      <c r="K1207" s="4">
        <f t="shared" si="37"/>
        <v>3.4527193779667086E-3</v>
      </c>
    </row>
    <row r="1208" spans="1:11" x14ac:dyDescent="0.35">
      <c r="B1208">
        <v>1982</v>
      </c>
      <c r="C1208">
        <v>1982</v>
      </c>
      <c r="D1208" t="s">
        <v>534</v>
      </c>
      <c r="E1208">
        <v>140.1</v>
      </c>
      <c r="F1208">
        <v>16</v>
      </c>
      <c r="G1208">
        <v>231701425</v>
      </c>
      <c r="H1208" t="s">
        <v>10</v>
      </c>
      <c r="I1208" t="s">
        <v>10</v>
      </c>
      <c r="J1208" s="4" t="str">
        <f t="shared" si="36"/>
        <v>1982_140.1</v>
      </c>
      <c r="K1208" s="4">
        <f t="shared" si="37"/>
        <v>6.9054387559334173E-3</v>
      </c>
    </row>
    <row r="1209" spans="1:11" x14ac:dyDescent="0.35">
      <c r="B1209">
        <v>1982</v>
      </c>
      <c r="C1209">
        <v>1982</v>
      </c>
      <c r="D1209" t="s">
        <v>563</v>
      </c>
      <c r="E1209">
        <v>140.30000000000001</v>
      </c>
      <c r="F1209">
        <v>2</v>
      </c>
      <c r="G1209">
        <v>231701425</v>
      </c>
      <c r="H1209" t="s">
        <v>10</v>
      </c>
      <c r="I1209" t="s">
        <v>10</v>
      </c>
      <c r="J1209" s="4" t="str">
        <f t="shared" si="36"/>
        <v>1982_140.3</v>
      </c>
      <c r="K1209" s="4">
        <f t="shared" si="37"/>
        <v>8.6317984449167716E-4</v>
      </c>
    </row>
    <row r="1210" spans="1:11" x14ac:dyDescent="0.35">
      <c r="B1210">
        <v>1982</v>
      </c>
      <c r="C1210">
        <v>1982</v>
      </c>
      <c r="D1210" t="s">
        <v>532</v>
      </c>
      <c r="E1210">
        <v>140.9</v>
      </c>
      <c r="F1210">
        <v>81</v>
      </c>
      <c r="G1210">
        <v>231701425</v>
      </c>
      <c r="H1210">
        <v>0</v>
      </c>
      <c r="I1210">
        <v>0</v>
      </c>
      <c r="J1210" s="4" t="str">
        <f t="shared" si="36"/>
        <v>1982_140.9</v>
      </c>
      <c r="K1210" s="4">
        <f t="shared" si="37"/>
        <v>3.4958783701912924E-2</v>
      </c>
    </row>
    <row r="1211" spans="1:11" x14ac:dyDescent="0.35">
      <c r="B1211">
        <v>1982</v>
      </c>
      <c r="C1211">
        <v>1982</v>
      </c>
      <c r="D1211" t="s">
        <v>14</v>
      </c>
      <c r="E1211">
        <v>141</v>
      </c>
      <c r="F1211">
        <v>232</v>
      </c>
      <c r="G1211">
        <v>231701425</v>
      </c>
      <c r="H1211">
        <v>0.1</v>
      </c>
      <c r="I1211">
        <v>0.1</v>
      </c>
      <c r="J1211" s="4" t="str">
        <f t="shared" si="36"/>
        <v>1982_141</v>
      </c>
      <c r="K1211" s="4">
        <f t="shared" si="37"/>
        <v>0.10012886196103454</v>
      </c>
    </row>
    <row r="1212" spans="1:11" x14ac:dyDescent="0.35">
      <c r="B1212">
        <v>1982</v>
      </c>
      <c r="C1212">
        <v>1982</v>
      </c>
      <c r="D1212" t="s">
        <v>15</v>
      </c>
      <c r="E1212">
        <v>141.1</v>
      </c>
      <c r="F1212">
        <v>1</v>
      </c>
      <c r="G1212">
        <v>231701425</v>
      </c>
      <c r="H1212" t="s">
        <v>10</v>
      </c>
      <c r="I1212" t="s">
        <v>10</v>
      </c>
      <c r="J1212" s="4" t="str">
        <f t="shared" si="36"/>
        <v>1982_141.1</v>
      </c>
      <c r="K1212" s="4">
        <f t="shared" si="37"/>
        <v>4.3158992224583858E-4</v>
      </c>
    </row>
    <row r="1213" spans="1:11" x14ac:dyDescent="0.35">
      <c r="B1213">
        <v>1982</v>
      </c>
      <c r="C1213">
        <v>1982</v>
      </c>
      <c r="D1213" t="s">
        <v>560</v>
      </c>
      <c r="E1213">
        <v>141.4</v>
      </c>
      <c r="F1213">
        <v>1</v>
      </c>
      <c r="G1213">
        <v>231701425</v>
      </c>
      <c r="H1213" t="s">
        <v>10</v>
      </c>
      <c r="I1213" t="s">
        <v>10</v>
      </c>
      <c r="J1213" s="4" t="str">
        <f t="shared" si="36"/>
        <v>1982_141.4</v>
      </c>
      <c r="K1213" s="4">
        <f t="shared" si="37"/>
        <v>4.3158992224583858E-4</v>
      </c>
    </row>
    <row r="1214" spans="1:11" x14ac:dyDescent="0.35">
      <c r="B1214">
        <v>1982</v>
      </c>
      <c r="C1214">
        <v>1982</v>
      </c>
      <c r="D1214" t="s">
        <v>530</v>
      </c>
      <c r="E1214">
        <v>141.6</v>
      </c>
      <c r="F1214">
        <v>25</v>
      </c>
      <c r="G1214">
        <v>231701425</v>
      </c>
      <c r="H1214">
        <v>0</v>
      </c>
      <c r="I1214">
        <v>0</v>
      </c>
      <c r="J1214" s="4" t="str">
        <f t="shared" si="36"/>
        <v>1982_141.6</v>
      </c>
      <c r="K1214" s="4">
        <f t="shared" si="37"/>
        <v>1.0789748056145965E-2</v>
      </c>
    </row>
    <row r="1215" spans="1:11" x14ac:dyDescent="0.35">
      <c r="B1215">
        <v>1982</v>
      </c>
      <c r="C1215">
        <v>1982</v>
      </c>
      <c r="D1215" t="s">
        <v>529</v>
      </c>
      <c r="E1215">
        <v>141.9</v>
      </c>
      <c r="F1215">
        <v>1687</v>
      </c>
      <c r="G1215">
        <v>231701425</v>
      </c>
      <c r="H1215">
        <v>0.7</v>
      </c>
      <c r="I1215">
        <v>0.8</v>
      </c>
      <c r="J1215" s="4" t="str">
        <f t="shared" si="36"/>
        <v>1982_141.9</v>
      </c>
      <c r="K1215" s="4">
        <f t="shared" si="37"/>
        <v>0.72809219882872978</v>
      </c>
    </row>
    <row r="1216" spans="1:11" x14ac:dyDescent="0.35">
      <c r="B1216">
        <v>1982</v>
      </c>
      <c r="C1216">
        <v>1982</v>
      </c>
      <c r="D1216" t="s">
        <v>18</v>
      </c>
      <c r="E1216">
        <v>142</v>
      </c>
      <c r="F1216">
        <v>481</v>
      </c>
      <c r="G1216">
        <v>231701425</v>
      </c>
      <c r="H1216">
        <v>0.2</v>
      </c>
      <c r="I1216">
        <v>0.2</v>
      </c>
      <c r="J1216" s="4" t="str">
        <f t="shared" si="36"/>
        <v>1982_142</v>
      </c>
      <c r="K1216" s="4">
        <f t="shared" si="37"/>
        <v>0.20759475260024837</v>
      </c>
    </row>
    <row r="1217" spans="2:11" x14ac:dyDescent="0.35">
      <c r="B1217">
        <v>1982</v>
      </c>
      <c r="C1217">
        <v>1982</v>
      </c>
      <c r="D1217" t="s">
        <v>528</v>
      </c>
      <c r="E1217">
        <v>142.1</v>
      </c>
      <c r="F1217">
        <v>48</v>
      </c>
      <c r="G1217">
        <v>231701425</v>
      </c>
      <c r="H1217">
        <v>0</v>
      </c>
      <c r="I1217">
        <v>0</v>
      </c>
      <c r="J1217" s="4" t="str">
        <f t="shared" si="36"/>
        <v>1982_142.1</v>
      </c>
      <c r="K1217" s="4">
        <f t="shared" si="37"/>
        <v>2.0716316267800253E-2</v>
      </c>
    </row>
    <row r="1218" spans="2:11" x14ac:dyDescent="0.35">
      <c r="B1218">
        <v>1982</v>
      </c>
      <c r="C1218">
        <v>1982</v>
      </c>
      <c r="D1218" t="s">
        <v>570</v>
      </c>
      <c r="E1218">
        <v>142.19999999999999</v>
      </c>
      <c r="F1218">
        <v>1</v>
      </c>
      <c r="G1218">
        <v>231701425</v>
      </c>
      <c r="H1218" t="s">
        <v>10</v>
      </c>
      <c r="I1218" t="s">
        <v>10</v>
      </c>
      <c r="J1218" s="4" t="str">
        <f t="shared" si="36"/>
        <v>1982_142.2</v>
      </c>
      <c r="K1218" s="4">
        <f t="shared" si="37"/>
        <v>4.3158992224583858E-4</v>
      </c>
    </row>
    <row r="1219" spans="2:11" x14ac:dyDescent="0.35">
      <c r="B1219">
        <v>1982</v>
      </c>
      <c r="C1219">
        <v>1982</v>
      </c>
      <c r="D1219" t="s">
        <v>600</v>
      </c>
      <c r="E1219">
        <v>142.80000000000001</v>
      </c>
      <c r="F1219">
        <v>1</v>
      </c>
      <c r="G1219">
        <v>231701425</v>
      </c>
      <c r="H1219" t="s">
        <v>10</v>
      </c>
      <c r="I1219" t="s">
        <v>10</v>
      </c>
      <c r="J1219" s="4" t="str">
        <f t="shared" ref="J1219:J1282" si="38">C1219&amp;"_"&amp;E1219</f>
        <v>1982_142.8</v>
      </c>
      <c r="K1219" s="4">
        <f t="shared" ref="K1219:K1282" si="39">F1219/G1219*100000</f>
        <v>4.3158992224583858E-4</v>
      </c>
    </row>
    <row r="1220" spans="2:11" x14ac:dyDescent="0.35">
      <c r="B1220">
        <v>1982</v>
      </c>
      <c r="C1220">
        <v>1982</v>
      </c>
      <c r="D1220" t="s">
        <v>527</v>
      </c>
      <c r="E1220">
        <v>142.9</v>
      </c>
      <c r="F1220">
        <v>81</v>
      </c>
      <c r="G1220">
        <v>231701425</v>
      </c>
      <c r="H1220">
        <v>0</v>
      </c>
      <c r="I1220">
        <v>0</v>
      </c>
      <c r="J1220" s="4" t="str">
        <f t="shared" si="38"/>
        <v>1982_142.9</v>
      </c>
      <c r="K1220" s="4">
        <f t="shared" si="39"/>
        <v>3.4958783701912924E-2</v>
      </c>
    </row>
    <row r="1221" spans="2:11" x14ac:dyDescent="0.35">
      <c r="B1221">
        <v>1982</v>
      </c>
      <c r="C1221">
        <v>1982</v>
      </c>
      <c r="D1221" t="s">
        <v>21</v>
      </c>
      <c r="E1221">
        <v>143</v>
      </c>
      <c r="F1221">
        <v>39</v>
      </c>
      <c r="G1221">
        <v>231701425</v>
      </c>
      <c r="H1221">
        <v>0</v>
      </c>
      <c r="I1221">
        <v>0</v>
      </c>
      <c r="J1221" s="4" t="str">
        <f t="shared" si="38"/>
        <v>1982_143</v>
      </c>
      <c r="K1221" s="4">
        <f t="shared" si="39"/>
        <v>1.6832006967587704E-2</v>
      </c>
    </row>
    <row r="1222" spans="2:11" x14ac:dyDescent="0.35">
      <c r="B1222">
        <v>1982</v>
      </c>
      <c r="C1222">
        <v>1982</v>
      </c>
      <c r="D1222" t="s">
        <v>22</v>
      </c>
      <c r="E1222">
        <v>143.1</v>
      </c>
      <c r="F1222">
        <v>81</v>
      </c>
      <c r="G1222">
        <v>231701425</v>
      </c>
      <c r="H1222">
        <v>0</v>
      </c>
      <c r="I1222">
        <v>0</v>
      </c>
      <c r="J1222" s="4" t="str">
        <f t="shared" si="38"/>
        <v>1982_143.1</v>
      </c>
      <c r="K1222" s="4">
        <f t="shared" si="39"/>
        <v>3.4958783701912924E-2</v>
      </c>
    </row>
    <row r="1223" spans="2:11" x14ac:dyDescent="0.35">
      <c r="B1223">
        <v>1982</v>
      </c>
      <c r="C1223">
        <v>1982</v>
      </c>
      <c r="D1223" t="s">
        <v>526</v>
      </c>
      <c r="E1223">
        <v>143.80000000000001</v>
      </c>
      <c r="F1223">
        <v>1</v>
      </c>
      <c r="G1223">
        <v>231701425</v>
      </c>
      <c r="H1223" t="s">
        <v>10</v>
      </c>
      <c r="I1223" t="s">
        <v>10</v>
      </c>
      <c r="J1223" s="4" t="str">
        <f t="shared" si="38"/>
        <v>1982_143.8</v>
      </c>
      <c r="K1223" s="4">
        <f t="shared" si="39"/>
        <v>4.3158992224583858E-4</v>
      </c>
    </row>
    <row r="1224" spans="2:11" x14ac:dyDescent="0.35">
      <c r="B1224">
        <v>1982</v>
      </c>
      <c r="C1224">
        <v>1982</v>
      </c>
      <c r="D1224" t="s">
        <v>525</v>
      </c>
      <c r="E1224">
        <v>143.9</v>
      </c>
      <c r="F1224">
        <v>68</v>
      </c>
      <c r="G1224">
        <v>231701425</v>
      </c>
      <c r="H1224">
        <v>0</v>
      </c>
      <c r="I1224">
        <v>0</v>
      </c>
      <c r="J1224" s="4" t="str">
        <f t="shared" si="38"/>
        <v>1982_143.9</v>
      </c>
      <c r="K1224" s="4">
        <f t="shared" si="39"/>
        <v>2.9348114712717022E-2</v>
      </c>
    </row>
    <row r="1225" spans="2:11" x14ac:dyDescent="0.35">
      <c r="B1225">
        <v>1982</v>
      </c>
      <c r="C1225">
        <v>1982</v>
      </c>
      <c r="D1225" t="s">
        <v>524</v>
      </c>
      <c r="E1225">
        <v>144.9</v>
      </c>
      <c r="F1225">
        <v>446</v>
      </c>
      <c r="G1225">
        <v>231701425</v>
      </c>
      <c r="H1225">
        <v>0.2</v>
      </c>
      <c r="I1225">
        <v>0.2</v>
      </c>
      <c r="J1225" s="4" t="str">
        <f t="shared" si="38"/>
        <v>1982_144.9</v>
      </c>
      <c r="K1225" s="4">
        <f t="shared" si="39"/>
        <v>0.19248910532164404</v>
      </c>
    </row>
    <row r="1226" spans="2:11" x14ac:dyDescent="0.35">
      <c r="B1226">
        <v>1982</v>
      </c>
      <c r="C1226">
        <v>1982</v>
      </c>
      <c r="D1226" t="s">
        <v>523</v>
      </c>
      <c r="E1226">
        <v>145</v>
      </c>
      <c r="F1226">
        <v>52</v>
      </c>
      <c r="G1226">
        <v>231701425</v>
      </c>
      <c r="H1226">
        <v>0</v>
      </c>
      <c r="I1226">
        <v>0</v>
      </c>
      <c r="J1226" s="4" t="str">
        <f t="shared" si="38"/>
        <v>1982_145</v>
      </c>
      <c r="K1226" s="4">
        <f t="shared" si="39"/>
        <v>2.2442675956783606E-2</v>
      </c>
    </row>
    <row r="1227" spans="2:11" x14ac:dyDescent="0.35">
      <c r="B1227">
        <v>1982</v>
      </c>
      <c r="C1227">
        <v>1982</v>
      </c>
      <c r="D1227" t="s">
        <v>577</v>
      </c>
      <c r="E1227">
        <v>145.1</v>
      </c>
      <c r="F1227">
        <v>1</v>
      </c>
      <c r="G1227">
        <v>231701425</v>
      </c>
      <c r="H1227" t="s">
        <v>10</v>
      </c>
      <c r="I1227" t="s">
        <v>10</v>
      </c>
      <c r="J1227" s="4" t="str">
        <f t="shared" si="38"/>
        <v>1982_145.1</v>
      </c>
      <c r="K1227" s="4">
        <f t="shared" si="39"/>
        <v>4.3158992224583858E-4</v>
      </c>
    </row>
    <row r="1228" spans="2:11" x14ac:dyDescent="0.35">
      <c r="B1228">
        <v>1982</v>
      </c>
      <c r="C1228">
        <v>1982</v>
      </c>
      <c r="D1228" t="s">
        <v>522</v>
      </c>
      <c r="E1228">
        <v>145.19999999999999</v>
      </c>
      <c r="F1228">
        <v>32</v>
      </c>
      <c r="G1228">
        <v>231701425</v>
      </c>
      <c r="H1228">
        <v>0</v>
      </c>
      <c r="I1228">
        <v>0</v>
      </c>
      <c r="J1228" s="4" t="str">
        <f t="shared" si="38"/>
        <v>1982_145.2</v>
      </c>
      <c r="K1228" s="4">
        <f t="shared" si="39"/>
        <v>1.3810877511866835E-2</v>
      </c>
    </row>
    <row r="1229" spans="2:11" x14ac:dyDescent="0.35">
      <c r="B1229">
        <v>1982</v>
      </c>
      <c r="C1229">
        <v>1982</v>
      </c>
      <c r="D1229" t="s">
        <v>521</v>
      </c>
      <c r="E1229">
        <v>145.30000000000001</v>
      </c>
      <c r="F1229">
        <v>136</v>
      </c>
      <c r="G1229">
        <v>231701425</v>
      </c>
      <c r="H1229">
        <v>0.1</v>
      </c>
      <c r="I1229">
        <v>0.1</v>
      </c>
      <c r="J1229" s="4" t="str">
        <f t="shared" si="38"/>
        <v>1982_145.3</v>
      </c>
      <c r="K1229" s="4">
        <f t="shared" si="39"/>
        <v>5.8696229425434045E-2</v>
      </c>
    </row>
    <row r="1230" spans="2:11" x14ac:dyDescent="0.35">
      <c r="B1230">
        <v>1982</v>
      </c>
      <c r="C1230">
        <v>1982</v>
      </c>
      <c r="D1230" t="s">
        <v>520</v>
      </c>
      <c r="E1230">
        <v>145.4</v>
      </c>
      <c r="F1230">
        <v>11</v>
      </c>
      <c r="G1230">
        <v>231701425</v>
      </c>
      <c r="H1230" t="s">
        <v>10</v>
      </c>
      <c r="I1230" t="s">
        <v>10</v>
      </c>
      <c r="J1230" s="4" t="str">
        <f t="shared" si="38"/>
        <v>1982_145.4</v>
      </c>
      <c r="K1230" s="4">
        <f t="shared" si="39"/>
        <v>4.7474891447042249E-3</v>
      </c>
    </row>
    <row r="1231" spans="2:11" x14ac:dyDescent="0.35">
      <c r="B1231">
        <v>1982</v>
      </c>
      <c r="C1231">
        <v>1982</v>
      </c>
      <c r="D1231" t="s">
        <v>519</v>
      </c>
      <c r="E1231">
        <v>145.5</v>
      </c>
      <c r="F1231">
        <v>168</v>
      </c>
      <c r="G1231">
        <v>231701425</v>
      </c>
      <c r="H1231">
        <v>0.1</v>
      </c>
      <c r="I1231">
        <v>0.1</v>
      </c>
      <c r="J1231" s="4" t="str">
        <f t="shared" si="38"/>
        <v>1982_145.5</v>
      </c>
      <c r="K1231" s="4">
        <f t="shared" si="39"/>
        <v>7.2507106937300878E-2</v>
      </c>
    </row>
    <row r="1232" spans="2:11" x14ac:dyDescent="0.35">
      <c r="B1232">
        <v>1982</v>
      </c>
      <c r="C1232">
        <v>1982</v>
      </c>
      <c r="D1232" t="s">
        <v>518</v>
      </c>
      <c r="E1232">
        <v>145.6</v>
      </c>
      <c r="F1232">
        <v>43</v>
      </c>
      <c r="G1232">
        <v>231701425</v>
      </c>
      <c r="H1232">
        <v>0</v>
      </c>
      <c r="I1232">
        <v>0</v>
      </c>
      <c r="J1232" s="4" t="str">
        <f t="shared" si="38"/>
        <v>1982_145.6</v>
      </c>
      <c r="K1232" s="4">
        <f t="shared" si="39"/>
        <v>1.8558366656571061E-2</v>
      </c>
    </row>
    <row r="1233" spans="2:11" x14ac:dyDescent="0.35">
      <c r="B1233">
        <v>1982</v>
      </c>
      <c r="C1233">
        <v>1982</v>
      </c>
      <c r="D1233" t="s">
        <v>517</v>
      </c>
      <c r="E1233">
        <v>145.80000000000001</v>
      </c>
      <c r="F1233">
        <v>6</v>
      </c>
      <c r="G1233">
        <v>231701425</v>
      </c>
      <c r="H1233" t="s">
        <v>10</v>
      </c>
      <c r="I1233" t="s">
        <v>10</v>
      </c>
      <c r="J1233" s="4" t="str">
        <f t="shared" si="38"/>
        <v>1982_145.8</v>
      </c>
      <c r="K1233" s="4">
        <f t="shared" si="39"/>
        <v>2.5895395334750316E-3</v>
      </c>
    </row>
    <row r="1234" spans="2:11" x14ac:dyDescent="0.35">
      <c r="B1234">
        <v>1982</v>
      </c>
      <c r="C1234">
        <v>1982</v>
      </c>
      <c r="D1234" t="s">
        <v>516</v>
      </c>
      <c r="E1234">
        <v>145.9</v>
      </c>
      <c r="F1234">
        <v>902</v>
      </c>
      <c r="G1234">
        <v>231701425</v>
      </c>
      <c r="H1234">
        <v>0.4</v>
      </c>
      <c r="I1234">
        <v>0.4</v>
      </c>
      <c r="J1234" s="4" t="str">
        <f t="shared" si="38"/>
        <v>1982_145.9</v>
      </c>
      <c r="K1234" s="4">
        <f t="shared" si="39"/>
        <v>0.38929410986574636</v>
      </c>
    </row>
    <row r="1235" spans="2:11" x14ac:dyDescent="0.35">
      <c r="B1235">
        <v>1982</v>
      </c>
      <c r="C1235">
        <v>1982</v>
      </c>
      <c r="D1235" t="s">
        <v>224</v>
      </c>
      <c r="E1235">
        <v>146</v>
      </c>
      <c r="F1235">
        <v>599</v>
      </c>
      <c r="G1235">
        <v>231701425</v>
      </c>
      <c r="H1235">
        <v>0.3</v>
      </c>
      <c r="I1235">
        <v>0.3</v>
      </c>
      <c r="J1235" s="4" t="str">
        <f t="shared" si="38"/>
        <v>1982_146</v>
      </c>
      <c r="K1235" s="4">
        <f t="shared" si="39"/>
        <v>0.25852236342525731</v>
      </c>
    </row>
    <row r="1236" spans="2:11" x14ac:dyDescent="0.35">
      <c r="B1236">
        <v>1982</v>
      </c>
      <c r="C1236">
        <v>1982</v>
      </c>
      <c r="D1236" t="s">
        <v>515</v>
      </c>
      <c r="E1236">
        <v>146.1</v>
      </c>
      <c r="F1236">
        <v>53</v>
      </c>
      <c r="G1236">
        <v>231701425</v>
      </c>
      <c r="H1236">
        <v>0</v>
      </c>
      <c r="I1236">
        <v>0</v>
      </c>
      <c r="J1236" s="4" t="str">
        <f t="shared" si="38"/>
        <v>1982_146.1</v>
      </c>
      <c r="K1236" s="4">
        <f t="shared" si="39"/>
        <v>2.2874265879029444E-2</v>
      </c>
    </row>
    <row r="1237" spans="2:11" x14ac:dyDescent="0.35">
      <c r="B1237">
        <v>1982</v>
      </c>
      <c r="C1237">
        <v>1982</v>
      </c>
      <c r="D1237" t="s">
        <v>514</v>
      </c>
      <c r="E1237">
        <v>146.19999999999999</v>
      </c>
      <c r="F1237">
        <v>15</v>
      </c>
      <c r="G1237">
        <v>231701425</v>
      </c>
      <c r="H1237" t="s">
        <v>10</v>
      </c>
      <c r="I1237" t="s">
        <v>10</v>
      </c>
      <c r="J1237" s="4" t="str">
        <f t="shared" si="38"/>
        <v>1982_146.2</v>
      </c>
      <c r="K1237" s="4">
        <f t="shared" si="39"/>
        <v>6.473848833687579E-3</v>
      </c>
    </row>
    <row r="1238" spans="2:11" x14ac:dyDescent="0.35">
      <c r="B1238">
        <v>1982</v>
      </c>
      <c r="C1238">
        <v>1982</v>
      </c>
      <c r="D1238" t="s">
        <v>513</v>
      </c>
      <c r="E1238">
        <v>146.30000000000001</v>
      </c>
      <c r="F1238">
        <v>10</v>
      </c>
      <c r="G1238">
        <v>231701425</v>
      </c>
      <c r="H1238" t="s">
        <v>10</v>
      </c>
      <c r="I1238" t="s">
        <v>10</v>
      </c>
      <c r="J1238" s="4" t="str">
        <f t="shared" si="38"/>
        <v>1982_146.3</v>
      </c>
      <c r="K1238" s="4">
        <f t="shared" si="39"/>
        <v>4.3158992224583857E-3</v>
      </c>
    </row>
    <row r="1239" spans="2:11" x14ac:dyDescent="0.35">
      <c r="B1239">
        <v>1982</v>
      </c>
      <c r="C1239">
        <v>1982</v>
      </c>
      <c r="D1239" t="s">
        <v>512</v>
      </c>
      <c r="E1239">
        <v>146.80000000000001</v>
      </c>
      <c r="F1239">
        <v>3</v>
      </c>
      <c r="G1239">
        <v>231701425</v>
      </c>
      <c r="H1239" t="s">
        <v>10</v>
      </c>
      <c r="I1239" t="s">
        <v>10</v>
      </c>
      <c r="J1239" s="4" t="str">
        <f t="shared" si="38"/>
        <v>1982_146.8</v>
      </c>
      <c r="K1239" s="4">
        <f t="shared" si="39"/>
        <v>1.2947697667375158E-3</v>
      </c>
    </row>
    <row r="1240" spans="2:11" x14ac:dyDescent="0.35">
      <c r="B1240">
        <v>1982</v>
      </c>
      <c r="C1240">
        <v>1982</v>
      </c>
      <c r="D1240" t="s">
        <v>511</v>
      </c>
      <c r="E1240">
        <v>146.9</v>
      </c>
      <c r="F1240">
        <v>440</v>
      </c>
      <c r="G1240">
        <v>231701425</v>
      </c>
      <c r="H1240">
        <v>0.2</v>
      </c>
      <c r="I1240">
        <v>0.2</v>
      </c>
      <c r="J1240" s="4" t="str">
        <f t="shared" si="38"/>
        <v>1982_146.9</v>
      </c>
      <c r="K1240" s="4">
        <f t="shared" si="39"/>
        <v>0.18989956578816897</v>
      </c>
    </row>
    <row r="1241" spans="2:11" x14ac:dyDescent="0.35">
      <c r="B1241">
        <v>1982</v>
      </c>
      <c r="C1241">
        <v>1982</v>
      </c>
      <c r="D1241" t="s">
        <v>510</v>
      </c>
      <c r="E1241">
        <v>147.1</v>
      </c>
      <c r="F1241">
        <v>14</v>
      </c>
      <c r="G1241">
        <v>231701425</v>
      </c>
      <c r="H1241" t="s">
        <v>10</v>
      </c>
      <c r="I1241" t="s">
        <v>10</v>
      </c>
      <c r="J1241" s="4" t="str">
        <f t="shared" si="38"/>
        <v>1982_147.1</v>
      </c>
      <c r="K1241" s="4">
        <f t="shared" si="39"/>
        <v>6.0422589114417398E-3</v>
      </c>
    </row>
    <row r="1242" spans="2:11" x14ac:dyDescent="0.35">
      <c r="B1242">
        <v>1982</v>
      </c>
      <c r="C1242">
        <v>1982</v>
      </c>
      <c r="D1242" t="s">
        <v>584</v>
      </c>
      <c r="E1242">
        <v>147.19999999999999</v>
      </c>
      <c r="F1242">
        <v>2</v>
      </c>
      <c r="G1242">
        <v>231701425</v>
      </c>
      <c r="H1242" t="s">
        <v>10</v>
      </c>
      <c r="I1242" t="s">
        <v>10</v>
      </c>
      <c r="J1242" s="4" t="str">
        <f t="shared" si="38"/>
        <v>1982_147.2</v>
      </c>
      <c r="K1242" s="4">
        <f t="shared" si="39"/>
        <v>8.6317984449167716E-4</v>
      </c>
    </row>
    <row r="1243" spans="2:11" x14ac:dyDescent="0.35">
      <c r="B1243">
        <v>1982</v>
      </c>
      <c r="C1243">
        <v>1982</v>
      </c>
      <c r="D1243" t="s">
        <v>576</v>
      </c>
      <c r="E1243">
        <v>147.30000000000001</v>
      </c>
      <c r="F1243">
        <v>1</v>
      </c>
      <c r="G1243">
        <v>231701425</v>
      </c>
      <c r="H1243" t="s">
        <v>10</v>
      </c>
      <c r="I1243" t="s">
        <v>10</v>
      </c>
      <c r="J1243" s="4" t="str">
        <f t="shared" si="38"/>
        <v>1982_147.3</v>
      </c>
      <c r="K1243" s="4">
        <f t="shared" si="39"/>
        <v>4.3158992224583858E-4</v>
      </c>
    </row>
    <row r="1244" spans="2:11" x14ac:dyDescent="0.35">
      <c r="B1244">
        <v>1982</v>
      </c>
      <c r="C1244">
        <v>1982</v>
      </c>
      <c r="D1244" t="s">
        <v>509</v>
      </c>
      <c r="E1244">
        <v>147.9</v>
      </c>
      <c r="F1244">
        <v>664</v>
      </c>
      <c r="G1244">
        <v>231701425</v>
      </c>
      <c r="H1244">
        <v>0.3</v>
      </c>
      <c r="I1244">
        <v>0.3</v>
      </c>
      <c r="J1244" s="4" t="str">
        <f t="shared" si="38"/>
        <v>1982_147.9</v>
      </c>
      <c r="K1244" s="4">
        <f t="shared" si="39"/>
        <v>0.2865757083712368</v>
      </c>
    </row>
    <row r="1245" spans="2:11" x14ac:dyDescent="0.35">
      <c r="B1245">
        <v>1982</v>
      </c>
      <c r="C1245">
        <v>1982</v>
      </c>
      <c r="D1245" t="s">
        <v>30</v>
      </c>
      <c r="E1245">
        <v>148</v>
      </c>
      <c r="F1245">
        <v>4</v>
      </c>
      <c r="G1245">
        <v>231701425</v>
      </c>
      <c r="H1245" t="s">
        <v>10</v>
      </c>
      <c r="I1245" t="s">
        <v>10</v>
      </c>
      <c r="J1245" s="4" t="str">
        <f t="shared" si="38"/>
        <v>1982_148</v>
      </c>
      <c r="K1245" s="4">
        <f t="shared" si="39"/>
        <v>1.7263596889833543E-3</v>
      </c>
    </row>
    <row r="1246" spans="2:11" x14ac:dyDescent="0.35">
      <c r="B1246">
        <v>1982</v>
      </c>
      <c r="C1246">
        <v>1982</v>
      </c>
      <c r="D1246" t="s">
        <v>508</v>
      </c>
      <c r="E1246">
        <v>148.1</v>
      </c>
      <c r="F1246">
        <v>285</v>
      </c>
      <c r="G1246">
        <v>231701425</v>
      </c>
      <c r="H1246">
        <v>0.1</v>
      </c>
      <c r="I1246">
        <v>0.1</v>
      </c>
      <c r="J1246" s="4" t="str">
        <f t="shared" si="38"/>
        <v>1982_148.1</v>
      </c>
      <c r="K1246" s="4">
        <f t="shared" si="39"/>
        <v>0.12300312784006401</v>
      </c>
    </row>
    <row r="1247" spans="2:11" x14ac:dyDescent="0.35">
      <c r="B1247">
        <v>1982</v>
      </c>
      <c r="C1247">
        <v>1982</v>
      </c>
      <c r="D1247" t="s">
        <v>507</v>
      </c>
      <c r="E1247">
        <v>148.19999999999999</v>
      </c>
      <c r="F1247">
        <v>2</v>
      </c>
      <c r="G1247">
        <v>231701425</v>
      </c>
      <c r="H1247" t="s">
        <v>10</v>
      </c>
      <c r="I1247" t="s">
        <v>10</v>
      </c>
      <c r="J1247" s="4" t="str">
        <f t="shared" si="38"/>
        <v>1982_148.2</v>
      </c>
      <c r="K1247" s="4">
        <f t="shared" si="39"/>
        <v>8.6317984449167716E-4</v>
      </c>
    </row>
    <row r="1248" spans="2:11" x14ac:dyDescent="0.35">
      <c r="B1248">
        <v>1982</v>
      </c>
      <c r="C1248">
        <v>1982</v>
      </c>
      <c r="D1248" t="s">
        <v>555</v>
      </c>
      <c r="E1248">
        <v>148.30000000000001</v>
      </c>
      <c r="F1248">
        <v>1</v>
      </c>
      <c r="G1248">
        <v>231701425</v>
      </c>
      <c r="H1248" t="s">
        <v>10</v>
      </c>
      <c r="I1248" t="s">
        <v>10</v>
      </c>
      <c r="J1248" s="4" t="str">
        <f t="shared" si="38"/>
        <v>1982_148.3</v>
      </c>
      <c r="K1248" s="4">
        <f t="shared" si="39"/>
        <v>4.3158992224583858E-4</v>
      </c>
    </row>
    <row r="1249" spans="2:11" x14ac:dyDescent="0.35">
      <c r="B1249">
        <v>1982</v>
      </c>
      <c r="C1249">
        <v>1982</v>
      </c>
      <c r="D1249" t="s">
        <v>506</v>
      </c>
      <c r="E1249">
        <v>148.9</v>
      </c>
      <c r="F1249">
        <v>379</v>
      </c>
      <c r="G1249">
        <v>231701425</v>
      </c>
      <c r="H1249">
        <v>0.2</v>
      </c>
      <c r="I1249">
        <v>0.2</v>
      </c>
      <c r="J1249" s="4" t="str">
        <f t="shared" si="38"/>
        <v>1982_148.9</v>
      </c>
      <c r="K1249" s="4">
        <f t="shared" si="39"/>
        <v>0.16357258053117282</v>
      </c>
    </row>
    <row r="1250" spans="2:11" x14ac:dyDescent="0.35">
      <c r="B1250">
        <v>1982</v>
      </c>
      <c r="C1250">
        <v>1982</v>
      </c>
      <c r="D1250" t="s">
        <v>505</v>
      </c>
      <c r="E1250">
        <v>149</v>
      </c>
      <c r="F1250">
        <v>1404</v>
      </c>
      <c r="G1250">
        <v>231701425</v>
      </c>
      <c r="H1250">
        <v>0.6</v>
      </c>
      <c r="I1250">
        <v>0.7</v>
      </c>
      <c r="J1250" s="4" t="str">
        <f t="shared" si="38"/>
        <v>1982_149</v>
      </c>
      <c r="K1250" s="4">
        <f t="shared" si="39"/>
        <v>0.6059522508331574</v>
      </c>
    </row>
    <row r="1251" spans="2:11" x14ac:dyDescent="0.35">
      <c r="B1251">
        <v>1982</v>
      </c>
      <c r="C1251">
        <v>1982</v>
      </c>
      <c r="D1251" t="s">
        <v>464</v>
      </c>
      <c r="E1251">
        <v>149.9</v>
      </c>
      <c r="F1251">
        <v>1</v>
      </c>
      <c r="G1251">
        <v>231701425</v>
      </c>
      <c r="H1251" t="s">
        <v>10</v>
      </c>
      <c r="I1251" t="s">
        <v>10</v>
      </c>
      <c r="J1251" s="4" t="str">
        <f t="shared" si="38"/>
        <v>1982_149.9</v>
      </c>
      <c r="K1251" s="4">
        <f t="shared" si="39"/>
        <v>4.3158992224583858E-4</v>
      </c>
    </row>
    <row r="1252" spans="2:11" x14ac:dyDescent="0.35">
      <c r="B1252">
        <v>1982</v>
      </c>
      <c r="C1252">
        <v>1982</v>
      </c>
      <c r="D1252" t="s">
        <v>504</v>
      </c>
      <c r="E1252">
        <v>150</v>
      </c>
      <c r="F1252">
        <v>33</v>
      </c>
      <c r="G1252">
        <v>231701425</v>
      </c>
      <c r="H1252">
        <v>0</v>
      </c>
      <c r="I1252">
        <v>0</v>
      </c>
      <c r="J1252" s="4" t="str">
        <f t="shared" si="38"/>
        <v>1982_150</v>
      </c>
      <c r="K1252" s="4">
        <f t="shared" si="39"/>
        <v>1.4242467434112673E-2</v>
      </c>
    </row>
    <row r="1253" spans="2:11" x14ac:dyDescent="0.35">
      <c r="B1253">
        <v>1982</v>
      </c>
      <c r="C1253">
        <v>1982</v>
      </c>
      <c r="D1253" t="s">
        <v>503</v>
      </c>
      <c r="E1253">
        <v>150.1</v>
      </c>
      <c r="F1253">
        <v>7</v>
      </c>
      <c r="G1253">
        <v>231701425</v>
      </c>
      <c r="H1253" t="s">
        <v>10</v>
      </c>
      <c r="I1253" t="s">
        <v>10</v>
      </c>
      <c r="J1253" s="4" t="str">
        <f t="shared" si="38"/>
        <v>1982_150.1</v>
      </c>
      <c r="K1253" s="4">
        <f t="shared" si="39"/>
        <v>3.0211294557208699E-3</v>
      </c>
    </row>
    <row r="1254" spans="2:11" x14ac:dyDescent="0.35">
      <c r="B1254">
        <v>1982</v>
      </c>
      <c r="C1254">
        <v>1982</v>
      </c>
      <c r="D1254" t="s">
        <v>554</v>
      </c>
      <c r="E1254">
        <v>150.19999999999999</v>
      </c>
      <c r="F1254">
        <v>1</v>
      </c>
      <c r="G1254">
        <v>231701425</v>
      </c>
      <c r="H1254" t="s">
        <v>10</v>
      </c>
      <c r="I1254" t="s">
        <v>10</v>
      </c>
      <c r="J1254" s="4" t="str">
        <f t="shared" si="38"/>
        <v>1982_150.2</v>
      </c>
      <c r="K1254" s="4">
        <f t="shared" si="39"/>
        <v>4.3158992224583858E-4</v>
      </c>
    </row>
    <row r="1255" spans="2:11" x14ac:dyDescent="0.35">
      <c r="B1255">
        <v>1982</v>
      </c>
      <c r="C1255">
        <v>1982</v>
      </c>
      <c r="D1255" t="s">
        <v>502</v>
      </c>
      <c r="E1255">
        <v>150.30000000000001</v>
      </c>
      <c r="F1255">
        <v>30</v>
      </c>
      <c r="G1255">
        <v>231701425</v>
      </c>
      <c r="H1255">
        <v>0</v>
      </c>
      <c r="I1255">
        <v>0</v>
      </c>
      <c r="J1255" s="4" t="str">
        <f t="shared" si="38"/>
        <v>1982_150.3</v>
      </c>
      <c r="K1255" s="4">
        <f t="shared" si="39"/>
        <v>1.2947697667375158E-2</v>
      </c>
    </row>
    <row r="1256" spans="2:11" x14ac:dyDescent="0.35">
      <c r="B1256">
        <v>1982</v>
      </c>
      <c r="C1256">
        <v>1982</v>
      </c>
      <c r="D1256" t="s">
        <v>501</v>
      </c>
      <c r="E1256">
        <v>150.4</v>
      </c>
      <c r="F1256">
        <v>37</v>
      </c>
      <c r="G1256">
        <v>231701425</v>
      </c>
      <c r="H1256">
        <v>0</v>
      </c>
      <c r="I1256">
        <v>0</v>
      </c>
      <c r="J1256" s="4" t="str">
        <f t="shared" si="38"/>
        <v>1982_150.4</v>
      </c>
      <c r="K1256" s="4">
        <f t="shared" si="39"/>
        <v>1.5968827123096028E-2</v>
      </c>
    </row>
    <row r="1257" spans="2:11" x14ac:dyDescent="0.35">
      <c r="B1257">
        <v>1982</v>
      </c>
      <c r="C1257">
        <v>1982</v>
      </c>
      <c r="D1257" t="s">
        <v>500</v>
      </c>
      <c r="E1257">
        <v>150.5</v>
      </c>
      <c r="F1257">
        <v>142</v>
      </c>
      <c r="G1257">
        <v>231701425</v>
      </c>
      <c r="H1257">
        <v>0.1</v>
      </c>
      <c r="I1257">
        <v>0.1</v>
      </c>
      <c r="J1257" s="4" t="str">
        <f t="shared" si="38"/>
        <v>1982_150.5</v>
      </c>
      <c r="K1257" s="4">
        <f t="shared" si="39"/>
        <v>6.1285768958909081E-2</v>
      </c>
    </row>
    <row r="1258" spans="2:11" x14ac:dyDescent="0.35">
      <c r="B1258">
        <v>1982</v>
      </c>
      <c r="C1258">
        <v>1982</v>
      </c>
      <c r="D1258" t="s">
        <v>553</v>
      </c>
      <c r="E1258">
        <v>150.80000000000001</v>
      </c>
      <c r="F1258">
        <v>2</v>
      </c>
      <c r="G1258">
        <v>231701425</v>
      </c>
      <c r="H1258" t="s">
        <v>10</v>
      </c>
      <c r="I1258" t="s">
        <v>10</v>
      </c>
      <c r="J1258" s="4" t="str">
        <f t="shared" si="38"/>
        <v>1982_150.8</v>
      </c>
      <c r="K1258" s="4">
        <f t="shared" si="39"/>
        <v>8.6317984449167716E-4</v>
      </c>
    </row>
    <row r="1259" spans="2:11" x14ac:dyDescent="0.35">
      <c r="B1259">
        <v>1982</v>
      </c>
      <c r="C1259">
        <v>1982</v>
      </c>
      <c r="D1259" t="s">
        <v>499</v>
      </c>
      <c r="E1259">
        <v>150.9</v>
      </c>
      <c r="F1259">
        <v>7973</v>
      </c>
      <c r="G1259">
        <v>231701425</v>
      </c>
      <c r="H1259">
        <v>3.4</v>
      </c>
      <c r="I1259">
        <v>3.7</v>
      </c>
      <c r="J1259" s="4" t="str">
        <f t="shared" si="38"/>
        <v>1982_150.9</v>
      </c>
      <c r="K1259" s="4">
        <f t="shared" si="39"/>
        <v>3.4410664500660713</v>
      </c>
    </row>
    <row r="1260" spans="2:11" x14ac:dyDescent="0.35">
      <c r="B1260">
        <v>1982</v>
      </c>
      <c r="C1260">
        <v>1982</v>
      </c>
      <c r="D1260" t="s">
        <v>34</v>
      </c>
      <c r="E1260">
        <v>151</v>
      </c>
      <c r="F1260">
        <v>420</v>
      </c>
      <c r="G1260">
        <v>231701425</v>
      </c>
      <c r="H1260">
        <v>0.2</v>
      </c>
      <c r="I1260">
        <v>0.2</v>
      </c>
      <c r="J1260" s="4" t="str">
        <f t="shared" si="38"/>
        <v>1982_151</v>
      </c>
      <c r="K1260" s="4">
        <f t="shared" si="39"/>
        <v>0.1812677673432522</v>
      </c>
    </row>
    <row r="1261" spans="2:11" x14ac:dyDescent="0.35">
      <c r="B1261">
        <v>1982</v>
      </c>
      <c r="C1261">
        <v>1982</v>
      </c>
      <c r="D1261" t="s">
        <v>35</v>
      </c>
      <c r="E1261">
        <v>151.1</v>
      </c>
      <c r="F1261">
        <v>15</v>
      </c>
      <c r="G1261">
        <v>231701425</v>
      </c>
      <c r="H1261" t="s">
        <v>10</v>
      </c>
      <c r="I1261" t="s">
        <v>10</v>
      </c>
      <c r="J1261" s="4" t="str">
        <f t="shared" si="38"/>
        <v>1982_151.1</v>
      </c>
      <c r="K1261" s="4">
        <f t="shared" si="39"/>
        <v>6.473848833687579E-3</v>
      </c>
    </row>
    <row r="1262" spans="2:11" x14ac:dyDescent="0.35">
      <c r="B1262">
        <v>1982</v>
      </c>
      <c r="C1262">
        <v>1982</v>
      </c>
      <c r="D1262" t="s">
        <v>498</v>
      </c>
      <c r="E1262">
        <v>151.19999999999999</v>
      </c>
      <c r="F1262">
        <v>17</v>
      </c>
      <c r="G1262">
        <v>231701425</v>
      </c>
      <c r="H1262" t="s">
        <v>10</v>
      </c>
      <c r="I1262" t="s">
        <v>10</v>
      </c>
      <c r="J1262" s="4" t="str">
        <f t="shared" si="38"/>
        <v>1982_151.2</v>
      </c>
      <c r="K1262" s="4">
        <f t="shared" si="39"/>
        <v>7.3370286781792556E-3</v>
      </c>
    </row>
    <row r="1263" spans="2:11" x14ac:dyDescent="0.35">
      <c r="B1263">
        <v>1982</v>
      </c>
      <c r="C1263">
        <v>1982</v>
      </c>
      <c r="D1263" t="s">
        <v>497</v>
      </c>
      <c r="E1263">
        <v>151.30000000000001</v>
      </c>
      <c r="F1263">
        <v>24</v>
      </c>
      <c r="G1263">
        <v>231701425</v>
      </c>
      <c r="H1263">
        <v>0</v>
      </c>
      <c r="I1263">
        <v>0</v>
      </c>
      <c r="J1263" s="4" t="str">
        <f t="shared" si="38"/>
        <v>1982_151.3</v>
      </c>
      <c r="K1263" s="4">
        <f t="shared" si="39"/>
        <v>1.0358158133900126E-2</v>
      </c>
    </row>
    <row r="1264" spans="2:11" x14ac:dyDescent="0.35">
      <c r="B1264">
        <v>1982</v>
      </c>
      <c r="C1264">
        <v>1982</v>
      </c>
      <c r="D1264" t="s">
        <v>496</v>
      </c>
      <c r="E1264">
        <v>151.5</v>
      </c>
      <c r="F1264">
        <v>3</v>
      </c>
      <c r="G1264">
        <v>231701425</v>
      </c>
      <c r="H1264" t="s">
        <v>10</v>
      </c>
      <c r="I1264" t="s">
        <v>10</v>
      </c>
      <c r="J1264" s="4" t="str">
        <f t="shared" si="38"/>
        <v>1982_151.5</v>
      </c>
      <c r="K1264" s="4">
        <f t="shared" si="39"/>
        <v>1.2947697667375158E-3</v>
      </c>
    </row>
    <row r="1265" spans="2:11" x14ac:dyDescent="0.35">
      <c r="B1265">
        <v>1982</v>
      </c>
      <c r="C1265">
        <v>1982</v>
      </c>
      <c r="D1265" t="s">
        <v>551</v>
      </c>
      <c r="E1265">
        <v>151.6</v>
      </c>
      <c r="F1265">
        <v>2</v>
      </c>
      <c r="G1265">
        <v>231701425</v>
      </c>
      <c r="H1265" t="s">
        <v>10</v>
      </c>
      <c r="I1265" t="s">
        <v>10</v>
      </c>
      <c r="J1265" s="4" t="str">
        <f t="shared" si="38"/>
        <v>1982_151.6</v>
      </c>
      <c r="K1265" s="4">
        <f t="shared" si="39"/>
        <v>8.6317984449167716E-4</v>
      </c>
    </row>
    <row r="1266" spans="2:11" x14ac:dyDescent="0.35">
      <c r="B1266">
        <v>1982</v>
      </c>
      <c r="C1266">
        <v>1982</v>
      </c>
      <c r="D1266" t="s">
        <v>495</v>
      </c>
      <c r="E1266">
        <v>151.80000000000001</v>
      </c>
      <c r="F1266">
        <v>2</v>
      </c>
      <c r="G1266">
        <v>231701425</v>
      </c>
      <c r="H1266" t="s">
        <v>10</v>
      </c>
      <c r="I1266" t="s">
        <v>10</v>
      </c>
      <c r="J1266" s="4" t="str">
        <f t="shared" si="38"/>
        <v>1982_151.8</v>
      </c>
      <c r="K1266" s="4">
        <f t="shared" si="39"/>
        <v>8.6317984449167716E-4</v>
      </c>
    </row>
    <row r="1267" spans="2:11" x14ac:dyDescent="0.35">
      <c r="B1267">
        <v>1982</v>
      </c>
      <c r="C1267">
        <v>1982</v>
      </c>
      <c r="D1267" t="s">
        <v>494</v>
      </c>
      <c r="E1267">
        <v>151.9</v>
      </c>
      <c r="F1267">
        <v>13810</v>
      </c>
      <c r="G1267">
        <v>231701425</v>
      </c>
      <c r="H1267">
        <v>6</v>
      </c>
      <c r="I1267">
        <v>6.8</v>
      </c>
      <c r="J1267" s="4" t="str">
        <f t="shared" si="38"/>
        <v>1982_151.9</v>
      </c>
      <c r="K1267" s="4">
        <f t="shared" si="39"/>
        <v>5.9602568262150308</v>
      </c>
    </row>
    <row r="1268" spans="2:11" x14ac:dyDescent="0.35">
      <c r="B1268">
        <v>1982</v>
      </c>
      <c r="C1268">
        <v>1982</v>
      </c>
      <c r="D1268" t="s">
        <v>36</v>
      </c>
      <c r="E1268">
        <v>152</v>
      </c>
      <c r="F1268">
        <v>320</v>
      </c>
      <c r="G1268">
        <v>231701425</v>
      </c>
      <c r="H1268">
        <v>0.1</v>
      </c>
      <c r="I1268">
        <v>0.2</v>
      </c>
      <c r="J1268" s="4" t="str">
        <f t="shared" si="38"/>
        <v>1982_152</v>
      </c>
      <c r="K1268" s="4">
        <f t="shared" si="39"/>
        <v>0.13810877511866834</v>
      </c>
    </row>
    <row r="1269" spans="2:11" x14ac:dyDescent="0.35">
      <c r="B1269">
        <v>1982</v>
      </c>
      <c r="C1269">
        <v>1982</v>
      </c>
      <c r="D1269" t="s">
        <v>37</v>
      </c>
      <c r="E1269">
        <v>152.1</v>
      </c>
      <c r="F1269">
        <v>73</v>
      </c>
      <c r="G1269">
        <v>231701425</v>
      </c>
      <c r="H1269">
        <v>0</v>
      </c>
      <c r="I1269">
        <v>0</v>
      </c>
      <c r="J1269" s="4" t="str">
        <f t="shared" si="38"/>
        <v>1982_152.1</v>
      </c>
      <c r="K1269" s="4">
        <f t="shared" si="39"/>
        <v>3.1506064323946217E-2</v>
      </c>
    </row>
    <row r="1270" spans="2:11" x14ac:dyDescent="0.35">
      <c r="B1270">
        <v>1982</v>
      </c>
      <c r="C1270">
        <v>1982</v>
      </c>
      <c r="D1270" t="s">
        <v>38</v>
      </c>
      <c r="E1270">
        <v>152.19999999999999</v>
      </c>
      <c r="F1270">
        <v>98</v>
      </c>
      <c r="G1270">
        <v>231701425</v>
      </c>
      <c r="H1270">
        <v>0</v>
      </c>
      <c r="I1270">
        <v>0</v>
      </c>
      <c r="J1270" s="4" t="str">
        <f t="shared" si="38"/>
        <v>1982_152.2</v>
      </c>
      <c r="K1270" s="4">
        <f t="shared" si="39"/>
        <v>4.2295812380092182E-2</v>
      </c>
    </row>
    <row r="1271" spans="2:11" x14ac:dyDescent="0.35">
      <c r="B1271">
        <v>1982</v>
      </c>
      <c r="C1271">
        <v>1982</v>
      </c>
      <c r="D1271" t="s">
        <v>493</v>
      </c>
      <c r="E1271">
        <v>152.30000000000001</v>
      </c>
      <c r="F1271">
        <v>5</v>
      </c>
      <c r="G1271">
        <v>231701425</v>
      </c>
      <c r="H1271" t="s">
        <v>10</v>
      </c>
      <c r="I1271" t="s">
        <v>10</v>
      </c>
      <c r="J1271" s="4" t="str">
        <f t="shared" si="38"/>
        <v>1982_152.3</v>
      </c>
      <c r="K1271" s="4">
        <f t="shared" si="39"/>
        <v>2.1579496112291928E-3</v>
      </c>
    </row>
    <row r="1272" spans="2:11" x14ac:dyDescent="0.35">
      <c r="B1272">
        <v>1982</v>
      </c>
      <c r="C1272">
        <v>1982</v>
      </c>
      <c r="D1272" t="s">
        <v>491</v>
      </c>
      <c r="E1272">
        <v>152.9</v>
      </c>
      <c r="F1272">
        <v>338</v>
      </c>
      <c r="G1272">
        <v>231701425</v>
      </c>
      <c r="H1272">
        <v>0.1</v>
      </c>
      <c r="I1272">
        <v>0.2</v>
      </c>
      <c r="J1272" s="4" t="str">
        <f t="shared" si="38"/>
        <v>1982_152.9</v>
      </c>
      <c r="K1272" s="4">
        <f t="shared" si="39"/>
        <v>0.14587739371909345</v>
      </c>
    </row>
    <row r="1273" spans="2:11" x14ac:dyDescent="0.35">
      <c r="B1273">
        <v>1982</v>
      </c>
      <c r="C1273">
        <v>1982</v>
      </c>
      <c r="D1273" t="s">
        <v>490</v>
      </c>
      <c r="E1273">
        <v>153</v>
      </c>
      <c r="F1273">
        <v>65</v>
      </c>
      <c r="G1273">
        <v>231701425</v>
      </c>
      <c r="H1273">
        <v>0</v>
      </c>
      <c r="I1273">
        <v>0</v>
      </c>
      <c r="J1273" s="4" t="str">
        <f t="shared" si="38"/>
        <v>1982_153</v>
      </c>
      <c r="K1273" s="4">
        <f t="shared" si="39"/>
        <v>2.8053344945979504E-2</v>
      </c>
    </row>
    <row r="1274" spans="2:11" x14ac:dyDescent="0.35">
      <c r="B1274">
        <v>1982</v>
      </c>
      <c r="C1274">
        <v>1982</v>
      </c>
      <c r="D1274" t="s">
        <v>489</v>
      </c>
      <c r="E1274">
        <v>153.1</v>
      </c>
      <c r="F1274">
        <v>472</v>
      </c>
      <c r="G1274">
        <v>231701425</v>
      </c>
      <c r="H1274">
        <v>0.2</v>
      </c>
      <c r="I1274">
        <v>0.2</v>
      </c>
      <c r="J1274" s="4" t="str">
        <f t="shared" si="38"/>
        <v>1982_153.1</v>
      </c>
      <c r="K1274" s="4">
        <f t="shared" si="39"/>
        <v>0.20371044330003582</v>
      </c>
    </row>
    <row r="1275" spans="2:11" x14ac:dyDescent="0.35">
      <c r="B1275">
        <v>1982</v>
      </c>
      <c r="C1275">
        <v>1982</v>
      </c>
      <c r="D1275" t="s">
        <v>41</v>
      </c>
      <c r="E1275">
        <v>153.19999999999999</v>
      </c>
      <c r="F1275">
        <v>555</v>
      </c>
      <c r="G1275">
        <v>231701425</v>
      </c>
      <c r="H1275">
        <v>0.2</v>
      </c>
      <c r="I1275">
        <v>0.3</v>
      </c>
      <c r="J1275" s="4" t="str">
        <f t="shared" si="38"/>
        <v>1982_153.2</v>
      </c>
      <c r="K1275" s="4">
        <f t="shared" si="39"/>
        <v>0.23953240684644042</v>
      </c>
    </row>
    <row r="1276" spans="2:11" x14ac:dyDescent="0.35">
      <c r="B1276">
        <v>1982</v>
      </c>
      <c r="C1276">
        <v>1982</v>
      </c>
      <c r="D1276" t="s">
        <v>42</v>
      </c>
      <c r="E1276">
        <v>153.30000000000001</v>
      </c>
      <c r="F1276">
        <v>2246</v>
      </c>
      <c r="G1276">
        <v>231701425</v>
      </c>
      <c r="H1276">
        <v>1</v>
      </c>
      <c r="I1276">
        <v>1.1000000000000001</v>
      </c>
      <c r="J1276" s="4" t="str">
        <f t="shared" si="38"/>
        <v>1982_153.3</v>
      </c>
      <c r="K1276" s="4">
        <f t="shared" si="39"/>
        <v>0.96935096536415344</v>
      </c>
    </row>
    <row r="1277" spans="2:11" x14ac:dyDescent="0.35">
      <c r="B1277">
        <v>1982</v>
      </c>
      <c r="C1277">
        <v>1982</v>
      </c>
      <c r="D1277" t="s">
        <v>488</v>
      </c>
      <c r="E1277">
        <v>153.4</v>
      </c>
      <c r="F1277">
        <v>1734</v>
      </c>
      <c r="G1277">
        <v>231701425</v>
      </c>
      <c r="H1277">
        <v>0.7</v>
      </c>
      <c r="I1277">
        <v>0.9</v>
      </c>
      <c r="J1277" s="4" t="str">
        <f t="shared" si="38"/>
        <v>1982_153.4</v>
      </c>
      <c r="K1277" s="4">
        <f t="shared" si="39"/>
        <v>0.74837692517428411</v>
      </c>
    </row>
    <row r="1278" spans="2:11" x14ac:dyDescent="0.35">
      <c r="B1278">
        <v>1982</v>
      </c>
      <c r="C1278">
        <v>1982</v>
      </c>
      <c r="D1278" t="s">
        <v>487</v>
      </c>
      <c r="E1278">
        <v>153.5</v>
      </c>
      <c r="F1278">
        <v>112</v>
      </c>
      <c r="G1278">
        <v>231701425</v>
      </c>
      <c r="H1278">
        <v>0</v>
      </c>
      <c r="I1278">
        <v>0.1</v>
      </c>
      <c r="J1278" s="4" t="str">
        <f t="shared" si="38"/>
        <v>1982_153.5</v>
      </c>
      <c r="K1278" s="4">
        <f t="shared" si="39"/>
        <v>4.8338071291533918E-2</v>
      </c>
    </row>
    <row r="1279" spans="2:11" x14ac:dyDescent="0.35">
      <c r="B1279">
        <v>1982</v>
      </c>
      <c r="C1279">
        <v>1982</v>
      </c>
      <c r="D1279" t="s">
        <v>486</v>
      </c>
      <c r="E1279">
        <v>153.6</v>
      </c>
      <c r="F1279">
        <v>1202</v>
      </c>
      <c r="G1279">
        <v>231701425</v>
      </c>
      <c r="H1279">
        <v>0.5</v>
      </c>
      <c r="I1279">
        <v>0.6</v>
      </c>
      <c r="J1279" s="4" t="str">
        <f t="shared" si="38"/>
        <v>1982_153.6</v>
      </c>
      <c r="K1279" s="4">
        <f t="shared" si="39"/>
        <v>0.51877108653949799</v>
      </c>
    </row>
    <row r="1280" spans="2:11" x14ac:dyDescent="0.35">
      <c r="B1280">
        <v>1982</v>
      </c>
      <c r="C1280">
        <v>1982</v>
      </c>
      <c r="D1280" t="s">
        <v>485</v>
      </c>
      <c r="E1280">
        <v>153.69999999999999</v>
      </c>
      <c r="F1280">
        <v>76</v>
      </c>
      <c r="G1280">
        <v>231701425</v>
      </c>
      <c r="H1280">
        <v>0</v>
      </c>
      <c r="I1280">
        <v>0</v>
      </c>
      <c r="J1280" s="4" t="str">
        <f t="shared" si="38"/>
        <v>1982_153.7</v>
      </c>
      <c r="K1280" s="4">
        <f t="shared" si="39"/>
        <v>3.2800834090683732E-2</v>
      </c>
    </row>
    <row r="1281" spans="2:11" x14ac:dyDescent="0.35">
      <c r="B1281">
        <v>1982</v>
      </c>
      <c r="C1281">
        <v>1982</v>
      </c>
      <c r="D1281" t="s">
        <v>484</v>
      </c>
      <c r="E1281">
        <v>153.80000000000001</v>
      </c>
      <c r="F1281">
        <v>15</v>
      </c>
      <c r="G1281">
        <v>231701425</v>
      </c>
      <c r="H1281" t="s">
        <v>10</v>
      </c>
      <c r="I1281" t="s">
        <v>10</v>
      </c>
      <c r="J1281" s="4" t="str">
        <f t="shared" si="38"/>
        <v>1982_153.8</v>
      </c>
      <c r="K1281" s="4">
        <f t="shared" si="39"/>
        <v>6.473848833687579E-3</v>
      </c>
    </row>
    <row r="1282" spans="2:11" x14ac:dyDescent="0.35">
      <c r="B1282">
        <v>1982</v>
      </c>
      <c r="C1282">
        <v>1982</v>
      </c>
      <c r="D1282" t="s">
        <v>483</v>
      </c>
      <c r="E1282">
        <v>153.9</v>
      </c>
      <c r="F1282">
        <v>38885</v>
      </c>
      <c r="G1282">
        <v>231701425</v>
      </c>
      <c r="H1282">
        <v>16.8</v>
      </c>
      <c r="I1282">
        <v>19.100000000000001</v>
      </c>
      <c r="J1282" s="4" t="str">
        <f t="shared" si="38"/>
        <v>1982_153.9</v>
      </c>
      <c r="K1282" s="4">
        <f t="shared" si="39"/>
        <v>16.782374126529433</v>
      </c>
    </row>
    <row r="1283" spans="2:11" x14ac:dyDescent="0.35">
      <c r="B1283">
        <v>1982</v>
      </c>
      <c r="C1283">
        <v>1982</v>
      </c>
      <c r="D1283" t="s">
        <v>45</v>
      </c>
      <c r="E1283">
        <v>154</v>
      </c>
      <c r="F1283">
        <v>1254</v>
      </c>
      <c r="G1283">
        <v>231701425</v>
      </c>
      <c r="H1283">
        <v>0.5</v>
      </c>
      <c r="I1283">
        <v>0.6</v>
      </c>
      <c r="J1283" s="4" t="str">
        <f t="shared" ref="J1283:J1346" si="40">C1283&amp;"_"&amp;E1283</f>
        <v>1982_154</v>
      </c>
      <c r="K1283" s="4">
        <f t="shared" ref="K1283:K1346" si="41">F1283/G1283*100000</f>
        <v>0.54121376249628161</v>
      </c>
    </row>
    <row r="1284" spans="2:11" x14ac:dyDescent="0.35">
      <c r="B1284">
        <v>1982</v>
      </c>
      <c r="C1284">
        <v>1982</v>
      </c>
      <c r="D1284" t="s">
        <v>46</v>
      </c>
      <c r="E1284">
        <v>154.1</v>
      </c>
      <c r="F1284">
        <v>7031</v>
      </c>
      <c r="G1284">
        <v>231701425</v>
      </c>
      <c r="H1284">
        <v>3</v>
      </c>
      <c r="I1284">
        <v>3.5</v>
      </c>
      <c r="J1284" s="4" t="str">
        <f t="shared" si="40"/>
        <v>1982_154.1</v>
      </c>
      <c r="K1284" s="4">
        <f t="shared" si="41"/>
        <v>3.0345087433104911</v>
      </c>
    </row>
    <row r="1285" spans="2:11" x14ac:dyDescent="0.35">
      <c r="B1285">
        <v>1982</v>
      </c>
      <c r="C1285">
        <v>1982</v>
      </c>
      <c r="D1285" t="s">
        <v>47</v>
      </c>
      <c r="E1285">
        <v>154.19999999999999</v>
      </c>
      <c r="F1285">
        <v>15</v>
      </c>
      <c r="G1285">
        <v>231701425</v>
      </c>
      <c r="H1285" t="s">
        <v>10</v>
      </c>
      <c r="I1285" t="s">
        <v>10</v>
      </c>
      <c r="J1285" s="4" t="str">
        <f t="shared" si="40"/>
        <v>1982_154.2</v>
      </c>
      <c r="K1285" s="4">
        <f t="shared" si="41"/>
        <v>6.473848833687579E-3</v>
      </c>
    </row>
    <row r="1286" spans="2:11" x14ac:dyDescent="0.35">
      <c r="B1286">
        <v>1982</v>
      </c>
      <c r="C1286">
        <v>1982</v>
      </c>
      <c r="D1286" t="s">
        <v>482</v>
      </c>
      <c r="E1286">
        <v>154.30000000000001</v>
      </c>
      <c r="F1286">
        <v>190</v>
      </c>
      <c r="G1286">
        <v>231701425</v>
      </c>
      <c r="H1286">
        <v>0.1</v>
      </c>
      <c r="I1286">
        <v>0.1</v>
      </c>
      <c r="J1286" s="4" t="str">
        <f t="shared" si="40"/>
        <v>1982_154.3</v>
      </c>
      <c r="K1286" s="4">
        <f t="shared" si="41"/>
        <v>8.2002085226709334E-2</v>
      </c>
    </row>
    <row r="1287" spans="2:11" x14ac:dyDescent="0.35">
      <c r="B1287">
        <v>1982</v>
      </c>
      <c r="C1287">
        <v>1982</v>
      </c>
      <c r="D1287" t="s">
        <v>125</v>
      </c>
      <c r="E1287">
        <v>154.80000000000001</v>
      </c>
      <c r="F1287">
        <v>91</v>
      </c>
      <c r="G1287">
        <v>231701425</v>
      </c>
      <c r="H1287">
        <v>0</v>
      </c>
      <c r="I1287">
        <v>0</v>
      </c>
      <c r="J1287" s="4" t="str">
        <f t="shared" si="40"/>
        <v>1982_154.8</v>
      </c>
      <c r="K1287" s="4">
        <f t="shared" si="41"/>
        <v>3.9274682924371307E-2</v>
      </c>
    </row>
    <row r="1288" spans="2:11" x14ac:dyDescent="0.35">
      <c r="B1288">
        <v>1982</v>
      </c>
      <c r="C1288">
        <v>1982</v>
      </c>
      <c r="D1288" t="s">
        <v>481</v>
      </c>
      <c r="E1288">
        <v>155</v>
      </c>
      <c r="F1288">
        <v>2614</v>
      </c>
      <c r="G1288">
        <v>231701425</v>
      </c>
      <c r="H1288">
        <v>1.1000000000000001</v>
      </c>
      <c r="I1288">
        <v>1.2</v>
      </c>
      <c r="J1288" s="4" t="str">
        <f t="shared" si="40"/>
        <v>1982_155</v>
      </c>
      <c r="K1288" s="4">
        <f t="shared" si="41"/>
        <v>1.128176056750622</v>
      </c>
    </row>
    <row r="1289" spans="2:11" x14ac:dyDescent="0.35">
      <c r="B1289">
        <v>1982</v>
      </c>
      <c r="C1289">
        <v>1982</v>
      </c>
      <c r="D1289" t="s">
        <v>49</v>
      </c>
      <c r="E1289">
        <v>155.1</v>
      </c>
      <c r="F1289">
        <v>643</v>
      </c>
      <c r="G1289">
        <v>231701425</v>
      </c>
      <c r="H1289">
        <v>0.3</v>
      </c>
      <c r="I1289">
        <v>0.3</v>
      </c>
      <c r="J1289" s="4" t="str">
        <f t="shared" si="40"/>
        <v>1982_155.1</v>
      </c>
      <c r="K1289" s="4">
        <f t="shared" si="41"/>
        <v>0.27751232000407422</v>
      </c>
    </row>
    <row r="1290" spans="2:11" x14ac:dyDescent="0.35">
      <c r="B1290">
        <v>1982</v>
      </c>
      <c r="C1290">
        <v>1982</v>
      </c>
      <c r="D1290" t="s">
        <v>480</v>
      </c>
      <c r="E1290">
        <v>155.19999999999999</v>
      </c>
      <c r="F1290">
        <v>2886</v>
      </c>
      <c r="G1290">
        <v>231701425</v>
      </c>
      <c r="H1290">
        <v>1.2</v>
      </c>
      <c r="I1290">
        <v>1.4</v>
      </c>
      <c r="J1290" s="4" t="str">
        <f t="shared" si="40"/>
        <v>1982_155.2</v>
      </c>
      <c r="K1290" s="4">
        <f t="shared" si="41"/>
        <v>1.2455685156014902</v>
      </c>
    </row>
    <row r="1291" spans="2:11" x14ac:dyDescent="0.35">
      <c r="B1291">
        <v>1982</v>
      </c>
      <c r="C1291">
        <v>1982</v>
      </c>
      <c r="D1291" t="s">
        <v>50</v>
      </c>
      <c r="E1291">
        <v>156</v>
      </c>
      <c r="F1291">
        <v>2299</v>
      </c>
      <c r="G1291">
        <v>231701425</v>
      </c>
      <c r="H1291">
        <v>1</v>
      </c>
      <c r="I1291">
        <v>1.1000000000000001</v>
      </c>
      <c r="J1291" s="4" t="str">
        <f t="shared" si="40"/>
        <v>1982_156</v>
      </c>
      <c r="K1291" s="4">
        <f t="shared" si="41"/>
        <v>0.99222523124318296</v>
      </c>
    </row>
    <row r="1292" spans="2:11" x14ac:dyDescent="0.35">
      <c r="B1292">
        <v>1982</v>
      </c>
      <c r="C1292">
        <v>1982</v>
      </c>
      <c r="D1292" t="s">
        <v>479</v>
      </c>
      <c r="E1292">
        <v>156.1</v>
      </c>
      <c r="F1292">
        <v>1343</v>
      </c>
      <c r="G1292">
        <v>231701425</v>
      </c>
      <c r="H1292">
        <v>0.6</v>
      </c>
      <c r="I1292">
        <v>0.7</v>
      </c>
      <c r="J1292" s="4" t="str">
        <f t="shared" si="40"/>
        <v>1982_156.1</v>
      </c>
      <c r="K1292" s="4">
        <f t="shared" si="41"/>
        <v>0.57962526557616123</v>
      </c>
    </row>
    <row r="1293" spans="2:11" x14ac:dyDescent="0.35">
      <c r="B1293">
        <v>1982</v>
      </c>
      <c r="C1293">
        <v>1982</v>
      </c>
      <c r="D1293" t="s">
        <v>478</v>
      </c>
      <c r="E1293">
        <v>156.19999999999999</v>
      </c>
      <c r="F1293">
        <v>315</v>
      </c>
      <c r="G1293">
        <v>231701425</v>
      </c>
      <c r="H1293">
        <v>0.1</v>
      </c>
      <c r="I1293">
        <v>0.2</v>
      </c>
      <c r="J1293" s="4" t="str">
        <f t="shared" si="40"/>
        <v>1982_156.2</v>
      </c>
      <c r="K1293" s="4">
        <f t="shared" si="41"/>
        <v>0.13595082550743914</v>
      </c>
    </row>
    <row r="1294" spans="2:11" x14ac:dyDescent="0.35">
      <c r="B1294">
        <v>1982</v>
      </c>
      <c r="C1294">
        <v>1982</v>
      </c>
      <c r="D1294" t="s">
        <v>477</v>
      </c>
      <c r="E1294">
        <v>156.80000000000001</v>
      </c>
      <c r="F1294">
        <v>1</v>
      </c>
      <c r="G1294">
        <v>231701425</v>
      </c>
      <c r="H1294" t="s">
        <v>10</v>
      </c>
      <c r="I1294" t="s">
        <v>10</v>
      </c>
      <c r="J1294" s="4" t="str">
        <f t="shared" si="40"/>
        <v>1982_156.8</v>
      </c>
      <c r="K1294" s="4">
        <f t="shared" si="41"/>
        <v>4.3158992224583858E-4</v>
      </c>
    </row>
    <row r="1295" spans="2:11" x14ac:dyDescent="0.35">
      <c r="B1295">
        <v>1982</v>
      </c>
      <c r="C1295">
        <v>1982</v>
      </c>
      <c r="D1295" t="s">
        <v>476</v>
      </c>
      <c r="E1295">
        <v>156.9</v>
      </c>
      <c r="F1295">
        <v>422</v>
      </c>
      <c r="G1295">
        <v>231701425</v>
      </c>
      <c r="H1295">
        <v>0.2</v>
      </c>
      <c r="I1295">
        <v>0.2</v>
      </c>
      <c r="J1295" s="4" t="str">
        <f t="shared" si="40"/>
        <v>1982_156.9</v>
      </c>
      <c r="K1295" s="4">
        <f t="shared" si="41"/>
        <v>0.18213094718774389</v>
      </c>
    </row>
    <row r="1296" spans="2:11" x14ac:dyDescent="0.35">
      <c r="B1296">
        <v>1982</v>
      </c>
      <c r="C1296">
        <v>1982</v>
      </c>
      <c r="D1296" t="s">
        <v>475</v>
      </c>
      <c r="E1296">
        <v>157</v>
      </c>
      <c r="F1296">
        <v>1123</v>
      </c>
      <c r="G1296">
        <v>231701425</v>
      </c>
      <c r="H1296">
        <v>0.5</v>
      </c>
      <c r="I1296">
        <v>0.6</v>
      </c>
      <c r="J1296" s="4" t="str">
        <f t="shared" si="40"/>
        <v>1982_157</v>
      </c>
      <c r="K1296" s="4">
        <f t="shared" si="41"/>
        <v>0.48467548268207672</v>
      </c>
    </row>
    <row r="1297" spans="2:11" x14ac:dyDescent="0.35">
      <c r="B1297">
        <v>1982</v>
      </c>
      <c r="C1297">
        <v>1982</v>
      </c>
      <c r="D1297" t="s">
        <v>474</v>
      </c>
      <c r="E1297">
        <v>157.1</v>
      </c>
      <c r="F1297">
        <v>83</v>
      </c>
      <c r="G1297">
        <v>231701425</v>
      </c>
      <c r="H1297">
        <v>0</v>
      </c>
      <c r="I1297">
        <v>0</v>
      </c>
      <c r="J1297" s="4" t="str">
        <f t="shared" si="40"/>
        <v>1982_157.1</v>
      </c>
      <c r="K1297" s="4">
        <f t="shared" si="41"/>
        <v>3.58219635464046E-2</v>
      </c>
    </row>
    <row r="1298" spans="2:11" x14ac:dyDescent="0.35">
      <c r="B1298">
        <v>1982</v>
      </c>
      <c r="C1298">
        <v>1982</v>
      </c>
      <c r="D1298" t="s">
        <v>473</v>
      </c>
      <c r="E1298">
        <v>157.19999999999999</v>
      </c>
      <c r="F1298">
        <v>85</v>
      </c>
      <c r="G1298">
        <v>231701425</v>
      </c>
      <c r="H1298">
        <v>0</v>
      </c>
      <c r="I1298">
        <v>0</v>
      </c>
      <c r="J1298" s="4" t="str">
        <f t="shared" si="40"/>
        <v>1982_157.2</v>
      </c>
      <c r="K1298" s="4">
        <f t="shared" si="41"/>
        <v>3.6685143390896277E-2</v>
      </c>
    </row>
    <row r="1299" spans="2:11" x14ac:dyDescent="0.35">
      <c r="B1299">
        <v>1982</v>
      </c>
      <c r="C1299">
        <v>1982</v>
      </c>
      <c r="D1299" t="s">
        <v>472</v>
      </c>
      <c r="E1299">
        <v>157.30000000000001</v>
      </c>
      <c r="F1299">
        <v>8</v>
      </c>
      <c r="G1299">
        <v>231701425</v>
      </c>
      <c r="H1299" t="s">
        <v>10</v>
      </c>
      <c r="I1299" t="s">
        <v>10</v>
      </c>
      <c r="J1299" s="4" t="str">
        <f t="shared" si="40"/>
        <v>1982_157.3</v>
      </c>
      <c r="K1299" s="4">
        <f t="shared" si="41"/>
        <v>3.4527193779667086E-3</v>
      </c>
    </row>
    <row r="1300" spans="2:11" x14ac:dyDescent="0.35">
      <c r="B1300">
        <v>1982</v>
      </c>
      <c r="C1300">
        <v>1982</v>
      </c>
      <c r="D1300" t="s">
        <v>332</v>
      </c>
      <c r="E1300">
        <v>157.4</v>
      </c>
      <c r="F1300">
        <v>97</v>
      </c>
      <c r="G1300">
        <v>231701425</v>
      </c>
      <c r="H1300">
        <v>0</v>
      </c>
      <c r="I1300">
        <v>0</v>
      </c>
      <c r="J1300" s="4" t="str">
        <f t="shared" si="40"/>
        <v>1982_157.4</v>
      </c>
      <c r="K1300" s="4">
        <f t="shared" si="41"/>
        <v>4.1864222457846344E-2</v>
      </c>
    </row>
    <row r="1301" spans="2:11" x14ac:dyDescent="0.35">
      <c r="B1301">
        <v>1982</v>
      </c>
      <c r="C1301">
        <v>1982</v>
      </c>
      <c r="D1301" t="s">
        <v>471</v>
      </c>
      <c r="E1301">
        <v>157.80000000000001</v>
      </c>
      <c r="F1301">
        <v>5</v>
      </c>
      <c r="G1301">
        <v>231701425</v>
      </c>
      <c r="H1301" t="s">
        <v>10</v>
      </c>
      <c r="I1301" t="s">
        <v>10</v>
      </c>
      <c r="J1301" s="4" t="str">
        <f t="shared" si="40"/>
        <v>1982_157.8</v>
      </c>
      <c r="K1301" s="4">
        <f t="shared" si="41"/>
        <v>2.1579496112291928E-3</v>
      </c>
    </row>
    <row r="1302" spans="2:11" x14ac:dyDescent="0.35">
      <c r="B1302">
        <v>1982</v>
      </c>
      <c r="C1302">
        <v>1982</v>
      </c>
      <c r="D1302" t="s">
        <v>470</v>
      </c>
      <c r="E1302">
        <v>157.9</v>
      </c>
      <c r="F1302">
        <v>20609</v>
      </c>
      <c r="G1302">
        <v>231701425</v>
      </c>
      <c r="H1302">
        <v>8.9</v>
      </c>
      <c r="I1302">
        <v>9.9</v>
      </c>
      <c r="J1302" s="4" t="str">
        <f t="shared" si="40"/>
        <v>1982_157.9</v>
      </c>
      <c r="K1302" s="4">
        <f t="shared" si="41"/>
        <v>8.8946367075644872</v>
      </c>
    </row>
    <row r="1303" spans="2:11" x14ac:dyDescent="0.35">
      <c r="B1303">
        <v>1982</v>
      </c>
      <c r="C1303">
        <v>1982</v>
      </c>
      <c r="D1303" t="s">
        <v>469</v>
      </c>
      <c r="E1303">
        <v>158</v>
      </c>
      <c r="F1303">
        <v>389</v>
      </c>
      <c r="G1303">
        <v>231701425</v>
      </c>
      <c r="H1303">
        <v>0.2</v>
      </c>
      <c r="I1303">
        <v>0.2</v>
      </c>
      <c r="J1303" s="4" t="str">
        <f t="shared" si="40"/>
        <v>1982_158</v>
      </c>
      <c r="K1303" s="4">
        <f t="shared" si="41"/>
        <v>0.16788847975363122</v>
      </c>
    </row>
    <row r="1304" spans="2:11" x14ac:dyDescent="0.35">
      <c r="B1304">
        <v>1982</v>
      </c>
      <c r="C1304">
        <v>1982</v>
      </c>
      <c r="D1304" t="s">
        <v>468</v>
      </c>
      <c r="E1304">
        <v>158.80000000000001</v>
      </c>
      <c r="F1304">
        <v>51</v>
      </c>
      <c r="G1304">
        <v>231701425</v>
      </c>
      <c r="H1304">
        <v>0</v>
      </c>
      <c r="I1304">
        <v>0</v>
      </c>
      <c r="J1304" s="4" t="str">
        <f t="shared" si="40"/>
        <v>1982_158.8</v>
      </c>
      <c r="K1304" s="4">
        <f t="shared" si="41"/>
        <v>2.2011086034537768E-2</v>
      </c>
    </row>
    <row r="1305" spans="2:11" x14ac:dyDescent="0.35">
      <c r="B1305">
        <v>1982</v>
      </c>
      <c r="C1305">
        <v>1982</v>
      </c>
      <c r="D1305" t="s">
        <v>467</v>
      </c>
      <c r="E1305">
        <v>158.9</v>
      </c>
      <c r="F1305">
        <v>151</v>
      </c>
      <c r="G1305">
        <v>231701425</v>
      </c>
      <c r="H1305">
        <v>0.1</v>
      </c>
      <c r="I1305">
        <v>0.1</v>
      </c>
      <c r="J1305" s="4" t="str">
        <f t="shared" si="40"/>
        <v>1982_158.9</v>
      </c>
      <c r="K1305" s="4">
        <f t="shared" si="41"/>
        <v>6.5170078259121619E-2</v>
      </c>
    </row>
    <row r="1306" spans="2:11" x14ac:dyDescent="0.35">
      <c r="B1306">
        <v>1982</v>
      </c>
      <c r="C1306">
        <v>1982</v>
      </c>
      <c r="D1306" t="s">
        <v>44</v>
      </c>
      <c r="E1306">
        <v>159</v>
      </c>
      <c r="F1306">
        <v>1556</v>
      </c>
      <c r="G1306">
        <v>231701425</v>
      </c>
      <c r="H1306">
        <v>0.7</v>
      </c>
      <c r="I1306">
        <v>0.8</v>
      </c>
      <c r="J1306" s="4" t="str">
        <f t="shared" si="40"/>
        <v>1982_159</v>
      </c>
      <c r="K1306" s="4">
        <f t="shared" si="41"/>
        <v>0.67155391901452488</v>
      </c>
    </row>
    <row r="1307" spans="2:11" x14ac:dyDescent="0.35">
      <c r="B1307">
        <v>1982</v>
      </c>
      <c r="C1307">
        <v>1982</v>
      </c>
      <c r="D1307" t="s">
        <v>466</v>
      </c>
      <c r="E1307">
        <v>159.1</v>
      </c>
      <c r="F1307">
        <v>13</v>
      </c>
      <c r="G1307">
        <v>231701425</v>
      </c>
      <c r="H1307" t="s">
        <v>10</v>
      </c>
      <c r="I1307" t="s">
        <v>10</v>
      </c>
      <c r="J1307" s="4" t="str">
        <f t="shared" si="40"/>
        <v>1982_159.1</v>
      </c>
      <c r="K1307" s="4">
        <f t="shared" si="41"/>
        <v>5.6106689891959015E-3</v>
      </c>
    </row>
    <row r="1308" spans="2:11" x14ac:dyDescent="0.35">
      <c r="B1308">
        <v>1982</v>
      </c>
      <c r="C1308">
        <v>1982</v>
      </c>
      <c r="D1308" t="s">
        <v>465</v>
      </c>
      <c r="E1308">
        <v>159.80000000000001</v>
      </c>
      <c r="F1308">
        <v>9</v>
      </c>
      <c r="G1308">
        <v>231701425</v>
      </c>
      <c r="H1308" t="s">
        <v>10</v>
      </c>
      <c r="I1308" t="s">
        <v>10</v>
      </c>
      <c r="J1308" s="4" t="str">
        <f t="shared" si="40"/>
        <v>1982_159.8</v>
      </c>
      <c r="K1308" s="4">
        <f t="shared" si="41"/>
        <v>3.8843093002125469E-3</v>
      </c>
    </row>
    <row r="1309" spans="2:11" x14ac:dyDescent="0.35">
      <c r="B1309">
        <v>1982</v>
      </c>
      <c r="C1309">
        <v>1982</v>
      </c>
      <c r="D1309" t="s">
        <v>464</v>
      </c>
      <c r="E1309">
        <v>159.9</v>
      </c>
      <c r="F1309">
        <v>567</v>
      </c>
      <c r="G1309">
        <v>231701425</v>
      </c>
      <c r="H1309">
        <v>0.2</v>
      </c>
      <c r="I1309">
        <v>0.3</v>
      </c>
      <c r="J1309" s="4" t="str">
        <f t="shared" si="40"/>
        <v>1982_159.9</v>
      </c>
      <c r="K1309" s="4">
        <f t="shared" si="41"/>
        <v>0.24471148591339051</v>
      </c>
    </row>
    <row r="1310" spans="2:11" x14ac:dyDescent="0.35">
      <c r="B1310">
        <v>1982</v>
      </c>
      <c r="C1310">
        <v>1982</v>
      </c>
      <c r="D1310" t="s">
        <v>463</v>
      </c>
      <c r="E1310">
        <v>160</v>
      </c>
      <c r="F1310">
        <v>37</v>
      </c>
      <c r="G1310">
        <v>231701425</v>
      </c>
      <c r="H1310">
        <v>0</v>
      </c>
      <c r="I1310">
        <v>0</v>
      </c>
      <c r="J1310" s="4" t="str">
        <f t="shared" si="40"/>
        <v>1982_160</v>
      </c>
      <c r="K1310" s="4">
        <f t="shared" si="41"/>
        <v>1.5968827123096028E-2</v>
      </c>
    </row>
    <row r="1311" spans="2:11" x14ac:dyDescent="0.35">
      <c r="B1311">
        <v>1982</v>
      </c>
      <c r="C1311">
        <v>1982</v>
      </c>
      <c r="D1311" t="s">
        <v>462</v>
      </c>
      <c r="E1311">
        <v>160.1</v>
      </c>
      <c r="F1311">
        <v>19</v>
      </c>
      <c r="G1311">
        <v>231701425</v>
      </c>
      <c r="H1311" t="s">
        <v>10</v>
      </c>
      <c r="I1311" t="s">
        <v>10</v>
      </c>
      <c r="J1311" s="4" t="str">
        <f t="shared" si="40"/>
        <v>1982_160.1</v>
      </c>
      <c r="K1311" s="4">
        <f t="shared" si="41"/>
        <v>8.2002085226709331E-3</v>
      </c>
    </row>
    <row r="1312" spans="2:11" x14ac:dyDescent="0.35">
      <c r="B1312">
        <v>1982</v>
      </c>
      <c r="C1312">
        <v>1982</v>
      </c>
      <c r="D1312" t="s">
        <v>461</v>
      </c>
      <c r="E1312">
        <v>160.19999999999999</v>
      </c>
      <c r="F1312">
        <v>310</v>
      </c>
      <c r="G1312">
        <v>231701425</v>
      </c>
      <c r="H1312">
        <v>0.1</v>
      </c>
      <c r="I1312">
        <v>0.2</v>
      </c>
      <c r="J1312" s="4" t="str">
        <f t="shared" si="40"/>
        <v>1982_160.2</v>
      </c>
      <c r="K1312" s="4">
        <f t="shared" si="41"/>
        <v>0.13379287589620997</v>
      </c>
    </row>
    <row r="1313" spans="2:11" x14ac:dyDescent="0.35">
      <c r="B1313">
        <v>1982</v>
      </c>
      <c r="C1313">
        <v>1982</v>
      </c>
      <c r="D1313" t="s">
        <v>460</v>
      </c>
      <c r="E1313">
        <v>160.30000000000001</v>
      </c>
      <c r="F1313">
        <v>29</v>
      </c>
      <c r="G1313">
        <v>231701425</v>
      </c>
      <c r="H1313">
        <v>0</v>
      </c>
      <c r="I1313">
        <v>0</v>
      </c>
      <c r="J1313" s="4" t="str">
        <f t="shared" si="40"/>
        <v>1982_160.3</v>
      </c>
      <c r="K1313" s="4">
        <f t="shared" si="41"/>
        <v>1.2516107745129318E-2</v>
      </c>
    </row>
    <row r="1314" spans="2:11" x14ac:dyDescent="0.35">
      <c r="B1314">
        <v>1982</v>
      </c>
      <c r="C1314">
        <v>1982</v>
      </c>
      <c r="D1314" t="s">
        <v>459</v>
      </c>
      <c r="E1314">
        <v>160.4</v>
      </c>
      <c r="F1314">
        <v>12</v>
      </c>
      <c r="G1314">
        <v>231701425</v>
      </c>
      <c r="H1314" t="s">
        <v>10</v>
      </c>
      <c r="I1314" t="s">
        <v>10</v>
      </c>
      <c r="J1314" s="4" t="str">
        <f t="shared" si="40"/>
        <v>1982_160.4</v>
      </c>
      <c r="K1314" s="4">
        <f t="shared" si="41"/>
        <v>5.1790790669500632E-3</v>
      </c>
    </row>
    <row r="1315" spans="2:11" x14ac:dyDescent="0.35">
      <c r="B1315">
        <v>1982</v>
      </c>
      <c r="C1315">
        <v>1982</v>
      </c>
      <c r="D1315" t="s">
        <v>458</v>
      </c>
      <c r="E1315">
        <v>160.5</v>
      </c>
      <c r="F1315">
        <v>18</v>
      </c>
      <c r="G1315">
        <v>231701425</v>
      </c>
      <c r="H1315" t="s">
        <v>10</v>
      </c>
      <c r="I1315" t="s">
        <v>10</v>
      </c>
      <c r="J1315" s="4" t="str">
        <f t="shared" si="40"/>
        <v>1982_160.5</v>
      </c>
      <c r="K1315" s="4">
        <f t="shared" si="41"/>
        <v>7.7686186004250939E-3</v>
      </c>
    </row>
    <row r="1316" spans="2:11" x14ac:dyDescent="0.35">
      <c r="B1316">
        <v>1982</v>
      </c>
      <c r="C1316">
        <v>1982</v>
      </c>
      <c r="D1316" t="s">
        <v>125</v>
      </c>
      <c r="E1316">
        <v>160.80000000000001</v>
      </c>
      <c r="F1316">
        <v>1</v>
      </c>
      <c r="G1316">
        <v>231701425</v>
      </c>
      <c r="H1316" t="s">
        <v>10</v>
      </c>
      <c r="I1316" t="s">
        <v>10</v>
      </c>
      <c r="J1316" s="4" t="str">
        <f t="shared" si="40"/>
        <v>1982_160.8</v>
      </c>
      <c r="K1316" s="4">
        <f t="shared" si="41"/>
        <v>4.3158992224583858E-4</v>
      </c>
    </row>
    <row r="1317" spans="2:11" x14ac:dyDescent="0.35">
      <c r="B1317">
        <v>1982</v>
      </c>
      <c r="C1317">
        <v>1982</v>
      </c>
      <c r="D1317" t="s">
        <v>457</v>
      </c>
      <c r="E1317">
        <v>160.9</v>
      </c>
      <c r="F1317">
        <v>81</v>
      </c>
      <c r="G1317">
        <v>231701425</v>
      </c>
      <c r="H1317">
        <v>0</v>
      </c>
      <c r="I1317">
        <v>0</v>
      </c>
      <c r="J1317" s="4" t="str">
        <f t="shared" si="40"/>
        <v>1982_160.9</v>
      </c>
      <c r="K1317" s="4">
        <f t="shared" si="41"/>
        <v>3.4958783701912924E-2</v>
      </c>
    </row>
    <row r="1318" spans="2:11" x14ac:dyDescent="0.35">
      <c r="B1318">
        <v>1982</v>
      </c>
      <c r="C1318">
        <v>1982</v>
      </c>
      <c r="D1318" t="s">
        <v>456</v>
      </c>
      <c r="E1318">
        <v>161</v>
      </c>
      <c r="F1318">
        <v>69</v>
      </c>
      <c r="G1318">
        <v>231701425</v>
      </c>
      <c r="H1318">
        <v>0</v>
      </c>
      <c r="I1318">
        <v>0</v>
      </c>
      <c r="J1318" s="4" t="str">
        <f t="shared" si="40"/>
        <v>1982_161</v>
      </c>
      <c r="K1318" s="4">
        <f t="shared" si="41"/>
        <v>2.9779704634962864E-2</v>
      </c>
    </row>
    <row r="1319" spans="2:11" x14ac:dyDescent="0.35">
      <c r="B1319">
        <v>1982</v>
      </c>
      <c r="C1319">
        <v>1982</v>
      </c>
      <c r="D1319" t="s">
        <v>455</v>
      </c>
      <c r="E1319">
        <v>161.1</v>
      </c>
      <c r="F1319">
        <v>201</v>
      </c>
      <c r="G1319">
        <v>231701425</v>
      </c>
      <c r="H1319">
        <v>0.1</v>
      </c>
      <c r="I1319">
        <v>0.1</v>
      </c>
      <c r="J1319" s="4" t="str">
        <f t="shared" si="40"/>
        <v>1982_161.1</v>
      </c>
      <c r="K1319" s="4">
        <f t="shared" si="41"/>
        <v>8.6749574371413563E-2</v>
      </c>
    </row>
    <row r="1320" spans="2:11" x14ac:dyDescent="0.35">
      <c r="B1320">
        <v>1982</v>
      </c>
      <c r="C1320">
        <v>1982</v>
      </c>
      <c r="D1320" t="s">
        <v>454</v>
      </c>
      <c r="E1320">
        <v>161.19999999999999</v>
      </c>
      <c r="F1320">
        <v>9</v>
      </c>
      <c r="G1320">
        <v>231701425</v>
      </c>
      <c r="H1320" t="s">
        <v>10</v>
      </c>
      <c r="I1320" t="s">
        <v>10</v>
      </c>
      <c r="J1320" s="4" t="str">
        <f t="shared" si="40"/>
        <v>1982_161.2</v>
      </c>
      <c r="K1320" s="4">
        <f t="shared" si="41"/>
        <v>3.8843093002125469E-3</v>
      </c>
    </row>
    <row r="1321" spans="2:11" x14ac:dyDescent="0.35">
      <c r="B1321">
        <v>1982</v>
      </c>
      <c r="C1321">
        <v>1982</v>
      </c>
      <c r="D1321" t="s">
        <v>550</v>
      </c>
      <c r="E1321">
        <v>161.30000000000001</v>
      </c>
      <c r="F1321">
        <v>2</v>
      </c>
      <c r="G1321">
        <v>231701425</v>
      </c>
      <c r="H1321" t="s">
        <v>10</v>
      </c>
      <c r="I1321" t="s">
        <v>10</v>
      </c>
      <c r="J1321" s="4" t="str">
        <f t="shared" si="40"/>
        <v>1982_161.3</v>
      </c>
      <c r="K1321" s="4">
        <f t="shared" si="41"/>
        <v>8.6317984449167716E-4</v>
      </c>
    </row>
    <row r="1322" spans="2:11" x14ac:dyDescent="0.35">
      <c r="B1322">
        <v>1982</v>
      </c>
      <c r="C1322">
        <v>1982</v>
      </c>
      <c r="D1322" t="s">
        <v>453</v>
      </c>
      <c r="E1322">
        <v>161.9</v>
      </c>
      <c r="F1322">
        <v>3355</v>
      </c>
      <c r="G1322">
        <v>231701425</v>
      </c>
      <c r="H1322">
        <v>1.4</v>
      </c>
      <c r="I1322">
        <v>1.5</v>
      </c>
      <c r="J1322" s="4" t="str">
        <f t="shared" si="40"/>
        <v>1982_161.9</v>
      </c>
      <c r="K1322" s="4">
        <f t="shared" si="41"/>
        <v>1.4479841891347884</v>
      </c>
    </row>
    <row r="1323" spans="2:11" x14ac:dyDescent="0.35">
      <c r="B1323">
        <v>1982</v>
      </c>
      <c r="C1323">
        <v>1982</v>
      </c>
      <c r="D1323" t="s">
        <v>65</v>
      </c>
      <c r="E1323">
        <v>162</v>
      </c>
      <c r="F1323">
        <v>153</v>
      </c>
      <c r="G1323">
        <v>231701425</v>
      </c>
      <c r="H1323">
        <v>0.1</v>
      </c>
      <c r="I1323">
        <v>0.1</v>
      </c>
      <c r="J1323" s="4" t="str">
        <f t="shared" si="40"/>
        <v>1982_162</v>
      </c>
      <c r="K1323" s="4">
        <f t="shared" si="41"/>
        <v>6.6033258103613296E-2</v>
      </c>
    </row>
    <row r="1324" spans="2:11" x14ac:dyDescent="0.35">
      <c r="B1324">
        <v>1982</v>
      </c>
      <c r="C1324">
        <v>1982</v>
      </c>
      <c r="D1324" t="s">
        <v>452</v>
      </c>
      <c r="E1324">
        <v>162.19999999999999</v>
      </c>
      <c r="F1324">
        <v>180</v>
      </c>
      <c r="G1324">
        <v>231701425</v>
      </c>
      <c r="H1324">
        <v>0.1</v>
      </c>
      <c r="I1324">
        <v>0.1</v>
      </c>
      <c r="J1324" s="4" t="str">
        <f t="shared" si="40"/>
        <v>1982_162.2</v>
      </c>
      <c r="K1324" s="4">
        <f t="shared" si="41"/>
        <v>7.7686186004250951E-2</v>
      </c>
    </row>
    <row r="1325" spans="2:11" x14ac:dyDescent="0.35">
      <c r="B1325">
        <v>1982</v>
      </c>
      <c r="C1325">
        <v>1982</v>
      </c>
      <c r="D1325" t="s">
        <v>451</v>
      </c>
      <c r="E1325">
        <v>162.30000000000001</v>
      </c>
      <c r="F1325">
        <v>1404</v>
      </c>
      <c r="G1325">
        <v>231701425</v>
      </c>
      <c r="H1325">
        <v>0.6</v>
      </c>
      <c r="I1325">
        <v>0.7</v>
      </c>
      <c r="J1325" s="4" t="str">
        <f t="shared" si="40"/>
        <v>1982_162.3</v>
      </c>
      <c r="K1325" s="4">
        <f t="shared" si="41"/>
        <v>0.6059522508331574</v>
      </c>
    </row>
    <row r="1326" spans="2:11" x14ac:dyDescent="0.35">
      <c r="B1326">
        <v>1982</v>
      </c>
      <c r="C1326">
        <v>1982</v>
      </c>
      <c r="D1326" t="s">
        <v>450</v>
      </c>
      <c r="E1326">
        <v>162.4</v>
      </c>
      <c r="F1326">
        <v>89</v>
      </c>
      <c r="G1326">
        <v>231701425</v>
      </c>
      <c r="H1326">
        <v>0</v>
      </c>
      <c r="I1326">
        <v>0</v>
      </c>
      <c r="J1326" s="4" t="str">
        <f t="shared" si="40"/>
        <v>1982_162.4</v>
      </c>
      <c r="K1326" s="4">
        <f t="shared" si="41"/>
        <v>3.841150307987963E-2</v>
      </c>
    </row>
    <row r="1327" spans="2:11" x14ac:dyDescent="0.35">
      <c r="B1327">
        <v>1982</v>
      </c>
      <c r="C1327">
        <v>1982</v>
      </c>
      <c r="D1327" t="s">
        <v>449</v>
      </c>
      <c r="E1327">
        <v>162.5</v>
      </c>
      <c r="F1327">
        <v>487</v>
      </c>
      <c r="G1327">
        <v>231701425</v>
      </c>
      <c r="H1327">
        <v>0.2</v>
      </c>
      <c r="I1327">
        <v>0.2</v>
      </c>
      <c r="J1327" s="4" t="str">
        <f t="shared" si="40"/>
        <v>1982_162.5</v>
      </c>
      <c r="K1327" s="4">
        <f t="shared" si="41"/>
        <v>0.21018429213372339</v>
      </c>
    </row>
    <row r="1328" spans="2:11" x14ac:dyDescent="0.35">
      <c r="B1328">
        <v>1982</v>
      </c>
      <c r="C1328">
        <v>1982</v>
      </c>
      <c r="D1328" t="s">
        <v>448</v>
      </c>
      <c r="E1328">
        <v>162.80000000000001</v>
      </c>
      <c r="F1328">
        <v>9</v>
      </c>
      <c r="G1328">
        <v>231701425</v>
      </c>
      <c r="H1328" t="s">
        <v>10</v>
      </c>
      <c r="I1328" t="s">
        <v>10</v>
      </c>
      <c r="J1328" s="4" t="str">
        <f t="shared" si="40"/>
        <v>1982_162.8</v>
      </c>
      <c r="K1328" s="4">
        <f t="shared" si="41"/>
        <v>3.8843093002125469E-3</v>
      </c>
    </row>
    <row r="1329" spans="2:11" x14ac:dyDescent="0.35">
      <c r="B1329">
        <v>1982</v>
      </c>
      <c r="C1329">
        <v>1982</v>
      </c>
      <c r="D1329" t="s">
        <v>447</v>
      </c>
      <c r="E1329">
        <v>162.9</v>
      </c>
      <c r="F1329">
        <v>109071</v>
      </c>
      <c r="G1329">
        <v>231701425</v>
      </c>
      <c r="H1329">
        <v>47.1</v>
      </c>
      <c r="I1329">
        <v>50.6</v>
      </c>
      <c r="J1329" s="4" t="str">
        <f t="shared" si="40"/>
        <v>1982_162.9</v>
      </c>
      <c r="K1329" s="4">
        <f t="shared" si="41"/>
        <v>47.07394440927586</v>
      </c>
    </row>
    <row r="1330" spans="2:11" x14ac:dyDescent="0.35">
      <c r="B1330">
        <v>1982</v>
      </c>
      <c r="C1330">
        <v>1982</v>
      </c>
      <c r="D1330" t="s">
        <v>446</v>
      </c>
      <c r="E1330">
        <v>163</v>
      </c>
      <c r="F1330">
        <v>1</v>
      </c>
      <c r="G1330">
        <v>231701425</v>
      </c>
      <c r="H1330" t="s">
        <v>10</v>
      </c>
      <c r="I1330" t="s">
        <v>10</v>
      </c>
      <c r="J1330" s="4" t="str">
        <f t="shared" si="40"/>
        <v>1982_163</v>
      </c>
      <c r="K1330" s="4">
        <f t="shared" si="41"/>
        <v>4.3158992224583858E-4</v>
      </c>
    </row>
    <row r="1331" spans="2:11" x14ac:dyDescent="0.35">
      <c r="B1331">
        <v>1982</v>
      </c>
      <c r="C1331">
        <v>1982</v>
      </c>
      <c r="D1331" t="s">
        <v>445</v>
      </c>
      <c r="E1331">
        <v>163.1</v>
      </c>
      <c r="F1331">
        <v>1</v>
      </c>
      <c r="G1331">
        <v>231701425</v>
      </c>
      <c r="H1331" t="s">
        <v>10</v>
      </c>
      <c r="I1331" t="s">
        <v>10</v>
      </c>
      <c r="J1331" s="4" t="str">
        <f t="shared" si="40"/>
        <v>1982_163.1</v>
      </c>
      <c r="K1331" s="4">
        <f t="shared" si="41"/>
        <v>4.3158992224583858E-4</v>
      </c>
    </row>
    <row r="1332" spans="2:11" x14ac:dyDescent="0.35">
      <c r="B1332">
        <v>1982</v>
      </c>
      <c r="C1332">
        <v>1982</v>
      </c>
      <c r="D1332" t="s">
        <v>444</v>
      </c>
      <c r="E1332">
        <v>163.80000000000001</v>
      </c>
      <c r="F1332">
        <v>1</v>
      </c>
      <c r="G1332">
        <v>231701425</v>
      </c>
      <c r="H1332" t="s">
        <v>10</v>
      </c>
      <c r="I1332" t="s">
        <v>10</v>
      </c>
      <c r="J1332" s="4" t="str">
        <f t="shared" si="40"/>
        <v>1982_163.8</v>
      </c>
      <c r="K1332" s="4">
        <f t="shared" si="41"/>
        <v>4.3158992224583858E-4</v>
      </c>
    </row>
    <row r="1333" spans="2:11" x14ac:dyDescent="0.35">
      <c r="B1333">
        <v>1982</v>
      </c>
      <c r="C1333">
        <v>1982</v>
      </c>
      <c r="D1333" t="s">
        <v>443</v>
      </c>
      <c r="E1333">
        <v>163.9</v>
      </c>
      <c r="F1333">
        <v>398</v>
      </c>
      <c r="G1333">
        <v>231701425</v>
      </c>
      <c r="H1333">
        <v>0.2</v>
      </c>
      <c r="I1333">
        <v>0.2</v>
      </c>
      <c r="J1333" s="4" t="str">
        <f t="shared" si="40"/>
        <v>1982_163.9</v>
      </c>
      <c r="K1333" s="4">
        <f t="shared" si="41"/>
        <v>0.17177278905384374</v>
      </c>
    </row>
    <row r="1334" spans="2:11" x14ac:dyDescent="0.35">
      <c r="B1334">
        <v>1982</v>
      </c>
      <c r="C1334">
        <v>1982</v>
      </c>
      <c r="D1334" t="s">
        <v>122</v>
      </c>
      <c r="E1334">
        <v>164</v>
      </c>
      <c r="F1334">
        <v>95</v>
      </c>
      <c r="G1334">
        <v>231701425</v>
      </c>
      <c r="H1334">
        <v>0</v>
      </c>
      <c r="I1334">
        <v>0</v>
      </c>
      <c r="J1334" s="4" t="str">
        <f t="shared" si="40"/>
        <v>1982_164</v>
      </c>
      <c r="K1334" s="4">
        <f t="shared" si="41"/>
        <v>4.1001042613354667E-2</v>
      </c>
    </row>
    <row r="1335" spans="2:11" x14ac:dyDescent="0.35">
      <c r="B1335">
        <v>1982</v>
      </c>
      <c r="C1335">
        <v>1982</v>
      </c>
      <c r="D1335" t="s">
        <v>329</v>
      </c>
      <c r="E1335">
        <v>164.1</v>
      </c>
      <c r="F1335">
        <v>63</v>
      </c>
      <c r="G1335">
        <v>231701425</v>
      </c>
      <c r="H1335">
        <v>0</v>
      </c>
      <c r="I1335">
        <v>0</v>
      </c>
      <c r="J1335" s="4" t="str">
        <f t="shared" si="40"/>
        <v>1982_164.1</v>
      </c>
      <c r="K1335" s="4">
        <f t="shared" si="41"/>
        <v>2.7190165101487831E-2</v>
      </c>
    </row>
    <row r="1336" spans="2:11" x14ac:dyDescent="0.35">
      <c r="B1336">
        <v>1982</v>
      </c>
      <c r="C1336">
        <v>1982</v>
      </c>
      <c r="D1336" t="s">
        <v>442</v>
      </c>
      <c r="E1336">
        <v>164.2</v>
      </c>
      <c r="F1336">
        <v>7</v>
      </c>
      <c r="G1336">
        <v>231701425</v>
      </c>
      <c r="H1336" t="s">
        <v>10</v>
      </c>
      <c r="I1336" t="s">
        <v>10</v>
      </c>
      <c r="J1336" s="4" t="str">
        <f t="shared" si="40"/>
        <v>1982_164.2</v>
      </c>
      <c r="K1336" s="4">
        <f t="shared" si="41"/>
        <v>3.0211294557208699E-3</v>
      </c>
    </row>
    <row r="1337" spans="2:11" x14ac:dyDescent="0.35">
      <c r="B1337">
        <v>1982</v>
      </c>
      <c r="C1337">
        <v>1982</v>
      </c>
      <c r="D1337" t="s">
        <v>549</v>
      </c>
      <c r="E1337">
        <v>164.3</v>
      </c>
      <c r="F1337">
        <v>1</v>
      </c>
      <c r="G1337">
        <v>231701425</v>
      </c>
      <c r="H1337" t="s">
        <v>10</v>
      </c>
      <c r="I1337" t="s">
        <v>10</v>
      </c>
      <c r="J1337" s="4" t="str">
        <f t="shared" si="40"/>
        <v>1982_164.3</v>
      </c>
      <c r="K1337" s="4">
        <f t="shared" si="41"/>
        <v>4.3158992224583858E-4</v>
      </c>
    </row>
    <row r="1338" spans="2:11" x14ac:dyDescent="0.35">
      <c r="B1338">
        <v>1982</v>
      </c>
      <c r="C1338">
        <v>1982</v>
      </c>
      <c r="D1338" t="s">
        <v>125</v>
      </c>
      <c r="E1338">
        <v>164.8</v>
      </c>
      <c r="F1338">
        <v>1</v>
      </c>
      <c r="G1338">
        <v>231701425</v>
      </c>
      <c r="H1338" t="s">
        <v>10</v>
      </c>
      <c r="I1338" t="s">
        <v>10</v>
      </c>
      <c r="J1338" s="4" t="str">
        <f t="shared" si="40"/>
        <v>1982_164.8</v>
      </c>
      <c r="K1338" s="4">
        <f t="shared" si="41"/>
        <v>4.3158992224583858E-4</v>
      </c>
    </row>
    <row r="1339" spans="2:11" x14ac:dyDescent="0.35">
      <c r="B1339">
        <v>1982</v>
      </c>
      <c r="C1339">
        <v>1982</v>
      </c>
      <c r="D1339" t="s">
        <v>441</v>
      </c>
      <c r="E1339">
        <v>164.9</v>
      </c>
      <c r="F1339">
        <v>246</v>
      </c>
      <c r="G1339">
        <v>231701425</v>
      </c>
      <c r="H1339">
        <v>0.1</v>
      </c>
      <c r="I1339">
        <v>0.1</v>
      </c>
      <c r="J1339" s="4" t="str">
        <f t="shared" si="40"/>
        <v>1982_164.9</v>
      </c>
      <c r="K1339" s="4">
        <f t="shared" si="41"/>
        <v>0.10617112087247628</v>
      </c>
    </row>
    <row r="1340" spans="2:11" x14ac:dyDescent="0.35">
      <c r="B1340">
        <v>1982</v>
      </c>
      <c r="C1340">
        <v>1982</v>
      </c>
      <c r="D1340" t="s">
        <v>440</v>
      </c>
      <c r="E1340">
        <v>165</v>
      </c>
      <c r="F1340">
        <v>1</v>
      </c>
      <c r="G1340">
        <v>231701425</v>
      </c>
      <c r="H1340" t="s">
        <v>10</v>
      </c>
      <c r="I1340" t="s">
        <v>10</v>
      </c>
      <c r="J1340" s="4" t="str">
        <f t="shared" si="40"/>
        <v>1982_165</v>
      </c>
      <c r="K1340" s="4">
        <f t="shared" si="41"/>
        <v>4.3158992224583858E-4</v>
      </c>
    </row>
    <row r="1341" spans="2:11" x14ac:dyDescent="0.35">
      <c r="B1341">
        <v>1982</v>
      </c>
      <c r="C1341">
        <v>1982</v>
      </c>
      <c r="D1341" t="s">
        <v>439</v>
      </c>
      <c r="E1341">
        <v>165.9</v>
      </c>
      <c r="F1341">
        <v>8</v>
      </c>
      <c r="G1341">
        <v>231701425</v>
      </c>
      <c r="H1341" t="s">
        <v>10</v>
      </c>
      <c r="I1341" t="s">
        <v>10</v>
      </c>
      <c r="J1341" s="4" t="str">
        <f t="shared" si="40"/>
        <v>1982_165.9</v>
      </c>
      <c r="K1341" s="4">
        <f t="shared" si="41"/>
        <v>3.4527193779667086E-3</v>
      </c>
    </row>
    <row r="1342" spans="2:11" x14ac:dyDescent="0.35">
      <c r="B1342">
        <v>1982</v>
      </c>
      <c r="C1342">
        <v>1982</v>
      </c>
      <c r="D1342" t="s">
        <v>438</v>
      </c>
      <c r="E1342">
        <v>170</v>
      </c>
      <c r="F1342">
        <v>83</v>
      </c>
      <c r="G1342">
        <v>231701425</v>
      </c>
      <c r="H1342">
        <v>0</v>
      </c>
      <c r="I1342">
        <v>0</v>
      </c>
      <c r="J1342" s="4" t="str">
        <f t="shared" si="40"/>
        <v>1982_170</v>
      </c>
      <c r="K1342" s="4">
        <f t="shared" si="41"/>
        <v>3.58219635464046E-2</v>
      </c>
    </row>
    <row r="1343" spans="2:11" x14ac:dyDescent="0.35">
      <c r="B1343">
        <v>1982</v>
      </c>
      <c r="C1343">
        <v>1982</v>
      </c>
      <c r="D1343" t="s">
        <v>437</v>
      </c>
      <c r="E1343">
        <v>170.1</v>
      </c>
      <c r="F1343">
        <v>94</v>
      </c>
      <c r="G1343">
        <v>231701425</v>
      </c>
      <c r="H1343">
        <v>0</v>
      </c>
      <c r="I1343">
        <v>0</v>
      </c>
      <c r="J1343" s="4" t="str">
        <f t="shared" si="40"/>
        <v>1982_170.1</v>
      </c>
      <c r="K1343" s="4">
        <f t="shared" si="41"/>
        <v>4.0569452691108829E-2</v>
      </c>
    </row>
    <row r="1344" spans="2:11" x14ac:dyDescent="0.35">
      <c r="B1344">
        <v>1982</v>
      </c>
      <c r="C1344">
        <v>1982</v>
      </c>
      <c r="D1344" t="s">
        <v>328</v>
      </c>
      <c r="E1344">
        <v>170.2</v>
      </c>
      <c r="F1344">
        <v>62</v>
      </c>
      <c r="G1344">
        <v>231701425</v>
      </c>
      <c r="H1344">
        <v>0</v>
      </c>
      <c r="I1344">
        <v>0</v>
      </c>
      <c r="J1344" s="4" t="str">
        <f t="shared" si="40"/>
        <v>1982_170.2</v>
      </c>
      <c r="K1344" s="4">
        <f t="shared" si="41"/>
        <v>2.6758575179241992E-2</v>
      </c>
    </row>
    <row r="1345" spans="2:11" x14ac:dyDescent="0.35">
      <c r="B1345">
        <v>1982</v>
      </c>
      <c r="C1345">
        <v>1982</v>
      </c>
      <c r="D1345" t="s">
        <v>73</v>
      </c>
      <c r="E1345">
        <v>170.3</v>
      </c>
      <c r="F1345">
        <v>25</v>
      </c>
      <c r="G1345">
        <v>231701425</v>
      </c>
      <c r="H1345">
        <v>0</v>
      </c>
      <c r="I1345">
        <v>0</v>
      </c>
      <c r="J1345" s="4" t="str">
        <f t="shared" si="40"/>
        <v>1982_170.3</v>
      </c>
      <c r="K1345" s="4">
        <f t="shared" si="41"/>
        <v>1.0789748056145965E-2</v>
      </c>
    </row>
    <row r="1346" spans="2:11" x14ac:dyDescent="0.35">
      <c r="B1346">
        <v>1982</v>
      </c>
      <c r="C1346">
        <v>1982</v>
      </c>
      <c r="D1346" t="s">
        <v>436</v>
      </c>
      <c r="E1346">
        <v>170.4</v>
      </c>
      <c r="F1346">
        <v>27</v>
      </c>
      <c r="G1346">
        <v>231701425</v>
      </c>
      <c r="H1346">
        <v>0</v>
      </c>
      <c r="I1346">
        <v>0</v>
      </c>
      <c r="J1346" s="4" t="str">
        <f t="shared" si="40"/>
        <v>1982_170.4</v>
      </c>
      <c r="K1346" s="4">
        <f t="shared" si="41"/>
        <v>1.1652927900637641E-2</v>
      </c>
    </row>
    <row r="1347" spans="2:11" x14ac:dyDescent="0.35">
      <c r="B1347">
        <v>1982</v>
      </c>
      <c r="C1347">
        <v>1982</v>
      </c>
      <c r="D1347" t="s">
        <v>327</v>
      </c>
      <c r="E1347">
        <v>170.6</v>
      </c>
      <c r="F1347">
        <v>78</v>
      </c>
      <c r="G1347">
        <v>231701425</v>
      </c>
      <c r="H1347">
        <v>0</v>
      </c>
      <c r="I1347">
        <v>0</v>
      </c>
      <c r="J1347" s="4" t="str">
        <f t="shared" ref="J1347:J1410" si="42">C1347&amp;"_"&amp;E1347</f>
        <v>1982_170.6</v>
      </c>
      <c r="K1347" s="4">
        <f t="shared" ref="K1347:K1410" si="43">F1347/G1347*100000</f>
        <v>3.3664013935175409E-2</v>
      </c>
    </row>
    <row r="1348" spans="2:11" x14ac:dyDescent="0.35">
      <c r="B1348">
        <v>1982</v>
      </c>
      <c r="C1348">
        <v>1982</v>
      </c>
      <c r="D1348" t="s">
        <v>434</v>
      </c>
      <c r="E1348">
        <v>170.7</v>
      </c>
      <c r="F1348">
        <v>113</v>
      </c>
      <c r="G1348">
        <v>231701425</v>
      </c>
      <c r="H1348">
        <v>0</v>
      </c>
      <c r="I1348">
        <v>0</v>
      </c>
      <c r="J1348" s="4" t="str">
        <f t="shared" si="42"/>
        <v>1982_170.7</v>
      </c>
      <c r="K1348" s="4">
        <f t="shared" si="43"/>
        <v>4.8769661213779764E-2</v>
      </c>
    </row>
    <row r="1349" spans="2:11" x14ac:dyDescent="0.35">
      <c r="B1349">
        <v>1982</v>
      </c>
      <c r="C1349">
        <v>1982</v>
      </c>
      <c r="D1349" t="s">
        <v>433</v>
      </c>
      <c r="E1349">
        <v>170.8</v>
      </c>
      <c r="F1349">
        <v>2</v>
      </c>
      <c r="G1349">
        <v>231701425</v>
      </c>
      <c r="H1349" t="s">
        <v>10</v>
      </c>
      <c r="I1349" t="s">
        <v>10</v>
      </c>
      <c r="J1349" s="4" t="str">
        <f t="shared" si="42"/>
        <v>1982_170.8</v>
      </c>
      <c r="K1349" s="4">
        <f t="shared" si="43"/>
        <v>8.6317984449167716E-4</v>
      </c>
    </row>
    <row r="1350" spans="2:11" x14ac:dyDescent="0.35">
      <c r="B1350">
        <v>1982</v>
      </c>
      <c r="C1350">
        <v>1982</v>
      </c>
      <c r="D1350" t="s">
        <v>326</v>
      </c>
      <c r="E1350">
        <v>170.9</v>
      </c>
      <c r="F1350">
        <v>576</v>
      </c>
      <c r="G1350">
        <v>231701425</v>
      </c>
      <c r="H1350">
        <v>0.2</v>
      </c>
      <c r="I1350">
        <v>0.3</v>
      </c>
      <c r="J1350" s="4" t="str">
        <f t="shared" si="42"/>
        <v>1982_170.9</v>
      </c>
      <c r="K1350" s="4">
        <f t="shared" si="43"/>
        <v>0.248595795213603</v>
      </c>
    </row>
    <row r="1351" spans="2:11" x14ac:dyDescent="0.35">
      <c r="B1351">
        <v>1982</v>
      </c>
      <c r="C1351">
        <v>1982</v>
      </c>
      <c r="D1351" t="s">
        <v>79</v>
      </c>
      <c r="E1351">
        <v>171</v>
      </c>
      <c r="F1351">
        <v>58</v>
      </c>
      <c r="G1351">
        <v>231701425</v>
      </c>
      <c r="H1351">
        <v>0</v>
      </c>
      <c r="I1351">
        <v>0</v>
      </c>
      <c r="J1351" s="4" t="str">
        <f t="shared" si="42"/>
        <v>1982_171</v>
      </c>
      <c r="K1351" s="4">
        <f t="shared" si="43"/>
        <v>2.5032215490258636E-2</v>
      </c>
    </row>
    <row r="1352" spans="2:11" x14ac:dyDescent="0.35">
      <c r="B1352">
        <v>1982</v>
      </c>
      <c r="C1352">
        <v>1982</v>
      </c>
      <c r="D1352" t="s">
        <v>427</v>
      </c>
      <c r="E1352">
        <v>171.2</v>
      </c>
      <c r="F1352">
        <v>66</v>
      </c>
      <c r="G1352">
        <v>231701425</v>
      </c>
      <c r="H1352">
        <v>0</v>
      </c>
      <c r="I1352">
        <v>0</v>
      </c>
      <c r="J1352" s="4" t="str">
        <f t="shared" si="42"/>
        <v>1982_171.2</v>
      </c>
      <c r="K1352" s="4">
        <f t="shared" si="43"/>
        <v>2.8484934868225346E-2</v>
      </c>
    </row>
    <row r="1353" spans="2:11" x14ac:dyDescent="0.35">
      <c r="B1353">
        <v>1982</v>
      </c>
      <c r="C1353">
        <v>1982</v>
      </c>
      <c r="D1353" t="s">
        <v>426</v>
      </c>
      <c r="E1353">
        <v>171.3</v>
      </c>
      <c r="F1353">
        <v>255</v>
      </c>
      <c r="G1353">
        <v>231701425</v>
      </c>
      <c r="H1353">
        <v>0.1</v>
      </c>
      <c r="I1353">
        <v>0.1</v>
      </c>
      <c r="J1353" s="4" t="str">
        <f t="shared" si="42"/>
        <v>1982_171.3</v>
      </c>
      <c r="K1353" s="4">
        <f t="shared" si="43"/>
        <v>0.11005543017268883</v>
      </c>
    </row>
    <row r="1354" spans="2:11" x14ac:dyDescent="0.35">
      <c r="B1354">
        <v>1982</v>
      </c>
      <c r="C1354">
        <v>1982</v>
      </c>
      <c r="D1354" t="s">
        <v>324</v>
      </c>
      <c r="E1354">
        <v>171.4</v>
      </c>
      <c r="F1354">
        <v>78</v>
      </c>
      <c r="G1354">
        <v>231701425</v>
      </c>
      <c r="H1354">
        <v>0</v>
      </c>
      <c r="I1354">
        <v>0</v>
      </c>
      <c r="J1354" s="4" t="str">
        <f t="shared" si="42"/>
        <v>1982_171.4</v>
      </c>
      <c r="K1354" s="4">
        <f t="shared" si="43"/>
        <v>3.3664013935175409E-2</v>
      </c>
    </row>
    <row r="1355" spans="2:11" x14ac:dyDescent="0.35">
      <c r="B1355">
        <v>1982</v>
      </c>
      <c r="C1355">
        <v>1982</v>
      </c>
      <c r="D1355" t="s">
        <v>368</v>
      </c>
      <c r="E1355">
        <v>171.5</v>
      </c>
      <c r="F1355">
        <v>166</v>
      </c>
      <c r="G1355">
        <v>231701425</v>
      </c>
      <c r="H1355">
        <v>0.1</v>
      </c>
      <c r="I1355">
        <v>0.1</v>
      </c>
      <c r="J1355" s="4" t="str">
        <f t="shared" si="42"/>
        <v>1982_171.5</v>
      </c>
      <c r="K1355" s="4">
        <f t="shared" si="43"/>
        <v>7.1643927092809201E-2</v>
      </c>
    </row>
    <row r="1356" spans="2:11" x14ac:dyDescent="0.35">
      <c r="B1356">
        <v>1982</v>
      </c>
      <c r="C1356">
        <v>1982</v>
      </c>
      <c r="D1356" t="s">
        <v>323</v>
      </c>
      <c r="E1356">
        <v>171.6</v>
      </c>
      <c r="F1356">
        <v>101</v>
      </c>
      <c r="G1356">
        <v>231701425</v>
      </c>
      <c r="H1356">
        <v>0</v>
      </c>
      <c r="I1356">
        <v>0</v>
      </c>
      <c r="J1356" s="4" t="str">
        <f t="shared" si="42"/>
        <v>1982_171.6</v>
      </c>
      <c r="K1356" s="4">
        <f t="shared" si="43"/>
        <v>4.3590582146829697E-2</v>
      </c>
    </row>
    <row r="1357" spans="2:11" x14ac:dyDescent="0.35">
      <c r="B1357">
        <v>1982</v>
      </c>
      <c r="C1357">
        <v>1982</v>
      </c>
      <c r="D1357" t="s">
        <v>432</v>
      </c>
      <c r="E1357">
        <v>171.7</v>
      </c>
      <c r="F1357">
        <v>7</v>
      </c>
      <c r="G1357">
        <v>231701425</v>
      </c>
      <c r="H1357" t="s">
        <v>10</v>
      </c>
      <c r="I1357" t="s">
        <v>10</v>
      </c>
      <c r="J1357" s="4" t="str">
        <f t="shared" si="42"/>
        <v>1982_171.7</v>
      </c>
      <c r="K1357" s="4">
        <f t="shared" si="43"/>
        <v>3.0211294557208699E-3</v>
      </c>
    </row>
    <row r="1358" spans="2:11" x14ac:dyDescent="0.35">
      <c r="B1358">
        <v>1982</v>
      </c>
      <c r="C1358">
        <v>1982</v>
      </c>
      <c r="D1358" t="s">
        <v>431</v>
      </c>
      <c r="E1358">
        <v>171.8</v>
      </c>
      <c r="F1358">
        <v>3</v>
      </c>
      <c r="G1358">
        <v>231701425</v>
      </c>
      <c r="H1358" t="s">
        <v>10</v>
      </c>
      <c r="I1358" t="s">
        <v>10</v>
      </c>
      <c r="J1358" s="4" t="str">
        <f t="shared" si="42"/>
        <v>1982_171.8</v>
      </c>
      <c r="K1358" s="4">
        <f t="shared" si="43"/>
        <v>1.2947697667375158E-3</v>
      </c>
    </row>
    <row r="1359" spans="2:11" x14ac:dyDescent="0.35">
      <c r="B1359">
        <v>1982</v>
      </c>
      <c r="C1359">
        <v>1982</v>
      </c>
      <c r="D1359" t="s">
        <v>430</v>
      </c>
      <c r="E1359">
        <v>171.9</v>
      </c>
      <c r="F1359">
        <v>1846</v>
      </c>
      <c r="G1359">
        <v>231701425</v>
      </c>
      <c r="H1359">
        <v>0.8</v>
      </c>
      <c r="I1359">
        <v>0.9</v>
      </c>
      <c r="J1359" s="4" t="str">
        <f t="shared" si="42"/>
        <v>1982_171.9</v>
      </c>
      <c r="K1359" s="4">
        <f t="shared" si="43"/>
        <v>0.79671499646581811</v>
      </c>
    </row>
    <row r="1360" spans="2:11" x14ac:dyDescent="0.35">
      <c r="B1360">
        <v>1982</v>
      </c>
      <c r="C1360">
        <v>1982</v>
      </c>
      <c r="D1360" t="s">
        <v>429</v>
      </c>
      <c r="E1360">
        <v>172</v>
      </c>
      <c r="F1360">
        <v>4</v>
      </c>
      <c r="G1360">
        <v>231701425</v>
      </c>
      <c r="H1360" t="s">
        <v>10</v>
      </c>
      <c r="I1360" t="s">
        <v>10</v>
      </c>
      <c r="J1360" s="4" t="str">
        <f t="shared" si="42"/>
        <v>1982_172</v>
      </c>
      <c r="K1360" s="4">
        <f t="shared" si="43"/>
        <v>1.7263596889833543E-3</v>
      </c>
    </row>
    <row r="1361" spans="2:11" x14ac:dyDescent="0.35">
      <c r="B1361">
        <v>1982</v>
      </c>
      <c r="C1361">
        <v>1982</v>
      </c>
      <c r="D1361" t="s">
        <v>423</v>
      </c>
      <c r="E1361">
        <v>172.1</v>
      </c>
      <c r="F1361">
        <v>1</v>
      </c>
      <c r="G1361">
        <v>231701425</v>
      </c>
      <c r="H1361" t="s">
        <v>10</v>
      </c>
      <c r="I1361" t="s">
        <v>10</v>
      </c>
      <c r="J1361" s="4" t="str">
        <f t="shared" si="42"/>
        <v>1982_172.1</v>
      </c>
      <c r="K1361" s="4">
        <f t="shared" si="43"/>
        <v>4.3158992224583858E-4</v>
      </c>
    </row>
    <row r="1362" spans="2:11" x14ac:dyDescent="0.35">
      <c r="B1362">
        <v>1982</v>
      </c>
      <c r="C1362">
        <v>1982</v>
      </c>
      <c r="D1362" t="s">
        <v>428</v>
      </c>
      <c r="E1362">
        <v>172.2</v>
      </c>
      <c r="F1362">
        <v>18</v>
      </c>
      <c r="G1362">
        <v>231701425</v>
      </c>
      <c r="H1362" t="s">
        <v>10</v>
      </c>
      <c r="I1362" t="s">
        <v>10</v>
      </c>
      <c r="J1362" s="4" t="str">
        <f t="shared" si="42"/>
        <v>1982_172.2</v>
      </c>
      <c r="K1362" s="4">
        <f t="shared" si="43"/>
        <v>7.7686186004250939E-3</v>
      </c>
    </row>
    <row r="1363" spans="2:11" x14ac:dyDescent="0.35">
      <c r="B1363">
        <v>1982</v>
      </c>
      <c r="C1363">
        <v>1982</v>
      </c>
      <c r="D1363" t="s">
        <v>86</v>
      </c>
      <c r="E1363">
        <v>172.3</v>
      </c>
      <c r="F1363">
        <v>73</v>
      </c>
      <c r="G1363">
        <v>231701425</v>
      </c>
      <c r="H1363">
        <v>0</v>
      </c>
      <c r="I1363">
        <v>0</v>
      </c>
      <c r="J1363" s="4" t="str">
        <f t="shared" si="42"/>
        <v>1982_172.3</v>
      </c>
      <c r="K1363" s="4">
        <f t="shared" si="43"/>
        <v>3.1506064323946217E-2</v>
      </c>
    </row>
    <row r="1364" spans="2:11" x14ac:dyDescent="0.35">
      <c r="B1364">
        <v>1982</v>
      </c>
      <c r="C1364">
        <v>1982</v>
      </c>
      <c r="D1364" t="s">
        <v>87</v>
      </c>
      <c r="E1364">
        <v>172.4</v>
      </c>
      <c r="F1364">
        <v>100</v>
      </c>
      <c r="G1364">
        <v>231701425</v>
      </c>
      <c r="H1364">
        <v>0</v>
      </c>
      <c r="I1364">
        <v>0</v>
      </c>
      <c r="J1364" s="4" t="str">
        <f t="shared" si="42"/>
        <v>1982_172.4</v>
      </c>
      <c r="K1364" s="4">
        <f t="shared" si="43"/>
        <v>4.3158992224583859E-2</v>
      </c>
    </row>
    <row r="1365" spans="2:11" x14ac:dyDescent="0.35">
      <c r="B1365">
        <v>1982</v>
      </c>
      <c r="C1365">
        <v>1982</v>
      </c>
      <c r="D1365" t="s">
        <v>89</v>
      </c>
      <c r="E1365">
        <v>172.5</v>
      </c>
      <c r="F1365">
        <v>243</v>
      </c>
      <c r="G1365">
        <v>231701425</v>
      </c>
      <c r="H1365">
        <v>0.1</v>
      </c>
      <c r="I1365">
        <v>0.1</v>
      </c>
      <c r="J1365" s="4" t="str">
        <f t="shared" si="42"/>
        <v>1982_172.5</v>
      </c>
      <c r="K1365" s="4">
        <f t="shared" si="43"/>
        <v>0.10487635110573877</v>
      </c>
    </row>
    <row r="1366" spans="2:11" x14ac:dyDescent="0.35">
      <c r="B1366">
        <v>1982</v>
      </c>
      <c r="C1366">
        <v>1982</v>
      </c>
      <c r="D1366" t="s">
        <v>427</v>
      </c>
      <c r="E1366">
        <v>172.6</v>
      </c>
      <c r="F1366">
        <v>134</v>
      </c>
      <c r="G1366">
        <v>231701425</v>
      </c>
      <c r="H1366">
        <v>0.1</v>
      </c>
      <c r="I1366">
        <v>0.1</v>
      </c>
      <c r="J1366" s="4" t="str">
        <f t="shared" si="42"/>
        <v>1982_172.6</v>
      </c>
      <c r="K1366" s="4">
        <f t="shared" si="43"/>
        <v>5.7833049580942375E-2</v>
      </c>
    </row>
    <row r="1367" spans="2:11" x14ac:dyDescent="0.35">
      <c r="B1367">
        <v>1982</v>
      </c>
      <c r="C1367">
        <v>1982</v>
      </c>
      <c r="D1367" t="s">
        <v>426</v>
      </c>
      <c r="E1367">
        <v>172.7</v>
      </c>
      <c r="F1367">
        <v>178</v>
      </c>
      <c r="G1367">
        <v>231701425</v>
      </c>
      <c r="H1367">
        <v>0.1</v>
      </c>
      <c r="I1367">
        <v>0.1</v>
      </c>
      <c r="J1367" s="4" t="str">
        <f t="shared" si="42"/>
        <v>1982_172.7</v>
      </c>
      <c r="K1367" s="4">
        <f t="shared" si="43"/>
        <v>7.6823006159759261E-2</v>
      </c>
    </row>
    <row r="1368" spans="2:11" x14ac:dyDescent="0.35">
      <c r="B1368">
        <v>1982</v>
      </c>
      <c r="C1368">
        <v>1982</v>
      </c>
      <c r="D1368" t="s">
        <v>548</v>
      </c>
      <c r="E1368">
        <v>172.8</v>
      </c>
      <c r="F1368">
        <v>1</v>
      </c>
      <c r="G1368">
        <v>231701425</v>
      </c>
      <c r="H1368" t="s">
        <v>10</v>
      </c>
      <c r="I1368" t="s">
        <v>10</v>
      </c>
      <c r="J1368" s="4" t="str">
        <f t="shared" si="42"/>
        <v>1982_172.8</v>
      </c>
      <c r="K1368" s="4">
        <f t="shared" si="43"/>
        <v>4.3158992224583858E-4</v>
      </c>
    </row>
    <row r="1369" spans="2:11" x14ac:dyDescent="0.35">
      <c r="B1369">
        <v>1982</v>
      </c>
      <c r="C1369">
        <v>1982</v>
      </c>
      <c r="D1369" t="s">
        <v>425</v>
      </c>
      <c r="E1369">
        <v>172.9</v>
      </c>
      <c r="F1369">
        <v>4354</v>
      </c>
      <c r="G1369">
        <v>231701425</v>
      </c>
      <c r="H1369">
        <v>1.9</v>
      </c>
      <c r="I1369">
        <v>2.1</v>
      </c>
      <c r="J1369" s="4" t="str">
        <f t="shared" si="42"/>
        <v>1982_172.9</v>
      </c>
      <c r="K1369" s="4">
        <f t="shared" si="43"/>
        <v>1.8791425214583812</v>
      </c>
    </row>
    <row r="1370" spans="2:11" x14ac:dyDescent="0.35">
      <c r="B1370">
        <v>1982</v>
      </c>
      <c r="C1370">
        <v>1982</v>
      </c>
      <c r="D1370" t="s">
        <v>424</v>
      </c>
      <c r="E1370">
        <v>173</v>
      </c>
      <c r="F1370">
        <v>18</v>
      </c>
      <c r="G1370">
        <v>231701425</v>
      </c>
      <c r="H1370" t="s">
        <v>10</v>
      </c>
      <c r="I1370" t="s">
        <v>10</v>
      </c>
      <c r="J1370" s="4" t="str">
        <f t="shared" si="42"/>
        <v>1982_173</v>
      </c>
      <c r="K1370" s="4">
        <f t="shared" si="43"/>
        <v>7.7686186004250939E-3</v>
      </c>
    </row>
    <row r="1371" spans="2:11" x14ac:dyDescent="0.35">
      <c r="B1371">
        <v>1982</v>
      </c>
      <c r="C1371">
        <v>1982</v>
      </c>
      <c r="D1371" t="s">
        <v>423</v>
      </c>
      <c r="E1371">
        <v>173.1</v>
      </c>
      <c r="F1371">
        <v>12</v>
      </c>
      <c r="G1371">
        <v>231701425</v>
      </c>
      <c r="H1371" t="s">
        <v>10</v>
      </c>
      <c r="I1371" t="s">
        <v>10</v>
      </c>
      <c r="J1371" s="4" t="str">
        <f t="shared" si="42"/>
        <v>1982_173.1</v>
      </c>
      <c r="K1371" s="4">
        <f t="shared" si="43"/>
        <v>5.1790790669500632E-3</v>
      </c>
    </row>
    <row r="1372" spans="2:11" x14ac:dyDescent="0.35">
      <c r="B1372">
        <v>1982</v>
      </c>
      <c r="C1372">
        <v>1982</v>
      </c>
      <c r="D1372" t="s">
        <v>422</v>
      </c>
      <c r="E1372">
        <v>173.2</v>
      </c>
      <c r="F1372">
        <v>157</v>
      </c>
      <c r="G1372">
        <v>231701425</v>
      </c>
      <c r="H1372">
        <v>0.1</v>
      </c>
      <c r="I1372">
        <v>0.1</v>
      </c>
      <c r="J1372" s="4" t="str">
        <f t="shared" si="42"/>
        <v>1982_173.2</v>
      </c>
      <c r="K1372" s="4">
        <f t="shared" si="43"/>
        <v>6.7759617792596649E-2</v>
      </c>
    </row>
    <row r="1373" spans="2:11" x14ac:dyDescent="0.35">
      <c r="B1373">
        <v>1982</v>
      </c>
      <c r="C1373">
        <v>1982</v>
      </c>
      <c r="D1373" t="s">
        <v>421</v>
      </c>
      <c r="E1373">
        <v>173.3</v>
      </c>
      <c r="F1373">
        <v>266</v>
      </c>
      <c r="G1373">
        <v>231701425</v>
      </c>
      <c r="H1373">
        <v>0.1</v>
      </c>
      <c r="I1373">
        <v>0.1</v>
      </c>
      <c r="J1373" s="4" t="str">
        <f t="shared" si="42"/>
        <v>1982_173.3</v>
      </c>
      <c r="K1373" s="4">
        <f t="shared" si="43"/>
        <v>0.11480291931739306</v>
      </c>
    </row>
    <row r="1374" spans="2:11" x14ac:dyDescent="0.35">
      <c r="B1374">
        <v>1982</v>
      </c>
      <c r="C1374">
        <v>1982</v>
      </c>
      <c r="D1374" t="s">
        <v>322</v>
      </c>
      <c r="E1374">
        <v>173.4</v>
      </c>
      <c r="F1374">
        <v>620</v>
      </c>
      <c r="G1374">
        <v>231701425</v>
      </c>
      <c r="H1374">
        <v>0.3</v>
      </c>
      <c r="I1374">
        <v>0.3</v>
      </c>
      <c r="J1374" s="4" t="str">
        <f t="shared" si="42"/>
        <v>1982_173.4</v>
      </c>
      <c r="K1374" s="4">
        <f t="shared" si="43"/>
        <v>0.26758575179241995</v>
      </c>
    </row>
    <row r="1375" spans="2:11" x14ac:dyDescent="0.35">
      <c r="B1375">
        <v>1982</v>
      </c>
      <c r="C1375">
        <v>1982</v>
      </c>
      <c r="D1375" t="s">
        <v>321</v>
      </c>
      <c r="E1375">
        <v>173.5</v>
      </c>
      <c r="F1375">
        <v>86</v>
      </c>
      <c r="G1375">
        <v>231701425</v>
      </c>
      <c r="H1375">
        <v>0</v>
      </c>
      <c r="I1375">
        <v>0</v>
      </c>
      <c r="J1375" s="4" t="str">
        <f t="shared" si="42"/>
        <v>1982_173.5</v>
      </c>
      <c r="K1375" s="4">
        <f t="shared" si="43"/>
        <v>3.7116733313142122E-2</v>
      </c>
    </row>
    <row r="1376" spans="2:11" x14ac:dyDescent="0.35">
      <c r="B1376">
        <v>1982</v>
      </c>
      <c r="C1376">
        <v>1982</v>
      </c>
      <c r="D1376" t="s">
        <v>320</v>
      </c>
      <c r="E1376">
        <v>173.6</v>
      </c>
      <c r="F1376">
        <v>38</v>
      </c>
      <c r="G1376">
        <v>231701425</v>
      </c>
      <c r="H1376">
        <v>0</v>
      </c>
      <c r="I1376">
        <v>0</v>
      </c>
      <c r="J1376" s="4" t="str">
        <f t="shared" si="42"/>
        <v>1982_173.6</v>
      </c>
      <c r="K1376" s="4">
        <f t="shared" si="43"/>
        <v>1.6400417045341866E-2</v>
      </c>
    </row>
    <row r="1377" spans="2:11" x14ac:dyDescent="0.35">
      <c r="B1377">
        <v>1982</v>
      </c>
      <c r="C1377">
        <v>1982</v>
      </c>
      <c r="D1377" t="s">
        <v>420</v>
      </c>
      <c r="E1377">
        <v>173.7</v>
      </c>
      <c r="F1377">
        <v>56</v>
      </c>
      <c r="G1377">
        <v>231701425</v>
      </c>
      <c r="H1377">
        <v>0</v>
      </c>
      <c r="I1377">
        <v>0</v>
      </c>
      <c r="J1377" s="4" t="str">
        <f t="shared" si="42"/>
        <v>1982_173.7</v>
      </c>
      <c r="K1377" s="4">
        <f t="shared" si="43"/>
        <v>2.4169035645766959E-2</v>
      </c>
    </row>
    <row r="1378" spans="2:11" x14ac:dyDescent="0.35">
      <c r="B1378">
        <v>1982</v>
      </c>
      <c r="C1378">
        <v>1982</v>
      </c>
      <c r="D1378" t="s">
        <v>306</v>
      </c>
      <c r="E1378">
        <v>173.9</v>
      </c>
      <c r="F1378">
        <v>416</v>
      </c>
      <c r="G1378">
        <v>231701425</v>
      </c>
      <c r="H1378">
        <v>0.2</v>
      </c>
      <c r="I1378">
        <v>0.2</v>
      </c>
      <c r="J1378" s="4" t="str">
        <f t="shared" si="42"/>
        <v>1982_173.9</v>
      </c>
      <c r="K1378" s="4">
        <f t="shared" si="43"/>
        <v>0.17954140765426885</v>
      </c>
    </row>
    <row r="1379" spans="2:11" x14ac:dyDescent="0.35">
      <c r="B1379">
        <v>1982</v>
      </c>
      <c r="C1379">
        <v>1982</v>
      </c>
      <c r="D1379" t="s">
        <v>419</v>
      </c>
      <c r="E1379">
        <v>174</v>
      </c>
      <c r="F1379">
        <v>11</v>
      </c>
      <c r="G1379">
        <v>231701425</v>
      </c>
      <c r="H1379" t="s">
        <v>10</v>
      </c>
      <c r="I1379" t="s">
        <v>10</v>
      </c>
      <c r="J1379" s="4" t="str">
        <f t="shared" si="42"/>
        <v>1982_174</v>
      </c>
      <c r="K1379" s="4">
        <f t="shared" si="43"/>
        <v>4.7474891447042249E-3</v>
      </c>
    </row>
    <row r="1380" spans="2:11" x14ac:dyDescent="0.35">
      <c r="B1380">
        <v>1982</v>
      </c>
      <c r="C1380">
        <v>1982</v>
      </c>
      <c r="D1380" t="s">
        <v>568</v>
      </c>
      <c r="E1380">
        <v>174.3</v>
      </c>
      <c r="F1380">
        <v>1</v>
      </c>
      <c r="G1380">
        <v>231701425</v>
      </c>
      <c r="H1380" t="s">
        <v>10</v>
      </c>
      <c r="I1380" t="s">
        <v>10</v>
      </c>
      <c r="J1380" s="4" t="str">
        <f t="shared" si="42"/>
        <v>1982_174.3</v>
      </c>
      <c r="K1380" s="4">
        <f t="shared" si="43"/>
        <v>4.3158992224583858E-4</v>
      </c>
    </row>
    <row r="1381" spans="2:11" x14ac:dyDescent="0.35">
      <c r="B1381">
        <v>1982</v>
      </c>
      <c r="C1381">
        <v>1982</v>
      </c>
      <c r="D1381" t="s">
        <v>575</v>
      </c>
      <c r="E1381">
        <v>174.4</v>
      </c>
      <c r="F1381">
        <v>1</v>
      </c>
      <c r="G1381">
        <v>231701425</v>
      </c>
      <c r="H1381" t="s">
        <v>10</v>
      </c>
      <c r="I1381" t="s">
        <v>10</v>
      </c>
      <c r="J1381" s="4" t="str">
        <f t="shared" si="42"/>
        <v>1982_174.4</v>
      </c>
      <c r="K1381" s="4">
        <f t="shared" si="43"/>
        <v>4.3158992224583858E-4</v>
      </c>
    </row>
    <row r="1382" spans="2:11" x14ac:dyDescent="0.35">
      <c r="B1382">
        <v>1982</v>
      </c>
      <c r="C1382">
        <v>1982</v>
      </c>
      <c r="D1382" t="s">
        <v>417</v>
      </c>
      <c r="E1382">
        <v>174.9</v>
      </c>
      <c r="F1382">
        <v>37401</v>
      </c>
      <c r="G1382">
        <v>231701425</v>
      </c>
      <c r="H1382">
        <v>16.100000000000001</v>
      </c>
      <c r="I1382">
        <v>18.2</v>
      </c>
      <c r="J1382" s="4" t="str">
        <f t="shared" si="42"/>
        <v>1982_174.9</v>
      </c>
      <c r="K1382" s="4">
        <f t="shared" si="43"/>
        <v>16.141894681916611</v>
      </c>
    </row>
    <row r="1383" spans="2:11" x14ac:dyDescent="0.35">
      <c r="B1383">
        <v>1982</v>
      </c>
      <c r="C1383">
        <v>1982</v>
      </c>
      <c r="D1383" t="s">
        <v>416</v>
      </c>
      <c r="E1383">
        <v>175</v>
      </c>
      <c r="F1383">
        <v>271</v>
      </c>
      <c r="G1383">
        <v>231701425</v>
      </c>
      <c r="H1383">
        <v>0.1</v>
      </c>
      <c r="I1383">
        <v>0.1</v>
      </c>
      <c r="J1383" s="4" t="str">
        <f t="shared" si="42"/>
        <v>1982_175</v>
      </c>
      <c r="K1383" s="4">
        <f t="shared" si="43"/>
        <v>0.11696086892862227</v>
      </c>
    </row>
    <row r="1384" spans="2:11" x14ac:dyDescent="0.35">
      <c r="B1384">
        <v>1982</v>
      </c>
      <c r="C1384">
        <v>1982</v>
      </c>
      <c r="D1384" t="s">
        <v>415</v>
      </c>
      <c r="E1384">
        <v>179</v>
      </c>
      <c r="F1384">
        <v>2936</v>
      </c>
      <c r="G1384">
        <v>231701425</v>
      </c>
      <c r="H1384">
        <v>1.3</v>
      </c>
      <c r="I1384">
        <v>1.4</v>
      </c>
      <c r="J1384" s="4" t="str">
        <f t="shared" si="42"/>
        <v>1982_179</v>
      </c>
      <c r="K1384" s="4">
        <f t="shared" si="43"/>
        <v>1.2671480117137821</v>
      </c>
    </row>
    <row r="1385" spans="2:11" x14ac:dyDescent="0.35">
      <c r="B1385">
        <v>1982</v>
      </c>
      <c r="C1385">
        <v>1982</v>
      </c>
      <c r="D1385" t="s">
        <v>414</v>
      </c>
      <c r="E1385">
        <v>180</v>
      </c>
      <c r="F1385">
        <v>46</v>
      </c>
      <c r="G1385">
        <v>231701425</v>
      </c>
      <c r="H1385">
        <v>0</v>
      </c>
      <c r="I1385">
        <v>0</v>
      </c>
      <c r="J1385" s="4" t="str">
        <f t="shared" si="42"/>
        <v>1982_180</v>
      </c>
      <c r="K1385" s="4">
        <f t="shared" si="43"/>
        <v>1.9853136423308576E-2</v>
      </c>
    </row>
    <row r="1386" spans="2:11" x14ac:dyDescent="0.35">
      <c r="B1386">
        <v>1982</v>
      </c>
      <c r="C1386">
        <v>1982</v>
      </c>
      <c r="D1386" t="s">
        <v>547</v>
      </c>
      <c r="E1386">
        <v>180.8</v>
      </c>
      <c r="F1386">
        <v>7</v>
      </c>
      <c r="G1386">
        <v>231701425</v>
      </c>
      <c r="H1386" t="s">
        <v>10</v>
      </c>
      <c r="I1386" t="s">
        <v>10</v>
      </c>
      <c r="J1386" s="4" t="str">
        <f t="shared" si="42"/>
        <v>1982_180.8</v>
      </c>
      <c r="K1386" s="4">
        <f t="shared" si="43"/>
        <v>3.0211294557208699E-3</v>
      </c>
    </row>
    <row r="1387" spans="2:11" x14ac:dyDescent="0.35">
      <c r="B1387">
        <v>1982</v>
      </c>
      <c r="C1387">
        <v>1982</v>
      </c>
      <c r="D1387" t="s">
        <v>413</v>
      </c>
      <c r="E1387">
        <v>180.9</v>
      </c>
      <c r="F1387">
        <v>4578</v>
      </c>
      <c r="G1387">
        <v>231701425</v>
      </c>
      <c r="H1387">
        <v>2</v>
      </c>
      <c r="I1387">
        <v>2.2000000000000002</v>
      </c>
      <c r="J1387" s="4" t="str">
        <f t="shared" si="42"/>
        <v>1982_180.9</v>
      </c>
      <c r="K1387" s="4">
        <f t="shared" si="43"/>
        <v>1.975818664041449</v>
      </c>
    </row>
    <row r="1388" spans="2:11" x14ac:dyDescent="0.35">
      <c r="B1388">
        <v>1982</v>
      </c>
      <c r="C1388">
        <v>1982</v>
      </c>
      <c r="D1388" t="s">
        <v>412</v>
      </c>
      <c r="E1388">
        <v>181</v>
      </c>
      <c r="F1388">
        <v>29</v>
      </c>
      <c r="G1388">
        <v>231701425</v>
      </c>
      <c r="H1388">
        <v>0</v>
      </c>
      <c r="I1388">
        <v>0</v>
      </c>
      <c r="J1388" s="4" t="str">
        <f t="shared" si="42"/>
        <v>1982_181</v>
      </c>
      <c r="K1388" s="4">
        <f t="shared" si="43"/>
        <v>1.2516107745129318E-2</v>
      </c>
    </row>
    <row r="1389" spans="2:11" x14ac:dyDescent="0.35">
      <c r="B1389">
        <v>1982</v>
      </c>
      <c r="C1389">
        <v>1982</v>
      </c>
      <c r="D1389" t="s">
        <v>411</v>
      </c>
      <c r="E1389">
        <v>182</v>
      </c>
      <c r="F1389">
        <v>3020</v>
      </c>
      <c r="G1389">
        <v>231701425</v>
      </c>
      <c r="H1389">
        <v>1.3</v>
      </c>
      <c r="I1389">
        <v>1.4</v>
      </c>
      <c r="J1389" s="4" t="str">
        <f t="shared" si="42"/>
        <v>1982_182</v>
      </c>
      <c r="K1389" s="4">
        <f t="shared" si="43"/>
        <v>1.3034015651824324</v>
      </c>
    </row>
    <row r="1390" spans="2:11" x14ac:dyDescent="0.35">
      <c r="B1390">
        <v>1982</v>
      </c>
      <c r="C1390">
        <v>1982</v>
      </c>
      <c r="D1390" t="s">
        <v>98</v>
      </c>
      <c r="E1390">
        <v>183</v>
      </c>
      <c r="F1390">
        <v>11059</v>
      </c>
      <c r="G1390">
        <v>231701425</v>
      </c>
      <c r="H1390">
        <v>4.8</v>
      </c>
      <c r="I1390">
        <v>5.3</v>
      </c>
      <c r="J1390" s="4" t="str">
        <f t="shared" si="42"/>
        <v>1982_183</v>
      </c>
      <c r="K1390" s="4">
        <f t="shared" si="43"/>
        <v>4.7729529501167285</v>
      </c>
    </row>
    <row r="1391" spans="2:11" x14ac:dyDescent="0.35">
      <c r="B1391">
        <v>1982</v>
      </c>
      <c r="C1391">
        <v>1982</v>
      </c>
      <c r="D1391" t="s">
        <v>410</v>
      </c>
      <c r="E1391">
        <v>183.2</v>
      </c>
      <c r="F1391">
        <v>183</v>
      </c>
      <c r="G1391">
        <v>231701425</v>
      </c>
      <c r="H1391">
        <v>0.1</v>
      </c>
      <c r="I1391">
        <v>0.1</v>
      </c>
      <c r="J1391" s="4" t="str">
        <f t="shared" si="42"/>
        <v>1982_183.2</v>
      </c>
      <c r="K1391" s="4">
        <f t="shared" si="43"/>
        <v>7.8980955770988459E-2</v>
      </c>
    </row>
    <row r="1392" spans="2:11" x14ac:dyDescent="0.35">
      <c r="B1392">
        <v>1982</v>
      </c>
      <c r="C1392">
        <v>1982</v>
      </c>
      <c r="D1392" t="s">
        <v>566</v>
      </c>
      <c r="E1392">
        <v>183.3</v>
      </c>
      <c r="F1392">
        <v>2</v>
      </c>
      <c r="G1392">
        <v>231701425</v>
      </c>
      <c r="H1392" t="s">
        <v>10</v>
      </c>
      <c r="I1392" t="s">
        <v>10</v>
      </c>
      <c r="J1392" s="4" t="str">
        <f t="shared" si="42"/>
        <v>1982_183.3</v>
      </c>
      <c r="K1392" s="4">
        <f t="shared" si="43"/>
        <v>8.6317984449167716E-4</v>
      </c>
    </row>
    <row r="1393" spans="2:11" x14ac:dyDescent="0.35">
      <c r="B1393">
        <v>1982</v>
      </c>
      <c r="C1393">
        <v>1982</v>
      </c>
      <c r="D1393" t="s">
        <v>599</v>
      </c>
      <c r="E1393">
        <v>183.5</v>
      </c>
      <c r="F1393">
        <v>1</v>
      </c>
      <c r="G1393">
        <v>231701425</v>
      </c>
      <c r="H1393" t="s">
        <v>10</v>
      </c>
      <c r="I1393" t="s">
        <v>10</v>
      </c>
      <c r="J1393" s="4" t="str">
        <f t="shared" si="42"/>
        <v>1982_183.5</v>
      </c>
      <c r="K1393" s="4">
        <f t="shared" si="43"/>
        <v>4.3158992224583858E-4</v>
      </c>
    </row>
    <row r="1394" spans="2:11" x14ac:dyDescent="0.35">
      <c r="B1394">
        <v>1982</v>
      </c>
      <c r="C1394">
        <v>1982</v>
      </c>
      <c r="D1394" t="s">
        <v>409</v>
      </c>
      <c r="E1394">
        <v>183.8</v>
      </c>
      <c r="F1394">
        <v>5</v>
      </c>
      <c r="G1394">
        <v>231701425</v>
      </c>
      <c r="H1394" t="s">
        <v>10</v>
      </c>
      <c r="I1394" t="s">
        <v>10</v>
      </c>
      <c r="J1394" s="4" t="str">
        <f t="shared" si="42"/>
        <v>1982_183.8</v>
      </c>
      <c r="K1394" s="4">
        <f t="shared" si="43"/>
        <v>2.1579496112291928E-3</v>
      </c>
    </row>
    <row r="1395" spans="2:11" x14ac:dyDescent="0.35">
      <c r="B1395">
        <v>1982</v>
      </c>
      <c r="C1395">
        <v>1982</v>
      </c>
      <c r="D1395" t="s">
        <v>408</v>
      </c>
      <c r="E1395">
        <v>183.9</v>
      </c>
      <c r="F1395">
        <v>5</v>
      </c>
      <c r="G1395">
        <v>231701425</v>
      </c>
      <c r="H1395" t="s">
        <v>10</v>
      </c>
      <c r="I1395" t="s">
        <v>10</v>
      </c>
      <c r="J1395" s="4" t="str">
        <f t="shared" si="42"/>
        <v>1982_183.9</v>
      </c>
      <c r="K1395" s="4">
        <f t="shared" si="43"/>
        <v>2.1579496112291928E-3</v>
      </c>
    </row>
    <row r="1396" spans="2:11" x14ac:dyDescent="0.35">
      <c r="B1396">
        <v>1982</v>
      </c>
      <c r="C1396">
        <v>1982</v>
      </c>
      <c r="D1396" t="s">
        <v>100</v>
      </c>
      <c r="E1396">
        <v>184</v>
      </c>
      <c r="F1396">
        <v>354</v>
      </c>
      <c r="G1396">
        <v>231701425</v>
      </c>
      <c r="H1396">
        <v>0.2</v>
      </c>
      <c r="I1396">
        <v>0.2</v>
      </c>
      <c r="J1396" s="4" t="str">
        <f t="shared" si="42"/>
        <v>1982_184</v>
      </c>
      <c r="K1396" s="4">
        <f t="shared" si="43"/>
        <v>0.15278283247502686</v>
      </c>
    </row>
    <row r="1397" spans="2:11" x14ac:dyDescent="0.35">
      <c r="B1397">
        <v>1982</v>
      </c>
      <c r="C1397">
        <v>1982</v>
      </c>
      <c r="D1397" t="s">
        <v>407</v>
      </c>
      <c r="E1397">
        <v>184.1</v>
      </c>
      <c r="F1397">
        <v>8</v>
      </c>
      <c r="G1397">
        <v>231701425</v>
      </c>
      <c r="H1397" t="s">
        <v>10</v>
      </c>
      <c r="I1397" t="s">
        <v>10</v>
      </c>
      <c r="J1397" s="4" t="str">
        <f t="shared" si="42"/>
        <v>1982_184.1</v>
      </c>
      <c r="K1397" s="4">
        <f t="shared" si="43"/>
        <v>3.4527193779667086E-3</v>
      </c>
    </row>
    <row r="1398" spans="2:11" x14ac:dyDescent="0.35">
      <c r="B1398">
        <v>1982</v>
      </c>
      <c r="C1398">
        <v>1982</v>
      </c>
      <c r="D1398" t="s">
        <v>406</v>
      </c>
      <c r="E1398">
        <v>184.3</v>
      </c>
      <c r="F1398">
        <v>2</v>
      </c>
      <c r="G1398">
        <v>231701425</v>
      </c>
      <c r="H1398" t="s">
        <v>10</v>
      </c>
      <c r="I1398" t="s">
        <v>10</v>
      </c>
      <c r="J1398" s="4" t="str">
        <f t="shared" si="42"/>
        <v>1982_184.3</v>
      </c>
      <c r="K1398" s="4">
        <f t="shared" si="43"/>
        <v>8.6317984449167716E-4</v>
      </c>
    </row>
    <row r="1399" spans="2:11" x14ac:dyDescent="0.35">
      <c r="B1399">
        <v>1982</v>
      </c>
      <c r="C1399">
        <v>1982</v>
      </c>
      <c r="D1399" t="s">
        <v>405</v>
      </c>
      <c r="E1399">
        <v>184.4</v>
      </c>
      <c r="F1399">
        <v>517</v>
      </c>
      <c r="G1399">
        <v>231701425</v>
      </c>
      <c r="H1399">
        <v>0.2</v>
      </c>
      <c r="I1399">
        <v>0.3</v>
      </c>
      <c r="J1399" s="4" t="str">
        <f t="shared" si="42"/>
        <v>1982_184.4</v>
      </c>
      <c r="K1399" s="4">
        <f t="shared" si="43"/>
        <v>0.22313198980109852</v>
      </c>
    </row>
    <row r="1400" spans="2:11" x14ac:dyDescent="0.35">
      <c r="B1400">
        <v>1982</v>
      </c>
      <c r="C1400">
        <v>1982</v>
      </c>
      <c r="D1400" t="s">
        <v>316</v>
      </c>
      <c r="E1400">
        <v>184.8</v>
      </c>
      <c r="F1400">
        <v>25</v>
      </c>
      <c r="G1400">
        <v>231701425</v>
      </c>
      <c r="H1400">
        <v>0</v>
      </c>
      <c r="I1400">
        <v>0</v>
      </c>
      <c r="J1400" s="4" t="str">
        <f t="shared" si="42"/>
        <v>1982_184.8</v>
      </c>
      <c r="K1400" s="4">
        <f t="shared" si="43"/>
        <v>1.0789748056145965E-2</v>
      </c>
    </row>
    <row r="1401" spans="2:11" x14ac:dyDescent="0.35">
      <c r="B1401">
        <v>1982</v>
      </c>
      <c r="C1401">
        <v>1982</v>
      </c>
      <c r="D1401" t="s">
        <v>404</v>
      </c>
      <c r="E1401">
        <v>184.9</v>
      </c>
      <c r="F1401">
        <v>55</v>
      </c>
      <c r="G1401">
        <v>231701425</v>
      </c>
      <c r="H1401">
        <v>0</v>
      </c>
      <c r="I1401">
        <v>0</v>
      </c>
      <c r="J1401" s="4" t="str">
        <f t="shared" si="42"/>
        <v>1982_184.9</v>
      </c>
      <c r="K1401" s="4">
        <f t="shared" si="43"/>
        <v>2.3737445723521121E-2</v>
      </c>
    </row>
    <row r="1402" spans="2:11" x14ac:dyDescent="0.35">
      <c r="B1402">
        <v>1982</v>
      </c>
      <c r="C1402">
        <v>1982</v>
      </c>
      <c r="D1402" t="s">
        <v>103</v>
      </c>
      <c r="E1402">
        <v>185</v>
      </c>
      <c r="F1402">
        <v>24021</v>
      </c>
      <c r="G1402">
        <v>231701425</v>
      </c>
      <c r="H1402">
        <v>10.4</v>
      </c>
      <c r="I1402">
        <v>12.2</v>
      </c>
      <c r="J1402" s="4" t="str">
        <f t="shared" si="42"/>
        <v>1982_185</v>
      </c>
      <c r="K1402" s="4">
        <f t="shared" si="43"/>
        <v>10.367221522267288</v>
      </c>
    </row>
    <row r="1403" spans="2:11" x14ac:dyDescent="0.35">
      <c r="B1403">
        <v>1982</v>
      </c>
      <c r="C1403">
        <v>1982</v>
      </c>
      <c r="D1403" t="s">
        <v>402</v>
      </c>
      <c r="E1403">
        <v>186.9</v>
      </c>
      <c r="F1403">
        <v>455</v>
      </c>
      <c r="G1403">
        <v>231701425</v>
      </c>
      <c r="H1403">
        <v>0.2</v>
      </c>
      <c r="I1403">
        <v>0.2</v>
      </c>
      <c r="J1403" s="4" t="str">
        <f t="shared" si="42"/>
        <v>1982_186.9</v>
      </c>
      <c r="K1403" s="4">
        <f t="shared" si="43"/>
        <v>0.19637341462185656</v>
      </c>
    </row>
    <row r="1404" spans="2:11" x14ac:dyDescent="0.35">
      <c r="B1404">
        <v>1982</v>
      </c>
      <c r="C1404">
        <v>1982</v>
      </c>
      <c r="D1404" t="s">
        <v>401</v>
      </c>
      <c r="E1404">
        <v>187.4</v>
      </c>
      <c r="F1404">
        <v>203</v>
      </c>
      <c r="G1404">
        <v>231701425</v>
      </c>
      <c r="H1404">
        <v>0.1</v>
      </c>
      <c r="I1404">
        <v>0.1</v>
      </c>
      <c r="J1404" s="4" t="str">
        <f t="shared" si="42"/>
        <v>1982_187.4</v>
      </c>
      <c r="K1404" s="4">
        <f t="shared" si="43"/>
        <v>8.7612754215905225E-2</v>
      </c>
    </row>
    <row r="1405" spans="2:11" x14ac:dyDescent="0.35">
      <c r="B1405">
        <v>1982</v>
      </c>
      <c r="C1405">
        <v>1982</v>
      </c>
      <c r="D1405" t="s">
        <v>399</v>
      </c>
      <c r="E1405">
        <v>187.6</v>
      </c>
      <c r="F1405">
        <v>5</v>
      </c>
      <c r="G1405">
        <v>231701425</v>
      </c>
      <c r="H1405" t="s">
        <v>10</v>
      </c>
      <c r="I1405" t="s">
        <v>10</v>
      </c>
      <c r="J1405" s="4" t="str">
        <f t="shared" si="42"/>
        <v>1982_187.6</v>
      </c>
      <c r="K1405" s="4">
        <f t="shared" si="43"/>
        <v>2.1579496112291928E-3</v>
      </c>
    </row>
    <row r="1406" spans="2:11" x14ac:dyDescent="0.35">
      <c r="B1406">
        <v>1982</v>
      </c>
      <c r="C1406">
        <v>1982</v>
      </c>
      <c r="D1406" t="s">
        <v>88</v>
      </c>
      <c r="E1406">
        <v>187.7</v>
      </c>
      <c r="F1406">
        <v>15</v>
      </c>
      <c r="G1406">
        <v>231701425</v>
      </c>
      <c r="H1406" t="s">
        <v>10</v>
      </c>
      <c r="I1406" t="s">
        <v>10</v>
      </c>
      <c r="J1406" s="4" t="str">
        <f t="shared" si="42"/>
        <v>1982_187.7</v>
      </c>
      <c r="K1406" s="4">
        <f t="shared" si="43"/>
        <v>6.473848833687579E-3</v>
      </c>
    </row>
    <row r="1407" spans="2:11" x14ac:dyDescent="0.35">
      <c r="B1407">
        <v>1982</v>
      </c>
      <c r="C1407">
        <v>1982</v>
      </c>
      <c r="D1407" t="s">
        <v>398</v>
      </c>
      <c r="E1407">
        <v>187.8</v>
      </c>
      <c r="F1407">
        <v>5</v>
      </c>
      <c r="G1407">
        <v>231701425</v>
      </c>
      <c r="H1407" t="s">
        <v>10</v>
      </c>
      <c r="I1407" t="s">
        <v>10</v>
      </c>
      <c r="J1407" s="4" t="str">
        <f t="shared" si="42"/>
        <v>1982_187.8</v>
      </c>
      <c r="K1407" s="4">
        <f t="shared" si="43"/>
        <v>2.1579496112291928E-3</v>
      </c>
    </row>
    <row r="1408" spans="2:11" x14ac:dyDescent="0.35">
      <c r="B1408">
        <v>1982</v>
      </c>
      <c r="C1408">
        <v>1982</v>
      </c>
      <c r="D1408" t="s">
        <v>397</v>
      </c>
      <c r="E1408">
        <v>187.9</v>
      </c>
      <c r="F1408">
        <v>11</v>
      </c>
      <c r="G1408">
        <v>231701425</v>
      </c>
      <c r="H1408" t="s">
        <v>10</v>
      </c>
      <c r="I1408" t="s">
        <v>10</v>
      </c>
      <c r="J1408" s="4" t="str">
        <f t="shared" si="42"/>
        <v>1982_187.9</v>
      </c>
      <c r="K1408" s="4">
        <f t="shared" si="43"/>
        <v>4.7474891447042249E-3</v>
      </c>
    </row>
    <row r="1409" spans="2:11" x14ac:dyDescent="0.35">
      <c r="B1409">
        <v>1982</v>
      </c>
      <c r="C1409">
        <v>1982</v>
      </c>
      <c r="D1409" t="s">
        <v>396</v>
      </c>
      <c r="E1409">
        <v>188</v>
      </c>
      <c r="F1409">
        <v>2</v>
      </c>
      <c r="G1409">
        <v>231701425</v>
      </c>
      <c r="H1409" t="s">
        <v>10</v>
      </c>
      <c r="I1409" t="s">
        <v>10</v>
      </c>
      <c r="J1409" s="4" t="str">
        <f t="shared" si="42"/>
        <v>1982_188</v>
      </c>
      <c r="K1409" s="4">
        <f t="shared" si="43"/>
        <v>8.6317984449167716E-4</v>
      </c>
    </row>
    <row r="1410" spans="2:11" x14ac:dyDescent="0.35">
      <c r="B1410">
        <v>1982</v>
      </c>
      <c r="C1410">
        <v>1982</v>
      </c>
      <c r="D1410" t="s">
        <v>543</v>
      </c>
      <c r="E1410">
        <v>188.1</v>
      </c>
      <c r="F1410">
        <v>1</v>
      </c>
      <c r="G1410">
        <v>231701425</v>
      </c>
      <c r="H1410" t="s">
        <v>10</v>
      </c>
      <c r="I1410" t="s">
        <v>10</v>
      </c>
      <c r="J1410" s="4" t="str">
        <f t="shared" si="42"/>
        <v>1982_188.1</v>
      </c>
      <c r="K1410" s="4">
        <f t="shared" si="43"/>
        <v>4.3158992224583858E-4</v>
      </c>
    </row>
    <row r="1411" spans="2:11" x14ac:dyDescent="0.35">
      <c r="B1411">
        <v>1982</v>
      </c>
      <c r="C1411">
        <v>1982</v>
      </c>
      <c r="D1411" t="s">
        <v>394</v>
      </c>
      <c r="E1411">
        <v>188.7</v>
      </c>
      <c r="F1411">
        <v>15</v>
      </c>
      <c r="G1411">
        <v>231701425</v>
      </c>
      <c r="H1411" t="s">
        <v>10</v>
      </c>
      <c r="I1411" t="s">
        <v>10</v>
      </c>
      <c r="J1411" s="4" t="str">
        <f t="shared" ref="J1411:J1474" si="44">C1411&amp;"_"&amp;E1411</f>
        <v>1982_188.7</v>
      </c>
      <c r="K1411" s="4">
        <f t="shared" ref="K1411:K1474" si="45">F1411/G1411*100000</f>
        <v>6.473848833687579E-3</v>
      </c>
    </row>
    <row r="1412" spans="2:11" x14ac:dyDescent="0.35">
      <c r="B1412">
        <v>1982</v>
      </c>
      <c r="C1412">
        <v>1982</v>
      </c>
      <c r="D1412" t="s">
        <v>392</v>
      </c>
      <c r="E1412">
        <v>188.9</v>
      </c>
      <c r="F1412">
        <v>9856</v>
      </c>
      <c r="G1412">
        <v>231701425</v>
      </c>
      <c r="H1412">
        <v>4.3</v>
      </c>
      <c r="I1412">
        <v>5</v>
      </c>
      <c r="J1412" s="4" t="str">
        <f t="shared" si="44"/>
        <v>1982_188.9</v>
      </c>
      <c r="K1412" s="4">
        <f t="shared" si="45"/>
        <v>4.253750273654985</v>
      </c>
    </row>
    <row r="1413" spans="2:11" x14ac:dyDescent="0.35">
      <c r="B1413">
        <v>1982</v>
      </c>
      <c r="C1413">
        <v>1982</v>
      </c>
      <c r="D1413" t="s">
        <v>107</v>
      </c>
      <c r="E1413">
        <v>189</v>
      </c>
      <c r="F1413">
        <v>7949</v>
      </c>
      <c r="G1413">
        <v>231701425</v>
      </c>
      <c r="H1413">
        <v>3.4</v>
      </c>
      <c r="I1413">
        <v>3.8</v>
      </c>
      <c r="J1413" s="4" t="str">
        <f t="shared" si="44"/>
        <v>1982_189</v>
      </c>
      <c r="K1413" s="4">
        <f t="shared" si="45"/>
        <v>3.4307082919321705</v>
      </c>
    </row>
    <row r="1414" spans="2:11" x14ac:dyDescent="0.35">
      <c r="B1414">
        <v>1982</v>
      </c>
      <c r="C1414">
        <v>1982</v>
      </c>
      <c r="D1414" t="s">
        <v>391</v>
      </c>
      <c r="E1414">
        <v>189.1</v>
      </c>
      <c r="F1414">
        <v>135</v>
      </c>
      <c r="G1414">
        <v>231701425</v>
      </c>
      <c r="H1414">
        <v>0.1</v>
      </c>
      <c r="I1414">
        <v>0.1</v>
      </c>
      <c r="J1414" s="4" t="str">
        <f t="shared" si="44"/>
        <v>1982_189.1</v>
      </c>
      <c r="K1414" s="4">
        <f t="shared" si="45"/>
        <v>5.8264639503188213E-2</v>
      </c>
    </row>
    <row r="1415" spans="2:11" x14ac:dyDescent="0.35">
      <c r="B1415">
        <v>1982</v>
      </c>
      <c r="C1415">
        <v>1982</v>
      </c>
      <c r="D1415" t="s">
        <v>109</v>
      </c>
      <c r="E1415">
        <v>189.2</v>
      </c>
      <c r="F1415">
        <v>312</v>
      </c>
      <c r="G1415">
        <v>231701425</v>
      </c>
      <c r="H1415">
        <v>0.1</v>
      </c>
      <c r="I1415">
        <v>0.2</v>
      </c>
      <c r="J1415" s="4" t="str">
        <f t="shared" si="44"/>
        <v>1982_189.2</v>
      </c>
      <c r="K1415" s="4">
        <f t="shared" si="45"/>
        <v>0.13465605574070164</v>
      </c>
    </row>
    <row r="1416" spans="2:11" x14ac:dyDescent="0.35">
      <c r="B1416">
        <v>1982</v>
      </c>
      <c r="C1416">
        <v>1982</v>
      </c>
      <c r="D1416" t="s">
        <v>390</v>
      </c>
      <c r="E1416">
        <v>189.3</v>
      </c>
      <c r="F1416">
        <v>147</v>
      </c>
      <c r="G1416">
        <v>231701425</v>
      </c>
      <c r="H1416">
        <v>0.1</v>
      </c>
      <c r="I1416">
        <v>0.1</v>
      </c>
      <c r="J1416" s="4" t="str">
        <f t="shared" si="44"/>
        <v>1982_189.3</v>
      </c>
      <c r="K1416" s="4">
        <f t="shared" si="45"/>
        <v>6.3443718570138266E-2</v>
      </c>
    </row>
    <row r="1417" spans="2:11" x14ac:dyDescent="0.35">
      <c r="B1417">
        <v>1982</v>
      </c>
      <c r="C1417">
        <v>1982</v>
      </c>
      <c r="D1417" t="s">
        <v>389</v>
      </c>
      <c r="E1417">
        <v>189.8</v>
      </c>
      <c r="F1417">
        <v>2</v>
      </c>
      <c r="G1417">
        <v>231701425</v>
      </c>
      <c r="H1417" t="s">
        <v>10</v>
      </c>
      <c r="I1417" t="s">
        <v>10</v>
      </c>
      <c r="J1417" s="4" t="str">
        <f t="shared" si="44"/>
        <v>1982_189.8</v>
      </c>
      <c r="K1417" s="4">
        <f t="shared" si="45"/>
        <v>8.6317984449167716E-4</v>
      </c>
    </row>
    <row r="1418" spans="2:11" x14ac:dyDescent="0.35">
      <c r="B1418">
        <v>1982</v>
      </c>
      <c r="C1418">
        <v>1982</v>
      </c>
      <c r="D1418" t="s">
        <v>388</v>
      </c>
      <c r="E1418">
        <v>189.9</v>
      </c>
      <c r="F1418">
        <v>41</v>
      </c>
      <c r="G1418">
        <v>231701425</v>
      </c>
      <c r="H1418">
        <v>0</v>
      </c>
      <c r="I1418">
        <v>0</v>
      </c>
      <c r="J1418" s="4" t="str">
        <f t="shared" si="44"/>
        <v>1982_189.9</v>
      </c>
      <c r="K1418" s="4">
        <f t="shared" si="45"/>
        <v>1.7695186812079381E-2</v>
      </c>
    </row>
    <row r="1419" spans="2:11" x14ac:dyDescent="0.35">
      <c r="B1419">
        <v>1982</v>
      </c>
      <c r="C1419">
        <v>1982</v>
      </c>
      <c r="D1419" t="s">
        <v>387</v>
      </c>
      <c r="E1419">
        <v>190</v>
      </c>
      <c r="F1419">
        <v>9</v>
      </c>
      <c r="G1419">
        <v>231701425</v>
      </c>
      <c r="H1419" t="s">
        <v>10</v>
      </c>
      <c r="I1419" t="s">
        <v>10</v>
      </c>
      <c r="J1419" s="4" t="str">
        <f t="shared" si="44"/>
        <v>1982_190</v>
      </c>
      <c r="K1419" s="4">
        <f t="shared" si="45"/>
        <v>3.8843093002125469E-3</v>
      </c>
    </row>
    <row r="1420" spans="2:11" x14ac:dyDescent="0.35">
      <c r="B1420">
        <v>1982</v>
      </c>
      <c r="C1420">
        <v>1982</v>
      </c>
      <c r="D1420" t="s">
        <v>314</v>
      </c>
      <c r="E1420">
        <v>190.1</v>
      </c>
      <c r="F1420">
        <v>49</v>
      </c>
      <c r="G1420">
        <v>231701425</v>
      </c>
      <c r="H1420">
        <v>0</v>
      </c>
      <c r="I1420">
        <v>0</v>
      </c>
      <c r="J1420" s="4" t="str">
        <f t="shared" si="44"/>
        <v>1982_190.1</v>
      </c>
      <c r="K1420" s="4">
        <f t="shared" si="45"/>
        <v>2.1147906190046091E-2</v>
      </c>
    </row>
    <row r="1421" spans="2:11" x14ac:dyDescent="0.35">
      <c r="B1421">
        <v>1982</v>
      </c>
      <c r="C1421">
        <v>1982</v>
      </c>
      <c r="D1421" t="s">
        <v>386</v>
      </c>
      <c r="E1421">
        <v>190.2</v>
      </c>
      <c r="F1421">
        <v>7</v>
      </c>
      <c r="G1421">
        <v>231701425</v>
      </c>
      <c r="H1421" t="s">
        <v>10</v>
      </c>
      <c r="I1421" t="s">
        <v>10</v>
      </c>
      <c r="J1421" s="4" t="str">
        <f t="shared" si="44"/>
        <v>1982_190.2</v>
      </c>
      <c r="K1421" s="4">
        <f t="shared" si="45"/>
        <v>3.0211294557208699E-3</v>
      </c>
    </row>
    <row r="1422" spans="2:11" x14ac:dyDescent="0.35">
      <c r="B1422">
        <v>1982</v>
      </c>
      <c r="C1422">
        <v>1982</v>
      </c>
      <c r="D1422" t="s">
        <v>384</v>
      </c>
      <c r="E1422">
        <v>190.5</v>
      </c>
      <c r="F1422">
        <v>30</v>
      </c>
      <c r="G1422">
        <v>231701425</v>
      </c>
      <c r="H1422">
        <v>0</v>
      </c>
      <c r="I1422">
        <v>0</v>
      </c>
      <c r="J1422" s="4" t="str">
        <f t="shared" si="44"/>
        <v>1982_190.5</v>
      </c>
      <c r="K1422" s="4">
        <f t="shared" si="45"/>
        <v>1.2947697667375158E-2</v>
      </c>
    </row>
    <row r="1423" spans="2:11" x14ac:dyDescent="0.35">
      <c r="B1423">
        <v>1982</v>
      </c>
      <c r="C1423">
        <v>1982</v>
      </c>
      <c r="D1423" t="s">
        <v>383</v>
      </c>
      <c r="E1423">
        <v>190.6</v>
      </c>
      <c r="F1423">
        <v>5</v>
      </c>
      <c r="G1423">
        <v>231701425</v>
      </c>
      <c r="H1423" t="s">
        <v>10</v>
      </c>
      <c r="I1423" t="s">
        <v>10</v>
      </c>
      <c r="J1423" s="4" t="str">
        <f t="shared" si="44"/>
        <v>1982_190.6</v>
      </c>
      <c r="K1423" s="4">
        <f t="shared" si="45"/>
        <v>2.1579496112291928E-3</v>
      </c>
    </row>
    <row r="1424" spans="2:11" x14ac:dyDescent="0.35">
      <c r="B1424">
        <v>1982</v>
      </c>
      <c r="C1424">
        <v>1982</v>
      </c>
      <c r="D1424" t="s">
        <v>382</v>
      </c>
      <c r="E1424">
        <v>190.7</v>
      </c>
      <c r="F1424">
        <v>4</v>
      </c>
      <c r="G1424">
        <v>231701425</v>
      </c>
      <c r="H1424" t="s">
        <v>10</v>
      </c>
      <c r="I1424" t="s">
        <v>10</v>
      </c>
      <c r="J1424" s="4" t="str">
        <f t="shared" si="44"/>
        <v>1982_190.7</v>
      </c>
      <c r="K1424" s="4">
        <f t="shared" si="45"/>
        <v>1.7263596889833543E-3</v>
      </c>
    </row>
    <row r="1425" spans="2:11" x14ac:dyDescent="0.35">
      <c r="B1425">
        <v>1982</v>
      </c>
      <c r="C1425">
        <v>1982</v>
      </c>
      <c r="D1425" t="s">
        <v>381</v>
      </c>
      <c r="E1425">
        <v>190.9</v>
      </c>
      <c r="F1425">
        <v>185</v>
      </c>
      <c r="G1425">
        <v>231701425</v>
      </c>
      <c r="H1425">
        <v>0.1</v>
      </c>
      <c r="I1425">
        <v>0.1</v>
      </c>
      <c r="J1425" s="4" t="str">
        <f t="shared" si="44"/>
        <v>1982_190.9</v>
      </c>
      <c r="K1425" s="4">
        <f t="shared" si="45"/>
        <v>7.9844135615480136E-2</v>
      </c>
    </row>
    <row r="1426" spans="2:11" x14ac:dyDescent="0.35">
      <c r="B1426">
        <v>1982</v>
      </c>
      <c r="C1426">
        <v>1982</v>
      </c>
      <c r="D1426" t="s">
        <v>380</v>
      </c>
      <c r="E1426">
        <v>191</v>
      </c>
      <c r="F1426">
        <v>539</v>
      </c>
      <c r="G1426">
        <v>231701425</v>
      </c>
      <c r="H1426">
        <v>0.2</v>
      </c>
      <c r="I1426">
        <v>0.2</v>
      </c>
      <c r="J1426" s="4" t="str">
        <f t="shared" si="44"/>
        <v>1982_191</v>
      </c>
      <c r="K1426" s="4">
        <f t="shared" si="45"/>
        <v>0.23262696809050701</v>
      </c>
    </row>
    <row r="1427" spans="2:11" x14ac:dyDescent="0.35">
      <c r="B1427">
        <v>1982</v>
      </c>
      <c r="C1427">
        <v>1982</v>
      </c>
      <c r="D1427" t="s">
        <v>379</v>
      </c>
      <c r="E1427">
        <v>191.1</v>
      </c>
      <c r="F1427">
        <v>363</v>
      </c>
      <c r="G1427">
        <v>231701425</v>
      </c>
      <c r="H1427">
        <v>0.2</v>
      </c>
      <c r="I1427">
        <v>0.2</v>
      </c>
      <c r="J1427" s="4" t="str">
        <f t="shared" si="44"/>
        <v>1982_191.1</v>
      </c>
      <c r="K1427" s="4">
        <f t="shared" si="45"/>
        <v>0.15666714177523941</v>
      </c>
    </row>
    <row r="1428" spans="2:11" x14ac:dyDescent="0.35">
      <c r="B1428">
        <v>1982</v>
      </c>
      <c r="C1428">
        <v>1982</v>
      </c>
      <c r="D1428" t="s">
        <v>378</v>
      </c>
      <c r="E1428">
        <v>191.2</v>
      </c>
      <c r="F1428">
        <v>175</v>
      </c>
      <c r="G1428">
        <v>231701425</v>
      </c>
      <c r="H1428">
        <v>0.1</v>
      </c>
      <c r="I1428">
        <v>0.1</v>
      </c>
      <c r="J1428" s="4" t="str">
        <f t="shared" si="44"/>
        <v>1982_191.2</v>
      </c>
      <c r="K1428" s="4">
        <f t="shared" si="45"/>
        <v>7.5528236393021753E-2</v>
      </c>
    </row>
    <row r="1429" spans="2:11" x14ac:dyDescent="0.35">
      <c r="B1429">
        <v>1982</v>
      </c>
      <c r="C1429">
        <v>1982</v>
      </c>
      <c r="D1429" t="s">
        <v>377</v>
      </c>
      <c r="E1429">
        <v>191.3</v>
      </c>
      <c r="F1429">
        <v>203</v>
      </c>
      <c r="G1429">
        <v>231701425</v>
      </c>
      <c r="H1429">
        <v>0.1</v>
      </c>
      <c r="I1429">
        <v>0.1</v>
      </c>
      <c r="J1429" s="4" t="str">
        <f t="shared" si="44"/>
        <v>1982_191.3</v>
      </c>
      <c r="K1429" s="4">
        <f t="shared" si="45"/>
        <v>8.7612754215905225E-2</v>
      </c>
    </row>
    <row r="1430" spans="2:11" x14ac:dyDescent="0.35">
      <c r="B1430">
        <v>1982</v>
      </c>
      <c r="C1430">
        <v>1982</v>
      </c>
      <c r="D1430" t="s">
        <v>376</v>
      </c>
      <c r="E1430">
        <v>191.4</v>
      </c>
      <c r="F1430">
        <v>44</v>
      </c>
      <c r="G1430">
        <v>231701425</v>
      </c>
      <c r="H1430">
        <v>0</v>
      </c>
      <c r="I1430">
        <v>0</v>
      </c>
      <c r="J1430" s="4" t="str">
        <f t="shared" si="44"/>
        <v>1982_191.4</v>
      </c>
      <c r="K1430" s="4">
        <f t="shared" si="45"/>
        <v>1.8989956578816899E-2</v>
      </c>
    </row>
    <row r="1431" spans="2:11" x14ac:dyDescent="0.35">
      <c r="B1431">
        <v>1982</v>
      </c>
      <c r="C1431">
        <v>1982</v>
      </c>
      <c r="D1431" t="s">
        <v>375</v>
      </c>
      <c r="E1431">
        <v>191.5</v>
      </c>
      <c r="F1431">
        <v>33</v>
      </c>
      <c r="G1431">
        <v>231701425</v>
      </c>
      <c r="H1431">
        <v>0</v>
      </c>
      <c r="I1431">
        <v>0</v>
      </c>
      <c r="J1431" s="4" t="str">
        <f t="shared" si="44"/>
        <v>1982_191.5</v>
      </c>
      <c r="K1431" s="4">
        <f t="shared" si="45"/>
        <v>1.4242467434112673E-2</v>
      </c>
    </row>
    <row r="1432" spans="2:11" x14ac:dyDescent="0.35">
      <c r="B1432">
        <v>1982</v>
      </c>
      <c r="C1432">
        <v>1982</v>
      </c>
      <c r="D1432" t="s">
        <v>374</v>
      </c>
      <c r="E1432">
        <v>191.6</v>
      </c>
      <c r="F1432">
        <v>262</v>
      </c>
      <c r="G1432">
        <v>231701425</v>
      </c>
      <c r="H1432">
        <v>0.1</v>
      </c>
      <c r="I1432">
        <v>0.1</v>
      </c>
      <c r="J1432" s="4" t="str">
        <f t="shared" si="44"/>
        <v>1982_191.6</v>
      </c>
      <c r="K1432" s="4">
        <f t="shared" si="45"/>
        <v>0.11307655962840972</v>
      </c>
    </row>
    <row r="1433" spans="2:11" x14ac:dyDescent="0.35">
      <c r="B1433">
        <v>1982</v>
      </c>
      <c r="C1433">
        <v>1982</v>
      </c>
      <c r="D1433" t="s">
        <v>373</v>
      </c>
      <c r="E1433">
        <v>191.7</v>
      </c>
      <c r="F1433">
        <v>197</v>
      </c>
      <c r="G1433">
        <v>231701425</v>
      </c>
      <c r="H1433">
        <v>0.1</v>
      </c>
      <c r="I1433">
        <v>0.1</v>
      </c>
      <c r="J1433" s="4" t="str">
        <f t="shared" si="44"/>
        <v>1982_191.7</v>
      </c>
      <c r="K1433" s="4">
        <f t="shared" si="45"/>
        <v>8.5023214682430209E-2</v>
      </c>
    </row>
    <row r="1434" spans="2:11" x14ac:dyDescent="0.35">
      <c r="B1434">
        <v>1982</v>
      </c>
      <c r="C1434">
        <v>1982</v>
      </c>
      <c r="D1434" t="s">
        <v>372</v>
      </c>
      <c r="E1434">
        <v>191.8</v>
      </c>
      <c r="F1434">
        <v>113</v>
      </c>
      <c r="G1434">
        <v>231701425</v>
      </c>
      <c r="H1434">
        <v>0</v>
      </c>
      <c r="I1434">
        <v>0.1</v>
      </c>
      <c r="J1434" s="4" t="str">
        <f t="shared" si="44"/>
        <v>1982_191.8</v>
      </c>
      <c r="K1434" s="4">
        <f t="shared" si="45"/>
        <v>4.8769661213779764E-2</v>
      </c>
    </row>
    <row r="1435" spans="2:11" x14ac:dyDescent="0.35">
      <c r="B1435">
        <v>1982</v>
      </c>
      <c r="C1435">
        <v>1982</v>
      </c>
      <c r="D1435" t="s">
        <v>371</v>
      </c>
      <c r="E1435">
        <v>191.9</v>
      </c>
      <c r="F1435">
        <v>7450</v>
      </c>
      <c r="G1435">
        <v>231701425</v>
      </c>
      <c r="H1435">
        <v>3.2</v>
      </c>
      <c r="I1435">
        <v>3.4</v>
      </c>
      <c r="J1435" s="4" t="str">
        <f t="shared" si="44"/>
        <v>1982_191.9</v>
      </c>
      <c r="K1435" s="4">
        <f t="shared" si="45"/>
        <v>3.2153449207314977</v>
      </c>
    </row>
    <row r="1436" spans="2:11" x14ac:dyDescent="0.35">
      <c r="B1436">
        <v>1982</v>
      </c>
      <c r="C1436">
        <v>1982</v>
      </c>
      <c r="D1436" t="s">
        <v>313</v>
      </c>
      <c r="E1436">
        <v>192</v>
      </c>
      <c r="F1436">
        <v>13</v>
      </c>
      <c r="G1436">
        <v>231701425</v>
      </c>
      <c r="H1436" t="s">
        <v>10</v>
      </c>
      <c r="I1436" t="s">
        <v>10</v>
      </c>
      <c r="J1436" s="4" t="str">
        <f t="shared" si="44"/>
        <v>1982_192</v>
      </c>
      <c r="K1436" s="4">
        <f t="shared" si="45"/>
        <v>5.6106689891959015E-3</v>
      </c>
    </row>
    <row r="1437" spans="2:11" x14ac:dyDescent="0.35">
      <c r="B1437">
        <v>1982</v>
      </c>
      <c r="C1437">
        <v>1982</v>
      </c>
      <c r="D1437" t="s">
        <v>114</v>
      </c>
      <c r="E1437">
        <v>192.1</v>
      </c>
      <c r="F1437">
        <v>105</v>
      </c>
      <c r="G1437">
        <v>231701425</v>
      </c>
      <c r="H1437">
        <v>0</v>
      </c>
      <c r="I1437">
        <v>0</v>
      </c>
      <c r="J1437" s="4" t="str">
        <f t="shared" si="44"/>
        <v>1982_192.1</v>
      </c>
      <c r="K1437" s="4">
        <f t="shared" si="45"/>
        <v>4.531694183581305E-2</v>
      </c>
    </row>
    <row r="1438" spans="2:11" x14ac:dyDescent="0.35">
      <c r="B1438">
        <v>1982</v>
      </c>
      <c r="C1438">
        <v>1982</v>
      </c>
      <c r="D1438" t="s">
        <v>115</v>
      </c>
      <c r="E1438">
        <v>192.2</v>
      </c>
      <c r="F1438">
        <v>94</v>
      </c>
      <c r="G1438">
        <v>231701425</v>
      </c>
      <c r="H1438">
        <v>0</v>
      </c>
      <c r="I1438">
        <v>0</v>
      </c>
      <c r="J1438" s="4" t="str">
        <f t="shared" si="44"/>
        <v>1982_192.2</v>
      </c>
      <c r="K1438" s="4">
        <f t="shared" si="45"/>
        <v>4.0569452691108829E-2</v>
      </c>
    </row>
    <row r="1439" spans="2:11" x14ac:dyDescent="0.35">
      <c r="B1439">
        <v>1982</v>
      </c>
      <c r="C1439">
        <v>1982</v>
      </c>
      <c r="D1439" t="s">
        <v>311</v>
      </c>
      <c r="E1439">
        <v>192.9</v>
      </c>
      <c r="F1439">
        <v>33</v>
      </c>
      <c r="G1439">
        <v>231701425</v>
      </c>
      <c r="H1439">
        <v>0</v>
      </c>
      <c r="I1439">
        <v>0</v>
      </c>
      <c r="J1439" s="4" t="str">
        <f t="shared" si="44"/>
        <v>1982_192.9</v>
      </c>
      <c r="K1439" s="4">
        <f t="shared" si="45"/>
        <v>1.4242467434112673E-2</v>
      </c>
    </row>
    <row r="1440" spans="2:11" x14ac:dyDescent="0.35">
      <c r="B1440">
        <v>1982</v>
      </c>
      <c r="C1440">
        <v>1982</v>
      </c>
      <c r="D1440" t="s">
        <v>119</v>
      </c>
      <c r="E1440">
        <v>193</v>
      </c>
      <c r="F1440">
        <v>972</v>
      </c>
      <c r="G1440">
        <v>231701425</v>
      </c>
      <c r="H1440">
        <v>0.4</v>
      </c>
      <c r="I1440">
        <v>0.5</v>
      </c>
      <c r="J1440" s="4" t="str">
        <f t="shared" si="44"/>
        <v>1982_193</v>
      </c>
      <c r="K1440" s="4">
        <f t="shared" si="45"/>
        <v>0.41950540442295509</v>
      </c>
    </row>
    <row r="1441" spans="2:11" x14ac:dyDescent="0.35">
      <c r="B1441">
        <v>1982</v>
      </c>
      <c r="C1441">
        <v>1982</v>
      </c>
      <c r="D1441" t="s">
        <v>293</v>
      </c>
      <c r="E1441">
        <v>194</v>
      </c>
      <c r="F1441">
        <v>533</v>
      </c>
      <c r="G1441">
        <v>231701425</v>
      </c>
      <c r="H1441">
        <v>0.2</v>
      </c>
      <c r="I1441">
        <v>0.2</v>
      </c>
      <c r="J1441" s="4" t="str">
        <f t="shared" si="44"/>
        <v>1982_194</v>
      </c>
      <c r="K1441" s="4">
        <f t="shared" si="45"/>
        <v>0.23003742855703199</v>
      </c>
    </row>
    <row r="1442" spans="2:11" x14ac:dyDescent="0.35">
      <c r="B1442">
        <v>1982</v>
      </c>
      <c r="C1442">
        <v>1982</v>
      </c>
      <c r="D1442" t="s">
        <v>121</v>
      </c>
      <c r="E1442">
        <v>194.1</v>
      </c>
      <c r="F1442">
        <v>13</v>
      </c>
      <c r="G1442">
        <v>231701425</v>
      </c>
      <c r="H1442" t="s">
        <v>10</v>
      </c>
      <c r="I1442" t="s">
        <v>10</v>
      </c>
      <c r="J1442" s="4" t="str">
        <f t="shared" si="44"/>
        <v>1982_194.1</v>
      </c>
      <c r="K1442" s="4">
        <f t="shared" si="45"/>
        <v>5.6106689891959015E-3</v>
      </c>
    </row>
    <row r="1443" spans="2:11" x14ac:dyDescent="0.35">
      <c r="B1443">
        <v>1982</v>
      </c>
      <c r="C1443">
        <v>1982</v>
      </c>
      <c r="D1443" t="s">
        <v>123</v>
      </c>
      <c r="E1443">
        <v>194.3</v>
      </c>
      <c r="F1443">
        <v>35</v>
      </c>
      <c r="G1443">
        <v>231701425</v>
      </c>
      <c r="H1443">
        <v>0</v>
      </c>
      <c r="I1443">
        <v>0</v>
      </c>
      <c r="J1443" s="4" t="str">
        <f t="shared" si="44"/>
        <v>1982_194.3</v>
      </c>
      <c r="K1443" s="4">
        <f t="shared" si="45"/>
        <v>1.5105647278604349E-2</v>
      </c>
    </row>
    <row r="1444" spans="2:11" x14ac:dyDescent="0.35">
      <c r="B1444">
        <v>1982</v>
      </c>
      <c r="C1444">
        <v>1982</v>
      </c>
      <c r="D1444" t="s">
        <v>124</v>
      </c>
      <c r="E1444">
        <v>194.4</v>
      </c>
      <c r="F1444">
        <v>32</v>
      </c>
      <c r="G1444">
        <v>231701425</v>
      </c>
      <c r="H1444">
        <v>0</v>
      </c>
      <c r="I1444">
        <v>0</v>
      </c>
      <c r="J1444" s="4" t="str">
        <f t="shared" si="44"/>
        <v>1982_194.4</v>
      </c>
      <c r="K1444" s="4">
        <f t="shared" si="45"/>
        <v>1.3810877511866835E-2</v>
      </c>
    </row>
    <row r="1445" spans="2:11" x14ac:dyDescent="0.35">
      <c r="B1445">
        <v>1982</v>
      </c>
      <c r="C1445">
        <v>1982</v>
      </c>
      <c r="D1445" t="s">
        <v>223</v>
      </c>
      <c r="E1445">
        <v>194.5</v>
      </c>
      <c r="F1445">
        <v>3</v>
      </c>
      <c r="G1445">
        <v>231701425</v>
      </c>
      <c r="H1445" t="s">
        <v>10</v>
      </c>
      <c r="I1445" t="s">
        <v>10</v>
      </c>
      <c r="J1445" s="4" t="str">
        <f t="shared" si="44"/>
        <v>1982_194.5</v>
      </c>
      <c r="K1445" s="4">
        <f t="shared" si="45"/>
        <v>1.2947697667375158E-3</v>
      </c>
    </row>
    <row r="1446" spans="2:11" x14ac:dyDescent="0.35">
      <c r="B1446">
        <v>1982</v>
      </c>
      <c r="C1446">
        <v>1982</v>
      </c>
      <c r="D1446" t="s">
        <v>370</v>
      </c>
      <c r="E1446">
        <v>194.6</v>
      </c>
      <c r="F1446">
        <v>17</v>
      </c>
      <c r="G1446">
        <v>231701425</v>
      </c>
      <c r="H1446" t="s">
        <v>10</v>
      </c>
      <c r="I1446" t="s">
        <v>10</v>
      </c>
      <c r="J1446" s="4" t="str">
        <f t="shared" si="44"/>
        <v>1982_194.6</v>
      </c>
      <c r="K1446" s="4">
        <f t="shared" si="45"/>
        <v>7.3370286781792556E-3</v>
      </c>
    </row>
    <row r="1447" spans="2:11" x14ac:dyDescent="0.35">
      <c r="B1447">
        <v>1982</v>
      </c>
      <c r="C1447">
        <v>1982</v>
      </c>
      <c r="D1447" t="s">
        <v>369</v>
      </c>
      <c r="E1447">
        <v>194.9</v>
      </c>
      <c r="F1447">
        <v>9</v>
      </c>
      <c r="G1447">
        <v>231701425</v>
      </c>
      <c r="H1447" t="s">
        <v>10</v>
      </c>
      <c r="I1447" t="s">
        <v>10</v>
      </c>
      <c r="J1447" s="4" t="str">
        <f t="shared" si="44"/>
        <v>1982_194.9</v>
      </c>
      <c r="K1447" s="4">
        <f t="shared" si="45"/>
        <v>3.8843093002125469E-3</v>
      </c>
    </row>
    <row r="1448" spans="2:11" x14ac:dyDescent="0.35">
      <c r="B1448">
        <v>1982</v>
      </c>
      <c r="C1448">
        <v>1982</v>
      </c>
      <c r="D1448" t="s">
        <v>79</v>
      </c>
      <c r="E1448">
        <v>195</v>
      </c>
      <c r="F1448">
        <v>943</v>
      </c>
      <c r="G1448">
        <v>231701425</v>
      </c>
      <c r="H1448">
        <v>0.4</v>
      </c>
      <c r="I1448">
        <v>0.5</v>
      </c>
      <c r="J1448" s="4" t="str">
        <f t="shared" si="44"/>
        <v>1982_195</v>
      </c>
      <c r="K1448" s="4">
        <f t="shared" si="45"/>
        <v>0.4069892966778258</v>
      </c>
    </row>
    <row r="1449" spans="2:11" x14ac:dyDescent="0.35">
      <c r="B1449">
        <v>1982</v>
      </c>
      <c r="C1449">
        <v>1982</v>
      </c>
      <c r="D1449" t="s">
        <v>324</v>
      </c>
      <c r="E1449">
        <v>195.1</v>
      </c>
      <c r="F1449">
        <v>175</v>
      </c>
      <c r="G1449">
        <v>231701425</v>
      </c>
      <c r="H1449">
        <v>0.1</v>
      </c>
      <c r="I1449">
        <v>0.1</v>
      </c>
      <c r="J1449" s="4" t="str">
        <f t="shared" si="44"/>
        <v>1982_195.1</v>
      </c>
      <c r="K1449" s="4">
        <f t="shared" si="45"/>
        <v>7.5528236393021753E-2</v>
      </c>
    </row>
    <row r="1450" spans="2:11" x14ac:dyDescent="0.35">
      <c r="B1450">
        <v>1982</v>
      </c>
      <c r="C1450">
        <v>1982</v>
      </c>
      <c r="D1450" t="s">
        <v>368</v>
      </c>
      <c r="E1450">
        <v>195.2</v>
      </c>
      <c r="F1450">
        <v>1275</v>
      </c>
      <c r="G1450">
        <v>231701425</v>
      </c>
      <c r="H1450">
        <v>0.6</v>
      </c>
      <c r="I1450">
        <v>0.6</v>
      </c>
      <c r="J1450" s="4" t="str">
        <f t="shared" si="44"/>
        <v>1982_195.2</v>
      </c>
      <c r="K1450" s="4">
        <f t="shared" si="45"/>
        <v>0.5502771508634442</v>
      </c>
    </row>
    <row r="1451" spans="2:11" x14ac:dyDescent="0.35">
      <c r="B1451">
        <v>1982</v>
      </c>
      <c r="C1451">
        <v>1982</v>
      </c>
      <c r="D1451" t="s">
        <v>323</v>
      </c>
      <c r="E1451">
        <v>195.3</v>
      </c>
      <c r="F1451">
        <v>296</v>
      </c>
      <c r="G1451">
        <v>231701425</v>
      </c>
      <c r="H1451">
        <v>0.1</v>
      </c>
      <c r="I1451">
        <v>0.2</v>
      </c>
      <c r="J1451" s="4" t="str">
        <f t="shared" si="44"/>
        <v>1982_195.3</v>
      </c>
      <c r="K1451" s="4">
        <f t="shared" si="45"/>
        <v>0.12775061698476822</v>
      </c>
    </row>
    <row r="1452" spans="2:11" x14ac:dyDescent="0.35">
      <c r="B1452">
        <v>1982</v>
      </c>
      <c r="C1452">
        <v>1982</v>
      </c>
      <c r="D1452" t="s">
        <v>90</v>
      </c>
      <c r="E1452">
        <v>195.4</v>
      </c>
      <c r="F1452">
        <v>12</v>
      </c>
      <c r="G1452">
        <v>231701425</v>
      </c>
      <c r="H1452" t="s">
        <v>10</v>
      </c>
      <c r="I1452" t="s">
        <v>10</v>
      </c>
      <c r="J1452" s="4" t="str">
        <f t="shared" si="44"/>
        <v>1982_195.4</v>
      </c>
      <c r="K1452" s="4">
        <f t="shared" si="45"/>
        <v>5.1790790669500632E-3</v>
      </c>
    </row>
    <row r="1453" spans="2:11" x14ac:dyDescent="0.35">
      <c r="B1453">
        <v>1982</v>
      </c>
      <c r="C1453">
        <v>1982</v>
      </c>
      <c r="D1453" t="s">
        <v>91</v>
      </c>
      <c r="E1453">
        <v>195.5</v>
      </c>
      <c r="F1453">
        <v>46</v>
      </c>
      <c r="G1453">
        <v>231701425</v>
      </c>
      <c r="H1453">
        <v>0</v>
      </c>
      <c r="I1453">
        <v>0</v>
      </c>
      <c r="J1453" s="4" t="str">
        <f t="shared" si="44"/>
        <v>1982_195.5</v>
      </c>
      <c r="K1453" s="4">
        <f t="shared" si="45"/>
        <v>1.9853136423308576E-2</v>
      </c>
    </row>
    <row r="1454" spans="2:11" x14ac:dyDescent="0.35">
      <c r="B1454">
        <v>1982</v>
      </c>
      <c r="C1454">
        <v>1982</v>
      </c>
      <c r="D1454" t="s">
        <v>102</v>
      </c>
      <c r="E1454">
        <v>195.8</v>
      </c>
      <c r="F1454">
        <v>35</v>
      </c>
      <c r="G1454">
        <v>231701425</v>
      </c>
      <c r="H1454">
        <v>0</v>
      </c>
      <c r="I1454">
        <v>0</v>
      </c>
      <c r="J1454" s="4" t="str">
        <f t="shared" si="44"/>
        <v>1982_195.8</v>
      </c>
      <c r="K1454" s="4">
        <f t="shared" si="45"/>
        <v>1.5105647278604349E-2</v>
      </c>
    </row>
    <row r="1455" spans="2:11" x14ac:dyDescent="0.35">
      <c r="B1455">
        <v>1982</v>
      </c>
      <c r="C1455">
        <v>1982</v>
      </c>
      <c r="D1455" t="s">
        <v>367</v>
      </c>
      <c r="E1455">
        <v>199</v>
      </c>
      <c r="F1455">
        <v>2747</v>
      </c>
      <c r="G1455">
        <v>231701425</v>
      </c>
      <c r="H1455">
        <v>1.2</v>
      </c>
      <c r="I1455">
        <v>1.3</v>
      </c>
      <c r="J1455" s="4" t="str">
        <f t="shared" si="44"/>
        <v>1982_199</v>
      </c>
      <c r="K1455" s="4">
        <f t="shared" si="45"/>
        <v>1.1855775164093187</v>
      </c>
    </row>
    <row r="1456" spans="2:11" x14ac:dyDescent="0.35">
      <c r="B1456">
        <v>1982</v>
      </c>
      <c r="C1456">
        <v>1982</v>
      </c>
      <c r="D1456" t="s">
        <v>125</v>
      </c>
      <c r="E1456">
        <v>199.1</v>
      </c>
      <c r="F1456">
        <v>25720</v>
      </c>
      <c r="G1456">
        <v>231701425</v>
      </c>
      <c r="H1456">
        <v>11.1</v>
      </c>
      <c r="I1456">
        <v>12.5</v>
      </c>
      <c r="J1456" s="4" t="str">
        <f t="shared" si="44"/>
        <v>1982_199.1</v>
      </c>
      <c r="K1456" s="4">
        <f t="shared" si="45"/>
        <v>11.100492800162968</v>
      </c>
    </row>
    <row r="1457" spans="2:11" x14ac:dyDescent="0.35">
      <c r="B1457">
        <v>1982</v>
      </c>
      <c r="C1457">
        <v>1982</v>
      </c>
      <c r="D1457" t="s">
        <v>366</v>
      </c>
      <c r="E1457">
        <v>200</v>
      </c>
      <c r="F1457">
        <v>2637</v>
      </c>
      <c r="G1457">
        <v>231701425</v>
      </c>
      <c r="H1457">
        <v>1.1000000000000001</v>
      </c>
      <c r="I1457">
        <v>1.3</v>
      </c>
      <c r="J1457" s="4" t="str">
        <f t="shared" si="44"/>
        <v>1982_200</v>
      </c>
      <c r="K1457" s="4">
        <f t="shared" si="45"/>
        <v>1.1381026249622763</v>
      </c>
    </row>
    <row r="1458" spans="2:11" x14ac:dyDescent="0.35">
      <c r="B1458">
        <v>1982</v>
      </c>
      <c r="C1458">
        <v>1982</v>
      </c>
      <c r="D1458" t="s">
        <v>153</v>
      </c>
      <c r="E1458">
        <v>200.1</v>
      </c>
      <c r="F1458">
        <v>1908</v>
      </c>
      <c r="G1458">
        <v>231701425</v>
      </c>
      <c r="H1458">
        <v>0.8</v>
      </c>
      <c r="I1458">
        <v>0.9</v>
      </c>
      <c r="J1458" s="4" t="str">
        <f t="shared" si="44"/>
        <v>1982_200.1</v>
      </c>
      <c r="K1458" s="4">
        <f t="shared" si="45"/>
        <v>0.82347357164506008</v>
      </c>
    </row>
    <row r="1459" spans="2:11" x14ac:dyDescent="0.35">
      <c r="B1459">
        <v>1982</v>
      </c>
      <c r="C1459">
        <v>1982</v>
      </c>
      <c r="D1459" t="s">
        <v>365</v>
      </c>
      <c r="E1459">
        <v>200.2</v>
      </c>
      <c r="F1459">
        <v>122</v>
      </c>
      <c r="G1459">
        <v>231701425</v>
      </c>
      <c r="H1459">
        <v>0.1</v>
      </c>
      <c r="I1459">
        <v>0.1</v>
      </c>
      <c r="J1459" s="4" t="str">
        <f t="shared" si="44"/>
        <v>1982_200.2</v>
      </c>
      <c r="K1459" s="4">
        <f t="shared" si="45"/>
        <v>5.2653970513992308E-2</v>
      </c>
    </row>
    <row r="1460" spans="2:11" x14ac:dyDescent="0.35">
      <c r="B1460">
        <v>1982</v>
      </c>
      <c r="C1460">
        <v>1982</v>
      </c>
      <c r="D1460" t="s">
        <v>364</v>
      </c>
      <c r="E1460">
        <v>200.8</v>
      </c>
      <c r="F1460">
        <v>281</v>
      </c>
      <c r="G1460">
        <v>231701425</v>
      </c>
      <c r="H1460">
        <v>0.1</v>
      </c>
      <c r="I1460">
        <v>0.1</v>
      </c>
      <c r="J1460" s="4" t="str">
        <f t="shared" si="44"/>
        <v>1982_200.8</v>
      </c>
      <c r="K1460" s="4">
        <f t="shared" si="45"/>
        <v>0.12127676815108064</v>
      </c>
    </row>
    <row r="1461" spans="2:11" x14ac:dyDescent="0.35">
      <c r="B1461">
        <v>1982</v>
      </c>
      <c r="C1461">
        <v>1982</v>
      </c>
      <c r="D1461" t="s">
        <v>590</v>
      </c>
      <c r="E1461">
        <v>201.1</v>
      </c>
      <c r="F1461">
        <v>1</v>
      </c>
      <c r="G1461">
        <v>231701425</v>
      </c>
      <c r="H1461" t="s">
        <v>10</v>
      </c>
      <c r="I1461" t="s">
        <v>10</v>
      </c>
      <c r="J1461" s="4" t="str">
        <f t="shared" si="44"/>
        <v>1982_201.1</v>
      </c>
      <c r="K1461" s="4">
        <f t="shared" si="45"/>
        <v>4.3158992224583858E-4</v>
      </c>
    </row>
    <row r="1462" spans="2:11" x14ac:dyDescent="0.35">
      <c r="B1462">
        <v>1982</v>
      </c>
      <c r="C1462">
        <v>1982</v>
      </c>
      <c r="D1462" t="s">
        <v>573</v>
      </c>
      <c r="E1462">
        <v>201.2</v>
      </c>
      <c r="F1462">
        <v>4</v>
      </c>
      <c r="G1462">
        <v>231701425</v>
      </c>
      <c r="H1462" t="s">
        <v>10</v>
      </c>
      <c r="I1462" t="s">
        <v>10</v>
      </c>
      <c r="J1462" s="4" t="str">
        <f t="shared" si="44"/>
        <v>1982_201.2</v>
      </c>
      <c r="K1462" s="4">
        <f t="shared" si="45"/>
        <v>1.7263596889833543E-3</v>
      </c>
    </row>
    <row r="1463" spans="2:11" x14ac:dyDescent="0.35">
      <c r="B1463">
        <v>1982</v>
      </c>
      <c r="C1463">
        <v>1982</v>
      </c>
      <c r="D1463" t="s">
        <v>363</v>
      </c>
      <c r="E1463">
        <v>201.5</v>
      </c>
      <c r="F1463">
        <v>35</v>
      </c>
      <c r="G1463">
        <v>231701425</v>
      </c>
      <c r="H1463">
        <v>0</v>
      </c>
      <c r="I1463">
        <v>0</v>
      </c>
      <c r="J1463" s="4" t="str">
        <f t="shared" si="44"/>
        <v>1982_201.5</v>
      </c>
      <c r="K1463" s="4">
        <f t="shared" si="45"/>
        <v>1.5105647278604349E-2</v>
      </c>
    </row>
    <row r="1464" spans="2:11" x14ac:dyDescent="0.35">
      <c r="B1464">
        <v>1982</v>
      </c>
      <c r="C1464">
        <v>1982</v>
      </c>
      <c r="D1464" t="s">
        <v>362</v>
      </c>
      <c r="E1464">
        <v>201.6</v>
      </c>
      <c r="F1464">
        <v>25</v>
      </c>
      <c r="G1464">
        <v>231701425</v>
      </c>
      <c r="H1464">
        <v>0</v>
      </c>
      <c r="I1464">
        <v>0</v>
      </c>
      <c r="J1464" s="4" t="str">
        <f t="shared" si="44"/>
        <v>1982_201.6</v>
      </c>
      <c r="K1464" s="4">
        <f t="shared" si="45"/>
        <v>1.0789748056145965E-2</v>
      </c>
    </row>
    <row r="1465" spans="2:11" x14ac:dyDescent="0.35">
      <c r="B1465">
        <v>1982</v>
      </c>
      <c r="C1465">
        <v>1982</v>
      </c>
      <c r="D1465" t="s">
        <v>361</v>
      </c>
      <c r="E1465">
        <v>201.7</v>
      </c>
      <c r="F1465">
        <v>17</v>
      </c>
      <c r="G1465">
        <v>231701425</v>
      </c>
      <c r="H1465" t="s">
        <v>10</v>
      </c>
      <c r="I1465" t="s">
        <v>10</v>
      </c>
      <c r="J1465" s="4" t="str">
        <f t="shared" si="44"/>
        <v>1982_201.7</v>
      </c>
      <c r="K1465" s="4">
        <f t="shared" si="45"/>
        <v>7.3370286781792556E-3</v>
      </c>
    </row>
    <row r="1466" spans="2:11" x14ac:dyDescent="0.35">
      <c r="B1466">
        <v>1982</v>
      </c>
      <c r="C1466">
        <v>1982</v>
      </c>
      <c r="D1466" t="s">
        <v>360</v>
      </c>
      <c r="E1466">
        <v>201.9</v>
      </c>
      <c r="F1466">
        <v>1848</v>
      </c>
      <c r="G1466">
        <v>231701425</v>
      </c>
      <c r="H1466">
        <v>0.8</v>
      </c>
      <c r="I1466">
        <v>0.8</v>
      </c>
      <c r="J1466" s="4" t="str">
        <f t="shared" si="44"/>
        <v>1982_201.9</v>
      </c>
      <c r="K1466" s="4">
        <f t="shared" si="45"/>
        <v>0.79757817631030969</v>
      </c>
    </row>
    <row r="1467" spans="2:11" x14ac:dyDescent="0.35">
      <c r="B1467">
        <v>1982</v>
      </c>
      <c r="C1467">
        <v>1982</v>
      </c>
      <c r="D1467" t="s">
        <v>359</v>
      </c>
      <c r="E1467">
        <v>202</v>
      </c>
      <c r="F1467">
        <v>252</v>
      </c>
      <c r="G1467">
        <v>231701425</v>
      </c>
      <c r="H1467">
        <v>0.1</v>
      </c>
      <c r="I1467">
        <v>0.1</v>
      </c>
      <c r="J1467" s="4" t="str">
        <f t="shared" si="44"/>
        <v>1982_202</v>
      </c>
      <c r="K1467" s="4">
        <f t="shared" si="45"/>
        <v>0.10876066040595132</v>
      </c>
    </row>
    <row r="1468" spans="2:11" x14ac:dyDescent="0.35">
      <c r="B1468">
        <v>1982</v>
      </c>
      <c r="C1468">
        <v>1982</v>
      </c>
      <c r="D1468" t="s">
        <v>156</v>
      </c>
      <c r="E1468">
        <v>202.1</v>
      </c>
      <c r="F1468">
        <v>163</v>
      </c>
      <c r="G1468">
        <v>231701425</v>
      </c>
      <c r="H1468">
        <v>0.1</v>
      </c>
      <c r="I1468">
        <v>0.1</v>
      </c>
      <c r="J1468" s="4" t="str">
        <f t="shared" si="44"/>
        <v>1982_202.1</v>
      </c>
      <c r="K1468" s="4">
        <f t="shared" si="45"/>
        <v>7.0349157326071693E-2</v>
      </c>
    </row>
    <row r="1469" spans="2:11" x14ac:dyDescent="0.35">
      <c r="B1469">
        <v>1982</v>
      </c>
      <c r="C1469">
        <v>1982</v>
      </c>
      <c r="D1469" t="s">
        <v>358</v>
      </c>
      <c r="E1469">
        <v>202.2</v>
      </c>
      <c r="F1469">
        <v>14</v>
      </c>
      <c r="G1469">
        <v>231701425</v>
      </c>
      <c r="H1469" t="s">
        <v>10</v>
      </c>
      <c r="I1469" t="s">
        <v>10</v>
      </c>
      <c r="J1469" s="4" t="str">
        <f t="shared" si="44"/>
        <v>1982_202.2</v>
      </c>
      <c r="K1469" s="4">
        <f t="shared" si="45"/>
        <v>6.0422589114417398E-3</v>
      </c>
    </row>
    <row r="1470" spans="2:11" x14ac:dyDescent="0.35">
      <c r="B1470">
        <v>1982</v>
      </c>
      <c r="C1470">
        <v>1982</v>
      </c>
      <c r="D1470" t="s">
        <v>357</v>
      </c>
      <c r="E1470">
        <v>202.3</v>
      </c>
      <c r="F1470">
        <v>67</v>
      </c>
      <c r="G1470">
        <v>231701425</v>
      </c>
      <c r="H1470">
        <v>0</v>
      </c>
      <c r="I1470">
        <v>0</v>
      </c>
      <c r="J1470" s="4" t="str">
        <f t="shared" si="44"/>
        <v>1982_202.3</v>
      </c>
      <c r="K1470" s="4">
        <f t="shared" si="45"/>
        <v>2.8916524790471188E-2</v>
      </c>
    </row>
    <row r="1471" spans="2:11" x14ac:dyDescent="0.35">
      <c r="B1471">
        <v>1982</v>
      </c>
      <c r="C1471">
        <v>1982</v>
      </c>
      <c r="D1471" t="s">
        <v>356</v>
      </c>
      <c r="E1471">
        <v>202.4</v>
      </c>
      <c r="F1471">
        <v>151</v>
      </c>
      <c r="G1471">
        <v>231701425</v>
      </c>
      <c r="H1471">
        <v>0.1</v>
      </c>
      <c r="I1471">
        <v>0.1</v>
      </c>
      <c r="J1471" s="4" t="str">
        <f t="shared" si="44"/>
        <v>1982_202.4</v>
      </c>
      <c r="K1471" s="4">
        <f t="shared" si="45"/>
        <v>6.5170078259121619E-2</v>
      </c>
    </row>
    <row r="1472" spans="2:11" x14ac:dyDescent="0.35">
      <c r="B1472">
        <v>1982</v>
      </c>
      <c r="C1472">
        <v>1982</v>
      </c>
      <c r="D1472" t="s">
        <v>355</v>
      </c>
      <c r="E1472">
        <v>202.5</v>
      </c>
      <c r="F1472">
        <v>4</v>
      </c>
      <c r="G1472">
        <v>231701425</v>
      </c>
      <c r="H1472" t="s">
        <v>10</v>
      </c>
      <c r="I1472" t="s">
        <v>10</v>
      </c>
      <c r="J1472" s="4" t="str">
        <f t="shared" si="44"/>
        <v>1982_202.5</v>
      </c>
      <c r="K1472" s="4">
        <f t="shared" si="45"/>
        <v>1.7263596889833543E-3</v>
      </c>
    </row>
    <row r="1473" spans="2:11" x14ac:dyDescent="0.35">
      <c r="B1473">
        <v>1982</v>
      </c>
      <c r="C1473">
        <v>1982</v>
      </c>
      <c r="D1473" t="s">
        <v>354</v>
      </c>
      <c r="E1473">
        <v>202.6</v>
      </c>
      <c r="F1473">
        <v>2</v>
      </c>
      <c r="G1473">
        <v>231701425</v>
      </c>
      <c r="H1473" t="s">
        <v>10</v>
      </c>
      <c r="I1473" t="s">
        <v>10</v>
      </c>
      <c r="J1473" s="4" t="str">
        <f t="shared" si="44"/>
        <v>1982_202.6</v>
      </c>
      <c r="K1473" s="4">
        <f t="shared" si="45"/>
        <v>8.6317984449167716E-4</v>
      </c>
    </row>
    <row r="1474" spans="2:11" x14ac:dyDescent="0.35">
      <c r="B1474">
        <v>1982</v>
      </c>
      <c r="C1474">
        <v>1982</v>
      </c>
      <c r="D1474" t="s">
        <v>353</v>
      </c>
      <c r="E1474">
        <v>202.8</v>
      </c>
      <c r="F1474">
        <v>8149</v>
      </c>
      <c r="G1474">
        <v>231701425</v>
      </c>
      <c r="H1474">
        <v>3.5</v>
      </c>
      <c r="I1474">
        <v>3.9</v>
      </c>
      <c r="J1474" s="4" t="str">
        <f t="shared" si="44"/>
        <v>1982_202.8</v>
      </c>
      <c r="K1474" s="4">
        <f t="shared" si="45"/>
        <v>3.5170262763813382</v>
      </c>
    </row>
    <row r="1475" spans="2:11" x14ac:dyDescent="0.35">
      <c r="B1475">
        <v>1982</v>
      </c>
      <c r="C1475">
        <v>1982</v>
      </c>
      <c r="D1475" t="s">
        <v>352</v>
      </c>
      <c r="E1475">
        <v>202.9</v>
      </c>
      <c r="F1475">
        <v>53</v>
      </c>
      <c r="G1475">
        <v>231701425</v>
      </c>
      <c r="H1475">
        <v>0</v>
      </c>
      <c r="I1475">
        <v>0</v>
      </c>
      <c r="J1475" s="4" t="str">
        <f t="shared" ref="J1475:J1538" si="46">C1475&amp;"_"&amp;E1475</f>
        <v>1982_202.9</v>
      </c>
      <c r="K1475" s="4">
        <f t="shared" ref="K1475:K1538" si="47">F1475/G1475*100000</f>
        <v>2.2874265879029444E-2</v>
      </c>
    </row>
    <row r="1476" spans="2:11" x14ac:dyDescent="0.35">
      <c r="B1476">
        <v>1982</v>
      </c>
      <c r="C1476">
        <v>1982</v>
      </c>
      <c r="D1476" t="s">
        <v>159</v>
      </c>
      <c r="E1476">
        <v>203</v>
      </c>
      <c r="F1476">
        <v>6969</v>
      </c>
      <c r="G1476">
        <v>231701425</v>
      </c>
      <c r="H1476">
        <v>3</v>
      </c>
      <c r="I1476">
        <v>3.4</v>
      </c>
      <c r="J1476" s="4" t="str">
        <f t="shared" si="46"/>
        <v>1982_203</v>
      </c>
      <c r="K1476" s="4">
        <f t="shared" si="47"/>
        <v>3.0077501681312491</v>
      </c>
    </row>
    <row r="1477" spans="2:11" x14ac:dyDescent="0.35">
      <c r="B1477">
        <v>1982</v>
      </c>
      <c r="C1477">
        <v>1982</v>
      </c>
      <c r="D1477" t="s">
        <v>351</v>
      </c>
      <c r="E1477">
        <v>203.1</v>
      </c>
      <c r="F1477">
        <v>30</v>
      </c>
      <c r="G1477">
        <v>231701425</v>
      </c>
      <c r="H1477">
        <v>0</v>
      </c>
      <c r="I1477">
        <v>0</v>
      </c>
      <c r="J1477" s="4" t="str">
        <f t="shared" si="46"/>
        <v>1982_203.1</v>
      </c>
      <c r="K1477" s="4">
        <f t="shared" si="47"/>
        <v>1.2947697667375158E-2</v>
      </c>
    </row>
    <row r="1478" spans="2:11" x14ac:dyDescent="0.35">
      <c r="B1478">
        <v>1982</v>
      </c>
      <c r="C1478">
        <v>1982</v>
      </c>
      <c r="D1478" t="s">
        <v>350</v>
      </c>
      <c r="E1478">
        <v>203.8</v>
      </c>
      <c r="F1478">
        <v>25</v>
      </c>
      <c r="G1478">
        <v>231701425</v>
      </c>
      <c r="H1478">
        <v>0</v>
      </c>
      <c r="I1478">
        <v>0</v>
      </c>
      <c r="J1478" s="4" t="str">
        <f t="shared" si="46"/>
        <v>1982_203.8</v>
      </c>
      <c r="K1478" s="4">
        <f t="shared" si="47"/>
        <v>1.0789748056145965E-2</v>
      </c>
    </row>
    <row r="1479" spans="2:11" x14ac:dyDescent="0.35">
      <c r="B1479">
        <v>1982</v>
      </c>
      <c r="C1479">
        <v>1982</v>
      </c>
      <c r="D1479" t="s">
        <v>160</v>
      </c>
      <c r="E1479">
        <v>204</v>
      </c>
      <c r="F1479">
        <v>1454</v>
      </c>
      <c r="G1479">
        <v>231701425</v>
      </c>
      <c r="H1479">
        <v>0.6</v>
      </c>
      <c r="I1479">
        <v>0.6</v>
      </c>
      <c r="J1479" s="4" t="str">
        <f t="shared" si="46"/>
        <v>1982_204</v>
      </c>
      <c r="K1479" s="4">
        <f t="shared" si="47"/>
        <v>0.62753174694544933</v>
      </c>
    </row>
    <row r="1480" spans="2:11" x14ac:dyDescent="0.35">
      <c r="B1480">
        <v>1982</v>
      </c>
      <c r="C1480">
        <v>1982</v>
      </c>
      <c r="D1480" t="s">
        <v>161</v>
      </c>
      <c r="E1480">
        <v>204.1</v>
      </c>
      <c r="F1480">
        <v>2951</v>
      </c>
      <c r="G1480">
        <v>231701425</v>
      </c>
      <c r="H1480">
        <v>1.3</v>
      </c>
      <c r="I1480">
        <v>1.5</v>
      </c>
      <c r="J1480" s="4" t="str">
        <f t="shared" si="46"/>
        <v>1982_204.1</v>
      </c>
      <c r="K1480" s="4">
        <f t="shared" si="47"/>
        <v>1.2736218605474696</v>
      </c>
    </row>
    <row r="1481" spans="2:11" x14ac:dyDescent="0.35">
      <c r="B1481">
        <v>1982</v>
      </c>
      <c r="C1481">
        <v>1982</v>
      </c>
      <c r="D1481" t="s">
        <v>339</v>
      </c>
      <c r="E1481">
        <v>204.2</v>
      </c>
      <c r="F1481">
        <v>9</v>
      </c>
      <c r="G1481">
        <v>231701425</v>
      </c>
      <c r="H1481" t="s">
        <v>10</v>
      </c>
      <c r="I1481" t="s">
        <v>10</v>
      </c>
      <c r="J1481" s="4" t="str">
        <f t="shared" si="46"/>
        <v>1982_204.2</v>
      </c>
      <c r="K1481" s="4">
        <f t="shared" si="47"/>
        <v>3.8843093002125469E-3</v>
      </c>
    </row>
    <row r="1482" spans="2:11" x14ac:dyDescent="0.35">
      <c r="B1482">
        <v>1982</v>
      </c>
      <c r="C1482">
        <v>1982</v>
      </c>
      <c r="D1482" t="s">
        <v>349</v>
      </c>
      <c r="E1482">
        <v>204.8</v>
      </c>
      <c r="F1482">
        <v>3</v>
      </c>
      <c r="G1482">
        <v>231701425</v>
      </c>
      <c r="H1482" t="s">
        <v>10</v>
      </c>
      <c r="I1482" t="s">
        <v>10</v>
      </c>
      <c r="J1482" s="4" t="str">
        <f t="shared" si="46"/>
        <v>1982_204.8</v>
      </c>
      <c r="K1482" s="4">
        <f t="shared" si="47"/>
        <v>1.2947697667375158E-3</v>
      </c>
    </row>
    <row r="1483" spans="2:11" x14ac:dyDescent="0.35">
      <c r="B1483">
        <v>1982</v>
      </c>
      <c r="C1483">
        <v>1982</v>
      </c>
      <c r="D1483" t="s">
        <v>348</v>
      </c>
      <c r="E1483">
        <v>204.9</v>
      </c>
      <c r="F1483">
        <v>437</v>
      </c>
      <c r="G1483">
        <v>231701425</v>
      </c>
      <c r="H1483">
        <v>0.2</v>
      </c>
      <c r="I1483">
        <v>0.2</v>
      </c>
      <c r="J1483" s="4" t="str">
        <f t="shared" si="46"/>
        <v>1982_204.9</v>
      </c>
      <c r="K1483" s="4">
        <f t="shared" si="47"/>
        <v>0.18860479602143146</v>
      </c>
    </row>
    <row r="1484" spans="2:11" x14ac:dyDescent="0.35">
      <c r="B1484">
        <v>1982</v>
      </c>
      <c r="C1484">
        <v>1982</v>
      </c>
      <c r="D1484" t="s">
        <v>160</v>
      </c>
      <c r="E1484">
        <v>205</v>
      </c>
      <c r="F1484">
        <v>4811</v>
      </c>
      <c r="G1484">
        <v>231701425</v>
      </c>
      <c r="H1484">
        <v>2.1</v>
      </c>
      <c r="I1484">
        <v>2.2999999999999998</v>
      </c>
      <c r="J1484" s="4" t="str">
        <f t="shared" si="46"/>
        <v>1982_205</v>
      </c>
      <c r="K1484" s="4">
        <f t="shared" si="47"/>
        <v>2.0763791159247296</v>
      </c>
    </row>
    <row r="1485" spans="2:11" x14ac:dyDescent="0.35">
      <c r="B1485">
        <v>1982</v>
      </c>
      <c r="C1485">
        <v>1982</v>
      </c>
      <c r="D1485" t="s">
        <v>161</v>
      </c>
      <c r="E1485">
        <v>205.1</v>
      </c>
      <c r="F1485">
        <v>2090</v>
      </c>
      <c r="G1485">
        <v>231701425</v>
      </c>
      <c r="H1485">
        <v>0.9</v>
      </c>
      <c r="I1485">
        <v>1</v>
      </c>
      <c r="J1485" s="4" t="str">
        <f t="shared" si="46"/>
        <v>1982_205.1</v>
      </c>
      <c r="K1485" s="4">
        <f t="shared" si="47"/>
        <v>0.90202293749380258</v>
      </c>
    </row>
    <row r="1486" spans="2:11" x14ac:dyDescent="0.35">
      <c r="B1486">
        <v>1982</v>
      </c>
      <c r="C1486">
        <v>1982</v>
      </c>
      <c r="D1486" t="s">
        <v>339</v>
      </c>
      <c r="E1486">
        <v>205.2</v>
      </c>
      <c r="F1486">
        <v>50</v>
      </c>
      <c r="G1486">
        <v>231701425</v>
      </c>
      <c r="H1486">
        <v>0</v>
      </c>
      <c r="I1486">
        <v>0</v>
      </c>
      <c r="J1486" s="4" t="str">
        <f t="shared" si="46"/>
        <v>1982_205.2</v>
      </c>
      <c r="K1486" s="4">
        <f t="shared" si="47"/>
        <v>2.1579496112291929E-2</v>
      </c>
    </row>
    <row r="1487" spans="2:11" x14ac:dyDescent="0.35">
      <c r="B1487">
        <v>1982</v>
      </c>
      <c r="C1487">
        <v>1982</v>
      </c>
      <c r="D1487" t="s">
        <v>347</v>
      </c>
      <c r="E1487">
        <v>205.3</v>
      </c>
      <c r="F1487">
        <v>9</v>
      </c>
      <c r="G1487">
        <v>231701425</v>
      </c>
      <c r="H1487" t="s">
        <v>10</v>
      </c>
      <c r="I1487" t="s">
        <v>10</v>
      </c>
      <c r="J1487" s="4" t="str">
        <f t="shared" si="46"/>
        <v>1982_205.3</v>
      </c>
      <c r="K1487" s="4">
        <f t="shared" si="47"/>
        <v>3.8843093002125469E-3</v>
      </c>
    </row>
    <row r="1488" spans="2:11" x14ac:dyDescent="0.35">
      <c r="B1488">
        <v>1982</v>
      </c>
      <c r="C1488">
        <v>1982</v>
      </c>
      <c r="D1488" t="s">
        <v>346</v>
      </c>
      <c r="E1488">
        <v>205.8</v>
      </c>
      <c r="F1488">
        <v>2</v>
      </c>
      <c r="G1488">
        <v>231701425</v>
      </c>
      <c r="H1488" t="s">
        <v>10</v>
      </c>
      <c r="I1488" t="s">
        <v>10</v>
      </c>
      <c r="J1488" s="4" t="str">
        <f t="shared" si="46"/>
        <v>1982_205.8</v>
      </c>
      <c r="K1488" s="4">
        <f t="shared" si="47"/>
        <v>8.6317984449167716E-4</v>
      </c>
    </row>
    <row r="1489" spans="2:11" x14ac:dyDescent="0.35">
      <c r="B1489">
        <v>1982</v>
      </c>
      <c r="C1489">
        <v>1982</v>
      </c>
      <c r="D1489" t="s">
        <v>345</v>
      </c>
      <c r="E1489">
        <v>205.9</v>
      </c>
      <c r="F1489">
        <v>412</v>
      </c>
      <c r="G1489">
        <v>231701425</v>
      </c>
      <c r="H1489">
        <v>0.2</v>
      </c>
      <c r="I1489">
        <v>0.2</v>
      </c>
      <c r="J1489" s="4" t="str">
        <f t="shared" si="46"/>
        <v>1982_205.9</v>
      </c>
      <c r="K1489" s="4">
        <f t="shared" si="47"/>
        <v>0.17781504796528549</v>
      </c>
    </row>
    <row r="1490" spans="2:11" x14ac:dyDescent="0.35">
      <c r="B1490">
        <v>1982</v>
      </c>
      <c r="C1490">
        <v>1982</v>
      </c>
      <c r="D1490" t="s">
        <v>160</v>
      </c>
      <c r="E1490">
        <v>206</v>
      </c>
      <c r="F1490">
        <v>282</v>
      </c>
      <c r="G1490">
        <v>231701425</v>
      </c>
      <c r="H1490">
        <v>0.1</v>
      </c>
      <c r="I1490">
        <v>0.1</v>
      </c>
      <c r="J1490" s="4" t="str">
        <f t="shared" si="46"/>
        <v>1982_206</v>
      </c>
      <c r="K1490" s="4">
        <f t="shared" si="47"/>
        <v>0.12170835807332649</v>
      </c>
    </row>
    <row r="1491" spans="2:11" x14ac:dyDescent="0.35">
      <c r="B1491">
        <v>1982</v>
      </c>
      <c r="C1491">
        <v>1982</v>
      </c>
      <c r="D1491" t="s">
        <v>161</v>
      </c>
      <c r="E1491">
        <v>206.1</v>
      </c>
      <c r="F1491">
        <v>28</v>
      </c>
      <c r="G1491">
        <v>231701425</v>
      </c>
      <c r="H1491">
        <v>0</v>
      </c>
      <c r="I1491">
        <v>0</v>
      </c>
      <c r="J1491" s="4" t="str">
        <f t="shared" si="46"/>
        <v>1982_206.1</v>
      </c>
      <c r="K1491" s="4">
        <f t="shared" si="47"/>
        <v>1.208451782288348E-2</v>
      </c>
    </row>
    <row r="1492" spans="2:11" x14ac:dyDescent="0.35">
      <c r="B1492">
        <v>1982</v>
      </c>
      <c r="C1492">
        <v>1982</v>
      </c>
      <c r="D1492" t="s">
        <v>339</v>
      </c>
      <c r="E1492">
        <v>206.2</v>
      </c>
      <c r="F1492">
        <v>5</v>
      </c>
      <c r="G1492">
        <v>231701425</v>
      </c>
      <c r="H1492" t="s">
        <v>10</v>
      </c>
      <c r="I1492" t="s">
        <v>10</v>
      </c>
      <c r="J1492" s="4" t="str">
        <f t="shared" si="46"/>
        <v>1982_206.2</v>
      </c>
      <c r="K1492" s="4">
        <f t="shared" si="47"/>
        <v>2.1579496112291928E-3</v>
      </c>
    </row>
    <row r="1493" spans="2:11" x14ac:dyDescent="0.35">
      <c r="B1493">
        <v>1982</v>
      </c>
      <c r="C1493">
        <v>1982</v>
      </c>
      <c r="D1493" t="s">
        <v>344</v>
      </c>
      <c r="E1493">
        <v>206.9</v>
      </c>
      <c r="F1493">
        <v>80</v>
      </c>
      <c r="G1493">
        <v>231701425</v>
      </c>
      <c r="H1493">
        <v>0</v>
      </c>
      <c r="I1493">
        <v>0</v>
      </c>
      <c r="J1493" s="4" t="str">
        <f t="shared" si="46"/>
        <v>1982_206.9</v>
      </c>
      <c r="K1493" s="4">
        <f t="shared" si="47"/>
        <v>3.4527193779667086E-2</v>
      </c>
    </row>
    <row r="1494" spans="2:11" x14ac:dyDescent="0.35">
      <c r="B1494">
        <v>1982</v>
      </c>
      <c r="C1494">
        <v>1982</v>
      </c>
      <c r="D1494" t="s">
        <v>343</v>
      </c>
      <c r="E1494">
        <v>207</v>
      </c>
      <c r="F1494">
        <v>226</v>
      </c>
      <c r="G1494">
        <v>231701425</v>
      </c>
      <c r="H1494">
        <v>0.1</v>
      </c>
      <c r="I1494">
        <v>0.1</v>
      </c>
      <c r="J1494" s="4" t="str">
        <f t="shared" si="46"/>
        <v>1982_207</v>
      </c>
      <c r="K1494" s="4">
        <f t="shared" si="47"/>
        <v>9.7539322427559527E-2</v>
      </c>
    </row>
    <row r="1495" spans="2:11" x14ac:dyDescent="0.35">
      <c r="B1495">
        <v>1982</v>
      </c>
      <c r="C1495">
        <v>1982</v>
      </c>
      <c r="D1495" t="s">
        <v>342</v>
      </c>
      <c r="E1495">
        <v>207.1</v>
      </c>
      <c r="F1495">
        <v>1</v>
      </c>
      <c r="G1495">
        <v>231701425</v>
      </c>
      <c r="H1495" t="s">
        <v>10</v>
      </c>
      <c r="I1495" t="s">
        <v>10</v>
      </c>
      <c r="J1495" s="4" t="str">
        <f t="shared" si="46"/>
        <v>1982_207.1</v>
      </c>
      <c r="K1495" s="4">
        <f t="shared" si="47"/>
        <v>4.3158992224583858E-4</v>
      </c>
    </row>
    <row r="1496" spans="2:11" x14ac:dyDescent="0.35">
      <c r="B1496">
        <v>1982</v>
      </c>
      <c r="C1496">
        <v>1982</v>
      </c>
      <c r="D1496" t="s">
        <v>341</v>
      </c>
      <c r="E1496">
        <v>207.2</v>
      </c>
      <c r="F1496">
        <v>18</v>
      </c>
      <c r="G1496">
        <v>231701425</v>
      </c>
      <c r="H1496" t="s">
        <v>10</v>
      </c>
      <c r="I1496" t="s">
        <v>10</v>
      </c>
      <c r="J1496" s="4" t="str">
        <f t="shared" si="46"/>
        <v>1982_207.2</v>
      </c>
      <c r="K1496" s="4">
        <f t="shared" si="47"/>
        <v>7.7686186004250939E-3</v>
      </c>
    </row>
    <row r="1497" spans="2:11" x14ac:dyDescent="0.35">
      <c r="B1497">
        <v>1982</v>
      </c>
      <c r="C1497">
        <v>1982</v>
      </c>
      <c r="D1497" t="s">
        <v>340</v>
      </c>
      <c r="E1497">
        <v>207.8</v>
      </c>
      <c r="F1497">
        <v>69</v>
      </c>
      <c r="G1497">
        <v>231701425</v>
      </c>
      <c r="H1497">
        <v>0</v>
      </c>
      <c r="I1497">
        <v>0</v>
      </c>
      <c r="J1497" s="4" t="str">
        <f t="shared" si="46"/>
        <v>1982_207.8</v>
      </c>
      <c r="K1497" s="4">
        <f t="shared" si="47"/>
        <v>2.9779704634962864E-2</v>
      </c>
    </row>
    <row r="1498" spans="2:11" x14ac:dyDescent="0.35">
      <c r="B1498">
        <v>1982</v>
      </c>
      <c r="C1498">
        <v>1982</v>
      </c>
      <c r="D1498" t="s">
        <v>160</v>
      </c>
      <c r="E1498">
        <v>208</v>
      </c>
      <c r="F1498">
        <v>2079</v>
      </c>
      <c r="G1498">
        <v>231701425</v>
      </c>
      <c r="H1498">
        <v>0.9</v>
      </c>
      <c r="I1498">
        <v>1</v>
      </c>
      <c r="J1498" s="4" t="str">
        <f t="shared" si="46"/>
        <v>1982_208</v>
      </c>
      <c r="K1498" s="4">
        <f t="shared" si="47"/>
        <v>0.89727544834909845</v>
      </c>
    </row>
    <row r="1499" spans="2:11" x14ac:dyDescent="0.35">
      <c r="B1499">
        <v>1982</v>
      </c>
      <c r="C1499">
        <v>1982</v>
      </c>
      <c r="D1499" t="s">
        <v>161</v>
      </c>
      <c r="E1499">
        <v>208.1</v>
      </c>
      <c r="F1499">
        <v>151</v>
      </c>
      <c r="G1499">
        <v>231701425</v>
      </c>
      <c r="H1499">
        <v>0.1</v>
      </c>
      <c r="I1499">
        <v>0.1</v>
      </c>
      <c r="J1499" s="4" t="str">
        <f t="shared" si="46"/>
        <v>1982_208.1</v>
      </c>
      <c r="K1499" s="4">
        <f t="shared" si="47"/>
        <v>6.5170078259121619E-2</v>
      </c>
    </row>
    <row r="1500" spans="2:11" x14ac:dyDescent="0.35">
      <c r="B1500">
        <v>1982</v>
      </c>
      <c r="C1500">
        <v>1982</v>
      </c>
      <c r="D1500" t="s">
        <v>339</v>
      </c>
      <c r="E1500">
        <v>208.2</v>
      </c>
      <c r="F1500">
        <v>22</v>
      </c>
      <c r="G1500">
        <v>231701425</v>
      </c>
      <c r="H1500">
        <v>0</v>
      </c>
      <c r="I1500">
        <v>0</v>
      </c>
      <c r="J1500" s="4" t="str">
        <f t="shared" si="46"/>
        <v>1982_208.2</v>
      </c>
      <c r="K1500" s="4">
        <f t="shared" si="47"/>
        <v>9.4949782894084497E-3</v>
      </c>
    </row>
    <row r="1501" spans="2:11" x14ac:dyDescent="0.35">
      <c r="B1501">
        <v>1982</v>
      </c>
      <c r="C1501">
        <v>1982</v>
      </c>
      <c r="D1501" t="s">
        <v>338</v>
      </c>
      <c r="E1501">
        <v>208.8</v>
      </c>
      <c r="F1501">
        <v>62</v>
      </c>
      <c r="G1501">
        <v>231701425</v>
      </c>
      <c r="H1501">
        <v>0</v>
      </c>
      <c r="I1501">
        <v>0</v>
      </c>
      <c r="J1501" s="4" t="str">
        <f t="shared" si="46"/>
        <v>1982_208.8</v>
      </c>
      <c r="K1501" s="4">
        <f t="shared" si="47"/>
        <v>2.6758575179241992E-2</v>
      </c>
    </row>
    <row r="1502" spans="2:11" x14ac:dyDescent="0.35">
      <c r="B1502">
        <v>1982</v>
      </c>
      <c r="C1502">
        <v>1982</v>
      </c>
      <c r="D1502" t="s">
        <v>337</v>
      </c>
      <c r="E1502">
        <v>208.9</v>
      </c>
      <c r="F1502">
        <v>1453</v>
      </c>
      <c r="G1502">
        <v>231701425</v>
      </c>
      <c r="H1502">
        <v>0.6</v>
      </c>
      <c r="I1502">
        <v>0.7</v>
      </c>
      <c r="J1502" s="4" t="str">
        <f t="shared" si="46"/>
        <v>1982_208.9</v>
      </c>
      <c r="K1502" s="4">
        <f t="shared" si="47"/>
        <v>0.62710015702320343</v>
      </c>
    </row>
    <row r="1503" spans="2:11" x14ac:dyDescent="0.35">
      <c r="B1503">
        <v>1982</v>
      </c>
      <c r="C1503">
        <v>1982</v>
      </c>
      <c r="D1503" t="s">
        <v>304</v>
      </c>
      <c r="E1503">
        <v>210.2</v>
      </c>
      <c r="F1503">
        <v>1</v>
      </c>
      <c r="G1503">
        <v>231701425</v>
      </c>
      <c r="H1503" t="s">
        <v>10</v>
      </c>
      <c r="I1503" t="s">
        <v>10</v>
      </c>
      <c r="J1503" s="4" t="str">
        <f t="shared" si="46"/>
        <v>1982_210.2</v>
      </c>
      <c r="K1503" s="4">
        <f t="shared" si="47"/>
        <v>4.3158992224583858E-4</v>
      </c>
    </row>
    <row r="1504" spans="2:11" x14ac:dyDescent="0.35">
      <c r="B1504">
        <v>1982</v>
      </c>
      <c r="C1504">
        <v>1982</v>
      </c>
      <c r="D1504" t="s">
        <v>173</v>
      </c>
      <c r="E1504">
        <v>211.1</v>
      </c>
      <c r="F1504">
        <v>20</v>
      </c>
      <c r="G1504">
        <v>231701425</v>
      </c>
      <c r="H1504">
        <v>0</v>
      </c>
      <c r="I1504">
        <v>0</v>
      </c>
      <c r="J1504" s="4" t="str">
        <f t="shared" si="46"/>
        <v>1982_211.1</v>
      </c>
      <c r="K1504" s="4">
        <f t="shared" si="47"/>
        <v>8.6317984449167714E-3</v>
      </c>
    </row>
    <row r="1505" spans="2:11" x14ac:dyDescent="0.35">
      <c r="B1505">
        <v>1982</v>
      </c>
      <c r="C1505">
        <v>1982</v>
      </c>
      <c r="D1505" t="s">
        <v>307</v>
      </c>
      <c r="E1505">
        <v>211.3</v>
      </c>
      <c r="F1505">
        <v>50</v>
      </c>
      <c r="G1505">
        <v>231701425</v>
      </c>
      <c r="H1505">
        <v>0</v>
      </c>
      <c r="I1505">
        <v>0</v>
      </c>
      <c r="J1505" s="4" t="str">
        <f t="shared" si="46"/>
        <v>1982_211.3</v>
      </c>
      <c r="K1505" s="4">
        <f t="shared" si="47"/>
        <v>2.1579496112291929E-2</v>
      </c>
    </row>
    <row r="1506" spans="2:11" x14ac:dyDescent="0.35">
      <c r="B1506">
        <v>1982</v>
      </c>
      <c r="C1506">
        <v>1982</v>
      </c>
      <c r="D1506" t="s">
        <v>334</v>
      </c>
      <c r="E1506">
        <v>211.4</v>
      </c>
      <c r="F1506">
        <v>2</v>
      </c>
      <c r="G1506">
        <v>231701425</v>
      </c>
      <c r="H1506" t="s">
        <v>10</v>
      </c>
      <c r="I1506" t="s">
        <v>10</v>
      </c>
      <c r="J1506" s="4" t="str">
        <f t="shared" si="46"/>
        <v>1982_211.4</v>
      </c>
      <c r="K1506" s="4">
        <f t="shared" si="47"/>
        <v>8.6317984449167716E-4</v>
      </c>
    </row>
    <row r="1507" spans="2:11" x14ac:dyDescent="0.35">
      <c r="B1507">
        <v>1982</v>
      </c>
      <c r="C1507">
        <v>1982</v>
      </c>
      <c r="D1507" t="s">
        <v>176</v>
      </c>
      <c r="E1507">
        <v>211.5</v>
      </c>
      <c r="F1507">
        <v>10</v>
      </c>
      <c r="G1507">
        <v>231701425</v>
      </c>
      <c r="H1507" t="s">
        <v>10</v>
      </c>
      <c r="I1507" t="s">
        <v>10</v>
      </c>
      <c r="J1507" s="4" t="str">
        <f t="shared" si="46"/>
        <v>1982_211.5</v>
      </c>
      <c r="K1507" s="4">
        <f t="shared" si="47"/>
        <v>4.3158992224583857E-3</v>
      </c>
    </row>
    <row r="1508" spans="2:11" x14ac:dyDescent="0.35">
      <c r="B1508">
        <v>1982</v>
      </c>
      <c r="C1508">
        <v>1982</v>
      </c>
      <c r="D1508" t="s">
        <v>333</v>
      </c>
      <c r="E1508">
        <v>211.6</v>
      </c>
      <c r="F1508">
        <v>7</v>
      </c>
      <c r="G1508">
        <v>231701425</v>
      </c>
      <c r="H1508" t="s">
        <v>10</v>
      </c>
      <c r="I1508" t="s">
        <v>10</v>
      </c>
      <c r="J1508" s="4" t="str">
        <f t="shared" si="46"/>
        <v>1982_211.6</v>
      </c>
      <c r="K1508" s="4">
        <f t="shared" si="47"/>
        <v>3.0211294557208699E-3</v>
      </c>
    </row>
    <row r="1509" spans="2:11" x14ac:dyDescent="0.35">
      <c r="B1509">
        <v>1982</v>
      </c>
      <c r="C1509">
        <v>1982</v>
      </c>
      <c r="D1509" t="s">
        <v>332</v>
      </c>
      <c r="E1509">
        <v>211.7</v>
      </c>
      <c r="F1509">
        <v>12</v>
      </c>
      <c r="G1509">
        <v>231701425</v>
      </c>
      <c r="H1509" t="s">
        <v>10</v>
      </c>
      <c r="I1509" t="s">
        <v>10</v>
      </c>
      <c r="J1509" s="4" t="str">
        <f t="shared" si="46"/>
        <v>1982_211.7</v>
      </c>
      <c r="K1509" s="4">
        <f t="shared" si="47"/>
        <v>5.1790790669500632E-3</v>
      </c>
    </row>
    <row r="1510" spans="2:11" x14ac:dyDescent="0.35">
      <c r="B1510">
        <v>1982</v>
      </c>
      <c r="C1510">
        <v>1982</v>
      </c>
      <c r="D1510" t="s">
        <v>302</v>
      </c>
      <c r="E1510">
        <v>211.8</v>
      </c>
      <c r="F1510">
        <v>5</v>
      </c>
      <c r="G1510">
        <v>231701425</v>
      </c>
      <c r="H1510" t="s">
        <v>10</v>
      </c>
      <c r="I1510" t="s">
        <v>10</v>
      </c>
      <c r="J1510" s="4" t="str">
        <f t="shared" si="46"/>
        <v>1982_211.8</v>
      </c>
      <c r="K1510" s="4">
        <f t="shared" si="47"/>
        <v>2.1579496112291928E-3</v>
      </c>
    </row>
    <row r="1511" spans="2:11" x14ac:dyDescent="0.35">
      <c r="B1511">
        <v>1982</v>
      </c>
      <c r="C1511">
        <v>1982</v>
      </c>
      <c r="D1511" t="s">
        <v>331</v>
      </c>
      <c r="E1511">
        <v>211.9</v>
      </c>
      <c r="F1511">
        <v>1</v>
      </c>
      <c r="G1511">
        <v>231701425</v>
      </c>
      <c r="H1511" t="s">
        <v>10</v>
      </c>
      <c r="I1511" t="s">
        <v>10</v>
      </c>
      <c r="J1511" s="4" t="str">
        <f t="shared" si="46"/>
        <v>1982_211.9</v>
      </c>
      <c r="K1511" s="4">
        <f t="shared" si="47"/>
        <v>4.3158992224583858E-4</v>
      </c>
    </row>
    <row r="1512" spans="2:11" x14ac:dyDescent="0.35">
      <c r="B1512">
        <v>1982</v>
      </c>
      <c r="C1512">
        <v>1982</v>
      </c>
      <c r="D1512" t="s">
        <v>330</v>
      </c>
      <c r="E1512">
        <v>212</v>
      </c>
      <c r="F1512">
        <v>1</v>
      </c>
      <c r="G1512">
        <v>231701425</v>
      </c>
      <c r="H1512" t="s">
        <v>10</v>
      </c>
      <c r="I1512" t="s">
        <v>10</v>
      </c>
      <c r="J1512" s="4" t="str">
        <f t="shared" si="46"/>
        <v>1982_212</v>
      </c>
      <c r="K1512" s="4">
        <f t="shared" si="47"/>
        <v>4.3158992224583858E-4</v>
      </c>
    </row>
    <row r="1513" spans="2:11" x14ac:dyDescent="0.35">
      <c r="B1513">
        <v>1982</v>
      </c>
      <c r="C1513">
        <v>1982</v>
      </c>
      <c r="D1513" t="s">
        <v>181</v>
      </c>
      <c r="E1513">
        <v>212.1</v>
      </c>
      <c r="F1513">
        <v>2</v>
      </c>
      <c r="G1513">
        <v>231701425</v>
      </c>
      <c r="H1513" t="s">
        <v>10</v>
      </c>
      <c r="I1513" t="s">
        <v>10</v>
      </c>
      <c r="J1513" s="4" t="str">
        <f t="shared" si="46"/>
        <v>1982_212.1</v>
      </c>
      <c r="K1513" s="4">
        <f t="shared" si="47"/>
        <v>8.6317984449167716E-4</v>
      </c>
    </row>
    <row r="1514" spans="2:11" x14ac:dyDescent="0.35">
      <c r="B1514">
        <v>1982</v>
      </c>
      <c r="C1514">
        <v>1982</v>
      </c>
      <c r="D1514" t="s">
        <v>66</v>
      </c>
      <c r="E1514">
        <v>212.3</v>
      </c>
      <c r="F1514">
        <v>18</v>
      </c>
      <c r="G1514">
        <v>231701425</v>
      </c>
      <c r="H1514" t="s">
        <v>10</v>
      </c>
      <c r="I1514" t="s">
        <v>10</v>
      </c>
      <c r="J1514" s="4" t="str">
        <f t="shared" si="46"/>
        <v>1982_212.3</v>
      </c>
      <c r="K1514" s="4">
        <f t="shared" si="47"/>
        <v>7.7686186004250939E-3</v>
      </c>
    </row>
    <row r="1515" spans="2:11" x14ac:dyDescent="0.35">
      <c r="B1515">
        <v>1982</v>
      </c>
      <c r="C1515">
        <v>1982</v>
      </c>
      <c r="D1515" t="s">
        <v>68</v>
      </c>
      <c r="E1515">
        <v>212.5</v>
      </c>
      <c r="F1515">
        <v>1</v>
      </c>
      <c r="G1515">
        <v>231701425</v>
      </c>
      <c r="H1515" t="s">
        <v>10</v>
      </c>
      <c r="I1515" t="s">
        <v>10</v>
      </c>
      <c r="J1515" s="4" t="str">
        <f t="shared" si="46"/>
        <v>1982_212.5</v>
      </c>
      <c r="K1515" s="4">
        <f t="shared" si="47"/>
        <v>4.3158992224583858E-4</v>
      </c>
    </row>
    <row r="1516" spans="2:11" x14ac:dyDescent="0.35">
      <c r="B1516">
        <v>1982</v>
      </c>
      <c r="C1516">
        <v>1982</v>
      </c>
      <c r="D1516" t="s">
        <v>122</v>
      </c>
      <c r="E1516">
        <v>212.6</v>
      </c>
      <c r="F1516">
        <v>16</v>
      </c>
      <c r="G1516">
        <v>231701425</v>
      </c>
      <c r="H1516" t="s">
        <v>10</v>
      </c>
      <c r="I1516" t="s">
        <v>10</v>
      </c>
      <c r="J1516" s="4" t="str">
        <f t="shared" si="46"/>
        <v>1982_212.6</v>
      </c>
      <c r="K1516" s="4">
        <f t="shared" si="47"/>
        <v>6.9054387559334173E-3</v>
      </c>
    </row>
    <row r="1517" spans="2:11" x14ac:dyDescent="0.35">
      <c r="B1517">
        <v>1982</v>
      </c>
      <c r="C1517">
        <v>1982</v>
      </c>
      <c r="D1517" t="s">
        <v>329</v>
      </c>
      <c r="E1517">
        <v>212.7</v>
      </c>
      <c r="F1517">
        <v>43</v>
      </c>
      <c r="G1517">
        <v>231701425</v>
      </c>
      <c r="H1517">
        <v>0</v>
      </c>
      <c r="I1517">
        <v>0</v>
      </c>
      <c r="J1517" s="4" t="str">
        <f t="shared" si="46"/>
        <v>1982_212.7</v>
      </c>
      <c r="K1517" s="4">
        <f t="shared" si="47"/>
        <v>1.8558366656571061E-2</v>
      </c>
    </row>
    <row r="1518" spans="2:11" x14ac:dyDescent="0.35">
      <c r="B1518">
        <v>1982</v>
      </c>
      <c r="C1518">
        <v>1982</v>
      </c>
      <c r="D1518" t="s">
        <v>70</v>
      </c>
      <c r="E1518">
        <v>213</v>
      </c>
      <c r="F1518">
        <v>4</v>
      </c>
      <c r="G1518">
        <v>231701425</v>
      </c>
      <c r="H1518" t="s">
        <v>10</v>
      </c>
      <c r="I1518" t="s">
        <v>10</v>
      </c>
      <c r="J1518" s="4" t="str">
        <f t="shared" si="46"/>
        <v>1982_213</v>
      </c>
      <c r="K1518" s="4">
        <f t="shared" si="47"/>
        <v>1.7263596889833543E-3</v>
      </c>
    </row>
    <row r="1519" spans="2:11" x14ac:dyDescent="0.35">
      <c r="B1519">
        <v>1982</v>
      </c>
      <c r="C1519">
        <v>1982</v>
      </c>
      <c r="D1519" t="s">
        <v>71</v>
      </c>
      <c r="E1519">
        <v>213.1</v>
      </c>
      <c r="F1519">
        <v>1</v>
      </c>
      <c r="G1519">
        <v>231701425</v>
      </c>
      <c r="H1519" t="s">
        <v>10</v>
      </c>
      <c r="I1519" t="s">
        <v>10</v>
      </c>
      <c r="J1519" s="4" t="str">
        <f t="shared" si="46"/>
        <v>1982_213.1</v>
      </c>
      <c r="K1519" s="4">
        <f t="shared" si="47"/>
        <v>4.3158992224583858E-4</v>
      </c>
    </row>
    <row r="1520" spans="2:11" x14ac:dyDescent="0.35">
      <c r="B1520">
        <v>1982</v>
      </c>
      <c r="C1520">
        <v>1982</v>
      </c>
      <c r="D1520" t="s">
        <v>328</v>
      </c>
      <c r="E1520">
        <v>213.2</v>
      </c>
      <c r="F1520">
        <v>2</v>
      </c>
      <c r="G1520">
        <v>231701425</v>
      </c>
      <c r="H1520" t="s">
        <v>10</v>
      </c>
      <c r="I1520" t="s">
        <v>10</v>
      </c>
      <c r="J1520" s="4" t="str">
        <f t="shared" si="46"/>
        <v>1982_213.2</v>
      </c>
      <c r="K1520" s="4">
        <f t="shared" si="47"/>
        <v>8.6317984449167716E-4</v>
      </c>
    </row>
    <row r="1521" spans="2:11" x14ac:dyDescent="0.35">
      <c r="B1521">
        <v>1982</v>
      </c>
      <c r="C1521">
        <v>1982</v>
      </c>
      <c r="D1521" t="s">
        <v>327</v>
      </c>
      <c r="E1521">
        <v>213.6</v>
      </c>
      <c r="F1521">
        <v>2</v>
      </c>
      <c r="G1521">
        <v>231701425</v>
      </c>
      <c r="H1521" t="s">
        <v>10</v>
      </c>
      <c r="I1521" t="s">
        <v>10</v>
      </c>
      <c r="J1521" s="4" t="str">
        <f t="shared" si="46"/>
        <v>1982_213.6</v>
      </c>
      <c r="K1521" s="4">
        <f t="shared" si="47"/>
        <v>8.6317984449167716E-4</v>
      </c>
    </row>
    <row r="1522" spans="2:11" x14ac:dyDescent="0.35">
      <c r="B1522">
        <v>1982</v>
      </c>
      <c r="C1522">
        <v>1982</v>
      </c>
      <c r="D1522" t="s">
        <v>326</v>
      </c>
      <c r="E1522">
        <v>213.9</v>
      </c>
      <c r="F1522">
        <v>2</v>
      </c>
      <c r="G1522">
        <v>231701425</v>
      </c>
      <c r="H1522" t="s">
        <v>10</v>
      </c>
      <c r="I1522" t="s">
        <v>10</v>
      </c>
      <c r="J1522" s="4" t="str">
        <f t="shared" si="46"/>
        <v>1982_213.9</v>
      </c>
      <c r="K1522" s="4">
        <f t="shared" si="47"/>
        <v>8.6317984449167716E-4</v>
      </c>
    </row>
    <row r="1523" spans="2:11" x14ac:dyDescent="0.35">
      <c r="B1523">
        <v>1982</v>
      </c>
      <c r="C1523">
        <v>1982</v>
      </c>
      <c r="D1523" t="s">
        <v>325</v>
      </c>
      <c r="E1523">
        <v>214</v>
      </c>
      <c r="F1523">
        <v>9</v>
      </c>
      <c r="G1523">
        <v>231701425</v>
      </c>
      <c r="H1523" t="s">
        <v>10</v>
      </c>
      <c r="I1523" t="s">
        <v>10</v>
      </c>
      <c r="J1523" s="4" t="str">
        <f t="shared" si="46"/>
        <v>1982_214</v>
      </c>
      <c r="K1523" s="4">
        <f t="shared" si="47"/>
        <v>3.8843093002125469E-3</v>
      </c>
    </row>
    <row r="1524" spans="2:11" x14ac:dyDescent="0.35">
      <c r="B1524">
        <v>1982</v>
      </c>
      <c r="C1524">
        <v>1982</v>
      </c>
      <c r="D1524" t="s">
        <v>427</v>
      </c>
      <c r="E1524">
        <v>215.2</v>
      </c>
      <c r="F1524">
        <v>1</v>
      </c>
      <c r="G1524">
        <v>231701425</v>
      </c>
      <c r="H1524" t="s">
        <v>10</v>
      </c>
      <c r="I1524" t="s">
        <v>10</v>
      </c>
      <c r="J1524" s="4" t="str">
        <f t="shared" si="46"/>
        <v>1982_215.2</v>
      </c>
      <c r="K1524" s="4">
        <f t="shared" si="47"/>
        <v>4.3158992224583858E-4</v>
      </c>
    </row>
    <row r="1525" spans="2:11" x14ac:dyDescent="0.35">
      <c r="B1525">
        <v>1982</v>
      </c>
      <c r="C1525">
        <v>1982</v>
      </c>
      <c r="D1525" t="s">
        <v>324</v>
      </c>
      <c r="E1525">
        <v>215.4</v>
      </c>
      <c r="F1525">
        <v>3</v>
      </c>
      <c r="G1525">
        <v>231701425</v>
      </c>
      <c r="H1525" t="s">
        <v>10</v>
      </c>
      <c r="I1525" t="s">
        <v>10</v>
      </c>
      <c r="J1525" s="4" t="str">
        <f t="shared" si="46"/>
        <v>1982_215.4</v>
      </c>
      <c r="K1525" s="4">
        <f t="shared" si="47"/>
        <v>1.2947697667375158E-3</v>
      </c>
    </row>
    <row r="1526" spans="2:11" x14ac:dyDescent="0.35">
      <c r="B1526">
        <v>1982</v>
      </c>
      <c r="C1526">
        <v>1982</v>
      </c>
      <c r="D1526" t="s">
        <v>69</v>
      </c>
      <c r="E1526">
        <v>215.9</v>
      </c>
      <c r="F1526">
        <v>16</v>
      </c>
      <c r="G1526">
        <v>231701425</v>
      </c>
      <c r="H1526" t="s">
        <v>10</v>
      </c>
      <c r="I1526" t="s">
        <v>10</v>
      </c>
      <c r="J1526" s="4" t="str">
        <f t="shared" si="46"/>
        <v>1982_215.9</v>
      </c>
      <c r="K1526" s="4">
        <f t="shared" si="47"/>
        <v>6.9054387559334173E-3</v>
      </c>
    </row>
    <row r="1527" spans="2:11" x14ac:dyDescent="0.35">
      <c r="B1527">
        <v>1982</v>
      </c>
      <c r="C1527">
        <v>1982</v>
      </c>
      <c r="D1527" t="s">
        <v>321</v>
      </c>
      <c r="E1527">
        <v>216.5</v>
      </c>
      <c r="F1527">
        <v>3</v>
      </c>
      <c r="G1527">
        <v>231701425</v>
      </c>
      <c r="H1527" t="s">
        <v>10</v>
      </c>
      <c r="I1527" t="s">
        <v>10</v>
      </c>
      <c r="J1527" s="4" t="str">
        <f t="shared" si="46"/>
        <v>1982_216.5</v>
      </c>
      <c r="K1527" s="4">
        <f t="shared" si="47"/>
        <v>1.2947697667375158E-3</v>
      </c>
    </row>
    <row r="1528" spans="2:11" x14ac:dyDescent="0.35">
      <c r="B1528">
        <v>1982</v>
      </c>
      <c r="C1528">
        <v>1982</v>
      </c>
      <c r="D1528" t="s">
        <v>420</v>
      </c>
      <c r="E1528">
        <v>216.7</v>
      </c>
      <c r="F1528">
        <v>3</v>
      </c>
      <c r="G1528">
        <v>231701425</v>
      </c>
      <c r="H1528" t="s">
        <v>10</v>
      </c>
      <c r="I1528" t="s">
        <v>10</v>
      </c>
      <c r="J1528" s="4" t="str">
        <f t="shared" si="46"/>
        <v>1982_216.7</v>
      </c>
      <c r="K1528" s="4">
        <f t="shared" si="47"/>
        <v>1.2947697667375158E-3</v>
      </c>
    </row>
    <row r="1529" spans="2:11" x14ac:dyDescent="0.35">
      <c r="B1529">
        <v>1982</v>
      </c>
      <c r="C1529">
        <v>1982</v>
      </c>
      <c r="D1529" t="s">
        <v>548</v>
      </c>
      <c r="E1529">
        <v>216.8</v>
      </c>
      <c r="F1529">
        <v>2</v>
      </c>
      <c r="G1529">
        <v>231701425</v>
      </c>
      <c r="H1529" t="s">
        <v>10</v>
      </c>
      <c r="I1529" t="s">
        <v>10</v>
      </c>
      <c r="J1529" s="4" t="str">
        <f t="shared" si="46"/>
        <v>1982_216.8</v>
      </c>
      <c r="K1529" s="4">
        <f t="shared" si="47"/>
        <v>8.6317984449167716E-4</v>
      </c>
    </row>
    <row r="1530" spans="2:11" x14ac:dyDescent="0.35">
      <c r="B1530">
        <v>1982</v>
      </c>
      <c r="C1530">
        <v>1982</v>
      </c>
      <c r="D1530" t="s">
        <v>306</v>
      </c>
      <c r="E1530">
        <v>216.9</v>
      </c>
      <c r="F1530">
        <v>24</v>
      </c>
      <c r="G1530">
        <v>231701425</v>
      </c>
      <c r="H1530">
        <v>0</v>
      </c>
      <c r="I1530">
        <v>0</v>
      </c>
      <c r="J1530" s="4" t="str">
        <f t="shared" si="46"/>
        <v>1982_216.9</v>
      </c>
      <c r="K1530" s="4">
        <f t="shared" si="47"/>
        <v>1.0358158133900126E-2</v>
      </c>
    </row>
    <row r="1531" spans="2:11" x14ac:dyDescent="0.35">
      <c r="B1531">
        <v>1982</v>
      </c>
      <c r="C1531">
        <v>1982</v>
      </c>
      <c r="D1531" t="s">
        <v>319</v>
      </c>
      <c r="E1531">
        <v>218</v>
      </c>
      <c r="F1531">
        <v>11</v>
      </c>
      <c r="G1531">
        <v>231701425</v>
      </c>
      <c r="H1531" t="s">
        <v>10</v>
      </c>
      <c r="I1531" t="s">
        <v>10</v>
      </c>
      <c r="J1531" s="4" t="str">
        <f t="shared" si="46"/>
        <v>1982_218</v>
      </c>
      <c r="K1531" s="4">
        <f t="shared" si="47"/>
        <v>4.7474891447042249E-3</v>
      </c>
    </row>
    <row r="1532" spans="2:11" x14ac:dyDescent="0.35">
      <c r="B1532">
        <v>1982</v>
      </c>
      <c r="C1532">
        <v>1982</v>
      </c>
      <c r="D1532" t="s">
        <v>96</v>
      </c>
      <c r="E1532">
        <v>219.1</v>
      </c>
      <c r="F1532">
        <v>1</v>
      </c>
      <c r="G1532">
        <v>231701425</v>
      </c>
      <c r="H1532" t="s">
        <v>10</v>
      </c>
      <c r="I1532" t="s">
        <v>10</v>
      </c>
      <c r="J1532" s="4" t="str">
        <f t="shared" si="46"/>
        <v>1982_219.1</v>
      </c>
      <c r="K1532" s="4">
        <f t="shared" si="47"/>
        <v>4.3158992224583858E-4</v>
      </c>
    </row>
    <row r="1533" spans="2:11" x14ac:dyDescent="0.35">
      <c r="B1533">
        <v>1982</v>
      </c>
      <c r="C1533">
        <v>1982</v>
      </c>
      <c r="D1533" t="s">
        <v>318</v>
      </c>
      <c r="E1533">
        <v>219.9</v>
      </c>
      <c r="F1533">
        <v>5</v>
      </c>
      <c r="G1533">
        <v>231701425</v>
      </c>
      <c r="H1533" t="s">
        <v>10</v>
      </c>
      <c r="I1533" t="s">
        <v>10</v>
      </c>
      <c r="J1533" s="4" t="str">
        <f t="shared" si="46"/>
        <v>1982_219.9</v>
      </c>
      <c r="K1533" s="4">
        <f t="shared" si="47"/>
        <v>2.1579496112291928E-3</v>
      </c>
    </row>
    <row r="1534" spans="2:11" x14ac:dyDescent="0.35">
      <c r="B1534">
        <v>1982</v>
      </c>
      <c r="C1534">
        <v>1982</v>
      </c>
      <c r="D1534" t="s">
        <v>317</v>
      </c>
      <c r="E1534">
        <v>220</v>
      </c>
      <c r="F1534">
        <v>14</v>
      </c>
      <c r="G1534">
        <v>231701425</v>
      </c>
      <c r="H1534" t="s">
        <v>10</v>
      </c>
      <c r="I1534" t="s">
        <v>10</v>
      </c>
      <c r="J1534" s="4" t="str">
        <f t="shared" si="46"/>
        <v>1982_220</v>
      </c>
      <c r="K1534" s="4">
        <f t="shared" si="47"/>
        <v>6.0422589114417398E-3</v>
      </c>
    </row>
    <row r="1535" spans="2:11" x14ac:dyDescent="0.35">
      <c r="B1535">
        <v>1982</v>
      </c>
      <c r="C1535">
        <v>1982</v>
      </c>
      <c r="D1535" t="s">
        <v>571</v>
      </c>
      <c r="E1535">
        <v>221</v>
      </c>
      <c r="F1535">
        <v>1</v>
      </c>
      <c r="G1535">
        <v>231701425</v>
      </c>
      <c r="H1535" t="s">
        <v>10</v>
      </c>
      <c r="I1535" t="s">
        <v>10</v>
      </c>
      <c r="J1535" s="4" t="str">
        <f t="shared" si="46"/>
        <v>1982_221</v>
      </c>
      <c r="K1535" s="4">
        <f t="shared" si="47"/>
        <v>4.3158992224583858E-4</v>
      </c>
    </row>
    <row r="1536" spans="2:11" x14ac:dyDescent="0.35">
      <c r="B1536">
        <v>1982</v>
      </c>
      <c r="C1536">
        <v>1982</v>
      </c>
      <c r="D1536" t="s">
        <v>213</v>
      </c>
      <c r="E1536">
        <v>222</v>
      </c>
      <c r="F1536">
        <v>1</v>
      </c>
      <c r="G1536">
        <v>231701425</v>
      </c>
      <c r="H1536" t="s">
        <v>10</v>
      </c>
      <c r="I1536" t="s">
        <v>10</v>
      </c>
      <c r="J1536" s="4" t="str">
        <f t="shared" si="46"/>
        <v>1982_222</v>
      </c>
      <c r="K1536" s="4">
        <f t="shared" si="47"/>
        <v>4.3158992224583858E-4</v>
      </c>
    </row>
    <row r="1537" spans="2:11" x14ac:dyDescent="0.35">
      <c r="B1537">
        <v>1982</v>
      </c>
      <c r="C1537">
        <v>1982</v>
      </c>
      <c r="D1537" t="s">
        <v>315</v>
      </c>
      <c r="E1537">
        <v>222.2</v>
      </c>
      <c r="F1537">
        <v>1</v>
      </c>
      <c r="G1537">
        <v>231701425</v>
      </c>
      <c r="H1537" t="s">
        <v>10</v>
      </c>
      <c r="I1537" t="s">
        <v>10</v>
      </c>
      <c r="J1537" s="4" t="str">
        <f t="shared" si="46"/>
        <v>1982_222.2</v>
      </c>
      <c r="K1537" s="4">
        <f t="shared" si="47"/>
        <v>4.3158992224583858E-4</v>
      </c>
    </row>
    <row r="1538" spans="2:11" x14ac:dyDescent="0.35">
      <c r="B1538">
        <v>1982</v>
      </c>
      <c r="C1538">
        <v>1982</v>
      </c>
      <c r="D1538" t="s">
        <v>107</v>
      </c>
      <c r="E1538">
        <v>223</v>
      </c>
      <c r="F1538">
        <v>4</v>
      </c>
      <c r="G1538">
        <v>231701425</v>
      </c>
      <c r="H1538" t="s">
        <v>10</v>
      </c>
      <c r="I1538" t="s">
        <v>10</v>
      </c>
      <c r="J1538" s="4" t="str">
        <f t="shared" si="46"/>
        <v>1982_223</v>
      </c>
      <c r="K1538" s="4">
        <f t="shared" si="47"/>
        <v>1.7263596889833543E-3</v>
      </c>
    </row>
    <row r="1539" spans="2:11" x14ac:dyDescent="0.35">
      <c r="B1539">
        <v>1982</v>
      </c>
      <c r="C1539">
        <v>1982</v>
      </c>
      <c r="D1539" t="s">
        <v>391</v>
      </c>
      <c r="E1539">
        <v>223.1</v>
      </c>
      <c r="F1539">
        <v>1</v>
      </c>
      <c r="G1539">
        <v>231701425</v>
      </c>
      <c r="H1539" t="s">
        <v>10</v>
      </c>
      <c r="I1539" t="s">
        <v>10</v>
      </c>
      <c r="J1539" s="4" t="str">
        <f t="shared" ref="J1539:J1602" si="48">C1539&amp;"_"&amp;E1539</f>
        <v>1982_223.1</v>
      </c>
      <c r="K1539" s="4">
        <f t="shared" ref="K1539:K1602" si="49">F1539/G1539*100000</f>
        <v>4.3158992224583858E-4</v>
      </c>
    </row>
    <row r="1540" spans="2:11" x14ac:dyDescent="0.35">
      <c r="B1540">
        <v>1982</v>
      </c>
      <c r="C1540">
        <v>1982</v>
      </c>
      <c r="D1540" t="s">
        <v>195</v>
      </c>
      <c r="E1540">
        <v>223.3</v>
      </c>
      <c r="F1540">
        <v>1</v>
      </c>
      <c r="G1540">
        <v>231701425</v>
      </c>
      <c r="H1540" t="s">
        <v>10</v>
      </c>
      <c r="I1540" t="s">
        <v>10</v>
      </c>
      <c r="J1540" s="4" t="str">
        <f t="shared" si="48"/>
        <v>1982_223.3</v>
      </c>
      <c r="K1540" s="4">
        <f t="shared" si="49"/>
        <v>4.3158992224583858E-4</v>
      </c>
    </row>
    <row r="1541" spans="2:11" x14ac:dyDescent="0.35">
      <c r="B1541">
        <v>1982</v>
      </c>
      <c r="C1541">
        <v>1982</v>
      </c>
      <c r="D1541" t="s">
        <v>314</v>
      </c>
      <c r="E1541">
        <v>224.1</v>
      </c>
      <c r="F1541">
        <v>2</v>
      </c>
      <c r="G1541">
        <v>231701425</v>
      </c>
      <c r="H1541" t="s">
        <v>10</v>
      </c>
      <c r="I1541" t="s">
        <v>10</v>
      </c>
      <c r="J1541" s="4" t="str">
        <f t="shared" si="48"/>
        <v>1982_224.1</v>
      </c>
      <c r="K1541" s="4">
        <f t="shared" si="49"/>
        <v>8.6317984449167716E-4</v>
      </c>
    </row>
    <row r="1542" spans="2:11" x14ac:dyDescent="0.35">
      <c r="B1542">
        <v>1982</v>
      </c>
      <c r="C1542">
        <v>1982</v>
      </c>
      <c r="D1542" t="s">
        <v>196</v>
      </c>
      <c r="E1542">
        <v>225</v>
      </c>
      <c r="F1542">
        <v>142</v>
      </c>
      <c r="G1542">
        <v>231701425</v>
      </c>
      <c r="H1542">
        <v>0.1</v>
      </c>
      <c r="I1542">
        <v>0.1</v>
      </c>
      <c r="J1542" s="4" t="str">
        <f t="shared" si="48"/>
        <v>1982_225</v>
      </c>
      <c r="K1542" s="4">
        <f t="shared" si="49"/>
        <v>6.1285768958909081E-2</v>
      </c>
    </row>
    <row r="1543" spans="2:11" x14ac:dyDescent="0.35">
      <c r="B1543">
        <v>1982</v>
      </c>
      <c r="C1543">
        <v>1982</v>
      </c>
      <c r="D1543" t="s">
        <v>313</v>
      </c>
      <c r="E1543">
        <v>225.1</v>
      </c>
      <c r="F1543">
        <v>60</v>
      </c>
      <c r="G1543">
        <v>231701425</v>
      </c>
      <c r="H1543">
        <v>0</v>
      </c>
      <c r="I1543">
        <v>0</v>
      </c>
      <c r="J1543" s="4" t="str">
        <f t="shared" si="48"/>
        <v>1982_225.1</v>
      </c>
      <c r="K1543" s="4">
        <f t="shared" si="49"/>
        <v>2.5895395334750316E-2</v>
      </c>
    </row>
    <row r="1544" spans="2:11" x14ac:dyDescent="0.35">
      <c r="B1544">
        <v>1982</v>
      </c>
      <c r="C1544">
        <v>1982</v>
      </c>
      <c r="D1544" t="s">
        <v>114</v>
      </c>
      <c r="E1544">
        <v>225.2</v>
      </c>
      <c r="F1544">
        <v>728</v>
      </c>
      <c r="G1544">
        <v>231701425</v>
      </c>
      <c r="H1544">
        <v>0.3</v>
      </c>
      <c r="I1544">
        <v>0.4</v>
      </c>
      <c r="J1544" s="4" t="str">
        <f t="shared" si="48"/>
        <v>1982_225.2</v>
      </c>
      <c r="K1544" s="4">
        <f t="shared" si="49"/>
        <v>0.31419746339497046</v>
      </c>
    </row>
    <row r="1545" spans="2:11" x14ac:dyDescent="0.35">
      <c r="B1545">
        <v>1982</v>
      </c>
      <c r="C1545">
        <v>1982</v>
      </c>
      <c r="D1545" t="s">
        <v>115</v>
      </c>
      <c r="E1545">
        <v>225.3</v>
      </c>
      <c r="F1545">
        <v>4</v>
      </c>
      <c r="G1545">
        <v>231701425</v>
      </c>
      <c r="H1545" t="s">
        <v>10</v>
      </c>
      <c r="I1545" t="s">
        <v>10</v>
      </c>
      <c r="J1545" s="4" t="str">
        <f t="shared" si="48"/>
        <v>1982_225.3</v>
      </c>
      <c r="K1545" s="4">
        <f t="shared" si="49"/>
        <v>1.7263596889833543E-3</v>
      </c>
    </row>
    <row r="1546" spans="2:11" x14ac:dyDescent="0.35">
      <c r="B1546">
        <v>1982</v>
      </c>
      <c r="C1546">
        <v>1982</v>
      </c>
      <c r="D1546" t="s">
        <v>116</v>
      </c>
      <c r="E1546">
        <v>225.4</v>
      </c>
      <c r="F1546">
        <v>10</v>
      </c>
      <c r="G1546">
        <v>231701425</v>
      </c>
      <c r="H1546" t="s">
        <v>10</v>
      </c>
      <c r="I1546" t="s">
        <v>10</v>
      </c>
      <c r="J1546" s="4" t="str">
        <f t="shared" si="48"/>
        <v>1982_225.4</v>
      </c>
      <c r="K1546" s="4">
        <f t="shared" si="49"/>
        <v>4.3158992224583857E-3</v>
      </c>
    </row>
    <row r="1547" spans="2:11" x14ac:dyDescent="0.35">
      <c r="B1547">
        <v>1982</v>
      </c>
      <c r="C1547">
        <v>1982</v>
      </c>
      <c r="D1547" t="s">
        <v>310</v>
      </c>
      <c r="E1547">
        <v>226</v>
      </c>
      <c r="F1547">
        <v>5</v>
      </c>
      <c r="G1547">
        <v>231701425</v>
      </c>
      <c r="H1547" t="s">
        <v>10</v>
      </c>
      <c r="I1547" t="s">
        <v>10</v>
      </c>
      <c r="J1547" s="4" t="str">
        <f t="shared" si="48"/>
        <v>1982_226</v>
      </c>
      <c r="K1547" s="4">
        <f t="shared" si="49"/>
        <v>2.1579496112291928E-3</v>
      </c>
    </row>
    <row r="1548" spans="2:11" x14ac:dyDescent="0.35">
      <c r="B1548">
        <v>1982</v>
      </c>
      <c r="C1548">
        <v>1982</v>
      </c>
      <c r="D1548" t="s">
        <v>293</v>
      </c>
      <c r="E1548">
        <v>227</v>
      </c>
      <c r="F1548">
        <v>34</v>
      </c>
      <c r="G1548">
        <v>231701425</v>
      </c>
      <c r="H1548">
        <v>0</v>
      </c>
      <c r="I1548">
        <v>0</v>
      </c>
      <c r="J1548" s="4" t="str">
        <f t="shared" si="48"/>
        <v>1982_227</v>
      </c>
      <c r="K1548" s="4">
        <f t="shared" si="49"/>
        <v>1.4674057356358511E-2</v>
      </c>
    </row>
    <row r="1549" spans="2:11" x14ac:dyDescent="0.35">
      <c r="B1549">
        <v>1982</v>
      </c>
      <c r="C1549">
        <v>1982</v>
      </c>
      <c r="D1549" t="s">
        <v>121</v>
      </c>
      <c r="E1549">
        <v>227.1</v>
      </c>
      <c r="F1549">
        <v>14</v>
      </c>
      <c r="G1549">
        <v>231701425</v>
      </c>
      <c r="H1549" t="s">
        <v>10</v>
      </c>
      <c r="I1549" t="s">
        <v>10</v>
      </c>
      <c r="J1549" s="4" t="str">
        <f t="shared" si="48"/>
        <v>1982_227.1</v>
      </c>
      <c r="K1549" s="4">
        <f t="shared" si="49"/>
        <v>6.0422589114417398E-3</v>
      </c>
    </row>
    <row r="1550" spans="2:11" x14ac:dyDescent="0.35">
      <c r="B1550">
        <v>1982</v>
      </c>
      <c r="C1550">
        <v>1982</v>
      </c>
      <c r="D1550" t="s">
        <v>197</v>
      </c>
      <c r="E1550">
        <v>227.3</v>
      </c>
      <c r="F1550">
        <v>117</v>
      </c>
      <c r="G1550">
        <v>231701425</v>
      </c>
      <c r="H1550">
        <v>0.1</v>
      </c>
      <c r="I1550">
        <v>0.1</v>
      </c>
      <c r="J1550" s="4" t="str">
        <f t="shared" si="48"/>
        <v>1982_227.3</v>
      </c>
      <c r="K1550" s="4">
        <f t="shared" si="49"/>
        <v>5.0496020902763117E-2</v>
      </c>
    </row>
    <row r="1551" spans="2:11" x14ac:dyDescent="0.35">
      <c r="B1551">
        <v>1982</v>
      </c>
      <c r="C1551">
        <v>1982</v>
      </c>
      <c r="D1551" t="s">
        <v>124</v>
      </c>
      <c r="E1551">
        <v>227.4</v>
      </c>
      <c r="F1551">
        <v>2</v>
      </c>
      <c r="G1551">
        <v>231701425</v>
      </c>
      <c r="H1551" t="s">
        <v>10</v>
      </c>
      <c r="I1551" t="s">
        <v>10</v>
      </c>
      <c r="J1551" s="4" t="str">
        <f t="shared" si="48"/>
        <v>1982_227.4</v>
      </c>
      <c r="K1551" s="4">
        <f t="shared" si="49"/>
        <v>8.6317984449167716E-4</v>
      </c>
    </row>
    <row r="1552" spans="2:11" x14ac:dyDescent="0.35">
      <c r="B1552">
        <v>1982</v>
      </c>
      <c r="C1552">
        <v>1982</v>
      </c>
      <c r="D1552" t="s">
        <v>223</v>
      </c>
      <c r="E1552">
        <v>227.5</v>
      </c>
      <c r="F1552">
        <v>1</v>
      </c>
      <c r="G1552">
        <v>231701425</v>
      </c>
      <c r="H1552" t="s">
        <v>10</v>
      </c>
      <c r="I1552" t="s">
        <v>10</v>
      </c>
      <c r="J1552" s="4" t="str">
        <f t="shared" si="48"/>
        <v>1982_227.5</v>
      </c>
      <c r="K1552" s="4">
        <f t="shared" si="49"/>
        <v>4.3158992224583858E-4</v>
      </c>
    </row>
    <row r="1553" spans="2:11" x14ac:dyDescent="0.35">
      <c r="B1553">
        <v>1982</v>
      </c>
      <c r="C1553">
        <v>1982</v>
      </c>
      <c r="D1553" t="s">
        <v>369</v>
      </c>
      <c r="E1553">
        <v>227.9</v>
      </c>
      <c r="F1553">
        <v>1</v>
      </c>
      <c r="G1553">
        <v>231701425</v>
      </c>
      <c r="H1553" t="s">
        <v>10</v>
      </c>
      <c r="I1553" t="s">
        <v>10</v>
      </c>
      <c r="J1553" s="4" t="str">
        <f t="shared" si="48"/>
        <v>1982_227.9</v>
      </c>
      <c r="K1553" s="4">
        <f t="shared" si="49"/>
        <v>4.3158992224583858E-4</v>
      </c>
    </row>
    <row r="1554" spans="2:11" x14ac:dyDescent="0.35">
      <c r="B1554">
        <v>1982</v>
      </c>
      <c r="C1554">
        <v>1982</v>
      </c>
      <c r="D1554" t="s">
        <v>309</v>
      </c>
      <c r="E1554">
        <v>228</v>
      </c>
      <c r="F1554">
        <v>47</v>
      </c>
      <c r="G1554">
        <v>231701425</v>
      </c>
      <c r="H1554">
        <v>0</v>
      </c>
      <c r="I1554">
        <v>0</v>
      </c>
      <c r="J1554" s="4" t="str">
        <f t="shared" si="48"/>
        <v>1982_228</v>
      </c>
      <c r="K1554" s="4">
        <f t="shared" si="49"/>
        <v>2.0284726345554414E-2</v>
      </c>
    </row>
    <row r="1555" spans="2:11" x14ac:dyDescent="0.35">
      <c r="B1555">
        <v>1982</v>
      </c>
      <c r="C1555">
        <v>1982</v>
      </c>
      <c r="D1555" t="s">
        <v>308</v>
      </c>
      <c r="E1555">
        <v>228.1</v>
      </c>
      <c r="F1555">
        <v>48</v>
      </c>
      <c r="G1555">
        <v>231701425</v>
      </c>
      <c r="H1555">
        <v>0</v>
      </c>
      <c r="I1555">
        <v>0</v>
      </c>
      <c r="J1555" s="4" t="str">
        <f t="shared" si="48"/>
        <v>1982_228.1</v>
      </c>
      <c r="K1555" s="4">
        <f t="shared" si="49"/>
        <v>2.0716316267800253E-2</v>
      </c>
    </row>
    <row r="1556" spans="2:11" x14ac:dyDescent="0.35">
      <c r="B1556">
        <v>1982</v>
      </c>
      <c r="C1556">
        <v>1982</v>
      </c>
      <c r="D1556" t="s">
        <v>102</v>
      </c>
      <c r="E1556">
        <v>229.8</v>
      </c>
      <c r="F1556">
        <v>8</v>
      </c>
      <c r="G1556">
        <v>231701425</v>
      </c>
      <c r="H1556" t="s">
        <v>10</v>
      </c>
      <c r="I1556" t="s">
        <v>10</v>
      </c>
      <c r="J1556" s="4" t="str">
        <f t="shared" si="48"/>
        <v>1982_229.8</v>
      </c>
      <c r="K1556" s="4">
        <f t="shared" si="49"/>
        <v>3.4527193779667086E-3</v>
      </c>
    </row>
    <row r="1557" spans="2:11" x14ac:dyDescent="0.35">
      <c r="B1557">
        <v>1982</v>
      </c>
      <c r="C1557">
        <v>1982</v>
      </c>
      <c r="D1557" t="s">
        <v>69</v>
      </c>
      <c r="E1557">
        <v>229.9</v>
      </c>
      <c r="F1557">
        <v>8</v>
      </c>
      <c r="G1557">
        <v>231701425</v>
      </c>
      <c r="H1557" t="s">
        <v>10</v>
      </c>
      <c r="I1557" t="s">
        <v>10</v>
      </c>
      <c r="J1557" s="4" t="str">
        <f t="shared" si="48"/>
        <v>1982_229.9</v>
      </c>
      <c r="K1557" s="4">
        <f t="shared" si="49"/>
        <v>3.4527193779667086E-3</v>
      </c>
    </row>
    <row r="1558" spans="2:11" x14ac:dyDescent="0.35">
      <c r="B1558">
        <v>1982</v>
      </c>
      <c r="C1558">
        <v>1982</v>
      </c>
      <c r="D1558" t="s">
        <v>539</v>
      </c>
      <c r="E1558">
        <v>230.7</v>
      </c>
      <c r="F1558">
        <v>1</v>
      </c>
      <c r="G1558">
        <v>231701425</v>
      </c>
      <c r="H1558" t="s">
        <v>10</v>
      </c>
      <c r="I1558" t="s">
        <v>10</v>
      </c>
      <c r="J1558" s="4" t="str">
        <f t="shared" si="48"/>
        <v>1982_230.7</v>
      </c>
      <c r="K1558" s="4">
        <f t="shared" si="49"/>
        <v>4.3158992224583858E-4</v>
      </c>
    </row>
    <row r="1559" spans="2:11" x14ac:dyDescent="0.35">
      <c r="B1559">
        <v>1982</v>
      </c>
      <c r="C1559">
        <v>1982</v>
      </c>
      <c r="D1559" t="s">
        <v>306</v>
      </c>
      <c r="E1559">
        <v>232.9</v>
      </c>
      <c r="F1559">
        <v>1</v>
      </c>
      <c r="G1559">
        <v>231701425</v>
      </c>
      <c r="H1559" t="s">
        <v>10</v>
      </c>
      <c r="I1559" t="s">
        <v>10</v>
      </c>
      <c r="J1559" s="4" t="str">
        <f t="shared" si="48"/>
        <v>1982_232.9</v>
      </c>
      <c r="K1559" s="4">
        <f t="shared" si="49"/>
        <v>4.3158992224583858E-4</v>
      </c>
    </row>
    <row r="1560" spans="2:11" x14ac:dyDescent="0.35">
      <c r="B1560">
        <v>1982</v>
      </c>
      <c r="C1560">
        <v>1982</v>
      </c>
      <c r="D1560" t="s">
        <v>279</v>
      </c>
      <c r="E1560">
        <v>233</v>
      </c>
      <c r="F1560">
        <v>1</v>
      </c>
      <c r="G1560">
        <v>231701425</v>
      </c>
      <c r="H1560" t="s">
        <v>10</v>
      </c>
      <c r="I1560" t="s">
        <v>10</v>
      </c>
      <c r="J1560" s="4" t="str">
        <f t="shared" si="48"/>
        <v>1982_233</v>
      </c>
      <c r="K1560" s="4">
        <f t="shared" si="49"/>
        <v>4.3158992224583858E-4</v>
      </c>
    </row>
    <row r="1561" spans="2:11" x14ac:dyDescent="0.35">
      <c r="B1561">
        <v>1982</v>
      </c>
      <c r="C1561">
        <v>1982</v>
      </c>
      <c r="D1561" t="s">
        <v>538</v>
      </c>
      <c r="E1561">
        <v>233.1</v>
      </c>
      <c r="F1561">
        <v>1</v>
      </c>
      <c r="G1561">
        <v>231701425</v>
      </c>
      <c r="H1561" t="s">
        <v>10</v>
      </c>
      <c r="I1561" t="s">
        <v>10</v>
      </c>
      <c r="J1561" s="4" t="str">
        <f t="shared" si="48"/>
        <v>1982_233.1</v>
      </c>
      <c r="K1561" s="4">
        <f t="shared" si="49"/>
        <v>4.3158992224583858E-4</v>
      </c>
    </row>
    <row r="1562" spans="2:11" x14ac:dyDescent="0.35">
      <c r="B1562">
        <v>1982</v>
      </c>
      <c r="C1562">
        <v>1982</v>
      </c>
      <c r="D1562" t="s">
        <v>69</v>
      </c>
      <c r="E1562">
        <v>234.9</v>
      </c>
      <c r="F1562">
        <v>2</v>
      </c>
      <c r="G1562">
        <v>231701425</v>
      </c>
      <c r="H1562" t="s">
        <v>10</v>
      </c>
      <c r="I1562" t="s">
        <v>10</v>
      </c>
      <c r="J1562" s="4" t="str">
        <f t="shared" si="48"/>
        <v>1982_234.9</v>
      </c>
      <c r="K1562" s="4">
        <f t="shared" si="49"/>
        <v>8.6317984449167716E-4</v>
      </c>
    </row>
    <row r="1563" spans="2:11" x14ac:dyDescent="0.35">
      <c r="B1563">
        <v>1982</v>
      </c>
      <c r="C1563">
        <v>1982</v>
      </c>
      <c r="D1563" t="s">
        <v>537</v>
      </c>
      <c r="E1563">
        <v>235.1</v>
      </c>
      <c r="F1563">
        <v>3</v>
      </c>
      <c r="G1563">
        <v>231701425</v>
      </c>
      <c r="H1563" t="s">
        <v>10</v>
      </c>
      <c r="I1563" t="s">
        <v>10</v>
      </c>
      <c r="J1563" s="4" t="str">
        <f t="shared" si="48"/>
        <v>1982_235.1</v>
      </c>
      <c r="K1563" s="4">
        <f t="shared" si="49"/>
        <v>1.2947697667375158E-3</v>
      </c>
    </row>
    <row r="1564" spans="2:11" x14ac:dyDescent="0.35">
      <c r="B1564">
        <v>1982</v>
      </c>
      <c r="C1564">
        <v>1982</v>
      </c>
      <c r="D1564" t="s">
        <v>303</v>
      </c>
      <c r="E1564">
        <v>235.2</v>
      </c>
      <c r="F1564">
        <v>45</v>
      </c>
      <c r="G1564">
        <v>231701425</v>
      </c>
      <c r="H1564">
        <v>0</v>
      </c>
      <c r="I1564">
        <v>0</v>
      </c>
      <c r="J1564" s="4" t="str">
        <f t="shared" si="48"/>
        <v>1982_235.2</v>
      </c>
      <c r="K1564" s="4">
        <f t="shared" si="49"/>
        <v>1.9421546501062738E-2</v>
      </c>
    </row>
    <row r="1565" spans="2:11" x14ac:dyDescent="0.35">
      <c r="B1565">
        <v>1982</v>
      </c>
      <c r="C1565">
        <v>1982</v>
      </c>
      <c r="D1565" t="s">
        <v>176</v>
      </c>
      <c r="E1565">
        <v>235.3</v>
      </c>
      <c r="F1565">
        <v>6</v>
      </c>
      <c r="G1565">
        <v>231701425</v>
      </c>
      <c r="H1565" t="s">
        <v>10</v>
      </c>
      <c r="I1565" t="s">
        <v>10</v>
      </c>
      <c r="J1565" s="4" t="str">
        <f t="shared" si="48"/>
        <v>1982_235.3</v>
      </c>
      <c r="K1565" s="4">
        <f t="shared" si="49"/>
        <v>2.5895395334750316E-3</v>
      </c>
    </row>
    <row r="1566" spans="2:11" x14ac:dyDescent="0.35">
      <c r="B1566">
        <v>1982</v>
      </c>
      <c r="C1566">
        <v>1982</v>
      </c>
      <c r="D1566" t="s">
        <v>302</v>
      </c>
      <c r="E1566">
        <v>235.4</v>
      </c>
      <c r="F1566">
        <v>5</v>
      </c>
      <c r="G1566">
        <v>231701425</v>
      </c>
      <c r="H1566" t="s">
        <v>10</v>
      </c>
      <c r="I1566" t="s">
        <v>10</v>
      </c>
      <c r="J1566" s="4" t="str">
        <f t="shared" si="48"/>
        <v>1982_235.4</v>
      </c>
      <c r="K1566" s="4">
        <f t="shared" si="49"/>
        <v>2.1579496112291928E-3</v>
      </c>
    </row>
    <row r="1567" spans="2:11" x14ac:dyDescent="0.35">
      <c r="B1567">
        <v>1982</v>
      </c>
      <c r="C1567">
        <v>1982</v>
      </c>
      <c r="D1567" t="s">
        <v>301</v>
      </c>
      <c r="E1567">
        <v>235.5</v>
      </c>
      <c r="F1567">
        <v>10</v>
      </c>
      <c r="G1567">
        <v>231701425</v>
      </c>
      <c r="H1567" t="s">
        <v>10</v>
      </c>
      <c r="I1567" t="s">
        <v>10</v>
      </c>
      <c r="J1567" s="4" t="str">
        <f t="shared" si="48"/>
        <v>1982_235.5</v>
      </c>
      <c r="K1567" s="4">
        <f t="shared" si="49"/>
        <v>4.3158992224583857E-3</v>
      </c>
    </row>
    <row r="1568" spans="2:11" x14ac:dyDescent="0.35">
      <c r="B1568">
        <v>1982</v>
      </c>
      <c r="C1568">
        <v>1982</v>
      </c>
      <c r="D1568" t="s">
        <v>300</v>
      </c>
      <c r="E1568">
        <v>235.7</v>
      </c>
      <c r="F1568">
        <v>21</v>
      </c>
      <c r="G1568">
        <v>231701425</v>
      </c>
      <c r="H1568">
        <v>0</v>
      </c>
      <c r="I1568">
        <v>0</v>
      </c>
      <c r="J1568" s="4" t="str">
        <f t="shared" si="48"/>
        <v>1982_235.7</v>
      </c>
      <c r="K1568" s="4">
        <f t="shared" si="49"/>
        <v>9.0633883671626097E-3</v>
      </c>
    </row>
    <row r="1569" spans="2:11" x14ac:dyDescent="0.35">
      <c r="B1569">
        <v>1982</v>
      </c>
      <c r="C1569">
        <v>1982</v>
      </c>
      <c r="D1569" t="s">
        <v>299</v>
      </c>
      <c r="E1569">
        <v>235.8</v>
      </c>
      <c r="F1569">
        <v>5</v>
      </c>
      <c r="G1569">
        <v>231701425</v>
      </c>
      <c r="H1569" t="s">
        <v>10</v>
      </c>
      <c r="I1569" t="s">
        <v>10</v>
      </c>
      <c r="J1569" s="4" t="str">
        <f t="shared" si="48"/>
        <v>1982_235.8</v>
      </c>
      <c r="K1569" s="4">
        <f t="shared" si="49"/>
        <v>2.1579496112291928E-3</v>
      </c>
    </row>
    <row r="1570" spans="2:11" x14ac:dyDescent="0.35">
      <c r="B1570">
        <v>1982</v>
      </c>
      <c r="C1570">
        <v>1982</v>
      </c>
      <c r="D1570" t="s">
        <v>297</v>
      </c>
      <c r="E1570">
        <v>236</v>
      </c>
      <c r="F1570">
        <v>2</v>
      </c>
      <c r="G1570">
        <v>231701425</v>
      </c>
      <c r="H1570" t="s">
        <v>10</v>
      </c>
      <c r="I1570" t="s">
        <v>10</v>
      </c>
      <c r="J1570" s="4" t="str">
        <f t="shared" si="48"/>
        <v>1982_236</v>
      </c>
      <c r="K1570" s="4">
        <f t="shared" si="49"/>
        <v>8.6317984449167716E-4</v>
      </c>
    </row>
    <row r="1571" spans="2:11" x14ac:dyDescent="0.35">
      <c r="B1571">
        <v>1982</v>
      </c>
      <c r="C1571">
        <v>1982</v>
      </c>
      <c r="D1571" t="s">
        <v>98</v>
      </c>
      <c r="E1571">
        <v>236.2</v>
      </c>
      <c r="F1571">
        <v>5</v>
      </c>
      <c r="G1571">
        <v>231701425</v>
      </c>
      <c r="H1571" t="s">
        <v>10</v>
      </c>
      <c r="I1571" t="s">
        <v>10</v>
      </c>
      <c r="J1571" s="4" t="str">
        <f t="shared" si="48"/>
        <v>1982_236.2</v>
      </c>
      <c r="K1571" s="4">
        <f t="shared" si="49"/>
        <v>2.1579496112291928E-3</v>
      </c>
    </row>
    <row r="1572" spans="2:11" x14ac:dyDescent="0.35">
      <c r="B1572">
        <v>1982</v>
      </c>
      <c r="C1572">
        <v>1982</v>
      </c>
      <c r="D1572" t="s">
        <v>195</v>
      </c>
      <c r="E1572">
        <v>236.7</v>
      </c>
      <c r="F1572">
        <v>1</v>
      </c>
      <c r="G1572">
        <v>231701425</v>
      </c>
      <c r="H1572" t="s">
        <v>10</v>
      </c>
      <c r="I1572" t="s">
        <v>10</v>
      </c>
      <c r="J1572" s="4" t="str">
        <f t="shared" si="48"/>
        <v>1982_236.7</v>
      </c>
      <c r="K1572" s="4">
        <f t="shared" si="49"/>
        <v>4.3158992224583858E-4</v>
      </c>
    </row>
    <row r="1573" spans="2:11" x14ac:dyDescent="0.35">
      <c r="B1573">
        <v>1982</v>
      </c>
      <c r="C1573">
        <v>1982</v>
      </c>
      <c r="D1573" t="s">
        <v>294</v>
      </c>
      <c r="E1573">
        <v>236.9</v>
      </c>
      <c r="F1573">
        <v>4</v>
      </c>
      <c r="G1573">
        <v>231701425</v>
      </c>
      <c r="H1573" t="s">
        <v>10</v>
      </c>
      <c r="I1573" t="s">
        <v>10</v>
      </c>
      <c r="J1573" s="4" t="str">
        <f t="shared" si="48"/>
        <v>1982_236.9</v>
      </c>
      <c r="K1573" s="4">
        <f t="shared" si="49"/>
        <v>1.7263596889833543E-3</v>
      </c>
    </row>
    <row r="1574" spans="2:11" x14ac:dyDescent="0.35">
      <c r="B1574">
        <v>1982</v>
      </c>
      <c r="C1574">
        <v>1982</v>
      </c>
      <c r="D1574" t="s">
        <v>123</v>
      </c>
      <c r="E1574">
        <v>237</v>
      </c>
      <c r="F1574">
        <v>58</v>
      </c>
      <c r="G1574">
        <v>231701425</v>
      </c>
      <c r="H1574">
        <v>0</v>
      </c>
      <c r="I1574">
        <v>0</v>
      </c>
      <c r="J1574" s="4" t="str">
        <f t="shared" si="48"/>
        <v>1982_237</v>
      </c>
      <c r="K1574" s="4">
        <f t="shared" si="49"/>
        <v>2.5032215490258636E-2</v>
      </c>
    </row>
    <row r="1575" spans="2:11" x14ac:dyDescent="0.35">
      <c r="B1575">
        <v>1982</v>
      </c>
      <c r="C1575">
        <v>1982</v>
      </c>
      <c r="D1575" t="s">
        <v>124</v>
      </c>
      <c r="E1575">
        <v>237.1</v>
      </c>
      <c r="F1575">
        <v>11</v>
      </c>
      <c r="G1575">
        <v>231701425</v>
      </c>
      <c r="H1575" t="s">
        <v>10</v>
      </c>
      <c r="I1575" t="s">
        <v>10</v>
      </c>
      <c r="J1575" s="4" t="str">
        <f t="shared" si="48"/>
        <v>1982_237.1</v>
      </c>
      <c r="K1575" s="4">
        <f t="shared" si="49"/>
        <v>4.7474891447042249E-3</v>
      </c>
    </row>
    <row r="1576" spans="2:11" x14ac:dyDescent="0.35">
      <c r="B1576">
        <v>1982</v>
      </c>
      <c r="C1576">
        <v>1982</v>
      </c>
      <c r="D1576" t="s">
        <v>292</v>
      </c>
      <c r="E1576">
        <v>237.3</v>
      </c>
      <c r="F1576">
        <v>7</v>
      </c>
      <c r="G1576">
        <v>231701425</v>
      </c>
      <c r="H1576" t="s">
        <v>10</v>
      </c>
      <c r="I1576" t="s">
        <v>10</v>
      </c>
      <c r="J1576" s="4" t="str">
        <f t="shared" si="48"/>
        <v>1982_237.3</v>
      </c>
      <c r="K1576" s="4">
        <f t="shared" si="49"/>
        <v>3.0211294557208699E-3</v>
      </c>
    </row>
    <row r="1577" spans="2:11" x14ac:dyDescent="0.35">
      <c r="B1577">
        <v>1982</v>
      </c>
      <c r="C1577">
        <v>1982</v>
      </c>
      <c r="D1577" t="s">
        <v>291</v>
      </c>
      <c r="E1577">
        <v>237.4</v>
      </c>
      <c r="F1577">
        <v>3</v>
      </c>
      <c r="G1577">
        <v>231701425</v>
      </c>
      <c r="H1577" t="s">
        <v>10</v>
      </c>
      <c r="I1577" t="s">
        <v>10</v>
      </c>
      <c r="J1577" s="4" t="str">
        <f t="shared" si="48"/>
        <v>1982_237.4</v>
      </c>
      <c r="K1577" s="4">
        <f t="shared" si="49"/>
        <v>1.2947697667375158E-3</v>
      </c>
    </row>
    <row r="1578" spans="2:11" x14ac:dyDescent="0.35">
      <c r="B1578">
        <v>1982</v>
      </c>
      <c r="C1578">
        <v>1982</v>
      </c>
      <c r="D1578" t="s">
        <v>290</v>
      </c>
      <c r="E1578">
        <v>237.5</v>
      </c>
      <c r="F1578">
        <v>32</v>
      </c>
      <c r="G1578">
        <v>231701425</v>
      </c>
      <c r="H1578">
        <v>0</v>
      </c>
      <c r="I1578">
        <v>0</v>
      </c>
      <c r="J1578" s="4" t="str">
        <f t="shared" si="48"/>
        <v>1982_237.5</v>
      </c>
      <c r="K1578" s="4">
        <f t="shared" si="49"/>
        <v>1.3810877511866835E-2</v>
      </c>
    </row>
    <row r="1579" spans="2:11" x14ac:dyDescent="0.35">
      <c r="B1579">
        <v>1982</v>
      </c>
      <c r="C1579">
        <v>1982</v>
      </c>
      <c r="D1579" t="s">
        <v>289</v>
      </c>
      <c r="E1579">
        <v>237.6</v>
      </c>
      <c r="F1579">
        <v>6</v>
      </c>
      <c r="G1579">
        <v>231701425</v>
      </c>
      <c r="H1579" t="s">
        <v>10</v>
      </c>
      <c r="I1579" t="s">
        <v>10</v>
      </c>
      <c r="J1579" s="4" t="str">
        <f t="shared" si="48"/>
        <v>1982_237.6</v>
      </c>
      <c r="K1579" s="4">
        <f t="shared" si="49"/>
        <v>2.5895395334750316E-3</v>
      </c>
    </row>
    <row r="1580" spans="2:11" x14ac:dyDescent="0.35">
      <c r="B1580">
        <v>1982</v>
      </c>
      <c r="C1580">
        <v>1982</v>
      </c>
      <c r="D1580" t="s">
        <v>288</v>
      </c>
      <c r="E1580">
        <v>237.7</v>
      </c>
      <c r="F1580">
        <v>56</v>
      </c>
      <c r="G1580">
        <v>231701425</v>
      </c>
      <c r="H1580">
        <v>0</v>
      </c>
      <c r="I1580">
        <v>0</v>
      </c>
      <c r="J1580" s="4" t="str">
        <f t="shared" si="48"/>
        <v>1982_237.7</v>
      </c>
      <c r="K1580" s="4">
        <f t="shared" si="49"/>
        <v>2.4169035645766959E-2</v>
      </c>
    </row>
    <row r="1581" spans="2:11" x14ac:dyDescent="0.35">
      <c r="B1581">
        <v>1982</v>
      </c>
      <c r="C1581">
        <v>1982</v>
      </c>
      <c r="D1581" t="s">
        <v>286</v>
      </c>
      <c r="E1581">
        <v>238</v>
      </c>
      <c r="F1581">
        <v>10</v>
      </c>
      <c r="G1581">
        <v>231701425</v>
      </c>
      <c r="H1581" t="s">
        <v>10</v>
      </c>
      <c r="I1581" t="s">
        <v>10</v>
      </c>
      <c r="J1581" s="4" t="str">
        <f t="shared" si="48"/>
        <v>1982_238</v>
      </c>
      <c r="K1581" s="4">
        <f t="shared" si="49"/>
        <v>4.3158992224583857E-3</v>
      </c>
    </row>
    <row r="1582" spans="2:11" x14ac:dyDescent="0.35">
      <c r="B1582">
        <v>1982</v>
      </c>
      <c r="C1582">
        <v>1982</v>
      </c>
      <c r="D1582" t="s">
        <v>285</v>
      </c>
      <c r="E1582">
        <v>238.1</v>
      </c>
      <c r="F1582">
        <v>19</v>
      </c>
      <c r="G1582">
        <v>231701425</v>
      </c>
      <c r="H1582" t="s">
        <v>10</v>
      </c>
      <c r="I1582" t="s">
        <v>10</v>
      </c>
      <c r="J1582" s="4" t="str">
        <f t="shared" si="48"/>
        <v>1982_238.1</v>
      </c>
      <c r="K1582" s="4">
        <f t="shared" si="49"/>
        <v>8.2002085226709331E-3</v>
      </c>
    </row>
    <row r="1583" spans="2:11" x14ac:dyDescent="0.35">
      <c r="B1583">
        <v>1982</v>
      </c>
      <c r="C1583">
        <v>1982</v>
      </c>
      <c r="D1583" t="s">
        <v>279</v>
      </c>
      <c r="E1583">
        <v>238.3</v>
      </c>
      <c r="F1583">
        <v>4</v>
      </c>
      <c r="G1583">
        <v>231701425</v>
      </c>
      <c r="H1583" t="s">
        <v>10</v>
      </c>
      <c r="I1583" t="s">
        <v>10</v>
      </c>
      <c r="J1583" s="4" t="str">
        <f t="shared" si="48"/>
        <v>1982_238.3</v>
      </c>
      <c r="K1583" s="4">
        <f t="shared" si="49"/>
        <v>1.7263596889833543E-3</v>
      </c>
    </row>
    <row r="1584" spans="2:11" x14ac:dyDescent="0.35">
      <c r="B1584">
        <v>1982</v>
      </c>
      <c r="C1584">
        <v>1982</v>
      </c>
      <c r="D1584" t="s">
        <v>166</v>
      </c>
      <c r="E1584">
        <v>238.4</v>
      </c>
      <c r="F1584">
        <v>330</v>
      </c>
      <c r="G1584">
        <v>231701425</v>
      </c>
      <c r="H1584">
        <v>0.1</v>
      </c>
      <c r="I1584">
        <v>0.2</v>
      </c>
      <c r="J1584" s="4" t="str">
        <f t="shared" si="48"/>
        <v>1982_238.4</v>
      </c>
      <c r="K1584" s="4">
        <f t="shared" si="49"/>
        <v>0.14242467434112674</v>
      </c>
    </row>
    <row r="1585" spans="1:11" x14ac:dyDescent="0.35">
      <c r="B1585">
        <v>1982</v>
      </c>
      <c r="C1585">
        <v>1982</v>
      </c>
      <c r="D1585" t="s">
        <v>284</v>
      </c>
      <c r="E1585">
        <v>238.6</v>
      </c>
      <c r="F1585">
        <v>38</v>
      </c>
      <c r="G1585">
        <v>231701425</v>
      </c>
      <c r="H1585">
        <v>0</v>
      </c>
      <c r="I1585">
        <v>0</v>
      </c>
      <c r="J1585" s="4" t="str">
        <f t="shared" si="48"/>
        <v>1982_238.6</v>
      </c>
      <c r="K1585" s="4">
        <f t="shared" si="49"/>
        <v>1.6400417045341866E-2</v>
      </c>
    </row>
    <row r="1586" spans="1:11" x14ac:dyDescent="0.35">
      <c r="B1586">
        <v>1982</v>
      </c>
      <c r="C1586">
        <v>1982</v>
      </c>
      <c r="D1586" t="s">
        <v>283</v>
      </c>
      <c r="E1586">
        <v>238.7</v>
      </c>
      <c r="F1586">
        <v>600</v>
      </c>
      <c r="G1586">
        <v>231701425</v>
      </c>
      <c r="H1586">
        <v>0.3</v>
      </c>
      <c r="I1586">
        <v>0.3</v>
      </c>
      <c r="J1586" s="4" t="str">
        <f t="shared" si="48"/>
        <v>1982_238.7</v>
      </c>
      <c r="K1586" s="4">
        <f t="shared" si="49"/>
        <v>0.25895395334750315</v>
      </c>
    </row>
    <row r="1587" spans="1:11" x14ac:dyDescent="0.35">
      <c r="B1587">
        <v>1982</v>
      </c>
      <c r="C1587">
        <v>1982</v>
      </c>
      <c r="D1587" t="s">
        <v>102</v>
      </c>
      <c r="E1587">
        <v>238.8</v>
      </c>
      <c r="F1587">
        <v>6</v>
      </c>
      <c r="G1587">
        <v>231701425</v>
      </c>
      <c r="H1587" t="s">
        <v>10</v>
      </c>
      <c r="I1587" t="s">
        <v>10</v>
      </c>
      <c r="J1587" s="4" t="str">
        <f t="shared" si="48"/>
        <v>1982_238.8</v>
      </c>
      <c r="K1587" s="4">
        <f t="shared" si="49"/>
        <v>2.5895395334750316E-3</v>
      </c>
    </row>
    <row r="1588" spans="1:11" x14ac:dyDescent="0.35">
      <c r="B1588">
        <v>1982</v>
      </c>
      <c r="C1588">
        <v>1982</v>
      </c>
      <c r="D1588" t="s">
        <v>69</v>
      </c>
      <c r="E1588">
        <v>238.9</v>
      </c>
      <c r="F1588">
        <v>58</v>
      </c>
      <c r="G1588">
        <v>231701425</v>
      </c>
      <c r="H1588">
        <v>0</v>
      </c>
      <c r="I1588">
        <v>0</v>
      </c>
      <c r="J1588" s="4" t="str">
        <f t="shared" si="48"/>
        <v>1982_238.9</v>
      </c>
      <c r="K1588" s="4">
        <f t="shared" si="49"/>
        <v>2.5032215490258636E-2</v>
      </c>
    </row>
    <row r="1589" spans="1:11" x14ac:dyDescent="0.35">
      <c r="B1589">
        <v>1982</v>
      </c>
      <c r="C1589">
        <v>1982</v>
      </c>
      <c r="D1589" t="s">
        <v>282</v>
      </c>
      <c r="E1589">
        <v>239</v>
      </c>
      <c r="F1589">
        <v>317</v>
      </c>
      <c r="G1589">
        <v>231701425</v>
      </c>
      <c r="H1589">
        <v>0.1</v>
      </c>
      <c r="I1589">
        <v>0.2</v>
      </c>
      <c r="J1589" s="4" t="str">
        <f t="shared" si="48"/>
        <v>1982_239</v>
      </c>
      <c r="K1589" s="4">
        <f t="shared" si="49"/>
        <v>0.13681400535193083</v>
      </c>
    </row>
    <row r="1590" spans="1:11" x14ac:dyDescent="0.35">
      <c r="B1590">
        <v>1982</v>
      </c>
      <c r="C1590">
        <v>1982</v>
      </c>
      <c r="D1590" t="s">
        <v>281</v>
      </c>
      <c r="E1590">
        <v>239.1</v>
      </c>
      <c r="F1590">
        <v>298</v>
      </c>
      <c r="G1590">
        <v>231701425</v>
      </c>
      <c r="H1590">
        <v>0.1</v>
      </c>
      <c r="I1590">
        <v>0.2</v>
      </c>
      <c r="J1590" s="4" t="str">
        <f t="shared" si="48"/>
        <v>1982_239.1</v>
      </c>
      <c r="K1590" s="4">
        <f t="shared" si="49"/>
        <v>0.12861379682925991</v>
      </c>
    </row>
    <row r="1591" spans="1:11" x14ac:dyDescent="0.35">
      <c r="B1591">
        <v>1982</v>
      </c>
      <c r="C1591">
        <v>1982</v>
      </c>
      <c r="D1591" t="s">
        <v>280</v>
      </c>
      <c r="E1591">
        <v>239.2</v>
      </c>
      <c r="F1591">
        <v>30</v>
      </c>
      <c r="G1591">
        <v>231701425</v>
      </c>
      <c r="H1591">
        <v>0</v>
      </c>
      <c r="I1591">
        <v>0</v>
      </c>
      <c r="J1591" s="4" t="str">
        <f t="shared" si="48"/>
        <v>1982_239.2</v>
      </c>
      <c r="K1591" s="4">
        <f t="shared" si="49"/>
        <v>1.2947697667375158E-2</v>
      </c>
    </row>
    <row r="1592" spans="1:11" x14ac:dyDescent="0.35">
      <c r="B1592">
        <v>1982</v>
      </c>
      <c r="C1592">
        <v>1982</v>
      </c>
      <c r="D1592" t="s">
        <v>279</v>
      </c>
      <c r="E1592">
        <v>239.3</v>
      </c>
      <c r="F1592">
        <v>2</v>
      </c>
      <c r="G1592">
        <v>231701425</v>
      </c>
      <c r="H1592" t="s">
        <v>10</v>
      </c>
      <c r="I1592" t="s">
        <v>10</v>
      </c>
      <c r="J1592" s="4" t="str">
        <f t="shared" si="48"/>
        <v>1982_239.3</v>
      </c>
      <c r="K1592" s="4">
        <f t="shared" si="49"/>
        <v>8.6317984449167716E-4</v>
      </c>
    </row>
    <row r="1593" spans="1:11" x14ac:dyDescent="0.35">
      <c r="B1593">
        <v>1982</v>
      </c>
      <c r="C1593">
        <v>1982</v>
      </c>
      <c r="D1593" t="s">
        <v>195</v>
      </c>
      <c r="E1593">
        <v>239.4</v>
      </c>
      <c r="F1593">
        <v>36</v>
      </c>
      <c r="G1593">
        <v>231701425</v>
      </c>
      <c r="H1593">
        <v>0</v>
      </c>
      <c r="I1593">
        <v>0</v>
      </c>
      <c r="J1593" s="4" t="str">
        <f t="shared" si="48"/>
        <v>1982_239.4</v>
      </c>
      <c r="K1593" s="4">
        <f t="shared" si="49"/>
        <v>1.5537237200850188E-2</v>
      </c>
    </row>
    <row r="1594" spans="1:11" x14ac:dyDescent="0.35">
      <c r="B1594">
        <v>1982</v>
      </c>
      <c r="C1594">
        <v>1982</v>
      </c>
      <c r="D1594" t="s">
        <v>278</v>
      </c>
      <c r="E1594">
        <v>239.5</v>
      </c>
      <c r="F1594">
        <v>91</v>
      </c>
      <c r="G1594">
        <v>231701425</v>
      </c>
      <c r="H1594">
        <v>0</v>
      </c>
      <c r="I1594">
        <v>0</v>
      </c>
      <c r="J1594" s="4" t="str">
        <f t="shared" si="48"/>
        <v>1982_239.5</v>
      </c>
      <c r="K1594" s="4">
        <f t="shared" si="49"/>
        <v>3.9274682924371307E-2</v>
      </c>
    </row>
    <row r="1595" spans="1:11" x14ac:dyDescent="0.35">
      <c r="B1595">
        <v>1982</v>
      </c>
      <c r="C1595">
        <v>1982</v>
      </c>
      <c r="D1595" t="s">
        <v>196</v>
      </c>
      <c r="E1595">
        <v>239.6</v>
      </c>
      <c r="F1595">
        <v>2347</v>
      </c>
      <c r="G1595">
        <v>231701425</v>
      </c>
      <c r="H1595">
        <v>1</v>
      </c>
      <c r="I1595">
        <v>1.1000000000000001</v>
      </c>
      <c r="J1595" s="4" t="str">
        <f t="shared" si="48"/>
        <v>1982_239.6</v>
      </c>
      <c r="K1595" s="4">
        <f t="shared" si="49"/>
        <v>1.0129415475109831</v>
      </c>
    </row>
    <row r="1596" spans="1:11" x14ac:dyDescent="0.35">
      <c r="B1596">
        <v>1982</v>
      </c>
      <c r="C1596">
        <v>1982</v>
      </c>
      <c r="D1596" t="s">
        <v>277</v>
      </c>
      <c r="E1596">
        <v>239.7</v>
      </c>
      <c r="F1596">
        <v>146</v>
      </c>
      <c r="G1596">
        <v>231701425</v>
      </c>
      <c r="H1596">
        <v>0.1</v>
      </c>
      <c r="I1596">
        <v>0.1</v>
      </c>
      <c r="J1596" s="4" t="str">
        <f t="shared" si="48"/>
        <v>1982_239.7</v>
      </c>
      <c r="K1596" s="4">
        <f t="shared" si="49"/>
        <v>6.3012128647892435E-2</v>
      </c>
    </row>
    <row r="1597" spans="1:11" x14ac:dyDescent="0.35">
      <c r="B1597">
        <v>1982</v>
      </c>
      <c r="C1597">
        <v>1982</v>
      </c>
      <c r="D1597" t="s">
        <v>102</v>
      </c>
      <c r="E1597">
        <v>239.8</v>
      </c>
      <c r="F1597">
        <v>202</v>
      </c>
      <c r="G1597">
        <v>231701425</v>
      </c>
      <c r="H1597">
        <v>0.1</v>
      </c>
      <c r="I1597">
        <v>0.1</v>
      </c>
      <c r="J1597" s="4" t="str">
        <f t="shared" si="48"/>
        <v>1982_239.8</v>
      </c>
      <c r="K1597" s="4">
        <f t="shared" si="49"/>
        <v>8.7181164293659394E-2</v>
      </c>
    </row>
    <row r="1598" spans="1:11" x14ac:dyDescent="0.35">
      <c r="B1598">
        <v>1982</v>
      </c>
      <c r="C1598">
        <v>1982</v>
      </c>
      <c r="D1598" t="s">
        <v>69</v>
      </c>
      <c r="E1598">
        <v>239.9</v>
      </c>
      <c r="F1598">
        <v>108</v>
      </c>
      <c r="G1598">
        <v>231701425</v>
      </c>
      <c r="H1598">
        <v>0</v>
      </c>
      <c r="I1598">
        <v>0.1</v>
      </c>
      <c r="J1598" s="4" t="str">
        <f t="shared" si="48"/>
        <v>1982_239.9</v>
      </c>
      <c r="K1598" s="4">
        <f t="shared" si="49"/>
        <v>4.6611711602550565E-2</v>
      </c>
    </row>
    <row r="1599" spans="1:11" x14ac:dyDescent="0.35">
      <c r="A1599" t="s">
        <v>219</v>
      </c>
      <c r="B1599">
        <v>1982</v>
      </c>
      <c r="C1599">
        <v>1982</v>
      </c>
      <c r="F1599">
        <v>440255</v>
      </c>
      <c r="G1599">
        <v>231701425</v>
      </c>
      <c r="H1599">
        <v>190</v>
      </c>
      <c r="I1599">
        <v>211.5</v>
      </c>
      <c r="J1599" s="4" t="str">
        <f t="shared" si="48"/>
        <v>1982_</v>
      </c>
      <c r="K1599" s="4">
        <f t="shared" si="49"/>
        <v>190.00962121834166</v>
      </c>
    </row>
    <row r="1600" spans="1:11" x14ac:dyDescent="0.35">
      <c r="B1600">
        <v>1983</v>
      </c>
      <c r="C1600">
        <v>1983</v>
      </c>
      <c r="D1600" t="s">
        <v>535</v>
      </c>
      <c r="E1600">
        <v>140</v>
      </c>
      <c r="F1600">
        <v>5</v>
      </c>
      <c r="G1600">
        <v>233781743</v>
      </c>
      <c r="H1600" t="s">
        <v>10</v>
      </c>
      <c r="I1600" t="s">
        <v>10</v>
      </c>
      <c r="J1600" s="4" t="str">
        <f t="shared" si="48"/>
        <v>1983_140</v>
      </c>
      <c r="K1600" s="4">
        <f t="shared" si="49"/>
        <v>2.1387469936007793E-3</v>
      </c>
    </row>
    <row r="1601" spans="2:11" x14ac:dyDescent="0.35">
      <c r="B1601">
        <v>1983</v>
      </c>
      <c r="C1601">
        <v>1983</v>
      </c>
      <c r="D1601" t="s">
        <v>534</v>
      </c>
      <c r="E1601">
        <v>140.1</v>
      </c>
      <c r="F1601">
        <v>20</v>
      </c>
      <c r="G1601">
        <v>233781743</v>
      </c>
      <c r="H1601">
        <v>0</v>
      </c>
      <c r="I1601">
        <v>0</v>
      </c>
      <c r="J1601" s="4" t="str">
        <f t="shared" si="48"/>
        <v>1983_140.1</v>
      </c>
      <c r="K1601" s="4">
        <f t="shared" si="49"/>
        <v>8.5549879744031172E-3</v>
      </c>
    </row>
    <row r="1602" spans="2:11" x14ac:dyDescent="0.35">
      <c r="B1602">
        <v>1983</v>
      </c>
      <c r="C1602">
        <v>1983</v>
      </c>
      <c r="D1602" t="s">
        <v>562</v>
      </c>
      <c r="E1602">
        <v>140.5</v>
      </c>
      <c r="F1602">
        <v>1</v>
      </c>
      <c r="G1602">
        <v>233781743</v>
      </c>
      <c r="H1602" t="s">
        <v>10</v>
      </c>
      <c r="I1602" t="s">
        <v>10</v>
      </c>
      <c r="J1602" s="4" t="str">
        <f t="shared" si="48"/>
        <v>1983_140.5</v>
      </c>
      <c r="K1602" s="4">
        <f t="shared" si="49"/>
        <v>4.2774939872015585E-4</v>
      </c>
    </row>
    <row r="1603" spans="2:11" x14ac:dyDescent="0.35">
      <c r="B1603">
        <v>1983</v>
      </c>
      <c r="C1603">
        <v>1983</v>
      </c>
      <c r="D1603" t="s">
        <v>532</v>
      </c>
      <c r="E1603">
        <v>140.9</v>
      </c>
      <c r="F1603">
        <v>103</v>
      </c>
      <c r="G1603">
        <v>233781743</v>
      </c>
      <c r="H1603">
        <v>0</v>
      </c>
      <c r="I1603">
        <v>0.1</v>
      </c>
      <c r="J1603" s="4" t="str">
        <f t="shared" ref="J1603:J1666" si="50">C1603&amp;"_"&amp;E1603</f>
        <v>1983_140.9</v>
      </c>
      <c r="K1603" s="4">
        <f t="shared" ref="K1603:K1666" si="51">F1603/G1603*100000</f>
        <v>4.4058188068176046E-2</v>
      </c>
    </row>
    <row r="1604" spans="2:11" x14ac:dyDescent="0.35">
      <c r="B1604">
        <v>1983</v>
      </c>
      <c r="C1604">
        <v>1983</v>
      </c>
      <c r="D1604" t="s">
        <v>14</v>
      </c>
      <c r="E1604">
        <v>141</v>
      </c>
      <c r="F1604">
        <v>238</v>
      </c>
      <c r="G1604">
        <v>233781743</v>
      </c>
      <c r="H1604">
        <v>0.1</v>
      </c>
      <c r="I1604">
        <v>0.1</v>
      </c>
      <c r="J1604" s="4" t="str">
        <f t="shared" si="50"/>
        <v>1983_141</v>
      </c>
      <c r="K1604" s="4">
        <f t="shared" si="51"/>
        <v>0.1018043568953971</v>
      </c>
    </row>
    <row r="1605" spans="2:11" x14ac:dyDescent="0.35">
      <c r="B1605">
        <v>1983</v>
      </c>
      <c r="C1605">
        <v>1983</v>
      </c>
      <c r="D1605" t="s">
        <v>560</v>
      </c>
      <c r="E1605">
        <v>141.4</v>
      </c>
      <c r="F1605">
        <v>1</v>
      </c>
      <c r="G1605">
        <v>233781743</v>
      </c>
      <c r="H1605" t="s">
        <v>10</v>
      </c>
      <c r="I1605" t="s">
        <v>10</v>
      </c>
      <c r="J1605" s="4" t="str">
        <f t="shared" si="50"/>
        <v>1983_141.4</v>
      </c>
      <c r="K1605" s="4">
        <f t="shared" si="51"/>
        <v>4.2774939872015585E-4</v>
      </c>
    </row>
    <row r="1606" spans="2:11" x14ac:dyDescent="0.35">
      <c r="B1606">
        <v>1983</v>
      </c>
      <c r="C1606">
        <v>1983</v>
      </c>
      <c r="D1606" t="s">
        <v>530</v>
      </c>
      <c r="E1606">
        <v>141.6</v>
      </c>
      <c r="F1606">
        <v>14</v>
      </c>
      <c r="G1606">
        <v>233781743</v>
      </c>
      <c r="H1606" t="s">
        <v>10</v>
      </c>
      <c r="I1606" t="s">
        <v>10</v>
      </c>
      <c r="J1606" s="4" t="str">
        <f t="shared" si="50"/>
        <v>1983_141.6</v>
      </c>
      <c r="K1606" s="4">
        <f t="shared" si="51"/>
        <v>5.9884915820821822E-3</v>
      </c>
    </row>
    <row r="1607" spans="2:11" x14ac:dyDescent="0.35">
      <c r="B1607">
        <v>1983</v>
      </c>
      <c r="C1607">
        <v>1983</v>
      </c>
      <c r="D1607" t="s">
        <v>559</v>
      </c>
      <c r="E1607">
        <v>141.80000000000001</v>
      </c>
      <c r="F1607">
        <v>1</v>
      </c>
      <c r="G1607">
        <v>233781743</v>
      </c>
      <c r="H1607" t="s">
        <v>10</v>
      </c>
      <c r="I1607" t="s">
        <v>10</v>
      </c>
      <c r="J1607" s="4" t="str">
        <f t="shared" si="50"/>
        <v>1983_141.8</v>
      </c>
      <c r="K1607" s="4">
        <f t="shared" si="51"/>
        <v>4.2774939872015585E-4</v>
      </c>
    </row>
    <row r="1608" spans="2:11" x14ac:dyDescent="0.35">
      <c r="B1608">
        <v>1983</v>
      </c>
      <c r="C1608">
        <v>1983</v>
      </c>
      <c r="D1608" t="s">
        <v>529</v>
      </c>
      <c r="E1608">
        <v>141.9</v>
      </c>
      <c r="F1608">
        <v>1662</v>
      </c>
      <c r="G1608">
        <v>233781743</v>
      </c>
      <c r="H1608">
        <v>0.7</v>
      </c>
      <c r="I1608">
        <v>0.8</v>
      </c>
      <c r="J1608" s="4" t="str">
        <f t="shared" si="50"/>
        <v>1983_141.9</v>
      </c>
      <c r="K1608" s="4">
        <f t="shared" si="51"/>
        <v>0.710919500672899</v>
      </c>
    </row>
    <row r="1609" spans="2:11" x14ac:dyDescent="0.35">
      <c r="B1609">
        <v>1983</v>
      </c>
      <c r="C1609">
        <v>1983</v>
      </c>
      <c r="D1609" t="s">
        <v>18</v>
      </c>
      <c r="E1609">
        <v>142</v>
      </c>
      <c r="F1609">
        <v>432</v>
      </c>
      <c r="G1609">
        <v>233781743</v>
      </c>
      <c r="H1609">
        <v>0.2</v>
      </c>
      <c r="I1609">
        <v>0.2</v>
      </c>
      <c r="J1609" s="4" t="str">
        <f t="shared" si="50"/>
        <v>1983_142</v>
      </c>
      <c r="K1609" s="4">
        <f t="shared" si="51"/>
        <v>0.18478774024710731</v>
      </c>
    </row>
    <row r="1610" spans="2:11" x14ac:dyDescent="0.35">
      <c r="B1610">
        <v>1983</v>
      </c>
      <c r="C1610">
        <v>1983</v>
      </c>
      <c r="D1610" t="s">
        <v>528</v>
      </c>
      <c r="E1610">
        <v>142.1</v>
      </c>
      <c r="F1610">
        <v>49</v>
      </c>
      <c r="G1610">
        <v>233781743</v>
      </c>
      <c r="H1610">
        <v>0</v>
      </c>
      <c r="I1610">
        <v>0</v>
      </c>
      <c r="J1610" s="4" t="str">
        <f t="shared" si="50"/>
        <v>1983_142.1</v>
      </c>
      <c r="K1610" s="4">
        <f t="shared" si="51"/>
        <v>2.0959720537287636E-2</v>
      </c>
    </row>
    <row r="1611" spans="2:11" x14ac:dyDescent="0.35">
      <c r="B1611">
        <v>1983</v>
      </c>
      <c r="C1611">
        <v>1983</v>
      </c>
      <c r="D1611" t="s">
        <v>570</v>
      </c>
      <c r="E1611">
        <v>142.19999999999999</v>
      </c>
      <c r="F1611">
        <v>1</v>
      </c>
      <c r="G1611">
        <v>233781743</v>
      </c>
      <c r="H1611" t="s">
        <v>10</v>
      </c>
      <c r="I1611" t="s">
        <v>10</v>
      </c>
      <c r="J1611" s="4" t="str">
        <f t="shared" si="50"/>
        <v>1983_142.2</v>
      </c>
      <c r="K1611" s="4">
        <f t="shared" si="51"/>
        <v>4.2774939872015585E-4</v>
      </c>
    </row>
    <row r="1612" spans="2:11" x14ac:dyDescent="0.35">
      <c r="B1612">
        <v>1983</v>
      </c>
      <c r="C1612">
        <v>1983</v>
      </c>
      <c r="D1612" t="s">
        <v>527</v>
      </c>
      <c r="E1612">
        <v>142.9</v>
      </c>
      <c r="F1612">
        <v>94</v>
      </c>
      <c r="G1612">
        <v>233781743</v>
      </c>
      <c r="H1612">
        <v>0</v>
      </c>
      <c r="I1612">
        <v>0</v>
      </c>
      <c r="J1612" s="4" t="str">
        <f t="shared" si="50"/>
        <v>1983_142.9</v>
      </c>
      <c r="K1612" s="4">
        <f t="shared" si="51"/>
        <v>4.0208443479694649E-2</v>
      </c>
    </row>
    <row r="1613" spans="2:11" x14ac:dyDescent="0.35">
      <c r="B1613">
        <v>1983</v>
      </c>
      <c r="C1613">
        <v>1983</v>
      </c>
      <c r="D1613" t="s">
        <v>21</v>
      </c>
      <c r="E1613">
        <v>143</v>
      </c>
      <c r="F1613">
        <v>39</v>
      </c>
      <c r="G1613">
        <v>233781743</v>
      </c>
      <c r="H1613">
        <v>0</v>
      </c>
      <c r="I1613">
        <v>0</v>
      </c>
      <c r="J1613" s="4" t="str">
        <f t="shared" si="50"/>
        <v>1983_143</v>
      </c>
      <c r="K1613" s="4">
        <f t="shared" si="51"/>
        <v>1.6682226550086075E-2</v>
      </c>
    </row>
    <row r="1614" spans="2:11" x14ac:dyDescent="0.35">
      <c r="B1614">
        <v>1983</v>
      </c>
      <c r="C1614">
        <v>1983</v>
      </c>
      <c r="D1614" t="s">
        <v>22</v>
      </c>
      <c r="E1614">
        <v>143.1</v>
      </c>
      <c r="F1614">
        <v>74</v>
      </c>
      <c r="G1614">
        <v>233781743</v>
      </c>
      <c r="H1614">
        <v>0</v>
      </c>
      <c r="I1614">
        <v>0</v>
      </c>
      <c r="J1614" s="4" t="str">
        <f t="shared" si="50"/>
        <v>1983_143.1</v>
      </c>
      <c r="K1614" s="4">
        <f t="shared" si="51"/>
        <v>3.1653455505291528E-2</v>
      </c>
    </row>
    <row r="1615" spans="2:11" x14ac:dyDescent="0.35">
      <c r="B1615">
        <v>1983</v>
      </c>
      <c r="C1615">
        <v>1983</v>
      </c>
      <c r="D1615" t="s">
        <v>526</v>
      </c>
      <c r="E1615">
        <v>143.80000000000001</v>
      </c>
      <c r="F1615">
        <v>1</v>
      </c>
      <c r="G1615">
        <v>233781743</v>
      </c>
      <c r="H1615" t="s">
        <v>10</v>
      </c>
      <c r="I1615" t="s">
        <v>10</v>
      </c>
      <c r="J1615" s="4" t="str">
        <f t="shared" si="50"/>
        <v>1983_143.8</v>
      </c>
      <c r="K1615" s="4">
        <f t="shared" si="51"/>
        <v>4.2774939872015585E-4</v>
      </c>
    </row>
    <row r="1616" spans="2:11" x14ac:dyDescent="0.35">
      <c r="B1616">
        <v>1983</v>
      </c>
      <c r="C1616">
        <v>1983</v>
      </c>
      <c r="D1616" t="s">
        <v>525</v>
      </c>
      <c r="E1616">
        <v>143.9</v>
      </c>
      <c r="F1616">
        <v>54</v>
      </c>
      <c r="G1616">
        <v>233781743</v>
      </c>
      <c r="H1616">
        <v>0</v>
      </c>
      <c r="I1616">
        <v>0</v>
      </c>
      <c r="J1616" s="4" t="str">
        <f t="shared" si="50"/>
        <v>1983_143.9</v>
      </c>
      <c r="K1616" s="4">
        <f t="shared" si="51"/>
        <v>2.3098467530888414E-2</v>
      </c>
    </row>
    <row r="1617" spans="2:11" x14ac:dyDescent="0.35">
      <c r="B1617">
        <v>1983</v>
      </c>
      <c r="C1617">
        <v>1983</v>
      </c>
      <c r="D1617" t="s">
        <v>558</v>
      </c>
      <c r="E1617">
        <v>144</v>
      </c>
      <c r="F1617">
        <v>4</v>
      </c>
      <c r="G1617">
        <v>233781743</v>
      </c>
      <c r="H1617" t="s">
        <v>10</v>
      </c>
      <c r="I1617" t="s">
        <v>10</v>
      </c>
      <c r="J1617" s="4" t="str">
        <f t="shared" si="50"/>
        <v>1983_144</v>
      </c>
      <c r="K1617" s="4">
        <f t="shared" si="51"/>
        <v>1.7109975948806234E-3</v>
      </c>
    </row>
    <row r="1618" spans="2:11" x14ac:dyDescent="0.35">
      <c r="B1618">
        <v>1983</v>
      </c>
      <c r="C1618">
        <v>1983</v>
      </c>
      <c r="D1618" t="s">
        <v>524</v>
      </c>
      <c r="E1618">
        <v>144.9</v>
      </c>
      <c r="F1618">
        <v>440</v>
      </c>
      <c r="G1618">
        <v>233781743</v>
      </c>
      <c r="H1618">
        <v>0.2</v>
      </c>
      <c r="I1618">
        <v>0.2</v>
      </c>
      <c r="J1618" s="4" t="str">
        <f t="shared" si="50"/>
        <v>1983_144.9</v>
      </c>
      <c r="K1618" s="4">
        <f t="shared" si="51"/>
        <v>0.18820973543686856</v>
      </c>
    </row>
    <row r="1619" spans="2:11" x14ac:dyDescent="0.35">
      <c r="B1619">
        <v>1983</v>
      </c>
      <c r="C1619">
        <v>1983</v>
      </c>
      <c r="D1619" t="s">
        <v>523</v>
      </c>
      <c r="E1619">
        <v>145</v>
      </c>
      <c r="F1619">
        <v>50</v>
      </c>
      <c r="G1619">
        <v>233781743</v>
      </c>
      <c r="H1619">
        <v>0</v>
      </c>
      <c r="I1619">
        <v>0</v>
      </c>
      <c r="J1619" s="4" t="str">
        <f t="shared" si="50"/>
        <v>1983_145</v>
      </c>
      <c r="K1619" s="4">
        <f t="shared" si="51"/>
        <v>2.1387469936007791E-2</v>
      </c>
    </row>
    <row r="1620" spans="2:11" x14ac:dyDescent="0.35">
      <c r="B1620">
        <v>1983</v>
      </c>
      <c r="C1620">
        <v>1983</v>
      </c>
      <c r="D1620" t="s">
        <v>577</v>
      </c>
      <c r="E1620">
        <v>145.1</v>
      </c>
      <c r="F1620">
        <v>1</v>
      </c>
      <c r="G1620">
        <v>233781743</v>
      </c>
      <c r="H1620" t="s">
        <v>10</v>
      </c>
      <c r="I1620" t="s">
        <v>10</v>
      </c>
      <c r="J1620" s="4" t="str">
        <f t="shared" si="50"/>
        <v>1983_145.1</v>
      </c>
      <c r="K1620" s="4">
        <f t="shared" si="51"/>
        <v>4.2774939872015585E-4</v>
      </c>
    </row>
    <row r="1621" spans="2:11" x14ac:dyDescent="0.35">
      <c r="B1621">
        <v>1983</v>
      </c>
      <c r="C1621">
        <v>1983</v>
      </c>
      <c r="D1621" t="s">
        <v>522</v>
      </c>
      <c r="E1621">
        <v>145.19999999999999</v>
      </c>
      <c r="F1621">
        <v>33</v>
      </c>
      <c r="G1621">
        <v>233781743</v>
      </c>
      <c r="H1621">
        <v>0</v>
      </c>
      <c r="I1621">
        <v>0</v>
      </c>
      <c r="J1621" s="4" t="str">
        <f t="shared" si="50"/>
        <v>1983_145.2</v>
      </c>
      <c r="K1621" s="4">
        <f t="shared" si="51"/>
        <v>1.4115730157765143E-2</v>
      </c>
    </row>
    <row r="1622" spans="2:11" x14ac:dyDescent="0.35">
      <c r="B1622">
        <v>1983</v>
      </c>
      <c r="C1622">
        <v>1983</v>
      </c>
      <c r="D1622" t="s">
        <v>521</v>
      </c>
      <c r="E1622">
        <v>145.30000000000001</v>
      </c>
      <c r="F1622">
        <v>113</v>
      </c>
      <c r="G1622">
        <v>233781743</v>
      </c>
      <c r="H1622">
        <v>0</v>
      </c>
      <c r="I1622">
        <v>0.1</v>
      </c>
      <c r="J1622" s="4" t="str">
        <f t="shared" si="50"/>
        <v>1983_145.3</v>
      </c>
      <c r="K1622" s="4">
        <f t="shared" si="51"/>
        <v>4.833568205537761E-2</v>
      </c>
    </row>
    <row r="1623" spans="2:11" x14ac:dyDescent="0.35">
      <c r="B1623">
        <v>1983</v>
      </c>
      <c r="C1623">
        <v>1983</v>
      </c>
      <c r="D1623" t="s">
        <v>520</v>
      </c>
      <c r="E1623">
        <v>145.4</v>
      </c>
      <c r="F1623">
        <v>14</v>
      </c>
      <c r="G1623">
        <v>233781743</v>
      </c>
      <c r="H1623" t="s">
        <v>10</v>
      </c>
      <c r="I1623" t="s">
        <v>10</v>
      </c>
      <c r="J1623" s="4" t="str">
        <f t="shared" si="50"/>
        <v>1983_145.4</v>
      </c>
      <c r="K1623" s="4">
        <f t="shared" si="51"/>
        <v>5.9884915820821822E-3</v>
      </c>
    </row>
    <row r="1624" spans="2:11" x14ac:dyDescent="0.35">
      <c r="B1624">
        <v>1983</v>
      </c>
      <c r="C1624">
        <v>1983</v>
      </c>
      <c r="D1624" t="s">
        <v>519</v>
      </c>
      <c r="E1624">
        <v>145.5</v>
      </c>
      <c r="F1624">
        <v>162</v>
      </c>
      <c r="G1624">
        <v>233781743</v>
      </c>
      <c r="H1624">
        <v>0.1</v>
      </c>
      <c r="I1624">
        <v>0.1</v>
      </c>
      <c r="J1624" s="4" t="str">
        <f t="shared" si="50"/>
        <v>1983_145.5</v>
      </c>
      <c r="K1624" s="4">
        <f t="shared" si="51"/>
        <v>6.9295402592665242E-2</v>
      </c>
    </row>
    <row r="1625" spans="2:11" x14ac:dyDescent="0.35">
      <c r="B1625">
        <v>1983</v>
      </c>
      <c r="C1625">
        <v>1983</v>
      </c>
      <c r="D1625" t="s">
        <v>518</v>
      </c>
      <c r="E1625">
        <v>145.6</v>
      </c>
      <c r="F1625">
        <v>35</v>
      </c>
      <c r="G1625">
        <v>233781743</v>
      </c>
      <c r="H1625">
        <v>0</v>
      </c>
      <c r="I1625">
        <v>0</v>
      </c>
      <c r="J1625" s="4" t="str">
        <f t="shared" si="50"/>
        <v>1983_145.6</v>
      </c>
      <c r="K1625" s="4">
        <f t="shared" si="51"/>
        <v>1.4971228955205454E-2</v>
      </c>
    </row>
    <row r="1626" spans="2:11" x14ac:dyDescent="0.35">
      <c r="B1626">
        <v>1983</v>
      </c>
      <c r="C1626">
        <v>1983</v>
      </c>
      <c r="D1626" t="s">
        <v>517</v>
      </c>
      <c r="E1626">
        <v>145.80000000000001</v>
      </c>
      <c r="F1626">
        <v>1</v>
      </c>
      <c r="G1626">
        <v>233781743</v>
      </c>
      <c r="H1626" t="s">
        <v>10</v>
      </c>
      <c r="I1626" t="s">
        <v>10</v>
      </c>
      <c r="J1626" s="4" t="str">
        <f t="shared" si="50"/>
        <v>1983_145.8</v>
      </c>
      <c r="K1626" s="4">
        <f t="shared" si="51"/>
        <v>4.2774939872015585E-4</v>
      </c>
    </row>
    <row r="1627" spans="2:11" x14ac:dyDescent="0.35">
      <c r="B1627">
        <v>1983</v>
      </c>
      <c r="C1627">
        <v>1983</v>
      </c>
      <c r="D1627" t="s">
        <v>516</v>
      </c>
      <c r="E1627">
        <v>145.9</v>
      </c>
      <c r="F1627">
        <v>891</v>
      </c>
      <c r="G1627">
        <v>233781743</v>
      </c>
      <c r="H1627">
        <v>0.4</v>
      </c>
      <c r="I1627">
        <v>0.4</v>
      </c>
      <c r="J1627" s="4" t="str">
        <f t="shared" si="50"/>
        <v>1983_145.9</v>
      </c>
      <c r="K1627" s="4">
        <f t="shared" si="51"/>
        <v>0.38112471425965883</v>
      </c>
    </row>
    <row r="1628" spans="2:11" x14ac:dyDescent="0.35">
      <c r="B1628">
        <v>1983</v>
      </c>
      <c r="C1628">
        <v>1983</v>
      </c>
      <c r="D1628" t="s">
        <v>224</v>
      </c>
      <c r="E1628">
        <v>146</v>
      </c>
      <c r="F1628">
        <v>629</v>
      </c>
      <c r="G1628">
        <v>233781743</v>
      </c>
      <c r="H1628">
        <v>0.3</v>
      </c>
      <c r="I1628">
        <v>0.3</v>
      </c>
      <c r="J1628" s="4" t="str">
        <f t="shared" si="50"/>
        <v>1983_146</v>
      </c>
      <c r="K1628" s="4">
        <f t="shared" si="51"/>
        <v>0.26905437179497804</v>
      </c>
    </row>
    <row r="1629" spans="2:11" x14ac:dyDescent="0.35">
      <c r="B1629">
        <v>1983</v>
      </c>
      <c r="C1629">
        <v>1983</v>
      </c>
      <c r="D1629" t="s">
        <v>515</v>
      </c>
      <c r="E1629">
        <v>146.1</v>
      </c>
      <c r="F1629">
        <v>43</v>
      </c>
      <c r="G1629">
        <v>233781743</v>
      </c>
      <c r="H1629">
        <v>0</v>
      </c>
      <c r="I1629">
        <v>0</v>
      </c>
      <c r="J1629" s="4" t="str">
        <f t="shared" si="50"/>
        <v>1983_146.1</v>
      </c>
      <c r="K1629" s="4">
        <f t="shared" si="51"/>
        <v>1.8393224144966702E-2</v>
      </c>
    </row>
    <row r="1630" spans="2:11" x14ac:dyDescent="0.35">
      <c r="B1630">
        <v>1983</v>
      </c>
      <c r="C1630">
        <v>1983</v>
      </c>
      <c r="D1630" t="s">
        <v>514</v>
      </c>
      <c r="E1630">
        <v>146.19999999999999</v>
      </c>
      <c r="F1630">
        <v>11</v>
      </c>
      <c r="G1630">
        <v>233781743</v>
      </c>
      <c r="H1630" t="s">
        <v>10</v>
      </c>
      <c r="I1630" t="s">
        <v>10</v>
      </c>
      <c r="J1630" s="4" t="str">
        <f t="shared" si="50"/>
        <v>1983_146.2</v>
      </c>
      <c r="K1630" s="4">
        <f t="shared" si="51"/>
        <v>4.7052433859217143E-3</v>
      </c>
    </row>
    <row r="1631" spans="2:11" x14ac:dyDescent="0.35">
      <c r="B1631">
        <v>1983</v>
      </c>
      <c r="C1631">
        <v>1983</v>
      </c>
      <c r="D1631" t="s">
        <v>513</v>
      </c>
      <c r="E1631">
        <v>146.30000000000001</v>
      </c>
      <c r="F1631">
        <v>5</v>
      </c>
      <c r="G1631">
        <v>233781743</v>
      </c>
      <c r="H1631" t="s">
        <v>10</v>
      </c>
      <c r="I1631" t="s">
        <v>10</v>
      </c>
      <c r="J1631" s="4" t="str">
        <f t="shared" si="50"/>
        <v>1983_146.3</v>
      </c>
      <c r="K1631" s="4">
        <f t="shared" si="51"/>
        <v>2.1387469936007793E-3</v>
      </c>
    </row>
    <row r="1632" spans="2:11" x14ac:dyDescent="0.35">
      <c r="B1632">
        <v>1983</v>
      </c>
      <c r="C1632">
        <v>1983</v>
      </c>
      <c r="D1632" t="s">
        <v>512</v>
      </c>
      <c r="E1632">
        <v>146.80000000000001</v>
      </c>
      <c r="F1632">
        <v>4</v>
      </c>
      <c r="G1632">
        <v>233781743</v>
      </c>
      <c r="H1632" t="s">
        <v>10</v>
      </c>
      <c r="I1632" t="s">
        <v>10</v>
      </c>
      <c r="J1632" s="4" t="str">
        <f t="shared" si="50"/>
        <v>1983_146.8</v>
      </c>
      <c r="K1632" s="4">
        <f t="shared" si="51"/>
        <v>1.7109975948806234E-3</v>
      </c>
    </row>
    <row r="1633" spans="2:11" x14ac:dyDescent="0.35">
      <c r="B1633">
        <v>1983</v>
      </c>
      <c r="C1633">
        <v>1983</v>
      </c>
      <c r="D1633" t="s">
        <v>511</v>
      </c>
      <c r="E1633">
        <v>146.9</v>
      </c>
      <c r="F1633">
        <v>509</v>
      </c>
      <c r="G1633">
        <v>233781743</v>
      </c>
      <c r="H1633">
        <v>0.2</v>
      </c>
      <c r="I1633">
        <v>0.2</v>
      </c>
      <c r="J1633" s="4" t="str">
        <f t="shared" si="50"/>
        <v>1983_146.9</v>
      </c>
      <c r="K1633" s="4">
        <f t="shared" si="51"/>
        <v>0.2177244439485593</v>
      </c>
    </row>
    <row r="1634" spans="2:11" x14ac:dyDescent="0.35">
      <c r="B1634">
        <v>1983</v>
      </c>
      <c r="C1634">
        <v>1983</v>
      </c>
      <c r="D1634" t="s">
        <v>510</v>
      </c>
      <c r="E1634">
        <v>147.1</v>
      </c>
      <c r="F1634">
        <v>12</v>
      </c>
      <c r="G1634">
        <v>233781743</v>
      </c>
      <c r="H1634" t="s">
        <v>10</v>
      </c>
      <c r="I1634" t="s">
        <v>10</v>
      </c>
      <c r="J1634" s="4" t="str">
        <f t="shared" si="50"/>
        <v>1983_147.1</v>
      </c>
      <c r="K1634" s="4">
        <f t="shared" si="51"/>
        <v>5.13299278464187E-3</v>
      </c>
    </row>
    <row r="1635" spans="2:11" x14ac:dyDescent="0.35">
      <c r="B1635">
        <v>1983</v>
      </c>
      <c r="C1635">
        <v>1983</v>
      </c>
      <c r="D1635" t="s">
        <v>576</v>
      </c>
      <c r="E1635">
        <v>147.30000000000001</v>
      </c>
      <c r="F1635">
        <v>1</v>
      </c>
      <c r="G1635">
        <v>233781743</v>
      </c>
      <c r="H1635" t="s">
        <v>10</v>
      </c>
      <c r="I1635" t="s">
        <v>10</v>
      </c>
      <c r="J1635" s="4" t="str">
        <f t="shared" si="50"/>
        <v>1983_147.3</v>
      </c>
      <c r="K1635" s="4">
        <f t="shared" si="51"/>
        <v>4.2774939872015585E-4</v>
      </c>
    </row>
    <row r="1636" spans="2:11" x14ac:dyDescent="0.35">
      <c r="B1636">
        <v>1983</v>
      </c>
      <c r="C1636">
        <v>1983</v>
      </c>
      <c r="D1636" t="s">
        <v>509</v>
      </c>
      <c r="E1636">
        <v>147.9</v>
      </c>
      <c r="F1636">
        <v>711</v>
      </c>
      <c r="G1636">
        <v>233781743</v>
      </c>
      <c r="H1636">
        <v>0.3</v>
      </c>
      <c r="I1636">
        <v>0.3</v>
      </c>
      <c r="J1636" s="4" t="str">
        <f t="shared" si="50"/>
        <v>1983_147.9</v>
      </c>
      <c r="K1636" s="4">
        <f t="shared" si="51"/>
        <v>0.30412982249003079</v>
      </c>
    </row>
    <row r="1637" spans="2:11" x14ac:dyDescent="0.35">
      <c r="B1637">
        <v>1983</v>
      </c>
      <c r="C1637">
        <v>1983</v>
      </c>
      <c r="D1637" t="s">
        <v>508</v>
      </c>
      <c r="E1637">
        <v>148.1</v>
      </c>
      <c r="F1637">
        <v>274</v>
      </c>
      <c r="G1637">
        <v>233781743</v>
      </c>
      <c r="H1637">
        <v>0.1</v>
      </c>
      <c r="I1637">
        <v>0.1</v>
      </c>
      <c r="J1637" s="4" t="str">
        <f t="shared" si="50"/>
        <v>1983_148.1</v>
      </c>
      <c r="K1637" s="4">
        <f t="shared" si="51"/>
        <v>0.11720333524932269</v>
      </c>
    </row>
    <row r="1638" spans="2:11" x14ac:dyDescent="0.35">
      <c r="B1638">
        <v>1983</v>
      </c>
      <c r="C1638">
        <v>1983</v>
      </c>
      <c r="D1638" t="s">
        <v>507</v>
      </c>
      <c r="E1638">
        <v>148.19999999999999</v>
      </c>
      <c r="F1638">
        <v>2</v>
      </c>
      <c r="G1638">
        <v>233781743</v>
      </c>
      <c r="H1638" t="s">
        <v>10</v>
      </c>
      <c r="I1638" t="s">
        <v>10</v>
      </c>
      <c r="J1638" s="4" t="str">
        <f t="shared" si="50"/>
        <v>1983_148.2</v>
      </c>
      <c r="K1638" s="4">
        <f t="shared" si="51"/>
        <v>8.554987974403117E-4</v>
      </c>
    </row>
    <row r="1639" spans="2:11" x14ac:dyDescent="0.35">
      <c r="B1639">
        <v>1983</v>
      </c>
      <c r="C1639">
        <v>1983</v>
      </c>
      <c r="D1639" t="s">
        <v>555</v>
      </c>
      <c r="E1639">
        <v>148.30000000000001</v>
      </c>
      <c r="F1639">
        <v>2</v>
      </c>
      <c r="G1639">
        <v>233781743</v>
      </c>
      <c r="H1639" t="s">
        <v>10</v>
      </c>
      <c r="I1639" t="s">
        <v>10</v>
      </c>
      <c r="J1639" s="4" t="str">
        <f t="shared" si="50"/>
        <v>1983_148.3</v>
      </c>
      <c r="K1639" s="4">
        <f t="shared" si="51"/>
        <v>8.554987974403117E-4</v>
      </c>
    </row>
    <row r="1640" spans="2:11" x14ac:dyDescent="0.35">
      <c r="B1640">
        <v>1983</v>
      </c>
      <c r="C1640">
        <v>1983</v>
      </c>
      <c r="D1640" t="s">
        <v>506</v>
      </c>
      <c r="E1640">
        <v>148.9</v>
      </c>
      <c r="F1640">
        <v>364</v>
      </c>
      <c r="G1640">
        <v>233781743</v>
      </c>
      <c r="H1640">
        <v>0.2</v>
      </c>
      <c r="I1640">
        <v>0.2</v>
      </c>
      <c r="J1640" s="4" t="str">
        <f t="shared" si="50"/>
        <v>1983_148.9</v>
      </c>
      <c r="K1640" s="4">
        <f t="shared" si="51"/>
        <v>0.15570078113413671</v>
      </c>
    </row>
    <row r="1641" spans="2:11" x14ac:dyDescent="0.35">
      <c r="B1641">
        <v>1983</v>
      </c>
      <c r="C1641">
        <v>1983</v>
      </c>
      <c r="D1641" t="s">
        <v>505</v>
      </c>
      <c r="E1641">
        <v>149</v>
      </c>
      <c r="F1641">
        <v>1384</v>
      </c>
      <c r="G1641">
        <v>233781743</v>
      </c>
      <c r="H1641">
        <v>0.6</v>
      </c>
      <c r="I1641">
        <v>0.6</v>
      </c>
      <c r="J1641" s="4" t="str">
        <f t="shared" si="50"/>
        <v>1983_149</v>
      </c>
      <c r="K1641" s="4">
        <f t="shared" si="51"/>
        <v>0.59200516782869572</v>
      </c>
    </row>
    <row r="1642" spans="2:11" x14ac:dyDescent="0.35">
      <c r="B1642">
        <v>1983</v>
      </c>
      <c r="C1642">
        <v>1983</v>
      </c>
      <c r="D1642" t="s">
        <v>125</v>
      </c>
      <c r="E1642">
        <v>149.80000000000001</v>
      </c>
      <c r="F1642">
        <v>2</v>
      </c>
      <c r="G1642">
        <v>233781743</v>
      </c>
      <c r="H1642" t="s">
        <v>10</v>
      </c>
      <c r="I1642" t="s">
        <v>10</v>
      </c>
      <c r="J1642" s="4" t="str">
        <f t="shared" si="50"/>
        <v>1983_149.8</v>
      </c>
      <c r="K1642" s="4">
        <f t="shared" si="51"/>
        <v>8.554987974403117E-4</v>
      </c>
    </row>
    <row r="1643" spans="2:11" x14ac:dyDescent="0.35">
      <c r="B1643">
        <v>1983</v>
      </c>
      <c r="C1643">
        <v>1983</v>
      </c>
      <c r="D1643" t="s">
        <v>504</v>
      </c>
      <c r="E1643">
        <v>150</v>
      </c>
      <c r="F1643">
        <v>19</v>
      </c>
      <c r="G1643">
        <v>233781743</v>
      </c>
      <c r="H1643" t="s">
        <v>10</v>
      </c>
      <c r="I1643" t="s">
        <v>10</v>
      </c>
      <c r="J1643" s="4" t="str">
        <f t="shared" si="50"/>
        <v>1983_150</v>
      </c>
      <c r="K1643" s="4">
        <f t="shared" si="51"/>
        <v>8.1272385756829615E-3</v>
      </c>
    </row>
    <row r="1644" spans="2:11" x14ac:dyDescent="0.35">
      <c r="B1644">
        <v>1983</v>
      </c>
      <c r="C1644">
        <v>1983</v>
      </c>
      <c r="D1644" t="s">
        <v>503</v>
      </c>
      <c r="E1644">
        <v>150.1</v>
      </c>
      <c r="F1644">
        <v>7</v>
      </c>
      <c r="G1644">
        <v>233781743</v>
      </c>
      <c r="H1644" t="s">
        <v>10</v>
      </c>
      <c r="I1644" t="s">
        <v>10</v>
      </c>
      <c r="J1644" s="4" t="str">
        <f t="shared" si="50"/>
        <v>1983_150.1</v>
      </c>
      <c r="K1644" s="4">
        <f t="shared" si="51"/>
        <v>2.9942457910410911E-3</v>
      </c>
    </row>
    <row r="1645" spans="2:11" x14ac:dyDescent="0.35">
      <c r="B1645">
        <v>1983</v>
      </c>
      <c r="C1645">
        <v>1983</v>
      </c>
      <c r="D1645" t="s">
        <v>502</v>
      </c>
      <c r="E1645">
        <v>150.30000000000001</v>
      </c>
      <c r="F1645">
        <v>25</v>
      </c>
      <c r="G1645">
        <v>233781743</v>
      </c>
      <c r="H1645">
        <v>0</v>
      </c>
      <c r="I1645">
        <v>0</v>
      </c>
      <c r="J1645" s="4" t="str">
        <f t="shared" si="50"/>
        <v>1983_150.3</v>
      </c>
      <c r="K1645" s="4">
        <f t="shared" si="51"/>
        <v>1.0693734968003896E-2</v>
      </c>
    </row>
    <row r="1646" spans="2:11" x14ac:dyDescent="0.35">
      <c r="B1646">
        <v>1983</v>
      </c>
      <c r="C1646">
        <v>1983</v>
      </c>
      <c r="D1646" t="s">
        <v>501</v>
      </c>
      <c r="E1646">
        <v>150.4</v>
      </c>
      <c r="F1646">
        <v>44</v>
      </c>
      <c r="G1646">
        <v>233781743</v>
      </c>
      <c r="H1646">
        <v>0</v>
      </c>
      <c r="I1646">
        <v>0</v>
      </c>
      <c r="J1646" s="4" t="str">
        <f t="shared" si="50"/>
        <v>1983_150.4</v>
      </c>
      <c r="K1646" s="4">
        <f t="shared" si="51"/>
        <v>1.8820973543686857E-2</v>
      </c>
    </row>
    <row r="1647" spans="2:11" x14ac:dyDescent="0.35">
      <c r="B1647">
        <v>1983</v>
      </c>
      <c r="C1647">
        <v>1983</v>
      </c>
      <c r="D1647" t="s">
        <v>500</v>
      </c>
      <c r="E1647">
        <v>150.5</v>
      </c>
      <c r="F1647">
        <v>135</v>
      </c>
      <c r="G1647">
        <v>233781743</v>
      </c>
      <c r="H1647">
        <v>0.1</v>
      </c>
      <c r="I1647">
        <v>0.1</v>
      </c>
      <c r="J1647" s="4" t="str">
        <f t="shared" si="50"/>
        <v>1983_150.5</v>
      </c>
      <c r="K1647" s="4">
        <f t="shared" si="51"/>
        <v>5.7746168827221035E-2</v>
      </c>
    </row>
    <row r="1648" spans="2:11" x14ac:dyDescent="0.35">
      <c r="B1648">
        <v>1983</v>
      </c>
      <c r="C1648">
        <v>1983</v>
      </c>
      <c r="D1648" t="s">
        <v>499</v>
      </c>
      <c r="E1648">
        <v>150.9</v>
      </c>
      <c r="F1648">
        <v>8136</v>
      </c>
      <c r="G1648">
        <v>233781743</v>
      </c>
      <c r="H1648">
        <v>3.5</v>
      </c>
      <c r="I1648">
        <v>3.8</v>
      </c>
      <c r="J1648" s="4" t="str">
        <f t="shared" si="50"/>
        <v>1983_150.9</v>
      </c>
      <c r="K1648" s="4">
        <f t="shared" si="51"/>
        <v>3.4801691079871877</v>
      </c>
    </row>
    <row r="1649" spans="2:11" x14ac:dyDescent="0.35">
      <c r="B1649">
        <v>1983</v>
      </c>
      <c r="C1649">
        <v>1983</v>
      </c>
      <c r="D1649" t="s">
        <v>34</v>
      </c>
      <c r="E1649">
        <v>151</v>
      </c>
      <c r="F1649">
        <v>443</v>
      </c>
      <c r="G1649">
        <v>233781743</v>
      </c>
      <c r="H1649">
        <v>0.2</v>
      </c>
      <c r="I1649">
        <v>0.2</v>
      </c>
      <c r="J1649" s="4" t="str">
        <f t="shared" si="50"/>
        <v>1983_151</v>
      </c>
      <c r="K1649" s="4">
        <f t="shared" si="51"/>
        <v>0.18949298363302905</v>
      </c>
    </row>
    <row r="1650" spans="2:11" x14ac:dyDescent="0.35">
      <c r="B1650">
        <v>1983</v>
      </c>
      <c r="C1650">
        <v>1983</v>
      </c>
      <c r="D1650" t="s">
        <v>35</v>
      </c>
      <c r="E1650">
        <v>151.1</v>
      </c>
      <c r="F1650">
        <v>8</v>
      </c>
      <c r="G1650">
        <v>233781743</v>
      </c>
      <c r="H1650" t="s">
        <v>10</v>
      </c>
      <c r="I1650" t="s">
        <v>10</v>
      </c>
      <c r="J1650" s="4" t="str">
        <f t="shared" si="50"/>
        <v>1983_151.1</v>
      </c>
      <c r="K1650" s="4">
        <f t="shared" si="51"/>
        <v>3.4219951897612468E-3</v>
      </c>
    </row>
    <row r="1651" spans="2:11" x14ac:dyDescent="0.35">
      <c r="B1651">
        <v>1983</v>
      </c>
      <c r="C1651">
        <v>1983</v>
      </c>
      <c r="D1651" t="s">
        <v>498</v>
      </c>
      <c r="E1651">
        <v>151.19999999999999</v>
      </c>
      <c r="F1651">
        <v>14</v>
      </c>
      <c r="G1651">
        <v>233781743</v>
      </c>
      <c r="H1651" t="s">
        <v>10</v>
      </c>
      <c r="I1651" t="s">
        <v>10</v>
      </c>
      <c r="J1651" s="4" t="str">
        <f t="shared" si="50"/>
        <v>1983_151.2</v>
      </c>
      <c r="K1651" s="4">
        <f t="shared" si="51"/>
        <v>5.9884915820821822E-3</v>
      </c>
    </row>
    <row r="1652" spans="2:11" x14ac:dyDescent="0.35">
      <c r="B1652">
        <v>1983</v>
      </c>
      <c r="C1652">
        <v>1983</v>
      </c>
      <c r="D1652" t="s">
        <v>497</v>
      </c>
      <c r="E1652">
        <v>151.30000000000001</v>
      </c>
      <c r="F1652">
        <v>19</v>
      </c>
      <c r="G1652">
        <v>233781743</v>
      </c>
      <c r="H1652" t="s">
        <v>10</v>
      </c>
      <c r="I1652" t="s">
        <v>10</v>
      </c>
      <c r="J1652" s="4" t="str">
        <f t="shared" si="50"/>
        <v>1983_151.3</v>
      </c>
      <c r="K1652" s="4">
        <f t="shared" si="51"/>
        <v>8.1272385756829615E-3</v>
      </c>
    </row>
    <row r="1653" spans="2:11" x14ac:dyDescent="0.35">
      <c r="B1653">
        <v>1983</v>
      </c>
      <c r="C1653">
        <v>1983</v>
      </c>
      <c r="D1653" t="s">
        <v>552</v>
      </c>
      <c r="E1653">
        <v>151.4</v>
      </c>
      <c r="F1653">
        <v>1</v>
      </c>
      <c r="G1653">
        <v>233781743</v>
      </c>
      <c r="H1653" t="s">
        <v>10</v>
      </c>
      <c r="I1653" t="s">
        <v>10</v>
      </c>
      <c r="J1653" s="4" t="str">
        <f t="shared" si="50"/>
        <v>1983_151.4</v>
      </c>
      <c r="K1653" s="4">
        <f t="shared" si="51"/>
        <v>4.2774939872015585E-4</v>
      </c>
    </row>
    <row r="1654" spans="2:11" x14ac:dyDescent="0.35">
      <c r="B1654">
        <v>1983</v>
      </c>
      <c r="C1654">
        <v>1983</v>
      </c>
      <c r="D1654" t="s">
        <v>496</v>
      </c>
      <c r="E1654">
        <v>151.5</v>
      </c>
      <c r="F1654">
        <v>5</v>
      </c>
      <c r="G1654">
        <v>233781743</v>
      </c>
      <c r="H1654" t="s">
        <v>10</v>
      </c>
      <c r="I1654" t="s">
        <v>10</v>
      </c>
      <c r="J1654" s="4" t="str">
        <f t="shared" si="50"/>
        <v>1983_151.5</v>
      </c>
      <c r="K1654" s="4">
        <f t="shared" si="51"/>
        <v>2.1387469936007793E-3</v>
      </c>
    </row>
    <row r="1655" spans="2:11" x14ac:dyDescent="0.35">
      <c r="B1655">
        <v>1983</v>
      </c>
      <c r="C1655">
        <v>1983</v>
      </c>
      <c r="D1655" t="s">
        <v>551</v>
      </c>
      <c r="E1655">
        <v>151.6</v>
      </c>
      <c r="F1655">
        <v>2</v>
      </c>
      <c r="G1655">
        <v>233781743</v>
      </c>
      <c r="H1655" t="s">
        <v>10</v>
      </c>
      <c r="I1655" t="s">
        <v>10</v>
      </c>
      <c r="J1655" s="4" t="str">
        <f t="shared" si="50"/>
        <v>1983_151.6</v>
      </c>
      <c r="K1655" s="4">
        <f t="shared" si="51"/>
        <v>8.554987974403117E-4</v>
      </c>
    </row>
    <row r="1656" spans="2:11" x14ac:dyDescent="0.35">
      <c r="B1656">
        <v>1983</v>
      </c>
      <c r="C1656">
        <v>1983</v>
      </c>
      <c r="D1656" t="s">
        <v>495</v>
      </c>
      <c r="E1656">
        <v>151.80000000000001</v>
      </c>
      <c r="F1656">
        <v>1</v>
      </c>
      <c r="G1656">
        <v>233781743</v>
      </c>
      <c r="H1656" t="s">
        <v>10</v>
      </c>
      <c r="I1656" t="s">
        <v>10</v>
      </c>
      <c r="J1656" s="4" t="str">
        <f t="shared" si="50"/>
        <v>1983_151.8</v>
      </c>
      <c r="K1656" s="4">
        <f t="shared" si="51"/>
        <v>4.2774939872015585E-4</v>
      </c>
    </row>
    <row r="1657" spans="2:11" x14ac:dyDescent="0.35">
      <c r="B1657">
        <v>1983</v>
      </c>
      <c r="C1657">
        <v>1983</v>
      </c>
      <c r="D1657" t="s">
        <v>494</v>
      </c>
      <c r="E1657">
        <v>151.9</v>
      </c>
      <c r="F1657">
        <v>13659</v>
      </c>
      <c r="G1657">
        <v>233781743</v>
      </c>
      <c r="H1657">
        <v>5.8</v>
      </c>
      <c r="I1657">
        <v>6.6</v>
      </c>
      <c r="J1657" s="4" t="str">
        <f t="shared" si="50"/>
        <v>1983_151.9</v>
      </c>
      <c r="K1657" s="4">
        <f t="shared" si="51"/>
        <v>5.8426290371186083</v>
      </c>
    </row>
    <row r="1658" spans="2:11" x14ac:dyDescent="0.35">
      <c r="B1658">
        <v>1983</v>
      </c>
      <c r="C1658">
        <v>1983</v>
      </c>
      <c r="D1658" t="s">
        <v>36</v>
      </c>
      <c r="E1658">
        <v>152</v>
      </c>
      <c r="F1658">
        <v>301</v>
      </c>
      <c r="G1658">
        <v>233781743</v>
      </c>
      <c r="H1658">
        <v>0.1</v>
      </c>
      <c r="I1658">
        <v>0.1</v>
      </c>
      <c r="J1658" s="4" t="str">
        <f t="shared" si="50"/>
        <v>1983_152</v>
      </c>
      <c r="K1658" s="4">
        <f t="shared" si="51"/>
        <v>0.12875256901476692</v>
      </c>
    </row>
    <row r="1659" spans="2:11" x14ac:dyDescent="0.35">
      <c r="B1659">
        <v>1983</v>
      </c>
      <c r="C1659">
        <v>1983</v>
      </c>
      <c r="D1659" t="s">
        <v>37</v>
      </c>
      <c r="E1659">
        <v>152.1</v>
      </c>
      <c r="F1659">
        <v>83</v>
      </c>
      <c r="G1659">
        <v>233781743</v>
      </c>
      <c r="H1659">
        <v>0</v>
      </c>
      <c r="I1659">
        <v>0</v>
      </c>
      <c r="J1659" s="4" t="str">
        <f t="shared" si="50"/>
        <v>1983_152.1</v>
      </c>
      <c r="K1659" s="4">
        <f t="shared" si="51"/>
        <v>3.5503200093772933E-2</v>
      </c>
    </row>
    <row r="1660" spans="2:11" x14ac:dyDescent="0.35">
      <c r="B1660">
        <v>1983</v>
      </c>
      <c r="C1660">
        <v>1983</v>
      </c>
      <c r="D1660" t="s">
        <v>38</v>
      </c>
      <c r="E1660">
        <v>152.19999999999999</v>
      </c>
      <c r="F1660">
        <v>67</v>
      </c>
      <c r="G1660">
        <v>233781743</v>
      </c>
      <c r="H1660">
        <v>0</v>
      </c>
      <c r="I1660">
        <v>0</v>
      </c>
      <c r="J1660" s="4" t="str">
        <f t="shared" si="50"/>
        <v>1983_152.2</v>
      </c>
      <c r="K1660" s="4">
        <f t="shared" si="51"/>
        <v>2.8659209714250442E-2</v>
      </c>
    </row>
    <row r="1661" spans="2:11" x14ac:dyDescent="0.35">
      <c r="B1661">
        <v>1983</v>
      </c>
      <c r="C1661">
        <v>1983</v>
      </c>
      <c r="D1661" t="s">
        <v>493</v>
      </c>
      <c r="E1661">
        <v>152.30000000000001</v>
      </c>
      <c r="F1661">
        <v>4</v>
      </c>
      <c r="G1661">
        <v>233781743</v>
      </c>
      <c r="H1661" t="s">
        <v>10</v>
      </c>
      <c r="I1661" t="s">
        <v>10</v>
      </c>
      <c r="J1661" s="4" t="str">
        <f t="shared" si="50"/>
        <v>1983_152.3</v>
      </c>
      <c r="K1661" s="4">
        <f t="shared" si="51"/>
        <v>1.7109975948806234E-3</v>
      </c>
    </row>
    <row r="1662" spans="2:11" x14ac:dyDescent="0.35">
      <c r="B1662">
        <v>1983</v>
      </c>
      <c r="C1662">
        <v>1983</v>
      </c>
      <c r="D1662" t="s">
        <v>491</v>
      </c>
      <c r="E1662">
        <v>152.9</v>
      </c>
      <c r="F1662">
        <v>389</v>
      </c>
      <c r="G1662">
        <v>233781743</v>
      </c>
      <c r="H1662">
        <v>0.2</v>
      </c>
      <c r="I1662">
        <v>0.2</v>
      </c>
      <c r="J1662" s="4" t="str">
        <f t="shared" si="50"/>
        <v>1983_152.9</v>
      </c>
      <c r="K1662" s="4">
        <f t="shared" si="51"/>
        <v>0.16639451610214062</v>
      </c>
    </row>
    <row r="1663" spans="2:11" x14ac:dyDescent="0.35">
      <c r="B1663">
        <v>1983</v>
      </c>
      <c r="C1663">
        <v>1983</v>
      </c>
      <c r="D1663" t="s">
        <v>490</v>
      </c>
      <c r="E1663">
        <v>153</v>
      </c>
      <c r="F1663">
        <v>64</v>
      </c>
      <c r="G1663">
        <v>233781743</v>
      </c>
      <c r="H1663">
        <v>0</v>
      </c>
      <c r="I1663">
        <v>0</v>
      </c>
      <c r="J1663" s="4" t="str">
        <f t="shared" si="50"/>
        <v>1983_153</v>
      </c>
      <c r="K1663" s="4">
        <f t="shared" si="51"/>
        <v>2.7375961518089974E-2</v>
      </c>
    </row>
    <row r="1664" spans="2:11" x14ac:dyDescent="0.35">
      <c r="B1664">
        <v>1983</v>
      </c>
      <c r="C1664">
        <v>1983</v>
      </c>
      <c r="D1664" t="s">
        <v>489</v>
      </c>
      <c r="E1664">
        <v>153.1</v>
      </c>
      <c r="F1664">
        <v>436</v>
      </c>
      <c r="G1664">
        <v>233781743</v>
      </c>
      <c r="H1664">
        <v>0.2</v>
      </c>
      <c r="I1664">
        <v>0.2</v>
      </c>
      <c r="J1664" s="4" t="str">
        <f t="shared" si="50"/>
        <v>1983_153.1</v>
      </c>
      <c r="K1664" s="4">
        <f t="shared" si="51"/>
        <v>0.18649873784198795</v>
      </c>
    </row>
    <row r="1665" spans="2:11" x14ac:dyDescent="0.35">
      <c r="B1665">
        <v>1983</v>
      </c>
      <c r="C1665">
        <v>1983</v>
      </c>
      <c r="D1665" t="s">
        <v>41</v>
      </c>
      <c r="E1665">
        <v>153.19999999999999</v>
      </c>
      <c r="F1665">
        <v>484</v>
      </c>
      <c r="G1665">
        <v>233781743</v>
      </c>
      <c r="H1665">
        <v>0.2</v>
      </c>
      <c r="I1665">
        <v>0.2</v>
      </c>
      <c r="J1665" s="4" t="str">
        <f t="shared" si="50"/>
        <v>1983_153.2</v>
      </c>
      <c r="K1665" s="4">
        <f t="shared" si="51"/>
        <v>0.20703070898055542</v>
      </c>
    </row>
    <row r="1666" spans="2:11" x14ac:dyDescent="0.35">
      <c r="B1666">
        <v>1983</v>
      </c>
      <c r="C1666">
        <v>1983</v>
      </c>
      <c r="D1666" t="s">
        <v>42</v>
      </c>
      <c r="E1666">
        <v>153.30000000000001</v>
      </c>
      <c r="F1666">
        <v>2044</v>
      </c>
      <c r="G1666">
        <v>233781743</v>
      </c>
      <c r="H1666">
        <v>0.9</v>
      </c>
      <c r="I1666">
        <v>1</v>
      </c>
      <c r="J1666" s="4" t="str">
        <f t="shared" si="50"/>
        <v>1983_153.3</v>
      </c>
      <c r="K1666" s="4">
        <f t="shared" si="51"/>
        <v>0.87431977098399849</v>
      </c>
    </row>
    <row r="1667" spans="2:11" x14ac:dyDescent="0.35">
      <c r="B1667">
        <v>1983</v>
      </c>
      <c r="C1667">
        <v>1983</v>
      </c>
      <c r="D1667" t="s">
        <v>488</v>
      </c>
      <c r="E1667">
        <v>153.4</v>
      </c>
      <c r="F1667">
        <v>1597</v>
      </c>
      <c r="G1667">
        <v>233781743</v>
      </c>
      <c r="H1667">
        <v>0.7</v>
      </c>
      <c r="I1667">
        <v>0.8</v>
      </c>
      <c r="J1667" s="4" t="str">
        <f t="shared" ref="J1667:J1730" si="52">C1667&amp;"_"&amp;E1667</f>
        <v>1983_153.4</v>
      </c>
      <c r="K1667" s="4">
        <f t="shared" ref="K1667:K1730" si="53">F1667/G1667*100000</f>
        <v>0.68311578975608878</v>
      </c>
    </row>
    <row r="1668" spans="2:11" x14ac:dyDescent="0.35">
      <c r="B1668">
        <v>1983</v>
      </c>
      <c r="C1668">
        <v>1983</v>
      </c>
      <c r="D1668" t="s">
        <v>487</v>
      </c>
      <c r="E1668">
        <v>153.5</v>
      </c>
      <c r="F1668">
        <v>99</v>
      </c>
      <c r="G1668">
        <v>233781743</v>
      </c>
      <c r="H1668">
        <v>0</v>
      </c>
      <c r="I1668">
        <v>0</v>
      </c>
      <c r="J1668" s="4" t="str">
        <f t="shared" si="52"/>
        <v>1983_153.5</v>
      </c>
      <c r="K1668" s="4">
        <f t="shared" si="53"/>
        <v>4.234719047329543E-2</v>
      </c>
    </row>
    <row r="1669" spans="2:11" x14ac:dyDescent="0.35">
      <c r="B1669">
        <v>1983</v>
      </c>
      <c r="C1669">
        <v>1983</v>
      </c>
      <c r="D1669" t="s">
        <v>486</v>
      </c>
      <c r="E1669">
        <v>153.6</v>
      </c>
      <c r="F1669">
        <v>1138</v>
      </c>
      <c r="G1669">
        <v>233781743</v>
      </c>
      <c r="H1669">
        <v>0.5</v>
      </c>
      <c r="I1669">
        <v>0.6</v>
      </c>
      <c r="J1669" s="4" t="str">
        <f t="shared" si="52"/>
        <v>1983_153.6</v>
      </c>
      <c r="K1669" s="4">
        <f t="shared" si="53"/>
        <v>0.48677881574353737</v>
      </c>
    </row>
    <row r="1670" spans="2:11" x14ac:dyDescent="0.35">
      <c r="B1670">
        <v>1983</v>
      </c>
      <c r="C1670">
        <v>1983</v>
      </c>
      <c r="D1670" t="s">
        <v>485</v>
      </c>
      <c r="E1670">
        <v>153.69999999999999</v>
      </c>
      <c r="F1670">
        <v>59</v>
      </c>
      <c r="G1670">
        <v>233781743</v>
      </c>
      <c r="H1670">
        <v>0</v>
      </c>
      <c r="I1670">
        <v>0</v>
      </c>
      <c r="J1670" s="4" t="str">
        <f t="shared" si="52"/>
        <v>1983_153.7</v>
      </c>
      <c r="K1670" s="4">
        <f t="shared" si="53"/>
        <v>2.5237214524489193E-2</v>
      </c>
    </row>
    <row r="1671" spans="2:11" x14ac:dyDescent="0.35">
      <c r="B1671">
        <v>1983</v>
      </c>
      <c r="C1671">
        <v>1983</v>
      </c>
      <c r="D1671" t="s">
        <v>484</v>
      </c>
      <c r="E1671">
        <v>153.80000000000001</v>
      </c>
      <c r="F1671">
        <v>6</v>
      </c>
      <c r="G1671">
        <v>233781743</v>
      </c>
      <c r="H1671" t="s">
        <v>10</v>
      </c>
      <c r="I1671" t="s">
        <v>10</v>
      </c>
      <c r="J1671" s="4" t="str">
        <f t="shared" si="52"/>
        <v>1983_153.8</v>
      </c>
      <c r="K1671" s="4">
        <f t="shared" si="53"/>
        <v>2.566496392320935E-3</v>
      </c>
    </row>
    <row r="1672" spans="2:11" x14ac:dyDescent="0.35">
      <c r="B1672">
        <v>1983</v>
      </c>
      <c r="C1672">
        <v>1983</v>
      </c>
      <c r="D1672" t="s">
        <v>483</v>
      </c>
      <c r="E1672">
        <v>153.9</v>
      </c>
      <c r="F1672">
        <v>40281</v>
      </c>
      <c r="G1672">
        <v>233781743</v>
      </c>
      <c r="H1672">
        <v>17.2</v>
      </c>
      <c r="I1672">
        <v>19.399999999999999</v>
      </c>
      <c r="J1672" s="4" t="str">
        <f t="shared" si="52"/>
        <v>1983_153.9</v>
      </c>
      <c r="K1672" s="4">
        <f t="shared" si="53"/>
        <v>17.230173529846596</v>
      </c>
    </row>
    <row r="1673" spans="2:11" x14ac:dyDescent="0.35">
      <c r="B1673">
        <v>1983</v>
      </c>
      <c r="C1673">
        <v>1983</v>
      </c>
      <c r="D1673" t="s">
        <v>45</v>
      </c>
      <c r="E1673">
        <v>154</v>
      </c>
      <c r="F1673">
        <v>1359</v>
      </c>
      <c r="G1673">
        <v>233781743</v>
      </c>
      <c r="H1673">
        <v>0.6</v>
      </c>
      <c r="I1673">
        <v>0.6</v>
      </c>
      <c r="J1673" s="4" t="str">
        <f t="shared" si="52"/>
        <v>1983_154</v>
      </c>
      <c r="K1673" s="4">
        <f t="shared" si="53"/>
        <v>0.58131143286069176</v>
      </c>
    </row>
    <row r="1674" spans="2:11" x14ac:dyDescent="0.35">
      <c r="B1674">
        <v>1983</v>
      </c>
      <c r="C1674">
        <v>1983</v>
      </c>
      <c r="D1674" t="s">
        <v>46</v>
      </c>
      <c r="E1674">
        <v>154.1</v>
      </c>
      <c r="F1674">
        <v>6870</v>
      </c>
      <c r="G1674">
        <v>233781743</v>
      </c>
      <c r="H1674">
        <v>2.9</v>
      </c>
      <c r="I1674">
        <v>3.3</v>
      </c>
      <c r="J1674" s="4" t="str">
        <f t="shared" si="52"/>
        <v>1983_154.1</v>
      </c>
      <c r="K1674" s="4">
        <f t="shared" si="53"/>
        <v>2.9386383692074705</v>
      </c>
    </row>
    <row r="1675" spans="2:11" x14ac:dyDescent="0.35">
      <c r="B1675">
        <v>1983</v>
      </c>
      <c r="C1675">
        <v>1983</v>
      </c>
      <c r="D1675" t="s">
        <v>47</v>
      </c>
      <c r="E1675">
        <v>154.19999999999999</v>
      </c>
      <c r="F1675">
        <v>15</v>
      </c>
      <c r="G1675">
        <v>233781743</v>
      </c>
      <c r="H1675" t="s">
        <v>10</v>
      </c>
      <c r="I1675" t="s">
        <v>10</v>
      </c>
      <c r="J1675" s="4" t="str">
        <f t="shared" si="52"/>
        <v>1983_154.2</v>
      </c>
      <c r="K1675" s="4">
        <f t="shared" si="53"/>
        <v>6.4162409808023379E-3</v>
      </c>
    </row>
    <row r="1676" spans="2:11" x14ac:dyDescent="0.35">
      <c r="B1676">
        <v>1983</v>
      </c>
      <c r="C1676">
        <v>1983</v>
      </c>
      <c r="D1676" t="s">
        <v>482</v>
      </c>
      <c r="E1676">
        <v>154.30000000000001</v>
      </c>
      <c r="F1676">
        <v>190</v>
      </c>
      <c r="G1676">
        <v>233781743</v>
      </c>
      <c r="H1676">
        <v>0.1</v>
      </c>
      <c r="I1676">
        <v>0.1</v>
      </c>
      <c r="J1676" s="4" t="str">
        <f t="shared" si="52"/>
        <v>1983_154.3</v>
      </c>
      <c r="K1676" s="4">
        <f t="shared" si="53"/>
        <v>8.1272385756829615E-2</v>
      </c>
    </row>
    <row r="1677" spans="2:11" x14ac:dyDescent="0.35">
      <c r="B1677">
        <v>1983</v>
      </c>
      <c r="C1677">
        <v>1983</v>
      </c>
      <c r="D1677" t="s">
        <v>125</v>
      </c>
      <c r="E1677">
        <v>154.80000000000001</v>
      </c>
      <c r="F1677">
        <v>81</v>
      </c>
      <c r="G1677">
        <v>233781743</v>
      </c>
      <c r="H1677">
        <v>0</v>
      </c>
      <c r="I1677">
        <v>0</v>
      </c>
      <c r="J1677" s="4" t="str">
        <f t="shared" si="52"/>
        <v>1983_154.8</v>
      </c>
      <c r="K1677" s="4">
        <f t="shared" si="53"/>
        <v>3.4647701296332621E-2</v>
      </c>
    </row>
    <row r="1678" spans="2:11" x14ac:dyDescent="0.35">
      <c r="B1678">
        <v>1983</v>
      </c>
      <c r="C1678">
        <v>1983</v>
      </c>
      <c r="D1678" t="s">
        <v>481</v>
      </c>
      <c r="E1678">
        <v>155</v>
      </c>
      <c r="F1678">
        <v>2814</v>
      </c>
      <c r="G1678">
        <v>233781743</v>
      </c>
      <c r="H1678">
        <v>1.2</v>
      </c>
      <c r="I1678">
        <v>1.3</v>
      </c>
      <c r="J1678" s="4" t="str">
        <f t="shared" si="52"/>
        <v>1983_155</v>
      </c>
      <c r="K1678" s="4">
        <f t="shared" si="53"/>
        <v>1.2036868079985186</v>
      </c>
    </row>
    <row r="1679" spans="2:11" x14ac:dyDescent="0.35">
      <c r="B1679">
        <v>1983</v>
      </c>
      <c r="C1679">
        <v>1983</v>
      </c>
      <c r="D1679" t="s">
        <v>49</v>
      </c>
      <c r="E1679">
        <v>155.1</v>
      </c>
      <c r="F1679">
        <v>704</v>
      </c>
      <c r="G1679">
        <v>233781743</v>
      </c>
      <c r="H1679">
        <v>0.3</v>
      </c>
      <c r="I1679">
        <v>0.3</v>
      </c>
      <c r="J1679" s="4" t="str">
        <f t="shared" si="52"/>
        <v>1983_155.1</v>
      </c>
      <c r="K1679" s="4">
        <f t="shared" si="53"/>
        <v>0.30113557669898972</v>
      </c>
    </row>
    <row r="1680" spans="2:11" x14ac:dyDescent="0.35">
      <c r="B1680">
        <v>1983</v>
      </c>
      <c r="C1680">
        <v>1983</v>
      </c>
      <c r="D1680" t="s">
        <v>480</v>
      </c>
      <c r="E1680">
        <v>155.19999999999999</v>
      </c>
      <c r="F1680">
        <v>2697</v>
      </c>
      <c r="G1680">
        <v>233781743</v>
      </c>
      <c r="H1680">
        <v>1.2</v>
      </c>
      <c r="I1680">
        <v>1.3</v>
      </c>
      <c r="J1680" s="4" t="str">
        <f t="shared" si="52"/>
        <v>1983_155.2</v>
      </c>
      <c r="K1680" s="4">
        <f t="shared" si="53"/>
        <v>1.1536401283482602</v>
      </c>
    </row>
    <row r="1681" spans="2:11" x14ac:dyDescent="0.35">
      <c r="B1681">
        <v>1983</v>
      </c>
      <c r="C1681">
        <v>1983</v>
      </c>
      <c r="D1681" t="s">
        <v>50</v>
      </c>
      <c r="E1681">
        <v>156</v>
      </c>
      <c r="F1681">
        <v>2358</v>
      </c>
      <c r="G1681">
        <v>233781743</v>
      </c>
      <c r="H1681">
        <v>1</v>
      </c>
      <c r="I1681">
        <v>1.2</v>
      </c>
      <c r="J1681" s="4" t="str">
        <f t="shared" si="52"/>
        <v>1983_156</v>
      </c>
      <c r="K1681" s="4">
        <f t="shared" si="53"/>
        <v>1.0086330821821274</v>
      </c>
    </row>
    <row r="1682" spans="2:11" x14ac:dyDescent="0.35">
      <c r="B1682">
        <v>1983</v>
      </c>
      <c r="C1682">
        <v>1983</v>
      </c>
      <c r="D1682" t="s">
        <v>479</v>
      </c>
      <c r="E1682">
        <v>156.1</v>
      </c>
      <c r="F1682">
        <v>1225</v>
      </c>
      <c r="G1682">
        <v>233781743</v>
      </c>
      <c r="H1682">
        <v>0.5</v>
      </c>
      <c r="I1682">
        <v>0.6</v>
      </c>
      <c r="J1682" s="4" t="str">
        <f t="shared" si="52"/>
        <v>1983_156.1</v>
      </c>
      <c r="K1682" s="4">
        <f t="shared" si="53"/>
        <v>0.52399301343219085</v>
      </c>
    </row>
    <row r="1683" spans="2:11" x14ac:dyDescent="0.35">
      <c r="B1683">
        <v>1983</v>
      </c>
      <c r="C1683">
        <v>1983</v>
      </c>
      <c r="D1683" t="s">
        <v>478</v>
      </c>
      <c r="E1683">
        <v>156.19999999999999</v>
      </c>
      <c r="F1683">
        <v>293</v>
      </c>
      <c r="G1683">
        <v>233781743</v>
      </c>
      <c r="H1683">
        <v>0.1</v>
      </c>
      <c r="I1683">
        <v>0.1</v>
      </c>
      <c r="J1683" s="4" t="str">
        <f t="shared" si="52"/>
        <v>1983_156.2</v>
      </c>
      <c r="K1683" s="4">
        <f t="shared" si="53"/>
        <v>0.12533057382500565</v>
      </c>
    </row>
    <row r="1684" spans="2:11" x14ac:dyDescent="0.35">
      <c r="B1684">
        <v>1983</v>
      </c>
      <c r="C1684">
        <v>1983</v>
      </c>
      <c r="D1684" t="s">
        <v>477</v>
      </c>
      <c r="E1684">
        <v>156.80000000000001</v>
      </c>
      <c r="F1684">
        <v>1</v>
      </c>
      <c r="G1684">
        <v>233781743</v>
      </c>
      <c r="H1684" t="s">
        <v>10</v>
      </c>
      <c r="I1684" t="s">
        <v>10</v>
      </c>
      <c r="J1684" s="4" t="str">
        <f t="shared" si="52"/>
        <v>1983_156.8</v>
      </c>
      <c r="K1684" s="4">
        <f t="shared" si="53"/>
        <v>4.2774939872015585E-4</v>
      </c>
    </row>
    <row r="1685" spans="2:11" x14ac:dyDescent="0.35">
      <c r="B1685">
        <v>1983</v>
      </c>
      <c r="C1685">
        <v>1983</v>
      </c>
      <c r="D1685" t="s">
        <v>476</v>
      </c>
      <c r="E1685">
        <v>156.9</v>
      </c>
      <c r="F1685">
        <v>451</v>
      </c>
      <c r="G1685">
        <v>233781743</v>
      </c>
      <c r="H1685">
        <v>0.2</v>
      </c>
      <c r="I1685">
        <v>0.2</v>
      </c>
      <c r="J1685" s="4" t="str">
        <f t="shared" si="52"/>
        <v>1983_156.9</v>
      </c>
      <c r="K1685" s="4">
        <f t="shared" si="53"/>
        <v>0.19291497882279027</v>
      </c>
    </row>
    <row r="1686" spans="2:11" x14ac:dyDescent="0.35">
      <c r="B1686">
        <v>1983</v>
      </c>
      <c r="C1686">
        <v>1983</v>
      </c>
      <c r="D1686" t="s">
        <v>475</v>
      </c>
      <c r="E1686">
        <v>157</v>
      </c>
      <c r="F1686">
        <v>1043</v>
      </c>
      <c r="G1686">
        <v>233781743</v>
      </c>
      <c r="H1686">
        <v>0.4</v>
      </c>
      <c r="I1686">
        <v>0.5</v>
      </c>
      <c r="J1686" s="4" t="str">
        <f t="shared" si="52"/>
        <v>1983_157</v>
      </c>
      <c r="K1686" s="4">
        <f t="shared" si="53"/>
        <v>0.44614262286512252</v>
      </c>
    </row>
    <row r="1687" spans="2:11" x14ac:dyDescent="0.35">
      <c r="B1687">
        <v>1983</v>
      </c>
      <c r="C1687">
        <v>1983</v>
      </c>
      <c r="D1687" t="s">
        <v>474</v>
      </c>
      <c r="E1687">
        <v>157.1</v>
      </c>
      <c r="F1687">
        <v>58</v>
      </c>
      <c r="G1687">
        <v>233781743</v>
      </c>
      <c r="H1687">
        <v>0</v>
      </c>
      <c r="I1687">
        <v>0</v>
      </c>
      <c r="J1687" s="4" t="str">
        <f t="shared" si="52"/>
        <v>1983_157.1</v>
      </c>
      <c r="K1687" s="4">
        <f t="shared" si="53"/>
        <v>2.4809465125769037E-2</v>
      </c>
    </row>
    <row r="1688" spans="2:11" x14ac:dyDescent="0.35">
      <c r="B1688">
        <v>1983</v>
      </c>
      <c r="C1688">
        <v>1983</v>
      </c>
      <c r="D1688" t="s">
        <v>473</v>
      </c>
      <c r="E1688">
        <v>157.19999999999999</v>
      </c>
      <c r="F1688">
        <v>68</v>
      </c>
      <c r="G1688">
        <v>233781743</v>
      </c>
      <c r="H1688">
        <v>0</v>
      </c>
      <c r="I1688">
        <v>0</v>
      </c>
      <c r="J1688" s="4" t="str">
        <f t="shared" si="52"/>
        <v>1983_157.2</v>
      </c>
      <c r="K1688" s="4">
        <f t="shared" si="53"/>
        <v>2.9086959112970594E-2</v>
      </c>
    </row>
    <row r="1689" spans="2:11" x14ac:dyDescent="0.35">
      <c r="B1689">
        <v>1983</v>
      </c>
      <c r="C1689">
        <v>1983</v>
      </c>
      <c r="D1689" t="s">
        <v>472</v>
      </c>
      <c r="E1689">
        <v>157.30000000000001</v>
      </c>
      <c r="F1689">
        <v>5</v>
      </c>
      <c r="G1689">
        <v>233781743</v>
      </c>
      <c r="H1689" t="s">
        <v>10</v>
      </c>
      <c r="I1689" t="s">
        <v>10</v>
      </c>
      <c r="J1689" s="4" t="str">
        <f t="shared" si="52"/>
        <v>1983_157.3</v>
      </c>
      <c r="K1689" s="4">
        <f t="shared" si="53"/>
        <v>2.1387469936007793E-3</v>
      </c>
    </row>
    <row r="1690" spans="2:11" x14ac:dyDescent="0.35">
      <c r="B1690">
        <v>1983</v>
      </c>
      <c r="C1690">
        <v>1983</v>
      </c>
      <c r="D1690" t="s">
        <v>332</v>
      </c>
      <c r="E1690">
        <v>157.4</v>
      </c>
      <c r="F1690">
        <v>105</v>
      </c>
      <c r="G1690">
        <v>233781743</v>
      </c>
      <c r="H1690">
        <v>0</v>
      </c>
      <c r="I1690">
        <v>0</v>
      </c>
      <c r="J1690" s="4" t="str">
        <f t="shared" si="52"/>
        <v>1983_157.4</v>
      </c>
      <c r="K1690" s="4">
        <f t="shared" si="53"/>
        <v>4.4913686865616365E-2</v>
      </c>
    </row>
    <row r="1691" spans="2:11" x14ac:dyDescent="0.35">
      <c r="B1691">
        <v>1983</v>
      </c>
      <c r="C1691">
        <v>1983</v>
      </c>
      <c r="D1691" t="s">
        <v>471</v>
      </c>
      <c r="E1691">
        <v>157.80000000000001</v>
      </c>
      <c r="F1691">
        <v>2</v>
      </c>
      <c r="G1691">
        <v>233781743</v>
      </c>
      <c r="H1691" t="s">
        <v>10</v>
      </c>
      <c r="I1691" t="s">
        <v>10</v>
      </c>
      <c r="J1691" s="4" t="str">
        <f t="shared" si="52"/>
        <v>1983_157.8</v>
      </c>
      <c r="K1691" s="4">
        <f t="shared" si="53"/>
        <v>8.554987974403117E-4</v>
      </c>
    </row>
    <row r="1692" spans="2:11" x14ac:dyDescent="0.35">
      <c r="B1692">
        <v>1983</v>
      </c>
      <c r="C1692">
        <v>1983</v>
      </c>
      <c r="D1692" t="s">
        <v>470</v>
      </c>
      <c r="E1692">
        <v>157.9</v>
      </c>
      <c r="F1692">
        <v>21251</v>
      </c>
      <c r="G1692">
        <v>233781743</v>
      </c>
      <c r="H1692">
        <v>9.1</v>
      </c>
      <c r="I1692">
        <v>10.1</v>
      </c>
      <c r="J1692" s="4" t="str">
        <f t="shared" si="52"/>
        <v>1983_157.9</v>
      </c>
      <c r="K1692" s="4">
        <f t="shared" si="53"/>
        <v>9.090102472202032</v>
      </c>
    </row>
    <row r="1693" spans="2:11" x14ac:dyDescent="0.35">
      <c r="B1693">
        <v>1983</v>
      </c>
      <c r="C1693">
        <v>1983</v>
      </c>
      <c r="D1693" t="s">
        <v>469</v>
      </c>
      <c r="E1693">
        <v>158</v>
      </c>
      <c r="F1693">
        <v>395</v>
      </c>
      <c r="G1693">
        <v>233781743</v>
      </c>
      <c r="H1693">
        <v>0.2</v>
      </c>
      <c r="I1693">
        <v>0.2</v>
      </c>
      <c r="J1693" s="4" t="str">
        <f t="shared" si="52"/>
        <v>1983_158</v>
      </c>
      <c r="K1693" s="4">
        <f t="shared" si="53"/>
        <v>0.16896101249446155</v>
      </c>
    </row>
    <row r="1694" spans="2:11" x14ac:dyDescent="0.35">
      <c r="B1694">
        <v>1983</v>
      </c>
      <c r="C1694">
        <v>1983</v>
      </c>
      <c r="D1694" t="s">
        <v>468</v>
      </c>
      <c r="E1694">
        <v>158.80000000000001</v>
      </c>
      <c r="F1694">
        <v>47</v>
      </c>
      <c r="G1694">
        <v>233781743</v>
      </c>
      <c r="H1694">
        <v>0</v>
      </c>
      <c r="I1694">
        <v>0</v>
      </c>
      <c r="J1694" s="4" t="str">
        <f t="shared" si="52"/>
        <v>1983_158.8</v>
      </c>
      <c r="K1694" s="4">
        <f t="shared" si="53"/>
        <v>2.0104221739847324E-2</v>
      </c>
    </row>
    <row r="1695" spans="2:11" x14ac:dyDescent="0.35">
      <c r="B1695">
        <v>1983</v>
      </c>
      <c r="C1695">
        <v>1983</v>
      </c>
      <c r="D1695" t="s">
        <v>467</v>
      </c>
      <c r="E1695">
        <v>158.9</v>
      </c>
      <c r="F1695">
        <v>125</v>
      </c>
      <c r="G1695">
        <v>233781743</v>
      </c>
      <c r="H1695">
        <v>0.1</v>
      </c>
      <c r="I1695">
        <v>0.1</v>
      </c>
      <c r="J1695" s="4" t="str">
        <f t="shared" si="52"/>
        <v>1983_158.9</v>
      </c>
      <c r="K1695" s="4">
        <f t="shared" si="53"/>
        <v>5.3468674840019485E-2</v>
      </c>
    </row>
    <row r="1696" spans="2:11" x14ac:dyDescent="0.35">
      <c r="B1696">
        <v>1983</v>
      </c>
      <c r="C1696">
        <v>1983</v>
      </c>
      <c r="D1696" t="s">
        <v>44</v>
      </c>
      <c r="E1696">
        <v>159</v>
      </c>
      <c r="F1696">
        <v>1556</v>
      </c>
      <c r="G1696">
        <v>233781743</v>
      </c>
      <c r="H1696">
        <v>0.7</v>
      </c>
      <c r="I1696">
        <v>0.8</v>
      </c>
      <c r="J1696" s="4" t="str">
        <f t="shared" si="52"/>
        <v>1983_159</v>
      </c>
      <c r="K1696" s="4">
        <f t="shared" si="53"/>
        <v>0.66557806440856249</v>
      </c>
    </row>
    <row r="1697" spans="2:11" x14ac:dyDescent="0.35">
      <c r="B1697">
        <v>1983</v>
      </c>
      <c r="C1697">
        <v>1983</v>
      </c>
      <c r="D1697" t="s">
        <v>466</v>
      </c>
      <c r="E1697">
        <v>159.1</v>
      </c>
      <c r="F1697">
        <v>11</v>
      </c>
      <c r="G1697">
        <v>233781743</v>
      </c>
      <c r="H1697" t="s">
        <v>10</v>
      </c>
      <c r="I1697" t="s">
        <v>10</v>
      </c>
      <c r="J1697" s="4" t="str">
        <f t="shared" si="52"/>
        <v>1983_159.1</v>
      </c>
      <c r="K1697" s="4">
        <f t="shared" si="53"/>
        <v>4.7052433859217143E-3</v>
      </c>
    </row>
    <row r="1698" spans="2:11" x14ac:dyDescent="0.35">
      <c r="B1698">
        <v>1983</v>
      </c>
      <c r="C1698">
        <v>1983</v>
      </c>
      <c r="D1698" t="s">
        <v>465</v>
      </c>
      <c r="E1698">
        <v>159.80000000000001</v>
      </c>
      <c r="F1698">
        <v>10</v>
      </c>
      <c r="G1698">
        <v>233781743</v>
      </c>
      <c r="H1698" t="s">
        <v>10</v>
      </c>
      <c r="I1698" t="s">
        <v>10</v>
      </c>
      <c r="J1698" s="4" t="str">
        <f t="shared" si="52"/>
        <v>1983_159.8</v>
      </c>
      <c r="K1698" s="4">
        <f t="shared" si="53"/>
        <v>4.2774939872015586E-3</v>
      </c>
    </row>
    <row r="1699" spans="2:11" x14ac:dyDescent="0.35">
      <c r="B1699">
        <v>1983</v>
      </c>
      <c r="C1699">
        <v>1983</v>
      </c>
      <c r="D1699" t="s">
        <v>464</v>
      </c>
      <c r="E1699">
        <v>159.9</v>
      </c>
      <c r="F1699">
        <v>560</v>
      </c>
      <c r="G1699">
        <v>233781743</v>
      </c>
      <c r="H1699">
        <v>0.2</v>
      </c>
      <c r="I1699">
        <v>0.3</v>
      </c>
      <c r="J1699" s="4" t="str">
        <f t="shared" si="52"/>
        <v>1983_159.9</v>
      </c>
      <c r="K1699" s="4">
        <f t="shared" si="53"/>
        <v>0.23953966328328727</v>
      </c>
    </row>
    <row r="1700" spans="2:11" x14ac:dyDescent="0.35">
      <c r="B1700">
        <v>1983</v>
      </c>
      <c r="C1700">
        <v>1983</v>
      </c>
      <c r="D1700" t="s">
        <v>463</v>
      </c>
      <c r="E1700">
        <v>160</v>
      </c>
      <c r="F1700">
        <v>34</v>
      </c>
      <c r="G1700">
        <v>233781743</v>
      </c>
      <c r="H1700">
        <v>0</v>
      </c>
      <c r="I1700">
        <v>0</v>
      </c>
      <c r="J1700" s="4" t="str">
        <f t="shared" si="52"/>
        <v>1983_160</v>
      </c>
      <c r="K1700" s="4">
        <f t="shared" si="53"/>
        <v>1.4543479556485297E-2</v>
      </c>
    </row>
    <row r="1701" spans="2:11" x14ac:dyDescent="0.35">
      <c r="B1701">
        <v>1983</v>
      </c>
      <c r="C1701">
        <v>1983</v>
      </c>
      <c r="D1701" t="s">
        <v>462</v>
      </c>
      <c r="E1701">
        <v>160.1</v>
      </c>
      <c r="F1701">
        <v>14</v>
      </c>
      <c r="G1701">
        <v>233781743</v>
      </c>
      <c r="H1701" t="s">
        <v>10</v>
      </c>
      <c r="I1701" t="s">
        <v>10</v>
      </c>
      <c r="J1701" s="4" t="str">
        <f t="shared" si="52"/>
        <v>1983_160.1</v>
      </c>
      <c r="K1701" s="4">
        <f t="shared" si="53"/>
        <v>5.9884915820821822E-3</v>
      </c>
    </row>
    <row r="1702" spans="2:11" x14ac:dyDescent="0.35">
      <c r="B1702">
        <v>1983</v>
      </c>
      <c r="C1702">
        <v>1983</v>
      </c>
      <c r="D1702" t="s">
        <v>461</v>
      </c>
      <c r="E1702">
        <v>160.19999999999999</v>
      </c>
      <c r="F1702">
        <v>267</v>
      </c>
      <c r="G1702">
        <v>233781743</v>
      </c>
      <c r="H1702">
        <v>0.1</v>
      </c>
      <c r="I1702">
        <v>0.1</v>
      </c>
      <c r="J1702" s="4" t="str">
        <f t="shared" si="52"/>
        <v>1983_160.2</v>
      </c>
      <c r="K1702" s="4">
        <f t="shared" si="53"/>
        <v>0.11420908945828161</v>
      </c>
    </row>
    <row r="1703" spans="2:11" x14ac:dyDescent="0.35">
      <c r="B1703">
        <v>1983</v>
      </c>
      <c r="C1703">
        <v>1983</v>
      </c>
      <c r="D1703" t="s">
        <v>460</v>
      </c>
      <c r="E1703">
        <v>160.30000000000001</v>
      </c>
      <c r="F1703">
        <v>46</v>
      </c>
      <c r="G1703">
        <v>233781743</v>
      </c>
      <c r="H1703">
        <v>0</v>
      </c>
      <c r="I1703">
        <v>0</v>
      </c>
      <c r="J1703" s="4" t="str">
        <f t="shared" si="52"/>
        <v>1983_160.3</v>
      </c>
      <c r="K1703" s="4">
        <f t="shared" si="53"/>
        <v>1.9676472341127169E-2</v>
      </c>
    </row>
    <row r="1704" spans="2:11" x14ac:dyDescent="0.35">
      <c r="B1704">
        <v>1983</v>
      </c>
      <c r="C1704">
        <v>1983</v>
      </c>
      <c r="D1704" t="s">
        <v>459</v>
      </c>
      <c r="E1704">
        <v>160.4</v>
      </c>
      <c r="F1704">
        <v>8</v>
      </c>
      <c r="G1704">
        <v>233781743</v>
      </c>
      <c r="H1704" t="s">
        <v>10</v>
      </c>
      <c r="I1704" t="s">
        <v>10</v>
      </c>
      <c r="J1704" s="4" t="str">
        <f t="shared" si="52"/>
        <v>1983_160.4</v>
      </c>
      <c r="K1704" s="4">
        <f t="shared" si="53"/>
        <v>3.4219951897612468E-3</v>
      </c>
    </row>
    <row r="1705" spans="2:11" x14ac:dyDescent="0.35">
      <c r="B1705">
        <v>1983</v>
      </c>
      <c r="C1705">
        <v>1983</v>
      </c>
      <c r="D1705" t="s">
        <v>458</v>
      </c>
      <c r="E1705">
        <v>160.5</v>
      </c>
      <c r="F1705">
        <v>13</v>
      </c>
      <c r="G1705">
        <v>233781743</v>
      </c>
      <c r="H1705" t="s">
        <v>10</v>
      </c>
      <c r="I1705" t="s">
        <v>10</v>
      </c>
      <c r="J1705" s="4" t="str">
        <f t="shared" si="52"/>
        <v>1983_160.5</v>
      </c>
      <c r="K1705" s="4">
        <f t="shared" si="53"/>
        <v>5.5607421833620265E-3</v>
      </c>
    </row>
    <row r="1706" spans="2:11" x14ac:dyDescent="0.35">
      <c r="B1706">
        <v>1983</v>
      </c>
      <c r="C1706">
        <v>1983</v>
      </c>
      <c r="D1706" t="s">
        <v>125</v>
      </c>
      <c r="E1706">
        <v>160.80000000000001</v>
      </c>
      <c r="F1706">
        <v>1</v>
      </c>
      <c r="G1706">
        <v>233781743</v>
      </c>
      <c r="H1706" t="s">
        <v>10</v>
      </c>
      <c r="I1706" t="s">
        <v>10</v>
      </c>
      <c r="J1706" s="4" t="str">
        <f t="shared" si="52"/>
        <v>1983_160.8</v>
      </c>
      <c r="K1706" s="4">
        <f t="shared" si="53"/>
        <v>4.2774939872015585E-4</v>
      </c>
    </row>
    <row r="1707" spans="2:11" x14ac:dyDescent="0.35">
      <c r="B1707">
        <v>1983</v>
      </c>
      <c r="C1707">
        <v>1983</v>
      </c>
      <c r="D1707" t="s">
        <v>457</v>
      </c>
      <c r="E1707">
        <v>160.9</v>
      </c>
      <c r="F1707">
        <v>109</v>
      </c>
      <c r="G1707">
        <v>233781743</v>
      </c>
      <c r="H1707">
        <v>0</v>
      </c>
      <c r="I1707">
        <v>0.1</v>
      </c>
      <c r="J1707" s="4" t="str">
        <f t="shared" si="52"/>
        <v>1983_160.9</v>
      </c>
      <c r="K1707" s="4">
        <f t="shared" si="53"/>
        <v>4.6624684460496987E-2</v>
      </c>
    </row>
    <row r="1708" spans="2:11" x14ac:dyDescent="0.35">
      <c r="B1708">
        <v>1983</v>
      </c>
      <c r="C1708">
        <v>1983</v>
      </c>
      <c r="D1708" t="s">
        <v>456</v>
      </c>
      <c r="E1708">
        <v>161</v>
      </c>
      <c r="F1708">
        <v>64</v>
      </c>
      <c r="G1708">
        <v>233781743</v>
      </c>
      <c r="H1708">
        <v>0</v>
      </c>
      <c r="I1708">
        <v>0</v>
      </c>
      <c r="J1708" s="4" t="str">
        <f t="shared" si="52"/>
        <v>1983_161</v>
      </c>
      <c r="K1708" s="4">
        <f t="shared" si="53"/>
        <v>2.7375961518089974E-2</v>
      </c>
    </row>
    <row r="1709" spans="2:11" x14ac:dyDescent="0.35">
      <c r="B1709">
        <v>1983</v>
      </c>
      <c r="C1709">
        <v>1983</v>
      </c>
      <c r="D1709" t="s">
        <v>455</v>
      </c>
      <c r="E1709">
        <v>161.1</v>
      </c>
      <c r="F1709">
        <v>204</v>
      </c>
      <c r="G1709">
        <v>233781743</v>
      </c>
      <c r="H1709">
        <v>0.1</v>
      </c>
      <c r="I1709">
        <v>0.1</v>
      </c>
      <c r="J1709" s="4" t="str">
        <f t="shared" si="52"/>
        <v>1983_161.1</v>
      </c>
      <c r="K1709" s="4">
        <f t="shared" si="53"/>
        <v>8.7260877338911788E-2</v>
      </c>
    </row>
    <row r="1710" spans="2:11" x14ac:dyDescent="0.35">
      <c r="B1710">
        <v>1983</v>
      </c>
      <c r="C1710">
        <v>1983</v>
      </c>
      <c r="D1710" t="s">
        <v>454</v>
      </c>
      <c r="E1710">
        <v>161.19999999999999</v>
      </c>
      <c r="F1710">
        <v>10</v>
      </c>
      <c r="G1710">
        <v>233781743</v>
      </c>
      <c r="H1710" t="s">
        <v>10</v>
      </c>
      <c r="I1710" t="s">
        <v>10</v>
      </c>
      <c r="J1710" s="4" t="str">
        <f t="shared" si="52"/>
        <v>1983_161.2</v>
      </c>
      <c r="K1710" s="4">
        <f t="shared" si="53"/>
        <v>4.2774939872015586E-3</v>
      </c>
    </row>
    <row r="1711" spans="2:11" x14ac:dyDescent="0.35">
      <c r="B1711">
        <v>1983</v>
      </c>
      <c r="C1711">
        <v>1983</v>
      </c>
      <c r="D1711" t="s">
        <v>550</v>
      </c>
      <c r="E1711">
        <v>161.30000000000001</v>
      </c>
      <c r="F1711">
        <v>2</v>
      </c>
      <c r="G1711">
        <v>233781743</v>
      </c>
      <c r="H1711" t="s">
        <v>10</v>
      </c>
      <c r="I1711" t="s">
        <v>10</v>
      </c>
      <c r="J1711" s="4" t="str">
        <f t="shared" si="52"/>
        <v>1983_161.3</v>
      </c>
      <c r="K1711" s="4">
        <f t="shared" si="53"/>
        <v>8.554987974403117E-4</v>
      </c>
    </row>
    <row r="1712" spans="2:11" x14ac:dyDescent="0.35">
      <c r="B1712">
        <v>1983</v>
      </c>
      <c r="C1712">
        <v>1983</v>
      </c>
      <c r="D1712" t="s">
        <v>453</v>
      </c>
      <c r="E1712">
        <v>161.9</v>
      </c>
      <c r="F1712">
        <v>3325</v>
      </c>
      <c r="G1712">
        <v>233781743</v>
      </c>
      <c r="H1712">
        <v>1.4</v>
      </c>
      <c r="I1712">
        <v>1.5</v>
      </c>
      <c r="J1712" s="4" t="str">
        <f t="shared" si="52"/>
        <v>1983_161.9</v>
      </c>
      <c r="K1712" s="4">
        <f t="shared" si="53"/>
        <v>1.4222667507445181</v>
      </c>
    </row>
    <row r="1713" spans="2:11" x14ac:dyDescent="0.35">
      <c r="B1713">
        <v>1983</v>
      </c>
      <c r="C1713">
        <v>1983</v>
      </c>
      <c r="D1713" t="s">
        <v>65</v>
      </c>
      <c r="E1713">
        <v>162</v>
      </c>
      <c r="F1713">
        <v>159</v>
      </c>
      <c r="G1713">
        <v>233781743</v>
      </c>
      <c r="H1713">
        <v>0.1</v>
      </c>
      <c r="I1713">
        <v>0.1</v>
      </c>
      <c r="J1713" s="4" t="str">
        <f t="shared" si="52"/>
        <v>1983_162</v>
      </c>
      <c r="K1713" s="4">
        <f t="shared" si="53"/>
        <v>6.8012154396504779E-2</v>
      </c>
    </row>
    <row r="1714" spans="2:11" x14ac:dyDescent="0.35">
      <c r="B1714">
        <v>1983</v>
      </c>
      <c r="C1714">
        <v>1983</v>
      </c>
      <c r="D1714" t="s">
        <v>452</v>
      </c>
      <c r="E1714">
        <v>162.19999999999999</v>
      </c>
      <c r="F1714">
        <v>158</v>
      </c>
      <c r="G1714">
        <v>233781743</v>
      </c>
      <c r="H1714">
        <v>0.1</v>
      </c>
      <c r="I1714">
        <v>0.1</v>
      </c>
      <c r="J1714" s="4" t="str">
        <f t="shared" si="52"/>
        <v>1983_162.2</v>
      </c>
      <c r="K1714" s="4">
        <f t="shared" si="53"/>
        <v>6.758440499778462E-2</v>
      </c>
    </row>
    <row r="1715" spans="2:11" x14ac:dyDescent="0.35">
      <c r="B1715">
        <v>1983</v>
      </c>
      <c r="C1715">
        <v>1983</v>
      </c>
      <c r="D1715" t="s">
        <v>451</v>
      </c>
      <c r="E1715">
        <v>162.30000000000001</v>
      </c>
      <c r="F1715">
        <v>1468</v>
      </c>
      <c r="G1715">
        <v>233781743</v>
      </c>
      <c r="H1715">
        <v>0.6</v>
      </c>
      <c r="I1715">
        <v>0.7</v>
      </c>
      <c r="J1715" s="4" t="str">
        <f t="shared" si="52"/>
        <v>1983_162.3</v>
      </c>
      <c r="K1715" s="4">
        <f t="shared" si="53"/>
        <v>0.62793611732118881</v>
      </c>
    </row>
    <row r="1716" spans="2:11" x14ac:dyDescent="0.35">
      <c r="B1716">
        <v>1983</v>
      </c>
      <c r="C1716">
        <v>1983</v>
      </c>
      <c r="D1716" t="s">
        <v>450</v>
      </c>
      <c r="E1716">
        <v>162.4</v>
      </c>
      <c r="F1716">
        <v>92</v>
      </c>
      <c r="G1716">
        <v>233781743</v>
      </c>
      <c r="H1716">
        <v>0</v>
      </c>
      <c r="I1716">
        <v>0</v>
      </c>
      <c r="J1716" s="4" t="str">
        <f t="shared" si="52"/>
        <v>1983_162.4</v>
      </c>
      <c r="K1716" s="4">
        <f t="shared" si="53"/>
        <v>3.9352944682254337E-2</v>
      </c>
    </row>
    <row r="1717" spans="2:11" x14ac:dyDescent="0.35">
      <c r="B1717">
        <v>1983</v>
      </c>
      <c r="C1717">
        <v>1983</v>
      </c>
      <c r="D1717" t="s">
        <v>449</v>
      </c>
      <c r="E1717">
        <v>162.5</v>
      </c>
      <c r="F1717">
        <v>478</v>
      </c>
      <c r="G1717">
        <v>233781743</v>
      </c>
      <c r="H1717">
        <v>0.2</v>
      </c>
      <c r="I1717">
        <v>0.2</v>
      </c>
      <c r="J1717" s="4" t="str">
        <f t="shared" si="52"/>
        <v>1983_162.5</v>
      </c>
      <c r="K1717" s="4">
        <f t="shared" si="53"/>
        <v>0.2044642125882345</v>
      </c>
    </row>
    <row r="1718" spans="2:11" x14ac:dyDescent="0.35">
      <c r="B1718">
        <v>1983</v>
      </c>
      <c r="C1718">
        <v>1983</v>
      </c>
      <c r="D1718" t="s">
        <v>448</v>
      </c>
      <c r="E1718">
        <v>162.80000000000001</v>
      </c>
      <c r="F1718">
        <v>7</v>
      </c>
      <c r="G1718">
        <v>233781743</v>
      </c>
      <c r="H1718" t="s">
        <v>10</v>
      </c>
      <c r="I1718" t="s">
        <v>10</v>
      </c>
      <c r="J1718" s="4" t="str">
        <f t="shared" si="52"/>
        <v>1983_162.8</v>
      </c>
      <c r="K1718" s="4">
        <f t="shared" si="53"/>
        <v>2.9942457910410911E-3</v>
      </c>
    </row>
    <row r="1719" spans="2:11" x14ac:dyDescent="0.35">
      <c r="B1719">
        <v>1983</v>
      </c>
      <c r="C1719">
        <v>1983</v>
      </c>
      <c r="D1719" t="s">
        <v>447</v>
      </c>
      <c r="E1719">
        <v>162.9</v>
      </c>
      <c r="F1719">
        <v>112661</v>
      </c>
      <c r="G1719">
        <v>233781743</v>
      </c>
      <c r="H1719">
        <v>48.2</v>
      </c>
      <c r="I1719">
        <v>51.6</v>
      </c>
      <c r="J1719" s="4" t="str">
        <f t="shared" si="52"/>
        <v>1983_162.9</v>
      </c>
      <c r="K1719" s="4">
        <f t="shared" si="53"/>
        <v>48.190675009211475</v>
      </c>
    </row>
    <row r="1720" spans="2:11" x14ac:dyDescent="0.35">
      <c r="B1720">
        <v>1983</v>
      </c>
      <c r="C1720">
        <v>1983</v>
      </c>
      <c r="D1720" t="s">
        <v>446</v>
      </c>
      <c r="E1720">
        <v>163</v>
      </c>
      <c r="F1720">
        <v>1</v>
      </c>
      <c r="G1720">
        <v>233781743</v>
      </c>
      <c r="H1720" t="s">
        <v>10</v>
      </c>
      <c r="I1720" t="s">
        <v>10</v>
      </c>
      <c r="J1720" s="4" t="str">
        <f t="shared" si="52"/>
        <v>1983_163</v>
      </c>
      <c r="K1720" s="4">
        <f t="shared" si="53"/>
        <v>4.2774939872015585E-4</v>
      </c>
    </row>
    <row r="1721" spans="2:11" x14ac:dyDescent="0.35">
      <c r="B1721">
        <v>1983</v>
      </c>
      <c r="C1721">
        <v>1983</v>
      </c>
      <c r="D1721" t="s">
        <v>445</v>
      </c>
      <c r="E1721">
        <v>163.1</v>
      </c>
      <c r="F1721">
        <v>2</v>
      </c>
      <c r="G1721">
        <v>233781743</v>
      </c>
      <c r="H1721" t="s">
        <v>10</v>
      </c>
      <c r="I1721" t="s">
        <v>10</v>
      </c>
      <c r="J1721" s="4" t="str">
        <f t="shared" si="52"/>
        <v>1983_163.1</v>
      </c>
      <c r="K1721" s="4">
        <f t="shared" si="53"/>
        <v>8.554987974403117E-4</v>
      </c>
    </row>
    <row r="1722" spans="2:11" x14ac:dyDescent="0.35">
      <c r="B1722">
        <v>1983</v>
      </c>
      <c r="C1722">
        <v>1983</v>
      </c>
      <c r="D1722" t="s">
        <v>443</v>
      </c>
      <c r="E1722">
        <v>163.9</v>
      </c>
      <c r="F1722">
        <v>397</v>
      </c>
      <c r="G1722">
        <v>233781743</v>
      </c>
      <c r="H1722">
        <v>0.2</v>
      </c>
      <c r="I1722">
        <v>0.2</v>
      </c>
      <c r="J1722" s="4" t="str">
        <f t="shared" si="52"/>
        <v>1983_163.9</v>
      </c>
      <c r="K1722" s="4">
        <f t="shared" si="53"/>
        <v>0.16981651129190187</v>
      </c>
    </row>
    <row r="1723" spans="2:11" x14ac:dyDescent="0.35">
      <c r="B1723">
        <v>1983</v>
      </c>
      <c r="C1723">
        <v>1983</v>
      </c>
      <c r="D1723" t="s">
        <v>122</v>
      </c>
      <c r="E1723">
        <v>164</v>
      </c>
      <c r="F1723">
        <v>119</v>
      </c>
      <c r="G1723">
        <v>233781743</v>
      </c>
      <c r="H1723">
        <v>0.1</v>
      </c>
      <c r="I1723">
        <v>0.1</v>
      </c>
      <c r="J1723" s="4" t="str">
        <f t="shared" si="52"/>
        <v>1983_164</v>
      </c>
      <c r="K1723" s="4">
        <f t="shared" si="53"/>
        <v>5.0902178447698551E-2</v>
      </c>
    </row>
    <row r="1724" spans="2:11" x14ac:dyDescent="0.35">
      <c r="B1724">
        <v>1983</v>
      </c>
      <c r="C1724">
        <v>1983</v>
      </c>
      <c r="D1724" t="s">
        <v>329</v>
      </c>
      <c r="E1724">
        <v>164.1</v>
      </c>
      <c r="F1724">
        <v>74</v>
      </c>
      <c r="G1724">
        <v>233781743</v>
      </c>
      <c r="H1724">
        <v>0</v>
      </c>
      <c r="I1724">
        <v>0</v>
      </c>
      <c r="J1724" s="4" t="str">
        <f t="shared" si="52"/>
        <v>1983_164.1</v>
      </c>
      <c r="K1724" s="4">
        <f t="shared" si="53"/>
        <v>3.1653455505291528E-2</v>
      </c>
    </row>
    <row r="1725" spans="2:11" x14ac:dyDescent="0.35">
      <c r="B1725">
        <v>1983</v>
      </c>
      <c r="C1725">
        <v>1983</v>
      </c>
      <c r="D1725" t="s">
        <v>442</v>
      </c>
      <c r="E1725">
        <v>164.2</v>
      </c>
      <c r="F1725">
        <v>8</v>
      </c>
      <c r="G1725">
        <v>233781743</v>
      </c>
      <c r="H1725" t="s">
        <v>10</v>
      </c>
      <c r="I1725" t="s">
        <v>10</v>
      </c>
      <c r="J1725" s="4" t="str">
        <f t="shared" si="52"/>
        <v>1983_164.2</v>
      </c>
      <c r="K1725" s="4">
        <f t="shared" si="53"/>
        <v>3.4219951897612468E-3</v>
      </c>
    </row>
    <row r="1726" spans="2:11" x14ac:dyDescent="0.35">
      <c r="B1726">
        <v>1983</v>
      </c>
      <c r="C1726">
        <v>1983</v>
      </c>
      <c r="D1726" t="s">
        <v>549</v>
      </c>
      <c r="E1726">
        <v>164.3</v>
      </c>
      <c r="F1726">
        <v>3</v>
      </c>
      <c r="G1726">
        <v>233781743</v>
      </c>
      <c r="H1726" t="s">
        <v>10</v>
      </c>
      <c r="I1726" t="s">
        <v>10</v>
      </c>
      <c r="J1726" s="4" t="str">
        <f t="shared" si="52"/>
        <v>1983_164.3</v>
      </c>
      <c r="K1726" s="4">
        <f t="shared" si="53"/>
        <v>1.2832481961604675E-3</v>
      </c>
    </row>
    <row r="1727" spans="2:11" x14ac:dyDescent="0.35">
      <c r="B1727">
        <v>1983</v>
      </c>
      <c r="C1727">
        <v>1983</v>
      </c>
      <c r="D1727" t="s">
        <v>441</v>
      </c>
      <c r="E1727">
        <v>164.9</v>
      </c>
      <c r="F1727">
        <v>228</v>
      </c>
      <c r="G1727">
        <v>233781743</v>
      </c>
      <c r="H1727">
        <v>0.1</v>
      </c>
      <c r="I1727">
        <v>0.1</v>
      </c>
      <c r="J1727" s="4" t="str">
        <f t="shared" si="52"/>
        <v>1983_164.9</v>
      </c>
      <c r="K1727" s="4">
        <f t="shared" si="53"/>
        <v>9.7526862908195538E-2</v>
      </c>
    </row>
    <row r="1728" spans="2:11" x14ac:dyDescent="0.35">
      <c r="B1728">
        <v>1983</v>
      </c>
      <c r="C1728">
        <v>1983</v>
      </c>
      <c r="D1728" t="s">
        <v>440</v>
      </c>
      <c r="E1728">
        <v>165</v>
      </c>
      <c r="F1728">
        <v>3</v>
      </c>
      <c r="G1728">
        <v>233781743</v>
      </c>
      <c r="H1728" t="s">
        <v>10</v>
      </c>
      <c r="I1728" t="s">
        <v>10</v>
      </c>
      <c r="J1728" s="4" t="str">
        <f t="shared" si="52"/>
        <v>1983_165</v>
      </c>
      <c r="K1728" s="4">
        <f t="shared" si="53"/>
        <v>1.2832481961604675E-3</v>
      </c>
    </row>
    <row r="1729" spans="2:11" x14ac:dyDescent="0.35">
      <c r="B1729">
        <v>1983</v>
      </c>
      <c r="C1729">
        <v>1983</v>
      </c>
      <c r="D1729" t="s">
        <v>439</v>
      </c>
      <c r="E1729">
        <v>165.9</v>
      </c>
      <c r="F1729">
        <v>7</v>
      </c>
      <c r="G1729">
        <v>233781743</v>
      </c>
      <c r="H1729" t="s">
        <v>10</v>
      </c>
      <c r="I1729" t="s">
        <v>10</v>
      </c>
      <c r="J1729" s="4" t="str">
        <f t="shared" si="52"/>
        <v>1983_165.9</v>
      </c>
      <c r="K1729" s="4">
        <f t="shared" si="53"/>
        <v>2.9942457910410911E-3</v>
      </c>
    </row>
    <row r="1730" spans="2:11" x14ac:dyDescent="0.35">
      <c r="B1730">
        <v>1983</v>
      </c>
      <c r="C1730">
        <v>1983</v>
      </c>
      <c r="D1730" t="s">
        <v>438</v>
      </c>
      <c r="E1730">
        <v>170</v>
      </c>
      <c r="F1730">
        <v>87</v>
      </c>
      <c r="G1730">
        <v>233781743</v>
      </c>
      <c r="H1730">
        <v>0</v>
      </c>
      <c r="I1730">
        <v>0</v>
      </c>
      <c r="J1730" s="4" t="str">
        <f t="shared" si="52"/>
        <v>1983_170</v>
      </c>
      <c r="K1730" s="4">
        <f t="shared" si="53"/>
        <v>3.7214197688653555E-2</v>
      </c>
    </row>
    <row r="1731" spans="2:11" x14ac:dyDescent="0.35">
      <c r="B1731">
        <v>1983</v>
      </c>
      <c r="C1731">
        <v>1983</v>
      </c>
      <c r="D1731" t="s">
        <v>437</v>
      </c>
      <c r="E1731">
        <v>170.1</v>
      </c>
      <c r="F1731">
        <v>85</v>
      </c>
      <c r="G1731">
        <v>233781743</v>
      </c>
      <c r="H1731">
        <v>0</v>
      </c>
      <c r="I1731">
        <v>0</v>
      </c>
      <c r="J1731" s="4" t="str">
        <f t="shared" ref="J1731:J1794" si="54">C1731&amp;"_"&amp;E1731</f>
        <v>1983_170.1</v>
      </c>
      <c r="K1731" s="4">
        <f t="shared" ref="K1731:K1794" si="55">F1731/G1731*100000</f>
        <v>3.6358698891213251E-2</v>
      </c>
    </row>
    <row r="1732" spans="2:11" x14ac:dyDescent="0.35">
      <c r="B1732">
        <v>1983</v>
      </c>
      <c r="C1732">
        <v>1983</v>
      </c>
      <c r="D1732" t="s">
        <v>328</v>
      </c>
      <c r="E1732">
        <v>170.2</v>
      </c>
      <c r="F1732">
        <v>81</v>
      </c>
      <c r="G1732">
        <v>233781743</v>
      </c>
      <c r="H1732">
        <v>0</v>
      </c>
      <c r="I1732">
        <v>0</v>
      </c>
      <c r="J1732" s="4" t="str">
        <f t="shared" si="54"/>
        <v>1983_170.2</v>
      </c>
      <c r="K1732" s="4">
        <f t="shared" si="55"/>
        <v>3.4647701296332621E-2</v>
      </c>
    </row>
    <row r="1733" spans="2:11" x14ac:dyDescent="0.35">
      <c r="B1733">
        <v>1983</v>
      </c>
      <c r="C1733">
        <v>1983</v>
      </c>
      <c r="D1733" t="s">
        <v>73</v>
      </c>
      <c r="E1733">
        <v>170.3</v>
      </c>
      <c r="F1733">
        <v>21</v>
      </c>
      <c r="G1733">
        <v>233781743</v>
      </c>
      <c r="H1733">
        <v>0</v>
      </c>
      <c r="I1733">
        <v>0</v>
      </c>
      <c r="J1733" s="4" t="str">
        <f t="shared" si="54"/>
        <v>1983_170.3</v>
      </c>
      <c r="K1733" s="4">
        <f t="shared" si="55"/>
        <v>8.9827373731232729E-3</v>
      </c>
    </row>
    <row r="1734" spans="2:11" x14ac:dyDescent="0.35">
      <c r="B1734">
        <v>1983</v>
      </c>
      <c r="C1734">
        <v>1983</v>
      </c>
      <c r="D1734" t="s">
        <v>436</v>
      </c>
      <c r="E1734">
        <v>170.4</v>
      </c>
      <c r="F1734">
        <v>36</v>
      </c>
      <c r="G1734">
        <v>233781743</v>
      </c>
      <c r="H1734">
        <v>0</v>
      </c>
      <c r="I1734">
        <v>0</v>
      </c>
      <c r="J1734" s="4" t="str">
        <f t="shared" si="54"/>
        <v>1983_170.4</v>
      </c>
      <c r="K1734" s="4">
        <f t="shared" si="55"/>
        <v>1.5398978353925612E-2</v>
      </c>
    </row>
    <row r="1735" spans="2:11" x14ac:dyDescent="0.35">
      <c r="B1735">
        <v>1983</v>
      </c>
      <c r="C1735">
        <v>1983</v>
      </c>
      <c r="D1735" t="s">
        <v>435</v>
      </c>
      <c r="E1735">
        <v>170.5</v>
      </c>
      <c r="F1735">
        <v>2</v>
      </c>
      <c r="G1735">
        <v>233781743</v>
      </c>
      <c r="H1735" t="s">
        <v>10</v>
      </c>
      <c r="I1735" t="s">
        <v>10</v>
      </c>
      <c r="J1735" s="4" t="str">
        <f t="shared" si="54"/>
        <v>1983_170.5</v>
      </c>
      <c r="K1735" s="4">
        <f t="shared" si="55"/>
        <v>8.554987974403117E-4</v>
      </c>
    </row>
    <row r="1736" spans="2:11" x14ac:dyDescent="0.35">
      <c r="B1736">
        <v>1983</v>
      </c>
      <c r="C1736">
        <v>1983</v>
      </c>
      <c r="D1736" t="s">
        <v>327</v>
      </c>
      <c r="E1736">
        <v>170.6</v>
      </c>
      <c r="F1736">
        <v>78</v>
      </c>
      <c r="G1736">
        <v>233781743</v>
      </c>
      <c r="H1736">
        <v>0</v>
      </c>
      <c r="I1736">
        <v>0</v>
      </c>
      <c r="J1736" s="4" t="str">
        <f t="shared" si="54"/>
        <v>1983_170.6</v>
      </c>
      <c r="K1736" s="4">
        <f t="shared" si="55"/>
        <v>3.3364453100172151E-2</v>
      </c>
    </row>
    <row r="1737" spans="2:11" x14ac:dyDescent="0.35">
      <c r="B1737">
        <v>1983</v>
      </c>
      <c r="C1737">
        <v>1983</v>
      </c>
      <c r="D1737" t="s">
        <v>434</v>
      </c>
      <c r="E1737">
        <v>170.7</v>
      </c>
      <c r="F1737">
        <v>94</v>
      </c>
      <c r="G1737">
        <v>233781743</v>
      </c>
      <c r="H1737">
        <v>0</v>
      </c>
      <c r="I1737">
        <v>0</v>
      </c>
      <c r="J1737" s="4" t="str">
        <f t="shared" si="54"/>
        <v>1983_170.7</v>
      </c>
      <c r="K1737" s="4">
        <f t="shared" si="55"/>
        <v>4.0208443479694649E-2</v>
      </c>
    </row>
    <row r="1738" spans="2:11" x14ac:dyDescent="0.35">
      <c r="B1738">
        <v>1983</v>
      </c>
      <c r="C1738">
        <v>1983</v>
      </c>
      <c r="D1738" t="s">
        <v>433</v>
      </c>
      <c r="E1738">
        <v>170.8</v>
      </c>
      <c r="F1738">
        <v>3</v>
      </c>
      <c r="G1738">
        <v>233781743</v>
      </c>
      <c r="H1738" t="s">
        <v>10</v>
      </c>
      <c r="I1738" t="s">
        <v>10</v>
      </c>
      <c r="J1738" s="4" t="str">
        <f t="shared" si="54"/>
        <v>1983_170.8</v>
      </c>
      <c r="K1738" s="4">
        <f t="shared" si="55"/>
        <v>1.2832481961604675E-3</v>
      </c>
    </row>
    <row r="1739" spans="2:11" x14ac:dyDescent="0.35">
      <c r="B1739">
        <v>1983</v>
      </c>
      <c r="C1739">
        <v>1983</v>
      </c>
      <c r="D1739" t="s">
        <v>326</v>
      </c>
      <c r="E1739">
        <v>170.9</v>
      </c>
      <c r="F1739">
        <v>595</v>
      </c>
      <c r="G1739">
        <v>233781743</v>
      </c>
      <c r="H1739">
        <v>0.3</v>
      </c>
      <c r="I1739">
        <v>0.3</v>
      </c>
      <c r="J1739" s="4" t="str">
        <f t="shared" si="54"/>
        <v>1983_170.9</v>
      </c>
      <c r="K1739" s="4">
        <f t="shared" si="55"/>
        <v>0.25451089223849271</v>
      </c>
    </row>
    <row r="1740" spans="2:11" x14ac:dyDescent="0.35">
      <c r="B1740">
        <v>1983</v>
      </c>
      <c r="C1740">
        <v>1983</v>
      </c>
      <c r="D1740" t="s">
        <v>79</v>
      </c>
      <c r="E1740">
        <v>171</v>
      </c>
      <c r="F1740">
        <v>50</v>
      </c>
      <c r="G1740">
        <v>233781743</v>
      </c>
      <c r="H1740">
        <v>0</v>
      </c>
      <c r="I1740">
        <v>0</v>
      </c>
      <c r="J1740" s="4" t="str">
        <f t="shared" si="54"/>
        <v>1983_171</v>
      </c>
      <c r="K1740" s="4">
        <f t="shared" si="55"/>
        <v>2.1387469936007791E-2</v>
      </c>
    </row>
    <row r="1741" spans="2:11" x14ac:dyDescent="0.35">
      <c r="B1741">
        <v>1983</v>
      </c>
      <c r="C1741">
        <v>1983</v>
      </c>
      <c r="D1741" t="s">
        <v>427</v>
      </c>
      <c r="E1741">
        <v>171.2</v>
      </c>
      <c r="F1741">
        <v>66</v>
      </c>
      <c r="G1741">
        <v>233781743</v>
      </c>
      <c r="H1741">
        <v>0</v>
      </c>
      <c r="I1741">
        <v>0</v>
      </c>
      <c r="J1741" s="4" t="str">
        <f t="shared" si="54"/>
        <v>1983_171.2</v>
      </c>
      <c r="K1741" s="4">
        <f t="shared" si="55"/>
        <v>2.8231460315530286E-2</v>
      </c>
    </row>
    <row r="1742" spans="2:11" x14ac:dyDescent="0.35">
      <c r="B1742">
        <v>1983</v>
      </c>
      <c r="C1742">
        <v>1983</v>
      </c>
      <c r="D1742" t="s">
        <v>426</v>
      </c>
      <c r="E1742">
        <v>171.3</v>
      </c>
      <c r="F1742">
        <v>231</v>
      </c>
      <c r="G1742">
        <v>233781743</v>
      </c>
      <c r="H1742">
        <v>0.1</v>
      </c>
      <c r="I1742">
        <v>0.1</v>
      </c>
      <c r="J1742" s="4" t="str">
        <f t="shared" si="54"/>
        <v>1983_171.3</v>
      </c>
      <c r="K1742" s="4">
        <f t="shared" si="55"/>
        <v>9.8810111104356002E-2</v>
      </c>
    </row>
    <row r="1743" spans="2:11" x14ac:dyDescent="0.35">
      <c r="B1743">
        <v>1983</v>
      </c>
      <c r="C1743">
        <v>1983</v>
      </c>
      <c r="D1743" t="s">
        <v>324</v>
      </c>
      <c r="E1743">
        <v>171.4</v>
      </c>
      <c r="F1743">
        <v>75</v>
      </c>
      <c r="G1743">
        <v>233781743</v>
      </c>
      <c r="H1743">
        <v>0</v>
      </c>
      <c r="I1743">
        <v>0</v>
      </c>
      <c r="J1743" s="4" t="str">
        <f t="shared" si="54"/>
        <v>1983_171.4</v>
      </c>
      <c r="K1743" s="4">
        <f t="shared" si="55"/>
        <v>3.2081204904011687E-2</v>
      </c>
    </row>
    <row r="1744" spans="2:11" x14ac:dyDescent="0.35">
      <c r="B1744">
        <v>1983</v>
      </c>
      <c r="C1744">
        <v>1983</v>
      </c>
      <c r="D1744" t="s">
        <v>368</v>
      </c>
      <c r="E1744">
        <v>171.5</v>
      </c>
      <c r="F1744">
        <v>166</v>
      </c>
      <c r="G1744">
        <v>233781743</v>
      </c>
      <c r="H1744">
        <v>0.1</v>
      </c>
      <c r="I1744">
        <v>0.1</v>
      </c>
      <c r="J1744" s="4" t="str">
        <f t="shared" si="54"/>
        <v>1983_171.5</v>
      </c>
      <c r="K1744" s="4">
        <f t="shared" si="55"/>
        <v>7.1006400187545865E-2</v>
      </c>
    </row>
    <row r="1745" spans="2:11" x14ac:dyDescent="0.35">
      <c r="B1745">
        <v>1983</v>
      </c>
      <c r="C1745">
        <v>1983</v>
      </c>
      <c r="D1745" t="s">
        <v>323</v>
      </c>
      <c r="E1745">
        <v>171.6</v>
      </c>
      <c r="F1745">
        <v>89</v>
      </c>
      <c r="G1745">
        <v>233781743</v>
      </c>
      <c r="H1745">
        <v>0</v>
      </c>
      <c r="I1745">
        <v>0</v>
      </c>
      <c r="J1745" s="4" t="str">
        <f t="shared" si="54"/>
        <v>1983_171.6</v>
      </c>
      <c r="K1745" s="4">
        <f t="shared" si="55"/>
        <v>3.8069696486093867E-2</v>
      </c>
    </row>
    <row r="1746" spans="2:11" x14ac:dyDescent="0.35">
      <c r="B1746">
        <v>1983</v>
      </c>
      <c r="C1746">
        <v>1983</v>
      </c>
      <c r="D1746" t="s">
        <v>432</v>
      </c>
      <c r="E1746">
        <v>171.7</v>
      </c>
      <c r="F1746">
        <v>18</v>
      </c>
      <c r="G1746">
        <v>233781743</v>
      </c>
      <c r="H1746" t="s">
        <v>10</v>
      </c>
      <c r="I1746" t="s">
        <v>10</v>
      </c>
      <c r="J1746" s="4" t="str">
        <f t="shared" si="54"/>
        <v>1983_171.7</v>
      </c>
      <c r="K1746" s="4">
        <f t="shared" si="55"/>
        <v>7.6994891769628059E-3</v>
      </c>
    </row>
    <row r="1747" spans="2:11" x14ac:dyDescent="0.35">
      <c r="B1747">
        <v>1983</v>
      </c>
      <c r="C1747">
        <v>1983</v>
      </c>
      <c r="D1747" t="s">
        <v>431</v>
      </c>
      <c r="E1747">
        <v>171.8</v>
      </c>
      <c r="F1747">
        <v>4</v>
      </c>
      <c r="G1747">
        <v>233781743</v>
      </c>
      <c r="H1747" t="s">
        <v>10</v>
      </c>
      <c r="I1747" t="s">
        <v>10</v>
      </c>
      <c r="J1747" s="4" t="str">
        <f t="shared" si="54"/>
        <v>1983_171.8</v>
      </c>
      <c r="K1747" s="4">
        <f t="shared" si="55"/>
        <v>1.7109975948806234E-3</v>
      </c>
    </row>
    <row r="1748" spans="2:11" x14ac:dyDescent="0.35">
      <c r="B1748">
        <v>1983</v>
      </c>
      <c r="C1748">
        <v>1983</v>
      </c>
      <c r="D1748" t="s">
        <v>430</v>
      </c>
      <c r="E1748">
        <v>171.9</v>
      </c>
      <c r="F1748">
        <v>1950</v>
      </c>
      <c r="G1748">
        <v>233781743</v>
      </c>
      <c r="H1748">
        <v>0.8</v>
      </c>
      <c r="I1748">
        <v>0.9</v>
      </c>
      <c r="J1748" s="4" t="str">
        <f t="shared" si="54"/>
        <v>1983_171.9</v>
      </c>
      <c r="K1748" s="4">
        <f t="shared" si="55"/>
        <v>0.83411132750430395</v>
      </c>
    </row>
    <row r="1749" spans="2:11" x14ac:dyDescent="0.35">
      <c r="B1749">
        <v>1983</v>
      </c>
      <c r="C1749">
        <v>1983</v>
      </c>
      <c r="D1749" t="s">
        <v>429</v>
      </c>
      <c r="E1749">
        <v>172</v>
      </c>
      <c r="F1749">
        <v>4</v>
      </c>
      <c r="G1749">
        <v>233781743</v>
      </c>
      <c r="H1749" t="s">
        <v>10</v>
      </c>
      <c r="I1749" t="s">
        <v>10</v>
      </c>
      <c r="J1749" s="4" t="str">
        <f t="shared" si="54"/>
        <v>1983_172</v>
      </c>
      <c r="K1749" s="4">
        <f t="shared" si="55"/>
        <v>1.7109975948806234E-3</v>
      </c>
    </row>
    <row r="1750" spans="2:11" x14ac:dyDescent="0.35">
      <c r="B1750">
        <v>1983</v>
      </c>
      <c r="C1750">
        <v>1983</v>
      </c>
      <c r="D1750" t="s">
        <v>428</v>
      </c>
      <c r="E1750">
        <v>172.2</v>
      </c>
      <c r="F1750">
        <v>19</v>
      </c>
      <c r="G1750">
        <v>233781743</v>
      </c>
      <c r="H1750" t="s">
        <v>10</v>
      </c>
      <c r="I1750" t="s">
        <v>10</v>
      </c>
      <c r="J1750" s="4" t="str">
        <f t="shared" si="54"/>
        <v>1983_172.2</v>
      </c>
      <c r="K1750" s="4">
        <f t="shared" si="55"/>
        <v>8.1272385756829615E-3</v>
      </c>
    </row>
    <row r="1751" spans="2:11" x14ac:dyDescent="0.35">
      <c r="B1751">
        <v>1983</v>
      </c>
      <c r="C1751">
        <v>1983</v>
      </c>
      <c r="D1751" t="s">
        <v>86</v>
      </c>
      <c r="E1751">
        <v>172.3</v>
      </c>
      <c r="F1751">
        <v>66</v>
      </c>
      <c r="G1751">
        <v>233781743</v>
      </c>
      <c r="H1751">
        <v>0</v>
      </c>
      <c r="I1751">
        <v>0</v>
      </c>
      <c r="J1751" s="4" t="str">
        <f t="shared" si="54"/>
        <v>1983_172.3</v>
      </c>
      <c r="K1751" s="4">
        <f t="shared" si="55"/>
        <v>2.8231460315530286E-2</v>
      </c>
    </row>
    <row r="1752" spans="2:11" x14ac:dyDescent="0.35">
      <c r="B1752">
        <v>1983</v>
      </c>
      <c r="C1752">
        <v>1983</v>
      </c>
      <c r="D1752" t="s">
        <v>87</v>
      </c>
      <c r="E1752">
        <v>172.4</v>
      </c>
      <c r="F1752">
        <v>86</v>
      </c>
      <c r="G1752">
        <v>233781743</v>
      </c>
      <c r="H1752">
        <v>0</v>
      </c>
      <c r="I1752">
        <v>0</v>
      </c>
      <c r="J1752" s="4" t="str">
        <f t="shared" si="54"/>
        <v>1983_172.4</v>
      </c>
      <c r="K1752" s="4">
        <f t="shared" si="55"/>
        <v>3.6786448289933403E-2</v>
      </c>
    </row>
    <row r="1753" spans="2:11" x14ac:dyDescent="0.35">
      <c r="B1753">
        <v>1983</v>
      </c>
      <c r="C1753">
        <v>1983</v>
      </c>
      <c r="D1753" t="s">
        <v>89</v>
      </c>
      <c r="E1753">
        <v>172.5</v>
      </c>
      <c r="F1753">
        <v>224</v>
      </c>
      <c r="G1753">
        <v>233781743</v>
      </c>
      <c r="H1753">
        <v>0.1</v>
      </c>
      <c r="I1753">
        <v>0.1</v>
      </c>
      <c r="J1753" s="4" t="str">
        <f t="shared" si="54"/>
        <v>1983_172.5</v>
      </c>
      <c r="K1753" s="4">
        <f t="shared" si="55"/>
        <v>9.5815865313314916E-2</v>
      </c>
    </row>
    <row r="1754" spans="2:11" x14ac:dyDescent="0.35">
      <c r="B1754">
        <v>1983</v>
      </c>
      <c r="C1754">
        <v>1983</v>
      </c>
      <c r="D1754" t="s">
        <v>427</v>
      </c>
      <c r="E1754">
        <v>172.6</v>
      </c>
      <c r="F1754">
        <v>139</v>
      </c>
      <c r="G1754">
        <v>233781743</v>
      </c>
      <c r="H1754">
        <v>0.1</v>
      </c>
      <c r="I1754">
        <v>0.1</v>
      </c>
      <c r="J1754" s="4" t="str">
        <f t="shared" si="54"/>
        <v>1983_172.6</v>
      </c>
      <c r="K1754" s="4">
        <f t="shared" si="55"/>
        <v>5.9457166422101665E-2</v>
      </c>
    </row>
    <row r="1755" spans="2:11" x14ac:dyDescent="0.35">
      <c r="B1755">
        <v>1983</v>
      </c>
      <c r="C1755">
        <v>1983</v>
      </c>
      <c r="D1755" t="s">
        <v>426</v>
      </c>
      <c r="E1755">
        <v>172.7</v>
      </c>
      <c r="F1755">
        <v>176</v>
      </c>
      <c r="G1755">
        <v>233781743</v>
      </c>
      <c r="H1755">
        <v>0.1</v>
      </c>
      <c r="I1755">
        <v>0.1</v>
      </c>
      <c r="J1755" s="4" t="str">
        <f t="shared" si="54"/>
        <v>1983_172.7</v>
      </c>
      <c r="K1755" s="4">
        <f t="shared" si="55"/>
        <v>7.5283894174747429E-2</v>
      </c>
    </row>
    <row r="1756" spans="2:11" x14ac:dyDescent="0.35">
      <c r="B1756">
        <v>1983</v>
      </c>
      <c r="C1756">
        <v>1983</v>
      </c>
      <c r="D1756" t="s">
        <v>425</v>
      </c>
      <c r="E1756">
        <v>172.9</v>
      </c>
      <c r="F1756">
        <v>4502</v>
      </c>
      <c r="G1756">
        <v>233781743</v>
      </c>
      <c r="H1756">
        <v>1.9</v>
      </c>
      <c r="I1756">
        <v>2.1</v>
      </c>
      <c r="J1756" s="4" t="str">
        <f t="shared" si="54"/>
        <v>1983_172.9</v>
      </c>
      <c r="K1756" s="4">
        <f t="shared" si="55"/>
        <v>1.9257277930381416</v>
      </c>
    </row>
    <row r="1757" spans="2:11" x14ac:dyDescent="0.35">
      <c r="B1757">
        <v>1983</v>
      </c>
      <c r="C1757">
        <v>1983</v>
      </c>
      <c r="D1757" t="s">
        <v>424</v>
      </c>
      <c r="E1757">
        <v>173</v>
      </c>
      <c r="F1757">
        <v>4</v>
      </c>
      <c r="G1757">
        <v>233781743</v>
      </c>
      <c r="H1757" t="s">
        <v>10</v>
      </c>
      <c r="I1757" t="s">
        <v>10</v>
      </c>
      <c r="J1757" s="4" t="str">
        <f t="shared" si="54"/>
        <v>1983_173</v>
      </c>
      <c r="K1757" s="4">
        <f t="shared" si="55"/>
        <v>1.7109975948806234E-3</v>
      </c>
    </row>
    <row r="1758" spans="2:11" x14ac:dyDescent="0.35">
      <c r="B1758">
        <v>1983</v>
      </c>
      <c r="C1758">
        <v>1983</v>
      </c>
      <c r="D1758" t="s">
        <v>423</v>
      </c>
      <c r="E1758">
        <v>173.1</v>
      </c>
      <c r="F1758">
        <v>20</v>
      </c>
      <c r="G1758">
        <v>233781743</v>
      </c>
      <c r="H1758">
        <v>0</v>
      </c>
      <c r="I1758">
        <v>0</v>
      </c>
      <c r="J1758" s="4" t="str">
        <f t="shared" si="54"/>
        <v>1983_173.1</v>
      </c>
      <c r="K1758" s="4">
        <f t="shared" si="55"/>
        <v>8.5549879744031172E-3</v>
      </c>
    </row>
    <row r="1759" spans="2:11" x14ac:dyDescent="0.35">
      <c r="B1759">
        <v>1983</v>
      </c>
      <c r="C1759">
        <v>1983</v>
      </c>
      <c r="D1759" t="s">
        <v>422</v>
      </c>
      <c r="E1759">
        <v>173.2</v>
      </c>
      <c r="F1759">
        <v>161</v>
      </c>
      <c r="G1759">
        <v>233781743</v>
      </c>
      <c r="H1759">
        <v>0.1</v>
      </c>
      <c r="I1759">
        <v>0.1</v>
      </c>
      <c r="J1759" s="4" t="str">
        <f t="shared" si="54"/>
        <v>1983_173.2</v>
      </c>
      <c r="K1759" s="4">
        <f t="shared" si="55"/>
        <v>6.8867653193945083E-2</v>
      </c>
    </row>
    <row r="1760" spans="2:11" x14ac:dyDescent="0.35">
      <c r="B1760">
        <v>1983</v>
      </c>
      <c r="C1760">
        <v>1983</v>
      </c>
      <c r="D1760" t="s">
        <v>421</v>
      </c>
      <c r="E1760">
        <v>173.3</v>
      </c>
      <c r="F1760">
        <v>263</v>
      </c>
      <c r="G1760">
        <v>233781743</v>
      </c>
      <c r="H1760">
        <v>0.1</v>
      </c>
      <c r="I1760">
        <v>0.1</v>
      </c>
      <c r="J1760" s="4" t="str">
        <f t="shared" si="54"/>
        <v>1983_173.3</v>
      </c>
      <c r="K1760" s="4">
        <f t="shared" si="55"/>
        <v>0.112498091863401</v>
      </c>
    </row>
    <row r="1761" spans="2:11" x14ac:dyDescent="0.35">
      <c r="B1761">
        <v>1983</v>
      </c>
      <c r="C1761">
        <v>1983</v>
      </c>
      <c r="D1761" t="s">
        <v>322</v>
      </c>
      <c r="E1761">
        <v>173.4</v>
      </c>
      <c r="F1761">
        <v>689</v>
      </c>
      <c r="G1761">
        <v>233781743</v>
      </c>
      <c r="H1761">
        <v>0.3</v>
      </c>
      <c r="I1761">
        <v>0.3</v>
      </c>
      <c r="J1761" s="4" t="str">
        <f t="shared" si="54"/>
        <v>1983_173.4</v>
      </c>
      <c r="K1761" s="4">
        <f t="shared" si="55"/>
        <v>0.29471933571818737</v>
      </c>
    </row>
    <row r="1762" spans="2:11" x14ac:dyDescent="0.35">
      <c r="B1762">
        <v>1983</v>
      </c>
      <c r="C1762">
        <v>1983</v>
      </c>
      <c r="D1762" t="s">
        <v>321</v>
      </c>
      <c r="E1762">
        <v>173.5</v>
      </c>
      <c r="F1762">
        <v>79</v>
      </c>
      <c r="G1762">
        <v>233781743</v>
      </c>
      <c r="H1762">
        <v>0</v>
      </c>
      <c r="I1762">
        <v>0</v>
      </c>
      <c r="J1762" s="4" t="str">
        <f t="shared" si="54"/>
        <v>1983_173.5</v>
      </c>
      <c r="K1762" s="4">
        <f t="shared" si="55"/>
        <v>3.379220249889231E-2</v>
      </c>
    </row>
    <row r="1763" spans="2:11" x14ac:dyDescent="0.35">
      <c r="B1763">
        <v>1983</v>
      </c>
      <c r="C1763">
        <v>1983</v>
      </c>
      <c r="D1763" t="s">
        <v>320</v>
      </c>
      <c r="E1763">
        <v>173.6</v>
      </c>
      <c r="F1763">
        <v>55</v>
      </c>
      <c r="G1763">
        <v>233781743</v>
      </c>
      <c r="H1763">
        <v>0</v>
      </c>
      <c r="I1763">
        <v>0</v>
      </c>
      <c r="J1763" s="4" t="str">
        <f t="shared" si="54"/>
        <v>1983_173.6</v>
      </c>
      <c r="K1763" s="4">
        <f t="shared" si="55"/>
        <v>2.352621692960857E-2</v>
      </c>
    </row>
    <row r="1764" spans="2:11" x14ac:dyDescent="0.35">
      <c r="B1764">
        <v>1983</v>
      </c>
      <c r="C1764">
        <v>1983</v>
      </c>
      <c r="D1764" t="s">
        <v>420</v>
      </c>
      <c r="E1764">
        <v>173.7</v>
      </c>
      <c r="F1764">
        <v>63</v>
      </c>
      <c r="G1764">
        <v>233781743</v>
      </c>
      <c r="H1764">
        <v>0</v>
      </c>
      <c r="I1764">
        <v>0</v>
      </c>
      <c r="J1764" s="4" t="str">
        <f t="shared" si="54"/>
        <v>1983_173.7</v>
      </c>
      <c r="K1764" s="4">
        <f t="shared" si="55"/>
        <v>2.6948212119369819E-2</v>
      </c>
    </row>
    <row r="1765" spans="2:11" x14ac:dyDescent="0.35">
      <c r="B1765">
        <v>1983</v>
      </c>
      <c r="C1765">
        <v>1983</v>
      </c>
      <c r="D1765" t="s">
        <v>306</v>
      </c>
      <c r="E1765">
        <v>173.9</v>
      </c>
      <c r="F1765">
        <v>499</v>
      </c>
      <c r="G1765">
        <v>233781743</v>
      </c>
      <c r="H1765">
        <v>0.2</v>
      </c>
      <c r="I1765">
        <v>0.2</v>
      </c>
      <c r="J1765" s="4" t="str">
        <f t="shared" si="54"/>
        <v>1983_173.9</v>
      </c>
      <c r="K1765" s="4">
        <f t="shared" si="55"/>
        <v>0.21344694996135777</v>
      </c>
    </row>
    <row r="1766" spans="2:11" x14ac:dyDescent="0.35">
      <c r="B1766">
        <v>1983</v>
      </c>
      <c r="C1766">
        <v>1983</v>
      </c>
      <c r="D1766" t="s">
        <v>419</v>
      </c>
      <c r="E1766">
        <v>174</v>
      </c>
      <c r="F1766">
        <v>11</v>
      </c>
      <c r="G1766">
        <v>233781743</v>
      </c>
      <c r="H1766" t="s">
        <v>10</v>
      </c>
      <c r="I1766" t="s">
        <v>10</v>
      </c>
      <c r="J1766" s="4" t="str">
        <f t="shared" si="54"/>
        <v>1983_174</v>
      </c>
      <c r="K1766" s="4">
        <f t="shared" si="55"/>
        <v>4.7052433859217143E-3</v>
      </c>
    </row>
    <row r="1767" spans="2:11" x14ac:dyDescent="0.35">
      <c r="B1767">
        <v>1983</v>
      </c>
      <c r="C1767">
        <v>1983</v>
      </c>
      <c r="D1767" t="s">
        <v>592</v>
      </c>
      <c r="E1767">
        <v>174.1</v>
      </c>
      <c r="F1767">
        <v>1</v>
      </c>
      <c r="G1767">
        <v>233781743</v>
      </c>
      <c r="H1767" t="s">
        <v>10</v>
      </c>
      <c r="I1767" t="s">
        <v>10</v>
      </c>
      <c r="J1767" s="4" t="str">
        <f t="shared" si="54"/>
        <v>1983_174.1</v>
      </c>
      <c r="K1767" s="4">
        <f t="shared" si="55"/>
        <v>4.2774939872015585E-4</v>
      </c>
    </row>
    <row r="1768" spans="2:11" x14ac:dyDescent="0.35">
      <c r="B1768">
        <v>1983</v>
      </c>
      <c r="C1768">
        <v>1983</v>
      </c>
      <c r="D1768" t="s">
        <v>574</v>
      </c>
      <c r="E1768">
        <v>174.6</v>
      </c>
      <c r="F1768">
        <v>1</v>
      </c>
      <c r="G1768">
        <v>233781743</v>
      </c>
      <c r="H1768" t="s">
        <v>10</v>
      </c>
      <c r="I1768" t="s">
        <v>10</v>
      </c>
      <c r="J1768" s="4" t="str">
        <f t="shared" si="54"/>
        <v>1983_174.6</v>
      </c>
      <c r="K1768" s="4">
        <f t="shared" si="55"/>
        <v>4.2774939872015585E-4</v>
      </c>
    </row>
    <row r="1769" spans="2:11" x14ac:dyDescent="0.35">
      <c r="B1769">
        <v>1983</v>
      </c>
      <c r="C1769">
        <v>1983</v>
      </c>
      <c r="D1769" t="s">
        <v>567</v>
      </c>
      <c r="E1769">
        <v>174.8</v>
      </c>
      <c r="F1769">
        <v>1</v>
      </c>
      <c r="G1769">
        <v>233781743</v>
      </c>
      <c r="H1769" t="s">
        <v>10</v>
      </c>
      <c r="I1769" t="s">
        <v>10</v>
      </c>
      <c r="J1769" s="4" t="str">
        <f t="shared" si="54"/>
        <v>1983_174.8</v>
      </c>
      <c r="K1769" s="4">
        <f t="shared" si="55"/>
        <v>4.2774939872015585E-4</v>
      </c>
    </row>
    <row r="1770" spans="2:11" x14ac:dyDescent="0.35">
      <c r="B1770">
        <v>1983</v>
      </c>
      <c r="C1770">
        <v>1983</v>
      </c>
      <c r="D1770" t="s">
        <v>417</v>
      </c>
      <c r="E1770">
        <v>174.9</v>
      </c>
      <c r="F1770">
        <v>37965</v>
      </c>
      <c r="G1770">
        <v>233781743</v>
      </c>
      <c r="H1770">
        <v>16.2</v>
      </c>
      <c r="I1770">
        <v>18.2</v>
      </c>
      <c r="J1770" s="4" t="str">
        <f t="shared" si="54"/>
        <v>1983_174.9</v>
      </c>
      <c r="K1770" s="4">
        <f t="shared" si="55"/>
        <v>16.239505922410718</v>
      </c>
    </row>
    <row r="1771" spans="2:11" x14ac:dyDescent="0.35">
      <c r="B1771">
        <v>1983</v>
      </c>
      <c r="C1771">
        <v>1983</v>
      </c>
      <c r="D1771" t="s">
        <v>416</v>
      </c>
      <c r="E1771">
        <v>175</v>
      </c>
      <c r="F1771">
        <v>268</v>
      </c>
      <c r="G1771">
        <v>233781743</v>
      </c>
      <c r="H1771">
        <v>0.1</v>
      </c>
      <c r="I1771">
        <v>0.1</v>
      </c>
      <c r="J1771" s="4" t="str">
        <f t="shared" si="54"/>
        <v>1983_175</v>
      </c>
      <c r="K1771" s="4">
        <f t="shared" si="55"/>
        <v>0.11463683885700177</v>
      </c>
    </row>
    <row r="1772" spans="2:11" x14ac:dyDescent="0.35">
      <c r="B1772">
        <v>1983</v>
      </c>
      <c r="C1772">
        <v>1983</v>
      </c>
      <c r="D1772" t="s">
        <v>415</v>
      </c>
      <c r="E1772">
        <v>179</v>
      </c>
      <c r="F1772">
        <v>2805</v>
      </c>
      <c r="G1772">
        <v>233781743</v>
      </c>
      <c r="H1772">
        <v>1.2</v>
      </c>
      <c r="I1772">
        <v>1.3</v>
      </c>
      <c r="J1772" s="4" t="str">
        <f t="shared" si="54"/>
        <v>1983_179</v>
      </c>
      <c r="K1772" s="4">
        <f t="shared" si="55"/>
        <v>1.1998370634100373</v>
      </c>
    </row>
    <row r="1773" spans="2:11" x14ac:dyDescent="0.35">
      <c r="B1773">
        <v>1983</v>
      </c>
      <c r="C1773">
        <v>1983</v>
      </c>
      <c r="D1773" t="s">
        <v>414</v>
      </c>
      <c r="E1773">
        <v>180</v>
      </c>
      <c r="F1773">
        <v>52</v>
      </c>
      <c r="G1773">
        <v>233781743</v>
      </c>
      <c r="H1773">
        <v>0</v>
      </c>
      <c r="I1773">
        <v>0</v>
      </c>
      <c r="J1773" s="4" t="str">
        <f t="shared" si="54"/>
        <v>1983_180</v>
      </c>
      <c r="K1773" s="4">
        <f t="shared" si="55"/>
        <v>2.2242968733448106E-2</v>
      </c>
    </row>
    <row r="1774" spans="2:11" x14ac:dyDescent="0.35">
      <c r="B1774">
        <v>1983</v>
      </c>
      <c r="C1774">
        <v>1983</v>
      </c>
      <c r="D1774" t="s">
        <v>598</v>
      </c>
      <c r="E1774">
        <v>180.1</v>
      </c>
      <c r="F1774">
        <v>1</v>
      </c>
      <c r="G1774">
        <v>233781743</v>
      </c>
      <c r="H1774" t="s">
        <v>10</v>
      </c>
      <c r="I1774" t="s">
        <v>10</v>
      </c>
      <c r="J1774" s="4" t="str">
        <f t="shared" si="54"/>
        <v>1983_180.1</v>
      </c>
      <c r="K1774" s="4">
        <f t="shared" si="55"/>
        <v>4.2774939872015585E-4</v>
      </c>
    </row>
    <row r="1775" spans="2:11" x14ac:dyDescent="0.35">
      <c r="B1775">
        <v>1983</v>
      </c>
      <c r="C1775">
        <v>1983</v>
      </c>
      <c r="D1775" t="s">
        <v>547</v>
      </c>
      <c r="E1775">
        <v>180.8</v>
      </c>
      <c r="F1775">
        <v>3</v>
      </c>
      <c r="G1775">
        <v>233781743</v>
      </c>
      <c r="H1775" t="s">
        <v>10</v>
      </c>
      <c r="I1775" t="s">
        <v>10</v>
      </c>
      <c r="J1775" s="4" t="str">
        <f t="shared" si="54"/>
        <v>1983_180.8</v>
      </c>
      <c r="K1775" s="4">
        <f t="shared" si="55"/>
        <v>1.2832481961604675E-3</v>
      </c>
    </row>
    <row r="1776" spans="2:11" x14ac:dyDescent="0.35">
      <c r="B1776">
        <v>1983</v>
      </c>
      <c r="C1776">
        <v>1983</v>
      </c>
      <c r="D1776" t="s">
        <v>413</v>
      </c>
      <c r="E1776">
        <v>180.9</v>
      </c>
      <c r="F1776">
        <v>4595</v>
      </c>
      <c r="G1776">
        <v>233781743</v>
      </c>
      <c r="H1776">
        <v>2</v>
      </c>
      <c r="I1776">
        <v>2.2000000000000002</v>
      </c>
      <c r="J1776" s="4" t="str">
        <f t="shared" si="54"/>
        <v>1983_180.9</v>
      </c>
      <c r="K1776" s="4">
        <f t="shared" si="55"/>
        <v>1.9655084871191162</v>
      </c>
    </row>
    <row r="1777" spans="2:11" x14ac:dyDescent="0.35">
      <c r="B1777">
        <v>1983</v>
      </c>
      <c r="C1777">
        <v>1983</v>
      </c>
      <c r="D1777" t="s">
        <v>412</v>
      </c>
      <c r="E1777">
        <v>181</v>
      </c>
      <c r="F1777">
        <v>24</v>
      </c>
      <c r="G1777">
        <v>233781743</v>
      </c>
      <c r="H1777">
        <v>0</v>
      </c>
      <c r="I1777">
        <v>0</v>
      </c>
      <c r="J1777" s="4" t="str">
        <f t="shared" si="54"/>
        <v>1983_181</v>
      </c>
      <c r="K1777" s="4">
        <f t="shared" si="55"/>
        <v>1.026598556928374E-2</v>
      </c>
    </row>
    <row r="1778" spans="2:11" x14ac:dyDescent="0.35">
      <c r="B1778">
        <v>1983</v>
      </c>
      <c r="C1778">
        <v>1983</v>
      </c>
      <c r="D1778" t="s">
        <v>411</v>
      </c>
      <c r="E1778">
        <v>182</v>
      </c>
      <c r="F1778">
        <v>3212</v>
      </c>
      <c r="G1778">
        <v>233781743</v>
      </c>
      <c r="H1778">
        <v>1.4</v>
      </c>
      <c r="I1778">
        <v>1.5</v>
      </c>
      <c r="J1778" s="4" t="str">
        <f t="shared" si="54"/>
        <v>1983_182</v>
      </c>
      <c r="K1778" s="4">
        <f t="shared" si="55"/>
        <v>1.3739310686891406</v>
      </c>
    </row>
    <row r="1779" spans="2:11" x14ac:dyDescent="0.35">
      <c r="B1779">
        <v>1983</v>
      </c>
      <c r="C1779">
        <v>1983</v>
      </c>
      <c r="D1779" t="s">
        <v>98</v>
      </c>
      <c r="E1779">
        <v>183</v>
      </c>
      <c r="F1779">
        <v>11216</v>
      </c>
      <c r="G1779">
        <v>233781743</v>
      </c>
      <c r="H1779">
        <v>4.8</v>
      </c>
      <c r="I1779">
        <v>5.3</v>
      </c>
      <c r="J1779" s="4" t="str">
        <f t="shared" si="54"/>
        <v>1983_183</v>
      </c>
      <c r="K1779" s="4">
        <f t="shared" si="55"/>
        <v>4.7976372560452676</v>
      </c>
    </row>
    <row r="1780" spans="2:11" x14ac:dyDescent="0.35">
      <c r="B1780">
        <v>1983</v>
      </c>
      <c r="C1780">
        <v>1983</v>
      </c>
      <c r="D1780" t="s">
        <v>410</v>
      </c>
      <c r="E1780">
        <v>183.2</v>
      </c>
      <c r="F1780">
        <v>152</v>
      </c>
      <c r="G1780">
        <v>233781743</v>
      </c>
      <c r="H1780">
        <v>0.1</v>
      </c>
      <c r="I1780">
        <v>0.1</v>
      </c>
      <c r="J1780" s="4" t="str">
        <f t="shared" si="54"/>
        <v>1983_183.2</v>
      </c>
      <c r="K1780" s="4">
        <f t="shared" si="55"/>
        <v>6.5017908605463692E-2</v>
      </c>
    </row>
    <row r="1781" spans="2:11" x14ac:dyDescent="0.35">
      <c r="B1781">
        <v>1983</v>
      </c>
      <c r="C1781">
        <v>1983</v>
      </c>
      <c r="D1781" t="s">
        <v>566</v>
      </c>
      <c r="E1781">
        <v>183.3</v>
      </c>
      <c r="F1781">
        <v>1</v>
      </c>
      <c r="G1781">
        <v>233781743</v>
      </c>
      <c r="H1781" t="s">
        <v>10</v>
      </c>
      <c r="I1781" t="s">
        <v>10</v>
      </c>
      <c r="J1781" s="4" t="str">
        <f t="shared" si="54"/>
        <v>1983_183.3</v>
      </c>
      <c r="K1781" s="4">
        <f t="shared" si="55"/>
        <v>4.2774939872015585E-4</v>
      </c>
    </row>
    <row r="1782" spans="2:11" x14ac:dyDescent="0.35">
      <c r="B1782">
        <v>1983</v>
      </c>
      <c r="C1782">
        <v>1983</v>
      </c>
      <c r="D1782" t="s">
        <v>409</v>
      </c>
      <c r="E1782">
        <v>183.8</v>
      </c>
      <c r="F1782">
        <v>6</v>
      </c>
      <c r="G1782">
        <v>233781743</v>
      </c>
      <c r="H1782" t="s">
        <v>10</v>
      </c>
      <c r="I1782" t="s">
        <v>10</v>
      </c>
      <c r="J1782" s="4" t="str">
        <f t="shared" si="54"/>
        <v>1983_183.8</v>
      </c>
      <c r="K1782" s="4">
        <f t="shared" si="55"/>
        <v>2.566496392320935E-3</v>
      </c>
    </row>
    <row r="1783" spans="2:11" x14ac:dyDescent="0.35">
      <c r="B1783">
        <v>1983</v>
      </c>
      <c r="C1783">
        <v>1983</v>
      </c>
      <c r="D1783" t="s">
        <v>100</v>
      </c>
      <c r="E1783">
        <v>184</v>
      </c>
      <c r="F1783">
        <v>377</v>
      </c>
      <c r="G1783">
        <v>233781743</v>
      </c>
      <c r="H1783">
        <v>0.2</v>
      </c>
      <c r="I1783">
        <v>0.2</v>
      </c>
      <c r="J1783" s="4" t="str">
        <f t="shared" si="54"/>
        <v>1983_184</v>
      </c>
      <c r="K1783" s="4">
        <f t="shared" si="55"/>
        <v>0.16126152331749874</v>
      </c>
    </row>
    <row r="1784" spans="2:11" x14ac:dyDescent="0.35">
      <c r="B1784">
        <v>1983</v>
      </c>
      <c r="C1784">
        <v>1983</v>
      </c>
      <c r="D1784" t="s">
        <v>407</v>
      </c>
      <c r="E1784">
        <v>184.1</v>
      </c>
      <c r="F1784">
        <v>12</v>
      </c>
      <c r="G1784">
        <v>233781743</v>
      </c>
      <c r="H1784" t="s">
        <v>10</v>
      </c>
      <c r="I1784" t="s">
        <v>10</v>
      </c>
      <c r="J1784" s="4" t="str">
        <f t="shared" si="54"/>
        <v>1983_184.1</v>
      </c>
      <c r="K1784" s="4">
        <f t="shared" si="55"/>
        <v>5.13299278464187E-3</v>
      </c>
    </row>
    <row r="1785" spans="2:11" x14ac:dyDescent="0.35">
      <c r="B1785">
        <v>1983</v>
      </c>
      <c r="C1785">
        <v>1983</v>
      </c>
      <c r="D1785" t="s">
        <v>406</v>
      </c>
      <c r="E1785">
        <v>184.3</v>
      </c>
      <c r="F1785">
        <v>3</v>
      </c>
      <c r="G1785">
        <v>233781743</v>
      </c>
      <c r="H1785" t="s">
        <v>10</v>
      </c>
      <c r="I1785" t="s">
        <v>10</v>
      </c>
      <c r="J1785" s="4" t="str">
        <f t="shared" si="54"/>
        <v>1983_184.3</v>
      </c>
      <c r="K1785" s="4">
        <f t="shared" si="55"/>
        <v>1.2832481961604675E-3</v>
      </c>
    </row>
    <row r="1786" spans="2:11" x14ac:dyDescent="0.35">
      <c r="B1786">
        <v>1983</v>
      </c>
      <c r="C1786">
        <v>1983</v>
      </c>
      <c r="D1786" t="s">
        <v>405</v>
      </c>
      <c r="E1786">
        <v>184.4</v>
      </c>
      <c r="F1786">
        <v>550</v>
      </c>
      <c r="G1786">
        <v>233781743</v>
      </c>
      <c r="H1786">
        <v>0.2</v>
      </c>
      <c r="I1786">
        <v>0.3</v>
      </c>
      <c r="J1786" s="4" t="str">
        <f t="shared" si="54"/>
        <v>1983_184.4</v>
      </c>
      <c r="K1786" s="4">
        <f t="shared" si="55"/>
        <v>0.23526216929608573</v>
      </c>
    </row>
    <row r="1787" spans="2:11" x14ac:dyDescent="0.35">
      <c r="B1787">
        <v>1983</v>
      </c>
      <c r="C1787">
        <v>1983</v>
      </c>
      <c r="D1787" t="s">
        <v>316</v>
      </c>
      <c r="E1787">
        <v>184.8</v>
      </c>
      <c r="F1787">
        <v>23</v>
      </c>
      <c r="G1787">
        <v>233781743</v>
      </c>
      <c r="H1787">
        <v>0</v>
      </c>
      <c r="I1787">
        <v>0</v>
      </c>
      <c r="J1787" s="4" t="str">
        <f t="shared" si="54"/>
        <v>1983_184.8</v>
      </c>
      <c r="K1787" s="4">
        <f t="shared" si="55"/>
        <v>9.8382361705635843E-3</v>
      </c>
    </row>
    <row r="1788" spans="2:11" x14ac:dyDescent="0.35">
      <c r="B1788">
        <v>1983</v>
      </c>
      <c r="C1788">
        <v>1983</v>
      </c>
      <c r="D1788" t="s">
        <v>404</v>
      </c>
      <c r="E1788">
        <v>184.9</v>
      </c>
      <c r="F1788">
        <v>43</v>
      </c>
      <c r="G1788">
        <v>233781743</v>
      </c>
      <c r="H1788">
        <v>0</v>
      </c>
      <c r="I1788">
        <v>0</v>
      </c>
      <c r="J1788" s="4" t="str">
        <f t="shared" si="54"/>
        <v>1983_184.9</v>
      </c>
      <c r="K1788" s="4">
        <f t="shared" si="55"/>
        <v>1.8393224144966702E-2</v>
      </c>
    </row>
    <row r="1789" spans="2:11" x14ac:dyDescent="0.35">
      <c r="B1789">
        <v>1983</v>
      </c>
      <c r="C1789">
        <v>1983</v>
      </c>
      <c r="D1789" t="s">
        <v>103</v>
      </c>
      <c r="E1789">
        <v>185</v>
      </c>
      <c r="F1789">
        <v>24959</v>
      </c>
      <c r="G1789">
        <v>233781743</v>
      </c>
      <c r="H1789">
        <v>10.7</v>
      </c>
      <c r="I1789">
        <v>12.3</v>
      </c>
      <c r="J1789" s="4" t="str">
        <f t="shared" si="54"/>
        <v>1983_185</v>
      </c>
      <c r="K1789" s="4">
        <f t="shared" si="55"/>
        <v>10.67619724265637</v>
      </c>
    </row>
    <row r="1790" spans="2:11" x14ac:dyDescent="0.35">
      <c r="B1790">
        <v>1983</v>
      </c>
      <c r="C1790">
        <v>1983</v>
      </c>
      <c r="D1790" t="s">
        <v>403</v>
      </c>
      <c r="E1790">
        <v>186</v>
      </c>
      <c r="F1790">
        <v>2</v>
      </c>
      <c r="G1790">
        <v>233781743</v>
      </c>
      <c r="H1790" t="s">
        <v>10</v>
      </c>
      <c r="I1790" t="s">
        <v>10</v>
      </c>
      <c r="J1790" s="4" t="str">
        <f t="shared" si="54"/>
        <v>1983_186</v>
      </c>
      <c r="K1790" s="4">
        <f t="shared" si="55"/>
        <v>8.554987974403117E-4</v>
      </c>
    </row>
    <row r="1791" spans="2:11" x14ac:dyDescent="0.35">
      <c r="B1791">
        <v>1983</v>
      </c>
      <c r="C1791">
        <v>1983</v>
      </c>
      <c r="D1791" t="s">
        <v>402</v>
      </c>
      <c r="E1791">
        <v>186.9</v>
      </c>
      <c r="F1791">
        <v>442</v>
      </c>
      <c r="G1791">
        <v>233781743</v>
      </c>
      <c r="H1791">
        <v>0.2</v>
      </c>
      <c r="I1791">
        <v>0.2</v>
      </c>
      <c r="J1791" s="4" t="str">
        <f t="shared" si="54"/>
        <v>1983_186.9</v>
      </c>
      <c r="K1791" s="4">
        <f t="shared" si="55"/>
        <v>0.18906523423430888</v>
      </c>
    </row>
    <row r="1792" spans="2:11" x14ac:dyDescent="0.35">
      <c r="B1792">
        <v>1983</v>
      </c>
      <c r="C1792">
        <v>1983</v>
      </c>
      <c r="D1792" t="s">
        <v>546</v>
      </c>
      <c r="E1792">
        <v>187.1</v>
      </c>
      <c r="F1792">
        <v>2</v>
      </c>
      <c r="G1792">
        <v>233781743</v>
      </c>
      <c r="H1792" t="s">
        <v>10</v>
      </c>
      <c r="I1792" t="s">
        <v>10</v>
      </c>
      <c r="J1792" s="4" t="str">
        <f t="shared" si="54"/>
        <v>1983_187.1</v>
      </c>
      <c r="K1792" s="4">
        <f t="shared" si="55"/>
        <v>8.554987974403117E-4</v>
      </c>
    </row>
    <row r="1793" spans="2:11" x14ac:dyDescent="0.35">
      <c r="B1793">
        <v>1983</v>
      </c>
      <c r="C1793">
        <v>1983</v>
      </c>
      <c r="D1793" t="s">
        <v>545</v>
      </c>
      <c r="E1793">
        <v>187.2</v>
      </c>
      <c r="F1793">
        <v>1</v>
      </c>
      <c r="G1793">
        <v>233781743</v>
      </c>
      <c r="H1793" t="s">
        <v>10</v>
      </c>
      <c r="I1793" t="s">
        <v>10</v>
      </c>
      <c r="J1793" s="4" t="str">
        <f t="shared" si="54"/>
        <v>1983_187.2</v>
      </c>
      <c r="K1793" s="4">
        <f t="shared" si="55"/>
        <v>4.2774939872015585E-4</v>
      </c>
    </row>
    <row r="1794" spans="2:11" x14ac:dyDescent="0.35">
      <c r="B1794">
        <v>1983</v>
      </c>
      <c r="C1794">
        <v>1983</v>
      </c>
      <c r="D1794" t="s">
        <v>544</v>
      </c>
      <c r="E1794">
        <v>187.3</v>
      </c>
      <c r="F1794">
        <v>1</v>
      </c>
      <c r="G1794">
        <v>233781743</v>
      </c>
      <c r="H1794" t="s">
        <v>10</v>
      </c>
      <c r="I1794" t="s">
        <v>10</v>
      </c>
      <c r="J1794" s="4" t="str">
        <f t="shared" si="54"/>
        <v>1983_187.3</v>
      </c>
      <c r="K1794" s="4">
        <f t="shared" si="55"/>
        <v>4.2774939872015585E-4</v>
      </c>
    </row>
    <row r="1795" spans="2:11" x14ac:dyDescent="0.35">
      <c r="B1795">
        <v>1983</v>
      </c>
      <c r="C1795">
        <v>1983</v>
      </c>
      <c r="D1795" t="s">
        <v>401</v>
      </c>
      <c r="E1795">
        <v>187.4</v>
      </c>
      <c r="F1795">
        <v>185</v>
      </c>
      <c r="G1795">
        <v>233781743</v>
      </c>
      <c r="H1795">
        <v>0.1</v>
      </c>
      <c r="I1795">
        <v>0.1</v>
      </c>
      <c r="J1795" s="4" t="str">
        <f t="shared" ref="J1795:J1858" si="56">C1795&amp;"_"&amp;E1795</f>
        <v>1983_187.4</v>
      </c>
      <c r="K1795" s="4">
        <f t="shared" ref="K1795:K1858" si="57">F1795/G1795*100000</f>
        <v>7.9133638763228834E-2</v>
      </c>
    </row>
    <row r="1796" spans="2:11" x14ac:dyDescent="0.35">
      <c r="B1796">
        <v>1983</v>
      </c>
      <c r="C1796">
        <v>1983</v>
      </c>
      <c r="D1796" t="s">
        <v>399</v>
      </c>
      <c r="E1796">
        <v>187.6</v>
      </c>
      <c r="F1796">
        <v>9</v>
      </c>
      <c r="G1796">
        <v>233781743</v>
      </c>
      <c r="H1796" t="s">
        <v>10</v>
      </c>
      <c r="I1796" t="s">
        <v>10</v>
      </c>
      <c r="J1796" s="4" t="str">
        <f t="shared" si="56"/>
        <v>1983_187.6</v>
      </c>
      <c r="K1796" s="4">
        <f t="shared" si="57"/>
        <v>3.8497445884814029E-3</v>
      </c>
    </row>
    <row r="1797" spans="2:11" x14ac:dyDescent="0.35">
      <c r="B1797">
        <v>1983</v>
      </c>
      <c r="C1797">
        <v>1983</v>
      </c>
      <c r="D1797" t="s">
        <v>88</v>
      </c>
      <c r="E1797">
        <v>187.7</v>
      </c>
      <c r="F1797">
        <v>8</v>
      </c>
      <c r="G1797">
        <v>233781743</v>
      </c>
      <c r="H1797" t="s">
        <v>10</v>
      </c>
      <c r="I1797" t="s">
        <v>10</v>
      </c>
      <c r="J1797" s="4" t="str">
        <f t="shared" si="56"/>
        <v>1983_187.7</v>
      </c>
      <c r="K1797" s="4">
        <f t="shared" si="57"/>
        <v>3.4219951897612468E-3</v>
      </c>
    </row>
    <row r="1798" spans="2:11" x14ac:dyDescent="0.35">
      <c r="B1798">
        <v>1983</v>
      </c>
      <c r="C1798">
        <v>1983</v>
      </c>
      <c r="D1798" t="s">
        <v>398</v>
      </c>
      <c r="E1798">
        <v>187.8</v>
      </c>
      <c r="F1798">
        <v>4</v>
      </c>
      <c r="G1798">
        <v>233781743</v>
      </c>
      <c r="H1798" t="s">
        <v>10</v>
      </c>
      <c r="I1798" t="s">
        <v>10</v>
      </c>
      <c r="J1798" s="4" t="str">
        <f t="shared" si="56"/>
        <v>1983_187.8</v>
      </c>
      <c r="K1798" s="4">
        <f t="shared" si="57"/>
        <v>1.7109975948806234E-3</v>
      </c>
    </row>
    <row r="1799" spans="2:11" x14ac:dyDescent="0.35">
      <c r="B1799">
        <v>1983</v>
      </c>
      <c r="C1799">
        <v>1983</v>
      </c>
      <c r="D1799" t="s">
        <v>397</v>
      </c>
      <c r="E1799">
        <v>187.9</v>
      </c>
      <c r="F1799">
        <v>21</v>
      </c>
      <c r="G1799">
        <v>233781743</v>
      </c>
      <c r="H1799">
        <v>0</v>
      </c>
      <c r="I1799">
        <v>0</v>
      </c>
      <c r="J1799" s="4" t="str">
        <f t="shared" si="56"/>
        <v>1983_187.9</v>
      </c>
      <c r="K1799" s="4">
        <f t="shared" si="57"/>
        <v>8.9827373731232729E-3</v>
      </c>
    </row>
    <row r="1800" spans="2:11" x14ac:dyDescent="0.35">
      <c r="B1800">
        <v>1983</v>
      </c>
      <c r="C1800">
        <v>1983</v>
      </c>
      <c r="D1800" t="s">
        <v>396</v>
      </c>
      <c r="E1800">
        <v>188</v>
      </c>
      <c r="F1800">
        <v>1</v>
      </c>
      <c r="G1800">
        <v>233781743</v>
      </c>
      <c r="H1800" t="s">
        <v>10</v>
      </c>
      <c r="I1800" t="s">
        <v>10</v>
      </c>
      <c r="J1800" s="4" t="str">
        <f t="shared" si="56"/>
        <v>1983_188</v>
      </c>
      <c r="K1800" s="4">
        <f t="shared" si="57"/>
        <v>4.2774939872015585E-4</v>
      </c>
    </row>
    <row r="1801" spans="2:11" x14ac:dyDescent="0.35">
      <c r="B1801">
        <v>1983</v>
      </c>
      <c r="C1801">
        <v>1983</v>
      </c>
      <c r="D1801" t="s">
        <v>543</v>
      </c>
      <c r="E1801">
        <v>188.1</v>
      </c>
      <c r="F1801">
        <v>1</v>
      </c>
      <c r="G1801">
        <v>233781743</v>
      </c>
      <c r="H1801" t="s">
        <v>10</v>
      </c>
      <c r="I1801" t="s">
        <v>10</v>
      </c>
      <c r="J1801" s="4" t="str">
        <f t="shared" si="56"/>
        <v>1983_188.1</v>
      </c>
      <c r="K1801" s="4">
        <f t="shared" si="57"/>
        <v>4.2774939872015585E-4</v>
      </c>
    </row>
    <row r="1802" spans="2:11" x14ac:dyDescent="0.35">
      <c r="B1802">
        <v>1983</v>
      </c>
      <c r="C1802">
        <v>1983</v>
      </c>
      <c r="D1802" t="s">
        <v>542</v>
      </c>
      <c r="E1802">
        <v>188.5</v>
      </c>
      <c r="F1802">
        <v>2</v>
      </c>
      <c r="G1802">
        <v>233781743</v>
      </c>
      <c r="H1802" t="s">
        <v>10</v>
      </c>
      <c r="I1802" t="s">
        <v>10</v>
      </c>
      <c r="J1802" s="4" t="str">
        <f t="shared" si="56"/>
        <v>1983_188.5</v>
      </c>
      <c r="K1802" s="4">
        <f t="shared" si="57"/>
        <v>8.554987974403117E-4</v>
      </c>
    </row>
    <row r="1803" spans="2:11" x14ac:dyDescent="0.35">
      <c r="B1803">
        <v>1983</v>
      </c>
      <c r="C1803">
        <v>1983</v>
      </c>
      <c r="D1803" t="s">
        <v>395</v>
      </c>
      <c r="E1803">
        <v>188.6</v>
      </c>
      <c r="F1803">
        <v>1</v>
      </c>
      <c r="G1803">
        <v>233781743</v>
      </c>
      <c r="H1803" t="s">
        <v>10</v>
      </c>
      <c r="I1803" t="s">
        <v>10</v>
      </c>
      <c r="J1803" s="4" t="str">
        <f t="shared" si="56"/>
        <v>1983_188.6</v>
      </c>
      <c r="K1803" s="4">
        <f t="shared" si="57"/>
        <v>4.2774939872015585E-4</v>
      </c>
    </row>
    <row r="1804" spans="2:11" x14ac:dyDescent="0.35">
      <c r="B1804">
        <v>1983</v>
      </c>
      <c r="C1804">
        <v>1983</v>
      </c>
      <c r="D1804" t="s">
        <v>394</v>
      </c>
      <c r="E1804">
        <v>188.7</v>
      </c>
      <c r="F1804">
        <v>11</v>
      </c>
      <c r="G1804">
        <v>233781743</v>
      </c>
      <c r="H1804" t="s">
        <v>10</v>
      </c>
      <c r="I1804" t="s">
        <v>10</v>
      </c>
      <c r="J1804" s="4" t="str">
        <f t="shared" si="56"/>
        <v>1983_188.7</v>
      </c>
      <c r="K1804" s="4">
        <f t="shared" si="57"/>
        <v>4.7052433859217143E-3</v>
      </c>
    </row>
    <row r="1805" spans="2:11" x14ac:dyDescent="0.35">
      <c r="B1805">
        <v>1983</v>
      </c>
      <c r="C1805">
        <v>1983</v>
      </c>
      <c r="D1805" t="s">
        <v>392</v>
      </c>
      <c r="E1805">
        <v>188.9</v>
      </c>
      <c r="F1805">
        <v>9828</v>
      </c>
      <c r="G1805">
        <v>233781743</v>
      </c>
      <c r="H1805">
        <v>4.2</v>
      </c>
      <c r="I1805">
        <v>4.8</v>
      </c>
      <c r="J1805" s="4" t="str">
        <f t="shared" si="56"/>
        <v>1983_188.9</v>
      </c>
      <c r="K1805" s="4">
        <f t="shared" si="57"/>
        <v>4.2039210906216917</v>
      </c>
    </row>
    <row r="1806" spans="2:11" x14ac:dyDescent="0.35">
      <c r="B1806">
        <v>1983</v>
      </c>
      <c r="C1806">
        <v>1983</v>
      </c>
      <c r="D1806" t="s">
        <v>107</v>
      </c>
      <c r="E1806">
        <v>189</v>
      </c>
      <c r="F1806">
        <v>8095</v>
      </c>
      <c r="G1806">
        <v>233781743</v>
      </c>
      <c r="H1806">
        <v>3.5</v>
      </c>
      <c r="I1806">
        <v>3.8</v>
      </c>
      <c r="J1806" s="4" t="str">
        <f t="shared" si="56"/>
        <v>1983_189</v>
      </c>
      <c r="K1806" s="4">
        <f t="shared" si="57"/>
        <v>3.4626313826396617</v>
      </c>
    </row>
    <row r="1807" spans="2:11" x14ac:dyDescent="0.35">
      <c r="B1807">
        <v>1983</v>
      </c>
      <c r="C1807">
        <v>1983</v>
      </c>
      <c r="D1807" t="s">
        <v>391</v>
      </c>
      <c r="E1807">
        <v>189.1</v>
      </c>
      <c r="F1807">
        <v>133</v>
      </c>
      <c r="G1807">
        <v>233781743</v>
      </c>
      <c r="H1807">
        <v>0.1</v>
      </c>
      <c r="I1807">
        <v>0.1</v>
      </c>
      <c r="J1807" s="4" t="str">
        <f t="shared" si="56"/>
        <v>1983_189.1</v>
      </c>
      <c r="K1807" s="4">
        <f t="shared" si="57"/>
        <v>5.6890670029780731E-2</v>
      </c>
    </row>
    <row r="1808" spans="2:11" x14ac:dyDescent="0.35">
      <c r="B1808">
        <v>1983</v>
      </c>
      <c r="C1808">
        <v>1983</v>
      </c>
      <c r="D1808" t="s">
        <v>109</v>
      </c>
      <c r="E1808">
        <v>189.2</v>
      </c>
      <c r="F1808">
        <v>290</v>
      </c>
      <c r="G1808">
        <v>233781743</v>
      </c>
      <c r="H1808">
        <v>0.1</v>
      </c>
      <c r="I1808">
        <v>0.1</v>
      </c>
      <c r="J1808" s="4" t="str">
        <f t="shared" si="56"/>
        <v>1983_189.2</v>
      </c>
      <c r="K1808" s="4">
        <f t="shared" si="57"/>
        <v>0.1240473256288452</v>
      </c>
    </row>
    <row r="1809" spans="2:11" x14ac:dyDescent="0.35">
      <c r="B1809">
        <v>1983</v>
      </c>
      <c r="C1809">
        <v>1983</v>
      </c>
      <c r="D1809" t="s">
        <v>390</v>
      </c>
      <c r="E1809">
        <v>189.3</v>
      </c>
      <c r="F1809">
        <v>141</v>
      </c>
      <c r="G1809">
        <v>233781743</v>
      </c>
      <c r="H1809">
        <v>0.1</v>
      </c>
      <c r="I1809">
        <v>0.1</v>
      </c>
      <c r="J1809" s="4" t="str">
        <f t="shared" si="56"/>
        <v>1983_189.3</v>
      </c>
      <c r="K1809" s="4">
        <f t="shared" si="57"/>
        <v>6.0312665219541969E-2</v>
      </c>
    </row>
    <row r="1810" spans="2:11" x14ac:dyDescent="0.35">
      <c r="B1810">
        <v>1983</v>
      </c>
      <c r="C1810">
        <v>1983</v>
      </c>
      <c r="D1810" t="s">
        <v>564</v>
      </c>
      <c r="E1810">
        <v>189.4</v>
      </c>
      <c r="F1810">
        <v>2</v>
      </c>
      <c r="G1810">
        <v>233781743</v>
      </c>
      <c r="H1810" t="s">
        <v>10</v>
      </c>
      <c r="I1810" t="s">
        <v>10</v>
      </c>
      <c r="J1810" s="4" t="str">
        <f t="shared" si="56"/>
        <v>1983_189.4</v>
      </c>
      <c r="K1810" s="4">
        <f t="shared" si="57"/>
        <v>8.554987974403117E-4</v>
      </c>
    </row>
    <row r="1811" spans="2:11" x14ac:dyDescent="0.35">
      <c r="B1811">
        <v>1983</v>
      </c>
      <c r="C1811">
        <v>1983</v>
      </c>
      <c r="D1811" t="s">
        <v>388</v>
      </c>
      <c r="E1811">
        <v>189.9</v>
      </c>
      <c r="F1811">
        <v>50</v>
      </c>
      <c r="G1811">
        <v>233781743</v>
      </c>
      <c r="H1811">
        <v>0</v>
      </c>
      <c r="I1811">
        <v>0</v>
      </c>
      <c r="J1811" s="4" t="str">
        <f t="shared" si="56"/>
        <v>1983_189.9</v>
      </c>
      <c r="K1811" s="4">
        <f t="shared" si="57"/>
        <v>2.1387469936007791E-2</v>
      </c>
    </row>
    <row r="1812" spans="2:11" x14ac:dyDescent="0.35">
      <c r="B1812">
        <v>1983</v>
      </c>
      <c r="C1812">
        <v>1983</v>
      </c>
      <c r="D1812" t="s">
        <v>387</v>
      </c>
      <c r="E1812">
        <v>190</v>
      </c>
      <c r="F1812">
        <v>7</v>
      </c>
      <c r="G1812">
        <v>233781743</v>
      </c>
      <c r="H1812" t="s">
        <v>10</v>
      </c>
      <c r="I1812" t="s">
        <v>10</v>
      </c>
      <c r="J1812" s="4" t="str">
        <f t="shared" si="56"/>
        <v>1983_190</v>
      </c>
      <c r="K1812" s="4">
        <f t="shared" si="57"/>
        <v>2.9942457910410911E-3</v>
      </c>
    </row>
    <row r="1813" spans="2:11" x14ac:dyDescent="0.35">
      <c r="B1813">
        <v>1983</v>
      </c>
      <c r="C1813">
        <v>1983</v>
      </c>
      <c r="D1813" t="s">
        <v>314</v>
      </c>
      <c r="E1813">
        <v>190.1</v>
      </c>
      <c r="F1813">
        <v>49</v>
      </c>
      <c r="G1813">
        <v>233781743</v>
      </c>
      <c r="H1813">
        <v>0</v>
      </c>
      <c r="I1813">
        <v>0</v>
      </c>
      <c r="J1813" s="4" t="str">
        <f t="shared" si="56"/>
        <v>1983_190.1</v>
      </c>
      <c r="K1813" s="4">
        <f t="shared" si="57"/>
        <v>2.0959720537287636E-2</v>
      </c>
    </row>
    <row r="1814" spans="2:11" x14ac:dyDescent="0.35">
      <c r="B1814">
        <v>1983</v>
      </c>
      <c r="C1814">
        <v>1983</v>
      </c>
      <c r="D1814" t="s">
        <v>386</v>
      </c>
      <c r="E1814">
        <v>190.2</v>
      </c>
      <c r="F1814">
        <v>6</v>
      </c>
      <c r="G1814">
        <v>233781743</v>
      </c>
      <c r="H1814" t="s">
        <v>10</v>
      </c>
      <c r="I1814" t="s">
        <v>10</v>
      </c>
      <c r="J1814" s="4" t="str">
        <f t="shared" si="56"/>
        <v>1983_190.2</v>
      </c>
      <c r="K1814" s="4">
        <f t="shared" si="57"/>
        <v>2.566496392320935E-3</v>
      </c>
    </row>
    <row r="1815" spans="2:11" x14ac:dyDescent="0.35">
      <c r="B1815">
        <v>1983</v>
      </c>
      <c r="C1815">
        <v>1983</v>
      </c>
      <c r="D1815" t="s">
        <v>385</v>
      </c>
      <c r="E1815">
        <v>190.3</v>
      </c>
      <c r="F1815">
        <v>2</v>
      </c>
      <c r="G1815">
        <v>233781743</v>
      </c>
      <c r="H1815" t="s">
        <v>10</v>
      </c>
      <c r="I1815" t="s">
        <v>10</v>
      </c>
      <c r="J1815" s="4" t="str">
        <f t="shared" si="56"/>
        <v>1983_190.3</v>
      </c>
      <c r="K1815" s="4">
        <f t="shared" si="57"/>
        <v>8.554987974403117E-4</v>
      </c>
    </row>
    <row r="1816" spans="2:11" x14ac:dyDescent="0.35">
      <c r="B1816">
        <v>1983</v>
      </c>
      <c r="C1816">
        <v>1983</v>
      </c>
      <c r="D1816" t="s">
        <v>384</v>
      </c>
      <c r="E1816">
        <v>190.5</v>
      </c>
      <c r="F1816">
        <v>22</v>
      </c>
      <c r="G1816">
        <v>233781743</v>
      </c>
      <c r="H1816">
        <v>0</v>
      </c>
      <c r="I1816">
        <v>0</v>
      </c>
      <c r="J1816" s="4" t="str">
        <f t="shared" si="56"/>
        <v>1983_190.5</v>
      </c>
      <c r="K1816" s="4">
        <f t="shared" si="57"/>
        <v>9.4104867718434286E-3</v>
      </c>
    </row>
    <row r="1817" spans="2:11" x14ac:dyDescent="0.35">
      <c r="B1817">
        <v>1983</v>
      </c>
      <c r="C1817">
        <v>1983</v>
      </c>
      <c r="D1817" t="s">
        <v>383</v>
      </c>
      <c r="E1817">
        <v>190.6</v>
      </c>
      <c r="F1817">
        <v>7</v>
      </c>
      <c r="G1817">
        <v>233781743</v>
      </c>
      <c r="H1817" t="s">
        <v>10</v>
      </c>
      <c r="I1817" t="s">
        <v>10</v>
      </c>
      <c r="J1817" s="4" t="str">
        <f t="shared" si="56"/>
        <v>1983_190.6</v>
      </c>
      <c r="K1817" s="4">
        <f t="shared" si="57"/>
        <v>2.9942457910410911E-3</v>
      </c>
    </row>
    <row r="1818" spans="2:11" x14ac:dyDescent="0.35">
      <c r="B1818">
        <v>1983</v>
      </c>
      <c r="C1818">
        <v>1983</v>
      </c>
      <c r="D1818" t="s">
        <v>382</v>
      </c>
      <c r="E1818">
        <v>190.7</v>
      </c>
      <c r="F1818">
        <v>3</v>
      </c>
      <c r="G1818">
        <v>233781743</v>
      </c>
      <c r="H1818" t="s">
        <v>10</v>
      </c>
      <c r="I1818" t="s">
        <v>10</v>
      </c>
      <c r="J1818" s="4" t="str">
        <f t="shared" si="56"/>
        <v>1983_190.7</v>
      </c>
      <c r="K1818" s="4">
        <f t="shared" si="57"/>
        <v>1.2832481961604675E-3</v>
      </c>
    </row>
    <row r="1819" spans="2:11" x14ac:dyDescent="0.35">
      <c r="B1819">
        <v>1983</v>
      </c>
      <c r="C1819">
        <v>1983</v>
      </c>
      <c r="D1819" t="s">
        <v>540</v>
      </c>
      <c r="E1819">
        <v>190.8</v>
      </c>
      <c r="F1819">
        <v>1</v>
      </c>
      <c r="G1819">
        <v>233781743</v>
      </c>
      <c r="H1819" t="s">
        <v>10</v>
      </c>
      <c r="I1819" t="s">
        <v>10</v>
      </c>
      <c r="J1819" s="4" t="str">
        <f t="shared" si="56"/>
        <v>1983_190.8</v>
      </c>
      <c r="K1819" s="4">
        <f t="shared" si="57"/>
        <v>4.2774939872015585E-4</v>
      </c>
    </row>
    <row r="1820" spans="2:11" x14ac:dyDescent="0.35">
      <c r="B1820">
        <v>1983</v>
      </c>
      <c r="C1820">
        <v>1983</v>
      </c>
      <c r="D1820" t="s">
        <v>381</v>
      </c>
      <c r="E1820">
        <v>190.9</v>
      </c>
      <c r="F1820">
        <v>180</v>
      </c>
      <c r="G1820">
        <v>233781743</v>
      </c>
      <c r="H1820">
        <v>0.1</v>
      </c>
      <c r="I1820">
        <v>0.1</v>
      </c>
      <c r="J1820" s="4" t="str">
        <f t="shared" si="56"/>
        <v>1983_190.9</v>
      </c>
      <c r="K1820" s="4">
        <f t="shared" si="57"/>
        <v>7.6994891769628052E-2</v>
      </c>
    </row>
    <row r="1821" spans="2:11" x14ac:dyDescent="0.35">
      <c r="B1821">
        <v>1983</v>
      </c>
      <c r="C1821">
        <v>1983</v>
      </c>
      <c r="D1821" t="s">
        <v>380</v>
      </c>
      <c r="E1821">
        <v>191</v>
      </c>
      <c r="F1821">
        <v>583</v>
      </c>
      <c r="G1821">
        <v>233781743</v>
      </c>
      <c r="H1821">
        <v>0.2</v>
      </c>
      <c r="I1821">
        <v>0.3</v>
      </c>
      <c r="J1821" s="4" t="str">
        <f t="shared" si="56"/>
        <v>1983_191</v>
      </c>
      <c r="K1821" s="4">
        <f t="shared" si="57"/>
        <v>0.24937789945385083</v>
      </c>
    </row>
    <row r="1822" spans="2:11" x14ac:dyDescent="0.35">
      <c r="B1822">
        <v>1983</v>
      </c>
      <c r="C1822">
        <v>1983</v>
      </c>
      <c r="D1822" t="s">
        <v>379</v>
      </c>
      <c r="E1822">
        <v>191.1</v>
      </c>
      <c r="F1822">
        <v>306</v>
      </c>
      <c r="G1822">
        <v>233781743</v>
      </c>
      <c r="H1822">
        <v>0.1</v>
      </c>
      <c r="I1822">
        <v>0.1</v>
      </c>
      <c r="J1822" s="4" t="str">
        <f t="shared" si="56"/>
        <v>1983_191.1</v>
      </c>
      <c r="K1822" s="4">
        <f t="shared" si="57"/>
        <v>0.13089131600836768</v>
      </c>
    </row>
    <row r="1823" spans="2:11" x14ac:dyDescent="0.35">
      <c r="B1823">
        <v>1983</v>
      </c>
      <c r="C1823">
        <v>1983</v>
      </c>
      <c r="D1823" t="s">
        <v>378</v>
      </c>
      <c r="E1823">
        <v>191.2</v>
      </c>
      <c r="F1823">
        <v>187</v>
      </c>
      <c r="G1823">
        <v>233781743</v>
      </c>
      <c r="H1823">
        <v>0.1</v>
      </c>
      <c r="I1823">
        <v>0.1</v>
      </c>
      <c r="J1823" s="4" t="str">
        <f t="shared" si="56"/>
        <v>1983_191.2</v>
      </c>
      <c r="K1823" s="4">
        <f t="shared" si="57"/>
        <v>7.9989137560669138E-2</v>
      </c>
    </row>
    <row r="1824" spans="2:11" x14ac:dyDescent="0.35">
      <c r="B1824">
        <v>1983</v>
      </c>
      <c r="C1824">
        <v>1983</v>
      </c>
      <c r="D1824" t="s">
        <v>377</v>
      </c>
      <c r="E1824">
        <v>191.3</v>
      </c>
      <c r="F1824">
        <v>168</v>
      </c>
      <c r="G1824">
        <v>233781743</v>
      </c>
      <c r="H1824">
        <v>0.1</v>
      </c>
      <c r="I1824">
        <v>0.1</v>
      </c>
      <c r="J1824" s="4" t="str">
        <f t="shared" si="56"/>
        <v>1983_191.3</v>
      </c>
      <c r="K1824" s="4">
        <f t="shared" si="57"/>
        <v>7.1861898984986183E-2</v>
      </c>
    </row>
    <row r="1825" spans="2:11" x14ac:dyDescent="0.35">
      <c r="B1825">
        <v>1983</v>
      </c>
      <c r="C1825">
        <v>1983</v>
      </c>
      <c r="D1825" t="s">
        <v>376</v>
      </c>
      <c r="E1825">
        <v>191.4</v>
      </c>
      <c r="F1825">
        <v>38</v>
      </c>
      <c r="G1825">
        <v>233781743</v>
      </c>
      <c r="H1825">
        <v>0</v>
      </c>
      <c r="I1825">
        <v>0</v>
      </c>
      <c r="J1825" s="4" t="str">
        <f t="shared" si="56"/>
        <v>1983_191.4</v>
      </c>
      <c r="K1825" s="4">
        <f t="shared" si="57"/>
        <v>1.6254477151365923E-2</v>
      </c>
    </row>
    <row r="1826" spans="2:11" x14ac:dyDescent="0.35">
      <c r="B1826">
        <v>1983</v>
      </c>
      <c r="C1826">
        <v>1983</v>
      </c>
      <c r="D1826" t="s">
        <v>375</v>
      </c>
      <c r="E1826">
        <v>191.5</v>
      </c>
      <c r="F1826">
        <v>32</v>
      </c>
      <c r="G1826">
        <v>233781743</v>
      </c>
      <c r="H1826">
        <v>0</v>
      </c>
      <c r="I1826">
        <v>0</v>
      </c>
      <c r="J1826" s="4" t="str">
        <f t="shared" si="56"/>
        <v>1983_191.5</v>
      </c>
      <c r="K1826" s="4">
        <f t="shared" si="57"/>
        <v>1.3687980759044987E-2</v>
      </c>
    </row>
    <row r="1827" spans="2:11" x14ac:dyDescent="0.35">
      <c r="B1827">
        <v>1983</v>
      </c>
      <c r="C1827">
        <v>1983</v>
      </c>
      <c r="D1827" t="s">
        <v>374</v>
      </c>
      <c r="E1827">
        <v>191.6</v>
      </c>
      <c r="F1827">
        <v>229</v>
      </c>
      <c r="G1827">
        <v>233781743</v>
      </c>
      <c r="H1827">
        <v>0.1</v>
      </c>
      <c r="I1827">
        <v>0.1</v>
      </c>
      <c r="J1827" s="4" t="str">
        <f t="shared" si="56"/>
        <v>1983_191.6</v>
      </c>
      <c r="K1827" s="4">
        <f t="shared" si="57"/>
        <v>9.7954612306915684E-2</v>
      </c>
    </row>
    <row r="1828" spans="2:11" x14ac:dyDescent="0.35">
      <c r="B1828">
        <v>1983</v>
      </c>
      <c r="C1828">
        <v>1983</v>
      </c>
      <c r="D1828" t="s">
        <v>373</v>
      </c>
      <c r="E1828">
        <v>191.7</v>
      </c>
      <c r="F1828">
        <v>209</v>
      </c>
      <c r="G1828">
        <v>233781743</v>
      </c>
      <c r="H1828">
        <v>0.1</v>
      </c>
      <c r="I1828">
        <v>0.1</v>
      </c>
      <c r="J1828" s="4" t="str">
        <f t="shared" si="56"/>
        <v>1983_191.7</v>
      </c>
      <c r="K1828" s="4">
        <f t="shared" si="57"/>
        <v>8.939962433251257E-2</v>
      </c>
    </row>
    <row r="1829" spans="2:11" x14ac:dyDescent="0.35">
      <c r="B1829">
        <v>1983</v>
      </c>
      <c r="C1829">
        <v>1983</v>
      </c>
      <c r="D1829" t="s">
        <v>372</v>
      </c>
      <c r="E1829">
        <v>191.8</v>
      </c>
      <c r="F1829">
        <v>124</v>
      </c>
      <c r="G1829">
        <v>233781743</v>
      </c>
      <c r="H1829">
        <v>0.1</v>
      </c>
      <c r="I1829">
        <v>0.1</v>
      </c>
      <c r="J1829" s="4" t="str">
        <f t="shared" si="56"/>
        <v>1983_191.8</v>
      </c>
      <c r="K1829" s="4">
        <f t="shared" si="57"/>
        <v>5.3040925441299319E-2</v>
      </c>
    </row>
    <row r="1830" spans="2:11" x14ac:dyDescent="0.35">
      <c r="B1830">
        <v>1983</v>
      </c>
      <c r="C1830">
        <v>1983</v>
      </c>
      <c r="D1830" t="s">
        <v>371</v>
      </c>
      <c r="E1830">
        <v>191.9</v>
      </c>
      <c r="F1830">
        <v>7535</v>
      </c>
      <c r="G1830">
        <v>233781743</v>
      </c>
      <c r="H1830">
        <v>3.2</v>
      </c>
      <c r="I1830">
        <v>3.4</v>
      </c>
      <c r="J1830" s="4" t="str">
        <f t="shared" si="56"/>
        <v>1983_191.9</v>
      </c>
      <c r="K1830" s="4">
        <f t="shared" si="57"/>
        <v>3.2230917193563742</v>
      </c>
    </row>
    <row r="1831" spans="2:11" x14ac:dyDescent="0.35">
      <c r="B1831">
        <v>1983</v>
      </c>
      <c r="C1831">
        <v>1983</v>
      </c>
      <c r="D1831" t="s">
        <v>313</v>
      </c>
      <c r="E1831">
        <v>192</v>
      </c>
      <c r="F1831">
        <v>13</v>
      </c>
      <c r="G1831">
        <v>233781743</v>
      </c>
      <c r="H1831" t="s">
        <v>10</v>
      </c>
      <c r="I1831" t="s">
        <v>10</v>
      </c>
      <c r="J1831" s="4" t="str">
        <f t="shared" si="56"/>
        <v>1983_192</v>
      </c>
      <c r="K1831" s="4">
        <f t="shared" si="57"/>
        <v>5.5607421833620265E-3</v>
      </c>
    </row>
    <row r="1832" spans="2:11" x14ac:dyDescent="0.35">
      <c r="B1832">
        <v>1983</v>
      </c>
      <c r="C1832">
        <v>1983</v>
      </c>
      <c r="D1832" t="s">
        <v>114</v>
      </c>
      <c r="E1832">
        <v>192.1</v>
      </c>
      <c r="F1832">
        <v>103</v>
      </c>
      <c r="G1832">
        <v>233781743</v>
      </c>
      <c r="H1832">
        <v>0</v>
      </c>
      <c r="I1832">
        <v>0</v>
      </c>
      <c r="J1832" s="4" t="str">
        <f t="shared" si="56"/>
        <v>1983_192.1</v>
      </c>
      <c r="K1832" s="4">
        <f t="shared" si="57"/>
        <v>4.4058188068176046E-2</v>
      </c>
    </row>
    <row r="1833" spans="2:11" x14ac:dyDescent="0.35">
      <c r="B1833">
        <v>1983</v>
      </c>
      <c r="C1833">
        <v>1983</v>
      </c>
      <c r="D1833" t="s">
        <v>115</v>
      </c>
      <c r="E1833">
        <v>192.2</v>
      </c>
      <c r="F1833">
        <v>90</v>
      </c>
      <c r="G1833">
        <v>233781743</v>
      </c>
      <c r="H1833">
        <v>0</v>
      </c>
      <c r="I1833">
        <v>0</v>
      </c>
      <c r="J1833" s="4" t="str">
        <f t="shared" si="56"/>
        <v>1983_192.2</v>
      </c>
      <c r="K1833" s="4">
        <f t="shared" si="57"/>
        <v>3.8497445884814026E-2</v>
      </c>
    </row>
    <row r="1834" spans="2:11" x14ac:dyDescent="0.35">
      <c r="B1834">
        <v>1983</v>
      </c>
      <c r="C1834">
        <v>1983</v>
      </c>
      <c r="D1834" t="s">
        <v>116</v>
      </c>
      <c r="E1834">
        <v>192.3</v>
      </c>
      <c r="F1834">
        <v>3</v>
      </c>
      <c r="G1834">
        <v>233781743</v>
      </c>
      <c r="H1834" t="s">
        <v>10</v>
      </c>
      <c r="I1834" t="s">
        <v>10</v>
      </c>
      <c r="J1834" s="4" t="str">
        <f t="shared" si="56"/>
        <v>1983_192.3</v>
      </c>
      <c r="K1834" s="4">
        <f t="shared" si="57"/>
        <v>1.2832481961604675E-3</v>
      </c>
    </row>
    <row r="1835" spans="2:11" x14ac:dyDescent="0.35">
      <c r="B1835">
        <v>1983</v>
      </c>
      <c r="C1835">
        <v>1983</v>
      </c>
      <c r="D1835" t="s">
        <v>312</v>
      </c>
      <c r="E1835">
        <v>192.8</v>
      </c>
      <c r="F1835">
        <v>2</v>
      </c>
      <c r="G1835">
        <v>233781743</v>
      </c>
      <c r="H1835" t="s">
        <v>10</v>
      </c>
      <c r="I1835" t="s">
        <v>10</v>
      </c>
      <c r="J1835" s="4" t="str">
        <f t="shared" si="56"/>
        <v>1983_192.8</v>
      </c>
      <c r="K1835" s="4">
        <f t="shared" si="57"/>
        <v>8.554987974403117E-4</v>
      </c>
    </row>
    <row r="1836" spans="2:11" x14ac:dyDescent="0.35">
      <c r="B1836">
        <v>1983</v>
      </c>
      <c r="C1836">
        <v>1983</v>
      </c>
      <c r="D1836" t="s">
        <v>311</v>
      </c>
      <c r="E1836">
        <v>192.9</v>
      </c>
      <c r="F1836">
        <v>52</v>
      </c>
      <c r="G1836">
        <v>233781743</v>
      </c>
      <c r="H1836">
        <v>0</v>
      </c>
      <c r="I1836">
        <v>0</v>
      </c>
      <c r="J1836" s="4" t="str">
        <f t="shared" si="56"/>
        <v>1983_192.9</v>
      </c>
      <c r="K1836" s="4">
        <f t="shared" si="57"/>
        <v>2.2242968733448106E-2</v>
      </c>
    </row>
    <row r="1837" spans="2:11" x14ac:dyDescent="0.35">
      <c r="B1837">
        <v>1983</v>
      </c>
      <c r="C1837">
        <v>1983</v>
      </c>
      <c r="D1837" t="s">
        <v>119</v>
      </c>
      <c r="E1837">
        <v>193</v>
      </c>
      <c r="F1837">
        <v>907</v>
      </c>
      <c r="G1837">
        <v>233781743</v>
      </c>
      <c r="H1837">
        <v>0.4</v>
      </c>
      <c r="I1837">
        <v>0.4</v>
      </c>
      <c r="J1837" s="4" t="str">
        <f t="shared" si="56"/>
        <v>1983_193</v>
      </c>
      <c r="K1837" s="4">
        <f t="shared" si="57"/>
        <v>0.38796870463918132</v>
      </c>
    </row>
    <row r="1838" spans="2:11" x14ac:dyDescent="0.35">
      <c r="B1838">
        <v>1983</v>
      </c>
      <c r="C1838">
        <v>1983</v>
      </c>
      <c r="D1838" t="s">
        <v>293</v>
      </c>
      <c r="E1838">
        <v>194</v>
      </c>
      <c r="F1838">
        <v>554</v>
      </c>
      <c r="G1838">
        <v>233781743</v>
      </c>
      <c r="H1838">
        <v>0.2</v>
      </c>
      <c r="I1838">
        <v>0.2</v>
      </c>
      <c r="J1838" s="4" t="str">
        <f t="shared" si="56"/>
        <v>1983_194</v>
      </c>
      <c r="K1838" s="4">
        <f t="shared" si="57"/>
        <v>0.23697316689096634</v>
      </c>
    </row>
    <row r="1839" spans="2:11" x14ac:dyDescent="0.35">
      <c r="B1839">
        <v>1983</v>
      </c>
      <c r="C1839">
        <v>1983</v>
      </c>
      <c r="D1839" t="s">
        <v>121</v>
      </c>
      <c r="E1839">
        <v>194.1</v>
      </c>
      <c r="F1839">
        <v>9</v>
      </c>
      <c r="G1839">
        <v>233781743</v>
      </c>
      <c r="H1839" t="s">
        <v>10</v>
      </c>
      <c r="I1839" t="s">
        <v>10</v>
      </c>
      <c r="J1839" s="4" t="str">
        <f t="shared" si="56"/>
        <v>1983_194.1</v>
      </c>
      <c r="K1839" s="4">
        <f t="shared" si="57"/>
        <v>3.8497445884814029E-3</v>
      </c>
    </row>
    <row r="1840" spans="2:11" x14ac:dyDescent="0.35">
      <c r="B1840">
        <v>1983</v>
      </c>
      <c r="C1840">
        <v>1983</v>
      </c>
      <c r="D1840" t="s">
        <v>123</v>
      </c>
      <c r="E1840">
        <v>194.3</v>
      </c>
      <c r="F1840">
        <v>43</v>
      </c>
      <c r="G1840">
        <v>233781743</v>
      </c>
      <c r="H1840">
        <v>0</v>
      </c>
      <c r="I1840">
        <v>0</v>
      </c>
      <c r="J1840" s="4" t="str">
        <f t="shared" si="56"/>
        <v>1983_194.3</v>
      </c>
      <c r="K1840" s="4">
        <f t="shared" si="57"/>
        <v>1.8393224144966702E-2</v>
      </c>
    </row>
    <row r="1841" spans="2:11" x14ac:dyDescent="0.35">
      <c r="B1841">
        <v>1983</v>
      </c>
      <c r="C1841">
        <v>1983</v>
      </c>
      <c r="D1841" t="s">
        <v>124</v>
      </c>
      <c r="E1841">
        <v>194.4</v>
      </c>
      <c r="F1841">
        <v>33</v>
      </c>
      <c r="G1841">
        <v>233781743</v>
      </c>
      <c r="H1841">
        <v>0</v>
      </c>
      <c r="I1841">
        <v>0</v>
      </c>
      <c r="J1841" s="4" t="str">
        <f t="shared" si="56"/>
        <v>1983_194.4</v>
      </c>
      <c r="K1841" s="4">
        <f t="shared" si="57"/>
        <v>1.4115730157765143E-2</v>
      </c>
    </row>
    <row r="1842" spans="2:11" x14ac:dyDescent="0.35">
      <c r="B1842">
        <v>1983</v>
      </c>
      <c r="C1842">
        <v>1983</v>
      </c>
      <c r="D1842" t="s">
        <v>223</v>
      </c>
      <c r="E1842">
        <v>194.5</v>
      </c>
      <c r="F1842">
        <v>2</v>
      </c>
      <c r="G1842">
        <v>233781743</v>
      </c>
      <c r="H1842" t="s">
        <v>10</v>
      </c>
      <c r="I1842" t="s">
        <v>10</v>
      </c>
      <c r="J1842" s="4" t="str">
        <f t="shared" si="56"/>
        <v>1983_194.5</v>
      </c>
      <c r="K1842" s="4">
        <f t="shared" si="57"/>
        <v>8.554987974403117E-4</v>
      </c>
    </row>
    <row r="1843" spans="2:11" x14ac:dyDescent="0.35">
      <c r="B1843">
        <v>1983</v>
      </c>
      <c r="C1843">
        <v>1983</v>
      </c>
      <c r="D1843" t="s">
        <v>370</v>
      </c>
      <c r="E1843">
        <v>194.6</v>
      </c>
      <c r="F1843">
        <v>13</v>
      </c>
      <c r="G1843">
        <v>233781743</v>
      </c>
      <c r="H1843" t="s">
        <v>10</v>
      </c>
      <c r="I1843" t="s">
        <v>10</v>
      </c>
      <c r="J1843" s="4" t="str">
        <f t="shared" si="56"/>
        <v>1983_194.6</v>
      </c>
      <c r="K1843" s="4">
        <f t="shared" si="57"/>
        <v>5.5607421833620265E-3</v>
      </c>
    </row>
    <row r="1844" spans="2:11" x14ac:dyDescent="0.35">
      <c r="B1844">
        <v>1983</v>
      </c>
      <c r="C1844">
        <v>1983</v>
      </c>
      <c r="D1844" t="s">
        <v>369</v>
      </c>
      <c r="E1844">
        <v>194.9</v>
      </c>
      <c r="F1844">
        <v>7</v>
      </c>
      <c r="G1844">
        <v>233781743</v>
      </c>
      <c r="H1844" t="s">
        <v>10</v>
      </c>
      <c r="I1844" t="s">
        <v>10</v>
      </c>
      <c r="J1844" s="4" t="str">
        <f t="shared" si="56"/>
        <v>1983_194.9</v>
      </c>
      <c r="K1844" s="4">
        <f t="shared" si="57"/>
        <v>2.9942457910410911E-3</v>
      </c>
    </row>
    <row r="1845" spans="2:11" x14ac:dyDescent="0.35">
      <c r="B1845">
        <v>1983</v>
      </c>
      <c r="C1845">
        <v>1983</v>
      </c>
      <c r="D1845" t="s">
        <v>79</v>
      </c>
      <c r="E1845">
        <v>195</v>
      </c>
      <c r="F1845">
        <v>990</v>
      </c>
      <c r="G1845">
        <v>233781743</v>
      </c>
      <c r="H1845">
        <v>0.4</v>
      </c>
      <c r="I1845">
        <v>0.5</v>
      </c>
      <c r="J1845" s="4" t="str">
        <f t="shared" si="56"/>
        <v>1983_195</v>
      </c>
      <c r="K1845" s="4">
        <f t="shared" si="57"/>
        <v>0.42347190473295426</v>
      </c>
    </row>
    <row r="1846" spans="2:11" x14ac:dyDescent="0.35">
      <c r="B1846">
        <v>1983</v>
      </c>
      <c r="C1846">
        <v>1983</v>
      </c>
      <c r="D1846" t="s">
        <v>324</v>
      </c>
      <c r="E1846">
        <v>195.1</v>
      </c>
      <c r="F1846">
        <v>194</v>
      </c>
      <c r="G1846">
        <v>233781743</v>
      </c>
      <c r="H1846">
        <v>0.1</v>
      </c>
      <c r="I1846">
        <v>0.1</v>
      </c>
      <c r="J1846" s="4" t="str">
        <f t="shared" si="56"/>
        <v>1983_195.1</v>
      </c>
      <c r="K1846" s="4">
        <f t="shared" si="57"/>
        <v>8.2983383351710224E-2</v>
      </c>
    </row>
    <row r="1847" spans="2:11" x14ac:dyDescent="0.35">
      <c r="B1847">
        <v>1983</v>
      </c>
      <c r="C1847">
        <v>1983</v>
      </c>
      <c r="D1847" t="s">
        <v>368</v>
      </c>
      <c r="E1847">
        <v>195.2</v>
      </c>
      <c r="F1847">
        <v>1275</v>
      </c>
      <c r="G1847">
        <v>233781743</v>
      </c>
      <c r="H1847">
        <v>0.5</v>
      </c>
      <c r="I1847">
        <v>0.6</v>
      </c>
      <c r="J1847" s="4" t="str">
        <f t="shared" si="56"/>
        <v>1983_195.2</v>
      </c>
      <c r="K1847" s="4">
        <f t="shared" si="57"/>
        <v>0.54538048336819867</v>
      </c>
    </row>
    <row r="1848" spans="2:11" x14ac:dyDescent="0.35">
      <c r="B1848">
        <v>1983</v>
      </c>
      <c r="C1848">
        <v>1983</v>
      </c>
      <c r="D1848" t="s">
        <v>323</v>
      </c>
      <c r="E1848">
        <v>195.3</v>
      </c>
      <c r="F1848">
        <v>291</v>
      </c>
      <c r="G1848">
        <v>233781743</v>
      </c>
      <c r="H1848">
        <v>0.1</v>
      </c>
      <c r="I1848">
        <v>0.1</v>
      </c>
      <c r="J1848" s="4" t="str">
        <f t="shared" si="56"/>
        <v>1983_195.3</v>
      </c>
      <c r="K1848" s="4">
        <f t="shared" si="57"/>
        <v>0.12447507502756536</v>
      </c>
    </row>
    <row r="1849" spans="2:11" x14ac:dyDescent="0.35">
      <c r="B1849">
        <v>1983</v>
      </c>
      <c r="C1849">
        <v>1983</v>
      </c>
      <c r="D1849" t="s">
        <v>90</v>
      </c>
      <c r="E1849">
        <v>195.4</v>
      </c>
      <c r="F1849">
        <v>11</v>
      </c>
      <c r="G1849">
        <v>233781743</v>
      </c>
      <c r="H1849" t="s">
        <v>10</v>
      </c>
      <c r="I1849" t="s">
        <v>10</v>
      </c>
      <c r="J1849" s="4" t="str">
        <f t="shared" si="56"/>
        <v>1983_195.4</v>
      </c>
      <c r="K1849" s="4">
        <f t="shared" si="57"/>
        <v>4.7052433859217143E-3</v>
      </c>
    </row>
    <row r="1850" spans="2:11" x14ac:dyDescent="0.35">
      <c r="B1850">
        <v>1983</v>
      </c>
      <c r="C1850">
        <v>1983</v>
      </c>
      <c r="D1850" t="s">
        <v>91</v>
      </c>
      <c r="E1850">
        <v>195.5</v>
      </c>
      <c r="F1850">
        <v>43</v>
      </c>
      <c r="G1850">
        <v>233781743</v>
      </c>
      <c r="H1850">
        <v>0</v>
      </c>
      <c r="I1850">
        <v>0</v>
      </c>
      <c r="J1850" s="4" t="str">
        <f t="shared" si="56"/>
        <v>1983_195.5</v>
      </c>
      <c r="K1850" s="4">
        <f t="shared" si="57"/>
        <v>1.8393224144966702E-2</v>
      </c>
    </row>
    <row r="1851" spans="2:11" x14ac:dyDescent="0.35">
      <c r="B1851">
        <v>1983</v>
      </c>
      <c r="C1851">
        <v>1983</v>
      </c>
      <c r="D1851" t="s">
        <v>102</v>
      </c>
      <c r="E1851">
        <v>195.8</v>
      </c>
      <c r="F1851">
        <v>45</v>
      </c>
      <c r="G1851">
        <v>233781743</v>
      </c>
      <c r="H1851">
        <v>0</v>
      </c>
      <c r="I1851">
        <v>0</v>
      </c>
      <c r="J1851" s="4" t="str">
        <f t="shared" si="56"/>
        <v>1983_195.8</v>
      </c>
      <c r="K1851" s="4">
        <f t="shared" si="57"/>
        <v>1.9248722942407013E-2</v>
      </c>
    </row>
    <row r="1852" spans="2:11" x14ac:dyDescent="0.35">
      <c r="B1852">
        <v>1983</v>
      </c>
      <c r="C1852">
        <v>1983</v>
      </c>
      <c r="D1852" t="s">
        <v>367</v>
      </c>
      <c r="E1852">
        <v>199</v>
      </c>
      <c r="F1852">
        <v>2984</v>
      </c>
      <c r="G1852">
        <v>233781743</v>
      </c>
      <c r="H1852">
        <v>1.3</v>
      </c>
      <c r="I1852">
        <v>1.4</v>
      </c>
      <c r="J1852" s="4" t="str">
        <f t="shared" si="56"/>
        <v>1983_199</v>
      </c>
      <c r="K1852" s="4">
        <f t="shared" si="57"/>
        <v>1.276404205780945</v>
      </c>
    </row>
    <row r="1853" spans="2:11" x14ac:dyDescent="0.35">
      <c r="B1853">
        <v>1983</v>
      </c>
      <c r="C1853">
        <v>1983</v>
      </c>
      <c r="D1853" t="s">
        <v>125</v>
      </c>
      <c r="E1853">
        <v>199.1</v>
      </c>
      <c r="F1853">
        <v>26720</v>
      </c>
      <c r="G1853">
        <v>233781743</v>
      </c>
      <c r="H1853">
        <v>11.4</v>
      </c>
      <c r="I1853">
        <v>12.7</v>
      </c>
      <c r="J1853" s="4" t="str">
        <f t="shared" si="56"/>
        <v>1983_199.1</v>
      </c>
      <c r="K1853" s="4">
        <f t="shared" si="57"/>
        <v>11.429463933802564</v>
      </c>
    </row>
    <row r="1854" spans="2:11" x14ac:dyDescent="0.35">
      <c r="B1854">
        <v>1983</v>
      </c>
      <c r="C1854">
        <v>1983</v>
      </c>
      <c r="D1854" t="s">
        <v>366</v>
      </c>
      <c r="E1854">
        <v>200</v>
      </c>
      <c r="F1854">
        <v>2428</v>
      </c>
      <c r="G1854">
        <v>233781743</v>
      </c>
      <c r="H1854">
        <v>1</v>
      </c>
      <c r="I1854">
        <v>1.1000000000000001</v>
      </c>
      <c r="J1854" s="4" t="str">
        <f t="shared" si="56"/>
        <v>1983_200</v>
      </c>
      <c r="K1854" s="4">
        <f t="shared" si="57"/>
        <v>1.0385755400925383</v>
      </c>
    </row>
    <row r="1855" spans="2:11" x14ac:dyDescent="0.35">
      <c r="B1855">
        <v>1983</v>
      </c>
      <c r="C1855">
        <v>1983</v>
      </c>
      <c r="D1855" t="s">
        <v>153</v>
      </c>
      <c r="E1855">
        <v>200.1</v>
      </c>
      <c r="F1855">
        <v>1758</v>
      </c>
      <c r="G1855">
        <v>233781743</v>
      </c>
      <c r="H1855">
        <v>0.8</v>
      </c>
      <c r="I1855">
        <v>0.8</v>
      </c>
      <c r="J1855" s="4" t="str">
        <f t="shared" si="56"/>
        <v>1983_200.1</v>
      </c>
      <c r="K1855" s="4">
        <f t="shared" si="57"/>
        <v>0.75198344295003394</v>
      </c>
    </row>
    <row r="1856" spans="2:11" x14ac:dyDescent="0.35">
      <c r="B1856">
        <v>1983</v>
      </c>
      <c r="C1856">
        <v>1983</v>
      </c>
      <c r="D1856" t="s">
        <v>365</v>
      </c>
      <c r="E1856">
        <v>200.2</v>
      </c>
      <c r="F1856">
        <v>144</v>
      </c>
      <c r="G1856">
        <v>233781743</v>
      </c>
      <c r="H1856">
        <v>0.1</v>
      </c>
      <c r="I1856">
        <v>0.1</v>
      </c>
      <c r="J1856" s="4" t="str">
        <f t="shared" si="56"/>
        <v>1983_200.2</v>
      </c>
      <c r="K1856" s="4">
        <f t="shared" si="57"/>
        <v>6.1595913415702447E-2</v>
      </c>
    </row>
    <row r="1857" spans="2:11" x14ac:dyDescent="0.35">
      <c r="B1857">
        <v>1983</v>
      </c>
      <c r="C1857">
        <v>1983</v>
      </c>
      <c r="D1857" t="s">
        <v>364</v>
      </c>
      <c r="E1857">
        <v>200.8</v>
      </c>
      <c r="F1857">
        <v>318</v>
      </c>
      <c r="G1857">
        <v>233781743</v>
      </c>
      <c r="H1857">
        <v>0.1</v>
      </c>
      <c r="I1857">
        <v>0.1</v>
      </c>
      <c r="J1857" s="4" t="str">
        <f t="shared" si="56"/>
        <v>1983_200.8</v>
      </c>
      <c r="K1857" s="4">
        <f t="shared" si="57"/>
        <v>0.13602430879300956</v>
      </c>
    </row>
    <row r="1858" spans="2:11" x14ac:dyDescent="0.35">
      <c r="B1858">
        <v>1983</v>
      </c>
      <c r="C1858">
        <v>1983</v>
      </c>
      <c r="D1858" t="s">
        <v>573</v>
      </c>
      <c r="E1858">
        <v>201.2</v>
      </c>
      <c r="F1858">
        <v>4</v>
      </c>
      <c r="G1858">
        <v>233781743</v>
      </c>
      <c r="H1858" t="s">
        <v>10</v>
      </c>
      <c r="I1858" t="s">
        <v>10</v>
      </c>
      <c r="J1858" s="4" t="str">
        <f t="shared" si="56"/>
        <v>1983_201.2</v>
      </c>
      <c r="K1858" s="4">
        <f t="shared" si="57"/>
        <v>1.7109975948806234E-3</v>
      </c>
    </row>
    <row r="1859" spans="2:11" x14ac:dyDescent="0.35">
      <c r="B1859">
        <v>1983</v>
      </c>
      <c r="C1859">
        <v>1983</v>
      </c>
      <c r="D1859" t="s">
        <v>572</v>
      </c>
      <c r="E1859">
        <v>201.4</v>
      </c>
      <c r="F1859">
        <v>2</v>
      </c>
      <c r="G1859">
        <v>233781743</v>
      </c>
      <c r="H1859" t="s">
        <v>10</v>
      </c>
      <c r="I1859" t="s">
        <v>10</v>
      </c>
      <c r="J1859" s="4" t="str">
        <f t="shared" ref="J1859:J1922" si="58">C1859&amp;"_"&amp;E1859</f>
        <v>1983_201.4</v>
      </c>
      <c r="K1859" s="4">
        <f t="shared" ref="K1859:K1922" si="59">F1859/G1859*100000</f>
        <v>8.554987974403117E-4</v>
      </c>
    </row>
    <row r="1860" spans="2:11" x14ac:dyDescent="0.35">
      <c r="B1860">
        <v>1983</v>
      </c>
      <c r="C1860">
        <v>1983</v>
      </c>
      <c r="D1860" t="s">
        <v>363</v>
      </c>
      <c r="E1860">
        <v>201.5</v>
      </c>
      <c r="F1860">
        <v>42</v>
      </c>
      <c r="G1860">
        <v>233781743</v>
      </c>
      <c r="H1860">
        <v>0</v>
      </c>
      <c r="I1860">
        <v>0</v>
      </c>
      <c r="J1860" s="4" t="str">
        <f t="shared" si="58"/>
        <v>1983_201.5</v>
      </c>
      <c r="K1860" s="4">
        <f t="shared" si="59"/>
        <v>1.7965474746246546E-2</v>
      </c>
    </row>
    <row r="1861" spans="2:11" x14ac:dyDescent="0.35">
      <c r="B1861">
        <v>1983</v>
      </c>
      <c r="C1861">
        <v>1983</v>
      </c>
      <c r="D1861" t="s">
        <v>362</v>
      </c>
      <c r="E1861">
        <v>201.6</v>
      </c>
      <c r="F1861">
        <v>10</v>
      </c>
      <c r="G1861">
        <v>233781743</v>
      </c>
      <c r="H1861" t="s">
        <v>10</v>
      </c>
      <c r="I1861" t="s">
        <v>10</v>
      </c>
      <c r="J1861" s="4" t="str">
        <f t="shared" si="58"/>
        <v>1983_201.6</v>
      </c>
      <c r="K1861" s="4">
        <f t="shared" si="59"/>
        <v>4.2774939872015586E-3</v>
      </c>
    </row>
    <row r="1862" spans="2:11" x14ac:dyDescent="0.35">
      <c r="B1862">
        <v>1983</v>
      </c>
      <c r="C1862">
        <v>1983</v>
      </c>
      <c r="D1862" t="s">
        <v>361</v>
      </c>
      <c r="E1862">
        <v>201.7</v>
      </c>
      <c r="F1862">
        <v>18</v>
      </c>
      <c r="G1862">
        <v>233781743</v>
      </c>
      <c r="H1862" t="s">
        <v>10</v>
      </c>
      <c r="I1862" t="s">
        <v>10</v>
      </c>
      <c r="J1862" s="4" t="str">
        <f t="shared" si="58"/>
        <v>1983_201.7</v>
      </c>
      <c r="K1862" s="4">
        <f t="shared" si="59"/>
        <v>7.6994891769628059E-3</v>
      </c>
    </row>
    <row r="1863" spans="2:11" x14ac:dyDescent="0.35">
      <c r="B1863">
        <v>1983</v>
      </c>
      <c r="C1863">
        <v>1983</v>
      </c>
      <c r="D1863" t="s">
        <v>360</v>
      </c>
      <c r="E1863">
        <v>201.9</v>
      </c>
      <c r="F1863">
        <v>1816</v>
      </c>
      <c r="G1863">
        <v>233781743</v>
      </c>
      <c r="H1863">
        <v>0.8</v>
      </c>
      <c r="I1863">
        <v>0.8</v>
      </c>
      <c r="J1863" s="4" t="str">
        <f t="shared" si="58"/>
        <v>1983_201.9</v>
      </c>
      <c r="K1863" s="4">
        <f t="shared" si="59"/>
        <v>0.77679290807580303</v>
      </c>
    </row>
    <row r="1864" spans="2:11" x14ac:dyDescent="0.35">
      <c r="B1864">
        <v>1983</v>
      </c>
      <c r="C1864">
        <v>1983</v>
      </c>
      <c r="D1864" t="s">
        <v>359</v>
      </c>
      <c r="E1864">
        <v>202</v>
      </c>
      <c r="F1864">
        <v>276</v>
      </c>
      <c r="G1864">
        <v>233781743</v>
      </c>
      <c r="H1864">
        <v>0.1</v>
      </c>
      <c r="I1864">
        <v>0.1</v>
      </c>
      <c r="J1864" s="4" t="str">
        <f t="shared" si="58"/>
        <v>1983_202</v>
      </c>
      <c r="K1864" s="4">
        <f t="shared" si="59"/>
        <v>0.11805883404676303</v>
      </c>
    </row>
    <row r="1865" spans="2:11" x14ac:dyDescent="0.35">
      <c r="B1865">
        <v>1983</v>
      </c>
      <c r="C1865">
        <v>1983</v>
      </c>
      <c r="D1865" t="s">
        <v>156</v>
      </c>
      <c r="E1865">
        <v>202.1</v>
      </c>
      <c r="F1865">
        <v>146</v>
      </c>
      <c r="G1865">
        <v>233781743</v>
      </c>
      <c r="H1865">
        <v>0.1</v>
      </c>
      <c r="I1865">
        <v>0.1</v>
      </c>
      <c r="J1865" s="4" t="str">
        <f t="shared" si="58"/>
        <v>1983_202.1</v>
      </c>
      <c r="K1865" s="4">
        <f t="shared" si="59"/>
        <v>6.2451412213142751E-2</v>
      </c>
    </row>
    <row r="1866" spans="2:11" x14ac:dyDescent="0.35">
      <c r="B1866">
        <v>1983</v>
      </c>
      <c r="C1866">
        <v>1983</v>
      </c>
      <c r="D1866" t="s">
        <v>358</v>
      </c>
      <c r="E1866">
        <v>202.2</v>
      </c>
      <c r="F1866">
        <v>18</v>
      </c>
      <c r="G1866">
        <v>233781743</v>
      </c>
      <c r="H1866" t="s">
        <v>10</v>
      </c>
      <c r="I1866" t="s">
        <v>10</v>
      </c>
      <c r="J1866" s="4" t="str">
        <f t="shared" si="58"/>
        <v>1983_202.2</v>
      </c>
      <c r="K1866" s="4">
        <f t="shared" si="59"/>
        <v>7.6994891769628059E-3</v>
      </c>
    </row>
    <row r="1867" spans="2:11" x14ac:dyDescent="0.35">
      <c r="B1867">
        <v>1983</v>
      </c>
      <c r="C1867">
        <v>1983</v>
      </c>
      <c r="D1867" t="s">
        <v>357</v>
      </c>
      <c r="E1867">
        <v>202.3</v>
      </c>
      <c r="F1867">
        <v>72</v>
      </c>
      <c r="G1867">
        <v>233781743</v>
      </c>
      <c r="H1867">
        <v>0</v>
      </c>
      <c r="I1867">
        <v>0</v>
      </c>
      <c r="J1867" s="4" t="str">
        <f t="shared" si="58"/>
        <v>1983_202.3</v>
      </c>
      <c r="K1867" s="4">
        <f t="shared" si="59"/>
        <v>3.0797956707851223E-2</v>
      </c>
    </row>
    <row r="1868" spans="2:11" x14ac:dyDescent="0.35">
      <c r="B1868">
        <v>1983</v>
      </c>
      <c r="C1868">
        <v>1983</v>
      </c>
      <c r="D1868" t="s">
        <v>356</v>
      </c>
      <c r="E1868">
        <v>202.4</v>
      </c>
      <c r="F1868">
        <v>155</v>
      </c>
      <c r="G1868">
        <v>233781743</v>
      </c>
      <c r="H1868">
        <v>0.1</v>
      </c>
      <c r="I1868">
        <v>0.1</v>
      </c>
      <c r="J1868" s="4" t="str">
        <f t="shared" si="58"/>
        <v>1983_202.4</v>
      </c>
      <c r="K1868" s="4">
        <f t="shared" si="59"/>
        <v>6.6301156801624156E-2</v>
      </c>
    </row>
    <row r="1869" spans="2:11" x14ac:dyDescent="0.35">
      <c r="B1869">
        <v>1983</v>
      </c>
      <c r="C1869">
        <v>1983</v>
      </c>
      <c r="D1869" t="s">
        <v>355</v>
      </c>
      <c r="E1869">
        <v>202.5</v>
      </c>
      <c r="F1869">
        <v>1</v>
      </c>
      <c r="G1869">
        <v>233781743</v>
      </c>
      <c r="H1869" t="s">
        <v>10</v>
      </c>
      <c r="I1869" t="s">
        <v>10</v>
      </c>
      <c r="J1869" s="4" t="str">
        <f t="shared" si="58"/>
        <v>1983_202.5</v>
      </c>
      <c r="K1869" s="4">
        <f t="shared" si="59"/>
        <v>4.2774939872015585E-4</v>
      </c>
    </row>
    <row r="1870" spans="2:11" x14ac:dyDescent="0.35">
      <c r="B1870">
        <v>1983</v>
      </c>
      <c r="C1870">
        <v>1983</v>
      </c>
      <c r="D1870" t="s">
        <v>353</v>
      </c>
      <c r="E1870">
        <v>202.8</v>
      </c>
      <c r="F1870">
        <v>8928</v>
      </c>
      <c r="G1870">
        <v>233781743</v>
      </c>
      <c r="H1870">
        <v>3.8</v>
      </c>
      <c r="I1870">
        <v>4.2</v>
      </c>
      <c r="J1870" s="4" t="str">
        <f t="shared" si="58"/>
        <v>1983_202.8</v>
      </c>
      <c r="K1870" s="4">
        <f t="shared" si="59"/>
        <v>3.8189466317735512</v>
      </c>
    </row>
    <row r="1871" spans="2:11" x14ac:dyDescent="0.35">
      <c r="B1871">
        <v>1983</v>
      </c>
      <c r="C1871">
        <v>1983</v>
      </c>
      <c r="D1871" t="s">
        <v>352</v>
      </c>
      <c r="E1871">
        <v>202.9</v>
      </c>
      <c r="F1871">
        <v>54</v>
      </c>
      <c r="G1871">
        <v>233781743</v>
      </c>
      <c r="H1871">
        <v>0</v>
      </c>
      <c r="I1871">
        <v>0</v>
      </c>
      <c r="J1871" s="4" t="str">
        <f t="shared" si="58"/>
        <v>1983_202.9</v>
      </c>
      <c r="K1871" s="4">
        <f t="shared" si="59"/>
        <v>2.3098467530888414E-2</v>
      </c>
    </row>
    <row r="1872" spans="2:11" x14ac:dyDescent="0.35">
      <c r="B1872">
        <v>1983</v>
      </c>
      <c r="C1872">
        <v>1983</v>
      </c>
      <c r="D1872" t="s">
        <v>159</v>
      </c>
      <c r="E1872">
        <v>203</v>
      </c>
      <c r="F1872">
        <v>7227</v>
      </c>
      <c r="G1872">
        <v>233781743</v>
      </c>
      <c r="H1872">
        <v>3.1</v>
      </c>
      <c r="I1872">
        <v>3.4</v>
      </c>
      <c r="J1872" s="4" t="str">
        <f t="shared" si="58"/>
        <v>1983_203</v>
      </c>
      <c r="K1872" s="4">
        <f t="shared" si="59"/>
        <v>3.0913449045505663</v>
      </c>
    </row>
    <row r="1873" spans="2:11" x14ac:dyDescent="0.35">
      <c r="B1873">
        <v>1983</v>
      </c>
      <c r="C1873">
        <v>1983</v>
      </c>
      <c r="D1873" t="s">
        <v>351</v>
      </c>
      <c r="E1873">
        <v>203.1</v>
      </c>
      <c r="F1873">
        <v>37</v>
      </c>
      <c r="G1873">
        <v>233781743</v>
      </c>
      <c r="H1873">
        <v>0</v>
      </c>
      <c r="I1873">
        <v>0</v>
      </c>
      <c r="J1873" s="4" t="str">
        <f t="shared" si="58"/>
        <v>1983_203.1</v>
      </c>
      <c r="K1873" s="4">
        <f t="shared" si="59"/>
        <v>1.5826727752645764E-2</v>
      </c>
    </row>
    <row r="1874" spans="2:11" x14ac:dyDescent="0.35">
      <c r="B1874">
        <v>1983</v>
      </c>
      <c r="C1874">
        <v>1983</v>
      </c>
      <c r="D1874" t="s">
        <v>350</v>
      </c>
      <c r="E1874">
        <v>203.8</v>
      </c>
      <c r="F1874">
        <v>37</v>
      </c>
      <c r="G1874">
        <v>233781743</v>
      </c>
      <c r="H1874">
        <v>0</v>
      </c>
      <c r="I1874">
        <v>0</v>
      </c>
      <c r="J1874" s="4" t="str">
        <f t="shared" si="58"/>
        <v>1983_203.8</v>
      </c>
      <c r="K1874" s="4">
        <f t="shared" si="59"/>
        <v>1.5826727752645764E-2</v>
      </c>
    </row>
    <row r="1875" spans="2:11" x14ac:dyDescent="0.35">
      <c r="B1875">
        <v>1983</v>
      </c>
      <c r="C1875">
        <v>1983</v>
      </c>
      <c r="D1875" t="s">
        <v>160</v>
      </c>
      <c r="E1875">
        <v>204</v>
      </c>
      <c r="F1875">
        <v>1457</v>
      </c>
      <c r="G1875">
        <v>233781743</v>
      </c>
      <c r="H1875">
        <v>0.6</v>
      </c>
      <c r="I1875">
        <v>0.6</v>
      </c>
      <c r="J1875" s="4" t="str">
        <f t="shared" si="58"/>
        <v>1983_204</v>
      </c>
      <c r="K1875" s="4">
        <f t="shared" si="59"/>
        <v>0.6232308739352671</v>
      </c>
    </row>
    <row r="1876" spans="2:11" x14ac:dyDescent="0.35">
      <c r="B1876">
        <v>1983</v>
      </c>
      <c r="C1876">
        <v>1983</v>
      </c>
      <c r="D1876" t="s">
        <v>161</v>
      </c>
      <c r="E1876">
        <v>204.1</v>
      </c>
      <c r="F1876">
        <v>3036</v>
      </c>
      <c r="G1876">
        <v>233781743</v>
      </c>
      <c r="H1876">
        <v>1.3</v>
      </c>
      <c r="I1876">
        <v>1.5</v>
      </c>
      <c r="J1876" s="4" t="str">
        <f t="shared" si="58"/>
        <v>1983_204.1</v>
      </c>
      <c r="K1876" s="4">
        <f t="shared" si="59"/>
        <v>1.298647174514393</v>
      </c>
    </row>
    <row r="1877" spans="2:11" x14ac:dyDescent="0.35">
      <c r="B1877">
        <v>1983</v>
      </c>
      <c r="C1877">
        <v>1983</v>
      </c>
      <c r="D1877" t="s">
        <v>339</v>
      </c>
      <c r="E1877">
        <v>204.2</v>
      </c>
      <c r="F1877">
        <v>5</v>
      </c>
      <c r="G1877">
        <v>233781743</v>
      </c>
      <c r="H1877" t="s">
        <v>10</v>
      </c>
      <c r="I1877" t="s">
        <v>10</v>
      </c>
      <c r="J1877" s="4" t="str">
        <f t="shared" si="58"/>
        <v>1983_204.2</v>
      </c>
      <c r="K1877" s="4">
        <f t="shared" si="59"/>
        <v>2.1387469936007793E-3</v>
      </c>
    </row>
    <row r="1878" spans="2:11" x14ac:dyDescent="0.35">
      <c r="B1878">
        <v>1983</v>
      </c>
      <c r="C1878">
        <v>1983</v>
      </c>
      <c r="D1878" t="s">
        <v>349</v>
      </c>
      <c r="E1878">
        <v>204.8</v>
      </c>
      <c r="F1878">
        <v>2</v>
      </c>
      <c r="G1878">
        <v>233781743</v>
      </c>
      <c r="H1878" t="s">
        <v>10</v>
      </c>
      <c r="I1878" t="s">
        <v>10</v>
      </c>
      <c r="J1878" s="4" t="str">
        <f t="shared" si="58"/>
        <v>1983_204.8</v>
      </c>
      <c r="K1878" s="4">
        <f t="shared" si="59"/>
        <v>8.554987974403117E-4</v>
      </c>
    </row>
    <row r="1879" spans="2:11" x14ac:dyDescent="0.35">
      <c r="B1879">
        <v>1983</v>
      </c>
      <c r="C1879">
        <v>1983</v>
      </c>
      <c r="D1879" t="s">
        <v>348</v>
      </c>
      <c r="E1879">
        <v>204.9</v>
      </c>
      <c r="F1879">
        <v>392</v>
      </c>
      <c r="G1879">
        <v>233781743</v>
      </c>
      <c r="H1879">
        <v>0.2</v>
      </c>
      <c r="I1879">
        <v>0.2</v>
      </c>
      <c r="J1879" s="4" t="str">
        <f t="shared" si="58"/>
        <v>1983_204.9</v>
      </c>
      <c r="K1879" s="4">
        <f t="shared" si="59"/>
        <v>0.16767776429830109</v>
      </c>
    </row>
    <row r="1880" spans="2:11" x14ac:dyDescent="0.35">
      <c r="B1880">
        <v>1983</v>
      </c>
      <c r="C1880">
        <v>1983</v>
      </c>
      <c r="D1880" t="s">
        <v>160</v>
      </c>
      <c r="E1880">
        <v>205</v>
      </c>
      <c r="F1880">
        <v>4770</v>
      </c>
      <c r="G1880">
        <v>233781743</v>
      </c>
      <c r="H1880">
        <v>2</v>
      </c>
      <c r="I1880">
        <v>2.2000000000000002</v>
      </c>
      <c r="J1880" s="4" t="str">
        <f t="shared" si="58"/>
        <v>1983_205</v>
      </c>
      <c r="K1880" s="4">
        <f t="shared" si="59"/>
        <v>2.0403646318951432</v>
      </c>
    </row>
    <row r="1881" spans="2:11" x14ac:dyDescent="0.35">
      <c r="B1881">
        <v>1983</v>
      </c>
      <c r="C1881">
        <v>1983</v>
      </c>
      <c r="D1881" t="s">
        <v>161</v>
      </c>
      <c r="E1881">
        <v>205.1</v>
      </c>
      <c r="F1881">
        <v>2133</v>
      </c>
      <c r="G1881">
        <v>233781743</v>
      </c>
      <c r="H1881">
        <v>0.9</v>
      </c>
      <c r="I1881">
        <v>1</v>
      </c>
      <c r="J1881" s="4" t="str">
        <f t="shared" si="58"/>
        <v>1983_205.1</v>
      </c>
      <c r="K1881" s="4">
        <f t="shared" si="59"/>
        <v>0.91238946747009242</v>
      </c>
    </row>
    <row r="1882" spans="2:11" x14ac:dyDescent="0.35">
      <c r="B1882">
        <v>1983</v>
      </c>
      <c r="C1882">
        <v>1983</v>
      </c>
      <c r="D1882" t="s">
        <v>339</v>
      </c>
      <c r="E1882">
        <v>205.2</v>
      </c>
      <c r="F1882">
        <v>37</v>
      </c>
      <c r="G1882">
        <v>233781743</v>
      </c>
      <c r="H1882">
        <v>0</v>
      </c>
      <c r="I1882">
        <v>0</v>
      </c>
      <c r="J1882" s="4" t="str">
        <f t="shared" si="58"/>
        <v>1983_205.2</v>
      </c>
      <c r="K1882" s="4">
        <f t="shared" si="59"/>
        <v>1.5826727752645764E-2</v>
      </c>
    </row>
    <row r="1883" spans="2:11" x14ac:dyDescent="0.35">
      <c r="B1883">
        <v>1983</v>
      </c>
      <c r="C1883">
        <v>1983</v>
      </c>
      <c r="D1883" t="s">
        <v>347</v>
      </c>
      <c r="E1883">
        <v>205.3</v>
      </c>
      <c r="F1883">
        <v>9</v>
      </c>
      <c r="G1883">
        <v>233781743</v>
      </c>
      <c r="H1883" t="s">
        <v>10</v>
      </c>
      <c r="I1883" t="s">
        <v>10</v>
      </c>
      <c r="J1883" s="4" t="str">
        <f t="shared" si="58"/>
        <v>1983_205.3</v>
      </c>
      <c r="K1883" s="4">
        <f t="shared" si="59"/>
        <v>3.8497445884814029E-3</v>
      </c>
    </row>
    <row r="1884" spans="2:11" x14ac:dyDescent="0.35">
      <c r="B1884">
        <v>1983</v>
      </c>
      <c r="C1884">
        <v>1983</v>
      </c>
      <c r="D1884" t="s">
        <v>346</v>
      </c>
      <c r="E1884">
        <v>205.8</v>
      </c>
      <c r="F1884">
        <v>4</v>
      </c>
      <c r="G1884">
        <v>233781743</v>
      </c>
      <c r="H1884" t="s">
        <v>10</v>
      </c>
      <c r="I1884" t="s">
        <v>10</v>
      </c>
      <c r="J1884" s="4" t="str">
        <f t="shared" si="58"/>
        <v>1983_205.8</v>
      </c>
      <c r="K1884" s="4">
        <f t="shared" si="59"/>
        <v>1.7109975948806234E-3</v>
      </c>
    </row>
    <row r="1885" spans="2:11" x14ac:dyDescent="0.35">
      <c r="B1885">
        <v>1983</v>
      </c>
      <c r="C1885">
        <v>1983</v>
      </c>
      <c r="D1885" t="s">
        <v>345</v>
      </c>
      <c r="E1885">
        <v>205.9</v>
      </c>
      <c r="F1885">
        <v>369</v>
      </c>
      <c r="G1885">
        <v>233781743</v>
      </c>
      <c r="H1885">
        <v>0.2</v>
      </c>
      <c r="I1885">
        <v>0.2</v>
      </c>
      <c r="J1885" s="4" t="str">
        <f t="shared" si="58"/>
        <v>1983_205.9</v>
      </c>
      <c r="K1885" s="4">
        <f t="shared" si="59"/>
        <v>0.15783952812773749</v>
      </c>
    </row>
    <row r="1886" spans="2:11" x14ac:dyDescent="0.35">
      <c r="B1886">
        <v>1983</v>
      </c>
      <c r="C1886">
        <v>1983</v>
      </c>
      <c r="D1886" t="s">
        <v>160</v>
      </c>
      <c r="E1886">
        <v>206</v>
      </c>
      <c r="F1886">
        <v>276</v>
      </c>
      <c r="G1886">
        <v>233781743</v>
      </c>
      <c r="H1886">
        <v>0.1</v>
      </c>
      <c r="I1886">
        <v>0.1</v>
      </c>
      <c r="J1886" s="4" t="str">
        <f t="shared" si="58"/>
        <v>1983_206</v>
      </c>
      <c r="K1886" s="4">
        <f t="shared" si="59"/>
        <v>0.11805883404676303</v>
      </c>
    </row>
    <row r="1887" spans="2:11" x14ac:dyDescent="0.35">
      <c r="B1887">
        <v>1983</v>
      </c>
      <c r="C1887">
        <v>1983</v>
      </c>
      <c r="D1887" t="s">
        <v>161</v>
      </c>
      <c r="E1887">
        <v>206.1</v>
      </c>
      <c r="F1887">
        <v>18</v>
      </c>
      <c r="G1887">
        <v>233781743</v>
      </c>
      <c r="H1887" t="s">
        <v>10</v>
      </c>
      <c r="I1887" t="s">
        <v>10</v>
      </c>
      <c r="J1887" s="4" t="str">
        <f t="shared" si="58"/>
        <v>1983_206.1</v>
      </c>
      <c r="K1887" s="4">
        <f t="shared" si="59"/>
        <v>7.6994891769628059E-3</v>
      </c>
    </row>
    <row r="1888" spans="2:11" x14ac:dyDescent="0.35">
      <c r="B1888">
        <v>1983</v>
      </c>
      <c r="C1888">
        <v>1983</v>
      </c>
      <c r="D1888" t="s">
        <v>344</v>
      </c>
      <c r="E1888">
        <v>206.9</v>
      </c>
      <c r="F1888">
        <v>50</v>
      </c>
      <c r="G1888">
        <v>233781743</v>
      </c>
      <c r="H1888">
        <v>0</v>
      </c>
      <c r="I1888">
        <v>0</v>
      </c>
      <c r="J1888" s="4" t="str">
        <f t="shared" si="58"/>
        <v>1983_206.9</v>
      </c>
      <c r="K1888" s="4">
        <f t="shared" si="59"/>
        <v>2.1387469936007791E-2</v>
      </c>
    </row>
    <row r="1889" spans="2:11" x14ac:dyDescent="0.35">
      <c r="B1889">
        <v>1983</v>
      </c>
      <c r="C1889">
        <v>1983</v>
      </c>
      <c r="D1889" t="s">
        <v>343</v>
      </c>
      <c r="E1889">
        <v>207</v>
      </c>
      <c r="F1889">
        <v>214</v>
      </c>
      <c r="G1889">
        <v>233781743</v>
      </c>
      <c r="H1889">
        <v>0.1</v>
      </c>
      <c r="I1889">
        <v>0.1</v>
      </c>
      <c r="J1889" s="4" t="str">
        <f t="shared" si="58"/>
        <v>1983_207</v>
      </c>
      <c r="K1889" s="4">
        <f t="shared" si="59"/>
        <v>9.1538371326113338E-2</v>
      </c>
    </row>
    <row r="1890" spans="2:11" x14ac:dyDescent="0.35">
      <c r="B1890">
        <v>1983</v>
      </c>
      <c r="C1890">
        <v>1983</v>
      </c>
      <c r="D1890" t="s">
        <v>341</v>
      </c>
      <c r="E1890">
        <v>207.2</v>
      </c>
      <c r="F1890">
        <v>23</v>
      </c>
      <c r="G1890">
        <v>233781743</v>
      </c>
      <c r="H1890">
        <v>0</v>
      </c>
      <c r="I1890">
        <v>0</v>
      </c>
      <c r="J1890" s="4" t="str">
        <f t="shared" si="58"/>
        <v>1983_207.2</v>
      </c>
      <c r="K1890" s="4">
        <f t="shared" si="59"/>
        <v>9.8382361705635843E-3</v>
      </c>
    </row>
    <row r="1891" spans="2:11" x14ac:dyDescent="0.35">
      <c r="B1891">
        <v>1983</v>
      </c>
      <c r="C1891">
        <v>1983</v>
      </c>
      <c r="D1891" t="s">
        <v>340</v>
      </c>
      <c r="E1891">
        <v>207.8</v>
      </c>
      <c r="F1891">
        <v>66</v>
      </c>
      <c r="G1891">
        <v>233781743</v>
      </c>
      <c r="H1891">
        <v>0</v>
      </c>
      <c r="I1891">
        <v>0</v>
      </c>
      <c r="J1891" s="4" t="str">
        <f t="shared" si="58"/>
        <v>1983_207.8</v>
      </c>
      <c r="K1891" s="4">
        <f t="shared" si="59"/>
        <v>2.8231460315530286E-2</v>
      </c>
    </row>
    <row r="1892" spans="2:11" x14ac:dyDescent="0.35">
      <c r="B1892">
        <v>1983</v>
      </c>
      <c r="C1892">
        <v>1983</v>
      </c>
      <c r="D1892" t="s">
        <v>160</v>
      </c>
      <c r="E1892">
        <v>208</v>
      </c>
      <c r="F1892">
        <v>2215</v>
      </c>
      <c r="G1892">
        <v>233781743</v>
      </c>
      <c r="H1892">
        <v>0.9</v>
      </c>
      <c r="I1892">
        <v>1</v>
      </c>
      <c r="J1892" s="4" t="str">
        <f t="shared" si="58"/>
        <v>1983_208</v>
      </c>
      <c r="K1892" s="4">
        <f t="shared" si="59"/>
        <v>0.94746491816514522</v>
      </c>
    </row>
    <row r="1893" spans="2:11" x14ac:dyDescent="0.35">
      <c r="B1893">
        <v>1983</v>
      </c>
      <c r="C1893">
        <v>1983</v>
      </c>
      <c r="D1893" t="s">
        <v>161</v>
      </c>
      <c r="E1893">
        <v>208.1</v>
      </c>
      <c r="F1893">
        <v>166</v>
      </c>
      <c r="G1893">
        <v>233781743</v>
      </c>
      <c r="H1893">
        <v>0.1</v>
      </c>
      <c r="I1893">
        <v>0.1</v>
      </c>
      <c r="J1893" s="4" t="str">
        <f t="shared" si="58"/>
        <v>1983_208.1</v>
      </c>
      <c r="K1893" s="4">
        <f t="shared" si="59"/>
        <v>7.1006400187545865E-2</v>
      </c>
    </row>
    <row r="1894" spans="2:11" x14ac:dyDescent="0.35">
      <c r="B1894">
        <v>1983</v>
      </c>
      <c r="C1894">
        <v>1983</v>
      </c>
      <c r="D1894" t="s">
        <v>339</v>
      </c>
      <c r="E1894">
        <v>208.2</v>
      </c>
      <c r="F1894">
        <v>17</v>
      </c>
      <c r="G1894">
        <v>233781743</v>
      </c>
      <c r="H1894" t="s">
        <v>10</v>
      </c>
      <c r="I1894" t="s">
        <v>10</v>
      </c>
      <c r="J1894" s="4" t="str">
        <f t="shared" si="58"/>
        <v>1983_208.2</v>
      </c>
      <c r="K1894" s="4">
        <f t="shared" si="59"/>
        <v>7.2717397782426484E-3</v>
      </c>
    </row>
    <row r="1895" spans="2:11" x14ac:dyDescent="0.35">
      <c r="B1895">
        <v>1983</v>
      </c>
      <c r="C1895">
        <v>1983</v>
      </c>
      <c r="D1895" t="s">
        <v>338</v>
      </c>
      <c r="E1895">
        <v>208.8</v>
      </c>
      <c r="F1895">
        <v>50</v>
      </c>
      <c r="G1895">
        <v>233781743</v>
      </c>
      <c r="H1895">
        <v>0</v>
      </c>
      <c r="I1895">
        <v>0</v>
      </c>
      <c r="J1895" s="4" t="str">
        <f t="shared" si="58"/>
        <v>1983_208.8</v>
      </c>
      <c r="K1895" s="4">
        <f t="shared" si="59"/>
        <v>2.1387469936007791E-2</v>
      </c>
    </row>
    <row r="1896" spans="2:11" x14ac:dyDescent="0.35">
      <c r="B1896">
        <v>1983</v>
      </c>
      <c r="C1896">
        <v>1983</v>
      </c>
      <c r="D1896" t="s">
        <v>337</v>
      </c>
      <c r="E1896">
        <v>208.9</v>
      </c>
      <c r="F1896">
        <v>1511</v>
      </c>
      <c r="G1896">
        <v>233781743</v>
      </c>
      <c r="H1896">
        <v>0.6</v>
      </c>
      <c r="I1896">
        <v>0.7</v>
      </c>
      <c r="J1896" s="4" t="str">
        <f t="shared" si="58"/>
        <v>1983_208.9</v>
      </c>
      <c r="K1896" s="4">
        <f t="shared" si="59"/>
        <v>0.64632934146615539</v>
      </c>
    </row>
    <row r="1897" spans="2:11" x14ac:dyDescent="0.35">
      <c r="B1897">
        <v>1983</v>
      </c>
      <c r="C1897">
        <v>1983</v>
      </c>
      <c r="D1897" t="s">
        <v>304</v>
      </c>
      <c r="E1897">
        <v>210.2</v>
      </c>
      <c r="F1897">
        <v>7</v>
      </c>
      <c r="G1897">
        <v>233781743</v>
      </c>
      <c r="H1897" t="s">
        <v>10</v>
      </c>
      <c r="I1897" t="s">
        <v>10</v>
      </c>
      <c r="J1897" s="4" t="str">
        <f t="shared" si="58"/>
        <v>1983_210.2</v>
      </c>
      <c r="K1897" s="4">
        <f t="shared" si="59"/>
        <v>2.9942457910410911E-3</v>
      </c>
    </row>
    <row r="1898" spans="2:11" x14ac:dyDescent="0.35">
      <c r="B1898">
        <v>1983</v>
      </c>
      <c r="C1898">
        <v>1983</v>
      </c>
      <c r="D1898" t="s">
        <v>505</v>
      </c>
      <c r="E1898">
        <v>210.9</v>
      </c>
      <c r="F1898">
        <v>1</v>
      </c>
      <c r="G1898">
        <v>233781743</v>
      </c>
      <c r="H1898" t="s">
        <v>10</v>
      </c>
      <c r="I1898" t="s">
        <v>10</v>
      </c>
      <c r="J1898" s="4" t="str">
        <f t="shared" si="58"/>
        <v>1983_210.9</v>
      </c>
      <c r="K1898" s="4">
        <f t="shared" si="59"/>
        <v>4.2774939872015585E-4</v>
      </c>
    </row>
    <row r="1899" spans="2:11" x14ac:dyDescent="0.35">
      <c r="B1899">
        <v>1983</v>
      </c>
      <c r="C1899">
        <v>1983</v>
      </c>
      <c r="D1899" t="s">
        <v>172</v>
      </c>
      <c r="E1899">
        <v>211</v>
      </c>
      <c r="F1899">
        <v>9</v>
      </c>
      <c r="G1899">
        <v>233781743</v>
      </c>
      <c r="H1899" t="s">
        <v>10</v>
      </c>
      <c r="I1899" t="s">
        <v>10</v>
      </c>
      <c r="J1899" s="4" t="str">
        <f t="shared" si="58"/>
        <v>1983_211</v>
      </c>
      <c r="K1899" s="4">
        <f t="shared" si="59"/>
        <v>3.8497445884814029E-3</v>
      </c>
    </row>
    <row r="1900" spans="2:11" x14ac:dyDescent="0.35">
      <c r="B1900">
        <v>1983</v>
      </c>
      <c r="C1900">
        <v>1983</v>
      </c>
      <c r="D1900" t="s">
        <v>173</v>
      </c>
      <c r="E1900">
        <v>211.1</v>
      </c>
      <c r="F1900">
        <v>23</v>
      </c>
      <c r="G1900">
        <v>233781743</v>
      </c>
      <c r="H1900">
        <v>0</v>
      </c>
      <c r="I1900">
        <v>0</v>
      </c>
      <c r="J1900" s="4" t="str">
        <f t="shared" si="58"/>
        <v>1983_211.1</v>
      </c>
      <c r="K1900" s="4">
        <f t="shared" si="59"/>
        <v>9.8382361705635843E-3</v>
      </c>
    </row>
    <row r="1901" spans="2:11" x14ac:dyDescent="0.35">
      <c r="B1901">
        <v>1983</v>
      </c>
      <c r="C1901">
        <v>1983</v>
      </c>
      <c r="D1901" t="s">
        <v>335</v>
      </c>
      <c r="E1901">
        <v>211.2</v>
      </c>
      <c r="F1901">
        <v>7</v>
      </c>
      <c r="G1901">
        <v>233781743</v>
      </c>
      <c r="H1901" t="s">
        <v>10</v>
      </c>
      <c r="I1901" t="s">
        <v>10</v>
      </c>
      <c r="J1901" s="4" t="str">
        <f t="shared" si="58"/>
        <v>1983_211.2</v>
      </c>
      <c r="K1901" s="4">
        <f t="shared" si="59"/>
        <v>2.9942457910410911E-3</v>
      </c>
    </row>
    <row r="1902" spans="2:11" x14ac:dyDescent="0.35">
      <c r="B1902">
        <v>1983</v>
      </c>
      <c r="C1902">
        <v>1983</v>
      </c>
      <c r="D1902" t="s">
        <v>307</v>
      </c>
      <c r="E1902">
        <v>211.3</v>
      </c>
      <c r="F1902">
        <v>48</v>
      </c>
      <c r="G1902">
        <v>233781743</v>
      </c>
      <c r="H1902">
        <v>0</v>
      </c>
      <c r="I1902">
        <v>0</v>
      </c>
      <c r="J1902" s="4" t="str">
        <f t="shared" si="58"/>
        <v>1983_211.3</v>
      </c>
      <c r="K1902" s="4">
        <f t="shared" si="59"/>
        <v>2.053197113856748E-2</v>
      </c>
    </row>
    <row r="1903" spans="2:11" x14ac:dyDescent="0.35">
      <c r="B1903">
        <v>1983</v>
      </c>
      <c r="C1903">
        <v>1983</v>
      </c>
      <c r="D1903" t="s">
        <v>334</v>
      </c>
      <c r="E1903">
        <v>211.4</v>
      </c>
      <c r="F1903">
        <v>4</v>
      </c>
      <c r="G1903">
        <v>233781743</v>
      </c>
      <c r="H1903" t="s">
        <v>10</v>
      </c>
      <c r="I1903" t="s">
        <v>10</v>
      </c>
      <c r="J1903" s="4" t="str">
        <f t="shared" si="58"/>
        <v>1983_211.4</v>
      </c>
      <c r="K1903" s="4">
        <f t="shared" si="59"/>
        <v>1.7109975948806234E-3</v>
      </c>
    </row>
    <row r="1904" spans="2:11" x14ac:dyDescent="0.35">
      <c r="B1904">
        <v>1983</v>
      </c>
      <c r="C1904">
        <v>1983</v>
      </c>
      <c r="D1904" t="s">
        <v>176</v>
      </c>
      <c r="E1904">
        <v>211.5</v>
      </c>
      <c r="F1904">
        <v>13</v>
      </c>
      <c r="G1904">
        <v>233781743</v>
      </c>
      <c r="H1904" t="s">
        <v>10</v>
      </c>
      <c r="I1904" t="s">
        <v>10</v>
      </c>
      <c r="J1904" s="4" t="str">
        <f t="shared" si="58"/>
        <v>1983_211.5</v>
      </c>
      <c r="K1904" s="4">
        <f t="shared" si="59"/>
        <v>5.5607421833620265E-3</v>
      </c>
    </row>
    <row r="1905" spans="2:11" x14ac:dyDescent="0.35">
      <c r="B1905">
        <v>1983</v>
      </c>
      <c r="C1905">
        <v>1983</v>
      </c>
      <c r="D1905" t="s">
        <v>333</v>
      </c>
      <c r="E1905">
        <v>211.6</v>
      </c>
      <c r="F1905">
        <v>11</v>
      </c>
      <c r="G1905">
        <v>233781743</v>
      </c>
      <c r="H1905" t="s">
        <v>10</v>
      </c>
      <c r="I1905" t="s">
        <v>10</v>
      </c>
      <c r="J1905" s="4" t="str">
        <f t="shared" si="58"/>
        <v>1983_211.6</v>
      </c>
      <c r="K1905" s="4">
        <f t="shared" si="59"/>
        <v>4.7052433859217143E-3</v>
      </c>
    </row>
    <row r="1906" spans="2:11" x14ac:dyDescent="0.35">
      <c r="B1906">
        <v>1983</v>
      </c>
      <c r="C1906">
        <v>1983</v>
      </c>
      <c r="D1906" t="s">
        <v>332</v>
      </c>
      <c r="E1906">
        <v>211.7</v>
      </c>
      <c r="F1906">
        <v>11</v>
      </c>
      <c r="G1906">
        <v>233781743</v>
      </c>
      <c r="H1906" t="s">
        <v>10</v>
      </c>
      <c r="I1906" t="s">
        <v>10</v>
      </c>
      <c r="J1906" s="4" t="str">
        <f t="shared" si="58"/>
        <v>1983_211.7</v>
      </c>
      <c r="K1906" s="4">
        <f t="shared" si="59"/>
        <v>4.7052433859217143E-3</v>
      </c>
    </row>
    <row r="1907" spans="2:11" x14ac:dyDescent="0.35">
      <c r="B1907">
        <v>1983</v>
      </c>
      <c r="C1907">
        <v>1983</v>
      </c>
      <c r="D1907" t="s">
        <v>302</v>
      </c>
      <c r="E1907">
        <v>211.8</v>
      </c>
      <c r="F1907">
        <v>5</v>
      </c>
      <c r="G1907">
        <v>233781743</v>
      </c>
      <c r="H1907" t="s">
        <v>10</v>
      </c>
      <c r="I1907" t="s">
        <v>10</v>
      </c>
      <c r="J1907" s="4" t="str">
        <f t="shared" si="58"/>
        <v>1983_211.8</v>
      </c>
      <c r="K1907" s="4">
        <f t="shared" si="59"/>
        <v>2.1387469936007793E-3</v>
      </c>
    </row>
    <row r="1908" spans="2:11" x14ac:dyDescent="0.35">
      <c r="B1908">
        <v>1983</v>
      </c>
      <c r="C1908">
        <v>1983</v>
      </c>
      <c r="D1908" t="s">
        <v>331</v>
      </c>
      <c r="E1908">
        <v>211.9</v>
      </c>
      <c r="F1908">
        <v>2</v>
      </c>
      <c r="G1908">
        <v>233781743</v>
      </c>
      <c r="H1908" t="s">
        <v>10</v>
      </c>
      <c r="I1908" t="s">
        <v>10</v>
      </c>
      <c r="J1908" s="4" t="str">
        <f t="shared" si="58"/>
        <v>1983_211.9</v>
      </c>
      <c r="K1908" s="4">
        <f t="shared" si="59"/>
        <v>8.554987974403117E-4</v>
      </c>
    </row>
    <row r="1909" spans="2:11" x14ac:dyDescent="0.35">
      <c r="B1909">
        <v>1983</v>
      </c>
      <c r="C1909">
        <v>1983</v>
      </c>
      <c r="D1909" t="s">
        <v>330</v>
      </c>
      <c r="E1909">
        <v>212</v>
      </c>
      <c r="F1909">
        <v>2</v>
      </c>
      <c r="G1909">
        <v>233781743</v>
      </c>
      <c r="H1909" t="s">
        <v>10</v>
      </c>
      <c r="I1909" t="s">
        <v>10</v>
      </c>
      <c r="J1909" s="4" t="str">
        <f t="shared" si="58"/>
        <v>1983_212</v>
      </c>
      <c r="K1909" s="4">
        <f t="shared" si="59"/>
        <v>8.554987974403117E-4</v>
      </c>
    </row>
    <row r="1910" spans="2:11" x14ac:dyDescent="0.35">
      <c r="B1910">
        <v>1983</v>
      </c>
      <c r="C1910">
        <v>1983</v>
      </c>
      <c r="D1910" t="s">
        <v>181</v>
      </c>
      <c r="E1910">
        <v>212.1</v>
      </c>
      <c r="F1910">
        <v>6</v>
      </c>
      <c r="G1910">
        <v>233781743</v>
      </c>
      <c r="H1910" t="s">
        <v>10</v>
      </c>
      <c r="I1910" t="s">
        <v>10</v>
      </c>
      <c r="J1910" s="4" t="str">
        <f t="shared" si="58"/>
        <v>1983_212.1</v>
      </c>
      <c r="K1910" s="4">
        <f t="shared" si="59"/>
        <v>2.566496392320935E-3</v>
      </c>
    </row>
    <row r="1911" spans="2:11" x14ac:dyDescent="0.35">
      <c r="B1911">
        <v>1983</v>
      </c>
      <c r="C1911">
        <v>1983</v>
      </c>
      <c r="D1911" t="s">
        <v>65</v>
      </c>
      <c r="E1911">
        <v>212.2</v>
      </c>
      <c r="F1911">
        <v>2</v>
      </c>
      <c r="G1911">
        <v>233781743</v>
      </c>
      <c r="H1911" t="s">
        <v>10</v>
      </c>
      <c r="I1911" t="s">
        <v>10</v>
      </c>
      <c r="J1911" s="4" t="str">
        <f t="shared" si="58"/>
        <v>1983_212.2</v>
      </c>
      <c r="K1911" s="4">
        <f t="shared" si="59"/>
        <v>8.554987974403117E-4</v>
      </c>
    </row>
    <row r="1912" spans="2:11" x14ac:dyDescent="0.35">
      <c r="B1912">
        <v>1983</v>
      </c>
      <c r="C1912">
        <v>1983</v>
      </c>
      <c r="D1912" t="s">
        <v>66</v>
      </c>
      <c r="E1912">
        <v>212.3</v>
      </c>
      <c r="F1912">
        <v>14</v>
      </c>
      <c r="G1912">
        <v>233781743</v>
      </c>
      <c r="H1912" t="s">
        <v>10</v>
      </c>
      <c r="I1912" t="s">
        <v>10</v>
      </c>
      <c r="J1912" s="4" t="str">
        <f t="shared" si="58"/>
        <v>1983_212.3</v>
      </c>
      <c r="K1912" s="4">
        <f t="shared" si="59"/>
        <v>5.9884915820821822E-3</v>
      </c>
    </row>
    <row r="1913" spans="2:11" x14ac:dyDescent="0.35">
      <c r="B1913">
        <v>1983</v>
      </c>
      <c r="C1913">
        <v>1983</v>
      </c>
      <c r="D1913" t="s">
        <v>68</v>
      </c>
      <c r="E1913">
        <v>212.5</v>
      </c>
      <c r="F1913">
        <v>7</v>
      </c>
      <c r="G1913">
        <v>233781743</v>
      </c>
      <c r="H1913" t="s">
        <v>10</v>
      </c>
      <c r="I1913" t="s">
        <v>10</v>
      </c>
      <c r="J1913" s="4" t="str">
        <f t="shared" si="58"/>
        <v>1983_212.5</v>
      </c>
      <c r="K1913" s="4">
        <f t="shared" si="59"/>
        <v>2.9942457910410911E-3</v>
      </c>
    </row>
    <row r="1914" spans="2:11" x14ac:dyDescent="0.35">
      <c r="B1914">
        <v>1983</v>
      </c>
      <c r="C1914">
        <v>1983</v>
      </c>
      <c r="D1914" t="s">
        <v>122</v>
      </c>
      <c r="E1914">
        <v>212.6</v>
      </c>
      <c r="F1914">
        <v>19</v>
      </c>
      <c r="G1914">
        <v>233781743</v>
      </c>
      <c r="H1914" t="s">
        <v>10</v>
      </c>
      <c r="I1914" t="s">
        <v>10</v>
      </c>
      <c r="J1914" s="4" t="str">
        <f t="shared" si="58"/>
        <v>1983_212.6</v>
      </c>
      <c r="K1914" s="4">
        <f t="shared" si="59"/>
        <v>8.1272385756829615E-3</v>
      </c>
    </row>
    <row r="1915" spans="2:11" x14ac:dyDescent="0.35">
      <c r="B1915">
        <v>1983</v>
      </c>
      <c r="C1915">
        <v>1983</v>
      </c>
      <c r="D1915" t="s">
        <v>329</v>
      </c>
      <c r="E1915">
        <v>212.7</v>
      </c>
      <c r="F1915">
        <v>29</v>
      </c>
      <c r="G1915">
        <v>233781743</v>
      </c>
      <c r="H1915">
        <v>0</v>
      </c>
      <c r="I1915">
        <v>0</v>
      </c>
      <c r="J1915" s="4" t="str">
        <f t="shared" si="58"/>
        <v>1983_212.7</v>
      </c>
      <c r="K1915" s="4">
        <f t="shared" si="59"/>
        <v>1.2404732562884518E-2</v>
      </c>
    </row>
    <row r="1916" spans="2:11" x14ac:dyDescent="0.35">
      <c r="B1916">
        <v>1983</v>
      </c>
      <c r="C1916">
        <v>1983</v>
      </c>
      <c r="D1916" t="s">
        <v>70</v>
      </c>
      <c r="E1916">
        <v>213</v>
      </c>
      <c r="F1916">
        <v>2</v>
      </c>
      <c r="G1916">
        <v>233781743</v>
      </c>
      <c r="H1916" t="s">
        <v>10</v>
      </c>
      <c r="I1916" t="s">
        <v>10</v>
      </c>
      <c r="J1916" s="4" t="str">
        <f t="shared" si="58"/>
        <v>1983_213</v>
      </c>
      <c r="K1916" s="4">
        <f t="shared" si="59"/>
        <v>8.554987974403117E-4</v>
      </c>
    </row>
    <row r="1917" spans="2:11" x14ac:dyDescent="0.35">
      <c r="B1917">
        <v>1983</v>
      </c>
      <c r="C1917">
        <v>1983</v>
      </c>
      <c r="D1917" t="s">
        <v>71</v>
      </c>
      <c r="E1917">
        <v>213.1</v>
      </c>
      <c r="F1917">
        <v>2</v>
      </c>
      <c r="G1917">
        <v>233781743</v>
      </c>
      <c r="H1917" t="s">
        <v>10</v>
      </c>
      <c r="I1917" t="s">
        <v>10</v>
      </c>
      <c r="J1917" s="4" t="str">
        <f t="shared" si="58"/>
        <v>1983_213.1</v>
      </c>
      <c r="K1917" s="4">
        <f t="shared" si="59"/>
        <v>8.554987974403117E-4</v>
      </c>
    </row>
    <row r="1918" spans="2:11" x14ac:dyDescent="0.35">
      <c r="B1918">
        <v>1983</v>
      </c>
      <c r="C1918">
        <v>1983</v>
      </c>
      <c r="D1918" t="s">
        <v>328</v>
      </c>
      <c r="E1918">
        <v>213.2</v>
      </c>
      <c r="F1918">
        <v>6</v>
      </c>
      <c r="G1918">
        <v>233781743</v>
      </c>
      <c r="H1918" t="s">
        <v>10</v>
      </c>
      <c r="I1918" t="s">
        <v>10</v>
      </c>
      <c r="J1918" s="4" t="str">
        <f t="shared" si="58"/>
        <v>1983_213.2</v>
      </c>
      <c r="K1918" s="4">
        <f t="shared" si="59"/>
        <v>2.566496392320935E-3</v>
      </c>
    </row>
    <row r="1919" spans="2:11" x14ac:dyDescent="0.35">
      <c r="B1919">
        <v>1983</v>
      </c>
      <c r="C1919">
        <v>1983</v>
      </c>
      <c r="D1919" t="s">
        <v>327</v>
      </c>
      <c r="E1919">
        <v>213.6</v>
      </c>
      <c r="F1919">
        <v>2</v>
      </c>
      <c r="G1919">
        <v>233781743</v>
      </c>
      <c r="H1919" t="s">
        <v>10</v>
      </c>
      <c r="I1919" t="s">
        <v>10</v>
      </c>
      <c r="J1919" s="4" t="str">
        <f t="shared" si="58"/>
        <v>1983_213.6</v>
      </c>
      <c r="K1919" s="4">
        <f t="shared" si="59"/>
        <v>8.554987974403117E-4</v>
      </c>
    </row>
    <row r="1920" spans="2:11" x14ac:dyDescent="0.35">
      <c r="B1920">
        <v>1983</v>
      </c>
      <c r="C1920">
        <v>1983</v>
      </c>
      <c r="D1920" t="s">
        <v>434</v>
      </c>
      <c r="E1920">
        <v>213.7</v>
      </c>
      <c r="F1920">
        <v>1</v>
      </c>
      <c r="G1920">
        <v>233781743</v>
      </c>
      <c r="H1920" t="s">
        <v>10</v>
      </c>
      <c r="I1920" t="s">
        <v>10</v>
      </c>
      <c r="J1920" s="4" t="str">
        <f t="shared" si="58"/>
        <v>1983_213.7</v>
      </c>
      <c r="K1920" s="4">
        <f t="shared" si="59"/>
        <v>4.2774939872015585E-4</v>
      </c>
    </row>
    <row r="1921" spans="2:11" x14ac:dyDescent="0.35">
      <c r="B1921">
        <v>1983</v>
      </c>
      <c r="C1921">
        <v>1983</v>
      </c>
      <c r="D1921" t="s">
        <v>326</v>
      </c>
      <c r="E1921">
        <v>213.9</v>
      </c>
      <c r="F1921">
        <v>1</v>
      </c>
      <c r="G1921">
        <v>233781743</v>
      </c>
      <c r="H1921" t="s">
        <v>10</v>
      </c>
      <c r="I1921" t="s">
        <v>10</v>
      </c>
      <c r="J1921" s="4" t="str">
        <f t="shared" si="58"/>
        <v>1983_213.9</v>
      </c>
      <c r="K1921" s="4">
        <f t="shared" si="59"/>
        <v>4.2774939872015585E-4</v>
      </c>
    </row>
    <row r="1922" spans="2:11" x14ac:dyDescent="0.35">
      <c r="B1922">
        <v>1983</v>
      </c>
      <c r="C1922">
        <v>1983</v>
      </c>
      <c r="D1922" t="s">
        <v>325</v>
      </c>
      <c r="E1922">
        <v>214</v>
      </c>
      <c r="F1922">
        <v>8</v>
      </c>
      <c r="G1922">
        <v>233781743</v>
      </c>
      <c r="H1922" t="s">
        <v>10</v>
      </c>
      <c r="I1922" t="s">
        <v>10</v>
      </c>
      <c r="J1922" s="4" t="str">
        <f t="shared" si="58"/>
        <v>1983_214</v>
      </c>
      <c r="K1922" s="4">
        <f t="shared" si="59"/>
        <v>3.4219951897612468E-3</v>
      </c>
    </row>
    <row r="1923" spans="2:11" x14ac:dyDescent="0.35">
      <c r="B1923">
        <v>1983</v>
      </c>
      <c r="C1923">
        <v>1983</v>
      </c>
      <c r="D1923" t="s">
        <v>79</v>
      </c>
      <c r="E1923">
        <v>215</v>
      </c>
      <c r="F1923">
        <v>1</v>
      </c>
      <c r="G1923">
        <v>233781743</v>
      </c>
      <c r="H1923" t="s">
        <v>10</v>
      </c>
      <c r="I1923" t="s">
        <v>10</v>
      </c>
      <c r="J1923" s="4" t="str">
        <f t="shared" ref="J1923:J1986" si="60">C1923&amp;"_"&amp;E1923</f>
        <v>1983_215</v>
      </c>
      <c r="K1923" s="4">
        <f t="shared" ref="K1923:K1986" si="61">F1923/G1923*100000</f>
        <v>4.2774939872015585E-4</v>
      </c>
    </row>
    <row r="1924" spans="2:11" x14ac:dyDescent="0.35">
      <c r="B1924">
        <v>1983</v>
      </c>
      <c r="C1924">
        <v>1983</v>
      </c>
      <c r="D1924" t="s">
        <v>427</v>
      </c>
      <c r="E1924">
        <v>215.2</v>
      </c>
      <c r="F1924">
        <v>1</v>
      </c>
      <c r="G1924">
        <v>233781743</v>
      </c>
      <c r="H1924" t="s">
        <v>10</v>
      </c>
      <c r="I1924" t="s">
        <v>10</v>
      </c>
      <c r="J1924" s="4" t="str">
        <f t="shared" si="60"/>
        <v>1983_215.2</v>
      </c>
      <c r="K1924" s="4">
        <f t="shared" si="61"/>
        <v>4.2774939872015585E-4</v>
      </c>
    </row>
    <row r="1925" spans="2:11" x14ac:dyDescent="0.35">
      <c r="B1925">
        <v>1983</v>
      </c>
      <c r="C1925">
        <v>1983</v>
      </c>
      <c r="D1925" t="s">
        <v>426</v>
      </c>
      <c r="E1925">
        <v>215.3</v>
      </c>
      <c r="F1925">
        <v>1</v>
      </c>
      <c r="G1925">
        <v>233781743</v>
      </c>
      <c r="H1925" t="s">
        <v>10</v>
      </c>
      <c r="I1925" t="s">
        <v>10</v>
      </c>
      <c r="J1925" s="4" t="str">
        <f t="shared" si="60"/>
        <v>1983_215.3</v>
      </c>
      <c r="K1925" s="4">
        <f t="shared" si="61"/>
        <v>4.2774939872015585E-4</v>
      </c>
    </row>
    <row r="1926" spans="2:11" x14ac:dyDescent="0.35">
      <c r="B1926">
        <v>1983</v>
      </c>
      <c r="C1926">
        <v>1983</v>
      </c>
      <c r="D1926" t="s">
        <v>324</v>
      </c>
      <c r="E1926">
        <v>215.4</v>
      </c>
      <c r="F1926">
        <v>1</v>
      </c>
      <c r="G1926">
        <v>233781743</v>
      </c>
      <c r="H1926" t="s">
        <v>10</v>
      </c>
      <c r="I1926" t="s">
        <v>10</v>
      </c>
      <c r="J1926" s="4" t="str">
        <f t="shared" si="60"/>
        <v>1983_215.4</v>
      </c>
      <c r="K1926" s="4">
        <f t="shared" si="61"/>
        <v>4.2774939872015585E-4</v>
      </c>
    </row>
    <row r="1927" spans="2:11" x14ac:dyDescent="0.35">
      <c r="B1927">
        <v>1983</v>
      </c>
      <c r="C1927">
        <v>1983</v>
      </c>
      <c r="D1927" t="s">
        <v>69</v>
      </c>
      <c r="E1927">
        <v>215.9</v>
      </c>
      <c r="F1927">
        <v>23</v>
      </c>
      <c r="G1927">
        <v>233781743</v>
      </c>
      <c r="H1927">
        <v>0</v>
      </c>
      <c r="I1927">
        <v>0</v>
      </c>
      <c r="J1927" s="4" t="str">
        <f t="shared" si="60"/>
        <v>1983_215.9</v>
      </c>
      <c r="K1927" s="4">
        <f t="shared" si="61"/>
        <v>9.8382361705635843E-3</v>
      </c>
    </row>
    <row r="1928" spans="2:11" x14ac:dyDescent="0.35">
      <c r="B1928">
        <v>1983</v>
      </c>
      <c r="C1928">
        <v>1983</v>
      </c>
      <c r="D1928" t="s">
        <v>423</v>
      </c>
      <c r="E1928">
        <v>216.1</v>
      </c>
      <c r="F1928">
        <v>1</v>
      </c>
      <c r="G1928">
        <v>233781743</v>
      </c>
      <c r="H1928" t="s">
        <v>10</v>
      </c>
      <c r="I1928" t="s">
        <v>10</v>
      </c>
      <c r="J1928" s="4" t="str">
        <f t="shared" si="60"/>
        <v>1983_216.1</v>
      </c>
      <c r="K1928" s="4">
        <f t="shared" si="61"/>
        <v>4.2774939872015585E-4</v>
      </c>
    </row>
    <row r="1929" spans="2:11" x14ac:dyDescent="0.35">
      <c r="B1929">
        <v>1983</v>
      </c>
      <c r="C1929">
        <v>1983</v>
      </c>
      <c r="D1929" t="s">
        <v>321</v>
      </c>
      <c r="E1929">
        <v>216.5</v>
      </c>
      <c r="F1929">
        <v>1</v>
      </c>
      <c r="G1929">
        <v>233781743</v>
      </c>
      <c r="H1929" t="s">
        <v>10</v>
      </c>
      <c r="I1929" t="s">
        <v>10</v>
      </c>
      <c r="J1929" s="4" t="str">
        <f t="shared" si="60"/>
        <v>1983_216.5</v>
      </c>
      <c r="K1929" s="4">
        <f t="shared" si="61"/>
        <v>4.2774939872015585E-4</v>
      </c>
    </row>
    <row r="1930" spans="2:11" x14ac:dyDescent="0.35">
      <c r="B1930">
        <v>1983</v>
      </c>
      <c r="C1930">
        <v>1983</v>
      </c>
      <c r="D1930" t="s">
        <v>320</v>
      </c>
      <c r="E1930">
        <v>216.6</v>
      </c>
      <c r="F1930">
        <v>1</v>
      </c>
      <c r="G1930">
        <v>233781743</v>
      </c>
      <c r="H1930" t="s">
        <v>10</v>
      </c>
      <c r="I1930" t="s">
        <v>10</v>
      </c>
      <c r="J1930" s="4" t="str">
        <f t="shared" si="60"/>
        <v>1983_216.6</v>
      </c>
      <c r="K1930" s="4">
        <f t="shared" si="61"/>
        <v>4.2774939872015585E-4</v>
      </c>
    </row>
    <row r="1931" spans="2:11" x14ac:dyDescent="0.35">
      <c r="B1931">
        <v>1983</v>
      </c>
      <c r="C1931">
        <v>1983</v>
      </c>
      <c r="D1931" t="s">
        <v>420</v>
      </c>
      <c r="E1931">
        <v>216.7</v>
      </c>
      <c r="F1931">
        <v>4</v>
      </c>
      <c r="G1931">
        <v>233781743</v>
      </c>
      <c r="H1931" t="s">
        <v>10</v>
      </c>
      <c r="I1931" t="s">
        <v>10</v>
      </c>
      <c r="J1931" s="4" t="str">
        <f t="shared" si="60"/>
        <v>1983_216.7</v>
      </c>
      <c r="K1931" s="4">
        <f t="shared" si="61"/>
        <v>1.7109975948806234E-3</v>
      </c>
    </row>
    <row r="1932" spans="2:11" x14ac:dyDescent="0.35">
      <c r="B1932">
        <v>1983</v>
      </c>
      <c r="C1932">
        <v>1983</v>
      </c>
      <c r="D1932" t="s">
        <v>306</v>
      </c>
      <c r="E1932">
        <v>216.9</v>
      </c>
      <c r="F1932">
        <v>15</v>
      </c>
      <c r="G1932">
        <v>233781743</v>
      </c>
      <c r="H1932" t="s">
        <v>10</v>
      </c>
      <c r="I1932" t="s">
        <v>10</v>
      </c>
      <c r="J1932" s="4" t="str">
        <f t="shared" si="60"/>
        <v>1983_216.9</v>
      </c>
      <c r="K1932" s="4">
        <f t="shared" si="61"/>
        <v>6.4162409808023379E-3</v>
      </c>
    </row>
    <row r="1933" spans="2:11" x14ac:dyDescent="0.35">
      <c r="B1933">
        <v>1983</v>
      </c>
      <c r="C1933">
        <v>1983</v>
      </c>
      <c r="D1933" t="s">
        <v>319</v>
      </c>
      <c r="E1933">
        <v>218</v>
      </c>
      <c r="F1933">
        <v>16</v>
      </c>
      <c r="G1933">
        <v>233781743</v>
      </c>
      <c r="H1933" t="s">
        <v>10</v>
      </c>
      <c r="I1933" t="s">
        <v>10</v>
      </c>
      <c r="J1933" s="4" t="str">
        <f t="shared" si="60"/>
        <v>1983_218</v>
      </c>
      <c r="K1933" s="4">
        <f t="shared" si="61"/>
        <v>6.8439903795224936E-3</v>
      </c>
    </row>
    <row r="1934" spans="2:11" x14ac:dyDescent="0.35">
      <c r="B1934">
        <v>1983</v>
      </c>
      <c r="C1934">
        <v>1983</v>
      </c>
      <c r="D1934" t="s">
        <v>96</v>
      </c>
      <c r="E1934">
        <v>219.1</v>
      </c>
      <c r="F1934">
        <v>1</v>
      </c>
      <c r="G1934">
        <v>233781743</v>
      </c>
      <c r="H1934" t="s">
        <v>10</v>
      </c>
      <c r="I1934" t="s">
        <v>10</v>
      </c>
      <c r="J1934" s="4" t="str">
        <f t="shared" si="60"/>
        <v>1983_219.1</v>
      </c>
      <c r="K1934" s="4">
        <f t="shared" si="61"/>
        <v>4.2774939872015585E-4</v>
      </c>
    </row>
    <row r="1935" spans="2:11" x14ac:dyDescent="0.35">
      <c r="B1935">
        <v>1983</v>
      </c>
      <c r="C1935">
        <v>1983</v>
      </c>
      <c r="D1935" t="s">
        <v>318</v>
      </c>
      <c r="E1935">
        <v>219.9</v>
      </c>
      <c r="F1935">
        <v>3</v>
      </c>
      <c r="G1935">
        <v>233781743</v>
      </c>
      <c r="H1935" t="s">
        <v>10</v>
      </c>
      <c r="I1935" t="s">
        <v>10</v>
      </c>
      <c r="J1935" s="4" t="str">
        <f t="shared" si="60"/>
        <v>1983_219.9</v>
      </c>
      <c r="K1935" s="4">
        <f t="shared" si="61"/>
        <v>1.2832481961604675E-3</v>
      </c>
    </row>
    <row r="1936" spans="2:11" x14ac:dyDescent="0.35">
      <c r="B1936">
        <v>1983</v>
      </c>
      <c r="C1936">
        <v>1983</v>
      </c>
      <c r="D1936" t="s">
        <v>317</v>
      </c>
      <c r="E1936">
        <v>220</v>
      </c>
      <c r="F1936">
        <v>23</v>
      </c>
      <c r="G1936">
        <v>233781743</v>
      </c>
      <c r="H1936">
        <v>0</v>
      </c>
      <c r="I1936">
        <v>0</v>
      </c>
      <c r="J1936" s="4" t="str">
        <f t="shared" si="60"/>
        <v>1983_220</v>
      </c>
      <c r="K1936" s="4">
        <f t="shared" si="61"/>
        <v>9.8382361705635843E-3</v>
      </c>
    </row>
    <row r="1937" spans="2:11" x14ac:dyDescent="0.35">
      <c r="B1937">
        <v>1983</v>
      </c>
      <c r="C1937">
        <v>1983</v>
      </c>
      <c r="D1937" t="s">
        <v>315</v>
      </c>
      <c r="E1937">
        <v>222.2</v>
      </c>
      <c r="F1937">
        <v>1</v>
      </c>
      <c r="G1937">
        <v>233781743</v>
      </c>
      <c r="H1937" t="s">
        <v>10</v>
      </c>
      <c r="I1937" t="s">
        <v>10</v>
      </c>
      <c r="J1937" s="4" t="str">
        <f t="shared" si="60"/>
        <v>1983_222.2</v>
      </c>
      <c r="K1937" s="4">
        <f t="shared" si="61"/>
        <v>4.2774939872015585E-4</v>
      </c>
    </row>
    <row r="1938" spans="2:11" x14ac:dyDescent="0.35">
      <c r="B1938">
        <v>1983</v>
      </c>
      <c r="C1938">
        <v>1983</v>
      </c>
      <c r="D1938" t="s">
        <v>107</v>
      </c>
      <c r="E1938">
        <v>223</v>
      </c>
      <c r="F1938">
        <v>4</v>
      </c>
      <c r="G1938">
        <v>233781743</v>
      </c>
      <c r="H1938" t="s">
        <v>10</v>
      </c>
      <c r="I1938" t="s">
        <v>10</v>
      </c>
      <c r="J1938" s="4" t="str">
        <f t="shared" si="60"/>
        <v>1983_223</v>
      </c>
      <c r="K1938" s="4">
        <f t="shared" si="61"/>
        <v>1.7109975948806234E-3</v>
      </c>
    </row>
    <row r="1939" spans="2:11" x14ac:dyDescent="0.35">
      <c r="B1939">
        <v>1983</v>
      </c>
      <c r="C1939">
        <v>1983</v>
      </c>
      <c r="D1939" t="s">
        <v>195</v>
      </c>
      <c r="E1939">
        <v>223.3</v>
      </c>
      <c r="F1939">
        <v>1</v>
      </c>
      <c r="G1939">
        <v>233781743</v>
      </c>
      <c r="H1939" t="s">
        <v>10</v>
      </c>
      <c r="I1939" t="s">
        <v>10</v>
      </c>
      <c r="J1939" s="4" t="str">
        <f t="shared" si="60"/>
        <v>1983_223.3</v>
      </c>
      <c r="K1939" s="4">
        <f t="shared" si="61"/>
        <v>4.2774939872015585E-4</v>
      </c>
    </row>
    <row r="1940" spans="2:11" x14ac:dyDescent="0.35">
      <c r="B1940">
        <v>1983</v>
      </c>
      <c r="C1940">
        <v>1983</v>
      </c>
      <c r="D1940" t="s">
        <v>388</v>
      </c>
      <c r="E1940">
        <v>223.9</v>
      </c>
      <c r="F1940">
        <v>1</v>
      </c>
      <c r="G1940">
        <v>233781743</v>
      </c>
      <c r="H1940" t="s">
        <v>10</v>
      </c>
      <c r="I1940" t="s">
        <v>10</v>
      </c>
      <c r="J1940" s="4" t="str">
        <f t="shared" si="60"/>
        <v>1983_223.9</v>
      </c>
      <c r="K1940" s="4">
        <f t="shared" si="61"/>
        <v>4.2774939872015585E-4</v>
      </c>
    </row>
    <row r="1941" spans="2:11" x14ac:dyDescent="0.35">
      <c r="B1941">
        <v>1983</v>
      </c>
      <c r="C1941">
        <v>1983</v>
      </c>
      <c r="D1941" t="s">
        <v>196</v>
      </c>
      <c r="E1941">
        <v>225</v>
      </c>
      <c r="F1941">
        <v>124</v>
      </c>
      <c r="G1941">
        <v>233781743</v>
      </c>
      <c r="H1941">
        <v>0.1</v>
      </c>
      <c r="I1941">
        <v>0.1</v>
      </c>
      <c r="J1941" s="4" t="str">
        <f t="shared" si="60"/>
        <v>1983_225</v>
      </c>
      <c r="K1941" s="4">
        <f t="shared" si="61"/>
        <v>5.3040925441299319E-2</v>
      </c>
    </row>
    <row r="1942" spans="2:11" x14ac:dyDescent="0.35">
      <c r="B1942">
        <v>1983</v>
      </c>
      <c r="C1942">
        <v>1983</v>
      </c>
      <c r="D1942" t="s">
        <v>313</v>
      </c>
      <c r="E1942">
        <v>225.1</v>
      </c>
      <c r="F1942">
        <v>57</v>
      </c>
      <c r="G1942">
        <v>233781743</v>
      </c>
      <c r="H1942">
        <v>0</v>
      </c>
      <c r="I1942">
        <v>0</v>
      </c>
      <c r="J1942" s="4" t="str">
        <f t="shared" si="60"/>
        <v>1983_225.1</v>
      </c>
      <c r="K1942" s="4">
        <f t="shared" si="61"/>
        <v>2.4381715727048885E-2</v>
      </c>
    </row>
    <row r="1943" spans="2:11" x14ac:dyDescent="0.35">
      <c r="B1943">
        <v>1983</v>
      </c>
      <c r="C1943">
        <v>1983</v>
      </c>
      <c r="D1943" t="s">
        <v>114</v>
      </c>
      <c r="E1943">
        <v>225.2</v>
      </c>
      <c r="F1943">
        <v>731</v>
      </c>
      <c r="G1943">
        <v>233781743</v>
      </c>
      <c r="H1943">
        <v>0.3</v>
      </c>
      <c r="I1943">
        <v>0.4</v>
      </c>
      <c r="J1943" s="4" t="str">
        <f t="shared" si="60"/>
        <v>1983_225.2</v>
      </c>
      <c r="K1943" s="4">
        <f t="shared" si="61"/>
        <v>0.31268481046443392</v>
      </c>
    </row>
    <row r="1944" spans="2:11" x14ac:dyDescent="0.35">
      <c r="B1944">
        <v>1983</v>
      </c>
      <c r="C1944">
        <v>1983</v>
      </c>
      <c r="D1944" t="s">
        <v>115</v>
      </c>
      <c r="E1944">
        <v>225.3</v>
      </c>
      <c r="F1944">
        <v>3</v>
      </c>
      <c r="G1944">
        <v>233781743</v>
      </c>
      <c r="H1944" t="s">
        <v>10</v>
      </c>
      <c r="I1944" t="s">
        <v>10</v>
      </c>
      <c r="J1944" s="4" t="str">
        <f t="shared" si="60"/>
        <v>1983_225.3</v>
      </c>
      <c r="K1944" s="4">
        <f t="shared" si="61"/>
        <v>1.2832481961604675E-3</v>
      </c>
    </row>
    <row r="1945" spans="2:11" x14ac:dyDescent="0.35">
      <c r="B1945">
        <v>1983</v>
      </c>
      <c r="C1945">
        <v>1983</v>
      </c>
      <c r="D1945" t="s">
        <v>116</v>
      </c>
      <c r="E1945">
        <v>225.4</v>
      </c>
      <c r="F1945">
        <v>4</v>
      </c>
      <c r="G1945">
        <v>233781743</v>
      </c>
      <c r="H1945" t="s">
        <v>10</v>
      </c>
      <c r="I1945" t="s">
        <v>10</v>
      </c>
      <c r="J1945" s="4" t="str">
        <f t="shared" si="60"/>
        <v>1983_225.4</v>
      </c>
      <c r="K1945" s="4">
        <f t="shared" si="61"/>
        <v>1.7109975948806234E-3</v>
      </c>
    </row>
    <row r="1946" spans="2:11" x14ac:dyDescent="0.35">
      <c r="B1946">
        <v>1983</v>
      </c>
      <c r="C1946">
        <v>1983</v>
      </c>
      <c r="D1946" t="s">
        <v>310</v>
      </c>
      <c r="E1946">
        <v>226</v>
      </c>
      <c r="F1946">
        <v>4</v>
      </c>
      <c r="G1946">
        <v>233781743</v>
      </c>
      <c r="H1946" t="s">
        <v>10</v>
      </c>
      <c r="I1946" t="s">
        <v>10</v>
      </c>
      <c r="J1946" s="4" t="str">
        <f t="shared" si="60"/>
        <v>1983_226</v>
      </c>
      <c r="K1946" s="4">
        <f t="shared" si="61"/>
        <v>1.7109975948806234E-3</v>
      </c>
    </row>
    <row r="1947" spans="2:11" x14ac:dyDescent="0.35">
      <c r="B1947">
        <v>1983</v>
      </c>
      <c r="C1947">
        <v>1983</v>
      </c>
      <c r="D1947" t="s">
        <v>293</v>
      </c>
      <c r="E1947">
        <v>227</v>
      </c>
      <c r="F1947">
        <v>35</v>
      </c>
      <c r="G1947">
        <v>233781743</v>
      </c>
      <c r="H1947">
        <v>0</v>
      </c>
      <c r="I1947">
        <v>0</v>
      </c>
      <c r="J1947" s="4" t="str">
        <f t="shared" si="60"/>
        <v>1983_227</v>
      </c>
      <c r="K1947" s="4">
        <f t="shared" si="61"/>
        <v>1.4971228955205454E-2</v>
      </c>
    </row>
    <row r="1948" spans="2:11" x14ac:dyDescent="0.35">
      <c r="B1948">
        <v>1983</v>
      </c>
      <c r="C1948">
        <v>1983</v>
      </c>
      <c r="D1948" t="s">
        <v>121</v>
      </c>
      <c r="E1948">
        <v>227.1</v>
      </c>
      <c r="F1948">
        <v>10</v>
      </c>
      <c r="G1948">
        <v>233781743</v>
      </c>
      <c r="H1948" t="s">
        <v>10</v>
      </c>
      <c r="I1948" t="s">
        <v>10</v>
      </c>
      <c r="J1948" s="4" t="str">
        <f t="shared" si="60"/>
        <v>1983_227.1</v>
      </c>
      <c r="K1948" s="4">
        <f t="shared" si="61"/>
        <v>4.2774939872015586E-3</v>
      </c>
    </row>
    <row r="1949" spans="2:11" x14ac:dyDescent="0.35">
      <c r="B1949">
        <v>1983</v>
      </c>
      <c r="C1949">
        <v>1983</v>
      </c>
      <c r="D1949" t="s">
        <v>197</v>
      </c>
      <c r="E1949">
        <v>227.3</v>
      </c>
      <c r="F1949">
        <v>112</v>
      </c>
      <c r="G1949">
        <v>233781743</v>
      </c>
      <c r="H1949">
        <v>0</v>
      </c>
      <c r="I1949">
        <v>0.1</v>
      </c>
      <c r="J1949" s="4" t="str">
        <f t="shared" si="60"/>
        <v>1983_227.3</v>
      </c>
      <c r="K1949" s="4">
        <f t="shared" si="61"/>
        <v>4.7907932656657458E-2</v>
      </c>
    </row>
    <row r="1950" spans="2:11" x14ac:dyDescent="0.35">
      <c r="B1950">
        <v>1983</v>
      </c>
      <c r="C1950">
        <v>1983</v>
      </c>
      <c r="D1950" t="s">
        <v>124</v>
      </c>
      <c r="E1950">
        <v>227.4</v>
      </c>
      <c r="F1950">
        <v>1</v>
      </c>
      <c r="G1950">
        <v>233781743</v>
      </c>
      <c r="H1950" t="s">
        <v>10</v>
      </c>
      <c r="I1950" t="s">
        <v>10</v>
      </c>
      <c r="J1950" s="4" t="str">
        <f t="shared" si="60"/>
        <v>1983_227.4</v>
      </c>
      <c r="K1950" s="4">
        <f t="shared" si="61"/>
        <v>4.2774939872015585E-4</v>
      </c>
    </row>
    <row r="1951" spans="2:11" x14ac:dyDescent="0.35">
      <c r="B1951">
        <v>1983</v>
      </c>
      <c r="C1951">
        <v>1983</v>
      </c>
      <c r="D1951" t="s">
        <v>309</v>
      </c>
      <c r="E1951">
        <v>228</v>
      </c>
      <c r="F1951">
        <v>42</v>
      </c>
      <c r="G1951">
        <v>233781743</v>
      </c>
      <c r="H1951">
        <v>0</v>
      </c>
      <c r="I1951">
        <v>0</v>
      </c>
      <c r="J1951" s="4" t="str">
        <f t="shared" si="60"/>
        <v>1983_228</v>
      </c>
      <c r="K1951" s="4">
        <f t="shared" si="61"/>
        <v>1.7965474746246546E-2</v>
      </c>
    </row>
    <row r="1952" spans="2:11" x14ac:dyDescent="0.35">
      <c r="B1952">
        <v>1983</v>
      </c>
      <c r="C1952">
        <v>1983</v>
      </c>
      <c r="D1952" t="s">
        <v>308</v>
      </c>
      <c r="E1952">
        <v>228.1</v>
      </c>
      <c r="F1952">
        <v>43</v>
      </c>
      <c r="G1952">
        <v>233781743</v>
      </c>
      <c r="H1952">
        <v>0</v>
      </c>
      <c r="I1952">
        <v>0</v>
      </c>
      <c r="J1952" s="4" t="str">
        <f t="shared" si="60"/>
        <v>1983_228.1</v>
      </c>
      <c r="K1952" s="4">
        <f t="shared" si="61"/>
        <v>1.8393224144966702E-2</v>
      </c>
    </row>
    <row r="1953" spans="2:11" x14ac:dyDescent="0.35">
      <c r="B1953">
        <v>1983</v>
      </c>
      <c r="C1953">
        <v>1983</v>
      </c>
      <c r="D1953" t="s">
        <v>596</v>
      </c>
      <c r="E1953">
        <v>229</v>
      </c>
      <c r="F1953">
        <v>1</v>
      </c>
      <c r="G1953">
        <v>233781743</v>
      </c>
      <c r="H1953" t="s">
        <v>10</v>
      </c>
      <c r="I1953" t="s">
        <v>10</v>
      </c>
      <c r="J1953" s="4" t="str">
        <f t="shared" si="60"/>
        <v>1983_229</v>
      </c>
      <c r="K1953" s="4">
        <f t="shared" si="61"/>
        <v>4.2774939872015585E-4</v>
      </c>
    </row>
    <row r="1954" spans="2:11" x14ac:dyDescent="0.35">
      <c r="B1954">
        <v>1983</v>
      </c>
      <c r="C1954">
        <v>1983</v>
      </c>
      <c r="D1954" t="s">
        <v>102</v>
      </c>
      <c r="E1954">
        <v>229.8</v>
      </c>
      <c r="F1954">
        <v>3</v>
      </c>
      <c r="G1954">
        <v>233781743</v>
      </c>
      <c r="H1954" t="s">
        <v>10</v>
      </c>
      <c r="I1954" t="s">
        <v>10</v>
      </c>
      <c r="J1954" s="4" t="str">
        <f t="shared" si="60"/>
        <v>1983_229.8</v>
      </c>
      <c r="K1954" s="4">
        <f t="shared" si="61"/>
        <v>1.2832481961604675E-3</v>
      </c>
    </row>
    <row r="1955" spans="2:11" x14ac:dyDescent="0.35">
      <c r="B1955">
        <v>1983</v>
      </c>
      <c r="C1955">
        <v>1983</v>
      </c>
      <c r="D1955" t="s">
        <v>69</v>
      </c>
      <c r="E1955">
        <v>229.9</v>
      </c>
      <c r="F1955">
        <v>7</v>
      </c>
      <c r="G1955">
        <v>233781743</v>
      </c>
      <c r="H1955" t="s">
        <v>10</v>
      </c>
      <c r="I1955" t="s">
        <v>10</v>
      </c>
      <c r="J1955" s="4" t="str">
        <f t="shared" si="60"/>
        <v>1983_229.9</v>
      </c>
      <c r="K1955" s="4">
        <f t="shared" si="61"/>
        <v>2.9942457910410911E-3</v>
      </c>
    </row>
    <row r="1956" spans="2:11" x14ac:dyDescent="0.35">
      <c r="B1956">
        <v>1983</v>
      </c>
      <c r="C1956">
        <v>1983</v>
      </c>
      <c r="D1956" t="s">
        <v>172</v>
      </c>
      <c r="E1956">
        <v>230.1</v>
      </c>
      <c r="F1956">
        <v>1</v>
      </c>
      <c r="G1956">
        <v>233781743</v>
      </c>
      <c r="H1956" t="s">
        <v>10</v>
      </c>
      <c r="I1956" t="s">
        <v>10</v>
      </c>
      <c r="J1956" s="4" t="str">
        <f t="shared" si="60"/>
        <v>1983_230.1</v>
      </c>
      <c r="K1956" s="4">
        <f t="shared" si="61"/>
        <v>4.2774939872015585E-4</v>
      </c>
    </row>
    <row r="1957" spans="2:11" x14ac:dyDescent="0.35">
      <c r="B1957">
        <v>1983</v>
      </c>
      <c r="C1957">
        <v>1983</v>
      </c>
      <c r="D1957" t="s">
        <v>307</v>
      </c>
      <c r="E1957">
        <v>230.3</v>
      </c>
      <c r="F1957">
        <v>1</v>
      </c>
      <c r="G1957">
        <v>233781743</v>
      </c>
      <c r="H1957" t="s">
        <v>10</v>
      </c>
      <c r="I1957" t="s">
        <v>10</v>
      </c>
      <c r="J1957" s="4" t="str">
        <f t="shared" si="60"/>
        <v>1983_230.3</v>
      </c>
      <c r="K1957" s="4">
        <f t="shared" si="61"/>
        <v>4.2774939872015585E-4</v>
      </c>
    </row>
    <row r="1958" spans="2:11" x14ac:dyDescent="0.35">
      <c r="B1958">
        <v>1983</v>
      </c>
      <c r="C1958">
        <v>1983</v>
      </c>
      <c r="D1958" t="s">
        <v>46</v>
      </c>
      <c r="E1958">
        <v>230.4</v>
      </c>
      <c r="F1958">
        <v>1</v>
      </c>
      <c r="G1958">
        <v>233781743</v>
      </c>
      <c r="H1958" t="s">
        <v>10</v>
      </c>
      <c r="I1958" t="s">
        <v>10</v>
      </c>
      <c r="J1958" s="4" t="str">
        <f t="shared" si="60"/>
        <v>1983_230.4</v>
      </c>
      <c r="K1958" s="4">
        <f t="shared" si="61"/>
        <v>4.2774939872015585E-4</v>
      </c>
    </row>
    <row r="1959" spans="2:11" x14ac:dyDescent="0.35">
      <c r="B1959">
        <v>1983</v>
      </c>
      <c r="C1959">
        <v>1983</v>
      </c>
      <c r="D1959" t="s">
        <v>581</v>
      </c>
      <c r="E1959">
        <v>230.8</v>
      </c>
      <c r="F1959">
        <v>1</v>
      </c>
      <c r="G1959">
        <v>233781743</v>
      </c>
      <c r="H1959" t="s">
        <v>10</v>
      </c>
      <c r="I1959" t="s">
        <v>10</v>
      </c>
      <c r="J1959" s="4" t="str">
        <f t="shared" si="60"/>
        <v>1983_230.8</v>
      </c>
      <c r="K1959" s="4">
        <f t="shared" si="61"/>
        <v>4.2774939872015585E-4</v>
      </c>
    </row>
    <row r="1960" spans="2:11" x14ac:dyDescent="0.35">
      <c r="B1960">
        <v>1983</v>
      </c>
      <c r="C1960">
        <v>1983</v>
      </c>
      <c r="D1960" t="s">
        <v>66</v>
      </c>
      <c r="E1960">
        <v>231.2</v>
      </c>
      <c r="F1960">
        <v>1</v>
      </c>
      <c r="G1960">
        <v>233781743</v>
      </c>
      <c r="H1960" t="s">
        <v>10</v>
      </c>
      <c r="I1960" t="s">
        <v>10</v>
      </c>
      <c r="J1960" s="4" t="str">
        <f t="shared" si="60"/>
        <v>1983_231.2</v>
      </c>
      <c r="K1960" s="4">
        <f t="shared" si="61"/>
        <v>4.2774939872015585E-4</v>
      </c>
    </row>
    <row r="1961" spans="2:11" x14ac:dyDescent="0.35">
      <c r="B1961">
        <v>1983</v>
      </c>
      <c r="C1961">
        <v>1983</v>
      </c>
      <c r="D1961" t="s">
        <v>279</v>
      </c>
      <c r="E1961">
        <v>233</v>
      </c>
      <c r="F1961">
        <v>2</v>
      </c>
      <c r="G1961">
        <v>233781743</v>
      </c>
      <c r="H1961" t="s">
        <v>10</v>
      </c>
      <c r="I1961" t="s">
        <v>10</v>
      </c>
      <c r="J1961" s="4" t="str">
        <f t="shared" si="60"/>
        <v>1983_233</v>
      </c>
      <c r="K1961" s="4">
        <f t="shared" si="61"/>
        <v>8.554987974403117E-4</v>
      </c>
    </row>
    <row r="1962" spans="2:11" x14ac:dyDescent="0.35">
      <c r="B1962">
        <v>1983</v>
      </c>
      <c r="C1962">
        <v>1983</v>
      </c>
      <c r="D1962" t="s">
        <v>538</v>
      </c>
      <c r="E1962">
        <v>233.1</v>
      </c>
      <c r="F1962">
        <v>1</v>
      </c>
      <c r="G1962">
        <v>233781743</v>
      </c>
      <c r="H1962" t="s">
        <v>10</v>
      </c>
      <c r="I1962" t="s">
        <v>10</v>
      </c>
      <c r="J1962" s="4" t="str">
        <f t="shared" si="60"/>
        <v>1983_233.1</v>
      </c>
      <c r="K1962" s="4">
        <f t="shared" si="61"/>
        <v>4.2774939872015585E-4</v>
      </c>
    </row>
    <row r="1963" spans="2:11" x14ac:dyDescent="0.35">
      <c r="B1963">
        <v>1983</v>
      </c>
      <c r="C1963">
        <v>1983</v>
      </c>
      <c r="D1963" t="s">
        <v>537</v>
      </c>
      <c r="E1963">
        <v>235.1</v>
      </c>
      <c r="F1963">
        <v>2</v>
      </c>
      <c r="G1963">
        <v>233781743</v>
      </c>
      <c r="H1963" t="s">
        <v>10</v>
      </c>
      <c r="I1963" t="s">
        <v>10</v>
      </c>
      <c r="J1963" s="4" t="str">
        <f t="shared" si="60"/>
        <v>1983_235.1</v>
      </c>
      <c r="K1963" s="4">
        <f t="shared" si="61"/>
        <v>8.554987974403117E-4</v>
      </c>
    </row>
    <row r="1964" spans="2:11" x14ac:dyDescent="0.35">
      <c r="B1964">
        <v>1983</v>
      </c>
      <c r="C1964">
        <v>1983</v>
      </c>
      <c r="D1964" t="s">
        <v>303</v>
      </c>
      <c r="E1964">
        <v>235.2</v>
      </c>
      <c r="F1964">
        <v>54</v>
      </c>
      <c r="G1964">
        <v>233781743</v>
      </c>
      <c r="H1964">
        <v>0</v>
      </c>
      <c r="I1964">
        <v>0</v>
      </c>
      <c r="J1964" s="4" t="str">
        <f t="shared" si="60"/>
        <v>1983_235.2</v>
      </c>
      <c r="K1964" s="4">
        <f t="shared" si="61"/>
        <v>2.3098467530888414E-2</v>
      </c>
    </row>
    <row r="1965" spans="2:11" x14ac:dyDescent="0.35">
      <c r="B1965">
        <v>1983</v>
      </c>
      <c r="C1965">
        <v>1983</v>
      </c>
      <c r="D1965" t="s">
        <v>176</v>
      </c>
      <c r="E1965">
        <v>235.3</v>
      </c>
      <c r="F1965">
        <v>5</v>
      </c>
      <c r="G1965">
        <v>233781743</v>
      </c>
      <c r="H1965" t="s">
        <v>10</v>
      </c>
      <c r="I1965" t="s">
        <v>10</v>
      </c>
      <c r="J1965" s="4" t="str">
        <f t="shared" si="60"/>
        <v>1983_235.3</v>
      </c>
      <c r="K1965" s="4">
        <f t="shared" si="61"/>
        <v>2.1387469936007793E-3</v>
      </c>
    </row>
    <row r="1966" spans="2:11" x14ac:dyDescent="0.35">
      <c r="B1966">
        <v>1983</v>
      </c>
      <c r="C1966">
        <v>1983</v>
      </c>
      <c r="D1966" t="s">
        <v>302</v>
      </c>
      <c r="E1966">
        <v>235.4</v>
      </c>
      <c r="F1966">
        <v>4</v>
      </c>
      <c r="G1966">
        <v>233781743</v>
      </c>
      <c r="H1966" t="s">
        <v>10</v>
      </c>
      <c r="I1966" t="s">
        <v>10</v>
      </c>
      <c r="J1966" s="4" t="str">
        <f t="shared" si="60"/>
        <v>1983_235.4</v>
      </c>
      <c r="K1966" s="4">
        <f t="shared" si="61"/>
        <v>1.7109975948806234E-3</v>
      </c>
    </row>
    <row r="1967" spans="2:11" x14ac:dyDescent="0.35">
      <c r="B1967">
        <v>1983</v>
      </c>
      <c r="C1967">
        <v>1983</v>
      </c>
      <c r="D1967" t="s">
        <v>301</v>
      </c>
      <c r="E1967">
        <v>235.5</v>
      </c>
      <c r="F1967">
        <v>5</v>
      </c>
      <c r="G1967">
        <v>233781743</v>
      </c>
      <c r="H1967" t="s">
        <v>10</v>
      </c>
      <c r="I1967" t="s">
        <v>10</v>
      </c>
      <c r="J1967" s="4" t="str">
        <f t="shared" si="60"/>
        <v>1983_235.5</v>
      </c>
      <c r="K1967" s="4">
        <f t="shared" si="61"/>
        <v>2.1387469936007793E-3</v>
      </c>
    </row>
    <row r="1968" spans="2:11" x14ac:dyDescent="0.35">
      <c r="B1968">
        <v>1983</v>
      </c>
      <c r="C1968">
        <v>1983</v>
      </c>
      <c r="D1968" t="s">
        <v>300</v>
      </c>
      <c r="E1968">
        <v>235.7</v>
      </c>
      <c r="F1968">
        <v>18</v>
      </c>
      <c r="G1968">
        <v>233781743</v>
      </c>
      <c r="H1968" t="s">
        <v>10</v>
      </c>
      <c r="I1968" t="s">
        <v>10</v>
      </c>
      <c r="J1968" s="4" t="str">
        <f t="shared" si="60"/>
        <v>1983_235.7</v>
      </c>
      <c r="K1968" s="4">
        <f t="shared" si="61"/>
        <v>7.6994891769628059E-3</v>
      </c>
    </row>
    <row r="1969" spans="2:11" x14ac:dyDescent="0.35">
      <c r="B1969">
        <v>1983</v>
      </c>
      <c r="C1969">
        <v>1983</v>
      </c>
      <c r="D1969" t="s">
        <v>299</v>
      </c>
      <c r="E1969">
        <v>235.8</v>
      </c>
      <c r="F1969">
        <v>5</v>
      </c>
      <c r="G1969">
        <v>233781743</v>
      </c>
      <c r="H1969" t="s">
        <v>10</v>
      </c>
      <c r="I1969" t="s">
        <v>10</v>
      </c>
      <c r="J1969" s="4" t="str">
        <f t="shared" si="60"/>
        <v>1983_235.8</v>
      </c>
      <c r="K1969" s="4">
        <f t="shared" si="61"/>
        <v>2.1387469936007793E-3</v>
      </c>
    </row>
    <row r="1970" spans="2:11" x14ac:dyDescent="0.35">
      <c r="B1970">
        <v>1983</v>
      </c>
      <c r="C1970">
        <v>1983</v>
      </c>
      <c r="D1970" t="s">
        <v>297</v>
      </c>
      <c r="E1970">
        <v>236</v>
      </c>
      <c r="F1970">
        <v>4</v>
      </c>
      <c r="G1970">
        <v>233781743</v>
      </c>
      <c r="H1970" t="s">
        <v>10</v>
      </c>
      <c r="I1970" t="s">
        <v>10</v>
      </c>
      <c r="J1970" s="4" t="str">
        <f t="shared" si="60"/>
        <v>1983_236</v>
      </c>
      <c r="K1970" s="4">
        <f t="shared" si="61"/>
        <v>1.7109975948806234E-3</v>
      </c>
    </row>
    <row r="1971" spans="2:11" x14ac:dyDescent="0.35">
      <c r="B1971">
        <v>1983</v>
      </c>
      <c r="C1971">
        <v>1983</v>
      </c>
      <c r="D1971" t="s">
        <v>296</v>
      </c>
      <c r="E1971">
        <v>236.1</v>
      </c>
      <c r="F1971">
        <v>1</v>
      </c>
      <c r="G1971">
        <v>233781743</v>
      </c>
      <c r="H1971" t="s">
        <v>10</v>
      </c>
      <c r="I1971" t="s">
        <v>10</v>
      </c>
      <c r="J1971" s="4" t="str">
        <f t="shared" si="60"/>
        <v>1983_236.1</v>
      </c>
      <c r="K1971" s="4">
        <f t="shared" si="61"/>
        <v>4.2774939872015585E-4</v>
      </c>
    </row>
    <row r="1972" spans="2:11" x14ac:dyDescent="0.35">
      <c r="B1972">
        <v>1983</v>
      </c>
      <c r="C1972">
        <v>1983</v>
      </c>
      <c r="D1972" t="s">
        <v>98</v>
      </c>
      <c r="E1972">
        <v>236.2</v>
      </c>
      <c r="F1972">
        <v>6</v>
      </c>
      <c r="G1972">
        <v>233781743</v>
      </c>
      <c r="H1972" t="s">
        <v>10</v>
      </c>
      <c r="I1972" t="s">
        <v>10</v>
      </c>
      <c r="J1972" s="4" t="str">
        <f t="shared" si="60"/>
        <v>1983_236.2</v>
      </c>
      <c r="K1972" s="4">
        <f t="shared" si="61"/>
        <v>2.566496392320935E-3</v>
      </c>
    </row>
    <row r="1973" spans="2:11" x14ac:dyDescent="0.35">
      <c r="B1973">
        <v>1983</v>
      </c>
      <c r="C1973">
        <v>1983</v>
      </c>
      <c r="D1973" t="s">
        <v>213</v>
      </c>
      <c r="E1973">
        <v>236.4</v>
      </c>
      <c r="F1973">
        <v>1</v>
      </c>
      <c r="G1973">
        <v>233781743</v>
      </c>
      <c r="H1973" t="s">
        <v>10</v>
      </c>
      <c r="I1973" t="s">
        <v>10</v>
      </c>
      <c r="J1973" s="4" t="str">
        <f t="shared" si="60"/>
        <v>1983_236.4</v>
      </c>
      <c r="K1973" s="4">
        <f t="shared" si="61"/>
        <v>4.2774939872015585E-4</v>
      </c>
    </row>
    <row r="1974" spans="2:11" x14ac:dyDescent="0.35">
      <c r="B1974">
        <v>1983</v>
      </c>
      <c r="C1974">
        <v>1983</v>
      </c>
      <c r="D1974" t="s">
        <v>195</v>
      </c>
      <c r="E1974">
        <v>236.7</v>
      </c>
      <c r="F1974">
        <v>1</v>
      </c>
      <c r="G1974">
        <v>233781743</v>
      </c>
      <c r="H1974" t="s">
        <v>10</v>
      </c>
      <c r="I1974" t="s">
        <v>10</v>
      </c>
      <c r="J1974" s="4" t="str">
        <f t="shared" si="60"/>
        <v>1983_236.7</v>
      </c>
      <c r="K1974" s="4">
        <f t="shared" si="61"/>
        <v>4.2774939872015585E-4</v>
      </c>
    </row>
    <row r="1975" spans="2:11" x14ac:dyDescent="0.35">
      <c r="B1975">
        <v>1983</v>
      </c>
      <c r="C1975">
        <v>1983</v>
      </c>
      <c r="D1975" t="s">
        <v>294</v>
      </c>
      <c r="E1975">
        <v>236.9</v>
      </c>
      <c r="F1975">
        <v>6</v>
      </c>
      <c r="G1975">
        <v>233781743</v>
      </c>
      <c r="H1975" t="s">
        <v>10</v>
      </c>
      <c r="I1975" t="s">
        <v>10</v>
      </c>
      <c r="J1975" s="4" t="str">
        <f t="shared" si="60"/>
        <v>1983_236.9</v>
      </c>
      <c r="K1975" s="4">
        <f t="shared" si="61"/>
        <v>2.566496392320935E-3</v>
      </c>
    </row>
    <row r="1976" spans="2:11" x14ac:dyDescent="0.35">
      <c r="B1976">
        <v>1983</v>
      </c>
      <c r="C1976">
        <v>1983</v>
      </c>
      <c r="D1976" t="s">
        <v>123</v>
      </c>
      <c r="E1976">
        <v>237</v>
      </c>
      <c r="F1976">
        <v>76</v>
      </c>
      <c r="G1976">
        <v>233781743</v>
      </c>
      <c r="H1976">
        <v>0</v>
      </c>
      <c r="I1976">
        <v>0</v>
      </c>
      <c r="J1976" s="4" t="str">
        <f t="shared" si="60"/>
        <v>1983_237</v>
      </c>
      <c r="K1976" s="4">
        <f t="shared" si="61"/>
        <v>3.2508954302731846E-2</v>
      </c>
    </row>
    <row r="1977" spans="2:11" x14ac:dyDescent="0.35">
      <c r="B1977">
        <v>1983</v>
      </c>
      <c r="C1977">
        <v>1983</v>
      </c>
      <c r="D1977" t="s">
        <v>124</v>
      </c>
      <c r="E1977">
        <v>237.1</v>
      </c>
      <c r="F1977">
        <v>13</v>
      </c>
      <c r="G1977">
        <v>233781743</v>
      </c>
      <c r="H1977" t="s">
        <v>10</v>
      </c>
      <c r="I1977" t="s">
        <v>10</v>
      </c>
      <c r="J1977" s="4" t="str">
        <f t="shared" si="60"/>
        <v>1983_237.1</v>
      </c>
      <c r="K1977" s="4">
        <f t="shared" si="61"/>
        <v>5.5607421833620265E-3</v>
      </c>
    </row>
    <row r="1978" spans="2:11" x14ac:dyDescent="0.35">
      <c r="B1978">
        <v>1983</v>
      </c>
      <c r="C1978">
        <v>1983</v>
      </c>
      <c r="D1978" t="s">
        <v>292</v>
      </c>
      <c r="E1978">
        <v>237.3</v>
      </c>
      <c r="F1978">
        <v>9</v>
      </c>
      <c r="G1978">
        <v>233781743</v>
      </c>
      <c r="H1978" t="s">
        <v>10</v>
      </c>
      <c r="I1978" t="s">
        <v>10</v>
      </c>
      <c r="J1978" s="4" t="str">
        <f t="shared" si="60"/>
        <v>1983_237.3</v>
      </c>
      <c r="K1978" s="4">
        <f t="shared" si="61"/>
        <v>3.8497445884814029E-3</v>
      </c>
    </row>
    <row r="1979" spans="2:11" x14ac:dyDescent="0.35">
      <c r="B1979">
        <v>1983</v>
      </c>
      <c r="C1979">
        <v>1983</v>
      </c>
      <c r="D1979" t="s">
        <v>291</v>
      </c>
      <c r="E1979">
        <v>237.4</v>
      </c>
      <c r="F1979">
        <v>2</v>
      </c>
      <c r="G1979">
        <v>233781743</v>
      </c>
      <c r="H1979" t="s">
        <v>10</v>
      </c>
      <c r="I1979" t="s">
        <v>10</v>
      </c>
      <c r="J1979" s="4" t="str">
        <f t="shared" si="60"/>
        <v>1983_237.4</v>
      </c>
      <c r="K1979" s="4">
        <f t="shared" si="61"/>
        <v>8.554987974403117E-4</v>
      </c>
    </row>
    <row r="1980" spans="2:11" x14ac:dyDescent="0.35">
      <c r="B1980">
        <v>1983</v>
      </c>
      <c r="C1980">
        <v>1983</v>
      </c>
      <c r="D1980" t="s">
        <v>290</v>
      </c>
      <c r="E1980">
        <v>237.5</v>
      </c>
      <c r="F1980">
        <v>40</v>
      </c>
      <c r="G1980">
        <v>233781743</v>
      </c>
      <c r="H1980">
        <v>0</v>
      </c>
      <c r="I1980">
        <v>0</v>
      </c>
      <c r="J1980" s="4" t="str">
        <f t="shared" si="60"/>
        <v>1983_237.5</v>
      </c>
      <c r="K1980" s="4">
        <f t="shared" si="61"/>
        <v>1.7109975948806234E-2</v>
      </c>
    </row>
    <row r="1981" spans="2:11" x14ac:dyDescent="0.35">
      <c r="B1981">
        <v>1983</v>
      </c>
      <c r="C1981">
        <v>1983</v>
      </c>
      <c r="D1981" t="s">
        <v>289</v>
      </c>
      <c r="E1981">
        <v>237.6</v>
      </c>
      <c r="F1981">
        <v>3</v>
      </c>
      <c r="G1981">
        <v>233781743</v>
      </c>
      <c r="H1981" t="s">
        <v>10</v>
      </c>
      <c r="I1981" t="s">
        <v>10</v>
      </c>
      <c r="J1981" s="4" t="str">
        <f t="shared" si="60"/>
        <v>1983_237.6</v>
      </c>
      <c r="K1981" s="4">
        <f t="shared" si="61"/>
        <v>1.2832481961604675E-3</v>
      </c>
    </row>
    <row r="1982" spans="2:11" x14ac:dyDescent="0.35">
      <c r="B1982">
        <v>1983</v>
      </c>
      <c r="C1982">
        <v>1983</v>
      </c>
      <c r="D1982" t="s">
        <v>288</v>
      </c>
      <c r="E1982">
        <v>237.7</v>
      </c>
      <c r="F1982">
        <v>60</v>
      </c>
      <c r="G1982">
        <v>233781743</v>
      </c>
      <c r="H1982">
        <v>0</v>
      </c>
      <c r="I1982">
        <v>0</v>
      </c>
      <c r="J1982" s="4" t="str">
        <f t="shared" si="60"/>
        <v>1983_237.7</v>
      </c>
      <c r="K1982" s="4">
        <f t="shared" si="61"/>
        <v>2.5664963923209352E-2</v>
      </c>
    </row>
    <row r="1983" spans="2:11" x14ac:dyDescent="0.35">
      <c r="B1983">
        <v>1983</v>
      </c>
      <c r="C1983">
        <v>1983</v>
      </c>
      <c r="D1983" t="s">
        <v>287</v>
      </c>
      <c r="E1983">
        <v>237.9</v>
      </c>
      <c r="F1983">
        <v>1</v>
      </c>
      <c r="G1983">
        <v>233781743</v>
      </c>
      <c r="H1983" t="s">
        <v>10</v>
      </c>
      <c r="I1983" t="s">
        <v>10</v>
      </c>
      <c r="J1983" s="4" t="str">
        <f t="shared" si="60"/>
        <v>1983_237.9</v>
      </c>
      <c r="K1983" s="4">
        <f t="shared" si="61"/>
        <v>4.2774939872015585E-4</v>
      </c>
    </row>
    <row r="1984" spans="2:11" x14ac:dyDescent="0.35">
      <c r="B1984">
        <v>1983</v>
      </c>
      <c r="C1984">
        <v>1983</v>
      </c>
      <c r="D1984" t="s">
        <v>286</v>
      </c>
      <c r="E1984">
        <v>238</v>
      </c>
      <c r="F1984">
        <v>6</v>
      </c>
      <c r="G1984">
        <v>233781743</v>
      </c>
      <c r="H1984" t="s">
        <v>10</v>
      </c>
      <c r="I1984" t="s">
        <v>10</v>
      </c>
      <c r="J1984" s="4" t="str">
        <f t="shared" si="60"/>
        <v>1983_238</v>
      </c>
      <c r="K1984" s="4">
        <f t="shared" si="61"/>
        <v>2.566496392320935E-3</v>
      </c>
    </row>
    <row r="1985" spans="2:11" x14ac:dyDescent="0.35">
      <c r="B1985">
        <v>1983</v>
      </c>
      <c r="C1985">
        <v>1983</v>
      </c>
      <c r="D1985" t="s">
        <v>285</v>
      </c>
      <c r="E1985">
        <v>238.1</v>
      </c>
      <c r="F1985">
        <v>22</v>
      </c>
      <c r="G1985">
        <v>233781743</v>
      </c>
      <c r="H1985">
        <v>0</v>
      </c>
      <c r="I1985">
        <v>0</v>
      </c>
      <c r="J1985" s="4" t="str">
        <f t="shared" si="60"/>
        <v>1983_238.1</v>
      </c>
      <c r="K1985" s="4">
        <f t="shared" si="61"/>
        <v>9.4104867718434286E-3</v>
      </c>
    </row>
    <row r="1986" spans="2:11" x14ac:dyDescent="0.35">
      <c r="B1986">
        <v>1983</v>
      </c>
      <c r="C1986">
        <v>1983</v>
      </c>
      <c r="D1986" t="s">
        <v>207</v>
      </c>
      <c r="E1986">
        <v>238.2</v>
      </c>
      <c r="F1986">
        <v>1</v>
      </c>
      <c r="G1986">
        <v>233781743</v>
      </c>
      <c r="H1986" t="s">
        <v>10</v>
      </c>
      <c r="I1986" t="s">
        <v>10</v>
      </c>
      <c r="J1986" s="4" t="str">
        <f t="shared" si="60"/>
        <v>1983_238.2</v>
      </c>
      <c r="K1986" s="4">
        <f t="shared" si="61"/>
        <v>4.2774939872015585E-4</v>
      </c>
    </row>
    <row r="1987" spans="2:11" x14ac:dyDescent="0.35">
      <c r="B1987">
        <v>1983</v>
      </c>
      <c r="C1987">
        <v>1983</v>
      </c>
      <c r="D1987" t="s">
        <v>279</v>
      </c>
      <c r="E1987">
        <v>238.3</v>
      </c>
      <c r="F1987">
        <v>3</v>
      </c>
      <c r="G1987">
        <v>233781743</v>
      </c>
      <c r="H1987" t="s">
        <v>10</v>
      </c>
      <c r="I1987" t="s">
        <v>10</v>
      </c>
      <c r="J1987" s="4" t="str">
        <f t="shared" ref="J1987:J2050" si="62">C1987&amp;"_"&amp;E1987</f>
        <v>1983_238.3</v>
      </c>
      <c r="K1987" s="4">
        <f t="shared" ref="K1987:K2050" si="63">F1987/G1987*100000</f>
        <v>1.2832481961604675E-3</v>
      </c>
    </row>
    <row r="1988" spans="2:11" x14ac:dyDescent="0.35">
      <c r="B1988">
        <v>1983</v>
      </c>
      <c r="C1988">
        <v>1983</v>
      </c>
      <c r="D1988" t="s">
        <v>166</v>
      </c>
      <c r="E1988">
        <v>238.4</v>
      </c>
      <c r="F1988">
        <v>359</v>
      </c>
      <c r="G1988">
        <v>233781743</v>
      </c>
      <c r="H1988">
        <v>0.2</v>
      </c>
      <c r="I1988">
        <v>0.2</v>
      </c>
      <c r="J1988" s="4" t="str">
        <f t="shared" si="62"/>
        <v>1983_238.4</v>
      </c>
      <c r="K1988" s="4">
        <f t="shared" si="63"/>
        <v>0.15356203414053593</v>
      </c>
    </row>
    <row r="1989" spans="2:11" x14ac:dyDescent="0.35">
      <c r="B1989">
        <v>1983</v>
      </c>
      <c r="C1989">
        <v>1983</v>
      </c>
      <c r="D1989" t="s">
        <v>284</v>
      </c>
      <c r="E1989">
        <v>238.6</v>
      </c>
      <c r="F1989">
        <v>34</v>
      </c>
      <c r="G1989">
        <v>233781743</v>
      </c>
      <c r="H1989">
        <v>0</v>
      </c>
      <c r="I1989">
        <v>0</v>
      </c>
      <c r="J1989" s="4" t="str">
        <f t="shared" si="62"/>
        <v>1983_238.6</v>
      </c>
      <c r="K1989" s="4">
        <f t="shared" si="63"/>
        <v>1.4543479556485297E-2</v>
      </c>
    </row>
    <row r="1990" spans="2:11" x14ac:dyDescent="0.35">
      <c r="B1990">
        <v>1983</v>
      </c>
      <c r="C1990">
        <v>1983</v>
      </c>
      <c r="D1990" t="s">
        <v>283</v>
      </c>
      <c r="E1990">
        <v>238.7</v>
      </c>
      <c r="F1990">
        <v>660</v>
      </c>
      <c r="G1990">
        <v>233781743</v>
      </c>
      <c r="H1990">
        <v>0.3</v>
      </c>
      <c r="I1990">
        <v>0.3</v>
      </c>
      <c r="J1990" s="4" t="str">
        <f t="shared" si="62"/>
        <v>1983_238.7</v>
      </c>
      <c r="K1990" s="4">
        <f t="shared" si="63"/>
        <v>0.28231460315530288</v>
      </c>
    </row>
    <row r="1991" spans="2:11" x14ac:dyDescent="0.35">
      <c r="B1991">
        <v>1983</v>
      </c>
      <c r="C1991">
        <v>1983</v>
      </c>
      <c r="D1991" t="s">
        <v>102</v>
      </c>
      <c r="E1991">
        <v>238.8</v>
      </c>
      <c r="F1991">
        <v>10</v>
      </c>
      <c r="G1991">
        <v>233781743</v>
      </c>
      <c r="H1991" t="s">
        <v>10</v>
      </c>
      <c r="I1991" t="s">
        <v>10</v>
      </c>
      <c r="J1991" s="4" t="str">
        <f t="shared" si="62"/>
        <v>1983_238.8</v>
      </c>
      <c r="K1991" s="4">
        <f t="shared" si="63"/>
        <v>4.2774939872015586E-3</v>
      </c>
    </row>
    <row r="1992" spans="2:11" x14ac:dyDescent="0.35">
      <c r="B1992">
        <v>1983</v>
      </c>
      <c r="C1992">
        <v>1983</v>
      </c>
      <c r="D1992" t="s">
        <v>69</v>
      </c>
      <c r="E1992">
        <v>238.9</v>
      </c>
      <c r="F1992">
        <v>45</v>
      </c>
      <c r="G1992">
        <v>233781743</v>
      </c>
      <c r="H1992">
        <v>0</v>
      </c>
      <c r="I1992">
        <v>0</v>
      </c>
      <c r="J1992" s="4" t="str">
        <f t="shared" si="62"/>
        <v>1983_238.9</v>
      </c>
      <c r="K1992" s="4">
        <f t="shared" si="63"/>
        <v>1.9248722942407013E-2</v>
      </c>
    </row>
    <row r="1993" spans="2:11" x14ac:dyDescent="0.35">
      <c r="B1993">
        <v>1983</v>
      </c>
      <c r="C1993">
        <v>1983</v>
      </c>
      <c r="D1993" t="s">
        <v>282</v>
      </c>
      <c r="E1993">
        <v>239</v>
      </c>
      <c r="F1993">
        <v>348</v>
      </c>
      <c r="G1993">
        <v>233781743</v>
      </c>
      <c r="H1993">
        <v>0.1</v>
      </c>
      <c r="I1993">
        <v>0.2</v>
      </c>
      <c r="J1993" s="4" t="str">
        <f t="shared" si="62"/>
        <v>1983_239</v>
      </c>
      <c r="K1993" s="4">
        <f t="shared" si="63"/>
        <v>0.14885679075461422</v>
      </c>
    </row>
    <row r="1994" spans="2:11" x14ac:dyDescent="0.35">
      <c r="B1994">
        <v>1983</v>
      </c>
      <c r="C1994">
        <v>1983</v>
      </c>
      <c r="D1994" t="s">
        <v>281</v>
      </c>
      <c r="E1994">
        <v>239.1</v>
      </c>
      <c r="F1994">
        <v>328</v>
      </c>
      <c r="G1994">
        <v>233781743</v>
      </c>
      <c r="H1994">
        <v>0.1</v>
      </c>
      <c r="I1994">
        <v>0.2</v>
      </c>
      <c r="J1994" s="4" t="str">
        <f t="shared" si="62"/>
        <v>1983_239.1</v>
      </c>
      <c r="K1994" s="4">
        <f t="shared" si="63"/>
        <v>0.14030180278021112</v>
      </c>
    </row>
    <row r="1995" spans="2:11" x14ac:dyDescent="0.35">
      <c r="B1995">
        <v>1983</v>
      </c>
      <c r="C1995">
        <v>1983</v>
      </c>
      <c r="D1995" t="s">
        <v>280</v>
      </c>
      <c r="E1995">
        <v>239.2</v>
      </c>
      <c r="F1995">
        <v>26</v>
      </c>
      <c r="G1995">
        <v>233781743</v>
      </c>
      <c r="H1995">
        <v>0</v>
      </c>
      <c r="I1995">
        <v>0</v>
      </c>
      <c r="J1995" s="4" t="str">
        <f t="shared" si="62"/>
        <v>1983_239.2</v>
      </c>
      <c r="K1995" s="4">
        <f t="shared" si="63"/>
        <v>1.1121484366724053E-2</v>
      </c>
    </row>
    <row r="1996" spans="2:11" x14ac:dyDescent="0.35">
      <c r="B1996">
        <v>1983</v>
      </c>
      <c r="C1996">
        <v>1983</v>
      </c>
      <c r="D1996" t="s">
        <v>279</v>
      </c>
      <c r="E1996">
        <v>239.3</v>
      </c>
      <c r="F1996">
        <v>2</v>
      </c>
      <c r="G1996">
        <v>233781743</v>
      </c>
      <c r="H1996" t="s">
        <v>10</v>
      </c>
      <c r="I1996" t="s">
        <v>10</v>
      </c>
      <c r="J1996" s="4" t="str">
        <f t="shared" si="62"/>
        <v>1983_239.3</v>
      </c>
      <c r="K1996" s="4">
        <f t="shared" si="63"/>
        <v>8.554987974403117E-4</v>
      </c>
    </row>
    <row r="1997" spans="2:11" x14ac:dyDescent="0.35">
      <c r="B1997">
        <v>1983</v>
      </c>
      <c r="C1997">
        <v>1983</v>
      </c>
      <c r="D1997" t="s">
        <v>195</v>
      </c>
      <c r="E1997">
        <v>239.4</v>
      </c>
      <c r="F1997">
        <v>31</v>
      </c>
      <c r="G1997">
        <v>233781743</v>
      </c>
      <c r="H1997">
        <v>0</v>
      </c>
      <c r="I1997">
        <v>0</v>
      </c>
      <c r="J1997" s="4" t="str">
        <f t="shared" si="62"/>
        <v>1983_239.4</v>
      </c>
      <c r="K1997" s="4">
        <f t="shared" si="63"/>
        <v>1.326023136032483E-2</v>
      </c>
    </row>
    <row r="1998" spans="2:11" x14ac:dyDescent="0.35">
      <c r="B1998">
        <v>1983</v>
      </c>
      <c r="C1998">
        <v>1983</v>
      </c>
      <c r="D1998" t="s">
        <v>278</v>
      </c>
      <c r="E1998">
        <v>239.5</v>
      </c>
      <c r="F1998">
        <v>80</v>
      </c>
      <c r="G1998">
        <v>233781743</v>
      </c>
      <c r="H1998">
        <v>0</v>
      </c>
      <c r="I1998">
        <v>0</v>
      </c>
      <c r="J1998" s="4" t="str">
        <f t="shared" si="62"/>
        <v>1983_239.5</v>
      </c>
      <c r="K1998" s="4">
        <f t="shared" si="63"/>
        <v>3.4219951897612469E-2</v>
      </c>
    </row>
    <row r="1999" spans="2:11" x14ac:dyDescent="0.35">
      <c r="B1999">
        <v>1983</v>
      </c>
      <c r="C1999">
        <v>1983</v>
      </c>
      <c r="D1999" t="s">
        <v>196</v>
      </c>
      <c r="E1999">
        <v>239.6</v>
      </c>
      <c r="F1999">
        <v>2215</v>
      </c>
      <c r="G1999">
        <v>233781743</v>
      </c>
      <c r="H1999">
        <v>0.9</v>
      </c>
      <c r="I1999">
        <v>1</v>
      </c>
      <c r="J1999" s="4" t="str">
        <f t="shared" si="62"/>
        <v>1983_239.6</v>
      </c>
      <c r="K1999" s="4">
        <f t="shared" si="63"/>
        <v>0.94746491816514522</v>
      </c>
    </row>
    <row r="2000" spans="2:11" x14ac:dyDescent="0.35">
      <c r="B2000">
        <v>1983</v>
      </c>
      <c r="C2000">
        <v>1983</v>
      </c>
      <c r="D2000" t="s">
        <v>277</v>
      </c>
      <c r="E2000">
        <v>239.7</v>
      </c>
      <c r="F2000">
        <v>148</v>
      </c>
      <c r="G2000">
        <v>233781743</v>
      </c>
      <c r="H2000">
        <v>0.1</v>
      </c>
      <c r="I2000">
        <v>0.1</v>
      </c>
      <c r="J2000" s="4" t="str">
        <f t="shared" si="62"/>
        <v>1983_239.7</v>
      </c>
      <c r="K2000" s="4">
        <f t="shared" si="63"/>
        <v>6.3306911010583056E-2</v>
      </c>
    </row>
    <row r="2001" spans="1:11" x14ac:dyDescent="0.35">
      <c r="B2001">
        <v>1983</v>
      </c>
      <c r="C2001">
        <v>1983</v>
      </c>
      <c r="D2001" t="s">
        <v>102</v>
      </c>
      <c r="E2001">
        <v>239.8</v>
      </c>
      <c r="F2001">
        <v>223</v>
      </c>
      <c r="G2001">
        <v>233781743</v>
      </c>
      <c r="H2001">
        <v>0.1</v>
      </c>
      <c r="I2001">
        <v>0.1</v>
      </c>
      <c r="J2001" s="4" t="str">
        <f t="shared" si="62"/>
        <v>1983_239.8</v>
      </c>
      <c r="K2001" s="4">
        <f t="shared" si="63"/>
        <v>9.5388115914594743E-2</v>
      </c>
    </row>
    <row r="2002" spans="1:11" x14ac:dyDescent="0.35">
      <c r="B2002">
        <v>1983</v>
      </c>
      <c r="C2002">
        <v>1983</v>
      </c>
      <c r="D2002" t="s">
        <v>69</v>
      </c>
      <c r="E2002">
        <v>239.9</v>
      </c>
      <c r="F2002">
        <v>100</v>
      </c>
      <c r="G2002">
        <v>233781743</v>
      </c>
      <c r="H2002">
        <v>0</v>
      </c>
      <c r="I2002">
        <v>0.1</v>
      </c>
      <c r="J2002" s="4" t="str">
        <f t="shared" si="62"/>
        <v>1983_239.9</v>
      </c>
      <c r="K2002" s="4">
        <f t="shared" si="63"/>
        <v>4.2774939872015583E-2</v>
      </c>
    </row>
    <row r="2003" spans="1:11" x14ac:dyDescent="0.35">
      <c r="A2003" t="s">
        <v>219</v>
      </c>
      <c r="B2003">
        <v>1983</v>
      </c>
      <c r="C2003">
        <v>1983</v>
      </c>
      <c r="F2003">
        <v>449469</v>
      </c>
      <c r="G2003">
        <v>233781743</v>
      </c>
      <c r="H2003">
        <v>192.3</v>
      </c>
      <c r="I2003">
        <v>212.3</v>
      </c>
      <c r="J2003" s="4" t="str">
        <f t="shared" si="62"/>
        <v>1983_</v>
      </c>
      <c r="K2003" s="4">
        <f t="shared" si="63"/>
        <v>192.26009449334973</v>
      </c>
    </row>
    <row r="2004" spans="1:11" x14ac:dyDescent="0.35">
      <c r="B2004">
        <v>1984</v>
      </c>
      <c r="C2004">
        <v>1984</v>
      </c>
      <c r="D2004" t="s">
        <v>535</v>
      </c>
      <c r="E2004">
        <v>140</v>
      </c>
      <c r="F2004">
        <v>2</v>
      </c>
      <c r="G2004">
        <v>235922142</v>
      </c>
      <c r="H2004" t="s">
        <v>10</v>
      </c>
      <c r="I2004" t="s">
        <v>10</v>
      </c>
      <c r="J2004" s="4" t="str">
        <f t="shared" si="62"/>
        <v>1984_140</v>
      </c>
      <c r="K2004" s="4">
        <f t="shared" si="63"/>
        <v>8.4773730140174806E-4</v>
      </c>
    </row>
    <row r="2005" spans="1:11" x14ac:dyDescent="0.35">
      <c r="B2005">
        <v>1984</v>
      </c>
      <c r="C2005">
        <v>1984</v>
      </c>
      <c r="D2005" t="s">
        <v>534</v>
      </c>
      <c r="E2005">
        <v>140.1</v>
      </c>
      <c r="F2005">
        <v>15</v>
      </c>
      <c r="G2005">
        <v>235922142</v>
      </c>
      <c r="H2005" t="s">
        <v>10</v>
      </c>
      <c r="I2005" t="s">
        <v>10</v>
      </c>
      <c r="J2005" s="4" t="str">
        <f t="shared" si="62"/>
        <v>1984_140.1</v>
      </c>
      <c r="K2005" s="4">
        <f t="shared" si="63"/>
        <v>6.3580297605131111E-3</v>
      </c>
    </row>
    <row r="2006" spans="1:11" x14ac:dyDescent="0.35">
      <c r="B2006">
        <v>1984</v>
      </c>
      <c r="C2006">
        <v>1984</v>
      </c>
      <c r="D2006" t="s">
        <v>532</v>
      </c>
      <c r="E2006">
        <v>140.9</v>
      </c>
      <c r="F2006">
        <v>94</v>
      </c>
      <c r="G2006">
        <v>235922142</v>
      </c>
      <c r="H2006">
        <v>0</v>
      </c>
      <c r="I2006">
        <v>0</v>
      </c>
      <c r="J2006" s="4" t="str">
        <f t="shared" si="62"/>
        <v>1984_140.9</v>
      </c>
      <c r="K2006" s="4">
        <f t="shared" si="63"/>
        <v>3.9843653165882155E-2</v>
      </c>
    </row>
    <row r="2007" spans="1:11" x14ac:dyDescent="0.35">
      <c r="B2007">
        <v>1984</v>
      </c>
      <c r="C2007">
        <v>1984</v>
      </c>
      <c r="D2007" t="s">
        <v>14</v>
      </c>
      <c r="E2007">
        <v>141</v>
      </c>
      <c r="F2007">
        <v>202</v>
      </c>
      <c r="G2007">
        <v>235922142</v>
      </c>
      <c r="H2007">
        <v>0.1</v>
      </c>
      <c r="I2007">
        <v>0.1</v>
      </c>
      <c r="J2007" s="4" t="str">
        <f t="shared" si="62"/>
        <v>1984_141</v>
      </c>
      <c r="K2007" s="4">
        <f t="shared" si="63"/>
        <v>8.5621467441576546E-2</v>
      </c>
    </row>
    <row r="2008" spans="1:11" x14ac:dyDescent="0.35">
      <c r="B2008">
        <v>1984</v>
      </c>
      <c r="C2008">
        <v>1984</v>
      </c>
      <c r="D2008" t="s">
        <v>15</v>
      </c>
      <c r="E2008">
        <v>141.1</v>
      </c>
      <c r="F2008">
        <v>1</v>
      </c>
      <c r="G2008">
        <v>235922142</v>
      </c>
      <c r="H2008" t="s">
        <v>10</v>
      </c>
      <c r="I2008" t="s">
        <v>10</v>
      </c>
      <c r="J2008" s="4" t="str">
        <f t="shared" si="62"/>
        <v>1984_141.1</v>
      </c>
      <c r="K2008" s="4">
        <f t="shared" si="63"/>
        <v>4.2386865070087403E-4</v>
      </c>
    </row>
    <row r="2009" spans="1:11" x14ac:dyDescent="0.35">
      <c r="B2009">
        <v>1984</v>
      </c>
      <c r="C2009">
        <v>1984</v>
      </c>
      <c r="D2009" t="s">
        <v>531</v>
      </c>
      <c r="E2009">
        <v>141.19999999999999</v>
      </c>
      <c r="F2009">
        <v>2</v>
      </c>
      <c r="G2009">
        <v>235922142</v>
      </c>
      <c r="H2009" t="s">
        <v>10</v>
      </c>
      <c r="I2009" t="s">
        <v>10</v>
      </c>
      <c r="J2009" s="4" t="str">
        <f t="shared" si="62"/>
        <v>1984_141.2</v>
      </c>
      <c r="K2009" s="4">
        <f t="shared" si="63"/>
        <v>8.4773730140174806E-4</v>
      </c>
    </row>
    <row r="2010" spans="1:11" x14ac:dyDescent="0.35">
      <c r="B2010">
        <v>1984</v>
      </c>
      <c r="C2010">
        <v>1984</v>
      </c>
      <c r="D2010" t="s">
        <v>560</v>
      </c>
      <c r="E2010">
        <v>141.4</v>
      </c>
      <c r="F2010">
        <v>3</v>
      </c>
      <c r="G2010">
        <v>235922142</v>
      </c>
      <c r="H2010" t="s">
        <v>10</v>
      </c>
      <c r="I2010" t="s">
        <v>10</v>
      </c>
      <c r="J2010" s="4" t="str">
        <f t="shared" si="62"/>
        <v>1984_141.4</v>
      </c>
      <c r="K2010" s="4">
        <f t="shared" si="63"/>
        <v>1.2716059521026221E-3</v>
      </c>
    </row>
    <row r="2011" spans="1:11" x14ac:dyDescent="0.35">
      <c r="B2011">
        <v>1984</v>
      </c>
      <c r="C2011">
        <v>1984</v>
      </c>
      <c r="D2011" t="s">
        <v>530</v>
      </c>
      <c r="E2011">
        <v>141.6</v>
      </c>
      <c r="F2011">
        <v>25</v>
      </c>
      <c r="G2011">
        <v>235922142</v>
      </c>
      <c r="H2011">
        <v>0</v>
      </c>
      <c r="I2011">
        <v>0</v>
      </c>
      <c r="J2011" s="4" t="str">
        <f t="shared" si="62"/>
        <v>1984_141.6</v>
      </c>
      <c r="K2011" s="4">
        <f t="shared" si="63"/>
        <v>1.0596716267521849E-2</v>
      </c>
    </row>
    <row r="2012" spans="1:11" x14ac:dyDescent="0.35">
      <c r="B2012">
        <v>1984</v>
      </c>
      <c r="C2012">
        <v>1984</v>
      </c>
      <c r="D2012" t="s">
        <v>529</v>
      </c>
      <c r="E2012">
        <v>141.9</v>
      </c>
      <c r="F2012">
        <v>1736</v>
      </c>
      <c r="G2012">
        <v>235922142</v>
      </c>
      <c r="H2012">
        <v>0.7</v>
      </c>
      <c r="I2012">
        <v>0.8</v>
      </c>
      <c r="J2012" s="4" t="str">
        <f t="shared" si="62"/>
        <v>1984_141.9</v>
      </c>
      <c r="K2012" s="4">
        <f t="shared" si="63"/>
        <v>0.73583597761671737</v>
      </c>
    </row>
    <row r="2013" spans="1:11" x14ac:dyDescent="0.35">
      <c r="B2013">
        <v>1984</v>
      </c>
      <c r="C2013">
        <v>1984</v>
      </c>
      <c r="D2013" t="s">
        <v>18</v>
      </c>
      <c r="E2013">
        <v>142</v>
      </c>
      <c r="F2013">
        <v>465</v>
      </c>
      <c r="G2013">
        <v>235922142</v>
      </c>
      <c r="H2013">
        <v>0.2</v>
      </c>
      <c r="I2013">
        <v>0.2</v>
      </c>
      <c r="J2013" s="4" t="str">
        <f t="shared" si="62"/>
        <v>1984_142</v>
      </c>
      <c r="K2013" s="4">
        <f t="shared" si="63"/>
        <v>0.19709892257590644</v>
      </c>
    </row>
    <row r="2014" spans="1:11" x14ac:dyDescent="0.35">
      <c r="B2014">
        <v>1984</v>
      </c>
      <c r="C2014">
        <v>1984</v>
      </c>
      <c r="D2014" t="s">
        <v>528</v>
      </c>
      <c r="E2014">
        <v>142.1</v>
      </c>
      <c r="F2014">
        <v>52</v>
      </c>
      <c r="G2014">
        <v>235922142</v>
      </c>
      <c r="H2014">
        <v>0</v>
      </c>
      <c r="I2014">
        <v>0</v>
      </c>
      <c r="J2014" s="4" t="str">
        <f t="shared" si="62"/>
        <v>1984_142.1</v>
      </c>
      <c r="K2014" s="4">
        <f t="shared" si="63"/>
        <v>2.204116983644545E-2</v>
      </c>
    </row>
    <row r="2015" spans="1:11" x14ac:dyDescent="0.35">
      <c r="B2015">
        <v>1984</v>
      </c>
      <c r="C2015">
        <v>1984</v>
      </c>
      <c r="D2015" t="s">
        <v>570</v>
      </c>
      <c r="E2015">
        <v>142.19999999999999</v>
      </c>
      <c r="F2015">
        <v>1</v>
      </c>
      <c r="G2015">
        <v>235922142</v>
      </c>
      <c r="H2015" t="s">
        <v>10</v>
      </c>
      <c r="I2015" t="s">
        <v>10</v>
      </c>
      <c r="J2015" s="4" t="str">
        <f t="shared" si="62"/>
        <v>1984_142.2</v>
      </c>
      <c r="K2015" s="4">
        <f t="shared" si="63"/>
        <v>4.2386865070087403E-4</v>
      </c>
    </row>
    <row r="2016" spans="1:11" x14ac:dyDescent="0.35">
      <c r="B2016">
        <v>1984</v>
      </c>
      <c r="C2016">
        <v>1984</v>
      </c>
      <c r="D2016" t="s">
        <v>527</v>
      </c>
      <c r="E2016">
        <v>142.9</v>
      </c>
      <c r="F2016">
        <v>100</v>
      </c>
      <c r="G2016">
        <v>235922142</v>
      </c>
      <c r="H2016">
        <v>0</v>
      </c>
      <c r="I2016">
        <v>0</v>
      </c>
      <c r="J2016" s="4" t="str">
        <f t="shared" si="62"/>
        <v>1984_142.9</v>
      </c>
      <c r="K2016" s="4">
        <f t="shared" si="63"/>
        <v>4.2386865070087397E-2</v>
      </c>
    </row>
    <row r="2017" spans="2:11" x14ac:dyDescent="0.35">
      <c r="B2017">
        <v>1984</v>
      </c>
      <c r="C2017">
        <v>1984</v>
      </c>
      <c r="D2017" t="s">
        <v>21</v>
      </c>
      <c r="E2017">
        <v>143</v>
      </c>
      <c r="F2017">
        <v>52</v>
      </c>
      <c r="G2017">
        <v>235922142</v>
      </c>
      <c r="H2017">
        <v>0</v>
      </c>
      <c r="I2017">
        <v>0</v>
      </c>
      <c r="J2017" s="4" t="str">
        <f t="shared" si="62"/>
        <v>1984_143</v>
      </c>
      <c r="K2017" s="4">
        <f t="shared" si="63"/>
        <v>2.204116983644545E-2</v>
      </c>
    </row>
    <row r="2018" spans="2:11" x14ac:dyDescent="0.35">
      <c r="B2018">
        <v>1984</v>
      </c>
      <c r="C2018">
        <v>1984</v>
      </c>
      <c r="D2018" t="s">
        <v>22</v>
      </c>
      <c r="E2018">
        <v>143.1</v>
      </c>
      <c r="F2018">
        <v>66</v>
      </c>
      <c r="G2018">
        <v>235922142</v>
      </c>
      <c r="H2018">
        <v>0</v>
      </c>
      <c r="I2018">
        <v>0</v>
      </c>
      <c r="J2018" s="4" t="str">
        <f t="shared" si="62"/>
        <v>1984_143.1</v>
      </c>
      <c r="K2018" s="4">
        <f t="shared" si="63"/>
        <v>2.7975330946257686E-2</v>
      </c>
    </row>
    <row r="2019" spans="2:11" x14ac:dyDescent="0.35">
      <c r="B2019">
        <v>1984</v>
      </c>
      <c r="C2019">
        <v>1984</v>
      </c>
      <c r="D2019" t="s">
        <v>526</v>
      </c>
      <c r="E2019">
        <v>143.80000000000001</v>
      </c>
      <c r="F2019">
        <v>1</v>
      </c>
      <c r="G2019">
        <v>235922142</v>
      </c>
      <c r="H2019" t="s">
        <v>10</v>
      </c>
      <c r="I2019" t="s">
        <v>10</v>
      </c>
      <c r="J2019" s="4" t="str">
        <f t="shared" si="62"/>
        <v>1984_143.8</v>
      </c>
      <c r="K2019" s="4">
        <f t="shared" si="63"/>
        <v>4.2386865070087403E-4</v>
      </c>
    </row>
    <row r="2020" spans="2:11" x14ac:dyDescent="0.35">
      <c r="B2020">
        <v>1984</v>
      </c>
      <c r="C2020">
        <v>1984</v>
      </c>
      <c r="D2020" t="s">
        <v>525</v>
      </c>
      <c r="E2020">
        <v>143.9</v>
      </c>
      <c r="F2020">
        <v>64</v>
      </c>
      <c r="G2020">
        <v>235922142</v>
      </c>
      <c r="H2020">
        <v>0</v>
      </c>
      <c r="I2020">
        <v>0</v>
      </c>
      <c r="J2020" s="4" t="str">
        <f t="shared" si="62"/>
        <v>1984_143.9</v>
      </c>
      <c r="K2020" s="4">
        <f t="shared" si="63"/>
        <v>2.7127593644855938E-2</v>
      </c>
    </row>
    <row r="2021" spans="2:11" x14ac:dyDescent="0.35">
      <c r="B2021">
        <v>1984</v>
      </c>
      <c r="C2021">
        <v>1984</v>
      </c>
      <c r="D2021" t="s">
        <v>557</v>
      </c>
      <c r="E2021">
        <v>144.1</v>
      </c>
      <c r="F2021">
        <v>1</v>
      </c>
      <c r="G2021">
        <v>235922142</v>
      </c>
      <c r="H2021" t="s">
        <v>10</v>
      </c>
      <c r="I2021" t="s">
        <v>10</v>
      </c>
      <c r="J2021" s="4" t="str">
        <f t="shared" si="62"/>
        <v>1984_144.1</v>
      </c>
      <c r="K2021" s="4">
        <f t="shared" si="63"/>
        <v>4.2386865070087403E-4</v>
      </c>
    </row>
    <row r="2022" spans="2:11" x14ac:dyDescent="0.35">
      <c r="B2022">
        <v>1984</v>
      </c>
      <c r="C2022">
        <v>1984</v>
      </c>
      <c r="D2022" t="s">
        <v>524</v>
      </c>
      <c r="E2022">
        <v>144.9</v>
      </c>
      <c r="F2022">
        <v>431</v>
      </c>
      <c r="G2022">
        <v>235922142</v>
      </c>
      <c r="H2022">
        <v>0.2</v>
      </c>
      <c r="I2022">
        <v>0.2</v>
      </c>
      <c r="J2022" s="4" t="str">
        <f t="shared" si="62"/>
        <v>1984_144.9</v>
      </c>
      <c r="K2022" s="4">
        <f t="shared" si="63"/>
        <v>0.18268738845207672</v>
      </c>
    </row>
    <row r="2023" spans="2:11" x14ac:dyDescent="0.35">
      <c r="B2023">
        <v>1984</v>
      </c>
      <c r="C2023">
        <v>1984</v>
      </c>
      <c r="D2023" t="s">
        <v>523</v>
      </c>
      <c r="E2023">
        <v>145</v>
      </c>
      <c r="F2023">
        <v>57</v>
      </c>
      <c r="G2023">
        <v>235922142</v>
      </c>
      <c r="H2023">
        <v>0</v>
      </c>
      <c r="I2023">
        <v>0</v>
      </c>
      <c r="J2023" s="4" t="str">
        <f t="shared" si="62"/>
        <v>1984_145</v>
      </c>
      <c r="K2023" s="4">
        <f t="shared" si="63"/>
        <v>2.416051308994982E-2</v>
      </c>
    </row>
    <row r="2024" spans="2:11" x14ac:dyDescent="0.35">
      <c r="B2024">
        <v>1984</v>
      </c>
      <c r="C2024">
        <v>1984</v>
      </c>
      <c r="D2024" t="s">
        <v>577</v>
      </c>
      <c r="E2024">
        <v>145.1</v>
      </c>
      <c r="F2024">
        <v>3</v>
      </c>
      <c r="G2024">
        <v>235922142</v>
      </c>
      <c r="H2024" t="s">
        <v>10</v>
      </c>
      <c r="I2024" t="s">
        <v>10</v>
      </c>
      <c r="J2024" s="4" t="str">
        <f t="shared" si="62"/>
        <v>1984_145.1</v>
      </c>
      <c r="K2024" s="4">
        <f t="shared" si="63"/>
        <v>1.2716059521026221E-3</v>
      </c>
    </row>
    <row r="2025" spans="2:11" x14ac:dyDescent="0.35">
      <c r="B2025">
        <v>1984</v>
      </c>
      <c r="C2025">
        <v>1984</v>
      </c>
      <c r="D2025" t="s">
        <v>522</v>
      </c>
      <c r="E2025">
        <v>145.19999999999999</v>
      </c>
      <c r="F2025">
        <v>29</v>
      </c>
      <c r="G2025">
        <v>235922142</v>
      </c>
      <c r="H2025">
        <v>0</v>
      </c>
      <c r="I2025">
        <v>0</v>
      </c>
      <c r="J2025" s="4" t="str">
        <f t="shared" si="62"/>
        <v>1984_145.2</v>
      </c>
      <c r="K2025" s="4">
        <f t="shared" si="63"/>
        <v>1.2292190870325348E-2</v>
      </c>
    </row>
    <row r="2026" spans="2:11" x14ac:dyDescent="0.35">
      <c r="B2026">
        <v>1984</v>
      </c>
      <c r="C2026">
        <v>1984</v>
      </c>
      <c r="D2026" t="s">
        <v>521</v>
      </c>
      <c r="E2026">
        <v>145.30000000000001</v>
      </c>
      <c r="F2026">
        <v>111</v>
      </c>
      <c r="G2026">
        <v>235922142</v>
      </c>
      <c r="H2026">
        <v>0</v>
      </c>
      <c r="I2026">
        <v>0.1</v>
      </c>
      <c r="J2026" s="4" t="str">
        <f t="shared" si="62"/>
        <v>1984_145.3</v>
      </c>
      <c r="K2026" s="4">
        <f t="shared" si="63"/>
        <v>4.7049420227797012E-2</v>
      </c>
    </row>
    <row r="2027" spans="2:11" x14ac:dyDescent="0.35">
      <c r="B2027">
        <v>1984</v>
      </c>
      <c r="C2027">
        <v>1984</v>
      </c>
      <c r="D2027" t="s">
        <v>520</v>
      </c>
      <c r="E2027">
        <v>145.4</v>
      </c>
      <c r="F2027">
        <v>13</v>
      </c>
      <c r="G2027">
        <v>235922142</v>
      </c>
      <c r="H2027" t="s">
        <v>10</v>
      </c>
      <c r="I2027" t="s">
        <v>10</v>
      </c>
      <c r="J2027" s="4" t="str">
        <f t="shared" si="62"/>
        <v>1984_145.4</v>
      </c>
      <c r="K2027" s="4">
        <f t="shared" si="63"/>
        <v>5.5102924591113626E-3</v>
      </c>
    </row>
    <row r="2028" spans="2:11" x14ac:dyDescent="0.35">
      <c r="B2028">
        <v>1984</v>
      </c>
      <c r="C2028">
        <v>1984</v>
      </c>
      <c r="D2028" t="s">
        <v>519</v>
      </c>
      <c r="E2028">
        <v>145.5</v>
      </c>
      <c r="F2028">
        <v>134</v>
      </c>
      <c r="G2028">
        <v>235922142</v>
      </c>
      <c r="H2028">
        <v>0.1</v>
      </c>
      <c r="I2028">
        <v>0.1</v>
      </c>
      <c r="J2028" s="4" t="str">
        <f t="shared" si="62"/>
        <v>1984_145.5</v>
      </c>
      <c r="K2028" s="4">
        <f t="shared" si="63"/>
        <v>5.6798399193917125E-2</v>
      </c>
    </row>
    <row r="2029" spans="2:11" x14ac:dyDescent="0.35">
      <c r="B2029">
        <v>1984</v>
      </c>
      <c r="C2029">
        <v>1984</v>
      </c>
      <c r="D2029" t="s">
        <v>518</v>
      </c>
      <c r="E2029">
        <v>145.6</v>
      </c>
      <c r="F2029">
        <v>40</v>
      </c>
      <c r="G2029">
        <v>235922142</v>
      </c>
      <c r="H2029">
        <v>0</v>
      </c>
      <c r="I2029">
        <v>0</v>
      </c>
      <c r="J2029" s="4" t="str">
        <f t="shared" si="62"/>
        <v>1984_145.6</v>
      </c>
      <c r="K2029" s="4">
        <f t="shared" si="63"/>
        <v>1.6954746028034963E-2</v>
      </c>
    </row>
    <row r="2030" spans="2:11" x14ac:dyDescent="0.35">
      <c r="B2030">
        <v>1984</v>
      </c>
      <c r="C2030">
        <v>1984</v>
      </c>
      <c r="D2030" t="s">
        <v>517</v>
      </c>
      <c r="E2030">
        <v>145.80000000000001</v>
      </c>
      <c r="F2030">
        <v>1</v>
      </c>
      <c r="G2030">
        <v>235922142</v>
      </c>
      <c r="H2030" t="s">
        <v>10</v>
      </c>
      <c r="I2030" t="s">
        <v>10</v>
      </c>
      <c r="J2030" s="4" t="str">
        <f t="shared" si="62"/>
        <v>1984_145.8</v>
      </c>
      <c r="K2030" s="4">
        <f t="shared" si="63"/>
        <v>4.2386865070087403E-4</v>
      </c>
    </row>
    <row r="2031" spans="2:11" x14ac:dyDescent="0.35">
      <c r="B2031">
        <v>1984</v>
      </c>
      <c r="C2031">
        <v>1984</v>
      </c>
      <c r="D2031" t="s">
        <v>516</v>
      </c>
      <c r="E2031">
        <v>145.9</v>
      </c>
      <c r="F2031">
        <v>833</v>
      </c>
      <c r="G2031">
        <v>235922142</v>
      </c>
      <c r="H2031">
        <v>0.4</v>
      </c>
      <c r="I2031">
        <v>0.4</v>
      </c>
      <c r="J2031" s="4" t="str">
        <f t="shared" si="62"/>
        <v>1984_145.9</v>
      </c>
      <c r="K2031" s="4">
        <f t="shared" si="63"/>
        <v>0.35308258603382808</v>
      </c>
    </row>
    <row r="2032" spans="2:11" x14ac:dyDescent="0.35">
      <c r="B2032">
        <v>1984</v>
      </c>
      <c r="C2032">
        <v>1984</v>
      </c>
      <c r="D2032" t="s">
        <v>224</v>
      </c>
      <c r="E2032">
        <v>146</v>
      </c>
      <c r="F2032">
        <v>577</v>
      </c>
      <c r="G2032">
        <v>235922142</v>
      </c>
      <c r="H2032">
        <v>0.2</v>
      </c>
      <c r="I2032">
        <v>0.3</v>
      </c>
      <c r="J2032" s="4" t="str">
        <f t="shared" si="62"/>
        <v>1984_146</v>
      </c>
      <c r="K2032" s="4">
        <f t="shared" si="63"/>
        <v>0.2445722114544043</v>
      </c>
    </row>
    <row r="2033" spans="2:11" x14ac:dyDescent="0.35">
      <c r="B2033">
        <v>1984</v>
      </c>
      <c r="C2033">
        <v>1984</v>
      </c>
      <c r="D2033" t="s">
        <v>515</v>
      </c>
      <c r="E2033">
        <v>146.1</v>
      </c>
      <c r="F2033">
        <v>53</v>
      </c>
      <c r="G2033">
        <v>235922142</v>
      </c>
      <c r="H2033">
        <v>0</v>
      </c>
      <c r="I2033">
        <v>0</v>
      </c>
      <c r="J2033" s="4" t="str">
        <f t="shared" si="62"/>
        <v>1984_146.1</v>
      </c>
      <c r="K2033" s="4">
        <f t="shared" si="63"/>
        <v>2.2465038487146323E-2</v>
      </c>
    </row>
    <row r="2034" spans="2:11" x14ac:dyDescent="0.35">
      <c r="B2034">
        <v>1984</v>
      </c>
      <c r="C2034">
        <v>1984</v>
      </c>
      <c r="D2034" t="s">
        <v>514</v>
      </c>
      <c r="E2034">
        <v>146.19999999999999</v>
      </c>
      <c r="F2034">
        <v>12</v>
      </c>
      <c r="G2034">
        <v>235922142</v>
      </c>
      <c r="H2034" t="s">
        <v>10</v>
      </c>
      <c r="I2034" t="s">
        <v>10</v>
      </c>
      <c r="J2034" s="4" t="str">
        <f t="shared" si="62"/>
        <v>1984_146.2</v>
      </c>
      <c r="K2034" s="4">
        <f t="shared" si="63"/>
        <v>5.0864238084104884E-3</v>
      </c>
    </row>
    <row r="2035" spans="2:11" x14ac:dyDescent="0.35">
      <c r="B2035">
        <v>1984</v>
      </c>
      <c r="C2035">
        <v>1984</v>
      </c>
      <c r="D2035" t="s">
        <v>513</v>
      </c>
      <c r="E2035">
        <v>146.30000000000001</v>
      </c>
      <c r="F2035">
        <v>9</v>
      </c>
      <c r="G2035">
        <v>235922142</v>
      </c>
      <c r="H2035" t="s">
        <v>10</v>
      </c>
      <c r="I2035" t="s">
        <v>10</v>
      </c>
      <c r="J2035" s="4" t="str">
        <f t="shared" si="62"/>
        <v>1984_146.3</v>
      </c>
      <c r="K2035" s="4">
        <f t="shared" si="63"/>
        <v>3.8148178563078661E-3</v>
      </c>
    </row>
    <row r="2036" spans="2:11" x14ac:dyDescent="0.35">
      <c r="B2036">
        <v>1984</v>
      </c>
      <c r="C2036">
        <v>1984</v>
      </c>
      <c r="D2036" t="s">
        <v>511</v>
      </c>
      <c r="E2036">
        <v>146.9</v>
      </c>
      <c r="F2036">
        <v>502</v>
      </c>
      <c r="G2036">
        <v>235922142</v>
      </c>
      <c r="H2036">
        <v>0.2</v>
      </c>
      <c r="I2036">
        <v>0.2</v>
      </c>
      <c r="J2036" s="4" t="str">
        <f t="shared" si="62"/>
        <v>1984_146.9</v>
      </c>
      <c r="K2036" s="4">
        <f t="shared" si="63"/>
        <v>0.21278206265183874</v>
      </c>
    </row>
    <row r="2037" spans="2:11" x14ac:dyDescent="0.35">
      <c r="B2037">
        <v>1984</v>
      </c>
      <c r="C2037">
        <v>1984</v>
      </c>
      <c r="D2037" t="s">
        <v>588</v>
      </c>
      <c r="E2037">
        <v>147</v>
      </c>
      <c r="F2037">
        <v>1</v>
      </c>
      <c r="G2037">
        <v>235922142</v>
      </c>
      <c r="H2037" t="s">
        <v>10</v>
      </c>
      <c r="I2037" t="s">
        <v>10</v>
      </c>
      <c r="J2037" s="4" t="str">
        <f t="shared" si="62"/>
        <v>1984_147</v>
      </c>
      <c r="K2037" s="4">
        <f t="shared" si="63"/>
        <v>4.2386865070087403E-4</v>
      </c>
    </row>
    <row r="2038" spans="2:11" x14ac:dyDescent="0.35">
      <c r="B2038">
        <v>1984</v>
      </c>
      <c r="C2038">
        <v>1984</v>
      </c>
      <c r="D2038" t="s">
        <v>510</v>
      </c>
      <c r="E2038">
        <v>147.1</v>
      </c>
      <c r="F2038">
        <v>13</v>
      </c>
      <c r="G2038">
        <v>235922142</v>
      </c>
      <c r="H2038" t="s">
        <v>10</v>
      </c>
      <c r="I2038" t="s">
        <v>10</v>
      </c>
      <c r="J2038" s="4" t="str">
        <f t="shared" si="62"/>
        <v>1984_147.1</v>
      </c>
      <c r="K2038" s="4">
        <f t="shared" si="63"/>
        <v>5.5102924591113626E-3</v>
      </c>
    </row>
    <row r="2039" spans="2:11" x14ac:dyDescent="0.35">
      <c r="B2039">
        <v>1984</v>
      </c>
      <c r="C2039">
        <v>1984</v>
      </c>
      <c r="D2039" t="s">
        <v>576</v>
      </c>
      <c r="E2039">
        <v>147.30000000000001</v>
      </c>
      <c r="F2039">
        <v>1</v>
      </c>
      <c r="G2039">
        <v>235922142</v>
      </c>
      <c r="H2039" t="s">
        <v>10</v>
      </c>
      <c r="I2039" t="s">
        <v>10</v>
      </c>
      <c r="J2039" s="4" t="str">
        <f t="shared" si="62"/>
        <v>1984_147.3</v>
      </c>
      <c r="K2039" s="4">
        <f t="shared" si="63"/>
        <v>4.2386865070087403E-4</v>
      </c>
    </row>
    <row r="2040" spans="2:11" x14ac:dyDescent="0.35">
      <c r="B2040">
        <v>1984</v>
      </c>
      <c r="C2040">
        <v>1984</v>
      </c>
      <c r="D2040" t="s">
        <v>509</v>
      </c>
      <c r="E2040">
        <v>147.9</v>
      </c>
      <c r="F2040">
        <v>695</v>
      </c>
      <c r="G2040">
        <v>235922142</v>
      </c>
      <c r="H2040">
        <v>0.3</v>
      </c>
      <c r="I2040">
        <v>0.3</v>
      </c>
      <c r="J2040" s="4" t="str">
        <f t="shared" si="62"/>
        <v>1984_147.9</v>
      </c>
      <c r="K2040" s="4">
        <f t="shared" si="63"/>
        <v>0.29458871223710742</v>
      </c>
    </row>
    <row r="2041" spans="2:11" x14ac:dyDescent="0.35">
      <c r="B2041">
        <v>1984</v>
      </c>
      <c r="C2041">
        <v>1984</v>
      </c>
      <c r="D2041" t="s">
        <v>508</v>
      </c>
      <c r="E2041">
        <v>148.1</v>
      </c>
      <c r="F2041">
        <v>290</v>
      </c>
      <c r="G2041">
        <v>235922142</v>
      </c>
      <c r="H2041">
        <v>0.1</v>
      </c>
      <c r="I2041">
        <v>0.1</v>
      </c>
      <c r="J2041" s="4" t="str">
        <f t="shared" si="62"/>
        <v>1984_148.1</v>
      </c>
      <c r="K2041" s="4">
        <f t="shared" si="63"/>
        <v>0.12292190870325347</v>
      </c>
    </row>
    <row r="2042" spans="2:11" x14ac:dyDescent="0.35">
      <c r="B2042">
        <v>1984</v>
      </c>
      <c r="C2042">
        <v>1984</v>
      </c>
      <c r="D2042" t="s">
        <v>507</v>
      </c>
      <c r="E2042">
        <v>148.19999999999999</v>
      </c>
      <c r="F2042">
        <v>1</v>
      </c>
      <c r="G2042">
        <v>235922142</v>
      </c>
      <c r="H2042" t="s">
        <v>10</v>
      </c>
      <c r="I2042" t="s">
        <v>10</v>
      </c>
      <c r="J2042" s="4" t="str">
        <f t="shared" si="62"/>
        <v>1984_148.2</v>
      </c>
      <c r="K2042" s="4">
        <f t="shared" si="63"/>
        <v>4.2386865070087403E-4</v>
      </c>
    </row>
    <row r="2043" spans="2:11" x14ac:dyDescent="0.35">
      <c r="B2043">
        <v>1984</v>
      </c>
      <c r="C2043">
        <v>1984</v>
      </c>
      <c r="D2043" t="s">
        <v>555</v>
      </c>
      <c r="E2043">
        <v>148.30000000000001</v>
      </c>
      <c r="F2043">
        <v>1</v>
      </c>
      <c r="G2043">
        <v>235922142</v>
      </c>
      <c r="H2043" t="s">
        <v>10</v>
      </c>
      <c r="I2043" t="s">
        <v>10</v>
      </c>
      <c r="J2043" s="4" t="str">
        <f t="shared" si="62"/>
        <v>1984_148.3</v>
      </c>
      <c r="K2043" s="4">
        <f t="shared" si="63"/>
        <v>4.2386865070087403E-4</v>
      </c>
    </row>
    <row r="2044" spans="2:11" x14ac:dyDescent="0.35">
      <c r="B2044">
        <v>1984</v>
      </c>
      <c r="C2044">
        <v>1984</v>
      </c>
      <c r="D2044" t="s">
        <v>506</v>
      </c>
      <c r="E2044">
        <v>148.9</v>
      </c>
      <c r="F2044">
        <v>394</v>
      </c>
      <c r="G2044">
        <v>235922142</v>
      </c>
      <c r="H2044">
        <v>0.2</v>
      </c>
      <c r="I2044">
        <v>0.2</v>
      </c>
      <c r="J2044" s="4" t="str">
        <f t="shared" si="62"/>
        <v>1984_148.9</v>
      </c>
      <c r="K2044" s="4">
        <f t="shared" si="63"/>
        <v>0.16700424837614436</v>
      </c>
    </row>
    <row r="2045" spans="2:11" x14ac:dyDescent="0.35">
      <c r="B2045">
        <v>1984</v>
      </c>
      <c r="C2045">
        <v>1984</v>
      </c>
      <c r="D2045" t="s">
        <v>505</v>
      </c>
      <c r="E2045">
        <v>149</v>
      </c>
      <c r="F2045">
        <v>1378</v>
      </c>
      <c r="G2045">
        <v>235922142</v>
      </c>
      <c r="H2045">
        <v>0.6</v>
      </c>
      <c r="I2045">
        <v>0.6</v>
      </c>
      <c r="J2045" s="4" t="str">
        <f t="shared" si="62"/>
        <v>1984_149</v>
      </c>
      <c r="K2045" s="4">
        <f t="shared" si="63"/>
        <v>0.58409100066580444</v>
      </c>
    </row>
    <row r="2046" spans="2:11" x14ac:dyDescent="0.35">
      <c r="B2046">
        <v>1984</v>
      </c>
      <c r="C2046">
        <v>1984</v>
      </c>
      <c r="D2046" t="s">
        <v>464</v>
      </c>
      <c r="E2046">
        <v>149.9</v>
      </c>
      <c r="F2046">
        <v>1</v>
      </c>
      <c r="G2046">
        <v>235922142</v>
      </c>
      <c r="H2046" t="s">
        <v>10</v>
      </c>
      <c r="I2046" t="s">
        <v>10</v>
      </c>
      <c r="J2046" s="4" t="str">
        <f t="shared" si="62"/>
        <v>1984_149.9</v>
      </c>
      <c r="K2046" s="4">
        <f t="shared" si="63"/>
        <v>4.2386865070087403E-4</v>
      </c>
    </row>
    <row r="2047" spans="2:11" x14ac:dyDescent="0.35">
      <c r="B2047">
        <v>1984</v>
      </c>
      <c r="C2047">
        <v>1984</v>
      </c>
      <c r="D2047" t="s">
        <v>504</v>
      </c>
      <c r="E2047">
        <v>150</v>
      </c>
      <c r="F2047">
        <v>21</v>
      </c>
      <c r="G2047">
        <v>235922142</v>
      </c>
      <c r="H2047">
        <v>0</v>
      </c>
      <c r="I2047">
        <v>0</v>
      </c>
      <c r="J2047" s="4" t="str">
        <f t="shared" si="62"/>
        <v>1984_150</v>
      </c>
      <c r="K2047" s="4">
        <f t="shared" si="63"/>
        <v>8.901241664718354E-3</v>
      </c>
    </row>
    <row r="2048" spans="2:11" x14ac:dyDescent="0.35">
      <c r="B2048">
        <v>1984</v>
      </c>
      <c r="C2048">
        <v>1984</v>
      </c>
      <c r="D2048" t="s">
        <v>503</v>
      </c>
      <c r="E2048">
        <v>150.1</v>
      </c>
      <c r="F2048">
        <v>6</v>
      </c>
      <c r="G2048">
        <v>235922142</v>
      </c>
      <c r="H2048" t="s">
        <v>10</v>
      </c>
      <c r="I2048" t="s">
        <v>10</v>
      </c>
      <c r="J2048" s="4" t="str">
        <f t="shared" si="62"/>
        <v>1984_150.1</v>
      </c>
      <c r="K2048" s="4">
        <f t="shared" si="63"/>
        <v>2.5432119042052442E-3</v>
      </c>
    </row>
    <row r="2049" spans="2:11" x14ac:dyDescent="0.35">
      <c r="B2049">
        <v>1984</v>
      </c>
      <c r="C2049">
        <v>1984</v>
      </c>
      <c r="D2049" t="s">
        <v>554</v>
      </c>
      <c r="E2049">
        <v>150.19999999999999</v>
      </c>
      <c r="F2049">
        <v>1</v>
      </c>
      <c r="G2049">
        <v>235922142</v>
      </c>
      <c r="H2049" t="s">
        <v>10</v>
      </c>
      <c r="I2049" t="s">
        <v>10</v>
      </c>
      <c r="J2049" s="4" t="str">
        <f t="shared" si="62"/>
        <v>1984_150.2</v>
      </c>
      <c r="K2049" s="4">
        <f t="shared" si="63"/>
        <v>4.2386865070087403E-4</v>
      </c>
    </row>
    <row r="2050" spans="2:11" x14ac:dyDescent="0.35">
      <c r="B2050">
        <v>1984</v>
      </c>
      <c r="C2050">
        <v>1984</v>
      </c>
      <c r="D2050" t="s">
        <v>502</v>
      </c>
      <c r="E2050">
        <v>150.30000000000001</v>
      </c>
      <c r="F2050">
        <v>22</v>
      </c>
      <c r="G2050">
        <v>235922142</v>
      </c>
      <c r="H2050">
        <v>0</v>
      </c>
      <c r="I2050">
        <v>0</v>
      </c>
      <c r="J2050" s="4" t="str">
        <f t="shared" si="62"/>
        <v>1984_150.3</v>
      </c>
      <c r="K2050" s="4">
        <f t="shared" si="63"/>
        <v>9.3251103154192282E-3</v>
      </c>
    </row>
    <row r="2051" spans="2:11" x14ac:dyDescent="0.35">
      <c r="B2051">
        <v>1984</v>
      </c>
      <c r="C2051">
        <v>1984</v>
      </c>
      <c r="D2051" t="s">
        <v>501</v>
      </c>
      <c r="E2051">
        <v>150.4</v>
      </c>
      <c r="F2051">
        <v>37</v>
      </c>
      <c r="G2051">
        <v>235922142</v>
      </c>
      <c r="H2051">
        <v>0</v>
      </c>
      <c r="I2051">
        <v>0</v>
      </c>
      <c r="J2051" s="4" t="str">
        <f t="shared" ref="J2051:J2114" si="64">C2051&amp;"_"&amp;E2051</f>
        <v>1984_150.4</v>
      </c>
      <c r="K2051" s="4">
        <f t="shared" ref="K2051:K2114" si="65">F2051/G2051*100000</f>
        <v>1.5683140075932338E-2</v>
      </c>
    </row>
    <row r="2052" spans="2:11" x14ac:dyDescent="0.35">
      <c r="B2052">
        <v>1984</v>
      </c>
      <c r="C2052">
        <v>1984</v>
      </c>
      <c r="D2052" t="s">
        <v>500</v>
      </c>
      <c r="E2052">
        <v>150.5</v>
      </c>
      <c r="F2052">
        <v>129</v>
      </c>
      <c r="G2052">
        <v>235922142</v>
      </c>
      <c r="H2052">
        <v>0.1</v>
      </c>
      <c r="I2052">
        <v>0.1</v>
      </c>
      <c r="J2052" s="4" t="str">
        <f t="shared" si="64"/>
        <v>1984_150.5</v>
      </c>
      <c r="K2052" s="4">
        <f t="shared" si="65"/>
        <v>5.4679055940412752E-2</v>
      </c>
    </row>
    <row r="2053" spans="2:11" x14ac:dyDescent="0.35">
      <c r="B2053">
        <v>1984</v>
      </c>
      <c r="C2053">
        <v>1984</v>
      </c>
      <c r="D2053" t="s">
        <v>499</v>
      </c>
      <c r="E2053">
        <v>150.9</v>
      </c>
      <c r="F2053">
        <v>8442</v>
      </c>
      <c r="G2053">
        <v>235922142</v>
      </c>
      <c r="H2053">
        <v>3.6</v>
      </c>
      <c r="I2053">
        <v>3.8</v>
      </c>
      <c r="J2053" s="4" t="str">
        <f t="shared" si="64"/>
        <v>1984_150.9</v>
      </c>
      <c r="K2053" s="4">
        <f t="shared" si="65"/>
        <v>3.5782991492167784</v>
      </c>
    </row>
    <row r="2054" spans="2:11" x14ac:dyDescent="0.35">
      <c r="B2054">
        <v>1984</v>
      </c>
      <c r="C2054">
        <v>1984</v>
      </c>
      <c r="D2054" t="s">
        <v>34</v>
      </c>
      <c r="E2054">
        <v>151</v>
      </c>
      <c r="F2054">
        <v>490</v>
      </c>
      <c r="G2054">
        <v>235922142</v>
      </c>
      <c r="H2054">
        <v>0.2</v>
      </c>
      <c r="I2054">
        <v>0.2</v>
      </c>
      <c r="J2054" s="4" t="str">
        <f t="shared" si="64"/>
        <v>1984_151</v>
      </c>
      <c r="K2054" s="4">
        <f t="shared" si="65"/>
        <v>0.20769563884342826</v>
      </c>
    </row>
    <row r="2055" spans="2:11" x14ac:dyDescent="0.35">
      <c r="B2055">
        <v>1984</v>
      </c>
      <c r="C2055">
        <v>1984</v>
      </c>
      <c r="D2055" t="s">
        <v>35</v>
      </c>
      <c r="E2055">
        <v>151.1</v>
      </c>
      <c r="F2055">
        <v>7</v>
      </c>
      <c r="G2055">
        <v>235922142</v>
      </c>
      <c r="H2055" t="s">
        <v>10</v>
      </c>
      <c r="I2055" t="s">
        <v>10</v>
      </c>
      <c r="J2055" s="4" t="str">
        <f t="shared" si="64"/>
        <v>1984_151.1</v>
      </c>
      <c r="K2055" s="4">
        <f t="shared" si="65"/>
        <v>2.967080554906118E-3</v>
      </c>
    </row>
    <row r="2056" spans="2:11" x14ac:dyDescent="0.35">
      <c r="B2056">
        <v>1984</v>
      </c>
      <c r="C2056">
        <v>1984</v>
      </c>
      <c r="D2056" t="s">
        <v>498</v>
      </c>
      <c r="E2056">
        <v>151.19999999999999</v>
      </c>
      <c r="F2056">
        <v>13</v>
      </c>
      <c r="G2056">
        <v>235922142</v>
      </c>
      <c r="H2056" t="s">
        <v>10</v>
      </c>
      <c r="I2056" t="s">
        <v>10</v>
      </c>
      <c r="J2056" s="4" t="str">
        <f t="shared" si="64"/>
        <v>1984_151.2</v>
      </c>
      <c r="K2056" s="4">
        <f t="shared" si="65"/>
        <v>5.5102924591113626E-3</v>
      </c>
    </row>
    <row r="2057" spans="2:11" x14ac:dyDescent="0.35">
      <c r="B2057">
        <v>1984</v>
      </c>
      <c r="C2057">
        <v>1984</v>
      </c>
      <c r="D2057" t="s">
        <v>497</v>
      </c>
      <c r="E2057">
        <v>151.30000000000001</v>
      </c>
      <c r="F2057">
        <v>16</v>
      </c>
      <c r="G2057">
        <v>235922142</v>
      </c>
      <c r="H2057" t="s">
        <v>10</v>
      </c>
      <c r="I2057" t="s">
        <v>10</v>
      </c>
      <c r="J2057" s="4" t="str">
        <f t="shared" si="64"/>
        <v>1984_151.3</v>
      </c>
      <c r="K2057" s="4">
        <f t="shared" si="65"/>
        <v>6.7818984112139845E-3</v>
      </c>
    </row>
    <row r="2058" spans="2:11" x14ac:dyDescent="0.35">
      <c r="B2058">
        <v>1984</v>
      </c>
      <c r="C2058">
        <v>1984</v>
      </c>
      <c r="D2058" t="s">
        <v>552</v>
      </c>
      <c r="E2058">
        <v>151.4</v>
      </c>
      <c r="F2058">
        <v>2</v>
      </c>
      <c r="G2058">
        <v>235922142</v>
      </c>
      <c r="H2058" t="s">
        <v>10</v>
      </c>
      <c r="I2058" t="s">
        <v>10</v>
      </c>
      <c r="J2058" s="4" t="str">
        <f t="shared" si="64"/>
        <v>1984_151.4</v>
      </c>
      <c r="K2058" s="4">
        <f t="shared" si="65"/>
        <v>8.4773730140174806E-4</v>
      </c>
    </row>
    <row r="2059" spans="2:11" x14ac:dyDescent="0.35">
      <c r="B2059">
        <v>1984</v>
      </c>
      <c r="C2059">
        <v>1984</v>
      </c>
      <c r="D2059" t="s">
        <v>496</v>
      </c>
      <c r="E2059">
        <v>151.5</v>
      </c>
      <c r="F2059">
        <v>3</v>
      </c>
      <c r="G2059">
        <v>235922142</v>
      </c>
      <c r="H2059" t="s">
        <v>10</v>
      </c>
      <c r="I2059" t="s">
        <v>10</v>
      </c>
      <c r="J2059" s="4" t="str">
        <f t="shared" si="64"/>
        <v>1984_151.5</v>
      </c>
      <c r="K2059" s="4">
        <f t="shared" si="65"/>
        <v>1.2716059521026221E-3</v>
      </c>
    </row>
    <row r="2060" spans="2:11" x14ac:dyDescent="0.35">
      <c r="B2060">
        <v>1984</v>
      </c>
      <c r="C2060">
        <v>1984</v>
      </c>
      <c r="D2060" t="s">
        <v>495</v>
      </c>
      <c r="E2060">
        <v>151.80000000000001</v>
      </c>
      <c r="F2060">
        <v>1</v>
      </c>
      <c r="G2060">
        <v>235922142</v>
      </c>
      <c r="H2060" t="s">
        <v>10</v>
      </c>
      <c r="I2060" t="s">
        <v>10</v>
      </c>
      <c r="J2060" s="4" t="str">
        <f t="shared" si="64"/>
        <v>1984_151.8</v>
      </c>
      <c r="K2060" s="4">
        <f t="shared" si="65"/>
        <v>4.2386865070087403E-4</v>
      </c>
    </row>
    <row r="2061" spans="2:11" x14ac:dyDescent="0.35">
      <c r="B2061">
        <v>1984</v>
      </c>
      <c r="C2061">
        <v>1984</v>
      </c>
      <c r="D2061" t="s">
        <v>494</v>
      </c>
      <c r="E2061">
        <v>151.9</v>
      </c>
      <c r="F2061">
        <v>13714</v>
      </c>
      <c r="G2061">
        <v>235922142</v>
      </c>
      <c r="H2061">
        <v>5.8</v>
      </c>
      <c r="I2061">
        <v>6.5</v>
      </c>
      <c r="J2061" s="4" t="str">
        <f t="shared" si="64"/>
        <v>1984_151.9</v>
      </c>
      <c r="K2061" s="4">
        <f t="shared" si="65"/>
        <v>5.8129346757117863</v>
      </c>
    </row>
    <row r="2062" spans="2:11" x14ac:dyDescent="0.35">
      <c r="B2062">
        <v>1984</v>
      </c>
      <c r="C2062">
        <v>1984</v>
      </c>
      <c r="D2062" t="s">
        <v>36</v>
      </c>
      <c r="E2062">
        <v>152</v>
      </c>
      <c r="F2062">
        <v>318</v>
      </c>
      <c r="G2062">
        <v>235922142</v>
      </c>
      <c r="H2062">
        <v>0.1</v>
      </c>
      <c r="I2062">
        <v>0.1</v>
      </c>
      <c r="J2062" s="4" t="str">
        <f t="shared" si="64"/>
        <v>1984_152</v>
      </c>
      <c r="K2062" s="4">
        <f t="shared" si="65"/>
        <v>0.13479023092287795</v>
      </c>
    </row>
    <row r="2063" spans="2:11" x14ac:dyDescent="0.35">
      <c r="B2063">
        <v>1984</v>
      </c>
      <c r="C2063">
        <v>1984</v>
      </c>
      <c r="D2063" t="s">
        <v>37</v>
      </c>
      <c r="E2063">
        <v>152.1</v>
      </c>
      <c r="F2063">
        <v>79</v>
      </c>
      <c r="G2063">
        <v>235922142</v>
      </c>
      <c r="H2063">
        <v>0</v>
      </c>
      <c r="I2063">
        <v>0</v>
      </c>
      <c r="J2063" s="4" t="str">
        <f t="shared" si="64"/>
        <v>1984_152.1</v>
      </c>
      <c r="K2063" s="4">
        <f t="shared" si="65"/>
        <v>3.348562340536905E-2</v>
      </c>
    </row>
    <row r="2064" spans="2:11" x14ac:dyDescent="0.35">
      <c r="B2064">
        <v>1984</v>
      </c>
      <c r="C2064">
        <v>1984</v>
      </c>
      <c r="D2064" t="s">
        <v>38</v>
      </c>
      <c r="E2064">
        <v>152.19999999999999</v>
      </c>
      <c r="F2064">
        <v>75</v>
      </c>
      <c r="G2064">
        <v>235922142</v>
      </c>
      <c r="H2064">
        <v>0</v>
      </c>
      <c r="I2064">
        <v>0</v>
      </c>
      <c r="J2064" s="4" t="str">
        <f t="shared" si="64"/>
        <v>1984_152.2</v>
      </c>
      <c r="K2064" s="4">
        <f t="shared" si="65"/>
        <v>3.1790148802565553E-2</v>
      </c>
    </row>
    <row r="2065" spans="2:11" x14ac:dyDescent="0.35">
      <c r="B2065">
        <v>1984</v>
      </c>
      <c r="C2065">
        <v>1984</v>
      </c>
      <c r="D2065" t="s">
        <v>493</v>
      </c>
      <c r="E2065">
        <v>152.30000000000001</v>
      </c>
      <c r="F2065">
        <v>5</v>
      </c>
      <c r="G2065">
        <v>235922142</v>
      </c>
      <c r="H2065" t="s">
        <v>10</v>
      </c>
      <c r="I2065" t="s">
        <v>10</v>
      </c>
      <c r="J2065" s="4" t="str">
        <f t="shared" si="64"/>
        <v>1984_152.3</v>
      </c>
      <c r="K2065" s="4">
        <f t="shared" si="65"/>
        <v>2.1193432535043704E-3</v>
      </c>
    </row>
    <row r="2066" spans="2:11" x14ac:dyDescent="0.35">
      <c r="B2066">
        <v>1984</v>
      </c>
      <c r="C2066">
        <v>1984</v>
      </c>
      <c r="D2066" t="s">
        <v>491</v>
      </c>
      <c r="E2066">
        <v>152.9</v>
      </c>
      <c r="F2066">
        <v>360</v>
      </c>
      <c r="G2066">
        <v>235922142</v>
      </c>
      <c r="H2066">
        <v>0.2</v>
      </c>
      <c r="I2066">
        <v>0.2</v>
      </c>
      <c r="J2066" s="4" t="str">
        <f t="shared" si="64"/>
        <v>1984_152.9</v>
      </c>
      <c r="K2066" s="4">
        <f t="shared" si="65"/>
        <v>0.15259271425231466</v>
      </c>
    </row>
    <row r="2067" spans="2:11" x14ac:dyDescent="0.35">
      <c r="B2067">
        <v>1984</v>
      </c>
      <c r="C2067">
        <v>1984</v>
      </c>
      <c r="D2067" t="s">
        <v>490</v>
      </c>
      <c r="E2067">
        <v>153</v>
      </c>
      <c r="F2067">
        <v>54</v>
      </c>
      <c r="G2067">
        <v>235922142</v>
      </c>
      <c r="H2067">
        <v>0</v>
      </c>
      <c r="I2067">
        <v>0</v>
      </c>
      <c r="J2067" s="4" t="str">
        <f t="shared" si="64"/>
        <v>1984_153</v>
      </c>
      <c r="K2067" s="4">
        <f t="shared" si="65"/>
        <v>2.2888907137847199E-2</v>
      </c>
    </row>
    <row r="2068" spans="2:11" x14ac:dyDescent="0.35">
      <c r="B2068">
        <v>1984</v>
      </c>
      <c r="C2068">
        <v>1984</v>
      </c>
      <c r="D2068" t="s">
        <v>489</v>
      </c>
      <c r="E2068">
        <v>153.1</v>
      </c>
      <c r="F2068">
        <v>427</v>
      </c>
      <c r="G2068">
        <v>235922142</v>
      </c>
      <c r="H2068">
        <v>0.2</v>
      </c>
      <c r="I2068">
        <v>0.2</v>
      </c>
      <c r="J2068" s="4" t="str">
        <f t="shared" si="64"/>
        <v>1984_153.1</v>
      </c>
      <c r="K2068" s="4">
        <f t="shared" si="65"/>
        <v>0.18099191384927318</v>
      </c>
    </row>
    <row r="2069" spans="2:11" x14ac:dyDescent="0.35">
      <c r="B2069">
        <v>1984</v>
      </c>
      <c r="C2069">
        <v>1984</v>
      </c>
      <c r="D2069" t="s">
        <v>41</v>
      </c>
      <c r="E2069">
        <v>153.19999999999999</v>
      </c>
      <c r="F2069">
        <v>461</v>
      </c>
      <c r="G2069">
        <v>235922142</v>
      </c>
      <c r="H2069">
        <v>0.2</v>
      </c>
      <c r="I2069">
        <v>0.2</v>
      </c>
      <c r="J2069" s="4" t="str">
        <f t="shared" si="64"/>
        <v>1984_153.2</v>
      </c>
      <c r="K2069" s="4">
        <f t="shared" si="65"/>
        <v>0.19540344797310294</v>
      </c>
    </row>
    <row r="2070" spans="2:11" x14ac:dyDescent="0.35">
      <c r="B2070">
        <v>1984</v>
      </c>
      <c r="C2070">
        <v>1984</v>
      </c>
      <c r="D2070" t="s">
        <v>42</v>
      </c>
      <c r="E2070">
        <v>153.30000000000001</v>
      </c>
      <c r="F2070">
        <v>1930</v>
      </c>
      <c r="G2070">
        <v>235922142</v>
      </c>
      <c r="H2070">
        <v>0.8</v>
      </c>
      <c r="I2070">
        <v>0.9</v>
      </c>
      <c r="J2070" s="4" t="str">
        <f t="shared" si="64"/>
        <v>1984_153.3</v>
      </c>
      <c r="K2070" s="4">
        <f t="shared" si="65"/>
        <v>0.81806649585268687</v>
      </c>
    </row>
    <row r="2071" spans="2:11" x14ac:dyDescent="0.35">
      <c r="B2071">
        <v>1984</v>
      </c>
      <c r="C2071">
        <v>1984</v>
      </c>
      <c r="D2071" t="s">
        <v>488</v>
      </c>
      <c r="E2071">
        <v>153.4</v>
      </c>
      <c r="F2071">
        <v>1458</v>
      </c>
      <c r="G2071">
        <v>235922142</v>
      </c>
      <c r="H2071">
        <v>0.6</v>
      </c>
      <c r="I2071">
        <v>0.7</v>
      </c>
      <c r="J2071" s="4" t="str">
        <f t="shared" si="64"/>
        <v>1984_153.4</v>
      </c>
      <c r="K2071" s="4">
        <f t="shared" si="65"/>
        <v>0.61800049272187441</v>
      </c>
    </row>
    <row r="2072" spans="2:11" x14ac:dyDescent="0.35">
      <c r="B2072">
        <v>1984</v>
      </c>
      <c r="C2072">
        <v>1984</v>
      </c>
      <c r="D2072" t="s">
        <v>487</v>
      </c>
      <c r="E2072">
        <v>153.5</v>
      </c>
      <c r="F2072">
        <v>119</v>
      </c>
      <c r="G2072">
        <v>235922142</v>
      </c>
      <c r="H2072">
        <v>0.1</v>
      </c>
      <c r="I2072">
        <v>0.1</v>
      </c>
      <c r="J2072" s="4" t="str">
        <f t="shared" si="64"/>
        <v>1984_153.5</v>
      </c>
      <c r="K2072" s="4">
        <f t="shared" si="65"/>
        <v>5.0440369433404006E-2</v>
      </c>
    </row>
    <row r="2073" spans="2:11" x14ac:dyDescent="0.35">
      <c r="B2073">
        <v>1984</v>
      </c>
      <c r="C2073">
        <v>1984</v>
      </c>
      <c r="D2073" t="s">
        <v>486</v>
      </c>
      <c r="E2073">
        <v>153.6</v>
      </c>
      <c r="F2073">
        <v>1127</v>
      </c>
      <c r="G2073">
        <v>235922142</v>
      </c>
      <c r="H2073">
        <v>0.5</v>
      </c>
      <c r="I2073">
        <v>0.5</v>
      </c>
      <c r="J2073" s="4" t="str">
        <f t="shared" si="64"/>
        <v>1984_153.6</v>
      </c>
      <c r="K2073" s="4">
        <f t="shared" si="65"/>
        <v>0.47769996933988496</v>
      </c>
    </row>
    <row r="2074" spans="2:11" x14ac:dyDescent="0.35">
      <c r="B2074">
        <v>1984</v>
      </c>
      <c r="C2074">
        <v>1984</v>
      </c>
      <c r="D2074" t="s">
        <v>485</v>
      </c>
      <c r="E2074">
        <v>153.69999999999999</v>
      </c>
      <c r="F2074">
        <v>76</v>
      </c>
      <c r="G2074">
        <v>235922142</v>
      </c>
      <c r="H2074">
        <v>0</v>
      </c>
      <c r="I2074">
        <v>0</v>
      </c>
      <c r="J2074" s="4" t="str">
        <f t="shared" si="64"/>
        <v>1984_153.7</v>
      </c>
      <c r="K2074" s="4">
        <f t="shared" si="65"/>
        <v>3.2214017453266422E-2</v>
      </c>
    </row>
    <row r="2075" spans="2:11" x14ac:dyDescent="0.35">
      <c r="B2075">
        <v>1984</v>
      </c>
      <c r="C2075">
        <v>1984</v>
      </c>
      <c r="D2075" t="s">
        <v>484</v>
      </c>
      <c r="E2075">
        <v>153.80000000000001</v>
      </c>
      <c r="F2075">
        <v>3</v>
      </c>
      <c r="G2075">
        <v>235922142</v>
      </c>
      <c r="H2075" t="s">
        <v>10</v>
      </c>
      <c r="I2075" t="s">
        <v>10</v>
      </c>
      <c r="J2075" s="4" t="str">
        <f t="shared" si="64"/>
        <v>1984_153.8</v>
      </c>
      <c r="K2075" s="4">
        <f t="shared" si="65"/>
        <v>1.2716059521026221E-3</v>
      </c>
    </row>
    <row r="2076" spans="2:11" x14ac:dyDescent="0.35">
      <c r="B2076">
        <v>1984</v>
      </c>
      <c r="C2076">
        <v>1984</v>
      </c>
      <c r="D2076" t="s">
        <v>483</v>
      </c>
      <c r="E2076">
        <v>153.9</v>
      </c>
      <c r="F2076">
        <v>42291</v>
      </c>
      <c r="G2076">
        <v>235922142</v>
      </c>
      <c r="H2076">
        <v>17.899999999999999</v>
      </c>
      <c r="I2076">
        <v>20</v>
      </c>
      <c r="J2076" s="4" t="str">
        <f t="shared" si="64"/>
        <v>1984_153.9</v>
      </c>
      <c r="K2076" s="4">
        <f t="shared" si="65"/>
        <v>17.925829106790662</v>
      </c>
    </row>
    <row r="2077" spans="2:11" x14ac:dyDescent="0.35">
      <c r="B2077">
        <v>1984</v>
      </c>
      <c r="C2077">
        <v>1984</v>
      </c>
      <c r="D2077" t="s">
        <v>45</v>
      </c>
      <c r="E2077">
        <v>154</v>
      </c>
      <c r="F2077">
        <v>1307</v>
      </c>
      <c r="G2077">
        <v>235922142</v>
      </c>
      <c r="H2077">
        <v>0.6</v>
      </c>
      <c r="I2077">
        <v>0.6</v>
      </c>
      <c r="J2077" s="4" t="str">
        <f t="shared" si="64"/>
        <v>1984_154</v>
      </c>
      <c r="K2077" s="4">
        <f t="shared" si="65"/>
        <v>0.55399632646604235</v>
      </c>
    </row>
    <row r="2078" spans="2:11" x14ac:dyDescent="0.35">
      <c r="B2078">
        <v>1984</v>
      </c>
      <c r="C2078">
        <v>1984</v>
      </c>
      <c r="D2078" t="s">
        <v>46</v>
      </c>
      <c r="E2078">
        <v>154.1</v>
      </c>
      <c r="F2078">
        <v>6747</v>
      </c>
      <c r="G2078">
        <v>235922142</v>
      </c>
      <c r="H2078">
        <v>2.9</v>
      </c>
      <c r="I2078">
        <v>3.2</v>
      </c>
      <c r="J2078" s="4" t="str">
        <f t="shared" si="64"/>
        <v>1984_154.1</v>
      </c>
      <c r="K2078" s="4">
        <f t="shared" si="65"/>
        <v>2.859841786278797</v>
      </c>
    </row>
    <row r="2079" spans="2:11" x14ac:dyDescent="0.35">
      <c r="B2079">
        <v>1984</v>
      </c>
      <c r="C2079">
        <v>1984</v>
      </c>
      <c r="D2079" t="s">
        <v>47</v>
      </c>
      <c r="E2079">
        <v>154.19999999999999</v>
      </c>
      <c r="F2079">
        <v>19</v>
      </c>
      <c r="G2079">
        <v>235922142</v>
      </c>
      <c r="H2079" t="s">
        <v>10</v>
      </c>
      <c r="I2079" t="s">
        <v>10</v>
      </c>
      <c r="J2079" s="4" t="str">
        <f t="shared" si="64"/>
        <v>1984_154.2</v>
      </c>
      <c r="K2079" s="4">
        <f t="shared" si="65"/>
        <v>8.0535043633166055E-3</v>
      </c>
    </row>
    <row r="2080" spans="2:11" x14ac:dyDescent="0.35">
      <c r="B2080">
        <v>1984</v>
      </c>
      <c r="C2080">
        <v>1984</v>
      </c>
      <c r="D2080" t="s">
        <v>482</v>
      </c>
      <c r="E2080">
        <v>154.30000000000001</v>
      </c>
      <c r="F2080">
        <v>224</v>
      </c>
      <c r="G2080">
        <v>235922142</v>
      </c>
      <c r="H2080">
        <v>0.1</v>
      </c>
      <c r="I2080">
        <v>0.1</v>
      </c>
      <c r="J2080" s="4" t="str">
        <f t="shared" si="64"/>
        <v>1984_154.3</v>
      </c>
      <c r="K2080" s="4">
        <f t="shared" si="65"/>
        <v>9.4946577756995776E-2</v>
      </c>
    </row>
    <row r="2081" spans="2:11" x14ac:dyDescent="0.35">
      <c r="B2081">
        <v>1984</v>
      </c>
      <c r="C2081">
        <v>1984</v>
      </c>
      <c r="D2081" t="s">
        <v>125</v>
      </c>
      <c r="E2081">
        <v>154.80000000000001</v>
      </c>
      <c r="F2081">
        <v>89</v>
      </c>
      <c r="G2081">
        <v>235922142</v>
      </c>
      <c r="H2081">
        <v>0</v>
      </c>
      <c r="I2081">
        <v>0</v>
      </c>
      <c r="J2081" s="4" t="str">
        <f t="shared" si="64"/>
        <v>1984_154.8</v>
      </c>
      <c r="K2081" s="4">
        <f t="shared" si="65"/>
        <v>3.7724309912377782E-2</v>
      </c>
    </row>
    <row r="2082" spans="2:11" x14ac:dyDescent="0.35">
      <c r="B2082">
        <v>1984</v>
      </c>
      <c r="C2082">
        <v>1984</v>
      </c>
      <c r="D2082" t="s">
        <v>481</v>
      </c>
      <c r="E2082">
        <v>155</v>
      </c>
      <c r="F2082">
        <v>3031</v>
      </c>
      <c r="G2082">
        <v>235922142</v>
      </c>
      <c r="H2082">
        <v>1.3</v>
      </c>
      <c r="I2082">
        <v>1.4</v>
      </c>
      <c r="J2082" s="4" t="str">
        <f t="shared" si="64"/>
        <v>1984_155</v>
      </c>
      <c r="K2082" s="4">
        <f t="shared" si="65"/>
        <v>1.2847458802743492</v>
      </c>
    </row>
    <row r="2083" spans="2:11" x14ac:dyDescent="0.35">
      <c r="B2083">
        <v>1984</v>
      </c>
      <c r="C2083">
        <v>1984</v>
      </c>
      <c r="D2083" t="s">
        <v>49</v>
      </c>
      <c r="E2083">
        <v>155.1</v>
      </c>
      <c r="F2083">
        <v>760</v>
      </c>
      <c r="G2083">
        <v>235922142</v>
      </c>
      <c r="H2083">
        <v>0.3</v>
      </c>
      <c r="I2083">
        <v>0.4</v>
      </c>
      <c r="J2083" s="4" t="str">
        <f t="shared" si="64"/>
        <v>1984_155.1</v>
      </c>
      <c r="K2083" s="4">
        <f t="shared" si="65"/>
        <v>0.32214017453266425</v>
      </c>
    </row>
    <row r="2084" spans="2:11" x14ac:dyDescent="0.35">
      <c r="B2084">
        <v>1984</v>
      </c>
      <c r="C2084">
        <v>1984</v>
      </c>
      <c r="D2084" t="s">
        <v>480</v>
      </c>
      <c r="E2084">
        <v>155.19999999999999</v>
      </c>
      <c r="F2084">
        <v>2730</v>
      </c>
      <c r="G2084">
        <v>235922142</v>
      </c>
      <c r="H2084">
        <v>1.2</v>
      </c>
      <c r="I2084">
        <v>1.3</v>
      </c>
      <c r="J2084" s="4" t="str">
        <f t="shared" si="64"/>
        <v>1984_155.2</v>
      </c>
      <c r="K2084" s="4">
        <f t="shared" si="65"/>
        <v>1.1571614164133861</v>
      </c>
    </row>
    <row r="2085" spans="2:11" x14ac:dyDescent="0.35">
      <c r="B2085">
        <v>1984</v>
      </c>
      <c r="C2085">
        <v>1984</v>
      </c>
      <c r="D2085" t="s">
        <v>50</v>
      </c>
      <c r="E2085">
        <v>156</v>
      </c>
      <c r="F2085">
        <v>2247</v>
      </c>
      <c r="G2085">
        <v>235922142</v>
      </c>
      <c r="H2085">
        <v>1</v>
      </c>
      <c r="I2085">
        <v>1.1000000000000001</v>
      </c>
      <c r="J2085" s="4" t="str">
        <f t="shared" si="64"/>
        <v>1984_156</v>
      </c>
      <c r="K2085" s="4">
        <f t="shared" si="65"/>
        <v>0.952432858124864</v>
      </c>
    </row>
    <row r="2086" spans="2:11" x14ac:dyDescent="0.35">
      <c r="B2086">
        <v>1984</v>
      </c>
      <c r="C2086">
        <v>1984</v>
      </c>
      <c r="D2086" t="s">
        <v>479</v>
      </c>
      <c r="E2086">
        <v>156.1</v>
      </c>
      <c r="F2086">
        <v>1198</v>
      </c>
      <c r="G2086">
        <v>235922142</v>
      </c>
      <c r="H2086">
        <v>0.5</v>
      </c>
      <c r="I2086">
        <v>0.6</v>
      </c>
      <c r="J2086" s="4" t="str">
        <f t="shared" si="64"/>
        <v>1984_156.1</v>
      </c>
      <c r="K2086" s="4">
        <f t="shared" si="65"/>
        <v>0.50779464353964709</v>
      </c>
    </row>
    <row r="2087" spans="2:11" x14ac:dyDescent="0.35">
      <c r="B2087">
        <v>1984</v>
      </c>
      <c r="C2087">
        <v>1984</v>
      </c>
      <c r="D2087" t="s">
        <v>478</v>
      </c>
      <c r="E2087">
        <v>156.19999999999999</v>
      </c>
      <c r="F2087">
        <v>307</v>
      </c>
      <c r="G2087">
        <v>235922142</v>
      </c>
      <c r="H2087">
        <v>0.1</v>
      </c>
      <c r="I2087">
        <v>0.1</v>
      </c>
      <c r="J2087" s="4" t="str">
        <f t="shared" si="64"/>
        <v>1984_156.2</v>
      </c>
      <c r="K2087" s="4">
        <f t="shared" si="65"/>
        <v>0.13012767576516832</v>
      </c>
    </row>
    <row r="2088" spans="2:11" x14ac:dyDescent="0.35">
      <c r="B2088">
        <v>1984</v>
      </c>
      <c r="C2088">
        <v>1984</v>
      </c>
      <c r="D2088" t="s">
        <v>477</v>
      </c>
      <c r="E2088">
        <v>156.80000000000001</v>
      </c>
      <c r="F2088">
        <v>1</v>
      </c>
      <c r="G2088">
        <v>235922142</v>
      </c>
      <c r="H2088" t="s">
        <v>10</v>
      </c>
      <c r="I2088" t="s">
        <v>10</v>
      </c>
      <c r="J2088" s="4" t="str">
        <f t="shared" si="64"/>
        <v>1984_156.8</v>
      </c>
      <c r="K2088" s="4">
        <f t="shared" si="65"/>
        <v>4.2386865070087403E-4</v>
      </c>
    </row>
    <row r="2089" spans="2:11" x14ac:dyDescent="0.35">
      <c r="B2089">
        <v>1984</v>
      </c>
      <c r="C2089">
        <v>1984</v>
      </c>
      <c r="D2089" t="s">
        <v>476</v>
      </c>
      <c r="E2089">
        <v>156.9</v>
      </c>
      <c r="F2089">
        <v>478</v>
      </c>
      <c r="G2089">
        <v>235922142</v>
      </c>
      <c r="H2089">
        <v>0.2</v>
      </c>
      <c r="I2089">
        <v>0.2</v>
      </c>
      <c r="J2089" s="4" t="str">
        <f t="shared" si="64"/>
        <v>1984_156.9</v>
      </c>
      <c r="K2089" s="4">
        <f t="shared" si="65"/>
        <v>0.2026092150350178</v>
      </c>
    </row>
    <row r="2090" spans="2:11" x14ac:dyDescent="0.35">
      <c r="B2090">
        <v>1984</v>
      </c>
      <c r="C2090">
        <v>1984</v>
      </c>
      <c r="D2090" t="s">
        <v>475</v>
      </c>
      <c r="E2090">
        <v>157</v>
      </c>
      <c r="F2090">
        <v>1027</v>
      </c>
      <c r="G2090">
        <v>235922142</v>
      </c>
      <c r="H2090">
        <v>0.4</v>
      </c>
      <c r="I2090">
        <v>0.5</v>
      </c>
      <c r="J2090" s="4" t="str">
        <f t="shared" si="64"/>
        <v>1984_157</v>
      </c>
      <c r="K2090" s="4">
        <f t="shared" si="65"/>
        <v>0.43531310426979758</v>
      </c>
    </row>
    <row r="2091" spans="2:11" x14ac:dyDescent="0.35">
      <c r="B2091">
        <v>1984</v>
      </c>
      <c r="C2091">
        <v>1984</v>
      </c>
      <c r="D2091" t="s">
        <v>474</v>
      </c>
      <c r="E2091">
        <v>157.1</v>
      </c>
      <c r="F2091">
        <v>56</v>
      </c>
      <c r="G2091">
        <v>235922142</v>
      </c>
      <c r="H2091">
        <v>0</v>
      </c>
      <c r="I2091">
        <v>0</v>
      </c>
      <c r="J2091" s="4" t="str">
        <f t="shared" si="64"/>
        <v>1984_157.1</v>
      </c>
      <c r="K2091" s="4">
        <f t="shared" si="65"/>
        <v>2.3736644439248944E-2</v>
      </c>
    </row>
    <row r="2092" spans="2:11" x14ac:dyDescent="0.35">
      <c r="B2092">
        <v>1984</v>
      </c>
      <c r="C2092">
        <v>1984</v>
      </c>
      <c r="D2092" t="s">
        <v>473</v>
      </c>
      <c r="E2092">
        <v>157.19999999999999</v>
      </c>
      <c r="F2092">
        <v>72</v>
      </c>
      <c r="G2092">
        <v>235922142</v>
      </c>
      <c r="H2092">
        <v>0</v>
      </c>
      <c r="I2092">
        <v>0</v>
      </c>
      <c r="J2092" s="4" t="str">
        <f t="shared" si="64"/>
        <v>1984_157.2</v>
      </c>
      <c r="K2092" s="4">
        <f t="shared" si="65"/>
        <v>3.0518542850462928E-2</v>
      </c>
    </row>
    <row r="2093" spans="2:11" x14ac:dyDescent="0.35">
      <c r="B2093">
        <v>1984</v>
      </c>
      <c r="C2093">
        <v>1984</v>
      </c>
      <c r="D2093" t="s">
        <v>472</v>
      </c>
      <c r="E2093">
        <v>157.30000000000001</v>
      </c>
      <c r="F2093">
        <v>5</v>
      </c>
      <c r="G2093">
        <v>235922142</v>
      </c>
      <c r="H2093" t="s">
        <v>10</v>
      </c>
      <c r="I2093" t="s">
        <v>10</v>
      </c>
      <c r="J2093" s="4" t="str">
        <f t="shared" si="64"/>
        <v>1984_157.3</v>
      </c>
      <c r="K2093" s="4">
        <f t="shared" si="65"/>
        <v>2.1193432535043704E-3</v>
      </c>
    </row>
    <row r="2094" spans="2:11" x14ac:dyDescent="0.35">
      <c r="B2094">
        <v>1984</v>
      </c>
      <c r="C2094">
        <v>1984</v>
      </c>
      <c r="D2094" t="s">
        <v>332</v>
      </c>
      <c r="E2094">
        <v>157.4</v>
      </c>
      <c r="F2094">
        <v>87</v>
      </c>
      <c r="G2094">
        <v>235922142</v>
      </c>
      <c r="H2094">
        <v>0</v>
      </c>
      <c r="I2094">
        <v>0</v>
      </c>
      <c r="J2094" s="4" t="str">
        <f t="shared" si="64"/>
        <v>1984_157.4</v>
      </c>
      <c r="K2094" s="4">
        <f t="shared" si="65"/>
        <v>3.6876572610976037E-2</v>
      </c>
    </row>
    <row r="2095" spans="2:11" x14ac:dyDescent="0.35">
      <c r="B2095">
        <v>1984</v>
      </c>
      <c r="C2095">
        <v>1984</v>
      </c>
      <c r="D2095" t="s">
        <v>471</v>
      </c>
      <c r="E2095">
        <v>157.80000000000001</v>
      </c>
      <c r="F2095">
        <v>2</v>
      </c>
      <c r="G2095">
        <v>235922142</v>
      </c>
      <c r="H2095" t="s">
        <v>10</v>
      </c>
      <c r="I2095" t="s">
        <v>10</v>
      </c>
      <c r="J2095" s="4" t="str">
        <f t="shared" si="64"/>
        <v>1984_157.8</v>
      </c>
      <c r="K2095" s="4">
        <f t="shared" si="65"/>
        <v>8.4773730140174806E-4</v>
      </c>
    </row>
    <row r="2096" spans="2:11" x14ac:dyDescent="0.35">
      <c r="B2096">
        <v>1984</v>
      </c>
      <c r="C2096">
        <v>1984</v>
      </c>
      <c r="D2096" t="s">
        <v>470</v>
      </c>
      <c r="E2096">
        <v>157.9</v>
      </c>
      <c r="F2096">
        <v>21906</v>
      </c>
      <c r="G2096">
        <v>235922142</v>
      </c>
      <c r="H2096">
        <v>9.3000000000000007</v>
      </c>
      <c r="I2096">
        <v>10.199999999999999</v>
      </c>
      <c r="J2096" s="4" t="str">
        <f t="shared" si="64"/>
        <v>1984_157.9</v>
      </c>
      <c r="K2096" s="4">
        <f t="shared" si="65"/>
        <v>9.2852666622533455</v>
      </c>
    </row>
    <row r="2097" spans="2:11" x14ac:dyDescent="0.35">
      <c r="B2097">
        <v>1984</v>
      </c>
      <c r="C2097">
        <v>1984</v>
      </c>
      <c r="D2097" t="s">
        <v>469</v>
      </c>
      <c r="E2097">
        <v>158</v>
      </c>
      <c r="F2097">
        <v>375</v>
      </c>
      <c r="G2097">
        <v>235922142</v>
      </c>
      <c r="H2097">
        <v>0.2</v>
      </c>
      <c r="I2097">
        <v>0.2</v>
      </c>
      <c r="J2097" s="4" t="str">
        <f t="shared" si="64"/>
        <v>1984_158</v>
      </c>
      <c r="K2097" s="4">
        <f t="shared" si="65"/>
        <v>0.15895074401282774</v>
      </c>
    </row>
    <row r="2098" spans="2:11" x14ac:dyDescent="0.35">
      <c r="B2098">
        <v>1984</v>
      </c>
      <c r="C2098">
        <v>1984</v>
      </c>
      <c r="D2098" t="s">
        <v>468</v>
      </c>
      <c r="E2098">
        <v>158.80000000000001</v>
      </c>
      <c r="F2098">
        <v>57</v>
      </c>
      <c r="G2098">
        <v>235922142</v>
      </c>
      <c r="H2098">
        <v>0</v>
      </c>
      <c r="I2098">
        <v>0</v>
      </c>
      <c r="J2098" s="4" t="str">
        <f t="shared" si="64"/>
        <v>1984_158.8</v>
      </c>
      <c r="K2098" s="4">
        <f t="shared" si="65"/>
        <v>2.416051308994982E-2</v>
      </c>
    </row>
    <row r="2099" spans="2:11" x14ac:dyDescent="0.35">
      <c r="B2099">
        <v>1984</v>
      </c>
      <c r="C2099">
        <v>1984</v>
      </c>
      <c r="D2099" t="s">
        <v>467</v>
      </c>
      <c r="E2099">
        <v>158.9</v>
      </c>
      <c r="F2099">
        <v>132</v>
      </c>
      <c r="G2099">
        <v>235922142</v>
      </c>
      <c r="H2099">
        <v>0.1</v>
      </c>
      <c r="I2099">
        <v>0.1</v>
      </c>
      <c r="J2099" s="4" t="str">
        <f t="shared" si="64"/>
        <v>1984_158.9</v>
      </c>
      <c r="K2099" s="4">
        <f t="shared" si="65"/>
        <v>5.5950661892515373E-2</v>
      </c>
    </row>
    <row r="2100" spans="2:11" x14ac:dyDescent="0.35">
      <c r="B2100">
        <v>1984</v>
      </c>
      <c r="C2100">
        <v>1984</v>
      </c>
      <c r="D2100" t="s">
        <v>44</v>
      </c>
      <c r="E2100">
        <v>159</v>
      </c>
      <c r="F2100">
        <v>1512</v>
      </c>
      <c r="G2100">
        <v>235922142</v>
      </c>
      <c r="H2100">
        <v>0.6</v>
      </c>
      <c r="I2100">
        <v>0.7</v>
      </c>
      <c r="J2100" s="4" t="str">
        <f t="shared" si="64"/>
        <v>1984_159</v>
      </c>
      <c r="K2100" s="4">
        <f t="shared" si="65"/>
        <v>0.64088939985972149</v>
      </c>
    </row>
    <row r="2101" spans="2:11" x14ac:dyDescent="0.35">
      <c r="B2101">
        <v>1984</v>
      </c>
      <c r="C2101">
        <v>1984</v>
      </c>
      <c r="D2101" t="s">
        <v>466</v>
      </c>
      <c r="E2101">
        <v>159.1</v>
      </c>
      <c r="F2101">
        <v>8</v>
      </c>
      <c r="G2101">
        <v>235922142</v>
      </c>
      <c r="H2101" t="s">
        <v>10</v>
      </c>
      <c r="I2101" t="s">
        <v>10</v>
      </c>
      <c r="J2101" s="4" t="str">
        <f t="shared" si="64"/>
        <v>1984_159.1</v>
      </c>
      <c r="K2101" s="4">
        <f t="shared" si="65"/>
        <v>3.3909492056069922E-3</v>
      </c>
    </row>
    <row r="2102" spans="2:11" x14ac:dyDescent="0.35">
      <c r="B2102">
        <v>1984</v>
      </c>
      <c r="C2102">
        <v>1984</v>
      </c>
      <c r="D2102" t="s">
        <v>465</v>
      </c>
      <c r="E2102">
        <v>159.80000000000001</v>
      </c>
      <c r="F2102">
        <v>5</v>
      </c>
      <c r="G2102">
        <v>235922142</v>
      </c>
      <c r="H2102" t="s">
        <v>10</v>
      </c>
      <c r="I2102" t="s">
        <v>10</v>
      </c>
      <c r="J2102" s="4" t="str">
        <f t="shared" si="64"/>
        <v>1984_159.8</v>
      </c>
      <c r="K2102" s="4">
        <f t="shared" si="65"/>
        <v>2.1193432535043704E-3</v>
      </c>
    </row>
    <row r="2103" spans="2:11" x14ac:dyDescent="0.35">
      <c r="B2103">
        <v>1984</v>
      </c>
      <c r="C2103">
        <v>1984</v>
      </c>
      <c r="D2103" t="s">
        <v>464</v>
      </c>
      <c r="E2103">
        <v>159.9</v>
      </c>
      <c r="F2103">
        <v>547</v>
      </c>
      <c r="G2103">
        <v>235922142</v>
      </c>
      <c r="H2103">
        <v>0.2</v>
      </c>
      <c r="I2103">
        <v>0.3</v>
      </c>
      <c r="J2103" s="4" t="str">
        <f t="shared" si="64"/>
        <v>1984_159.9</v>
      </c>
      <c r="K2103" s="4">
        <f t="shared" si="65"/>
        <v>0.23185615193337811</v>
      </c>
    </row>
    <row r="2104" spans="2:11" x14ac:dyDescent="0.35">
      <c r="B2104">
        <v>1984</v>
      </c>
      <c r="C2104">
        <v>1984</v>
      </c>
      <c r="D2104" t="s">
        <v>463</v>
      </c>
      <c r="E2104">
        <v>160</v>
      </c>
      <c r="F2104">
        <v>37</v>
      </c>
      <c r="G2104">
        <v>235922142</v>
      </c>
      <c r="H2104">
        <v>0</v>
      </c>
      <c r="I2104">
        <v>0</v>
      </c>
      <c r="J2104" s="4" t="str">
        <f t="shared" si="64"/>
        <v>1984_160</v>
      </c>
      <c r="K2104" s="4">
        <f t="shared" si="65"/>
        <v>1.5683140075932338E-2</v>
      </c>
    </row>
    <row r="2105" spans="2:11" x14ac:dyDescent="0.35">
      <c r="B2105">
        <v>1984</v>
      </c>
      <c r="C2105">
        <v>1984</v>
      </c>
      <c r="D2105" t="s">
        <v>462</v>
      </c>
      <c r="E2105">
        <v>160.1</v>
      </c>
      <c r="F2105">
        <v>11</v>
      </c>
      <c r="G2105">
        <v>235922142</v>
      </c>
      <c r="H2105" t="s">
        <v>10</v>
      </c>
      <c r="I2105" t="s">
        <v>10</v>
      </c>
      <c r="J2105" s="4" t="str">
        <f t="shared" si="64"/>
        <v>1984_160.1</v>
      </c>
      <c r="K2105" s="4">
        <f t="shared" si="65"/>
        <v>4.6625551577096141E-3</v>
      </c>
    </row>
    <row r="2106" spans="2:11" x14ac:dyDescent="0.35">
      <c r="B2106">
        <v>1984</v>
      </c>
      <c r="C2106">
        <v>1984</v>
      </c>
      <c r="D2106" t="s">
        <v>461</v>
      </c>
      <c r="E2106">
        <v>160.19999999999999</v>
      </c>
      <c r="F2106">
        <v>288</v>
      </c>
      <c r="G2106">
        <v>235922142</v>
      </c>
      <c r="H2106">
        <v>0.1</v>
      </c>
      <c r="I2106">
        <v>0.1</v>
      </c>
      <c r="J2106" s="4" t="str">
        <f t="shared" si="64"/>
        <v>1984_160.2</v>
      </c>
      <c r="K2106" s="4">
        <f t="shared" si="65"/>
        <v>0.12207417140185171</v>
      </c>
    </row>
    <row r="2107" spans="2:11" x14ac:dyDescent="0.35">
      <c r="B2107">
        <v>1984</v>
      </c>
      <c r="C2107">
        <v>1984</v>
      </c>
      <c r="D2107" t="s">
        <v>460</v>
      </c>
      <c r="E2107">
        <v>160.30000000000001</v>
      </c>
      <c r="F2107">
        <v>41</v>
      </c>
      <c r="G2107">
        <v>235922142</v>
      </c>
      <c r="H2107">
        <v>0</v>
      </c>
      <c r="I2107">
        <v>0</v>
      </c>
      <c r="J2107" s="4" t="str">
        <f t="shared" si="64"/>
        <v>1984_160.3</v>
      </c>
      <c r="K2107" s="4">
        <f t="shared" si="65"/>
        <v>1.7378614678735835E-2</v>
      </c>
    </row>
    <row r="2108" spans="2:11" x14ac:dyDescent="0.35">
      <c r="B2108">
        <v>1984</v>
      </c>
      <c r="C2108">
        <v>1984</v>
      </c>
      <c r="D2108" t="s">
        <v>459</v>
      </c>
      <c r="E2108">
        <v>160.4</v>
      </c>
      <c r="F2108">
        <v>7</v>
      </c>
      <c r="G2108">
        <v>235922142</v>
      </c>
      <c r="H2108" t="s">
        <v>10</v>
      </c>
      <c r="I2108" t="s">
        <v>10</v>
      </c>
      <c r="J2108" s="4" t="str">
        <f t="shared" si="64"/>
        <v>1984_160.4</v>
      </c>
      <c r="K2108" s="4">
        <f t="shared" si="65"/>
        <v>2.967080554906118E-3</v>
      </c>
    </row>
    <row r="2109" spans="2:11" x14ac:dyDescent="0.35">
      <c r="B2109">
        <v>1984</v>
      </c>
      <c r="C2109">
        <v>1984</v>
      </c>
      <c r="D2109" t="s">
        <v>458</v>
      </c>
      <c r="E2109">
        <v>160.5</v>
      </c>
      <c r="F2109">
        <v>15</v>
      </c>
      <c r="G2109">
        <v>235922142</v>
      </c>
      <c r="H2109" t="s">
        <v>10</v>
      </c>
      <c r="I2109" t="s">
        <v>10</v>
      </c>
      <c r="J2109" s="4" t="str">
        <f t="shared" si="64"/>
        <v>1984_160.5</v>
      </c>
      <c r="K2109" s="4">
        <f t="shared" si="65"/>
        <v>6.3580297605131111E-3</v>
      </c>
    </row>
    <row r="2110" spans="2:11" x14ac:dyDescent="0.35">
      <c r="B2110">
        <v>1984</v>
      </c>
      <c r="C2110">
        <v>1984</v>
      </c>
      <c r="D2110" t="s">
        <v>457</v>
      </c>
      <c r="E2110">
        <v>160.9</v>
      </c>
      <c r="F2110">
        <v>97</v>
      </c>
      <c r="G2110">
        <v>235922142</v>
      </c>
      <c r="H2110">
        <v>0</v>
      </c>
      <c r="I2110">
        <v>0</v>
      </c>
      <c r="J2110" s="4" t="str">
        <f t="shared" si="64"/>
        <v>1984_160.9</v>
      </c>
      <c r="K2110" s="4">
        <f t="shared" si="65"/>
        <v>4.1115259117984783E-2</v>
      </c>
    </row>
    <row r="2111" spans="2:11" x14ac:dyDescent="0.35">
      <c r="B2111">
        <v>1984</v>
      </c>
      <c r="C2111">
        <v>1984</v>
      </c>
      <c r="D2111" t="s">
        <v>456</v>
      </c>
      <c r="E2111">
        <v>161</v>
      </c>
      <c r="F2111">
        <v>65</v>
      </c>
      <c r="G2111">
        <v>235922142</v>
      </c>
      <c r="H2111">
        <v>0</v>
      </c>
      <c r="I2111">
        <v>0</v>
      </c>
      <c r="J2111" s="4" t="str">
        <f t="shared" si="64"/>
        <v>1984_161</v>
      </c>
      <c r="K2111" s="4">
        <f t="shared" si="65"/>
        <v>2.755146229555681E-2</v>
      </c>
    </row>
    <row r="2112" spans="2:11" x14ac:dyDescent="0.35">
      <c r="B2112">
        <v>1984</v>
      </c>
      <c r="C2112">
        <v>1984</v>
      </c>
      <c r="D2112" t="s">
        <v>455</v>
      </c>
      <c r="E2112">
        <v>161.1</v>
      </c>
      <c r="F2112">
        <v>184</v>
      </c>
      <c r="G2112">
        <v>235922142</v>
      </c>
      <c r="H2112">
        <v>0.1</v>
      </c>
      <c r="I2112">
        <v>0.1</v>
      </c>
      <c r="J2112" s="4" t="str">
        <f t="shared" si="64"/>
        <v>1984_161.1</v>
      </c>
      <c r="K2112" s="4">
        <f t="shared" si="65"/>
        <v>7.799183172896082E-2</v>
      </c>
    </row>
    <row r="2113" spans="2:11" x14ac:dyDescent="0.35">
      <c r="B2113">
        <v>1984</v>
      </c>
      <c r="C2113">
        <v>1984</v>
      </c>
      <c r="D2113" t="s">
        <v>454</v>
      </c>
      <c r="E2113">
        <v>161.19999999999999</v>
      </c>
      <c r="F2113">
        <v>10</v>
      </c>
      <c r="G2113">
        <v>235922142</v>
      </c>
      <c r="H2113" t="s">
        <v>10</v>
      </c>
      <c r="I2113" t="s">
        <v>10</v>
      </c>
      <c r="J2113" s="4" t="str">
        <f t="shared" si="64"/>
        <v>1984_161.2</v>
      </c>
      <c r="K2113" s="4">
        <f t="shared" si="65"/>
        <v>4.2386865070087407E-3</v>
      </c>
    </row>
    <row r="2114" spans="2:11" x14ac:dyDescent="0.35">
      <c r="B2114">
        <v>1984</v>
      </c>
      <c r="C2114">
        <v>1984</v>
      </c>
      <c r="D2114" t="s">
        <v>550</v>
      </c>
      <c r="E2114">
        <v>161.30000000000001</v>
      </c>
      <c r="F2114">
        <v>5</v>
      </c>
      <c r="G2114">
        <v>235922142</v>
      </c>
      <c r="H2114" t="s">
        <v>10</v>
      </c>
      <c r="I2114" t="s">
        <v>10</v>
      </c>
      <c r="J2114" s="4" t="str">
        <f t="shared" si="64"/>
        <v>1984_161.3</v>
      </c>
      <c r="K2114" s="4">
        <f t="shared" si="65"/>
        <v>2.1193432535043704E-3</v>
      </c>
    </row>
    <row r="2115" spans="2:11" x14ac:dyDescent="0.35">
      <c r="B2115">
        <v>1984</v>
      </c>
      <c r="C2115">
        <v>1984</v>
      </c>
      <c r="D2115" t="s">
        <v>453</v>
      </c>
      <c r="E2115">
        <v>161.9</v>
      </c>
      <c r="F2115">
        <v>3362</v>
      </c>
      <c r="G2115">
        <v>235922142</v>
      </c>
      <c r="H2115">
        <v>1.4</v>
      </c>
      <c r="I2115">
        <v>1.5</v>
      </c>
      <c r="J2115" s="4" t="str">
        <f t="shared" ref="J2115:J2178" si="66">C2115&amp;"_"&amp;E2115</f>
        <v>1984_161.9</v>
      </c>
      <c r="K2115" s="4">
        <f t="shared" ref="K2115:K2178" si="67">F2115/G2115*100000</f>
        <v>1.4250464036563386</v>
      </c>
    </row>
    <row r="2116" spans="2:11" x14ac:dyDescent="0.35">
      <c r="B2116">
        <v>1984</v>
      </c>
      <c r="C2116">
        <v>1984</v>
      </c>
      <c r="D2116" t="s">
        <v>65</v>
      </c>
      <c r="E2116">
        <v>162</v>
      </c>
      <c r="F2116">
        <v>154</v>
      </c>
      <c r="G2116">
        <v>235922142</v>
      </c>
      <c r="H2116">
        <v>0.1</v>
      </c>
      <c r="I2116">
        <v>0.1</v>
      </c>
      <c r="J2116" s="4" t="str">
        <f t="shared" si="66"/>
        <v>1984_162</v>
      </c>
      <c r="K2116" s="4">
        <f t="shared" si="67"/>
        <v>6.5275772207934596E-2</v>
      </c>
    </row>
    <row r="2117" spans="2:11" x14ac:dyDescent="0.35">
      <c r="B2117">
        <v>1984</v>
      </c>
      <c r="C2117">
        <v>1984</v>
      </c>
      <c r="D2117" t="s">
        <v>452</v>
      </c>
      <c r="E2117">
        <v>162.19999999999999</v>
      </c>
      <c r="F2117">
        <v>143</v>
      </c>
      <c r="G2117">
        <v>235922142</v>
      </c>
      <c r="H2117">
        <v>0.1</v>
      </c>
      <c r="I2117">
        <v>0.1</v>
      </c>
      <c r="J2117" s="4" t="str">
        <f t="shared" si="66"/>
        <v>1984_162.2</v>
      </c>
      <c r="K2117" s="4">
        <f t="shared" si="67"/>
        <v>6.0613217050224981E-2</v>
      </c>
    </row>
    <row r="2118" spans="2:11" x14ac:dyDescent="0.35">
      <c r="B2118">
        <v>1984</v>
      </c>
      <c r="C2118">
        <v>1984</v>
      </c>
      <c r="D2118" t="s">
        <v>451</v>
      </c>
      <c r="E2118">
        <v>162.30000000000001</v>
      </c>
      <c r="F2118">
        <v>1324</v>
      </c>
      <c r="G2118">
        <v>235922142</v>
      </c>
      <c r="H2118">
        <v>0.6</v>
      </c>
      <c r="I2118">
        <v>0.6</v>
      </c>
      <c r="J2118" s="4" t="str">
        <f t="shared" si="66"/>
        <v>1984_162.3</v>
      </c>
      <c r="K2118" s="4">
        <f t="shared" si="67"/>
        <v>0.56120209352795714</v>
      </c>
    </row>
    <row r="2119" spans="2:11" x14ac:dyDescent="0.35">
      <c r="B2119">
        <v>1984</v>
      </c>
      <c r="C2119">
        <v>1984</v>
      </c>
      <c r="D2119" t="s">
        <v>450</v>
      </c>
      <c r="E2119">
        <v>162.4</v>
      </c>
      <c r="F2119">
        <v>64</v>
      </c>
      <c r="G2119">
        <v>235922142</v>
      </c>
      <c r="H2119">
        <v>0</v>
      </c>
      <c r="I2119">
        <v>0</v>
      </c>
      <c r="J2119" s="4" t="str">
        <f t="shared" si="66"/>
        <v>1984_162.4</v>
      </c>
      <c r="K2119" s="4">
        <f t="shared" si="67"/>
        <v>2.7127593644855938E-2</v>
      </c>
    </row>
    <row r="2120" spans="2:11" x14ac:dyDescent="0.35">
      <c r="B2120">
        <v>1984</v>
      </c>
      <c r="C2120">
        <v>1984</v>
      </c>
      <c r="D2120" t="s">
        <v>449</v>
      </c>
      <c r="E2120">
        <v>162.5</v>
      </c>
      <c r="F2120">
        <v>463</v>
      </c>
      <c r="G2120">
        <v>235922142</v>
      </c>
      <c r="H2120">
        <v>0.2</v>
      </c>
      <c r="I2120">
        <v>0.2</v>
      </c>
      <c r="J2120" s="4" t="str">
        <f t="shared" si="66"/>
        <v>1984_162.5</v>
      </c>
      <c r="K2120" s="4">
        <f t="shared" si="67"/>
        <v>0.19625118527450469</v>
      </c>
    </row>
    <row r="2121" spans="2:11" x14ac:dyDescent="0.35">
      <c r="B2121">
        <v>1984</v>
      </c>
      <c r="C2121">
        <v>1984</v>
      </c>
      <c r="D2121" t="s">
        <v>448</v>
      </c>
      <c r="E2121">
        <v>162.80000000000001</v>
      </c>
      <c r="F2121">
        <v>8</v>
      </c>
      <c r="G2121">
        <v>235922142</v>
      </c>
      <c r="H2121" t="s">
        <v>10</v>
      </c>
      <c r="I2121" t="s">
        <v>10</v>
      </c>
      <c r="J2121" s="4" t="str">
        <f t="shared" si="66"/>
        <v>1984_162.8</v>
      </c>
      <c r="K2121" s="4">
        <f t="shared" si="67"/>
        <v>3.3909492056069922E-3</v>
      </c>
    </row>
    <row r="2122" spans="2:11" x14ac:dyDescent="0.35">
      <c r="B2122">
        <v>1984</v>
      </c>
      <c r="C2122">
        <v>1984</v>
      </c>
      <c r="D2122" t="s">
        <v>447</v>
      </c>
      <c r="E2122">
        <v>162.9</v>
      </c>
      <c r="F2122">
        <v>116574</v>
      </c>
      <c r="G2122">
        <v>235922142</v>
      </c>
      <c r="H2122">
        <v>49.4</v>
      </c>
      <c r="I2122">
        <v>52.6</v>
      </c>
      <c r="J2122" s="4" t="str">
        <f t="shared" si="66"/>
        <v>1984_162.9</v>
      </c>
      <c r="K2122" s="4">
        <f t="shared" si="67"/>
        <v>49.412064086803682</v>
      </c>
    </row>
    <row r="2123" spans="2:11" x14ac:dyDescent="0.35">
      <c r="B2123">
        <v>1984</v>
      </c>
      <c r="C2123">
        <v>1984</v>
      </c>
      <c r="D2123" t="s">
        <v>446</v>
      </c>
      <c r="E2123">
        <v>163</v>
      </c>
      <c r="F2123">
        <v>2</v>
      </c>
      <c r="G2123">
        <v>235922142</v>
      </c>
      <c r="H2123" t="s">
        <v>10</v>
      </c>
      <c r="I2123" t="s">
        <v>10</v>
      </c>
      <c r="J2123" s="4" t="str">
        <f t="shared" si="66"/>
        <v>1984_163</v>
      </c>
      <c r="K2123" s="4">
        <f t="shared" si="67"/>
        <v>8.4773730140174806E-4</v>
      </c>
    </row>
    <row r="2124" spans="2:11" x14ac:dyDescent="0.35">
      <c r="B2124">
        <v>1984</v>
      </c>
      <c r="C2124">
        <v>1984</v>
      </c>
      <c r="D2124" t="s">
        <v>443</v>
      </c>
      <c r="E2124">
        <v>163.9</v>
      </c>
      <c r="F2124">
        <v>431</v>
      </c>
      <c r="G2124">
        <v>235922142</v>
      </c>
      <c r="H2124">
        <v>0.2</v>
      </c>
      <c r="I2124">
        <v>0.2</v>
      </c>
      <c r="J2124" s="4" t="str">
        <f t="shared" si="66"/>
        <v>1984_163.9</v>
      </c>
      <c r="K2124" s="4">
        <f t="shared" si="67"/>
        <v>0.18268738845207672</v>
      </c>
    </row>
    <row r="2125" spans="2:11" x14ac:dyDescent="0.35">
      <c r="B2125">
        <v>1984</v>
      </c>
      <c r="C2125">
        <v>1984</v>
      </c>
      <c r="D2125" t="s">
        <v>122</v>
      </c>
      <c r="E2125">
        <v>164</v>
      </c>
      <c r="F2125">
        <v>115</v>
      </c>
      <c r="G2125">
        <v>235922142</v>
      </c>
      <c r="H2125">
        <v>0</v>
      </c>
      <c r="I2125">
        <v>0.1</v>
      </c>
      <c r="J2125" s="4" t="str">
        <f t="shared" si="66"/>
        <v>1984_164</v>
      </c>
      <c r="K2125" s="4">
        <f t="shared" si="67"/>
        <v>4.8744894830600516E-2</v>
      </c>
    </row>
    <row r="2126" spans="2:11" x14ac:dyDescent="0.35">
      <c r="B2126">
        <v>1984</v>
      </c>
      <c r="C2126">
        <v>1984</v>
      </c>
      <c r="D2126" t="s">
        <v>329</v>
      </c>
      <c r="E2126">
        <v>164.1</v>
      </c>
      <c r="F2126">
        <v>54</v>
      </c>
      <c r="G2126">
        <v>235922142</v>
      </c>
      <c r="H2126">
        <v>0</v>
      </c>
      <c r="I2126">
        <v>0</v>
      </c>
      <c r="J2126" s="4" t="str">
        <f t="shared" si="66"/>
        <v>1984_164.1</v>
      </c>
      <c r="K2126" s="4">
        <f t="shared" si="67"/>
        <v>2.2888907137847199E-2</v>
      </c>
    </row>
    <row r="2127" spans="2:11" x14ac:dyDescent="0.35">
      <c r="B2127">
        <v>1984</v>
      </c>
      <c r="C2127">
        <v>1984</v>
      </c>
      <c r="D2127" t="s">
        <v>442</v>
      </c>
      <c r="E2127">
        <v>164.2</v>
      </c>
      <c r="F2127">
        <v>5</v>
      </c>
      <c r="G2127">
        <v>235922142</v>
      </c>
      <c r="H2127" t="s">
        <v>10</v>
      </c>
      <c r="I2127" t="s">
        <v>10</v>
      </c>
      <c r="J2127" s="4" t="str">
        <f t="shared" si="66"/>
        <v>1984_164.2</v>
      </c>
      <c r="K2127" s="4">
        <f t="shared" si="67"/>
        <v>2.1193432535043704E-3</v>
      </c>
    </row>
    <row r="2128" spans="2:11" x14ac:dyDescent="0.35">
      <c r="B2128">
        <v>1984</v>
      </c>
      <c r="C2128">
        <v>1984</v>
      </c>
      <c r="D2128" t="s">
        <v>549</v>
      </c>
      <c r="E2128">
        <v>164.3</v>
      </c>
      <c r="F2128">
        <v>2</v>
      </c>
      <c r="G2128">
        <v>235922142</v>
      </c>
      <c r="H2128" t="s">
        <v>10</v>
      </c>
      <c r="I2128" t="s">
        <v>10</v>
      </c>
      <c r="J2128" s="4" t="str">
        <f t="shared" si="66"/>
        <v>1984_164.3</v>
      </c>
      <c r="K2128" s="4">
        <f t="shared" si="67"/>
        <v>8.4773730140174806E-4</v>
      </c>
    </row>
    <row r="2129" spans="2:11" x14ac:dyDescent="0.35">
      <c r="B2129">
        <v>1984</v>
      </c>
      <c r="C2129">
        <v>1984</v>
      </c>
      <c r="D2129" t="s">
        <v>125</v>
      </c>
      <c r="E2129">
        <v>164.8</v>
      </c>
      <c r="F2129">
        <v>1</v>
      </c>
      <c r="G2129">
        <v>235922142</v>
      </c>
      <c r="H2129" t="s">
        <v>10</v>
      </c>
      <c r="I2129" t="s">
        <v>10</v>
      </c>
      <c r="J2129" s="4" t="str">
        <f t="shared" si="66"/>
        <v>1984_164.8</v>
      </c>
      <c r="K2129" s="4">
        <f t="shared" si="67"/>
        <v>4.2386865070087403E-4</v>
      </c>
    </row>
    <row r="2130" spans="2:11" x14ac:dyDescent="0.35">
      <c r="B2130">
        <v>1984</v>
      </c>
      <c r="C2130">
        <v>1984</v>
      </c>
      <c r="D2130" t="s">
        <v>441</v>
      </c>
      <c r="E2130">
        <v>164.9</v>
      </c>
      <c r="F2130">
        <v>225</v>
      </c>
      <c r="G2130">
        <v>235922142</v>
      </c>
      <c r="H2130">
        <v>0.1</v>
      </c>
      <c r="I2130">
        <v>0.1</v>
      </c>
      <c r="J2130" s="4" t="str">
        <f t="shared" si="66"/>
        <v>1984_164.9</v>
      </c>
      <c r="K2130" s="4">
        <f t="shared" si="67"/>
        <v>9.5370446407696652E-2</v>
      </c>
    </row>
    <row r="2131" spans="2:11" x14ac:dyDescent="0.35">
      <c r="B2131">
        <v>1984</v>
      </c>
      <c r="C2131">
        <v>1984</v>
      </c>
      <c r="D2131" t="s">
        <v>440</v>
      </c>
      <c r="E2131">
        <v>165</v>
      </c>
      <c r="F2131">
        <v>3</v>
      </c>
      <c r="G2131">
        <v>235922142</v>
      </c>
      <c r="H2131" t="s">
        <v>10</v>
      </c>
      <c r="I2131" t="s">
        <v>10</v>
      </c>
      <c r="J2131" s="4" t="str">
        <f t="shared" si="66"/>
        <v>1984_165</v>
      </c>
      <c r="K2131" s="4">
        <f t="shared" si="67"/>
        <v>1.2716059521026221E-3</v>
      </c>
    </row>
    <row r="2132" spans="2:11" x14ac:dyDescent="0.35">
      <c r="B2132">
        <v>1984</v>
      </c>
      <c r="C2132">
        <v>1984</v>
      </c>
      <c r="D2132" t="s">
        <v>439</v>
      </c>
      <c r="E2132">
        <v>165.9</v>
      </c>
      <c r="F2132">
        <v>9</v>
      </c>
      <c r="G2132">
        <v>235922142</v>
      </c>
      <c r="H2132" t="s">
        <v>10</v>
      </c>
      <c r="I2132" t="s">
        <v>10</v>
      </c>
      <c r="J2132" s="4" t="str">
        <f t="shared" si="66"/>
        <v>1984_165.9</v>
      </c>
      <c r="K2132" s="4">
        <f t="shared" si="67"/>
        <v>3.8148178563078661E-3</v>
      </c>
    </row>
    <row r="2133" spans="2:11" x14ac:dyDescent="0.35">
      <c r="B2133">
        <v>1984</v>
      </c>
      <c r="C2133">
        <v>1984</v>
      </c>
      <c r="D2133" t="s">
        <v>438</v>
      </c>
      <c r="E2133">
        <v>170</v>
      </c>
      <c r="F2133">
        <v>67</v>
      </c>
      <c r="G2133">
        <v>235922142</v>
      </c>
      <c r="H2133">
        <v>0</v>
      </c>
      <c r="I2133">
        <v>0</v>
      </c>
      <c r="J2133" s="4" t="str">
        <f t="shared" si="66"/>
        <v>1984_170</v>
      </c>
      <c r="K2133" s="4">
        <f t="shared" si="67"/>
        <v>2.8399199596958562E-2</v>
      </c>
    </row>
    <row r="2134" spans="2:11" x14ac:dyDescent="0.35">
      <c r="B2134">
        <v>1984</v>
      </c>
      <c r="C2134">
        <v>1984</v>
      </c>
      <c r="D2134" t="s">
        <v>437</v>
      </c>
      <c r="E2134">
        <v>170.1</v>
      </c>
      <c r="F2134">
        <v>82</v>
      </c>
      <c r="G2134">
        <v>235922142</v>
      </c>
      <c r="H2134">
        <v>0</v>
      </c>
      <c r="I2134">
        <v>0</v>
      </c>
      <c r="J2134" s="4" t="str">
        <f t="shared" si="66"/>
        <v>1984_170.1</v>
      </c>
      <c r="K2134" s="4">
        <f t="shared" si="67"/>
        <v>3.4757229357471671E-2</v>
      </c>
    </row>
    <row r="2135" spans="2:11" x14ac:dyDescent="0.35">
      <c r="B2135">
        <v>1984</v>
      </c>
      <c r="C2135">
        <v>1984</v>
      </c>
      <c r="D2135" t="s">
        <v>328</v>
      </c>
      <c r="E2135">
        <v>170.2</v>
      </c>
      <c r="F2135">
        <v>74</v>
      </c>
      <c r="G2135">
        <v>235922142</v>
      </c>
      <c r="H2135">
        <v>0</v>
      </c>
      <c r="I2135">
        <v>0</v>
      </c>
      <c r="J2135" s="4" t="str">
        <f t="shared" si="66"/>
        <v>1984_170.2</v>
      </c>
      <c r="K2135" s="4">
        <f t="shared" si="67"/>
        <v>3.1366280151864677E-2</v>
      </c>
    </row>
    <row r="2136" spans="2:11" x14ac:dyDescent="0.35">
      <c r="B2136">
        <v>1984</v>
      </c>
      <c r="C2136">
        <v>1984</v>
      </c>
      <c r="D2136" t="s">
        <v>73</v>
      </c>
      <c r="E2136">
        <v>170.3</v>
      </c>
      <c r="F2136">
        <v>22</v>
      </c>
      <c r="G2136">
        <v>235922142</v>
      </c>
      <c r="H2136">
        <v>0</v>
      </c>
      <c r="I2136">
        <v>0</v>
      </c>
      <c r="J2136" s="4" t="str">
        <f t="shared" si="66"/>
        <v>1984_170.3</v>
      </c>
      <c r="K2136" s="4">
        <f t="shared" si="67"/>
        <v>9.3251103154192282E-3</v>
      </c>
    </row>
    <row r="2137" spans="2:11" x14ac:dyDescent="0.35">
      <c r="B2137">
        <v>1984</v>
      </c>
      <c r="C2137">
        <v>1984</v>
      </c>
      <c r="D2137" t="s">
        <v>436</v>
      </c>
      <c r="E2137">
        <v>170.4</v>
      </c>
      <c r="F2137">
        <v>30</v>
      </c>
      <c r="G2137">
        <v>235922142</v>
      </c>
      <c r="H2137">
        <v>0</v>
      </c>
      <c r="I2137">
        <v>0</v>
      </c>
      <c r="J2137" s="4" t="str">
        <f t="shared" si="66"/>
        <v>1984_170.4</v>
      </c>
      <c r="K2137" s="4">
        <f t="shared" si="67"/>
        <v>1.2716059521026222E-2</v>
      </c>
    </row>
    <row r="2138" spans="2:11" x14ac:dyDescent="0.35">
      <c r="B2138">
        <v>1984</v>
      </c>
      <c r="C2138">
        <v>1984</v>
      </c>
      <c r="D2138" t="s">
        <v>327</v>
      </c>
      <c r="E2138">
        <v>170.6</v>
      </c>
      <c r="F2138">
        <v>85</v>
      </c>
      <c r="G2138">
        <v>235922142</v>
      </c>
      <c r="H2138">
        <v>0</v>
      </c>
      <c r="I2138">
        <v>0</v>
      </c>
      <c r="J2138" s="4" t="str">
        <f t="shared" si="66"/>
        <v>1984_170.6</v>
      </c>
      <c r="K2138" s="4">
        <f t="shared" si="67"/>
        <v>3.6028835309574292E-2</v>
      </c>
    </row>
    <row r="2139" spans="2:11" x14ac:dyDescent="0.35">
      <c r="B2139">
        <v>1984</v>
      </c>
      <c r="C2139">
        <v>1984</v>
      </c>
      <c r="D2139" t="s">
        <v>434</v>
      </c>
      <c r="E2139">
        <v>170.7</v>
      </c>
      <c r="F2139">
        <v>89</v>
      </c>
      <c r="G2139">
        <v>235922142</v>
      </c>
      <c r="H2139">
        <v>0</v>
      </c>
      <c r="I2139">
        <v>0</v>
      </c>
      <c r="J2139" s="4" t="str">
        <f t="shared" si="66"/>
        <v>1984_170.7</v>
      </c>
      <c r="K2139" s="4">
        <f t="shared" si="67"/>
        <v>3.7724309912377782E-2</v>
      </c>
    </row>
    <row r="2140" spans="2:11" x14ac:dyDescent="0.35">
      <c r="B2140">
        <v>1984</v>
      </c>
      <c r="C2140">
        <v>1984</v>
      </c>
      <c r="D2140" t="s">
        <v>433</v>
      </c>
      <c r="E2140">
        <v>170.8</v>
      </c>
      <c r="F2140">
        <v>1</v>
      </c>
      <c r="G2140">
        <v>235922142</v>
      </c>
      <c r="H2140" t="s">
        <v>10</v>
      </c>
      <c r="I2140" t="s">
        <v>10</v>
      </c>
      <c r="J2140" s="4" t="str">
        <f t="shared" si="66"/>
        <v>1984_170.8</v>
      </c>
      <c r="K2140" s="4">
        <f t="shared" si="67"/>
        <v>4.2386865070087403E-4</v>
      </c>
    </row>
    <row r="2141" spans="2:11" x14ac:dyDescent="0.35">
      <c r="B2141">
        <v>1984</v>
      </c>
      <c r="C2141">
        <v>1984</v>
      </c>
      <c r="D2141" t="s">
        <v>326</v>
      </c>
      <c r="E2141">
        <v>170.9</v>
      </c>
      <c r="F2141">
        <v>578</v>
      </c>
      <c r="G2141">
        <v>235922142</v>
      </c>
      <c r="H2141">
        <v>0.2</v>
      </c>
      <c r="I2141">
        <v>0.2</v>
      </c>
      <c r="J2141" s="4" t="str">
        <f t="shared" si="66"/>
        <v>1984_170.9</v>
      </c>
      <c r="K2141" s="4">
        <f t="shared" si="67"/>
        <v>0.24499608010510518</v>
      </c>
    </row>
    <row r="2142" spans="2:11" x14ac:dyDescent="0.35">
      <c r="B2142">
        <v>1984</v>
      </c>
      <c r="C2142">
        <v>1984</v>
      </c>
      <c r="D2142" t="s">
        <v>79</v>
      </c>
      <c r="E2142">
        <v>171</v>
      </c>
      <c r="F2142">
        <v>72</v>
      </c>
      <c r="G2142">
        <v>235922142</v>
      </c>
      <c r="H2142">
        <v>0</v>
      </c>
      <c r="I2142">
        <v>0</v>
      </c>
      <c r="J2142" s="4" t="str">
        <f t="shared" si="66"/>
        <v>1984_171</v>
      </c>
      <c r="K2142" s="4">
        <f t="shared" si="67"/>
        <v>3.0518542850462928E-2</v>
      </c>
    </row>
    <row r="2143" spans="2:11" x14ac:dyDescent="0.35">
      <c r="B2143">
        <v>1984</v>
      </c>
      <c r="C2143">
        <v>1984</v>
      </c>
      <c r="D2143" t="s">
        <v>427</v>
      </c>
      <c r="E2143">
        <v>171.2</v>
      </c>
      <c r="F2143">
        <v>71</v>
      </c>
      <c r="G2143">
        <v>235922142</v>
      </c>
      <c r="H2143">
        <v>0</v>
      </c>
      <c r="I2143">
        <v>0</v>
      </c>
      <c r="J2143" s="4" t="str">
        <f t="shared" si="66"/>
        <v>1984_171.2</v>
      </c>
      <c r="K2143" s="4">
        <f t="shared" si="67"/>
        <v>3.0094674199762056E-2</v>
      </c>
    </row>
    <row r="2144" spans="2:11" x14ac:dyDescent="0.35">
      <c r="B2144">
        <v>1984</v>
      </c>
      <c r="C2144">
        <v>1984</v>
      </c>
      <c r="D2144" t="s">
        <v>426</v>
      </c>
      <c r="E2144">
        <v>171.3</v>
      </c>
      <c r="F2144">
        <v>238</v>
      </c>
      <c r="G2144">
        <v>235922142</v>
      </c>
      <c r="H2144">
        <v>0.1</v>
      </c>
      <c r="I2144">
        <v>0.1</v>
      </c>
      <c r="J2144" s="4" t="str">
        <f t="shared" si="66"/>
        <v>1984_171.3</v>
      </c>
      <c r="K2144" s="4">
        <f t="shared" si="67"/>
        <v>0.10088073886680801</v>
      </c>
    </row>
    <row r="2145" spans="2:11" x14ac:dyDescent="0.35">
      <c r="B2145">
        <v>1984</v>
      </c>
      <c r="C2145">
        <v>1984</v>
      </c>
      <c r="D2145" t="s">
        <v>324</v>
      </c>
      <c r="E2145">
        <v>171.4</v>
      </c>
      <c r="F2145">
        <v>72</v>
      </c>
      <c r="G2145">
        <v>235922142</v>
      </c>
      <c r="H2145">
        <v>0</v>
      </c>
      <c r="I2145">
        <v>0</v>
      </c>
      <c r="J2145" s="4" t="str">
        <f t="shared" si="66"/>
        <v>1984_171.4</v>
      </c>
      <c r="K2145" s="4">
        <f t="shared" si="67"/>
        <v>3.0518542850462928E-2</v>
      </c>
    </row>
    <row r="2146" spans="2:11" x14ac:dyDescent="0.35">
      <c r="B2146">
        <v>1984</v>
      </c>
      <c r="C2146">
        <v>1984</v>
      </c>
      <c r="D2146" t="s">
        <v>368</v>
      </c>
      <c r="E2146">
        <v>171.5</v>
      </c>
      <c r="F2146">
        <v>169</v>
      </c>
      <c r="G2146">
        <v>235922142</v>
      </c>
      <c r="H2146">
        <v>0.1</v>
      </c>
      <c r="I2146">
        <v>0.1</v>
      </c>
      <c r="J2146" s="4" t="str">
        <f t="shared" si="66"/>
        <v>1984_171.5</v>
      </c>
      <c r="K2146" s="4">
        <f t="shared" si="67"/>
        <v>7.1633801968447708E-2</v>
      </c>
    </row>
    <row r="2147" spans="2:11" x14ac:dyDescent="0.35">
      <c r="B2147">
        <v>1984</v>
      </c>
      <c r="C2147">
        <v>1984</v>
      </c>
      <c r="D2147" t="s">
        <v>323</v>
      </c>
      <c r="E2147">
        <v>171.6</v>
      </c>
      <c r="F2147">
        <v>94</v>
      </c>
      <c r="G2147">
        <v>235922142</v>
      </c>
      <c r="H2147">
        <v>0</v>
      </c>
      <c r="I2147">
        <v>0</v>
      </c>
      <c r="J2147" s="4" t="str">
        <f t="shared" si="66"/>
        <v>1984_171.6</v>
      </c>
      <c r="K2147" s="4">
        <f t="shared" si="67"/>
        <v>3.9843653165882155E-2</v>
      </c>
    </row>
    <row r="2148" spans="2:11" x14ac:dyDescent="0.35">
      <c r="B2148">
        <v>1984</v>
      </c>
      <c r="C2148">
        <v>1984</v>
      </c>
      <c r="D2148" t="s">
        <v>432</v>
      </c>
      <c r="E2148">
        <v>171.7</v>
      </c>
      <c r="F2148">
        <v>15</v>
      </c>
      <c r="G2148">
        <v>235922142</v>
      </c>
      <c r="H2148" t="s">
        <v>10</v>
      </c>
      <c r="I2148" t="s">
        <v>10</v>
      </c>
      <c r="J2148" s="4" t="str">
        <f t="shared" si="66"/>
        <v>1984_171.7</v>
      </c>
      <c r="K2148" s="4">
        <f t="shared" si="67"/>
        <v>6.3580297605131111E-3</v>
      </c>
    </row>
    <row r="2149" spans="2:11" x14ac:dyDescent="0.35">
      <c r="B2149">
        <v>1984</v>
      </c>
      <c r="C2149">
        <v>1984</v>
      </c>
      <c r="D2149" t="s">
        <v>431</v>
      </c>
      <c r="E2149">
        <v>171.8</v>
      </c>
      <c r="F2149">
        <v>2</v>
      </c>
      <c r="G2149">
        <v>235922142</v>
      </c>
      <c r="H2149" t="s">
        <v>10</v>
      </c>
      <c r="I2149" t="s">
        <v>10</v>
      </c>
      <c r="J2149" s="4" t="str">
        <f t="shared" si="66"/>
        <v>1984_171.8</v>
      </c>
      <c r="K2149" s="4">
        <f t="shared" si="67"/>
        <v>8.4773730140174806E-4</v>
      </c>
    </row>
    <row r="2150" spans="2:11" x14ac:dyDescent="0.35">
      <c r="B2150">
        <v>1984</v>
      </c>
      <c r="C2150">
        <v>1984</v>
      </c>
      <c r="D2150" t="s">
        <v>430</v>
      </c>
      <c r="E2150">
        <v>171.9</v>
      </c>
      <c r="F2150">
        <v>2055</v>
      </c>
      <c r="G2150">
        <v>235922142</v>
      </c>
      <c r="H2150">
        <v>0.9</v>
      </c>
      <c r="I2150">
        <v>0.9</v>
      </c>
      <c r="J2150" s="4" t="str">
        <f t="shared" si="66"/>
        <v>1984_171.9</v>
      </c>
      <c r="K2150" s="4">
        <f t="shared" si="67"/>
        <v>0.87105007719029615</v>
      </c>
    </row>
    <row r="2151" spans="2:11" x14ac:dyDescent="0.35">
      <c r="B2151">
        <v>1984</v>
      </c>
      <c r="C2151">
        <v>1984</v>
      </c>
      <c r="D2151" t="s">
        <v>429</v>
      </c>
      <c r="E2151">
        <v>172</v>
      </c>
      <c r="F2151">
        <v>2</v>
      </c>
      <c r="G2151">
        <v>235922142</v>
      </c>
      <c r="H2151" t="s">
        <v>10</v>
      </c>
      <c r="I2151" t="s">
        <v>10</v>
      </c>
      <c r="J2151" s="4" t="str">
        <f t="shared" si="66"/>
        <v>1984_172</v>
      </c>
      <c r="K2151" s="4">
        <f t="shared" si="67"/>
        <v>8.4773730140174806E-4</v>
      </c>
    </row>
    <row r="2152" spans="2:11" x14ac:dyDescent="0.35">
      <c r="B2152">
        <v>1984</v>
      </c>
      <c r="C2152">
        <v>1984</v>
      </c>
      <c r="D2152" t="s">
        <v>423</v>
      </c>
      <c r="E2152">
        <v>172.1</v>
      </c>
      <c r="F2152">
        <v>1</v>
      </c>
      <c r="G2152">
        <v>235922142</v>
      </c>
      <c r="H2152" t="s">
        <v>10</v>
      </c>
      <c r="I2152" t="s">
        <v>10</v>
      </c>
      <c r="J2152" s="4" t="str">
        <f t="shared" si="66"/>
        <v>1984_172.1</v>
      </c>
      <c r="K2152" s="4">
        <f t="shared" si="67"/>
        <v>4.2386865070087403E-4</v>
      </c>
    </row>
    <row r="2153" spans="2:11" x14ac:dyDescent="0.35">
      <c r="B2153">
        <v>1984</v>
      </c>
      <c r="C2153">
        <v>1984</v>
      </c>
      <c r="D2153" t="s">
        <v>428</v>
      </c>
      <c r="E2153">
        <v>172.2</v>
      </c>
      <c r="F2153">
        <v>19</v>
      </c>
      <c r="G2153">
        <v>235922142</v>
      </c>
      <c r="H2153" t="s">
        <v>10</v>
      </c>
      <c r="I2153" t="s">
        <v>10</v>
      </c>
      <c r="J2153" s="4" t="str">
        <f t="shared" si="66"/>
        <v>1984_172.2</v>
      </c>
      <c r="K2153" s="4">
        <f t="shared" si="67"/>
        <v>8.0535043633166055E-3</v>
      </c>
    </row>
    <row r="2154" spans="2:11" x14ac:dyDescent="0.35">
      <c r="B2154">
        <v>1984</v>
      </c>
      <c r="C2154">
        <v>1984</v>
      </c>
      <c r="D2154" t="s">
        <v>86</v>
      </c>
      <c r="E2154">
        <v>172.3</v>
      </c>
      <c r="F2154">
        <v>74</v>
      </c>
      <c r="G2154">
        <v>235922142</v>
      </c>
      <c r="H2154">
        <v>0</v>
      </c>
      <c r="I2154">
        <v>0</v>
      </c>
      <c r="J2154" s="4" t="str">
        <f t="shared" si="66"/>
        <v>1984_172.3</v>
      </c>
      <c r="K2154" s="4">
        <f t="shared" si="67"/>
        <v>3.1366280151864677E-2</v>
      </c>
    </row>
    <row r="2155" spans="2:11" x14ac:dyDescent="0.35">
      <c r="B2155">
        <v>1984</v>
      </c>
      <c r="C2155">
        <v>1984</v>
      </c>
      <c r="D2155" t="s">
        <v>87</v>
      </c>
      <c r="E2155">
        <v>172.4</v>
      </c>
      <c r="F2155">
        <v>99</v>
      </c>
      <c r="G2155">
        <v>235922142</v>
      </c>
      <c r="H2155">
        <v>0</v>
      </c>
      <c r="I2155">
        <v>0</v>
      </c>
      <c r="J2155" s="4" t="str">
        <f t="shared" si="66"/>
        <v>1984_172.4</v>
      </c>
      <c r="K2155" s="4">
        <f t="shared" si="67"/>
        <v>4.1962996419386528E-2</v>
      </c>
    </row>
    <row r="2156" spans="2:11" x14ac:dyDescent="0.35">
      <c r="B2156">
        <v>1984</v>
      </c>
      <c r="C2156">
        <v>1984</v>
      </c>
      <c r="D2156" t="s">
        <v>89</v>
      </c>
      <c r="E2156">
        <v>172.5</v>
      </c>
      <c r="F2156">
        <v>239</v>
      </c>
      <c r="G2156">
        <v>235922142</v>
      </c>
      <c r="H2156">
        <v>0.1</v>
      </c>
      <c r="I2156">
        <v>0.1</v>
      </c>
      <c r="J2156" s="4" t="str">
        <f t="shared" si="66"/>
        <v>1984_172.5</v>
      </c>
      <c r="K2156" s="4">
        <f t="shared" si="67"/>
        <v>0.1013046075175089</v>
      </c>
    </row>
    <row r="2157" spans="2:11" x14ac:dyDescent="0.35">
      <c r="B2157">
        <v>1984</v>
      </c>
      <c r="C2157">
        <v>1984</v>
      </c>
      <c r="D2157" t="s">
        <v>427</v>
      </c>
      <c r="E2157">
        <v>172.6</v>
      </c>
      <c r="F2157">
        <v>140</v>
      </c>
      <c r="G2157">
        <v>235922142</v>
      </c>
      <c r="H2157">
        <v>0.1</v>
      </c>
      <c r="I2157">
        <v>0.1</v>
      </c>
      <c r="J2157" s="4" t="str">
        <f t="shared" si="66"/>
        <v>1984_172.6</v>
      </c>
      <c r="K2157" s="4">
        <f t="shared" si="67"/>
        <v>5.934161109812236E-2</v>
      </c>
    </row>
    <row r="2158" spans="2:11" x14ac:dyDescent="0.35">
      <c r="B2158">
        <v>1984</v>
      </c>
      <c r="C2158">
        <v>1984</v>
      </c>
      <c r="D2158" t="s">
        <v>426</v>
      </c>
      <c r="E2158">
        <v>172.7</v>
      </c>
      <c r="F2158">
        <v>154</v>
      </c>
      <c r="G2158">
        <v>235922142</v>
      </c>
      <c r="H2158">
        <v>0.1</v>
      </c>
      <c r="I2158">
        <v>0.1</v>
      </c>
      <c r="J2158" s="4" t="str">
        <f t="shared" si="66"/>
        <v>1984_172.7</v>
      </c>
      <c r="K2158" s="4">
        <f t="shared" si="67"/>
        <v>6.5275772207934596E-2</v>
      </c>
    </row>
    <row r="2159" spans="2:11" x14ac:dyDescent="0.35">
      <c r="B2159">
        <v>1984</v>
      </c>
      <c r="C2159">
        <v>1984</v>
      </c>
      <c r="D2159" t="s">
        <v>548</v>
      </c>
      <c r="E2159">
        <v>172.8</v>
      </c>
      <c r="F2159">
        <v>1</v>
      </c>
      <c r="G2159">
        <v>235922142</v>
      </c>
      <c r="H2159" t="s">
        <v>10</v>
      </c>
      <c r="I2159" t="s">
        <v>10</v>
      </c>
      <c r="J2159" s="4" t="str">
        <f t="shared" si="66"/>
        <v>1984_172.8</v>
      </c>
      <c r="K2159" s="4">
        <f t="shared" si="67"/>
        <v>4.2386865070087403E-4</v>
      </c>
    </row>
    <row r="2160" spans="2:11" x14ac:dyDescent="0.35">
      <c r="B2160">
        <v>1984</v>
      </c>
      <c r="C2160">
        <v>1984</v>
      </c>
      <c r="D2160" t="s">
        <v>425</v>
      </c>
      <c r="E2160">
        <v>172.9</v>
      </c>
      <c r="F2160">
        <v>4649</v>
      </c>
      <c r="G2160">
        <v>235922142</v>
      </c>
      <c r="H2160">
        <v>2</v>
      </c>
      <c r="I2160">
        <v>2.2000000000000002</v>
      </c>
      <c r="J2160" s="4" t="str">
        <f t="shared" si="66"/>
        <v>1984_172.9</v>
      </c>
      <c r="K2160" s="4">
        <f t="shared" si="67"/>
        <v>1.9705653571083634</v>
      </c>
    </row>
    <row r="2161" spans="2:11" x14ac:dyDescent="0.35">
      <c r="B2161">
        <v>1984</v>
      </c>
      <c r="C2161">
        <v>1984</v>
      </c>
      <c r="D2161" t="s">
        <v>424</v>
      </c>
      <c r="E2161">
        <v>173</v>
      </c>
      <c r="F2161">
        <v>7</v>
      </c>
      <c r="G2161">
        <v>235922142</v>
      </c>
      <c r="H2161" t="s">
        <v>10</v>
      </c>
      <c r="I2161" t="s">
        <v>10</v>
      </c>
      <c r="J2161" s="4" t="str">
        <f t="shared" si="66"/>
        <v>1984_173</v>
      </c>
      <c r="K2161" s="4">
        <f t="shared" si="67"/>
        <v>2.967080554906118E-3</v>
      </c>
    </row>
    <row r="2162" spans="2:11" x14ac:dyDescent="0.35">
      <c r="B2162">
        <v>1984</v>
      </c>
      <c r="C2162">
        <v>1984</v>
      </c>
      <c r="D2162" t="s">
        <v>423</v>
      </c>
      <c r="E2162">
        <v>173.1</v>
      </c>
      <c r="F2162">
        <v>19</v>
      </c>
      <c r="G2162">
        <v>235922142</v>
      </c>
      <c r="H2162" t="s">
        <v>10</v>
      </c>
      <c r="I2162" t="s">
        <v>10</v>
      </c>
      <c r="J2162" s="4" t="str">
        <f t="shared" si="66"/>
        <v>1984_173.1</v>
      </c>
      <c r="K2162" s="4">
        <f t="shared" si="67"/>
        <v>8.0535043633166055E-3</v>
      </c>
    </row>
    <row r="2163" spans="2:11" x14ac:dyDescent="0.35">
      <c r="B2163">
        <v>1984</v>
      </c>
      <c r="C2163">
        <v>1984</v>
      </c>
      <c r="D2163" t="s">
        <v>422</v>
      </c>
      <c r="E2163">
        <v>173.2</v>
      </c>
      <c r="F2163">
        <v>170</v>
      </c>
      <c r="G2163">
        <v>235922142</v>
      </c>
      <c r="H2163">
        <v>0.1</v>
      </c>
      <c r="I2163">
        <v>0.1</v>
      </c>
      <c r="J2163" s="4" t="str">
        <f t="shared" si="66"/>
        <v>1984_173.2</v>
      </c>
      <c r="K2163" s="4">
        <f t="shared" si="67"/>
        <v>7.2057670619148584E-2</v>
      </c>
    </row>
    <row r="2164" spans="2:11" x14ac:dyDescent="0.35">
      <c r="B2164">
        <v>1984</v>
      </c>
      <c r="C2164">
        <v>1984</v>
      </c>
      <c r="D2164" t="s">
        <v>421</v>
      </c>
      <c r="E2164">
        <v>173.3</v>
      </c>
      <c r="F2164">
        <v>240</v>
      </c>
      <c r="G2164">
        <v>235922142</v>
      </c>
      <c r="H2164">
        <v>0.1</v>
      </c>
      <c r="I2164">
        <v>0.1</v>
      </c>
      <c r="J2164" s="4" t="str">
        <f t="shared" si="66"/>
        <v>1984_173.3</v>
      </c>
      <c r="K2164" s="4">
        <f t="shared" si="67"/>
        <v>0.10172847616820978</v>
      </c>
    </row>
    <row r="2165" spans="2:11" x14ac:dyDescent="0.35">
      <c r="B2165">
        <v>1984</v>
      </c>
      <c r="C2165">
        <v>1984</v>
      </c>
      <c r="D2165" t="s">
        <v>322</v>
      </c>
      <c r="E2165">
        <v>173.4</v>
      </c>
      <c r="F2165">
        <v>729</v>
      </c>
      <c r="G2165">
        <v>235922142</v>
      </c>
      <c r="H2165">
        <v>0.3</v>
      </c>
      <c r="I2165">
        <v>0.3</v>
      </c>
      <c r="J2165" s="4" t="str">
        <f t="shared" si="66"/>
        <v>1984_173.4</v>
      </c>
      <c r="K2165" s="4">
        <f t="shared" si="67"/>
        <v>0.3090002463609372</v>
      </c>
    </row>
    <row r="2166" spans="2:11" x14ac:dyDescent="0.35">
      <c r="B2166">
        <v>1984</v>
      </c>
      <c r="C2166">
        <v>1984</v>
      </c>
      <c r="D2166" t="s">
        <v>321</v>
      </c>
      <c r="E2166">
        <v>173.5</v>
      </c>
      <c r="F2166">
        <v>76</v>
      </c>
      <c r="G2166">
        <v>235922142</v>
      </c>
      <c r="H2166">
        <v>0</v>
      </c>
      <c r="I2166">
        <v>0</v>
      </c>
      <c r="J2166" s="4" t="str">
        <f t="shared" si="66"/>
        <v>1984_173.5</v>
      </c>
      <c r="K2166" s="4">
        <f t="shared" si="67"/>
        <v>3.2214017453266422E-2</v>
      </c>
    </row>
    <row r="2167" spans="2:11" x14ac:dyDescent="0.35">
      <c r="B2167">
        <v>1984</v>
      </c>
      <c r="C2167">
        <v>1984</v>
      </c>
      <c r="D2167" t="s">
        <v>320</v>
      </c>
      <c r="E2167">
        <v>173.6</v>
      </c>
      <c r="F2167">
        <v>37</v>
      </c>
      <c r="G2167">
        <v>235922142</v>
      </c>
      <c r="H2167">
        <v>0</v>
      </c>
      <c r="I2167">
        <v>0</v>
      </c>
      <c r="J2167" s="4" t="str">
        <f t="shared" si="66"/>
        <v>1984_173.6</v>
      </c>
      <c r="K2167" s="4">
        <f t="shared" si="67"/>
        <v>1.5683140075932338E-2</v>
      </c>
    </row>
    <row r="2168" spans="2:11" x14ac:dyDescent="0.35">
      <c r="B2168">
        <v>1984</v>
      </c>
      <c r="C2168">
        <v>1984</v>
      </c>
      <c r="D2168" t="s">
        <v>420</v>
      </c>
      <c r="E2168">
        <v>173.7</v>
      </c>
      <c r="F2168">
        <v>62</v>
      </c>
      <c r="G2168">
        <v>235922142</v>
      </c>
      <c r="H2168">
        <v>0</v>
      </c>
      <c r="I2168">
        <v>0</v>
      </c>
      <c r="J2168" s="4" t="str">
        <f t="shared" si="66"/>
        <v>1984_173.7</v>
      </c>
      <c r="K2168" s="4">
        <f t="shared" si="67"/>
        <v>2.6279856343454189E-2</v>
      </c>
    </row>
    <row r="2169" spans="2:11" x14ac:dyDescent="0.35">
      <c r="B2169">
        <v>1984</v>
      </c>
      <c r="C2169">
        <v>1984</v>
      </c>
      <c r="D2169" t="s">
        <v>306</v>
      </c>
      <c r="E2169">
        <v>173.9</v>
      </c>
      <c r="F2169">
        <v>565</v>
      </c>
      <c r="G2169">
        <v>235922142</v>
      </c>
      <c r="H2169">
        <v>0.2</v>
      </c>
      <c r="I2169">
        <v>0.3</v>
      </c>
      <c r="J2169" s="4" t="str">
        <f t="shared" si="66"/>
        <v>1984_173.9</v>
      </c>
      <c r="K2169" s="4">
        <f t="shared" si="67"/>
        <v>0.23948578764599382</v>
      </c>
    </row>
    <row r="2170" spans="2:11" x14ac:dyDescent="0.35">
      <c r="B2170">
        <v>1984</v>
      </c>
      <c r="C2170">
        <v>1984</v>
      </c>
      <c r="D2170" t="s">
        <v>419</v>
      </c>
      <c r="E2170">
        <v>174</v>
      </c>
      <c r="F2170">
        <v>8</v>
      </c>
      <c r="G2170">
        <v>235922142</v>
      </c>
      <c r="H2170" t="s">
        <v>10</v>
      </c>
      <c r="I2170" t="s">
        <v>10</v>
      </c>
      <c r="J2170" s="4" t="str">
        <f t="shared" si="66"/>
        <v>1984_174</v>
      </c>
      <c r="K2170" s="4">
        <f t="shared" si="67"/>
        <v>3.3909492056069922E-3</v>
      </c>
    </row>
    <row r="2171" spans="2:11" x14ac:dyDescent="0.35">
      <c r="B2171">
        <v>1984</v>
      </c>
      <c r="C2171">
        <v>1984</v>
      </c>
      <c r="D2171" t="s">
        <v>567</v>
      </c>
      <c r="E2171">
        <v>174.8</v>
      </c>
      <c r="F2171">
        <v>1</v>
      </c>
      <c r="G2171">
        <v>235922142</v>
      </c>
      <c r="H2171" t="s">
        <v>10</v>
      </c>
      <c r="I2171" t="s">
        <v>10</v>
      </c>
      <c r="J2171" s="4" t="str">
        <f t="shared" si="66"/>
        <v>1984_174.8</v>
      </c>
      <c r="K2171" s="4">
        <f t="shared" si="67"/>
        <v>4.2386865070087403E-4</v>
      </c>
    </row>
    <row r="2172" spans="2:11" x14ac:dyDescent="0.35">
      <c r="B2172">
        <v>1984</v>
      </c>
      <c r="C2172">
        <v>1984</v>
      </c>
      <c r="D2172" t="s">
        <v>417</v>
      </c>
      <c r="E2172">
        <v>174.9</v>
      </c>
      <c r="F2172">
        <v>39463</v>
      </c>
      <c r="G2172">
        <v>235922142</v>
      </c>
      <c r="H2172">
        <v>16.7</v>
      </c>
      <c r="I2172">
        <v>18.600000000000001</v>
      </c>
      <c r="J2172" s="4" t="str">
        <f t="shared" si="66"/>
        <v>1984_174.9</v>
      </c>
      <c r="K2172" s="4">
        <f t="shared" si="67"/>
        <v>16.727128562608591</v>
      </c>
    </row>
    <row r="2173" spans="2:11" x14ac:dyDescent="0.35">
      <c r="B2173">
        <v>1984</v>
      </c>
      <c r="C2173">
        <v>1984</v>
      </c>
      <c r="D2173" t="s">
        <v>416</v>
      </c>
      <c r="E2173">
        <v>175</v>
      </c>
      <c r="F2173">
        <v>250</v>
      </c>
      <c r="G2173">
        <v>235922142</v>
      </c>
      <c r="H2173">
        <v>0.1</v>
      </c>
      <c r="I2173">
        <v>0.1</v>
      </c>
      <c r="J2173" s="4" t="str">
        <f t="shared" si="66"/>
        <v>1984_175</v>
      </c>
      <c r="K2173" s="4">
        <f t="shared" si="67"/>
        <v>0.10596716267521851</v>
      </c>
    </row>
    <row r="2174" spans="2:11" x14ac:dyDescent="0.35">
      <c r="B2174">
        <v>1984</v>
      </c>
      <c r="C2174">
        <v>1984</v>
      </c>
      <c r="D2174" t="s">
        <v>415</v>
      </c>
      <c r="E2174">
        <v>179</v>
      </c>
      <c r="F2174">
        <v>2843</v>
      </c>
      <c r="G2174">
        <v>235922142</v>
      </c>
      <c r="H2174">
        <v>1.2</v>
      </c>
      <c r="I2174">
        <v>1.3</v>
      </c>
      <c r="J2174" s="4" t="str">
        <f t="shared" si="66"/>
        <v>1984_179</v>
      </c>
      <c r="K2174" s="4">
        <f t="shared" si="67"/>
        <v>1.2050585739425848</v>
      </c>
    </row>
    <row r="2175" spans="2:11" x14ac:dyDescent="0.35">
      <c r="B2175">
        <v>1984</v>
      </c>
      <c r="C2175">
        <v>1984</v>
      </c>
      <c r="D2175" t="s">
        <v>414</v>
      </c>
      <c r="E2175">
        <v>180</v>
      </c>
      <c r="F2175">
        <v>47</v>
      </c>
      <c r="G2175">
        <v>235922142</v>
      </c>
      <c r="H2175">
        <v>0</v>
      </c>
      <c r="I2175">
        <v>0</v>
      </c>
      <c r="J2175" s="4" t="str">
        <f t="shared" si="66"/>
        <v>1984_180</v>
      </c>
      <c r="K2175" s="4">
        <f t="shared" si="67"/>
        <v>1.9921826582941077E-2</v>
      </c>
    </row>
    <row r="2176" spans="2:11" x14ac:dyDescent="0.35">
      <c r="B2176">
        <v>1984</v>
      </c>
      <c r="C2176">
        <v>1984</v>
      </c>
      <c r="D2176" t="s">
        <v>547</v>
      </c>
      <c r="E2176">
        <v>180.8</v>
      </c>
      <c r="F2176">
        <v>4</v>
      </c>
      <c r="G2176">
        <v>235922142</v>
      </c>
      <c r="H2176" t="s">
        <v>10</v>
      </c>
      <c r="I2176" t="s">
        <v>10</v>
      </c>
      <c r="J2176" s="4" t="str">
        <f t="shared" si="66"/>
        <v>1984_180.8</v>
      </c>
      <c r="K2176" s="4">
        <f t="shared" si="67"/>
        <v>1.6954746028034961E-3</v>
      </c>
    </row>
    <row r="2177" spans="2:11" x14ac:dyDescent="0.35">
      <c r="B2177">
        <v>1984</v>
      </c>
      <c r="C2177">
        <v>1984</v>
      </c>
      <c r="D2177" t="s">
        <v>413</v>
      </c>
      <c r="E2177">
        <v>180.9</v>
      </c>
      <c r="F2177">
        <v>4513</v>
      </c>
      <c r="G2177">
        <v>235922142</v>
      </c>
      <c r="H2177">
        <v>1.9</v>
      </c>
      <c r="I2177">
        <v>2.1</v>
      </c>
      <c r="J2177" s="4" t="str">
        <f t="shared" si="66"/>
        <v>1984_180.9</v>
      </c>
      <c r="K2177" s="4">
        <f t="shared" si="67"/>
        <v>1.9129192206130445</v>
      </c>
    </row>
    <row r="2178" spans="2:11" x14ac:dyDescent="0.35">
      <c r="B2178">
        <v>1984</v>
      </c>
      <c r="C2178">
        <v>1984</v>
      </c>
      <c r="D2178" t="s">
        <v>412</v>
      </c>
      <c r="E2178">
        <v>181</v>
      </c>
      <c r="F2178">
        <v>29</v>
      </c>
      <c r="G2178">
        <v>235922142</v>
      </c>
      <c r="H2178">
        <v>0</v>
      </c>
      <c r="I2178">
        <v>0</v>
      </c>
      <c r="J2178" s="4" t="str">
        <f t="shared" si="66"/>
        <v>1984_181</v>
      </c>
      <c r="K2178" s="4">
        <f t="shared" si="67"/>
        <v>1.2292190870325348E-2</v>
      </c>
    </row>
    <row r="2179" spans="2:11" x14ac:dyDescent="0.35">
      <c r="B2179">
        <v>1984</v>
      </c>
      <c r="C2179">
        <v>1984</v>
      </c>
      <c r="D2179" t="s">
        <v>411</v>
      </c>
      <c r="E2179">
        <v>182</v>
      </c>
      <c r="F2179">
        <v>3121</v>
      </c>
      <c r="G2179">
        <v>235922142</v>
      </c>
      <c r="H2179">
        <v>1.3</v>
      </c>
      <c r="I2179">
        <v>1.4</v>
      </c>
      <c r="J2179" s="4" t="str">
        <f t="shared" ref="J2179:J2242" si="68">C2179&amp;"_"&amp;E2179</f>
        <v>1984_182</v>
      </c>
      <c r="K2179" s="4">
        <f t="shared" ref="K2179:K2242" si="69">F2179/G2179*100000</f>
        <v>1.3228940588374278</v>
      </c>
    </row>
    <row r="2180" spans="2:11" x14ac:dyDescent="0.35">
      <c r="B2180">
        <v>1984</v>
      </c>
      <c r="C2180">
        <v>1984</v>
      </c>
      <c r="D2180" t="s">
        <v>597</v>
      </c>
      <c r="E2180">
        <v>182.1</v>
      </c>
      <c r="F2180">
        <v>1</v>
      </c>
      <c r="G2180">
        <v>235922142</v>
      </c>
      <c r="H2180" t="s">
        <v>10</v>
      </c>
      <c r="I2180" t="s">
        <v>10</v>
      </c>
      <c r="J2180" s="4" t="str">
        <f t="shared" si="68"/>
        <v>1984_182.1</v>
      </c>
      <c r="K2180" s="4">
        <f t="shared" si="69"/>
        <v>4.2386865070087403E-4</v>
      </c>
    </row>
    <row r="2181" spans="2:11" x14ac:dyDescent="0.35">
      <c r="B2181">
        <v>1984</v>
      </c>
      <c r="C2181">
        <v>1984</v>
      </c>
      <c r="D2181" t="s">
        <v>98</v>
      </c>
      <c r="E2181">
        <v>183</v>
      </c>
      <c r="F2181">
        <v>11208</v>
      </c>
      <c r="G2181">
        <v>235922142</v>
      </c>
      <c r="H2181">
        <v>4.8</v>
      </c>
      <c r="I2181">
        <v>5.2</v>
      </c>
      <c r="J2181" s="4" t="str">
        <f t="shared" si="68"/>
        <v>1984_183</v>
      </c>
      <c r="K2181" s="4">
        <f t="shared" si="69"/>
        <v>4.7507198370553967</v>
      </c>
    </row>
    <row r="2182" spans="2:11" x14ac:dyDescent="0.35">
      <c r="B2182">
        <v>1984</v>
      </c>
      <c r="C2182">
        <v>1984</v>
      </c>
      <c r="D2182" t="s">
        <v>410</v>
      </c>
      <c r="E2182">
        <v>183.2</v>
      </c>
      <c r="F2182">
        <v>158</v>
      </c>
      <c r="G2182">
        <v>235922142</v>
      </c>
      <c r="H2182">
        <v>0.1</v>
      </c>
      <c r="I2182">
        <v>0.1</v>
      </c>
      <c r="J2182" s="4" t="str">
        <f t="shared" si="68"/>
        <v>1984_183.2</v>
      </c>
      <c r="K2182" s="4">
        <f t="shared" si="69"/>
        <v>6.69712468107381E-2</v>
      </c>
    </row>
    <row r="2183" spans="2:11" x14ac:dyDescent="0.35">
      <c r="B2183">
        <v>1984</v>
      </c>
      <c r="C2183">
        <v>1984</v>
      </c>
      <c r="D2183" t="s">
        <v>583</v>
      </c>
      <c r="E2183">
        <v>183.4</v>
      </c>
      <c r="F2183">
        <v>1</v>
      </c>
      <c r="G2183">
        <v>235922142</v>
      </c>
      <c r="H2183" t="s">
        <v>10</v>
      </c>
      <c r="I2183" t="s">
        <v>10</v>
      </c>
      <c r="J2183" s="4" t="str">
        <f t="shared" si="68"/>
        <v>1984_183.4</v>
      </c>
      <c r="K2183" s="4">
        <f t="shared" si="69"/>
        <v>4.2386865070087403E-4</v>
      </c>
    </row>
    <row r="2184" spans="2:11" x14ac:dyDescent="0.35">
      <c r="B2184">
        <v>1984</v>
      </c>
      <c r="C2184">
        <v>1984</v>
      </c>
      <c r="D2184" t="s">
        <v>409</v>
      </c>
      <c r="E2184">
        <v>183.8</v>
      </c>
      <c r="F2184">
        <v>3</v>
      </c>
      <c r="G2184">
        <v>235922142</v>
      </c>
      <c r="H2184" t="s">
        <v>10</v>
      </c>
      <c r="I2184" t="s">
        <v>10</v>
      </c>
      <c r="J2184" s="4" t="str">
        <f t="shared" si="68"/>
        <v>1984_183.8</v>
      </c>
      <c r="K2184" s="4">
        <f t="shared" si="69"/>
        <v>1.2716059521026221E-3</v>
      </c>
    </row>
    <row r="2185" spans="2:11" x14ac:dyDescent="0.35">
      <c r="B2185">
        <v>1984</v>
      </c>
      <c r="C2185">
        <v>1984</v>
      </c>
      <c r="D2185" t="s">
        <v>408</v>
      </c>
      <c r="E2185">
        <v>183.9</v>
      </c>
      <c r="F2185">
        <v>3</v>
      </c>
      <c r="G2185">
        <v>235922142</v>
      </c>
      <c r="H2185" t="s">
        <v>10</v>
      </c>
      <c r="I2185" t="s">
        <v>10</v>
      </c>
      <c r="J2185" s="4" t="str">
        <f t="shared" si="68"/>
        <v>1984_183.9</v>
      </c>
      <c r="K2185" s="4">
        <f t="shared" si="69"/>
        <v>1.2716059521026221E-3</v>
      </c>
    </row>
    <row r="2186" spans="2:11" x14ac:dyDescent="0.35">
      <c r="B2186">
        <v>1984</v>
      </c>
      <c r="C2186">
        <v>1984</v>
      </c>
      <c r="D2186" t="s">
        <v>100</v>
      </c>
      <c r="E2186">
        <v>184</v>
      </c>
      <c r="F2186">
        <v>372</v>
      </c>
      <c r="G2186">
        <v>235922142</v>
      </c>
      <c r="H2186">
        <v>0.2</v>
      </c>
      <c r="I2186">
        <v>0.2</v>
      </c>
      <c r="J2186" s="4" t="str">
        <f t="shared" si="68"/>
        <v>1984_184</v>
      </c>
      <c r="K2186" s="4">
        <f t="shared" si="69"/>
        <v>0.15767913806072514</v>
      </c>
    </row>
    <row r="2187" spans="2:11" x14ac:dyDescent="0.35">
      <c r="B2187">
        <v>1984</v>
      </c>
      <c r="C2187">
        <v>1984</v>
      </c>
      <c r="D2187" t="s">
        <v>407</v>
      </c>
      <c r="E2187">
        <v>184.1</v>
      </c>
      <c r="F2187">
        <v>9</v>
      </c>
      <c r="G2187">
        <v>235922142</v>
      </c>
      <c r="H2187" t="s">
        <v>10</v>
      </c>
      <c r="I2187" t="s">
        <v>10</v>
      </c>
      <c r="J2187" s="4" t="str">
        <f t="shared" si="68"/>
        <v>1984_184.1</v>
      </c>
      <c r="K2187" s="4">
        <f t="shared" si="69"/>
        <v>3.8148178563078661E-3</v>
      </c>
    </row>
    <row r="2188" spans="2:11" x14ac:dyDescent="0.35">
      <c r="B2188">
        <v>1984</v>
      </c>
      <c r="C2188">
        <v>1984</v>
      </c>
      <c r="D2188" t="s">
        <v>582</v>
      </c>
      <c r="E2188">
        <v>184.2</v>
      </c>
      <c r="F2188">
        <v>1</v>
      </c>
      <c r="G2188">
        <v>235922142</v>
      </c>
      <c r="H2188" t="s">
        <v>10</v>
      </c>
      <c r="I2188" t="s">
        <v>10</v>
      </c>
      <c r="J2188" s="4" t="str">
        <f t="shared" si="68"/>
        <v>1984_184.2</v>
      </c>
      <c r="K2188" s="4">
        <f t="shared" si="69"/>
        <v>4.2386865070087403E-4</v>
      </c>
    </row>
    <row r="2189" spans="2:11" x14ac:dyDescent="0.35">
      <c r="B2189">
        <v>1984</v>
      </c>
      <c r="C2189">
        <v>1984</v>
      </c>
      <c r="D2189" t="s">
        <v>406</v>
      </c>
      <c r="E2189">
        <v>184.3</v>
      </c>
      <c r="F2189">
        <v>5</v>
      </c>
      <c r="G2189">
        <v>235922142</v>
      </c>
      <c r="H2189" t="s">
        <v>10</v>
      </c>
      <c r="I2189" t="s">
        <v>10</v>
      </c>
      <c r="J2189" s="4" t="str">
        <f t="shared" si="68"/>
        <v>1984_184.3</v>
      </c>
      <c r="K2189" s="4">
        <f t="shared" si="69"/>
        <v>2.1193432535043704E-3</v>
      </c>
    </row>
    <row r="2190" spans="2:11" x14ac:dyDescent="0.35">
      <c r="B2190">
        <v>1984</v>
      </c>
      <c r="C2190">
        <v>1984</v>
      </c>
      <c r="D2190" t="s">
        <v>405</v>
      </c>
      <c r="E2190">
        <v>184.4</v>
      </c>
      <c r="F2190">
        <v>507</v>
      </c>
      <c r="G2190">
        <v>235922142</v>
      </c>
      <c r="H2190">
        <v>0.2</v>
      </c>
      <c r="I2190">
        <v>0.3</v>
      </c>
      <c r="J2190" s="4" t="str">
        <f t="shared" si="68"/>
        <v>1984_184.4</v>
      </c>
      <c r="K2190" s="4">
        <f t="shared" si="69"/>
        <v>0.21490140590534312</v>
      </c>
    </row>
    <row r="2191" spans="2:11" x14ac:dyDescent="0.35">
      <c r="B2191">
        <v>1984</v>
      </c>
      <c r="C2191">
        <v>1984</v>
      </c>
      <c r="D2191" t="s">
        <v>316</v>
      </c>
      <c r="E2191">
        <v>184.8</v>
      </c>
      <c r="F2191">
        <v>25</v>
      </c>
      <c r="G2191">
        <v>235922142</v>
      </c>
      <c r="H2191">
        <v>0</v>
      </c>
      <c r="I2191">
        <v>0</v>
      </c>
      <c r="J2191" s="4" t="str">
        <f t="shared" si="68"/>
        <v>1984_184.8</v>
      </c>
      <c r="K2191" s="4">
        <f t="shared" si="69"/>
        <v>1.0596716267521849E-2</v>
      </c>
    </row>
    <row r="2192" spans="2:11" x14ac:dyDescent="0.35">
      <c r="B2192">
        <v>1984</v>
      </c>
      <c r="C2192">
        <v>1984</v>
      </c>
      <c r="D2192" t="s">
        <v>404</v>
      </c>
      <c r="E2192">
        <v>184.9</v>
      </c>
      <c r="F2192">
        <v>45</v>
      </c>
      <c r="G2192">
        <v>235922142</v>
      </c>
      <c r="H2192">
        <v>0</v>
      </c>
      <c r="I2192">
        <v>0</v>
      </c>
      <c r="J2192" s="4" t="str">
        <f t="shared" si="68"/>
        <v>1984_184.9</v>
      </c>
      <c r="K2192" s="4">
        <f t="shared" si="69"/>
        <v>1.9074089281539332E-2</v>
      </c>
    </row>
    <row r="2193" spans="2:11" x14ac:dyDescent="0.35">
      <c r="B2193">
        <v>1984</v>
      </c>
      <c r="C2193">
        <v>1984</v>
      </c>
      <c r="D2193" t="s">
        <v>103</v>
      </c>
      <c r="E2193">
        <v>185</v>
      </c>
      <c r="F2193">
        <v>25407</v>
      </c>
      <c r="G2193">
        <v>235922142</v>
      </c>
      <c r="H2193">
        <v>10.8</v>
      </c>
      <c r="I2193">
        <v>12.3</v>
      </c>
      <c r="J2193" s="4" t="str">
        <f t="shared" si="68"/>
        <v>1984_185</v>
      </c>
      <c r="K2193" s="4">
        <f t="shared" si="69"/>
        <v>10.769230808357106</v>
      </c>
    </row>
    <row r="2194" spans="2:11" x14ac:dyDescent="0.35">
      <c r="B2194">
        <v>1984</v>
      </c>
      <c r="C2194">
        <v>1984</v>
      </c>
      <c r="D2194" t="s">
        <v>403</v>
      </c>
      <c r="E2194">
        <v>186</v>
      </c>
      <c r="F2194">
        <v>1</v>
      </c>
      <c r="G2194">
        <v>235922142</v>
      </c>
      <c r="H2194" t="s">
        <v>10</v>
      </c>
      <c r="I2194" t="s">
        <v>10</v>
      </c>
      <c r="J2194" s="4" t="str">
        <f t="shared" si="68"/>
        <v>1984_186</v>
      </c>
      <c r="K2194" s="4">
        <f t="shared" si="69"/>
        <v>4.2386865070087403E-4</v>
      </c>
    </row>
    <row r="2195" spans="2:11" x14ac:dyDescent="0.35">
      <c r="B2195">
        <v>1984</v>
      </c>
      <c r="C2195">
        <v>1984</v>
      </c>
      <c r="D2195" t="s">
        <v>402</v>
      </c>
      <c r="E2195">
        <v>186.9</v>
      </c>
      <c r="F2195">
        <v>400</v>
      </c>
      <c r="G2195">
        <v>235922142</v>
      </c>
      <c r="H2195">
        <v>0.2</v>
      </c>
      <c r="I2195">
        <v>0.2</v>
      </c>
      <c r="J2195" s="4" t="str">
        <f t="shared" si="68"/>
        <v>1984_186.9</v>
      </c>
      <c r="K2195" s="4">
        <f t="shared" si="69"/>
        <v>0.16954746028034959</v>
      </c>
    </row>
    <row r="2196" spans="2:11" x14ac:dyDescent="0.35">
      <c r="B2196">
        <v>1984</v>
      </c>
      <c r="C2196">
        <v>1984</v>
      </c>
      <c r="D2196" t="s">
        <v>546</v>
      </c>
      <c r="E2196">
        <v>187.1</v>
      </c>
      <c r="F2196">
        <v>1</v>
      </c>
      <c r="G2196">
        <v>235922142</v>
      </c>
      <c r="H2196" t="s">
        <v>10</v>
      </c>
      <c r="I2196" t="s">
        <v>10</v>
      </c>
      <c r="J2196" s="4" t="str">
        <f t="shared" si="68"/>
        <v>1984_187.1</v>
      </c>
      <c r="K2196" s="4">
        <f t="shared" si="69"/>
        <v>4.2386865070087403E-4</v>
      </c>
    </row>
    <row r="2197" spans="2:11" x14ac:dyDescent="0.35">
      <c r="B2197">
        <v>1984</v>
      </c>
      <c r="C2197">
        <v>1984</v>
      </c>
      <c r="D2197" t="s">
        <v>545</v>
      </c>
      <c r="E2197">
        <v>187.2</v>
      </c>
      <c r="F2197">
        <v>2</v>
      </c>
      <c r="G2197">
        <v>235922142</v>
      </c>
      <c r="H2197" t="s">
        <v>10</v>
      </c>
      <c r="I2197" t="s">
        <v>10</v>
      </c>
      <c r="J2197" s="4" t="str">
        <f t="shared" si="68"/>
        <v>1984_187.2</v>
      </c>
      <c r="K2197" s="4">
        <f t="shared" si="69"/>
        <v>8.4773730140174806E-4</v>
      </c>
    </row>
    <row r="2198" spans="2:11" x14ac:dyDescent="0.35">
      <c r="B2198">
        <v>1984</v>
      </c>
      <c r="C2198">
        <v>1984</v>
      </c>
      <c r="D2198" t="s">
        <v>544</v>
      </c>
      <c r="E2198">
        <v>187.3</v>
      </c>
      <c r="F2198">
        <v>1</v>
      </c>
      <c r="G2198">
        <v>235922142</v>
      </c>
      <c r="H2198" t="s">
        <v>10</v>
      </c>
      <c r="I2198" t="s">
        <v>10</v>
      </c>
      <c r="J2198" s="4" t="str">
        <f t="shared" si="68"/>
        <v>1984_187.3</v>
      </c>
      <c r="K2198" s="4">
        <f t="shared" si="69"/>
        <v>4.2386865070087403E-4</v>
      </c>
    </row>
    <row r="2199" spans="2:11" x14ac:dyDescent="0.35">
      <c r="B2199">
        <v>1984</v>
      </c>
      <c r="C2199">
        <v>1984</v>
      </c>
      <c r="D2199" t="s">
        <v>401</v>
      </c>
      <c r="E2199">
        <v>187.4</v>
      </c>
      <c r="F2199">
        <v>199</v>
      </c>
      <c r="G2199">
        <v>235922142</v>
      </c>
      <c r="H2199">
        <v>0.1</v>
      </c>
      <c r="I2199">
        <v>0.1</v>
      </c>
      <c r="J2199" s="4" t="str">
        <f t="shared" si="68"/>
        <v>1984_187.4</v>
      </c>
      <c r="K2199" s="4">
        <f t="shared" si="69"/>
        <v>8.4349861489473932E-2</v>
      </c>
    </row>
    <row r="2200" spans="2:11" x14ac:dyDescent="0.35">
      <c r="B2200">
        <v>1984</v>
      </c>
      <c r="C2200">
        <v>1984</v>
      </c>
      <c r="D2200" t="s">
        <v>400</v>
      </c>
      <c r="E2200">
        <v>187.5</v>
      </c>
      <c r="F2200">
        <v>2</v>
      </c>
      <c r="G2200">
        <v>235922142</v>
      </c>
      <c r="H2200" t="s">
        <v>10</v>
      </c>
      <c r="I2200" t="s">
        <v>10</v>
      </c>
      <c r="J2200" s="4" t="str">
        <f t="shared" si="68"/>
        <v>1984_187.5</v>
      </c>
      <c r="K2200" s="4">
        <f t="shared" si="69"/>
        <v>8.4773730140174806E-4</v>
      </c>
    </row>
    <row r="2201" spans="2:11" x14ac:dyDescent="0.35">
      <c r="B2201">
        <v>1984</v>
      </c>
      <c r="C2201">
        <v>1984</v>
      </c>
      <c r="D2201" t="s">
        <v>399</v>
      </c>
      <c r="E2201">
        <v>187.6</v>
      </c>
      <c r="F2201">
        <v>7</v>
      </c>
      <c r="G2201">
        <v>235922142</v>
      </c>
      <c r="H2201" t="s">
        <v>10</v>
      </c>
      <c r="I2201" t="s">
        <v>10</v>
      </c>
      <c r="J2201" s="4" t="str">
        <f t="shared" si="68"/>
        <v>1984_187.6</v>
      </c>
      <c r="K2201" s="4">
        <f t="shared" si="69"/>
        <v>2.967080554906118E-3</v>
      </c>
    </row>
    <row r="2202" spans="2:11" x14ac:dyDescent="0.35">
      <c r="B2202">
        <v>1984</v>
      </c>
      <c r="C2202">
        <v>1984</v>
      </c>
      <c r="D2202" t="s">
        <v>88</v>
      </c>
      <c r="E2202">
        <v>187.7</v>
      </c>
      <c r="F2202">
        <v>10</v>
      </c>
      <c r="G2202">
        <v>235922142</v>
      </c>
      <c r="H2202" t="s">
        <v>10</v>
      </c>
      <c r="I2202" t="s">
        <v>10</v>
      </c>
      <c r="J2202" s="4" t="str">
        <f t="shared" si="68"/>
        <v>1984_187.7</v>
      </c>
      <c r="K2202" s="4">
        <f t="shared" si="69"/>
        <v>4.2386865070087407E-3</v>
      </c>
    </row>
    <row r="2203" spans="2:11" x14ac:dyDescent="0.35">
      <c r="B2203">
        <v>1984</v>
      </c>
      <c r="C2203">
        <v>1984</v>
      </c>
      <c r="D2203" t="s">
        <v>398</v>
      </c>
      <c r="E2203">
        <v>187.8</v>
      </c>
      <c r="F2203">
        <v>4</v>
      </c>
      <c r="G2203">
        <v>235922142</v>
      </c>
      <c r="H2203" t="s">
        <v>10</v>
      </c>
      <c r="I2203" t="s">
        <v>10</v>
      </c>
      <c r="J2203" s="4" t="str">
        <f t="shared" si="68"/>
        <v>1984_187.8</v>
      </c>
      <c r="K2203" s="4">
        <f t="shared" si="69"/>
        <v>1.6954746028034961E-3</v>
      </c>
    </row>
    <row r="2204" spans="2:11" x14ac:dyDescent="0.35">
      <c r="B2204">
        <v>1984</v>
      </c>
      <c r="C2204">
        <v>1984</v>
      </c>
      <c r="D2204" t="s">
        <v>397</v>
      </c>
      <c r="E2204">
        <v>187.9</v>
      </c>
      <c r="F2204">
        <v>26</v>
      </c>
      <c r="G2204">
        <v>235922142</v>
      </c>
      <c r="H2204">
        <v>0</v>
      </c>
      <c r="I2204">
        <v>0</v>
      </c>
      <c r="J2204" s="4" t="str">
        <f t="shared" si="68"/>
        <v>1984_187.9</v>
      </c>
      <c r="K2204" s="4">
        <f t="shared" si="69"/>
        <v>1.1020584918222725E-2</v>
      </c>
    </row>
    <row r="2205" spans="2:11" x14ac:dyDescent="0.35">
      <c r="B2205">
        <v>1984</v>
      </c>
      <c r="C2205">
        <v>1984</v>
      </c>
      <c r="D2205" t="s">
        <v>543</v>
      </c>
      <c r="E2205">
        <v>188.1</v>
      </c>
      <c r="F2205">
        <v>2</v>
      </c>
      <c r="G2205">
        <v>235922142</v>
      </c>
      <c r="H2205" t="s">
        <v>10</v>
      </c>
      <c r="I2205" t="s">
        <v>10</v>
      </c>
      <c r="J2205" s="4" t="str">
        <f t="shared" si="68"/>
        <v>1984_188.1</v>
      </c>
      <c r="K2205" s="4">
        <f t="shared" si="69"/>
        <v>8.4773730140174806E-4</v>
      </c>
    </row>
    <row r="2206" spans="2:11" x14ac:dyDescent="0.35">
      <c r="B2206">
        <v>1984</v>
      </c>
      <c r="C2206">
        <v>1984</v>
      </c>
      <c r="D2206" t="s">
        <v>542</v>
      </c>
      <c r="E2206">
        <v>188.5</v>
      </c>
      <c r="F2206">
        <v>3</v>
      </c>
      <c r="G2206">
        <v>235922142</v>
      </c>
      <c r="H2206" t="s">
        <v>10</v>
      </c>
      <c r="I2206" t="s">
        <v>10</v>
      </c>
      <c r="J2206" s="4" t="str">
        <f t="shared" si="68"/>
        <v>1984_188.5</v>
      </c>
      <c r="K2206" s="4">
        <f t="shared" si="69"/>
        <v>1.2716059521026221E-3</v>
      </c>
    </row>
    <row r="2207" spans="2:11" x14ac:dyDescent="0.35">
      <c r="B2207">
        <v>1984</v>
      </c>
      <c r="C2207">
        <v>1984</v>
      </c>
      <c r="D2207" t="s">
        <v>394</v>
      </c>
      <c r="E2207">
        <v>188.7</v>
      </c>
      <c r="F2207">
        <v>20</v>
      </c>
      <c r="G2207">
        <v>235922142</v>
      </c>
      <c r="H2207">
        <v>0</v>
      </c>
      <c r="I2207">
        <v>0</v>
      </c>
      <c r="J2207" s="4" t="str">
        <f t="shared" si="68"/>
        <v>1984_188.7</v>
      </c>
      <c r="K2207" s="4">
        <f t="shared" si="69"/>
        <v>8.4773730140174815E-3</v>
      </c>
    </row>
    <row r="2208" spans="2:11" x14ac:dyDescent="0.35">
      <c r="B2208">
        <v>1984</v>
      </c>
      <c r="C2208">
        <v>1984</v>
      </c>
      <c r="D2208" t="s">
        <v>393</v>
      </c>
      <c r="E2208">
        <v>188.8</v>
      </c>
      <c r="F2208">
        <v>2</v>
      </c>
      <c r="G2208">
        <v>235922142</v>
      </c>
      <c r="H2208" t="s">
        <v>10</v>
      </c>
      <c r="I2208" t="s">
        <v>10</v>
      </c>
      <c r="J2208" s="4" t="str">
        <f t="shared" si="68"/>
        <v>1984_188.8</v>
      </c>
      <c r="K2208" s="4">
        <f t="shared" si="69"/>
        <v>8.4773730140174806E-4</v>
      </c>
    </row>
    <row r="2209" spans="2:11" x14ac:dyDescent="0.35">
      <c r="B2209">
        <v>1984</v>
      </c>
      <c r="C2209">
        <v>1984</v>
      </c>
      <c r="D2209" t="s">
        <v>392</v>
      </c>
      <c r="E2209">
        <v>188.9</v>
      </c>
      <c r="F2209">
        <v>9689</v>
      </c>
      <c r="G2209">
        <v>235922142</v>
      </c>
      <c r="H2209">
        <v>4.0999999999999996</v>
      </c>
      <c r="I2209">
        <v>4.7</v>
      </c>
      <c r="J2209" s="4" t="str">
        <f t="shared" si="68"/>
        <v>1984_188.9</v>
      </c>
      <c r="K2209" s="4">
        <f t="shared" si="69"/>
        <v>4.1068633566407682</v>
      </c>
    </row>
    <row r="2210" spans="2:11" x14ac:dyDescent="0.35">
      <c r="B2210">
        <v>1984</v>
      </c>
      <c r="C2210">
        <v>1984</v>
      </c>
      <c r="D2210" t="s">
        <v>107</v>
      </c>
      <c r="E2210">
        <v>189</v>
      </c>
      <c r="F2210">
        <v>8293</v>
      </c>
      <c r="G2210">
        <v>235922142</v>
      </c>
      <c r="H2210">
        <v>3.5</v>
      </c>
      <c r="I2210">
        <v>3.8</v>
      </c>
      <c r="J2210" s="4" t="str">
        <f t="shared" si="68"/>
        <v>1984_189</v>
      </c>
      <c r="K2210" s="4">
        <f t="shared" si="69"/>
        <v>3.5151427202623484</v>
      </c>
    </row>
    <row r="2211" spans="2:11" x14ac:dyDescent="0.35">
      <c r="B2211">
        <v>1984</v>
      </c>
      <c r="C2211">
        <v>1984</v>
      </c>
      <c r="D2211" t="s">
        <v>391</v>
      </c>
      <c r="E2211">
        <v>189.1</v>
      </c>
      <c r="F2211">
        <v>118</v>
      </c>
      <c r="G2211">
        <v>235922142</v>
      </c>
      <c r="H2211">
        <v>0.1</v>
      </c>
      <c r="I2211">
        <v>0.1</v>
      </c>
      <c r="J2211" s="4" t="str">
        <f t="shared" si="68"/>
        <v>1984_189.1</v>
      </c>
      <c r="K2211" s="4">
        <f t="shared" si="69"/>
        <v>5.001650078270313E-2</v>
      </c>
    </row>
    <row r="2212" spans="2:11" x14ac:dyDescent="0.35">
      <c r="B2212">
        <v>1984</v>
      </c>
      <c r="C2212">
        <v>1984</v>
      </c>
      <c r="D2212" t="s">
        <v>109</v>
      </c>
      <c r="E2212">
        <v>189.2</v>
      </c>
      <c r="F2212">
        <v>275</v>
      </c>
      <c r="G2212">
        <v>235922142</v>
      </c>
      <c r="H2212">
        <v>0.1</v>
      </c>
      <c r="I2212">
        <v>0.1</v>
      </c>
      <c r="J2212" s="4" t="str">
        <f t="shared" si="68"/>
        <v>1984_189.2</v>
      </c>
      <c r="K2212" s="4">
        <f t="shared" si="69"/>
        <v>0.11656387894274037</v>
      </c>
    </row>
    <row r="2213" spans="2:11" x14ac:dyDescent="0.35">
      <c r="B2213">
        <v>1984</v>
      </c>
      <c r="C2213">
        <v>1984</v>
      </c>
      <c r="D2213" t="s">
        <v>390</v>
      </c>
      <c r="E2213">
        <v>189.3</v>
      </c>
      <c r="F2213">
        <v>157</v>
      </c>
      <c r="G2213">
        <v>235922142</v>
      </c>
      <c r="H2213">
        <v>0.1</v>
      </c>
      <c r="I2213">
        <v>0.1</v>
      </c>
      <c r="J2213" s="4" t="str">
        <f t="shared" si="68"/>
        <v>1984_189.3</v>
      </c>
      <c r="K2213" s="4">
        <f t="shared" si="69"/>
        <v>6.6547378160037224E-2</v>
      </c>
    </row>
    <row r="2214" spans="2:11" x14ac:dyDescent="0.35">
      <c r="B2214">
        <v>1984</v>
      </c>
      <c r="C2214">
        <v>1984</v>
      </c>
      <c r="D2214" t="s">
        <v>564</v>
      </c>
      <c r="E2214">
        <v>189.4</v>
      </c>
      <c r="F2214">
        <v>1</v>
      </c>
      <c r="G2214">
        <v>235922142</v>
      </c>
      <c r="H2214" t="s">
        <v>10</v>
      </c>
      <c r="I2214" t="s">
        <v>10</v>
      </c>
      <c r="J2214" s="4" t="str">
        <f t="shared" si="68"/>
        <v>1984_189.4</v>
      </c>
      <c r="K2214" s="4">
        <f t="shared" si="69"/>
        <v>4.2386865070087403E-4</v>
      </c>
    </row>
    <row r="2215" spans="2:11" x14ac:dyDescent="0.35">
      <c r="B2215">
        <v>1984</v>
      </c>
      <c r="C2215">
        <v>1984</v>
      </c>
      <c r="D2215" t="s">
        <v>389</v>
      </c>
      <c r="E2215">
        <v>189.8</v>
      </c>
      <c r="F2215">
        <v>1</v>
      </c>
      <c r="G2215">
        <v>235922142</v>
      </c>
      <c r="H2215" t="s">
        <v>10</v>
      </c>
      <c r="I2215" t="s">
        <v>10</v>
      </c>
      <c r="J2215" s="4" t="str">
        <f t="shared" si="68"/>
        <v>1984_189.8</v>
      </c>
      <c r="K2215" s="4">
        <f t="shared" si="69"/>
        <v>4.2386865070087403E-4</v>
      </c>
    </row>
    <row r="2216" spans="2:11" x14ac:dyDescent="0.35">
      <c r="B2216">
        <v>1984</v>
      </c>
      <c r="C2216">
        <v>1984</v>
      </c>
      <c r="D2216" t="s">
        <v>388</v>
      </c>
      <c r="E2216">
        <v>189.9</v>
      </c>
      <c r="F2216">
        <v>39</v>
      </c>
      <c r="G2216">
        <v>235922142</v>
      </c>
      <c r="H2216">
        <v>0</v>
      </c>
      <c r="I2216">
        <v>0</v>
      </c>
      <c r="J2216" s="4" t="str">
        <f t="shared" si="68"/>
        <v>1984_189.9</v>
      </c>
      <c r="K2216" s="4">
        <f t="shared" si="69"/>
        <v>1.6530877377334087E-2</v>
      </c>
    </row>
    <row r="2217" spans="2:11" x14ac:dyDescent="0.35">
      <c r="B2217">
        <v>1984</v>
      </c>
      <c r="C2217">
        <v>1984</v>
      </c>
      <c r="D2217" t="s">
        <v>387</v>
      </c>
      <c r="E2217">
        <v>190</v>
      </c>
      <c r="F2217">
        <v>6</v>
      </c>
      <c r="G2217">
        <v>235922142</v>
      </c>
      <c r="H2217" t="s">
        <v>10</v>
      </c>
      <c r="I2217" t="s">
        <v>10</v>
      </c>
      <c r="J2217" s="4" t="str">
        <f t="shared" si="68"/>
        <v>1984_190</v>
      </c>
      <c r="K2217" s="4">
        <f t="shared" si="69"/>
        <v>2.5432119042052442E-3</v>
      </c>
    </row>
    <row r="2218" spans="2:11" x14ac:dyDescent="0.35">
      <c r="B2218">
        <v>1984</v>
      </c>
      <c r="C2218">
        <v>1984</v>
      </c>
      <c r="D2218" t="s">
        <v>314</v>
      </c>
      <c r="E2218">
        <v>190.1</v>
      </c>
      <c r="F2218">
        <v>45</v>
      </c>
      <c r="G2218">
        <v>235922142</v>
      </c>
      <c r="H2218">
        <v>0</v>
      </c>
      <c r="I2218">
        <v>0</v>
      </c>
      <c r="J2218" s="4" t="str">
        <f t="shared" si="68"/>
        <v>1984_190.1</v>
      </c>
      <c r="K2218" s="4">
        <f t="shared" si="69"/>
        <v>1.9074089281539332E-2</v>
      </c>
    </row>
    <row r="2219" spans="2:11" x14ac:dyDescent="0.35">
      <c r="B2219">
        <v>1984</v>
      </c>
      <c r="C2219">
        <v>1984</v>
      </c>
      <c r="D2219" t="s">
        <v>386</v>
      </c>
      <c r="E2219">
        <v>190.2</v>
      </c>
      <c r="F2219">
        <v>5</v>
      </c>
      <c r="G2219">
        <v>235922142</v>
      </c>
      <c r="H2219" t="s">
        <v>10</v>
      </c>
      <c r="I2219" t="s">
        <v>10</v>
      </c>
      <c r="J2219" s="4" t="str">
        <f t="shared" si="68"/>
        <v>1984_190.2</v>
      </c>
      <c r="K2219" s="4">
        <f t="shared" si="69"/>
        <v>2.1193432535043704E-3</v>
      </c>
    </row>
    <row r="2220" spans="2:11" x14ac:dyDescent="0.35">
      <c r="B2220">
        <v>1984</v>
      </c>
      <c r="C2220">
        <v>1984</v>
      </c>
      <c r="D2220" t="s">
        <v>384</v>
      </c>
      <c r="E2220">
        <v>190.5</v>
      </c>
      <c r="F2220">
        <v>27</v>
      </c>
      <c r="G2220">
        <v>235922142</v>
      </c>
      <c r="H2220">
        <v>0</v>
      </c>
      <c r="I2220">
        <v>0</v>
      </c>
      <c r="J2220" s="4" t="str">
        <f t="shared" si="68"/>
        <v>1984_190.5</v>
      </c>
      <c r="K2220" s="4">
        <f t="shared" si="69"/>
        <v>1.1444453568923599E-2</v>
      </c>
    </row>
    <row r="2221" spans="2:11" x14ac:dyDescent="0.35">
      <c r="B2221">
        <v>1984</v>
      </c>
      <c r="C2221">
        <v>1984</v>
      </c>
      <c r="D2221" t="s">
        <v>383</v>
      </c>
      <c r="E2221">
        <v>190.6</v>
      </c>
      <c r="F2221">
        <v>8</v>
      </c>
      <c r="G2221">
        <v>235922142</v>
      </c>
      <c r="H2221" t="s">
        <v>10</v>
      </c>
      <c r="I2221" t="s">
        <v>10</v>
      </c>
      <c r="J2221" s="4" t="str">
        <f t="shared" si="68"/>
        <v>1984_190.6</v>
      </c>
      <c r="K2221" s="4">
        <f t="shared" si="69"/>
        <v>3.3909492056069922E-3</v>
      </c>
    </row>
    <row r="2222" spans="2:11" x14ac:dyDescent="0.35">
      <c r="B2222">
        <v>1984</v>
      </c>
      <c r="C2222">
        <v>1984</v>
      </c>
      <c r="D2222" t="s">
        <v>382</v>
      </c>
      <c r="E2222">
        <v>190.7</v>
      </c>
      <c r="F2222">
        <v>4</v>
      </c>
      <c r="G2222">
        <v>235922142</v>
      </c>
      <c r="H2222" t="s">
        <v>10</v>
      </c>
      <c r="I2222" t="s">
        <v>10</v>
      </c>
      <c r="J2222" s="4" t="str">
        <f t="shared" si="68"/>
        <v>1984_190.7</v>
      </c>
      <c r="K2222" s="4">
        <f t="shared" si="69"/>
        <v>1.6954746028034961E-3</v>
      </c>
    </row>
    <row r="2223" spans="2:11" x14ac:dyDescent="0.35">
      <c r="B2223">
        <v>1984</v>
      </c>
      <c r="C2223">
        <v>1984</v>
      </c>
      <c r="D2223" t="s">
        <v>381</v>
      </c>
      <c r="E2223">
        <v>190.9</v>
      </c>
      <c r="F2223">
        <v>194</v>
      </c>
      <c r="G2223">
        <v>235922142</v>
      </c>
      <c r="H2223">
        <v>0.1</v>
      </c>
      <c r="I2223">
        <v>0.1</v>
      </c>
      <c r="J2223" s="4" t="str">
        <f t="shared" si="68"/>
        <v>1984_190.9</v>
      </c>
      <c r="K2223" s="4">
        <f t="shared" si="69"/>
        <v>8.2230518235969566E-2</v>
      </c>
    </row>
    <row r="2224" spans="2:11" x14ac:dyDescent="0.35">
      <c r="B2224">
        <v>1984</v>
      </c>
      <c r="C2224">
        <v>1984</v>
      </c>
      <c r="D2224" t="s">
        <v>380</v>
      </c>
      <c r="E2224">
        <v>191</v>
      </c>
      <c r="F2224">
        <v>552</v>
      </c>
      <c r="G2224">
        <v>235922142</v>
      </c>
      <c r="H2224">
        <v>0.2</v>
      </c>
      <c r="I2224">
        <v>0.3</v>
      </c>
      <c r="J2224" s="4" t="str">
        <f t="shared" si="68"/>
        <v>1984_191</v>
      </c>
      <c r="K2224" s="4">
        <f t="shared" si="69"/>
        <v>0.23397549518688249</v>
      </c>
    </row>
    <row r="2225" spans="2:11" x14ac:dyDescent="0.35">
      <c r="B2225">
        <v>1984</v>
      </c>
      <c r="C2225">
        <v>1984</v>
      </c>
      <c r="D2225" t="s">
        <v>379</v>
      </c>
      <c r="E2225">
        <v>191.1</v>
      </c>
      <c r="F2225">
        <v>285</v>
      </c>
      <c r="G2225">
        <v>235922142</v>
      </c>
      <c r="H2225">
        <v>0.1</v>
      </c>
      <c r="I2225">
        <v>0.1</v>
      </c>
      <c r="J2225" s="4" t="str">
        <f t="shared" si="68"/>
        <v>1984_191.1</v>
      </c>
      <c r="K2225" s="4">
        <f t="shared" si="69"/>
        <v>0.1208025654497491</v>
      </c>
    </row>
    <row r="2226" spans="2:11" x14ac:dyDescent="0.35">
      <c r="B2226">
        <v>1984</v>
      </c>
      <c r="C2226">
        <v>1984</v>
      </c>
      <c r="D2226" t="s">
        <v>378</v>
      </c>
      <c r="E2226">
        <v>191.2</v>
      </c>
      <c r="F2226">
        <v>177</v>
      </c>
      <c r="G2226">
        <v>235922142</v>
      </c>
      <c r="H2226">
        <v>0.1</v>
      </c>
      <c r="I2226">
        <v>0.1</v>
      </c>
      <c r="J2226" s="4" t="str">
        <f t="shared" si="68"/>
        <v>1984_191.2</v>
      </c>
      <c r="K2226" s="4">
        <f t="shared" si="69"/>
        <v>7.5024751174054702E-2</v>
      </c>
    </row>
    <row r="2227" spans="2:11" x14ac:dyDescent="0.35">
      <c r="B2227">
        <v>1984</v>
      </c>
      <c r="C2227">
        <v>1984</v>
      </c>
      <c r="D2227" t="s">
        <v>377</v>
      </c>
      <c r="E2227">
        <v>191.3</v>
      </c>
      <c r="F2227">
        <v>182</v>
      </c>
      <c r="G2227">
        <v>235922142</v>
      </c>
      <c r="H2227">
        <v>0.1</v>
      </c>
      <c r="I2227">
        <v>0.1</v>
      </c>
      <c r="J2227" s="4" t="str">
        <f t="shared" si="68"/>
        <v>1984_191.3</v>
      </c>
      <c r="K2227" s="4">
        <f t="shared" si="69"/>
        <v>7.7144094427559082E-2</v>
      </c>
    </row>
    <row r="2228" spans="2:11" x14ac:dyDescent="0.35">
      <c r="B2228">
        <v>1984</v>
      </c>
      <c r="C2228">
        <v>1984</v>
      </c>
      <c r="D2228" t="s">
        <v>376</v>
      </c>
      <c r="E2228">
        <v>191.4</v>
      </c>
      <c r="F2228">
        <v>28</v>
      </c>
      <c r="G2228">
        <v>235922142</v>
      </c>
      <c r="H2228">
        <v>0</v>
      </c>
      <c r="I2228">
        <v>0</v>
      </c>
      <c r="J2228" s="4" t="str">
        <f t="shared" si="68"/>
        <v>1984_191.4</v>
      </c>
      <c r="K2228" s="4">
        <f t="shared" si="69"/>
        <v>1.1868322219624472E-2</v>
      </c>
    </row>
    <row r="2229" spans="2:11" x14ac:dyDescent="0.35">
      <c r="B2229">
        <v>1984</v>
      </c>
      <c r="C2229">
        <v>1984</v>
      </c>
      <c r="D2229" t="s">
        <v>375</v>
      </c>
      <c r="E2229">
        <v>191.5</v>
      </c>
      <c r="F2229">
        <v>30</v>
      </c>
      <c r="G2229">
        <v>235922142</v>
      </c>
      <c r="H2229">
        <v>0</v>
      </c>
      <c r="I2229">
        <v>0</v>
      </c>
      <c r="J2229" s="4" t="str">
        <f t="shared" si="68"/>
        <v>1984_191.5</v>
      </c>
      <c r="K2229" s="4">
        <f t="shared" si="69"/>
        <v>1.2716059521026222E-2</v>
      </c>
    </row>
    <row r="2230" spans="2:11" x14ac:dyDescent="0.35">
      <c r="B2230">
        <v>1984</v>
      </c>
      <c r="C2230">
        <v>1984</v>
      </c>
      <c r="D2230" t="s">
        <v>374</v>
      </c>
      <c r="E2230">
        <v>191.6</v>
      </c>
      <c r="F2230">
        <v>206</v>
      </c>
      <c r="G2230">
        <v>235922142</v>
      </c>
      <c r="H2230">
        <v>0.1</v>
      </c>
      <c r="I2230">
        <v>0.1</v>
      </c>
      <c r="J2230" s="4" t="str">
        <f t="shared" si="68"/>
        <v>1984_191.6</v>
      </c>
      <c r="K2230" s="4">
        <f t="shared" si="69"/>
        <v>8.731694204438005E-2</v>
      </c>
    </row>
    <row r="2231" spans="2:11" x14ac:dyDescent="0.35">
      <c r="B2231">
        <v>1984</v>
      </c>
      <c r="C2231">
        <v>1984</v>
      </c>
      <c r="D2231" t="s">
        <v>373</v>
      </c>
      <c r="E2231">
        <v>191.7</v>
      </c>
      <c r="F2231">
        <v>180</v>
      </c>
      <c r="G2231">
        <v>235922142</v>
      </c>
      <c r="H2231">
        <v>0.1</v>
      </c>
      <c r="I2231">
        <v>0.1</v>
      </c>
      <c r="J2231" s="4" t="str">
        <f t="shared" si="68"/>
        <v>1984_191.7</v>
      </c>
      <c r="K2231" s="4">
        <f t="shared" si="69"/>
        <v>7.629635712615733E-2</v>
      </c>
    </row>
    <row r="2232" spans="2:11" x14ac:dyDescent="0.35">
      <c r="B2232">
        <v>1984</v>
      </c>
      <c r="C2232">
        <v>1984</v>
      </c>
      <c r="D2232" t="s">
        <v>372</v>
      </c>
      <c r="E2232">
        <v>191.8</v>
      </c>
      <c r="F2232">
        <v>117</v>
      </c>
      <c r="G2232">
        <v>235922142</v>
      </c>
      <c r="H2232">
        <v>0</v>
      </c>
      <c r="I2232">
        <v>0.1</v>
      </c>
      <c r="J2232" s="4" t="str">
        <f t="shared" si="68"/>
        <v>1984_191.8</v>
      </c>
      <c r="K2232" s="4">
        <f t="shared" si="69"/>
        <v>4.9592632132002254E-2</v>
      </c>
    </row>
    <row r="2233" spans="2:11" x14ac:dyDescent="0.35">
      <c r="B2233">
        <v>1984</v>
      </c>
      <c r="C2233">
        <v>1984</v>
      </c>
      <c r="D2233" t="s">
        <v>371</v>
      </c>
      <c r="E2233">
        <v>191.9</v>
      </c>
      <c r="F2233">
        <v>8109</v>
      </c>
      <c r="G2233">
        <v>235922142</v>
      </c>
      <c r="H2233">
        <v>3.4</v>
      </c>
      <c r="I2233">
        <v>3.7</v>
      </c>
      <c r="J2233" s="4" t="str">
        <f t="shared" si="68"/>
        <v>1984_191.9</v>
      </c>
      <c r="K2233" s="4">
        <f t="shared" si="69"/>
        <v>3.4371508885333877</v>
      </c>
    </row>
    <row r="2234" spans="2:11" x14ac:dyDescent="0.35">
      <c r="B2234">
        <v>1984</v>
      </c>
      <c r="C2234">
        <v>1984</v>
      </c>
      <c r="D2234" t="s">
        <v>313</v>
      </c>
      <c r="E2234">
        <v>192</v>
      </c>
      <c r="F2234">
        <v>15</v>
      </c>
      <c r="G2234">
        <v>235922142</v>
      </c>
      <c r="H2234" t="s">
        <v>10</v>
      </c>
      <c r="I2234" t="s">
        <v>10</v>
      </c>
      <c r="J2234" s="4" t="str">
        <f t="shared" si="68"/>
        <v>1984_192</v>
      </c>
      <c r="K2234" s="4">
        <f t="shared" si="69"/>
        <v>6.3580297605131111E-3</v>
      </c>
    </row>
    <row r="2235" spans="2:11" x14ac:dyDescent="0.35">
      <c r="B2235">
        <v>1984</v>
      </c>
      <c r="C2235">
        <v>1984</v>
      </c>
      <c r="D2235" t="s">
        <v>114</v>
      </c>
      <c r="E2235">
        <v>192.1</v>
      </c>
      <c r="F2235">
        <v>103</v>
      </c>
      <c r="G2235">
        <v>235922142</v>
      </c>
      <c r="H2235">
        <v>0</v>
      </c>
      <c r="I2235">
        <v>0</v>
      </c>
      <c r="J2235" s="4" t="str">
        <f t="shared" si="68"/>
        <v>1984_192.1</v>
      </c>
      <c r="K2235" s="4">
        <f t="shared" si="69"/>
        <v>4.3658471022190025E-2</v>
      </c>
    </row>
    <row r="2236" spans="2:11" x14ac:dyDescent="0.35">
      <c r="B2236">
        <v>1984</v>
      </c>
      <c r="C2236">
        <v>1984</v>
      </c>
      <c r="D2236" t="s">
        <v>115</v>
      </c>
      <c r="E2236">
        <v>192.2</v>
      </c>
      <c r="F2236">
        <v>72</v>
      </c>
      <c r="G2236">
        <v>235922142</v>
      </c>
      <c r="H2236">
        <v>0</v>
      </c>
      <c r="I2236">
        <v>0</v>
      </c>
      <c r="J2236" s="4" t="str">
        <f t="shared" si="68"/>
        <v>1984_192.2</v>
      </c>
      <c r="K2236" s="4">
        <f t="shared" si="69"/>
        <v>3.0518542850462928E-2</v>
      </c>
    </row>
    <row r="2237" spans="2:11" x14ac:dyDescent="0.35">
      <c r="B2237">
        <v>1984</v>
      </c>
      <c r="C2237">
        <v>1984</v>
      </c>
      <c r="D2237" t="s">
        <v>116</v>
      </c>
      <c r="E2237">
        <v>192.3</v>
      </c>
      <c r="F2237">
        <v>2</v>
      </c>
      <c r="G2237">
        <v>235922142</v>
      </c>
      <c r="H2237" t="s">
        <v>10</v>
      </c>
      <c r="I2237" t="s">
        <v>10</v>
      </c>
      <c r="J2237" s="4" t="str">
        <f t="shared" si="68"/>
        <v>1984_192.3</v>
      </c>
      <c r="K2237" s="4">
        <f t="shared" si="69"/>
        <v>8.4773730140174806E-4</v>
      </c>
    </row>
    <row r="2238" spans="2:11" x14ac:dyDescent="0.35">
      <c r="B2238">
        <v>1984</v>
      </c>
      <c r="C2238">
        <v>1984</v>
      </c>
      <c r="D2238" t="s">
        <v>311</v>
      </c>
      <c r="E2238">
        <v>192.9</v>
      </c>
      <c r="F2238">
        <v>58</v>
      </c>
      <c r="G2238">
        <v>235922142</v>
      </c>
      <c r="H2238">
        <v>0</v>
      </c>
      <c r="I2238">
        <v>0</v>
      </c>
      <c r="J2238" s="4" t="str">
        <f t="shared" si="68"/>
        <v>1984_192.9</v>
      </c>
      <c r="K2238" s="4">
        <f t="shared" si="69"/>
        <v>2.4584381740650696E-2</v>
      </c>
    </row>
    <row r="2239" spans="2:11" x14ac:dyDescent="0.35">
      <c r="B2239">
        <v>1984</v>
      </c>
      <c r="C2239">
        <v>1984</v>
      </c>
      <c r="D2239" t="s">
        <v>119</v>
      </c>
      <c r="E2239">
        <v>193</v>
      </c>
      <c r="F2239">
        <v>985</v>
      </c>
      <c r="G2239">
        <v>235922142</v>
      </c>
      <c r="H2239">
        <v>0.4</v>
      </c>
      <c r="I2239">
        <v>0.5</v>
      </c>
      <c r="J2239" s="4" t="str">
        <f t="shared" si="68"/>
        <v>1984_193</v>
      </c>
      <c r="K2239" s="4">
        <f t="shared" si="69"/>
        <v>0.41751062094036084</v>
      </c>
    </row>
    <row r="2240" spans="2:11" x14ac:dyDescent="0.35">
      <c r="B2240">
        <v>1984</v>
      </c>
      <c r="C2240">
        <v>1984</v>
      </c>
      <c r="D2240" t="s">
        <v>293</v>
      </c>
      <c r="E2240">
        <v>194</v>
      </c>
      <c r="F2240">
        <v>543</v>
      </c>
      <c r="G2240">
        <v>235922142</v>
      </c>
      <c r="H2240">
        <v>0.2</v>
      </c>
      <c r="I2240">
        <v>0.2</v>
      </c>
      <c r="J2240" s="4" t="str">
        <f t="shared" si="68"/>
        <v>1984_194</v>
      </c>
      <c r="K2240" s="4">
        <f t="shared" si="69"/>
        <v>0.23016067733057458</v>
      </c>
    </row>
    <row r="2241" spans="2:11" x14ac:dyDescent="0.35">
      <c r="B2241">
        <v>1984</v>
      </c>
      <c r="C2241">
        <v>1984</v>
      </c>
      <c r="D2241" t="s">
        <v>121</v>
      </c>
      <c r="E2241">
        <v>194.1</v>
      </c>
      <c r="F2241">
        <v>9</v>
      </c>
      <c r="G2241">
        <v>235922142</v>
      </c>
      <c r="H2241" t="s">
        <v>10</v>
      </c>
      <c r="I2241" t="s">
        <v>10</v>
      </c>
      <c r="J2241" s="4" t="str">
        <f t="shared" si="68"/>
        <v>1984_194.1</v>
      </c>
      <c r="K2241" s="4">
        <f t="shared" si="69"/>
        <v>3.8148178563078661E-3</v>
      </c>
    </row>
    <row r="2242" spans="2:11" x14ac:dyDescent="0.35">
      <c r="B2242">
        <v>1984</v>
      </c>
      <c r="C2242">
        <v>1984</v>
      </c>
      <c r="D2242" t="s">
        <v>123</v>
      </c>
      <c r="E2242">
        <v>194.3</v>
      </c>
      <c r="F2242">
        <v>39</v>
      </c>
      <c r="G2242">
        <v>235922142</v>
      </c>
      <c r="H2242">
        <v>0</v>
      </c>
      <c r="I2242">
        <v>0</v>
      </c>
      <c r="J2242" s="4" t="str">
        <f t="shared" si="68"/>
        <v>1984_194.3</v>
      </c>
      <c r="K2242" s="4">
        <f t="shared" si="69"/>
        <v>1.6530877377334087E-2</v>
      </c>
    </row>
    <row r="2243" spans="2:11" x14ac:dyDescent="0.35">
      <c r="B2243">
        <v>1984</v>
      </c>
      <c r="C2243">
        <v>1984</v>
      </c>
      <c r="D2243" t="s">
        <v>124</v>
      </c>
      <c r="E2243">
        <v>194.4</v>
      </c>
      <c r="F2243">
        <v>18</v>
      </c>
      <c r="G2243">
        <v>235922142</v>
      </c>
      <c r="H2243" t="s">
        <v>10</v>
      </c>
      <c r="I2243" t="s">
        <v>10</v>
      </c>
      <c r="J2243" s="4" t="str">
        <f t="shared" ref="J2243:J2306" si="70">C2243&amp;"_"&amp;E2243</f>
        <v>1984_194.4</v>
      </c>
      <c r="K2243" s="4">
        <f t="shared" ref="K2243:K2306" si="71">F2243/G2243*100000</f>
        <v>7.6296357126157321E-3</v>
      </c>
    </row>
    <row r="2244" spans="2:11" x14ac:dyDescent="0.35">
      <c r="B2244">
        <v>1984</v>
      </c>
      <c r="C2244">
        <v>1984</v>
      </c>
      <c r="D2244" t="s">
        <v>223</v>
      </c>
      <c r="E2244">
        <v>194.5</v>
      </c>
      <c r="F2244">
        <v>6</v>
      </c>
      <c r="G2244">
        <v>235922142</v>
      </c>
      <c r="H2244" t="s">
        <v>10</v>
      </c>
      <c r="I2244" t="s">
        <v>10</v>
      </c>
      <c r="J2244" s="4" t="str">
        <f t="shared" si="70"/>
        <v>1984_194.5</v>
      </c>
      <c r="K2244" s="4">
        <f t="shared" si="71"/>
        <v>2.5432119042052442E-3</v>
      </c>
    </row>
    <row r="2245" spans="2:11" x14ac:dyDescent="0.35">
      <c r="B2245">
        <v>1984</v>
      </c>
      <c r="C2245">
        <v>1984</v>
      </c>
      <c r="D2245" t="s">
        <v>370</v>
      </c>
      <c r="E2245">
        <v>194.6</v>
      </c>
      <c r="F2245">
        <v>17</v>
      </c>
      <c r="G2245">
        <v>235922142</v>
      </c>
      <c r="H2245" t="s">
        <v>10</v>
      </c>
      <c r="I2245" t="s">
        <v>10</v>
      </c>
      <c r="J2245" s="4" t="str">
        <f t="shared" si="70"/>
        <v>1984_194.6</v>
      </c>
      <c r="K2245" s="4">
        <f t="shared" si="71"/>
        <v>7.2057670619148579E-3</v>
      </c>
    </row>
    <row r="2246" spans="2:11" x14ac:dyDescent="0.35">
      <c r="B2246">
        <v>1984</v>
      </c>
      <c r="C2246">
        <v>1984</v>
      </c>
      <c r="D2246" t="s">
        <v>369</v>
      </c>
      <c r="E2246">
        <v>194.9</v>
      </c>
      <c r="F2246">
        <v>9</v>
      </c>
      <c r="G2246">
        <v>235922142</v>
      </c>
      <c r="H2246" t="s">
        <v>10</v>
      </c>
      <c r="I2246" t="s">
        <v>10</v>
      </c>
      <c r="J2246" s="4" t="str">
        <f t="shared" si="70"/>
        <v>1984_194.9</v>
      </c>
      <c r="K2246" s="4">
        <f t="shared" si="71"/>
        <v>3.8148178563078661E-3</v>
      </c>
    </row>
    <row r="2247" spans="2:11" x14ac:dyDescent="0.35">
      <c r="B2247">
        <v>1984</v>
      </c>
      <c r="C2247">
        <v>1984</v>
      </c>
      <c r="D2247" t="s">
        <v>79</v>
      </c>
      <c r="E2247">
        <v>195</v>
      </c>
      <c r="F2247">
        <v>1104</v>
      </c>
      <c r="G2247">
        <v>235922142</v>
      </c>
      <c r="H2247">
        <v>0.5</v>
      </c>
      <c r="I2247">
        <v>0.5</v>
      </c>
      <c r="J2247" s="4" t="str">
        <f t="shared" si="70"/>
        <v>1984_195</v>
      </c>
      <c r="K2247" s="4">
        <f t="shared" si="71"/>
        <v>0.46795099037376497</v>
      </c>
    </row>
    <row r="2248" spans="2:11" x14ac:dyDescent="0.35">
      <c r="B2248">
        <v>1984</v>
      </c>
      <c r="C2248">
        <v>1984</v>
      </c>
      <c r="D2248" t="s">
        <v>324</v>
      </c>
      <c r="E2248">
        <v>195.1</v>
      </c>
      <c r="F2248">
        <v>187</v>
      </c>
      <c r="G2248">
        <v>235922142</v>
      </c>
      <c r="H2248">
        <v>0.1</v>
      </c>
      <c r="I2248">
        <v>0.1</v>
      </c>
      <c r="J2248" s="4" t="str">
        <f t="shared" si="70"/>
        <v>1984_195.1</v>
      </c>
      <c r="K2248" s="4">
        <f t="shared" si="71"/>
        <v>7.9263437681063434E-2</v>
      </c>
    </row>
    <row r="2249" spans="2:11" x14ac:dyDescent="0.35">
      <c r="B2249">
        <v>1984</v>
      </c>
      <c r="C2249">
        <v>1984</v>
      </c>
      <c r="D2249" t="s">
        <v>368</v>
      </c>
      <c r="E2249">
        <v>195.2</v>
      </c>
      <c r="F2249">
        <v>1207</v>
      </c>
      <c r="G2249">
        <v>235922142</v>
      </c>
      <c r="H2249">
        <v>0.5</v>
      </c>
      <c r="I2249">
        <v>0.6</v>
      </c>
      <c r="J2249" s="4" t="str">
        <f t="shared" si="70"/>
        <v>1984_195.2</v>
      </c>
      <c r="K2249" s="4">
        <f t="shared" si="71"/>
        <v>0.51160946139595498</v>
      </c>
    </row>
    <row r="2250" spans="2:11" x14ac:dyDescent="0.35">
      <c r="B2250">
        <v>1984</v>
      </c>
      <c r="C2250">
        <v>1984</v>
      </c>
      <c r="D2250" t="s">
        <v>323</v>
      </c>
      <c r="E2250">
        <v>195.3</v>
      </c>
      <c r="F2250">
        <v>311</v>
      </c>
      <c r="G2250">
        <v>235922142</v>
      </c>
      <c r="H2250">
        <v>0.1</v>
      </c>
      <c r="I2250">
        <v>0.2</v>
      </c>
      <c r="J2250" s="4" t="str">
        <f t="shared" si="70"/>
        <v>1984_195.3</v>
      </c>
      <c r="K2250" s="4">
        <f t="shared" si="71"/>
        <v>0.13182315036797182</v>
      </c>
    </row>
    <row r="2251" spans="2:11" x14ac:dyDescent="0.35">
      <c r="B2251">
        <v>1984</v>
      </c>
      <c r="C2251">
        <v>1984</v>
      </c>
      <c r="D2251" t="s">
        <v>90</v>
      </c>
      <c r="E2251">
        <v>195.4</v>
      </c>
      <c r="F2251">
        <v>22</v>
      </c>
      <c r="G2251">
        <v>235922142</v>
      </c>
      <c r="H2251">
        <v>0</v>
      </c>
      <c r="I2251">
        <v>0</v>
      </c>
      <c r="J2251" s="4" t="str">
        <f t="shared" si="70"/>
        <v>1984_195.4</v>
      </c>
      <c r="K2251" s="4">
        <f t="shared" si="71"/>
        <v>9.3251103154192282E-3</v>
      </c>
    </row>
    <row r="2252" spans="2:11" x14ac:dyDescent="0.35">
      <c r="B2252">
        <v>1984</v>
      </c>
      <c r="C2252">
        <v>1984</v>
      </c>
      <c r="D2252" t="s">
        <v>91</v>
      </c>
      <c r="E2252">
        <v>195.5</v>
      </c>
      <c r="F2252">
        <v>31</v>
      </c>
      <c r="G2252">
        <v>235922142</v>
      </c>
      <c r="H2252">
        <v>0</v>
      </c>
      <c r="I2252">
        <v>0</v>
      </c>
      <c r="J2252" s="4" t="str">
        <f t="shared" si="70"/>
        <v>1984_195.5</v>
      </c>
      <c r="K2252" s="4">
        <f t="shared" si="71"/>
        <v>1.3139928171727095E-2</v>
      </c>
    </row>
    <row r="2253" spans="2:11" x14ac:dyDescent="0.35">
      <c r="B2253">
        <v>1984</v>
      </c>
      <c r="C2253">
        <v>1984</v>
      </c>
      <c r="D2253" t="s">
        <v>102</v>
      </c>
      <c r="E2253">
        <v>195.8</v>
      </c>
      <c r="F2253">
        <v>32</v>
      </c>
      <c r="G2253">
        <v>235922142</v>
      </c>
      <c r="H2253">
        <v>0</v>
      </c>
      <c r="I2253">
        <v>0</v>
      </c>
      <c r="J2253" s="4" t="str">
        <f t="shared" si="70"/>
        <v>1984_195.8</v>
      </c>
      <c r="K2253" s="4">
        <f t="shared" si="71"/>
        <v>1.3563796822427969E-2</v>
      </c>
    </row>
    <row r="2254" spans="2:11" x14ac:dyDescent="0.35">
      <c r="B2254">
        <v>1984</v>
      </c>
      <c r="C2254">
        <v>1984</v>
      </c>
      <c r="D2254" t="s">
        <v>367</v>
      </c>
      <c r="E2254">
        <v>199</v>
      </c>
      <c r="F2254">
        <v>2856</v>
      </c>
      <c r="G2254">
        <v>235922142</v>
      </c>
      <c r="H2254">
        <v>1.2</v>
      </c>
      <c r="I2254">
        <v>1.3</v>
      </c>
      <c r="J2254" s="4" t="str">
        <f t="shared" si="70"/>
        <v>1984_199</v>
      </c>
      <c r="K2254" s="4">
        <f t="shared" si="71"/>
        <v>1.210568866401696</v>
      </c>
    </row>
    <row r="2255" spans="2:11" x14ac:dyDescent="0.35">
      <c r="B2255">
        <v>1984</v>
      </c>
      <c r="C2255">
        <v>1984</v>
      </c>
      <c r="D2255" t="s">
        <v>125</v>
      </c>
      <c r="E2255">
        <v>199.1</v>
      </c>
      <c r="F2255">
        <v>27356</v>
      </c>
      <c r="G2255">
        <v>235922142</v>
      </c>
      <c r="H2255">
        <v>11.6</v>
      </c>
      <c r="I2255">
        <v>12.8</v>
      </c>
      <c r="J2255" s="4" t="str">
        <f t="shared" si="70"/>
        <v>1984_199.1</v>
      </c>
      <c r="K2255" s="4">
        <f t="shared" si="71"/>
        <v>11.595350808573111</v>
      </c>
    </row>
    <row r="2256" spans="2:11" x14ac:dyDescent="0.35">
      <c r="B2256">
        <v>1984</v>
      </c>
      <c r="C2256">
        <v>1984</v>
      </c>
      <c r="D2256" t="s">
        <v>366</v>
      </c>
      <c r="E2256">
        <v>200</v>
      </c>
      <c r="F2256">
        <v>2213</v>
      </c>
      <c r="G2256">
        <v>235922142</v>
      </c>
      <c r="H2256">
        <v>0.9</v>
      </c>
      <c r="I2256">
        <v>1</v>
      </c>
      <c r="J2256" s="4" t="str">
        <f t="shared" si="70"/>
        <v>1984_200</v>
      </c>
      <c r="K2256" s="4">
        <f t="shared" si="71"/>
        <v>0.93802132400103422</v>
      </c>
    </row>
    <row r="2257" spans="2:11" x14ac:dyDescent="0.35">
      <c r="B2257">
        <v>1984</v>
      </c>
      <c r="C2257">
        <v>1984</v>
      </c>
      <c r="D2257" t="s">
        <v>153</v>
      </c>
      <c r="E2257">
        <v>200.1</v>
      </c>
      <c r="F2257">
        <v>1566</v>
      </c>
      <c r="G2257">
        <v>235922142</v>
      </c>
      <c r="H2257">
        <v>0.7</v>
      </c>
      <c r="I2257">
        <v>0.7</v>
      </c>
      <c r="J2257" s="4" t="str">
        <f t="shared" si="70"/>
        <v>1984_200.1</v>
      </c>
      <c r="K2257" s="4">
        <f t="shared" si="71"/>
        <v>0.66377830699756868</v>
      </c>
    </row>
    <row r="2258" spans="2:11" x14ac:dyDescent="0.35">
      <c r="B2258">
        <v>1984</v>
      </c>
      <c r="C2258">
        <v>1984</v>
      </c>
      <c r="D2258" t="s">
        <v>365</v>
      </c>
      <c r="E2258">
        <v>200.2</v>
      </c>
      <c r="F2258">
        <v>148</v>
      </c>
      <c r="G2258">
        <v>235922142</v>
      </c>
      <c r="H2258">
        <v>0.1</v>
      </c>
      <c r="I2258">
        <v>0.1</v>
      </c>
      <c r="J2258" s="4" t="str">
        <f t="shared" si="70"/>
        <v>1984_200.2</v>
      </c>
      <c r="K2258" s="4">
        <f t="shared" si="71"/>
        <v>6.2732560303729354E-2</v>
      </c>
    </row>
    <row r="2259" spans="2:11" x14ac:dyDescent="0.35">
      <c r="B2259">
        <v>1984</v>
      </c>
      <c r="C2259">
        <v>1984</v>
      </c>
      <c r="D2259" t="s">
        <v>364</v>
      </c>
      <c r="E2259">
        <v>200.8</v>
      </c>
      <c r="F2259">
        <v>347</v>
      </c>
      <c r="G2259">
        <v>235922142</v>
      </c>
      <c r="H2259">
        <v>0.1</v>
      </c>
      <c r="I2259">
        <v>0.2</v>
      </c>
      <c r="J2259" s="4" t="str">
        <f t="shared" si="70"/>
        <v>1984_200.8</v>
      </c>
      <c r="K2259" s="4">
        <f t="shared" si="71"/>
        <v>0.1470824217932033</v>
      </c>
    </row>
    <row r="2260" spans="2:11" x14ac:dyDescent="0.35">
      <c r="B2260">
        <v>1984</v>
      </c>
      <c r="C2260">
        <v>1984</v>
      </c>
      <c r="D2260" t="s">
        <v>573</v>
      </c>
      <c r="E2260">
        <v>201.2</v>
      </c>
      <c r="F2260">
        <v>2</v>
      </c>
      <c r="G2260">
        <v>235922142</v>
      </c>
      <c r="H2260" t="s">
        <v>10</v>
      </c>
      <c r="I2260" t="s">
        <v>10</v>
      </c>
      <c r="J2260" s="4" t="str">
        <f t="shared" si="70"/>
        <v>1984_201.2</v>
      </c>
      <c r="K2260" s="4">
        <f t="shared" si="71"/>
        <v>8.4773730140174806E-4</v>
      </c>
    </row>
    <row r="2261" spans="2:11" x14ac:dyDescent="0.35">
      <c r="B2261">
        <v>1984</v>
      </c>
      <c r="C2261">
        <v>1984</v>
      </c>
      <c r="D2261" t="s">
        <v>363</v>
      </c>
      <c r="E2261">
        <v>201.5</v>
      </c>
      <c r="F2261">
        <v>38</v>
      </c>
      <c r="G2261">
        <v>235922142</v>
      </c>
      <c r="H2261">
        <v>0</v>
      </c>
      <c r="I2261">
        <v>0</v>
      </c>
      <c r="J2261" s="4" t="str">
        <f t="shared" si="70"/>
        <v>1984_201.5</v>
      </c>
      <c r="K2261" s="4">
        <f t="shared" si="71"/>
        <v>1.6107008726633211E-2</v>
      </c>
    </row>
    <row r="2262" spans="2:11" x14ac:dyDescent="0.35">
      <c r="B2262">
        <v>1984</v>
      </c>
      <c r="C2262">
        <v>1984</v>
      </c>
      <c r="D2262" t="s">
        <v>362</v>
      </c>
      <c r="E2262">
        <v>201.6</v>
      </c>
      <c r="F2262">
        <v>16</v>
      </c>
      <c r="G2262">
        <v>235922142</v>
      </c>
      <c r="H2262" t="s">
        <v>10</v>
      </c>
      <c r="I2262" t="s">
        <v>10</v>
      </c>
      <c r="J2262" s="4" t="str">
        <f t="shared" si="70"/>
        <v>1984_201.6</v>
      </c>
      <c r="K2262" s="4">
        <f t="shared" si="71"/>
        <v>6.7818984112139845E-3</v>
      </c>
    </row>
    <row r="2263" spans="2:11" x14ac:dyDescent="0.35">
      <c r="B2263">
        <v>1984</v>
      </c>
      <c r="C2263">
        <v>1984</v>
      </c>
      <c r="D2263" t="s">
        <v>361</v>
      </c>
      <c r="E2263">
        <v>201.7</v>
      </c>
      <c r="F2263">
        <v>14</v>
      </c>
      <c r="G2263">
        <v>235922142</v>
      </c>
      <c r="H2263" t="s">
        <v>10</v>
      </c>
      <c r="I2263" t="s">
        <v>10</v>
      </c>
      <c r="J2263" s="4" t="str">
        <f t="shared" si="70"/>
        <v>1984_201.7</v>
      </c>
      <c r="K2263" s="4">
        <f t="shared" si="71"/>
        <v>5.934161109812236E-3</v>
      </c>
    </row>
    <row r="2264" spans="2:11" x14ac:dyDescent="0.35">
      <c r="B2264">
        <v>1984</v>
      </c>
      <c r="C2264">
        <v>1984</v>
      </c>
      <c r="D2264" t="s">
        <v>360</v>
      </c>
      <c r="E2264">
        <v>201.9</v>
      </c>
      <c r="F2264">
        <v>1890</v>
      </c>
      <c r="G2264">
        <v>235922142</v>
      </c>
      <c r="H2264">
        <v>0.8</v>
      </c>
      <c r="I2264">
        <v>0.8</v>
      </c>
      <c r="J2264" s="4" t="str">
        <f t="shared" si="70"/>
        <v>1984_201.9</v>
      </c>
      <c r="K2264" s="4">
        <f t="shared" si="71"/>
        <v>0.80111174982465194</v>
      </c>
    </row>
    <row r="2265" spans="2:11" x14ac:dyDescent="0.35">
      <c r="B2265">
        <v>1984</v>
      </c>
      <c r="C2265">
        <v>1984</v>
      </c>
      <c r="D2265" t="s">
        <v>359</v>
      </c>
      <c r="E2265">
        <v>202</v>
      </c>
      <c r="F2265">
        <v>232</v>
      </c>
      <c r="G2265">
        <v>235922142</v>
      </c>
      <c r="H2265">
        <v>0.1</v>
      </c>
      <c r="I2265">
        <v>0.1</v>
      </c>
      <c r="J2265" s="4" t="str">
        <f t="shared" si="70"/>
        <v>1984_202</v>
      </c>
      <c r="K2265" s="4">
        <f t="shared" si="71"/>
        <v>9.8337526962602784E-2</v>
      </c>
    </row>
    <row r="2266" spans="2:11" x14ac:dyDescent="0.35">
      <c r="B2266">
        <v>1984</v>
      </c>
      <c r="C2266">
        <v>1984</v>
      </c>
      <c r="D2266" t="s">
        <v>156</v>
      </c>
      <c r="E2266">
        <v>202.1</v>
      </c>
      <c r="F2266">
        <v>162</v>
      </c>
      <c r="G2266">
        <v>235922142</v>
      </c>
      <c r="H2266">
        <v>0.1</v>
      </c>
      <c r="I2266">
        <v>0.1</v>
      </c>
      <c r="J2266" s="4" t="str">
        <f t="shared" si="70"/>
        <v>1984_202.1</v>
      </c>
      <c r="K2266" s="4">
        <f t="shared" si="71"/>
        <v>6.866672141354159E-2</v>
      </c>
    </row>
    <row r="2267" spans="2:11" x14ac:dyDescent="0.35">
      <c r="B2267">
        <v>1984</v>
      </c>
      <c r="C2267">
        <v>1984</v>
      </c>
      <c r="D2267" t="s">
        <v>358</v>
      </c>
      <c r="E2267">
        <v>202.2</v>
      </c>
      <c r="F2267">
        <v>8</v>
      </c>
      <c r="G2267">
        <v>235922142</v>
      </c>
      <c r="H2267" t="s">
        <v>10</v>
      </c>
      <c r="I2267" t="s">
        <v>10</v>
      </c>
      <c r="J2267" s="4" t="str">
        <f t="shared" si="70"/>
        <v>1984_202.2</v>
      </c>
      <c r="K2267" s="4">
        <f t="shared" si="71"/>
        <v>3.3909492056069922E-3</v>
      </c>
    </row>
    <row r="2268" spans="2:11" x14ac:dyDescent="0.35">
      <c r="B2268">
        <v>1984</v>
      </c>
      <c r="C2268">
        <v>1984</v>
      </c>
      <c r="D2268" t="s">
        <v>357</v>
      </c>
      <c r="E2268">
        <v>202.3</v>
      </c>
      <c r="F2268">
        <v>57</v>
      </c>
      <c r="G2268">
        <v>235922142</v>
      </c>
      <c r="H2268">
        <v>0</v>
      </c>
      <c r="I2268">
        <v>0</v>
      </c>
      <c r="J2268" s="4" t="str">
        <f t="shared" si="70"/>
        <v>1984_202.3</v>
      </c>
      <c r="K2268" s="4">
        <f t="shared" si="71"/>
        <v>2.416051308994982E-2</v>
      </c>
    </row>
    <row r="2269" spans="2:11" x14ac:dyDescent="0.35">
      <c r="B2269">
        <v>1984</v>
      </c>
      <c r="C2269">
        <v>1984</v>
      </c>
      <c r="D2269" t="s">
        <v>356</v>
      </c>
      <c r="E2269">
        <v>202.4</v>
      </c>
      <c r="F2269">
        <v>135</v>
      </c>
      <c r="G2269">
        <v>235922142</v>
      </c>
      <c r="H2269">
        <v>0.1</v>
      </c>
      <c r="I2269">
        <v>0.1</v>
      </c>
      <c r="J2269" s="4" t="str">
        <f t="shared" si="70"/>
        <v>1984_202.4</v>
      </c>
      <c r="K2269" s="4">
        <f t="shared" si="71"/>
        <v>5.7222267844617987E-2</v>
      </c>
    </row>
    <row r="2270" spans="2:11" x14ac:dyDescent="0.35">
      <c r="B2270">
        <v>1984</v>
      </c>
      <c r="C2270">
        <v>1984</v>
      </c>
      <c r="D2270" t="s">
        <v>355</v>
      </c>
      <c r="E2270">
        <v>202.5</v>
      </c>
      <c r="F2270">
        <v>2</v>
      </c>
      <c r="G2270">
        <v>235922142</v>
      </c>
      <c r="H2270" t="s">
        <v>10</v>
      </c>
      <c r="I2270" t="s">
        <v>10</v>
      </c>
      <c r="J2270" s="4" t="str">
        <f t="shared" si="70"/>
        <v>1984_202.5</v>
      </c>
      <c r="K2270" s="4">
        <f t="shared" si="71"/>
        <v>8.4773730140174806E-4</v>
      </c>
    </row>
    <row r="2271" spans="2:11" x14ac:dyDescent="0.35">
      <c r="B2271">
        <v>1984</v>
      </c>
      <c r="C2271">
        <v>1984</v>
      </c>
      <c r="D2271" t="s">
        <v>354</v>
      </c>
      <c r="E2271">
        <v>202.6</v>
      </c>
      <c r="F2271">
        <v>3</v>
      </c>
      <c r="G2271">
        <v>235922142</v>
      </c>
      <c r="H2271" t="s">
        <v>10</v>
      </c>
      <c r="I2271" t="s">
        <v>10</v>
      </c>
      <c r="J2271" s="4" t="str">
        <f t="shared" si="70"/>
        <v>1984_202.6</v>
      </c>
      <c r="K2271" s="4">
        <f t="shared" si="71"/>
        <v>1.2716059521026221E-3</v>
      </c>
    </row>
    <row r="2272" spans="2:11" x14ac:dyDescent="0.35">
      <c r="B2272">
        <v>1984</v>
      </c>
      <c r="C2272">
        <v>1984</v>
      </c>
      <c r="D2272" t="s">
        <v>353</v>
      </c>
      <c r="E2272">
        <v>202.8</v>
      </c>
      <c r="F2272">
        <v>9769</v>
      </c>
      <c r="G2272">
        <v>235922142</v>
      </c>
      <c r="H2272">
        <v>4.0999999999999996</v>
      </c>
      <c r="I2272">
        <v>4.5999999999999996</v>
      </c>
      <c r="J2272" s="4" t="str">
        <f t="shared" si="70"/>
        <v>1984_202.8</v>
      </c>
      <c r="K2272" s="4">
        <f t="shared" si="71"/>
        <v>4.1407728486968383</v>
      </c>
    </row>
    <row r="2273" spans="2:11" x14ac:dyDescent="0.35">
      <c r="B2273">
        <v>1984</v>
      </c>
      <c r="C2273">
        <v>1984</v>
      </c>
      <c r="D2273" t="s">
        <v>352</v>
      </c>
      <c r="E2273">
        <v>202.9</v>
      </c>
      <c r="F2273">
        <v>50</v>
      </c>
      <c r="G2273">
        <v>235922142</v>
      </c>
      <c r="H2273">
        <v>0</v>
      </c>
      <c r="I2273">
        <v>0</v>
      </c>
      <c r="J2273" s="4" t="str">
        <f t="shared" si="70"/>
        <v>1984_202.9</v>
      </c>
      <c r="K2273" s="4">
        <f t="shared" si="71"/>
        <v>2.1193432535043698E-2</v>
      </c>
    </row>
    <row r="2274" spans="2:11" x14ac:dyDescent="0.35">
      <c r="B2274">
        <v>1984</v>
      </c>
      <c r="C2274">
        <v>1984</v>
      </c>
      <c r="D2274" t="s">
        <v>159</v>
      </c>
      <c r="E2274">
        <v>203</v>
      </c>
      <c r="F2274">
        <v>7411</v>
      </c>
      <c r="G2274">
        <v>235922142</v>
      </c>
      <c r="H2274">
        <v>3.1</v>
      </c>
      <c r="I2274">
        <v>3.5</v>
      </c>
      <c r="J2274" s="4" t="str">
        <f t="shared" si="70"/>
        <v>1984_203</v>
      </c>
      <c r="K2274" s="4">
        <f t="shared" si="71"/>
        <v>3.1412905703441774</v>
      </c>
    </row>
    <row r="2275" spans="2:11" x14ac:dyDescent="0.35">
      <c r="B2275">
        <v>1984</v>
      </c>
      <c r="C2275">
        <v>1984</v>
      </c>
      <c r="D2275" t="s">
        <v>351</v>
      </c>
      <c r="E2275">
        <v>203.1</v>
      </c>
      <c r="F2275">
        <v>26</v>
      </c>
      <c r="G2275">
        <v>235922142</v>
      </c>
      <c r="H2275">
        <v>0</v>
      </c>
      <c r="I2275">
        <v>0</v>
      </c>
      <c r="J2275" s="4" t="str">
        <f t="shared" si="70"/>
        <v>1984_203.1</v>
      </c>
      <c r="K2275" s="4">
        <f t="shared" si="71"/>
        <v>1.1020584918222725E-2</v>
      </c>
    </row>
    <row r="2276" spans="2:11" x14ac:dyDescent="0.35">
      <c r="B2276">
        <v>1984</v>
      </c>
      <c r="C2276">
        <v>1984</v>
      </c>
      <c r="D2276" t="s">
        <v>350</v>
      </c>
      <c r="E2276">
        <v>203.8</v>
      </c>
      <c r="F2276">
        <v>33</v>
      </c>
      <c r="G2276">
        <v>235922142</v>
      </c>
      <c r="H2276">
        <v>0</v>
      </c>
      <c r="I2276">
        <v>0</v>
      </c>
      <c r="J2276" s="4" t="str">
        <f t="shared" si="70"/>
        <v>1984_203.8</v>
      </c>
      <c r="K2276" s="4">
        <f t="shared" si="71"/>
        <v>1.3987665473128843E-2</v>
      </c>
    </row>
    <row r="2277" spans="2:11" x14ac:dyDescent="0.35">
      <c r="B2277">
        <v>1984</v>
      </c>
      <c r="C2277">
        <v>1984</v>
      </c>
      <c r="D2277" t="s">
        <v>160</v>
      </c>
      <c r="E2277">
        <v>204</v>
      </c>
      <c r="F2277">
        <v>1400</v>
      </c>
      <c r="G2277">
        <v>235922142</v>
      </c>
      <c r="H2277">
        <v>0.6</v>
      </c>
      <c r="I2277">
        <v>0.6</v>
      </c>
      <c r="J2277" s="4" t="str">
        <f t="shared" si="70"/>
        <v>1984_204</v>
      </c>
      <c r="K2277" s="4">
        <f t="shared" si="71"/>
        <v>0.5934161109812236</v>
      </c>
    </row>
    <row r="2278" spans="2:11" x14ac:dyDescent="0.35">
      <c r="B2278">
        <v>1984</v>
      </c>
      <c r="C2278">
        <v>1984</v>
      </c>
      <c r="D2278" t="s">
        <v>161</v>
      </c>
      <c r="E2278">
        <v>204.1</v>
      </c>
      <c r="F2278">
        <v>3015</v>
      </c>
      <c r="G2278">
        <v>235922142</v>
      </c>
      <c r="H2278">
        <v>1.3</v>
      </c>
      <c r="I2278">
        <v>1.4</v>
      </c>
      <c r="J2278" s="4" t="str">
        <f t="shared" si="70"/>
        <v>1984_204.1</v>
      </c>
      <c r="K2278" s="4">
        <f t="shared" si="71"/>
        <v>1.2779639818631352</v>
      </c>
    </row>
    <row r="2279" spans="2:11" x14ac:dyDescent="0.35">
      <c r="B2279">
        <v>1984</v>
      </c>
      <c r="C2279">
        <v>1984</v>
      </c>
      <c r="D2279" t="s">
        <v>339</v>
      </c>
      <c r="E2279">
        <v>204.2</v>
      </c>
      <c r="F2279">
        <v>3</v>
      </c>
      <c r="G2279">
        <v>235922142</v>
      </c>
      <c r="H2279" t="s">
        <v>10</v>
      </c>
      <c r="I2279" t="s">
        <v>10</v>
      </c>
      <c r="J2279" s="4" t="str">
        <f t="shared" si="70"/>
        <v>1984_204.2</v>
      </c>
      <c r="K2279" s="4">
        <f t="shared" si="71"/>
        <v>1.2716059521026221E-3</v>
      </c>
    </row>
    <row r="2280" spans="2:11" x14ac:dyDescent="0.35">
      <c r="B2280">
        <v>1984</v>
      </c>
      <c r="C2280">
        <v>1984</v>
      </c>
      <c r="D2280" t="s">
        <v>348</v>
      </c>
      <c r="E2280">
        <v>204.9</v>
      </c>
      <c r="F2280">
        <v>379</v>
      </c>
      <c r="G2280">
        <v>235922142</v>
      </c>
      <c r="H2280">
        <v>0.2</v>
      </c>
      <c r="I2280">
        <v>0.2</v>
      </c>
      <c r="J2280" s="4" t="str">
        <f t="shared" si="70"/>
        <v>1984_204.9</v>
      </c>
      <c r="K2280" s="4">
        <f t="shared" si="71"/>
        <v>0.16064621861563125</v>
      </c>
    </row>
    <row r="2281" spans="2:11" x14ac:dyDescent="0.35">
      <c r="B2281">
        <v>1984</v>
      </c>
      <c r="C2281">
        <v>1984</v>
      </c>
      <c r="D2281" t="s">
        <v>160</v>
      </c>
      <c r="E2281">
        <v>205</v>
      </c>
      <c r="F2281">
        <v>4887</v>
      </c>
      <c r="G2281">
        <v>235922142</v>
      </c>
      <c r="H2281">
        <v>2.1</v>
      </c>
      <c r="I2281">
        <v>2.2999999999999998</v>
      </c>
      <c r="J2281" s="4" t="str">
        <f t="shared" si="70"/>
        <v>1984_205</v>
      </c>
      <c r="K2281" s="4">
        <f t="shared" si="71"/>
        <v>2.0714460959751713</v>
      </c>
    </row>
    <row r="2282" spans="2:11" x14ac:dyDescent="0.35">
      <c r="B2282">
        <v>1984</v>
      </c>
      <c r="C2282">
        <v>1984</v>
      </c>
      <c r="D2282" t="s">
        <v>161</v>
      </c>
      <c r="E2282">
        <v>205.1</v>
      </c>
      <c r="F2282">
        <v>2187</v>
      </c>
      <c r="G2282">
        <v>235922142</v>
      </c>
      <c r="H2282">
        <v>0.9</v>
      </c>
      <c r="I2282">
        <v>1</v>
      </c>
      <c r="J2282" s="4" t="str">
        <f t="shared" si="70"/>
        <v>1984_205.1</v>
      </c>
      <c r="K2282" s="4">
        <f t="shared" si="71"/>
        <v>0.92700073908281155</v>
      </c>
    </row>
    <row r="2283" spans="2:11" x14ac:dyDescent="0.35">
      <c r="B2283">
        <v>1984</v>
      </c>
      <c r="C2283">
        <v>1984</v>
      </c>
      <c r="D2283" t="s">
        <v>339</v>
      </c>
      <c r="E2283">
        <v>205.2</v>
      </c>
      <c r="F2283">
        <v>33</v>
      </c>
      <c r="G2283">
        <v>235922142</v>
      </c>
      <c r="H2283">
        <v>0</v>
      </c>
      <c r="I2283">
        <v>0</v>
      </c>
      <c r="J2283" s="4" t="str">
        <f t="shared" si="70"/>
        <v>1984_205.2</v>
      </c>
      <c r="K2283" s="4">
        <f t="shared" si="71"/>
        <v>1.3987665473128843E-2</v>
      </c>
    </row>
    <row r="2284" spans="2:11" x14ac:dyDescent="0.35">
      <c r="B2284">
        <v>1984</v>
      </c>
      <c r="C2284">
        <v>1984</v>
      </c>
      <c r="D2284" t="s">
        <v>347</v>
      </c>
      <c r="E2284">
        <v>205.3</v>
      </c>
      <c r="F2284">
        <v>9</v>
      </c>
      <c r="G2284">
        <v>235922142</v>
      </c>
      <c r="H2284" t="s">
        <v>10</v>
      </c>
      <c r="I2284" t="s">
        <v>10</v>
      </c>
      <c r="J2284" s="4" t="str">
        <f t="shared" si="70"/>
        <v>1984_205.3</v>
      </c>
      <c r="K2284" s="4">
        <f t="shared" si="71"/>
        <v>3.8148178563078661E-3</v>
      </c>
    </row>
    <row r="2285" spans="2:11" x14ac:dyDescent="0.35">
      <c r="B2285">
        <v>1984</v>
      </c>
      <c r="C2285">
        <v>1984</v>
      </c>
      <c r="D2285" t="s">
        <v>346</v>
      </c>
      <c r="E2285">
        <v>205.8</v>
      </c>
      <c r="F2285">
        <v>1</v>
      </c>
      <c r="G2285">
        <v>235922142</v>
      </c>
      <c r="H2285" t="s">
        <v>10</v>
      </c>
      <c r="I2285" t="s">
        <v>10</v>
      </c>
      <c r="J2285" s="4" t="str">
        <f t="shared" si="70"/>
        <v>1984_205.8</v>
      </c>
      <c r="K2285" s="4">
        <f t="shared" si="71"/>
        <v>4.2386865070087403E-4</v>
      </c>
    </row>
    <row r="2286" spans="2:11" x14ac:dyDescent="0.35">
      <c r="B2286">
        <v>1984</v>
      </c>
      <c r="C2286">
        <v>1984</v>
      </c>
      <c r="D2286" t="s">
        <v>345</v>
      </c>
      <c r="E2286">
        <v>205.9</v>
      </c>
      <c r="F2286">
        <v>363</v>
      </c>
      <c r="G2286">
        <v>235922142</v>
      </c>
      <c r="H2286">
        <v>0.2</v>
      </c>
      <c r="I2286">
        <v>0.2</v>
      </c>
      <c r="J2286" s="4" t="str">
        <f t="shared" si="70"/>
        <v>1984_205.9</v>
      </c>
      <c r="K2286" s="4">
        <f t="shared" si="71"/>
        <v>0.15386432020441729</v>
      </c>
    </row>
    <row r="2287" spans="2:11" x14ac:dyDescent="0.35">
      <c r="B2287">
        <v>1984</v>
      </c>
      <c r="C2287">
        <v>1984</v>
      </c>
      <c r="D2287" t="s">
        <v>160</v>
      </c>
      <c r="E2287">
        <v>206</v>
      </c>
      <c r="F2287">
        <v>255</v>
      </c>
      <c r="G2287">
        <v>235922142</v>
      </c>
      <c r="H2287">
        <v>0.1</v>
      </c>
      <c r="I2287">
        <v>0.1</v>
      </c>
      <c r="J2287" s="4" t="str">
        <f t="shared" si="70"/>
        <v>1984_206</v>
      </c>
      <c r="K2287" s="4">
        <f t="shared" si="71"/>
        <v>0.10808650592872288</v>
      </c>
    </row>
    <row r="2288" spans="2:11" x14ac:dyDescent="0.35">
      <c r="B2288">
        <v>1984</v>
      </c>
      <c r="C2288">
        <v>1984</v>
      </c>
      <c r="D2288" t="s">
        <v>161</v>
      </c>
      <c r="E2288">
        <v>206.1</v>
      </c>
      <c r="F2288">
        <v>21</v>
      </c>
      <c r="G2288">
        <v>235922142</v>
      </c>
      <c r="H2288">
        <v>0</v>
      </c>
      <c r="I2288">
        <v>0</v>
      </c>
      <c r="J2288" s="4" t="str">
        <f t="shared" si="70"/>
        <v>1984_206.1</v>
      </c>
      <c r="K2288" s="4">
        <f t="shared" si="71"/>
        <v>8.901241664718354E-3</v>
      </c>
    </row>
    <row r="2289" spans="2:11" x14ac:dyDescent="0.35">
      <c r="B2289">
        <v>1984</v>
      </c>
      <c r="C2289">
        <v>1984</v>
      </c>
      <c r="D2289" t="s">
        <v>339</v>
      </c>
      <c r="E2289">
        <v>206.2</v>
      </c>
      <c r="F2289">
        <v>1</v>
      </c>
      <c r="G2289">
        <v>235922142</v>
      </c>
      <c r="H2289" t="s">
        <v>10</v>
      </c>
      <c r="I2289" t="s">
        <v>10</v>
      </c>
      <c r="J2289" s="4" t="str">
        <f t="shared" si="70"/>
        <v>1984_206.2</v>
      </c>
      <c r="K2289" s="4">
        <f t="shared" si="71"/>
        <v>4.2386865070087403E-4</v>
      </c>
    </row>
    <row r="2290" spans="2:11" x14ac:dyDescent="0.35">
      <c r="B2290">
        <v>1984</v>
      </c>
      <c r="C2290">
        <v>1984</v>
      </c>
      <c r="D2290" t="s">
        <v>344</v>
      </c>
      <c r="E2290">
        <v>206.9</v>
      </c>
      <c r="F2290">
        <v>57</v>
      </c>
      <c r="G2290">
        <v>235922142</v>
      </c>
      <c r="H2290">
        <v>0</v>
      </c>
      <c r="I2290">
        <v>0</v>
      </c>
      <c r="J2290" s="4" t="str">
        <f t="shared" si="70"/>
        <v>1984_206.9</v>
      </c>
      <c r="K2290" s="4">
        <f t="shared" si="71"/>
        <v>2.416051308994982E-2</v>
      </c>
    </row>
    <row r="2291" spans="2:11" x14ac:dyDescent="0.35">
      <c r="B2291">
        <v>1984</v>
      </c>
      <c r="C2291">
        <v>1984</v>
      </c>
      <c r="D2291" t="s">
        <v>343</v>
      </c>
      <c r="E2291">
        <v>207</v>
      </c>
      <c r="F2291">
        <v>188</v>
      </c>
      <c r="G2291">
        <v>235922142</v>
      </c>
      <c r="H2291">
        <v>0.1</v>
      </c>
      <c r="I2291">
        <v>0.1</v>
      </c>
      <c r="J2291" s="4" t="str">
        <f t="shared" si="70"/>
        <v>1984_207</v>
      </c>
      <c r="K2291" s="4">
        <f t="shared" si="71"/>
        <v>7.968730633176431E-2</v>
      </c>
    </row>
    <row r="2292" spans="2:11" x14ac:dyDescent="0.35">
      <c r="B2292">
        <v>1984</v>
      </c>
      <c r="C2292">
        <v>1984</v>
      </c>
      <c r="D2292" t="s">
        <v>342</v>
      </c>
      <c r="E2292">
        <v>207.1</v>
      </c>
      <c r="F2292">
        <v>1</v>
      </c>
      <c r="G2292">
        <v>235922142</v>
      </c>
      <c r="H2292" t="s">
        <v>10</v>
      </c>
      <c r="I2292" t="s">
        <v>10</v>
      </c>
      <c r="J2292" s="4" t="str">
        <f t="shared" si="70"/>
        <v>1984_207.1</v>
      </c>
      <c r="K2292" s="4">
        <f t="shared" si="71"/>
        <v>4.2386865070087403E-4</v>
      </c>
    </row>
    <row r="2293" spans="2:11" x14ac:dyDescent="0.35">
      <c r="B2293">
        <v>1984</v>
      </c>
      <c r="C2293">
        <v>1984</v>
      </c>
      <c r="D2293" t="s">
        <v>341</v>
      </c>
      <c r="E2293">
        <v>207.2</v>
      </c>
      <c r="F2293">
        <v>26</v>
      </c>
      <c r="G2293">
        <v>235922142</v>
      </c>
      <c r="H2293">
        <v>0</v>
      </c>
      <c r="I2293">
        <v>0</v>
      </c>
      <c r="J2293" s="4" t="str">
        <f t="shared" si="70"/>
        <v>1984_207.2</v>
      </c>
      <c r="K2293" s="4">
        <f t="shared" si="71"/>
        <v>1.1020584918222725E-2</v>
      </c>
    </row>
    <row r="2294" spans="2:11" x14ac:dyDescent="0.35">
      <c r="B2294">
        <v>1984</v>
      </c>
      <c r="C2294">
        <v>1984</v>
      </c>
      <c r="D2294" t="s">
        <v>340</v>
      </c>
      <c r="E2294">
        <v>207.8</v>
      </c>
      <c r="F2294">
        <v>64</v>
      </c>
      <c r="G2294">
        <v>235922142</v>
      </c>
      <c r="H2294">
        <v>0</v>
      </c>
      <c r="I2294">
        <v>0</v>
      </c>
      <c r="J2294" s="4" t="str">
        <f t="shared" si="70"/>
        <v>1984_207.8</v>
      </c>
      <c r="K2294" s="4">
        <f t="shared" si="71"/>
        <v>2.7127593644855938E-2</v>
      </c>
    </row>
    <row r="2295" spans="2:11" x14ac:dyDescent="0.35">
      <c r="B2295">
        <v>1984</v>
      </c>
      <c r="C2295">
        <v>1984</v>
      </c>
      <c r="D2295" t="s">
        <v>160</v>
      </c>
      <c r="E2295">
        <v>208</v>
      </c>
      <c r="F2295">
        <v>2360</v>
      </c>
      <c r="G2295">
        <v>235922142</v>
      </c>
      <c r="H2295">
        <v>1</v>
      </c>
      <c r="I2295">
        <v>1.1000000000000001</v>
      </c>
      <c r="J2295" s="4" t="str">
        <f t="shared" si="70"/>
        <v>1984_208</v>
      </c>
      <c r="K2295" s="4">
        <f t="shared" si="71"/>
        <v>1.0003300156540627</v>
      </c>
    </row>
    <row r="2296" spans="2:11" x14ac:dyDescent="0.35">
      <c r="B2296">
        <v>1984</v>
      </c>
      <c r="C2296">
        <v>1984</v>
      </c>
      <c r="D2296" t="s">
        <v>161</v>
      </c>
      <c r="E2296">
        <v>208.1</v>
      </c>
      <c r="F2296">
        <v>155</v>
      </c>
      <c r="G2296">
        <v>235922142</v>
      </c>
      <c r="H2296">
        <v>0.1</v>
      </c>
      <c r="I2296">
        <v>0.1</v>
      </c>
      <c r="J2296" s="4" t="str">
        <f t="shared" si="70"/>
        <v>1984_208.1</v>
      </c>
      <c r="K2296" s="4">
        <f t="shared" si="71"/>
        <v>6.5699640858635472E-2</v>
      </c>
    </row>
    <row r="2297" spans="2:11" x14ac:dyDescent="0.35">
      <c r="B2297">
        <v>1984</v>
      </c>
      <c r="C2297">
        <v>1984</v>
      </c>
      <c r="D2297" t="s">
        <v>339</v>
      </c>
      <c r="E2297">
        <v>208.2</v>
      </c>
      <c r="F2297">
        <v>19</v>
      </c>
      <c r="G2297">
        <v>235922142</v>
      </c>
      <c r="H2297" t="s">
        <v>10</v>
      </c>
      <c r="I2297" t="s">
        <v>10</v>
      </c>
      <c r="J2297" s="4" t="str">
        <f t="shared" si="70"/>
        <v>1984_208.2</v>
      </c>
      <c r="K2297" s="4">
        <f t="shared" si="71"/>
        <v>8.0535043633166055E-3</v>
      </c>
    </row>
    <row r="2298" spans="2:11" x14ac:dyDescent="0.35">
      <c r="B2298">
        <v>1984</v>
      </c>
      <c r="C2298">
        <v>1984</v>
      </c>
      <c r="D2298" t="s">
        <v>338</v>
      </c>
      <c r="E2298">
        <v>208.8</v>
      </c>
      <c r="F2298">
        <v>43</v>
      </c>
      <c r="G2298">
        <v>235922142</v>
      </c>
      <c r="H2298">
        <v>0</v>
      </c>
      <c r="I2298">
        <v>0</v>
      </c>
      <c r="J2298" s="4" t="str">
        <f t="shared" si="70"/>
        <v>1984_208.8</v>
      </c>
      <c r="K2298" s="4">
        <f t="shared" si="71"/>
        <v>1.8226351980137584E-2</v>
      </c>
    </row>
    <row r="2299" spans="2:11" x14ac:dyDescent="0.35">
      <c r="B2299">
        <v>1984</v>
      </c>
      <c r="C2299">
        <v>1984</v>
      </c>
      <c r="D2299" t="s">
        <v>337</v>
      </c>
      <c r="E2299">
        <v>208.9</v>
      </c>
      <c r="F2299">
        <v>1613</v>
      </c>
      <c r="G2299">
        <v>235922142</v>
      </c>
      <c r="H2299">
        <v>0.7</v>
      </c>
      <c r="I2299">
        <v>0.8</v>
      </c>
      <c r="J2299" s="4" t="str">
        <f t="shared" si="70"/>
        <v>1984_208.9</v>
      </c>
      <c r="K2299" s="4">
        <f t="shared" si="71"/>
        <v>0.68370013358050985</v>
      </c>
    </row>
    <row r="2300" spans="2:11" x14ac:dyDescent="0.35">
      <c r="B2300">
        <v>1984</v>
      </c>
      <c r="C2300">
        <v>1984</v>
      </c>
      <c r="D2300" t="s">
        <v>304</v>
      </c>
      <c r="E2300">
        <v>210.2</v>
      </c>
      <c r="F2300">
        <v>1</v>
      </c>
      <c r="G2300">
        <v>235922142</v>
      </c>
      <c r="H2300" t="s">
        <v>10</v>
      </c>
      <c r="I2300" t="s">
        <v>10</v>
      </c>
      <c r="J2300" s="4" t="str">
        <f t="shared" si="70"/>
        <v>1984_210.2</v>
      </c>
      <c r="K2300" s="4">
        <f t="shared" si="71"/>
        <v>4.2386865070087403E-4</v>
      </c>
    </row>
    <row r="2301" spans="2:11" x14ac:dyDescent="0.35">
      <c r="B2301">
        <v>1984</v>
      </c>
      <c r="C2301">
        <v>1984</v>
      </c>
      <c r="D2301" t="s">
        <v>170</v>
      </c>
      <c r="E2301">
        <v>210.4</v>
      </c>
      <c r="F2301">
        <v>1</v>
      </c>
      <c r="G2301">
        <v>235922142</v>
      </c>
      <c r="H2301" t="s">
        <v>10</v>
      </c>
      <c r="I2301" t="s">
        <v>10</v>
      </c>
      <c r="J2301" s="4" t="str">
        <f t="shared" si="70"/>
        <v>1984_210.4</v>
      </c>
      <c r="K2301" s="4">
        <f t="shared" si="71"/>
        <v>4.2386865070087403E-4</v>
      </c>
    </row>
    <row r="2302" spans="2:11" x14ac:dyDescent="0.35">
      <c r="B2302">
        <v>1984</v>
      </c>
      <c r="C2302">
        <v>1984</v>
      </c>
      <c r="D2302" t="s">
        <v>226</v>
      </c>
      <c r="E2302">
        <v>210.7</v>
      </c>
      <c r="F2302">
        <v>1</v>
      </c>
      <c r="G2302">
        <v>235922142</v>
      </c>
      <c r="H2302" t="s">
        <v>10</v>
      </c>
      <c r="I2302" t="s">
        <v>10</v>
      </c>
      <c r="J2302" s="4" t="str">
        <f t="shared" si="70"/>
        <v>1984_210.7</v>
      </c>
      <c r="K2302" s="4">
        <f t="shared" si="71"/>
        <v>4.2386865070087403E-4</v>
      </c>
    </row>
    <row r="2303" spans="2:11" x14ac:dyDescent="0.35">
      <c r="B2303">
        <v>1984</v>
      </c>
      <c r="C2303">
        <v>1984</v>
      </c>
      <c r="D2303" t="s">
        <v>505</v>
      </c>
      <c r="E2303">
        <v>210.9</v>
      </c>
      <c r="F2303">
        <v>2</v>
      </c>
      <c r="G2303">
        <v>235922142</v>
      </c>
      <c r="H2303" t="s">
        <v>10</v>
      </c>
      <c r="I2303" t="s">
        <v>10</v>
      </c>
      <c r="J2303" s="4" t="str">
        <f t="shared" si="70"/>
        <v>1984_210.9</v>
      </c>
      <c r="K2303" s="4">
        <f t="shared" si="71"/>
        <v>8.4773730140174806E-4</v>
      </c>
    </row>
    <row r="2304" spans="2:11" x14ac:dyDescent="0.35">
      <c r="B2304">
        <v>1984</v>
      </c>
      <c r="C2304">
        <v>1984</v>
      </c>
      <c r="D2304" t="s">
        <v>172</v>
      </c>
      <c r="E2304">
        <v>211</v>
      </c>
      <c r="F2304">
        <v>5</v>
      </c>
      <c r="G2304">
        <v>235922142</v>
      </c>
      <c r="H2304" t="s">
        <v>10</v>
      </c>
      <c r="I2304" t="s">
        <v>10</v>
      </c>
      <c r="J2304" s="4" t="str">
        <f t="shared" si="70"/>
        <v>1984_211</v>
      </c>
      <c r="K2304" s="4">
        <f t="shared" si="71"/>
        <v>2.1193432535043704E-3</v>
      </c>
    </row>
    <row r="2305" spans="2:11" x14ac:dyDescent="0.35">
      <c r="B2305">
        <v>1984</v>
      </c>
      <c r="C2305">
        <v>1984</v>
      </c>
      <c r="D2305" t="s">
        <v>173</v>
      </c>
      <c r="E2305">
        <v>211.1</v>
      </c>
      <c r="F2305">
        <v>25</v>
      </c>
      <c r="G2305">
        <v>235922142</v>
      </c>
      <c r="H2305">
        <v>0</v>
      </c>
      <c r="I2305">
        <v>0</v>
      </c>
      <c r="J2305" s="4" t="str">
        <f t="shared" si="70"/>
        <v>1984_211.1</v>
      </c>
      <c r="K2305" s="4">
        <f t="shared" si="71"/>
        <v>1.0596716267521849E-2</v>
      </c>
    </row>
    <row r="2306" spans="2:11" x14ac:dyDescent="0.35">
      <c r="B2306">
        <v>1984</v>
      </c>
      <c r="C2306">
        <v>1984</v>
      </c>
      <c r="D2306" t="s">
        <v>335</v>
      </c>
      <c r="E2306">
        <v>211.2</v>
      </c>
      <c r="F2306">
        <v>2</v>
      </c>
      <c r="G2306">
        <v>235922142</v>
      </c>
      <c r="H2306" t="s">
        <v>10</v>
      </c>
      <c r="I2306" t="s">
        <v>10</v>
      </c>
      <c r="J2306" s="4" t="str">
        <f t="shared" si="70"/>
        <v>1984_211.2</v>
      </c>
      <c r="K2306" s="4">
        <f t="shared" si="71"/>
        <v>8.4773730140174806E-4</v>
      </c>
    </row>
    <row r="2307" spans="2:11" x14ac:dyDescent="0.35">
      <c r="B2307">
        <v>1984</v>
      </c>
      <c r="C2307">
        <v>1984</v>
      </c>
      <c r="D2307" t="s">
        <v>307</v>
      </c>
      <c r="E2307">
        <v>211.3</v>
      </c>
      <c r="F2307">
        <v>42</v>
      </c>
      <c r="G2307">
        <v>235922142</v>
      </c>
      <c r="H2307">
        <v>0</v>
      </c>
      <c r="I2307">
        <v>0</v>
      </c>
      <c r="J2307" s="4" t="str">
        <f t="shared" ref="J2307:J2370" si="72">C2307&amp;"_"&amp;E2307</f>
        <v>1984_211.3</v>
      </c>
      <c r="K2307" s="4">
        <f t="shared" ref="K2307:K2370" si="73">F2307/G2307*100000</f>
        <v>1.7802483329436708E-2</v>
      </c>
    </row>
    <row r="2308" spans="2:11" x14ac:dyDescent="0.35">
      <c r="B2308">
        <v>1984</v>
      </c>
      <c r="C2308">
        <v>1984</v>
      </c>
      <c r="D2308" t="s">
        <v>334</v>
      </c>
      <c r="E2308">
        <v>211.4</v>
      </c>
      <c r="F2308">
        <v>5</v>
      </c>
      <c r="G2308">
        <v>235922142</v>
      </c>
      <c r="H2308" t="s">
        <v>10</v>
      </c>
      <c r="I2308" t="s">
        <v>10</v>
      </c>
      <c r="J2308" s="4" t="str">
        <f t="shared" si="72"/>
        <v>1984_211.4</v>
      </c>
      <c r="K2308" s="4">
        <f t="shared" si="73"/>
        <v>2.1193432535043704E-3</v>
      </c>
    </row>
    <row r="2309" spans="2:11" x14ac:dyDescent="0.35">
      <c r="B2309">
        <v>1984</v>
      </c>
      <c r="C2309">
        <v>1984</v>
      </c>
      <c r="D2309" t="s">
        <v>176</v>
      </c>
      <c r="E2309">
        <v>211.5</v>
      </c>
      <c r="F2309">
        <v>11</v>
      </c>
      <c r="G2309">
        <v>235922142</v>
      </c>
      <c r="H2309" t="s">
        <v>10</v>
      </c>
      <c r="I2309" t="s">
        <v>10</v>
      </c>
      <c r="J2309" s="4" t="str">
        <f t="shared" si="72"/>
        <v>1984_211.5</v>
      </c>
      <c r="K2309" s="4">
        <f t="shared" si="73"/>
        <v>4.6625551577096141E-3</v>
      </c>
    </row>
    <row r="2310" spans="2:11" x14ac:dyDescent="0.35">
      <c r="B2310">
        <v>1984</v>
      </c>
      <c r="C2310">
        <v>1984</v>
      </c>
      <c r="D2310" t="s">
        <v>333</v>
      </c>
      <c r="E2310">
        <v>211.6</v>
      </c>
      <c r="F2310">
        <v>5</v>
      </c>
      <c r="G2310">
        <v>235922142</v>
      </c>
      <c r="H2310" t="s">
        <v>10</v>
      </c>
      <c r="I2310" t="s">
        <v>10</v>
      </c>
      <c r="J2310" s="4" t="str">
        <f t="shared" si="72"/>
        <v>1984_211.6</v>
      </c>
      <c r="K2310" s="4">
        <f t="shared" si="73"/>
        <v>2.1193432535043704E-3</v>
      </c>
    </row>
    <row r="2311" spans="2:11" x14ac:dyDescent="0.35">
      <c r="B2311">
        <v>1984</v>
      </c>
      <c r="C2311">
        <v>1984</v>
      </c>
      <c r="D2311" t="s">
        <v>332</v>
      </c>
      <c r="E2311">
        <v>211.7</v>
      </c>
      <c r="F2311">
        <v>22</v>
      </c>
      <c r="G2311">
        <v>235922142</v>
      </c>
      <c r="H2311">
        <v>0</v>
      </c>
      <c r="I2311">
        <v>0</v>
      </c>
      <c r="J2311" s="4" t="str">
        <f t="shared" si="72"/>
        <v>1984_211.7</v>
      </c>
      <c r="K2311" s="4">
        <f t="shared" si="73"/>
        <v>9.3251103154192282E-3</v>
      </c>
    </row>
    <row r="2312" spans="2:11" x14ac:dyDescent="0.35">
      <c r="B2312">
        <v>1984</v>
      </c>
      <c r="C2312">
        <v>1984</v>
      </c>
      <c r="D2312" t="s">
        <v>302</v>
      </c>
      <c r="E2312">
        <v>211.8</v>
      </c>
      <c r="F2312">
        <v>3</v>
      </c>
      <c r="G2312">
        <v>235922142</v>
      </c>
      <c r="H2312" t="s">
        <v>10</v>
      </c>
      <c r="I2312" t="s">
        <v>10</v>
      </c>
      <c r="J2312" s="4" t="str">
        <f t="shared" si="72"/>
        <v>1984_211.8</v>
      </c>
      <c r="K2312" s="4">
        <f t="shared" si="73"/>
        <v>1.2716059521026221E-3</v>
      </c>
    </row>
    <row r="2313" spans="2:11" x14ac:dyDescent="0.35">
      <c r="B2313">
        <v>1984</v>
      </c>
      <c r="C2313">
        <v>1984</v>
      </c>
      <c r="D2313" t="s">
        <v>331</v>
      </c>
      <c r="E2313">
        <v>211.9</v>
      </c>
      <c r="F2313">
        <v>3</v>
      </c>
      <c r="G2313">
        <v>235922142</v>
      </c>
      <c r="H2313" t="s">
        <v>10</v>
      </c>
      <c r="I2313" t="s">
        <v>10</v>
      </c>
      <c r="J2313" s="4" t="str">
        <f t="shared" si="72"/>
        <v>1984_211.9</v>
      </c>
      <c r="K2313" s="4">
        <f t="shared" si="73"/>
        <v>1.2716059521026221E-3</v>
      </c>
    </row>
    <row r="2314" spans="2:11" x14ac:dyDescent="0.35">
      <c r="B2314">
        <v>1984</v>
      </c>
      <c r="C2314">
        <v>1984</v>
      </c>
      <c r="D2314" t="s">
        <v>181</v>
      </c>
      <c r="E2314">
        <v>212.1</v>
      </c>
      <c r="F2314">
        <v>4</v>
      </c>
      <c r="G2314">
        <v>235922142</v>
      </c>
      <c r="H2314" t="s">
        <v>10</v>
      </c>
      <c r="I2314" t="s">
        <v>10</v>
      </c>
      <c r="J2314" s="4" t="str">
        <f t="shared" si="72"/>
        <v>1984_212.1</v>
      </c>
      <c r="K2314" s="4">
        <f t="shared" si="73"/>
        <v>1.6954746028034961E-3</v>
      </c>
    </row>
    <row r="2315" spans="2:11" x14ac:dyDescent="0.35">
      <c r="B2315">
        <v>1984</v>
      </c>
      <c r="C2315">
        <v>1984</v>
      </c>
      <c r="D2315" t="s">
        <v>65</v>
      </c>
      <c r="E2315">
        <v>212.2</v>
      </c>
      <c r="F2315">
        <v>2</v>
      </c>
      <c r="G2315">
        <v>235922142</v>
      </c>
      <c r="H2315" t="s">
        <v>10</v>
      </c>
      <c r="I2315" t="s">
        <v>10</v>
      </c>
      <c r="J2315" s="4" t="str">
        <f t="shared" si="72"/>
        <v>1984_212.2</v>
      </c>
      <c r="K2315" s="4">
        <f t="shared" si="73"/>
        <v>8.4773730140174806E-4</v>
      </c>
    </row>
    <row r="2316" spans="2:11" x14ac:dyDescent="0.35">
      <c r="B2316">
        <v>1984</v>
      </c>
      <c r="C2316">
        <v>1984</v>
      </c>
      <c r="D2316" t="s">
        <v>66</v>
      </c>
      <c r="E2316">
        <v>212.3</v>
      </c>
      <c r="F2316">
        <v>13</v>
      </c>
      <c r="G2316">
        <v>235922142</v>
      </c>
      <c r="H2316" t="s">
        <v>10</v>
      </c>
      <c r="I2316" t="s">
        <v>10</v>
      </c>
      <c r="J2316" s="4" t="str">
        <f t="shared" si="72"/>
        <v>1984_212.3</v>
      </c>
      <c r="K2316" s="4">
        <f t="shared" si="73"/>
        <v>5.5102924591113626E-3</v>
      </c>
    </row>
    <row r="2317" spans="2:11" x14ac:dyDescent="0.35">
      <c r="B2317">
        <v>1984</v>
      </c>
      <c r="C2317">
        <v>1984</v>
      </c>
      <c r="D2317" t="s">
        <v>68</v>
      </c>
      <c r="E2317">
        <v>212.5</v>
      </c>
      <c r="F2317">
        <v>3</v>
      </c>
      <c r="G2317">
        <v>235922142</v>
      </c>
      <c r="H2317" t="s">
        <v>10</v>
      </c>
      <c r="I2317" t="s">
        <v>10</v>
      </c>
      <c r="J2317" s="4" t="str">
        <f t="shared" si="72"/>
        <v>1984_212.5</v>
      </c>
      <c r="K2317" s="4">
        <f t="shared" si="73"/>
        <v>1.2716059521026221E-3</v>
      </c>
    </row>
    <row r="2318" spans="2:11" x14ac:dyDescent="0.35">
      <c r="B2318">
        <v>1984</v>
      </c>
      <c r="C2318">
        <v>1984</v>
      </c>
      <c r="D2318" t="s">
        <v>122</v>
      </c>
      <c r="E2318">
        <v>212.6</v>
      </c>
      <c r="F2318">
        <v>15</v>
      </c>
      <c r="G2318">
        <v>235922142</v>
      </c>
      <c r="H2318" t="s">
        <v>10</v>
      </c>
      <c r="I2318" t="s">
        <v>10</v>
      </c>
      <c r="J2318" s="4" t="str">
        <f t="shared" si="72"/>
        <v>1984_212.6</v>
      </c>
      <c r="K2318" s="4">
        <f t="shared" si="73"/>
        <v>6.3580297605131111E-3</v>
      </c>
    </row>
    <row r="2319" spans="2:11" x14ac:dyDescent="0.35">
      <c r="B2319">
        <v>1984</v>
      </c>
      <c r="C2319">
        <v>1984</v>
      </c>
      <c r="D2319" t="s">
        <v>329</v>
      </c>
      <c r="E2319">
        <v>212.7</v>
      </c>
      <c r="F2319">
        <v>30</v>
      </c>
      <c r="G2319">
        <v>235922142</v>
      </c>
      <c r="H2319">
        <v>0</v>
      </c>
      <c r="I2319">
        <v>0</v>
      </c>
      <c r="J2319" s="4" t="str">
        <f t="shared" si="72"/>
        <v>1984_212.7</v>
      </c>
      <c r="K2319" s="4">
        <f t="shared" si="73"/>
        <v>1.2716059521026222E-2</v>
      </c>
    </row>
    <row r="2320" spans="2:11" x14ac:dyDescent="0.35">
      <c r="B2320">
        <v>1984</v>
      </c>
      <c r="C2320">
        <v>1984</v>
      </c>
      <c r="D2320" t="s">
        <v>69</v>
      </c>
      <c r="E2320">
        <v>212.9</v>
      </c>
      <c r="F2320">
        <v>1</v>
      </c>
      <c r="G2320">
        <v>235922142</v>
      </c>
      <c r="H2320" t="s">
        <v>10</v>
      </c>
      <c r="I2320" t="s">
        <v>10</v>
      </c>
      <c r="J2320" s="4" t="str">
        <f t="shared" si="72"/>
        <v>1984_212.9</v>
      </c>
      <c r="K2320" s="4">
        <f t="shared" si="73"/>
        <v>4.2386865070087403E-4</v>
      </c>
    </row>
    <row r="2321" spans="2:11" x14ac:dyDescent="0.35">
      <c r="B2321">
        <v>1984</v>
      </c>
      <c r="C2321">
        <v>1984</v>
      </c>
      <c r="D2321" t="s">
        <v>70</v>
      </c>
      <c r="E2321">
        <v>213</v>
      </c>
      <c r="F2321">
        <v>3</v>
      </c>
      <c r="G2321">
        <v>235922142</v>
      </c>
      <c r="H2321" t="s">
        <v>10</v>
      </c>
      <c r="I2321" t="s">
        <v>10</v>
      </c>
      <c r="J2321" s="4" t="str">
        <f t="shared" si="72"/>
        <v>1984_213</v>
      </c>
      <c r="K2321" s="4">
        <f t="shared" si="73"/>
        <v>1.2716059521026221E-3</v>
      </c>
    </row>
    <row r="2322" spans="2:11" x14ac:dyDescent="0.35">
      <c r="B2322">
        <v>1984</v>
      </c>
      <c r="C2322">
        <v>1984</v>
      </c>
      <c r="D2322" t="s">
        <v>71</v>
      </c>
      <c r="E2322">
        <v>213.1</v>
      </c>
      <c r="F2322">
        <v>3</v>
      </c>
      <c r="G2322">
        <v>235922142</v>
      </c>
      <c r="H2322" t="s">
        <v>10</v>
      </c>
      <c r="I2322" t="s">
        <v>10</v>
      </c>
      <c r="J2322" s="4" t="str">
        <f t="shared" si="72"/>
        <v>1984_213.1</v>
      </c>
      <c r="K2322" s="4">
        <f t="shared" si="73"/>
        <v>1.2716059521026221E-3</v>
      </c>
    </row>
    <row r="2323" spans="2:11" x14ac:dyDescent="0.35">
      <c r="B2323">
        <v>1984</v>
      </c>
      <c r="C2323">
        <v>1984</v>
      </c>
      <c r="D2323" t="s">
        <v>328</v>
      </c>
      <c r="E2323">
        <v>213.2</v>
      </c>
      <c r="F2323">
        <v>1</v>
      </c>
      <c r="G2323">
        <v>235922142</v>
      </c>
      <c r="H2323" t="s">
        <v>10</v>
      </c>
      <c r="I2323" t="s">
        <v>10</v>
      </c>
      <c r="J2323" s="4" t="str">
        <f t="shared" si="72"/>
        <v>1984_213.2</v>
      </c>
      <c r="K2323" s="4">
        <f t="shared" si="73"/>
        <v>4.2386865070087403E-4</v>
      </c>
    </row>
    <row r="2324" spans="2:11" x14ac:dyDescent="0.35">
      <c r="B2324">
        <v>1984</v>
      </c>
      <c r="C2324">
        <v>1984</v>
      </c>
      <c r="D2324" t="s">
        <v>326</v>
      </c>
      <c r="E2324">
        <v>213.9</v>
      </c>
      <c r="F2324">
        <v>3</v>
      </c>
      <c r="G2324">
        <v>235922142</v>
      </c>
      <c r="H2324" t="s">
        <v>10</v>
      </c>
      <c r="I2324" t="s">
        <v>10</v>
      </c>
      <c r="J2324" s="4" t="str">
        <f t="shared" si="72"/>
        <v>1984_213.9</v>
      </c>
      <c r="K2324" s="4">
        <f t="shared" si="73"/>
        <v>1.2716059521026221E-3</v>
      </c>
    </row>
    <row r="2325" spans="2:11" x14ac:dyDescent="0.35">
      <c r="B2325">
        <v>1984</v>
      </c>
      <c r="C2325">
        <v>1984</v>
      </c>
      <c r="D2325" t="s">
        <v>325</v>
      </c>
      <c r="E2325">
        <v>214</v>
      </c>
      <c r="F2325">
        <v>5</v>
      </c>
      <c r="G2325">
        <v>235922142</v>
      </c>
      <c r="H2325" t="s">
        <v>10</v>
      </c>
      <c r="I2325" t="s">
        <v>10</v>
      </c>
      <c r="J2325" s="4" t="str">
        <f t="shared" si="72"/>
        <v>1984_214</v>
      </c>
      <c r="K2325" s="4">
        <f t="shared" si="73"/>
        <v>2.1193432535043704E-3</v>
      </c>
    </row>
    <row r="2326" spans="2:11" x14ac:dyDescent="0.35">
      <c r="B2326">
        <v>1984</v>
      </c>
      <c r="C2326">
        <v>1984</v>
      </c>
      <c r="D2326" t="s">
        <v>79</v>
      </c>
      <c r="E2326">
        <v>215</v>
      </c>
      <c r="F2326">
        <v>1</v>
      </c>
      <c r="G2326">
        <v>235922142</v>
      </c>
      <c r="H2326" t="s">
        <v>10</v>
      </c>
      <c r="I2326" t="s">
        <v>10</v>
      </c>
      <c r="J2326" s="4" t="str">
        <f t="shared" si="72"/>
        <v>1984_215</v>
      </c>
      <c r="K2326" s="4">
        <f t="shared" si="73"/>
        <v>4.2386865070087403E-4</v>
      </c>
    </row>
    <row r="2327" spans="2:11" x14ac:dyDescent="0.35">
      <c r="B2327">
        <v>1984</v>
      </c>
      <c r="C2327">
        <v>1984</v>
      </c>
      <c r="D2327" t="s">
        <v>324</v>
      </c>
      <c r="E2327">
        <v>215.4</v>
      </c>
      <c r="F2327">
        <v>2</v>
      </c>
      <c r="G2327">
        <v>235922142</v>
      </c>
      <c r="H2327" t="s">
        <v>10</v>
      </c>
      <c r="I2327" t="s">
        <v>10</v>
      </c>
      <c r="J2327" s="4" t="str">
        <f t="shared" si="72"/>
        <v>1984_215.4</v>
      </c>
      <c r="K2327" s="4">
        <f t="shared" si="73"/>
        <v>8.4773730140174806E-4</v>
      </c>
    </row>
    <row r="2328" spans="2:11" x14ac:dyDescent="0.35">
      <c r="B2328">
        <v>1984</v>
      </c>
      <c r="C2328">
        <v>1984</v>
      </c>
      <c r="D2328" t="s">
        <v>323</v>
      </c>
      <c r="E2328">
        <v>215.6</v>
      </c>
      <c r="F2328">
        <v>1</v>
      </c>
      <c r="G2328">
        <v>235922142</v>
      </c>
      <c r="H2328" t="s">
        <v>10</v>
      </c>
      <c r="I2328" t="s">
        <v>10</v>
      </c>
      <c r="J2328" s="4" t="str">
        <f t="shared" si="72"/>
        <v>1984_215.6</v>
      </c>
      <c r="K2328" s="4">
        <f t="shared" si="73"/>
        <v>4.2386865070087403E-4</v>
      </c>
    </row>
    <row r="2329" spans="2:11" x14ac:dyDescent="0.35">
      <c r="B2329">
        <v>1984</v>
      </c>
      <c r="C2329">
        <v>1984</v>
      </c>
      <c r="D2329" t="s">
        <v>69</v>
      </c>
      <c r="E2329">
        <v>215.9</v>
      </c>
      <c r="F2329">
        <v>17</v>
      </c>
      <c r="G2329">
        <v>235922142</v>
      </c>
      <c r="H2329" t="s">
        <v>10</v>
      </c>
      <c r="I2329" t="s">
        <v>10</v>
      </c>
      <c r="J2329" s="4" t="str">
        <f t="shared" si="72"/>
        <v>1984_215.9</v>
      </c>
      <c r="K2329" s="4">
        <f t="shared" si="73"/>
        <v>7.2057670619148579E-3</v>
      </c>
    </row>
    <row r="2330" spans="2:11" x14ac:dyDescent="0.35">
      <c r="B2330">
        <v>1984</v>
      </c>
      <c r="C2330">
        <v>1984</v>
      </c>
      <c r="D2330" t="s">
        <v>420</v>
      </c>
      <c r="E2330">
        <v>216.7</v>
      </c>
      <c r="F2330">
        <v>2</v>
      </c>
      <c r="G2330">
        <v>235922142</v>
      </c>
      <c r="H2330" t="s">
        <v>10</v>
      </c>
      <c r="I2330" t="s">
        <v>10</v>
      </c>
      <c r="J2330" s="4" t="str">
        <f t="shared" si="72"/>
        <v>1984_216.7</v>
      </c>
      <c r="K2330" s="4">
        <f t="shared" si="73"/>
        <v>8.4773730140174806E-4</v>
      </c>
    </row>
    <row r="2331" spans="2:11" x14ac:dyDescent="0.35">
      <c r="B2331">
        <v>1984</v>
      </c>
      <c r="C2331">
        <v>1984</v>
      </c>
      <c r="D2331" t="s">
        <v>548</v>
      </c>
      <c r="E2331">
        <v>216.8</v>
      </c>
      <c r="F2331">
        <v>1</v>
      </c>
      <c r="G2331">
        <v>235922142</v>
      </c>
      <c r="H2331" t="s">
        <v>10</v>
      </c>
      <c r="I2331" t="s">
        <v>10</v>
      </c>
      <c r="J2331" s="4" t="str">
        <f t="shared" si="72"/>
        <v>1984_216.8</v>
      </c>
      <c r="K2331" s="4">
        <f t="shared" si="73"/>
        <v>4.2386865070087403E-4</v>
      </c>
    </row>
    <row r="2332" spans="2:11" x14ac:dyDescent="0.35">
      <c r="B2332">
        <v>1984</v>
      </c>
      <c r="C2332">
        <v>1984</v>
      </c>
      <c r="D2332" t="s">
        <v>306</v>
      </c>
      <c r="E2332">
        <v>216.9</v>
      </c>
      <c r="F2332">
        <v>26</v>
      </c>
      <c r="G2332">
        <v>235922142</v>
      </c>
      <c r="H2332">
        <v>0</v>
      </c>
      <c r="I2332">
        <v>0</v>
      </c>
      <c r="J2332" s="4" t="str">
        <f t="shared" si="72"/>
        <v>1984_216.9</v>
      </c>
      <c r="K2332" s="4">
        <f t="shared" si="73"/>
        <v>1.1020584918222725E-2</v>
      </c>
    </row>
    <row r="2333" spans="2:11" x14ac:dyDescent="0.35">
      <c r="B2333">
        <v>1984</v>
      </c>
      <c r="C2333">
        <v>1984</v>
      </c>
      <c r="D2333" t="s">
        <v>188</v>
      </c>
      <c r="E2333">
        <v>217</v>
      </c>
      <c r="F2333">
        <v>2</v>
      </c>
      <c r="G2333">
        <v>235922142</v>
      </c>
      <c r="H2333" t="s">
        <v>10</v>
      </c>
      <c r="I2333" t="s">
        <v>10</v>
      </c>
      <c r="J2333" s="4" t="str">
        <f t="shared" si="72"/>
        <v>1984_217</v>
      </c>
      <c r="K2333" s="4">
        <f t="shared" si="73"/>
        <v>8.4773730140174806E-4</v>
      </c>
    </row>
    <row r="2334" spans="2:11" x14ac:dyDescent="0.35">
      <c r="B2334">
        <v>1984</v>
      </c>
      <c r="C2334">
        <v>1984</v>
      </c>
      <c r="D2334" t="s">
        <v>319</v>
      </c>
      <c r="E2334">
        <v>218</v>
      </c>
      <c r="F2334">
        <v>26</v>
      </c>
      <c r="G2334">
        <v>235922142</v>
      </c>
      <c r="H2334">
        <v>0</v>
      </c>
      <c r="I2334">
        <v>0</v>
      </c>
      <c r="J2334" s="4" t="str">
        <f t="shared" si="72"/>
        <v>1984_218</v>
      </c>
      <c r="K2334" s="4">
        <f t="shared" si="73"/>
        <v>1.1020584918222725E-2</v>
      </c>
    </row>
    <row r="2335" spans="2:11" x14ac:dyDescent="0.35">
      <c r="B2335">
        <v>1984</v>
      </c>
      <c r="C2335">
        <v>1984</v>
      </c>
      <c r="D2335" t="s">
        <v>318</v>
      </c>
      <c r="E2335">
        <v>219.9</v>
      </c>
      <c r="F2335">
        <v>1</v>
      </c>
      <c r="G2335">
        <v>235922142</v>
      </c>
      <c r="H2335" t="s">
        <v>10</v>
      </c>
      <c r="I2335" t="s">
        <v>10</v>
      </c>
      <c r="J2335" s="4" t="str">
        <f t="shared" si="72"/>
        <v>1984_219.9</v>
      </c>
      <c r="K2335" s="4">
        <f t="shared" si="73"/>
        <v>4.2386865070087403E-4</v>
      </c>
    </row>
    <row r="2336" spans="2:11" x14ac:dyDescent="0.35">
      <c r="B2336">
        <v>1984</v>
      </c>
      <c r="C2336">
        <v>1984</v>
      </c>
      <c r="D2336" t="s">
        <v>317</v>
      </c>
      <c r="E2336">
        <v>220</v>
      </c>
      <c r="F2336">
        <v>18</v>
      </c>
      <c r="G2336">
        <v>235922142</v>
      </c>
      <c r="H2336" t="s">
        <v>10</v>
      </c>
      <c r="I2336" t="s">
        <v>10</v>
      </c>
      <c r="J2336" s="4" t="str">
        <f t="shared" si="72"/>
        <v>1984_220</v>
      </c>
      <c r="K2336" s="4">
        <f t="shared" si="73"/>
        <v>7.6296357126157321E-3</v>
      </c>
    </row>
    <row r="2337" spans="2:11" x14ac:dyDescent="0.35">
      <c r="B2337">
        <v>1984</v>
      </c>
      <c r="C2337">
        <v>1984</v>
      </c>
      <c r="D2337" t="s">
        <v>571</v>
      </c>
      <c r="E2337">
        <v>221</v>
      </c>
      <c r="F2337">
        <v>2</v>
      </c>
      <c r="G2337">
        <v>235922142</v>
      </c>
      <c r="H2337" t="s">
        <v>10</v>
      </c>
      <c r="I2337" t="s">
        <v>10</v>
      </c>
      <c r="J2337" s="4" t="str">
        <f t="shared" si="72"/>
        <v>1984_221</v>
      </c>
      <c r="K2337" s="4">
        <f t="shared" si="73"/>
        <v>8.4773730140174806E-4</v>
      </c>
    </row>
    <row r="2338" spans="2:11" x14ac:dyDescent="0.35">
      <c r="B2338">
        <v>1984</v>
      </c>
      <c r="C2338">
        <v>1984</v>
      </c>
      <c r="D2338" t="s">
        <v>315</v>
      </c>
      <c r="E2338">
        <v>222.2</v>
      </c>
      <c r="F2338">
        <v>1</v>
      </c>
      <c r="G2338">
        <v>235922142</v>
      </c>
      <c r="H2338" t="s">
        <v>10</v>
      </c>
      <c r="I2338" t="s">
        <v>10</v>
      </c>
      <c r="J2338" s="4" t="str">
        <f t="shared" si="72"/>
        <v>1984_222.2</v>
      </c>
      <c r="K2338" s="4">
        <f t="shared" si="73"/>
        <v>4.2386865070087403E-4</v>
      </c>
    </row>
    <row r="2339" spans="2:11" x14ac:dyDescent="0.35">
      <c r="B2339">
        <v>1984</v>
      </c>
      <c r="C2339">
        <v>1984</v>
      </c>
      <c r="D2339" t="s">
        <v>107</v>
      </c>
      <c r="E2339">
        <v>223</v>
      </c>
      <c r="F2339">
        <v>5</v>
      </c>
      <c r="G2339">
        <v>235922142</v>
      </c>
      <c r="H2339" t="s">
        <v>10</v>
      </c>
      <c r="I2339" t="s">
        <v>10</v>
      </c>
      <c r="J2339" s="4" t="str">
        <f t="shared" si="72"/>
        <v>1984_223</v>
      </c>
      <c r="K2339" s="4">
        <f t="shared" si="73"/>
        <v>2.1193432535043704E-3</v>
      </c>
    </row>
    <row r="2340" spans="2:11" x14ac:dyDescent="0.35">
      <c r="B2340">
        <v>1984</v>
      </c>
      <c r="C2340">
        <v>1984</v>
      </c>
      <c r="D2340" t="s">
        <v>195</v>
      </c>
      <c r="E2340">
        <v>223.3</v>
      </c>
      <c r="F2340">
        <v>2</v>
      </c>
      <c r="G2340">
        <v>235922142</v>
      </c>
      <c r="H2340" t="s">
        <v>10</v>
      </c>
      <c r="I2340" t="s">
        <v>10</v>
      </c>
      <c r="J2340" s="4" t="str">
        <f t="shared" si="72"/>
        <v>1984_223.3</v>
      </c>
      <c r="K2340" s="4">
        <f t="shared" si="73"/>
        <v>8.4773730140174806E-4</v>
      </c>
    </row>
    <row r="2341" spans="2:11" x14ac:dyDescent="0.35">
      <c r="B2341">
        <v>1984</v>
      </c>
      <c r="C2341">
        <v>1984</v>
      </c>
      <c r="D2341" t="s">
        <v>196</v>
      </c>
      <c r="E2341">
        <v>225</v>
      </c>
      <c r="F2341">
        <v>111</v>
      </c>
      <c r="G2341">
        <v>235922142</v>
      </c>
      <c r="H2341">
        <v>0</v>
      </c>
      <c r="I2341">
        <v>0.1</v>
      </c>
      <c r="J2341" s="4" t="str">
        <f t="shared" si="72"/>
        <v>1984_225</v>
      </c>
      <c r="K2341" s="4">
        <f t="shared" si="73"/>
        <v>4.7049420227797012E-2</v>
      </c>
    </row>
    <row r="2342" spans="2:11" x14ac:dyDescent="0.35">
      <c r="B2342">
        <v>1984</v>
      </c>
      <c r="C2342">
        <v>1984</v>
      </c>
      <c r="D2342" t="s">
        <v>313</v>
      </c>
      <c r="E2342">
        <v>225.1</v>
      </c>
      <c r="F2342">
        <v>56</v>
      </c>
      <c r="G2342">
        <v>235922142</v>
      </c>
      <c r="H2342">
        <v>0</v>
      </c>
      <c r="I2342">
        <v>0</v>
      </c>
      <c r="J2342" s="4" t="str">
        <f t="shared" si="72"/>
        <v>1984_225.1</v>
      </c>
      <c r="K2342" s="4">
        <f t="shared" si="73"/>
        <v>2.3736644439248944E-2</v>
      </c>
    </row>
    <row r="2343" spans="2:11" x14ac:dyDescent="0.35">
      <c r="B2343">
        <v>1984</v>
      </c>
      <c r="C2343">
        <v>1984</v>
      </c>
      <c r="D2343" t="s">
        <v>114</v>
      </c>
      <c r="E2343">
        <v>225.2</v>
      </c>
      <c r="F2343">
        <v>713</v>
      </c>
      <c r="G2343">
        <v>235922142</v>
      </c>
      <c r="H2343">
        <v>0.3</v>
      </c>
      <c r="I2343">
        <v>0.3</v>
      </c>
      <c r="J2343" s="4" t="str">
        <f t="shared" si="72"/>
        <v>1984_225.2</v>
      </c>
      <c r="K2343" s="4">
        <f t="shared" si="73"/>
        <v>0.30221834794972313</v>
      </c>
    </row>
    <row r="2344" spans="2:11" x14ac:dyDescent="0.35">
      <c r="B2344">
        <v>1984</v>
      </c>
      <c r="C2344">
        <v>1984</v>
      </c>
      <c r="D2344" t="s">
        <v>115</v>
      </c>
      <c r="E2344">
        <v>225.3</v>
      </c>
      <c r="F2344">
        <v>4</v>
      </c>
      <c r="G2344">
        <v>235922142</v>
      </c>
      <c r="H2344" t="s">
        <v>10</v>
      </c>
      <c r="I2344" t="s">
        <v>10</v>
      </c>
      <c r="J2344" s="4" t="str">
        <f t="shared" si="72"/>
        <v>1984_225.3</v>
      </c>
      <c r="K2344" s="4">
        <f t="shared" si="73"/>
        <v>1.6954746028034961E-3</v>
      </c>
    </row>
    <row r="2345" spans="2:11" x14ac:dyDescent="0.35">
      <c r="B2345">
        <v>1984</v>
      </c>
      <c r="C2345">
        <v>1984</v>
      </c>
      <c r="D2345" t="s">
        <v>116</v>
      </c>
      <c r="E2345">
        <v>225.4</v>
      </c>
      <c r="F2345">
        <v>4</v>
      </c>
      <c r="G2345">
        <v>235922142</v>
      </c>
      <c r="H2345" t="s">
        <v>10</v>
      </c>
      <c r="I2345" t="s">
        <v>10</v>
      </c>
      <c r="J2345" s="4" t="str">
        <f t="shared" si="72"/>
        <v>1984_225.4</v>
      </c>
      <c r="K2345" s="4">
        <f t="shared" si="73"/>
        <v>1.6954746028034961E-3</v>
      </c>
    </row>
    <row r="2346" spans="2:11" x14ac:dyDescent="0.35">
      <c r="B2346">
        <v>1984</v>
      </c>
      <c r="C2346">
        <v>1984</v>
      </c>
      <c r="D2346" t="s">
        <v>311</v>
      </c>
      <c r="E2346">
        <v>225.9</v>
      </c>
      <c r="F2346">
        <v>2</v>
      </c>
      <c r="G2346">
        <v>235922142</v>
      </c>
      <c r="H2346" t="s">
        <v>10</v>
      </c>
      <c r="I2346" t="s">
        <v>10</v>
      </c>
      <c r="J2346" s="4" t="str">
        <f t="shared" si="72"/>
        <v>1984_225.9</v>
      </c>
      <c r="K2346" s="4">
        <f t="shared" si="73"/>
        <v>8.4773730140174806E-4</v>
      </c>
    </row>
    <row r="2347" spans="2:11" x14ac:dyDescent="0.35">
      <c r="B2347">
        <v>1984</v>
      </c>
      <c r="C2347">
        <v>1984</v>
      </c>
      <c r="D2347" t="s">
        <v>310</v>
      </c>
      <c r="E2347">
        <v>226</v>
      </c>
      <c r="F2347">
        <v>2</v>
      </c>
      <c r="G2347">
        <v>235922142</v>
      </c>
      <c r="H2347" t="s">
        <v>10</v>
      </c>
      <c r="I2347" t="s">
        <v>10</v>
      </c>
      <c r="J2347" s="4" t="str">
        <f t="shared" si="72"/>
        <v>1984_226</v>
      </c>
      <c r="K2347" s="4">
        <f t="shared" si="73"/>
        <v>8.4773730140174806E-4</v>
      </c>
    </row>
    <row r="2348" spans="2:11" x14ac:dyDescent="0.35">
      <c r="B2348">
        <v>1984</v>
      </c>
      <c r="C2348">
        <v>1984</v>
      </c>
      <c r="D2348" t="s">
        <v>293</v>
      </c>
      <c r="E2348">
        <v>227</v>
      </c>
      <c r="F2348">
        <v>26</v>
      </c>
      <c r="G2348">
        <v>235922142</v>
      </c>
      <c r="H2348">
        <v>0</v>
      </c>
      <c r="I2348">
        <v>0</v>
      </c>
      <c r="J2348" s="4" t="str">
        <f t="shared" si="72"/>
        <v>1984_227</v>
      </c>
      <c r="K2348" s="4">
        <f t="shared" si="73"/>
        <v>1.1020584918222725E-2</v>
      </c>
    </row>
    <row r="2349" spans="2:11" x14ac:dyDescent="0.35">
      <c r="B2349">
        <v>1984</v>
      </c>
      <c r="C2349">
        <v>1984</v>
      </c>
      <c r="D2349" t="s">
        <v>121</v>
      </c>
      <c r="E2349">
        <v>227.1</v>
      </c>
      <c r="F2349">
        <v>13</v>
      </c>
      <c r="G2349">
        <v>235922142</v>
      </c>
      <c r="H2349" t="s">
        <v>10</v>
      </c>
      <c r="I2349" t="s">
        <v>10</v>
      </c>
      <c r="J2349" s="4" t="str">
        <f t="shared" si="72"/>
        <v>1984_227.1</v>
      </c>
      <c r="K2349" s="4">
        <f t="shared" si="73"/>
        <v>5.5102924591113626E-3</v>
      </c>
    </row>
    <row r="2350" spans="2:11" x14ac:dyDescent="0.35">
      <c r="B2350">
        <v>1984</v>
      </c>
      <c r="C2350">
        <v>1984</v>
      </c>
      <c r="D2350" t="s">
        <v>197</v>
      </c>
      <c r="E2350">
        <v>227.3</v>
      </c>
      <c r="F2350">
        <v>107</v>
      </c>
      <c r="G2350">
        <v>235922142</v>
      </c>
      <c r="H2350">
        <v>0</v>
      </c>
      <c r="I2350">
        <v>0</v>
      </c>
      <c r="J2350" s="4" t="str">
        <f t="shared" si="72"/>
        <v>1984_227.3</v>
      </c>
      <c r="K2350" s="4">
        <f t="shared" si="73"/>
        <v>4.5353945624993522E-2</v>
      </c>
    </row>
    <row r="2351" spans="2:11" x14ac:dyDescent="0.35">
      <c r="B2351">
        <v>1984</v>
      </c>
      <c r="C2351">
        <v>1984</v>
      </c>
      <c r="D2351" t="s">
        <v>124</v>
      </c>
      <c r="E2351">
        <v>227.4</v>
      </c>
      <c r="F2351">
        <v>1</v>
      </c>
      <c r="G2351">
        <v>235922142</v>
      </c>
      <c r="H2351" t="s">
        <v>10</v>
      </c>
      <c r="I2351" t="s">
        <v>10</v>
      </c>
      <c r="J2351" s="4" t="str">
        <f t="shared" si="72"/>
        <v>1984_227.4</v>
      </c>
      <c r="K2351" s="4">
        <f t="shared" si="73"/>
        <v>4.2386865070087403E-4</v>
      </c>
    </row>
    <row r="2352" spans="2:11" x14ac:dyDescent="0.35">
      <c r="B2352">
        <v>1984</v>
      </c>
      <c r="C2352">
        <v>1984</v>
      </c>
      <c r="D2352" t="s">
        <v>370</v>
      </c>
      <c r="E2352">
        <v>227.6</v>
      </c>
      <c r="F2352">
        <v>1</v>
      </c>
      <c r="G2352">
        <v>235922142</v>
      </c>
      <c r="H2352" t="s">
        <v>10</v>
      </c>
      <c r="I2352" t="s">
        <v>10</v>
      </c>
      <c r="J2352" s="4" t="str">
        <f t="shared" si="72"/>
        <v>1984_227.6</v>
      </c>
      <c r="K2352" s="4">
        <f t="shared" si="73"/>
        <v>4.2386865070087403E-4</v>
      </c>
    </row>
    <row r="2353" spans="2:11" x14ac:dyDescent="0.35">
      <c r="B2353">
        <v>1984</v>
      </c>
      <c r="C2353">
        <v>1984</v>
      </c>
      <c r="D2353" t="s">
        <v>125</v>
      </c>
      <c r="E2353">
        <v>227.8</v>
      </c>
      <c r="F2353">
        <v>1</v>
      </c>
      <c r="G2353">
        <v>235922142</v>
      </c>
      <c r="H2353" t="s">
        <v>10</v>
      </c>
      <c r="I2353" t="s">
        <v>10</v>
      </c>
      <c r="J2353" s="4" t="str">
        <f t="shared" si="72"/>
        <v>1984_227.8</v>
      </c>
      <c r="K2353" s="4">
        <f t="shared" si="73"/>
        <v>4.2386865070087403E-4</v>
      </c>
    </row>
    <row r="2354" spans="2:11" x14ac:dyDescent="0.35">
      <c r="B2354">
        <v>1984</v>
      </c>
      <c r="C2354">
        <v>1984</v>
      </c>
      <c r="D2354" t="s">
        <v>309</v>
      </c>
      <c r="E2354">
        <v>228</v>
      </c>
      <c r="F2354">
        <v>57</v>
      </c>
      <c r="G2354">
        <v>235922142</v>
      </c>
      <c r="H2354">
        <v>0</v>
      </c>
      <c r="I2354">
        <v>0</v>
      </c>
      <c r="J2354" s="4" t="str">
        <f t="shared" si="72"/>
        <v>1984_228</v>
      </c>
      <c r="K2354" s="4">
        <f t="shared" si="73"/>
        <v>2.416051308994982E-2</v>
      </c>
    </row>
    <row r="2355" spans="2:11" x14ac:dyDescent="0.35">
      <c r="B2355">
        <v>1984</v>
      </c>
      <c r="C2355">
        <v>1984</v>
      </c>
      <c r="D2355" t="s">
        <v>308</v>
      </c>
      <c r="E2355">
        <v>228.1</v>
      </c>
      <c r="F2355">
        <v>44</v>
      </c>
      <c r="G2355">
        <v>235922142</v>
      </c>
      <c r="H2355">
        <v>0</v>
      </c>
      <c r="I2355">
        <v>0</v>
      </c>
      <c r="J2355" s="4" t="str">
        <f t="shared" si="72"/>
        <v>1984_228.1</v>
      </c>
      <c r="K2355" s="4">
        <f t="shared" si="73"/>
        <v>1.8650220630838456E-2</v>
      </c>
    </row>
    <row r="2356" spans="2:11" x14ac:dyDescent="0.35">
      <c r="B2356">
        <v>1984</v>
      </c>
      <c r="C2356">
        <v>1984</v>
      </c>
      <c r="D2356" t="s">
        <v>596</v>
      </c>
      <c r="E2356">
        <v>229</v>
      </c>
      <c r="F2356">
        <v>1</v>
      </c>
      <c r="G2356">
        <v>235922142</v>
      </c>
      <c r="H2356" t="s">
        <v>10</v>
      </c>
      <c r="I2356" t="s">
        <v>10</v>
      </c>
      <c r="J2356" s="4" t="str">
        <f t="shared" si="72"/>
        <v>1984_229</v>
      </c>
      <c r="K2356" s="4">
        <f t="shared" si="73"/>
        <v>4.2386865070087403E-4</v>
      </c>
    </row>
    <row r="2357" spans="2:11" x14ac:dyDescent="0.35">
      <c r="B2357">
        <v>1984</v>
      </c>
      <c r="C2357">
        <v>1984</v>
      </c>
      <c r="D2357" t="s">
        <v>102</v>
      </c>
      <c r="E2357">
        <v>229.8</v>
      </c>
      <c r="F2357">
        <v>4</v>
      </c>
      <c r="G2357">
        <v>235922142</v>
      </c>
      <c r="H2357" t="s">
        <v>10</v>
      </c>
      <c r="I2357" t="s">
        <v>10</v>
      </c>
      <c r="J2357" s="4" t="str">
        <f t="shared" si="72"/>
        <v>1984_229.8</v>
      </c>
      <c r="K2357" s="4">
        <f t="shared" si="73"/>
        <v>1.6954746028034961E-3</v>
      </c>
    </row>
    <row r="2358" spans="2:11" x14ac:dyDescent="0.35">
      <c r="B2358">
        <v>1984</v>
      </c>
      <c r="C2358">
        <v>1984</v>
      </c>
      <c r="D2358" t="s">
        <v>69</v>
      </c>
      <c r="E2358">
        <v>229.9</v>
      </c>
      <c r="F2358">
        <v>17</v>
      </c>
      <c r="G2358">
        <v>235922142</v>
      </c>
      <c r="H2358" t="s">
        <v>10</v>
      </c>
      <c r="I2358" t="s">
        <v>10</v>
      </c>
      <c r="J2358" s="4" t="str">
        <f t="shared" si="72"/>
        <v>1984_229.9</v>
      </c>
      <c r="K2358" s="4">
        <f t="shared" si="73"/>
        <v>7.2057670619148579E-3</v>
      </c>
    </row>
    <row r="2359" spans="2:11" x14ac:dyDescent="0.35">
      <c r="B2359">
        <v>1984</v>
      </c>
      <c r="C2359">
        <v>1984</v>
      </c>
      <c r="D2359" t="s">
        <v>537</v>
      </c>
      <c r="E2359">
        <v>230</v>
      </c>
      <c r="F2359">
        <v>2</v>
      </c>
      <c r="G2359">
        <v>235922142</v>
      </c>
      <c r="H2359" t="s">
        <v>10</v>
      </c>
      <c r="I2359" t="s">
        <v>10</v>
      </c>
      <c r="J2359" s="4" t="str">
        <f t="shared" si="72"/>
        <v>1984_230</v>
      </c>
      <c r="K2359" s="4">
        <f t="shared" si="73"/>
        <v>8.4773730140174806E-4</v>
      </c>
    </row>
    <row r="2360" spans="2:11" x14ac:dyDescent="0.35">
      <c r="B2360">
        <v>1984</v>
      </c>
      <c r="C2360">
        <v>1984</v>
      </c>
      <c r="D2360" t="s">
        <v>46</v>
      </c>
      <c r="E2360">
        <v>230.4</v>
      </c>
      <c r="F2360">
        <v>1</v>
      </c>
      <c r="G2360">
        <v>235922142</v>
      </c>
      <c r="H2360" t="s">
        <v>10</v>
      </c>
      <c r="I2360" t="s">
        <v>10</v>
      </c>
      <c r="J2360" s="4" t="str">
        <f t="shared" si="72"/>
        <v>1984_230.4</v>
      </c>
      <c r="K2360" s="4">
        <f t="shared" si="73"/>
        <v>4.2386865070087403E-4</v>
      </c>
    </row>
    <row r="2361" spans="2:11" x14ac:dyDescent="0.35">
      <c r="B2361">
        <v>1984</v>
      </c>
      <c r="C2361">
        <v>1984</v>
      </c>
      <c r="D2361" t="s">
        <v>66</v>
      </c>
      <c r="E2361">
        <v>231.2</v>
      </c>
      <c r="F2361">
        <v>2</v>
      </c>
      <c r="G2361">
        <v>235922142</v>
      </c>
      <c r="H2361" t="s">
        <v>10</v>
      </c>
      <c r="I2361" t="s">
        <v>10</v>
      </c>
      <c r="J2361" s="4" t="str">
        <f t="shared" si="72"/>
        <v>1984_231.2</v>
      </c>
      <c r="K2361" s="4">
        <f t="shared" si="73"/>
        <v>8.4773730140174806E-4</v>
      </c>
    </row>
    <row r="2362" spans="2:11" x14ac:dyDescent="0.35">
      <c r="B2362">
        <v>1984</v>
      </c>
      <c r="C2362">
        <v>1984</v>
      </c>
      <c r="D2362" t="s">
        <v>424</v>
      </c>
      <c r="E2362">
        <v>232</v>
      </c>
      <c r="F2362">
        <v>1</v>
      </c>
      <c r="G2362">
        <v>235922142</v>
      </c>
      <c r="H2362" t="s">
        <v>10</v>
      </c>
      <c r="I2362" t="s">
        <v>10</v>
      </c>
      <c r="J2362" s="4" t="str">
        <f t="shared" si="72"/>
        <v>1984_232</v>
      </c>
      <c r="K2362" s="4">
        <f t="shared" si="73"/>
        <v>4.2386865070087403E-4</v>
      </c>
    </row>
    <row r="2363" spans="2:11" x14ac:dyDescent="0.35">
      <c r="B2363">
        <v>1984</v>
      </c>
      <c r="C2363">
        <v>1984</v>
      </c>
      <c r="D2363" t="s">
        <v>306</v>
      </c>
      <c r="E2363">
        <v>232.9</v>
      </c>
      <c r="F2363">
        <v>1</v>
      </c>
      <c r="G2363">
        <v>235922142</v>
      </c>
      <c r="H2363" t="s">
        <v>10</v>
      </c>
      <c r="I2363" t="s">
        <v>10</v>
      </c>
      <c r="J2363" s="4" t="str">
        <f t="shared" si="72"/>
        <v>1984_232.9</v>
      </c>
      <c r="K2363" s="4">
        <f t="shared" si="73"/>
        <v>4.2386865070087403E-4</v>
      </c>
    </row>
    <row r="2364" spans="2:11" x14ac:dyDescent="0.35">
      <c r="B2364">
        <v>1984</v>
      </c>
      <c r="C2364">
        <v>1984</v>
      </c>
      <c r="D2364" t="s">
        <v>279</v>
      </c>
      <c r="E2364">
        <v>233</v>
      </c>
      <c r="F2364">
        <v>2</v>
      </c>
      <c r="G2364">
        <v>235922142</v>
      </c>
      <c r="H2364" t="s">
        <v>10</v>
      </c>
      <c r="I2364" t="s">
        <v>10</v>
      </c>
      <c r="J2364" s="4" t="str">
        <f t="shared" si="72"/>
        <v>1984_233</v>
      </c>
      <c r="K2364" s="4">
        <f t="shared" si="73"/>
        <v>8.4773730140174806E-4</v>
      </c>
    </row>
    <row r="2365" spans="2:11" x14ac:dyDescent="0.35">
      <c r="B2365">
        <v>1984</v>
      </c>
      <c r="C2365">
        <v>1984</v>
      </c>
      <c r="D2365" t="s">
        <v>305</v>
      </c>
      <c r="E2365">
        <v>233.2</v>
      </c>
      <c r="F2365">
        <v>1</v>
      </c>
      <c r="G2365">
        <v>235922142</v>
      </c>
      <c r="H2365" t="s">
        <v>10</v>
      </c>
      <c r="I2365" t="s">
        <v>10</v>
      </c>
      <c r="J2365" s="4" t="str">
        <f t="shared" si="72"/>
        <v>1984_233.2</v>
      </c>
      <c r="K2365" s="4">
        <f t="shared" si="73"/>
        <v>4.2386865070087403E-4</v>
      </c>
    </row>
    <row r="2366" spans="2:11" x14ac:dyDescent="0.35">
      <c r="B2366">
        <v>1984</v>
      </c>
      <c r="C2366">
        <v>1984</v>
      </c>
      <c r="D2366" t="s">
        <v>69</v>
      </c>
      <c r="E2366">
        <v>234.9</v>
      </c>
      <c r="F2366">
        <v>1</v>
      </c>
      <c r="G2366">
        <v>235922142</v>
      </c>
      <c r="H2366" t="s">
        <v>10</v>
      </c>
      <c r="I2366" t="s">
        <v>10</v>
      </c>
      <c r="J2366" s="4" t="str">
        <f t="shared" si="72"/>
        <v>1984_234.9</v>
      </c>
      <c r="K2366" s="4">
        <f t="shared" si="73"/>
        <v>4.2386865070087403E-4</v>
      </c>
    </row>
    <row r="2367" spans="2:11" x14ac:dyDescent="0.35">
      <c r="B2367">
        <v>1984</v>
      </c>
      <c r="C2367">
        <v>1984</v>
      </c>
      <c r="D2367" t="s">
        <v>304</v>
      </c>
      <c r="E2367">
        <v>235</v>
      </c>
      <c r="F2367">
        <v>2</v>
      </c>
      <c r="G2367">
        <v>235922142</v>
      </c>
      <c r="H2367" t="s">
        <v>10</v>
      </c>
      <c r="I2367" t="s">
        <v>10</v>
      </c>
      <c r="J2367" s="4" t="str">
        <f t="shared" si="72"/>
        <v>1984_235</v>
      </c>
      <c r="K2367" s="4">
        <f t="shared" si="73"/>
        <v>8.4773730140174806E-4</v>
      </c>
    </row>
    <row r="2368" spans="2:11" x14ac:dyDescent="0.35">
      <c r="B2368">
        <v>1984</v>
      </c>
      <c r="C2368">
        <v>1984</v>
      </c>
      <c r="D2368" t="s">
        <v>537</v>
      </c>
      <c r="E2368">
        <v>235.1</v>
      </c>
      <c r="F2368">
        <v>1</v>
      </c>
      <c r="G2368">
        <v>235922142</v>
      </c>
      <c r="H2368" t="s">
        <v>10</v>
      </c>
      <c r="I2368" t="s">
        <v>10</v>
      </c>
      <c r="J2368" s="4" t="str">
        <f t="shared" si="72"/>
        <v>1984_235.1</v>
      </c>
      <c r="K2368" s="4">
        <f t="shared" si="73"/>
        <v>4.2386865070087403E-4</v>
      </c>
    </row>
    <row r="2369" spans="2:11" x14ac:dyDescent="0.35">
      <c r="B2369">
        <v>1984</v>
      </c>
      <c r="C2369">
        <v>1984</v>
      </c>
      <c r="D2369" t="s">
        <v>303</v>
      </c>
      <c r="E2369">
        <v>235.2</v>
      </c>
      <c r="F2369">
        <v>50</v>
      </c>
      <c r="G2369">
        <v>235922142</v>
      </c>
      <c r="H2369">
        <v>0</v>
      </c>
      <c r="I2369">
        <v>0</v>
      </c>
      <c r="J2369" s="4" t="str">
        <f t="shared" si="72"/>
        <v>1984_235.2</v>
      </c>
      <c r="K2369" s="4">
        <f t="shared" si="73"/>
        <v>2.1193432535043698E-2</v>
      </c>
    </row>
    <row r="2370" spans="2:11" x14ac:dyDescent="0.35">
      <c r="B2370">
        <v>1984</v>
      </c>
      <c r="C2370">
        <v>1984</v>
      </c>
      <c r="D2370" t="s">
        <v>176</v>
      </c>
      <c r="E2370">
        <v>235.3</v>
      </c>
      <c r="F2370">
        <v>14</v>
      </c>
      <c r="G2370">
        <v>235922142</v>
      </c>
      <c r="H2370" t="s">
        <v>10</v>
      </c>
      <c r="I2370" t="s">
        <v>10</v>
      </c>
      <c r="J2370" s="4" t="str">
        <f t="shared" si="72"/>
        <v>1984_235.3</v>
      </c>
      <c r="K2370" s="4">
        <f t="shared" si="73"/>
        <v>5.934161109812236E-3</v>
      </c>
    </row>
    <row r="2371" spans="2:11" x14ac:dyDescent="0.35">
      <c r="B2371">
        <v>1984</v>
      </c>
      <c r="C2371">
        <v>1984</v>
      </c>
      <c r="D2371" t="s">
        <v>302</v>
      </c>
      <c r="E2371">
        <v>235.4</v>
      </c>
      <c r="F2371">
        <v>2</v>
      </c>
      <c r="G2371">
        <v>235922142</v>
      </c>
      <c r="H2371" t="s">
        <v>10</v>
      </c>
      <c r="I2371" t="s">
        <v>10</v>
      </c>
      <c r="J2371" s="4" t="str">
        <f t="shared" ref="J2371:J2434" si="74">C2371&amp;"_"&amp;E2371</f>
        <v>1984_235.4</v>
      </c>
      <c r="K2371" s="4">
        <f t="shared" ref="K2371:K2434" si="75">F2371/G2371*100000</f>
        <v>8.4773730140174806E-4</v>
      </c>
    </row>
    <row r="2372" spans="2:11" x14ac:dyDescent="0.35">
      <c r="B2372">
        <v>1984</v>
      </c>
      <c r="C2372">
        <v>1984</v>
      </c>
      <c r="D2372" t="s">
        <v>301</v>
      </c>
      <c r="E2372">
        <v>235.5</v>
      </c>
      <c r="F2372">
        <v>10</v>
      </c>
      <c r="G2372">
        <v>235922142</v>
      </c>
      <c r="H2372" t="s">
        <v>10</v>
      </c>
      <c r="I2372" t="s">
        <v>10</v>
      </c>
      <c r="J2372" s="4" t="str">
        <f t="shared" si="74"/>
        <v>1984_235.5</v>
      </c>
      <c r="K2372" s="4">
        <f t="shared" si="75"/>
        <v>4.2386865070087407E-3</v>
      </c>
    </row>
    <row r="2373" spans="2:11" x14ac:dyDescent="0.35">
      <c r="B2373">
        <v>1984</v>
      </c>
      <c r="C2373">
        <v>1984</v>
      </c>
      <c r="D2373" t="s">
        <v>300</v>
      </c>
      <c r="E2373">
        <v>235.7</v>
      </c>
      <c r="F2373">
        <v>16</v>
      </c>
      <c r="G2373">
        <v>235922142</v>
      </c>
      <c r="H2373" t="s">
        <v>10</v>
      </c>
      <c r="I2373" t="s">
        <v>10</v>
      </c>
      <c r="J2373" s="4" t="str">
        <f t="shared" si="74"/>
        <v>1984_235.7</v>
      </c>
      <c r="K2373" s="4">
        <f t="shared" si="75"/>
        <v>6.7818984112139845E-3</v>
      </c>
    </row>
    <row r="2374" spans="2:11" x14ac:dyDescent="0.35">
      <c r="B2374">
        <v>1984</v>
      </c>
      <c r="C2374">
        <v>1984</v>
      </c>
      <c r="D2374" t="s">
        <v>299</v>
      </c>
      <c r="E2374">
        <v>235.8</v>
      </c>
      <c r="F2374">
        <v>3</v>
      </c>
      <c r="G2374">
        <v>235922142</v>
      </c>
      <c r="H2374" t="s">
        <v>10</v>
      </c>
      <c r="I2374" t="s">
        <v>10</v>
      </c>
      <c r="J2374" s="4" t="str">
        <f t="shared" si="74"/>
        <v>1984_235.8</v>
      </c>
      <c r="K2374" s="4">
        <f t="shared" si="75"/>
        <v>1.2716059521026221E-3</v>
      </c>
    </row>
    <row r="2375" spans="2:11" x14ac:dyDescent="0.35">
      <c r="B2375">
        <v>1984</v>
      </c>
      <c r="C2375">
        <v>1984</v>
      </c>
      <c r="D2375" t="s">
        <v>297</v>
      </c>
      <c r="E2375">
        <v>236</v>
      </c>
      <c r="F2375">
        <v>1</v>
      </c>
      <c r="G2375">
        <v>235922142</v>
      </c>
      <c r="H2375" t="s">
        <v>10</v>
      </c>
      <c r="I2375" t="s">
        <v>10</v>
      </c>
      <c r="J2375" s="4" t="str">
        <f t="shared" si="74"/>
        <v>1984_236</v>
      </c>
      <c r="K2375" s="4">
        <f t="shared" si="75"/>
        <v>4.2386865070087403E-4</v>
      </c>
    </row>
    <row r="2376" spans="2:11" x14ac:dyDescent="0.35">
      <c r="B2376">
        <v>1984</v>
      </c>
      <c r="C2376">
        <v>1984</v>
      </c>
      <c r="D2376" t="s">
        <v>98</v>
      </c>
      <c r="E2376">
        <v>236.2</v>
      </c>
      <c r="F2376">
        <v>5</v>
      </c>
      <c r="G2376">
        <v>235922142</v>
      </c>
      <c r="H2376" t="s">
        <v>10</v>
      </c>
      <c r="I2376" t="s">
        <v>10</v>
      </c>
      <c r="J2376" s="4" t="str">
        <f t="shared" si="74"/>
        <v>1984_236.2</v>
      </c>
      <c r="K2376" s="4">
        <f t="shared" si="75"/>
        <v>2.1193432535043704E-3</v>
      </c>
    </row>
    <row r="2377" spans="2:11" x14ac:dyDescent="0.35">
      <c r="B2377">
        <v>1984</v>
      </c>
      <c r="C2377">
        <v>1984</v>
      </c>
      <c r="D2377" t="s">
        <v>195</v>
      </c>
      <c r="E2377">
        <v>236.7</v>
      </c>
      <c r="F2377">
        <v>1</v>
      </c>
      <c r="G2377">
        <v>235922142</v>
      </c>
      <c r="H2377" t="s">
        <v>10</v>
      </c>
      <c r="I2377" t="s">
        <v>10</v>
      </c>
      <c r="J2377" s="4" t="str">
        <f t="shared" si="74"/>
        <v>1984_236.7</v>
      </c>
      <c r="K2377" s="4">
        <f t="shared" si="75"/>
        <v>4.2386865070087403E-4</v>
      </c>
    </row>
    <row r="2378" spans="2:11" x14ac:dyDescent="0.35">
      <c r="B2378">
        <v>1984</v>
      </c>
      <c r="C2378">
        <v>1984</v>
      </c>
      <c r="D2378" t="s">
        <v>294</v>
      </c>
      <c r="E2378">
        <v>236.9</v>
      </c>
      <c r="F2378">
        <v>4</v>
      </c>
      <c r="G2378">
        <v>235922142</v>
      </c>
      <c r="H2378" t="s">
        <v>10</v>
      </c>
      <c r="I2378" t="s">
        <v>10</v>
      </c>
      <c r="J2378" s="4" t="str">
        <f t="shared" si="74"/>
        <v>1984_236.9</v>
      </c>
      <c r="K2378" s="4">
        <f t="shared" si="75"/>
        <v>1.6954746028034961E-3</v>
      </c>
    </row>
    <row r="2379" spans="2:11" x14ac:dyDescent="0.35">
      <c r="B2379">
        <v>1984</v>
      </c>
      <c r="C2379">
        <v>1984</v>
      </c>
      <c r="D2379" t="s">
        <v>123</v>
      </c>
      <c r="E2379">
        <v>237</v>
      </c>
      <c r="F2379">
        <v>73</v>
      </c>
      <c r="G2379">
        <v>235922142</v>
      </c>
      <c r="H2379">
        <v>0</v>
      </c>
      <c r="I2379">
        <v>0</v>
      </c>
      <c r="J2379" s="4" t="str">
        <f t="shared" si="74"/>
        <v>1984_237</v>
      </c>
      <c r="K2379" s="4">
        <f t="shared" si="75"/>
        <v>3.0942411501163804E-2</v>
      </c>
    </row>
    <row r="2380" spans="2:11" x14ac:dyDescent="0.35">
      <c r="B2380">
        <v>1984</v>
      </c>
      <c r="C2380">
        <v>1984</v>
      </c>
      <c r="D2380" t="s">
        <v>124</v>
      </c>
      <c r="E2380">
        <v>237.1</v>
      </c>
      <c r="F2380">
        <v>11</v>
      </c>
      <c r="G2380">
        <v>235922142</v>
      </c>
      <c r="H2380" t="s">
        <v>10</v>
      </c>
      <c r="I2380" t="s">
        <v>10</v>
      </c>
      <c r="J2380" s="4" t="str">
        <f t="shared" si="74"/>
        <v>1984_237.1</v>
      </c>
      <c r="K2380" s="4">
        <f t="shared" si="75"/>
        <v>4.6625551577096141E-3</v>
      </c>
    </row>
    <row r="2381" spans="2:11" x14ac:dyDescent="0.35">
      <c r="B2381">
        <v>1984</v>
      </c>
      <c r="C2381">
        <v>1984</v>
      </c>
      <c r="D2381" t="s">
        <v>292</v>
      </c>
      <c r="E2381">
        <v>237.3</v>
      </c>
      <c r="F2381">
        <v>5</v>
      </c>
      <c r="G2381">
        <v>235922142</v>
      </c>
      <c r="H2381" t="s">
        <v>10</v>
      </c>
      <c r="I2381" t="s">
        <v>10</v>
      </c>
      <c r="J2381" s="4" t="str">
        <f t="shared" si="74"/>
        <v>1984_237.3</v>
      </c>
      <c r="K2381" s="4">
        <f t="shared" si="75"/>
        <v>2.1193432535043704E-3</v>
      </c>
    </row>
    <row r="2382" spans="2:11" x14ac:dyDescent="0.35">
      <c r="B2382">
        <v>1984</v>
      </c>
      <c r="C2382">
        <v>1984</v>
      </c>
      <c r="D2382" t="s">
        <v>291</v>
      </c>
      <c r="E2382">
        <v>237.4</v>
      </c>
      <c r="F2382">
        <v>2</v>
      </c>
      <c r="G2382">
        <v>235922142</v>
      </c>
      <c r="H2382" t="s">
        <v>10</v>
      </c>
      <c r="I2382" t="s">
        <v>10</v>
      </c>
      <c r="J2382" s="4" t="str">
        <f t="shared" si="74"/>
        <v>1984_237.4</v>
      </c>
      <c r="K2382" s="4">
        <f t="shared" si="75"/>
        <v>8.4773730140174806E-4</v>
      </c>
    </row>
    <row r="2383" spans="2:11" x14ac:dyDescent="0.35">
      <c r="B2383">
        <v>1984</v>
      </c>
      <c r="C2383">
        <v>1984</v>
      </c>
      <c r="D2383" t="s">
        <v>290</v>
      </c>
      <c r="E2383">
        <v>237.5</v>
      </c>
      <c r="F2383">
        <v>25</v>
      </c>
      <c r="G2383">
        <v>235922142</v>
      </c>
      <c r="H2383">
        <v>0</v>
      </c>
      <c r="I2383">
        <v>0</v>
      </c>
      <c r="J2383" s="4" t="str">
        <f t="shared" si="74"/>
        <v>1984_237.5</v>
      </c>
      <c r="K2383" s="4">
        <f t="shared" si="75"/>
        <v>1.0596716267521849E-2</v>
      </c>
    </row>
    <row r="2384" spans="2:11" x14ac:dyDescent="0.35">
      <c r="B2384">
        <v>1984</v>
      </c>
      <c r="C2384">
        <v>1984</v>
      </c>
      <c r="D2384" t="s">
        <v>289</v>
      </c>
      <c r="E2384">
        <v>237.6</v>
      </c>
      <c r="F2384">
        <v>1</v>
      </c>
      <c r="G2384">
        <v>235922142</v>
      </c>
      <c r="H2384" t="s">
        <v>10</v>
      </c>
      <c r="I2384" t="s">
        <v>10</v>
      </c>
      <c r="J2384" s="4" t="str">
        <f t="shared" si="74"/>
        <v>1984_237.6</v>
      </c>
      <c r="K2384" s="4">
        <f t="shared" si="75"/>
        <v>4.2386865070087403E-4</v>
      </c>
    </row>
    <row r="2385" spans="2:11" x14ac:dyDescent="0.35">
      <c r="B2385">
        <v>1984</v>
      </c>
      <c r="C2385">
        <v>1984</v>
      </c>
      <c r="D2385" t="s">
        <v>288</v>
      </c>
      <c r="E2385">
        <v>237.7</v>
      </c>
      <c r="F2385">
        <v>65</v>
      </c>
      <c r="G2385">
        <v>235922142</v>
      </c>
      <c r="H2385">
        <v>0</v>
      </c>
      <c r="I2385">
        <v>0</v>
      </c>
      <c r="J2385" s="4" t="str">
        <f t="shared" si="74"/>
        <v>1984_237.7</v>
      </c>
      <c r="K2385" s="4">
        <f t="shared" si="75"/>
        <v>2.755146229555681E-2</v>
      </c>
    </row>
    <row r="2386" spans="2:11" x14ac:dyDescent="0.35">
      <c r="B2386">
        <v>1984</v>
      </c>
      <c r="C2386">
        <v>1984</v>
      </c>
      <c r="D2386" t="s">
        <v>286</v>
      </c>
      <c r="E2386">
        <v>238</v>
      </c>
      <c r="F2386">
        <v>12</v>
      </c>
      <c r="G2386">
        <v>235922142</v>
      </c>
      <c r="H2386" t="s">
        <v>10</v>
      </c>
      <c r="I2386" t="s">
        <v>10</v>
      </c>
      <c r="J2386" s="4" t="str">
        <f t="shared" si="74"/>
        <v>1984_238</v>
      </c>
      <c r="K2386" s="4">
        <f t="shared" si="75"/>
        <v>5.0864238084104884E-3</v>
      </c>
    </row>
    <row r="2387" spans="2:11" x14ac:dyDescent="0.35">
      <c r="B2387">
        <v>1984</v>
      </c>
      <c r="C2387">
        <v>1984</v>
      </c>
      <c r="D2387" t="s">
        <v>285</v>
      </c>
      <c r="E2387">
        <v>238.1</v>
      </c>
      <c r="F2387">
        <v>36</v>
      </c>
      <c r="G2387">
        <v>235922142</v>
      </c>
      <c r="H2387">
        <v>0</v>
      </c>
      <c r="I2387">
        <v>0</v>
      </c>
      <c r="J2387" s="4" t="str">
        <f t="shared" si="74"/>
        <v>1984_238.1</v>
      </c>
      <c r="K2387" s="4">
        <f t="shared" si="75"/>
        <v>1.5259271425231464E-2</v>
      </c>
    </row>
    <row r="2388" spans="2:11" x14ac:dyDescent="0.35">
      <c r="B2388">
        <v>1984</v>
      </c>
      <c r="C2388">
        <v>1984</v>
      </c>
      <c r="D2388" t="s">
        <v>279</v>
      </c>
      <c r="E2388">
        <v>238.3</v>
      </c>
      <c r="F2388">
        <v>5</v>
      </c>
      <c r="G2388">
        <v>235922142</v>
      </c>
      <c r="H2388" t="s">
        <v>10</v>
      </c>
      <c r="I2388" t="s">
        <v>10</v>
      </c>
      <c r="J2388" s="4" t="str">
        <f t="shared" si="74"/>
        <v>1984_238.3</v>
      </c>
      <c r="K2388" s="4">
        <f t="shared" si="75"/>
        <v>2.1193432535043704E-3</v>
      </c>
    </row>
    <row r="2389" spans="2:11" x14ac:dyDescent="0.35">
      <c r="B2389">
        <v>1984</v>
      </c>
      <c r="C2389">
        <v>1984</v>
      </c>
      <c r="D2389" t="s">
        <v>166</v>
      </c>
      <c r="E2389">
        <v>238.4</v>
      </c>
      <c r="F2389">
        <v>330</v>
      </c>
      <c r="G2389">
        <v>235922142</v>
      </c>
      <c r="H2389">
        <v>0.1</v>
      </c>
      <c r="I2389">
        <v>0.2</v>
      </c>
      <c r="J2389" s="4" t="str">
        <f t="shared" si="74"/>
        <v>1984_238.4</v>
      </c>
      <c r="K2389" s="4">
        <f t="shared" si="75"/>
        <v>0.13987665473128841</v>
      </c>
    </row>
    <row r="2390" spans="2:11" x14ac:dyDescent="0.35">
      <c r="B2390">
        <v>1984</v>
      </c>
      <c r="C2390">
        <v>1984</v>
      </c>
      <c r="D2390" t="s">
        <v>284</v>
      </c>
      <c r="E2390">
        <v>238.6</v>
      </c>
      <c r="F2390">
        <v>38</v>
      </c>
      <c r="G2390">
        <v>235922142</v>
      </c>
      <c r="H2390">
        <v>0</v>
      </c>
      <c r="I2390">
        <v>0</v>
      </c>
      <c r="J2390" s="4" t="str">
        <f t="shared" si="74"/>
        <v>1984_238.6</v>
      </c>
      <c r="K2390" s="4">
        <f t="shared" si="75"/>
        <v>1.6107008726633211E-2</v>
      </c>
    </row>
    <row r="2391" spans="2:11" x14ac:dyDescent="0.35">
      <c r="B2391">
        <v>1984</v>
      </c>
      <c r="C2391">
        <v>1984</v>
      </c>
      <c r="D2391" t="s">
        <v>283</v>
      </c>
      <c r="E2391">
        <v>238.7</v>
      </c>
      <c r="F2391">
        <v>620</v>
      </c>
      <c r="G2391">
        <v>235922142</v>
      </c>
      <c r="H2391">
        <v>0.3</v>
      </c>
      <c r="I2391">
        <v>0.3</v>
      </c>
      <c r="J2391" s="4" t="str">
        <f t="shared" si="74"/>
        <v>1984_238.7</v>
      </c>
      <c r="K2391" s="4">
        <f t="shared" si="75"/>
        <v>0.26279856343454189</v>
      </c>
    </row>
    <row r="2392" spans="2:11" x14ac:dyDescent="0.35">
      <c r="B2392">
        <v>1984</v>
      </c>
      <c r="C2392">
        <v>1984</v>
      </c>
      <c r="D2392" t="s">
        <v>102</v>
      </c>
      <c r="E2392">
        <v>238.8</v>
      </c>
      <c r="F2392">
        <v>3</v>
      </c>
      <c r="G2392">
        <v>235922142</v>
      </c>
      <c r="H2392" t="s">
        <v>10</v>
      </c>
      <c r="I2392" t="s">
        <v>10</v>
      </c>
      <c r="J2392" s="4" t="str">
        <f t="shared" si="74"/>
        <v>1984_238.8</v>
      </c>
      <c r="K2392" s="4">
        <f t="shared" si="75"/>
        <v>1.2716059521026221E-3</v>
      </c>
    </row>
    <row r="2393" spans="2:11" x14ac:dyDescent="0.35">
      <c r="B2393">
        <v>1984</v>
      </c>
      <c r="C2393">
        <v>1984</v>
      </c>
      <c r="D2393" t="s">
        <v>69</v>
      </c>
      <c r="E2393">
        <v>238.9</v>
      </c>
      <c r="F2393">
        <v>69</v>
      </c>
      <c r="G2393">
        <v>235922142</v>
      </c>
      <c r="H2393">
        <v>0</v>
      </c>
      <c r="I2393">
        <v>0</v>
      </c>
      <c r="J2393" s="4" t="str">
        <f t="shared" si="74"/>
        <v>1984_238.9</v>
      </c>
      <c r="K2393" s="4">
        <f t="shared" si="75"/>
        <v>2.9246936898360311E-2</v>
      </c>
    </row>
    <row r="2394" spans="2:11" x14ac:dyDescent="0.35">
      <c r="B2394">
        <v>1984</v>
      </c>
      <c r="C2394">
        <v>1984</v>
      </c>
      <c r="D2394" t="s">
        <v>282</v>
      </c>
      <c r="E2394">
        <v>239</v>
      </c>
      <c r="F2394">
        <v>324</v>
      </c>
      <c r="G2394">
        <v>235922142</v>
      </c>
      <c r="H2394">
        <v>0.1</v>
      </c>
      <c r="I2394">
        <v>0.2</v>
      </c>
      <c r="J2394" s="4" t="str">
        <f t="shared" si="74"/>
        <v>1984_239</v>
      </c>
      <c r="K2394" s="4">
        <f t="shared" si="75"/>
        <v>0.13733344282708318</v>
      </c>
    </row>
    <row r="2395" spans="2:11" x14ac:dyDescent="0.35">
      <c r="B2395">
        <v>1984</v>
      </c>
      <c r="C2395">
        <v>1984</v>
      </c>
      <c r="D2395" t="s">
        <v>281</v>
      </c>
      <c r="E2395">
        <v>239.1</v>
      </c>
      <c r="F2395">
        <v>311</v>
      </c>
      <c r="G2395">
        <v>235922142</v>
      </c>
      <c r="H2395">
        <v>0.1</v>
      </c>
      <c r="I2395">
        <v>0.2</v>
      </c>
      <c r="J2395" s="4" t="str">
        <f t="shared" si="74"/>
        <v>1984_239.1</v>
      </c>
      <c r="K2395" s="4">
        <f t="shared" si="75"/>
        <v>0.13182315036797182</v>
      </c>
    </row>
    <row r="2396" spans="2:11" x14ac:dyDescent="0.35">
      <c r="B2396">
        <v>1984</v>
      </c>
      <c r="C2396">
        <v>1984</v>
      </c>
      <c r="D2396" t="s">
        <v>280</v>
      </c>
      <c r="E2396">
        <v>239.2</v>
      </c>
      <c r="F2396">
        <v>20</v>
      </c>
      <c r="G2396">
        <v>235922142</v>
      </c>
      <c r="H2396">
        <v>0</v>
      </c>
      <c r="I2396">
        <v>0</v>
      </c>
      <c r="J2396" s="4" t="str">
        <f t="shared" si="74"/>
        <v>1984_239.2</v>
      </c>
      <c r="K2396" s="4">
        <f t="shared" si="75"/>
        <v>8.4773730140174815E-3</v>
      </c>
    </row>
    <row r="2397" spans="2:11" x14ac:dyDescent="0.35">
      <c r="B2397">
        <v>1984</v>
      </c>
      <c r="C2397">
        <v>1984</v>
      </c>
      <c r="D2397" t="s">
        <v>279</v>
      </c>
      <c r="E2397">
        <v>239.3</v>
      </c>
      <c r="F2397">
        <v>5</v>
      </c>
      <c r="G2397">
        <v>235922142</v>
      </c>
      <c r="H2397" t="s">
        <v>10</v>
      </c>
      <c r="I2397" t="s">
        <v>10</v>
      </c>
      <c r="J2397" s="4" t="str">
        <f t="shared" si="74"/>
        <v>1984_239.3</v>
      </c>
      <c r="K2397" s="4">
        <f t="shared" si="75"/>
        <v>2.1193432535043704E-3</v>
      </c>
    </row>
    <row r="2398" spans="2:11" x14ac:dyDescent="0.35">
      <c r="B2398">
        <v>1984</v>
      </c>
      <c r="C2398">
        <v>1984</v>
      </c>
      <c r="D2398" t="s">
        <v>195</v>
      </c>
      <c r="E2398">
        <v>239.4</v>
      </c>
      <c r="F2398">
        <v>38</v>
      </c>
      <c r="G2398">
        <v>235922142</v>
      </c>
      <c r="H2398">
        <v>0</v>
      </c>
      <c r="I2398">
        <v>0</v>
      </c>
      <c r="J2398" s="4" t="str">
        <f t="shared" si="74"/>
        <v>1984_239.4</v>
      </c>
      <c r="K2398" s="4">
        <f t="shared" si="75"/>
        <v>1.6107008726633211E-2</v>
      </c>
    </row>
    <row r="2399" spans="2:11" x14ac:dyDescent="0.35">
      <c r="B2399">
        <v>1984</v>
      </c>
      <c r="C2399">
        <v>1984</v>
      </c>
      <c r="D2399" t="s">
        <v>278</v>
      </c>
      <c r="E2399">
        <v>239.5</v>
      </c>
      <c r="F2399">
        <v>78</v>
      </c>
      <c r="G2399">
        <v>235922142</v>
      </c>
      <c r="H2399">
        <v>0</v>
      </c>
      <c r="I2399">
        <v>0</v>
      </c>
      <c r="J2399" s="4" t="str">
        <f t="shared" si="74"/>
        <v>1984_239.5</v>
      </c>
      <c r="K2399" s="4">
        <f t="shared" si="75"/>
        <v>3.3061754754668174E-2</v>
      </c>
    </row>
    <row r="2400" spans="2:11" x14ac:dyDescent="0.35">
      <c r="B2400">
        <v>1984</v>
      </c>
      <c r="C2400">
        <v>1984</v>
      </c>
      <c r="D2400" t="s">
        <v>196</v>
      </c>
      <c r="E2400">
        <v>239.6</v>
      </c>
      <c r="F2400">
        <v>2304</v>
      </c>
      <c r="G2400">
        <v>235922142</v>
      </c>
      <c r="H2400">
        <v>1</v>
      </c>
      <c r="I2400">
        <v>1.1000000000000001</v>
      </c>
      <c r="J2400" s="4" t="str">
        <f t="shared" si="74"/>
        <v>1984_239.6</v>
      </c>
      <c r="K2400" s="4">
        <f t="shared" si="75"/>
        <v>0.97659337121481371</v>
      </c>
    </row>
    <row r="2401" spans="1:11" x14ac:dyDescent="0.35">
      <c r="B2401">
        <v>1984</v>
      </c>
      <c r="C2401">
        <v>1984</v>
      </c>
      <c r="D2401" t="s">
        <v>277</v>
      </c>
      <c r="E2401">
        <v>239.7</v>
      </c>
      <c r="F2401">
        <v>138</v>
      </c>
      <c r="G2401">
        <v>235922142</v>
      </c>
      <c r="H2401">
        <v>0.1</v>
      </c>
      <c r="I2401">
        <v>0.1</v>
      </c>
      <c r="J2401" s="4" t="str">
        <f t="shared" si="74"/>
        <v>1984_239.7</v>
      </c>
      <c r="K2401" s="4">
        <f t="shared" si="75"/>
        <v>5.8493873796720622E-2</v>
      </c>
    </row>
    <row r="2402" spans="1:11" x14ac:dyDescent="0.35">
      <c r="B2402">
        <v>1984</v>
      </c>
      <c r="C2402">
        <v>1984</v>
      </c>
      <c r="D2402" t="s">
        <v>102</v>
      </c>
      <c r="E2402">
        <v>239.8</v>
      </c>
      <c r="F2402">
        <v>220</v>
      </c>
      <c r="G2402">
        <v>235922142</v>
      </c>
      <c r="H2402">
        <v>0.1</v>
      </c>
      <c r="I2402">
        <v>0.1</v>
      </c>
      <c r="J2402" s="4" t="str">
        <f t="shared" si="74"/>
        <v>1984_239.8</v>
      </c>
      <c r="K2402" s="4">
        <f t="shared" si="75"/>
        <v>9.3251103154192286E-2</v>
      </c>
    </row>
    <row r="2403" spans="1:11" x14ac:dyDescent="0.35">
      <c r="B2403">
        <v>1984</v>
      </c>
      <c r="C2403">
        <v>1984</v>
      </c>
      <c r="D2403" t="s">
        <v>69</v>
      </c>
      <c r="E2403">
        <v>239.9</v>
      </c>
      <c r="F2403">
        <v>101</v>
      </c>
      <c r="G2403">
        <v>235922142</v>
      </c>
      <c r="H2403">
        <v>0</v>
      </c>
      <c r="I2403">
        <v>0</v>
      </c>
      <c r="J2403" s="4" t="str">
        <f t="shared" si="74"/>
        <v>1984_239.9</v>
      </c>
      <c r="K2403" s="4">
        <f t="shared" si="75"/>
        <v>4.2810733720788273E-2</v>
      </c>
    </row>
    <row r="2404" spans="1:11" x14ac:dyDescent="0.35">
      <c r="A2404" t="s">
        <v>219</v>
      </c>
      <c r="B2404">
        <v>1984</v>
      </c>
      <c r="C2404">
        <v>1984</v>
      </c>
      <c r="F2404">
        <v>459928</v>
      </c>
      <c r="G2404">
        <v>235922142</v>
      </c>
      <c r="H2404">
        <v>194.9</v>
      </c>
      <c r="I2404">
        <v>213.9</v>
      </c>
      <c r="J2404" s="4" t="str">
        <f t="shared" si="74"/>
        <v>1984_</v>
      </c>
      <c r="K2404" s="4">
        <f t="shared" si="75"/>
        <v>194.94906077955159</v>
      </c>
    </row>
    <row r="2405" spans="1:11" x14ac:dyDescent="0.35">
      <c r="B2405">
        <v>1985</v>
      </c>
      <c r="C2405">
        <v>1985</v>
      </c>
      <c r="D2405" t="s">
        <v>535</v>
      </c>
      <c r="E2405">
        <v>140</v>
      </c>
      <c r="F2405">
        <v>5</v>
      </c>
      <c r="G2405">
        <v>238005715</v>
      </c>
      <c r="H2405" t="s">
        <v>10</v>
      </c>
      <c r="I2405" t="s">
        <v>10</v>
      </c>
      <c r="J2405" s="4" t="str">
        <f t="shared" si="74"/>
        <v>1985_140</v>
      </c>
      <c r="K2405" s="4">
        <f t="shared" si="75"/>
        <v>2.1007898906965322E-3</v>
      </c>
    </row>
    <row r="2406" spans="1:11" x14ac:dyDescent="0.35">
      <c r="B2406">
        <v>1985</v>
      </c>
      <c r="C2406">
        <v>1985</v>
      </c>
      <c r="D2406" t="s">
        <v>534</v>
      </c>
      <c r="E2406">
        <v>140.1</v>
      </c>
      <c r="F2406">
        <v>13</v>
      </c>
      <c r="G2406">
        <v>238005715</v>
      </c>
      <c r="H2406" t="s">
        <v>10</v>
      </c>
      <c r="I2406" t="s">
        <v>10</v>
      </c>
      <c r="J2406" s="4" t="str">
        <f t="shared" si="74"/>
        <v>1985_140.1</v>
      </c>
      <c r="K2406" s="4">
        <f t="shared" si="75"/>
        <v>5.4620537158109831E-3</v>
      </c>
    </row>
    <row r="2407" spans="1:11" x14ac:dyDescent="0.35">
      <c r="B2407">
        <v>1985</v>
      </c>
      <c r="C2407">
        <v>1985</v>
      </c>
      <c r="D2407" t="s">
        <v>532</v>
      </c>
      <c r="E2407">
        <v>140.9</v>
      </c>
      <c r="F2407">
        <v>92</v>
      </c>
      <c r="G2407">
        <v>238005715</v>
      </c>
      <c r="H2407">
        <v>0</v>
      </c>
      <c r="I2407">
        <v>0</v>
      </c>
      <c r="J2407" s="4" t="str">
        <f t="shared" si="74"/>
        <v>1985_140.9</v>
      </c>
      <c r="K2407" s="4">
        <f t="shared" si="75"/>
        <v>3.8654533988816193E-2</v>
      </c>
    </row>
    <row r="2408" spans="1:11" x14ac:dyDescent="0.35">
      <c r="B2408">
        <v>1985</v>
      </c>
      <c r="C2408">
        <v>1985</v>
      </c>
      <c r="D2408" t="s">
        <v>14</v>
      </c>
      <c r="E2408">
        <v>141</v>
      </c>
      <c r="F2408">
        <v>195</v>
      </c>
      <c r="G2408">
        <v>238005715</v>
      </c>
      <c r="H2408">
        <v>0.1</v>
      </c>
      <c r="I2408">
        <v>0.1</v>
      </c>
      <c r="J2408" s="4" t="str">
        <f t="shared" si="74"/>
        <v>1985_141</v>
      </c>
      <c r="K2408" s="4">
        <f t="shared" si="75"/>
        <v>8.1930805737164755E-2</v>
      </c>
    </row>
    <row r="2409" spans="1:11" x14ac:dyDescent="0.35">
      <c r="B2409">
        <v>1985</v>
      </c>
      <c r="C2409">
        <v>1985</v>
      </c>
      <c r="D2409" t="s">
        <v>15</v>
      </c>
      <c r="E2409">
        <v>141.1</v>
      </c>
      <c r="F2409">
        <v>2</v>
      </c>
      <c r="G2409">
        <v>238005715</v>
      </c>
      <c r="H2409" t="s">
        <v>10</v>
      </c>
      <c r="I2409" t="s">
        <v>10</v>
      </c>
      <c r="J2409" s="4" t="str">
        <f t="shared" si="74"/>
        <v>1985_141.1</v>
      </c>
      <c r="K2409" s="4">
        <f t="shared" si="75"/>
        <v>8.4031595627861294E-4</v>
      </c>
    </row>
    <row r="2410" spans="1:11" x14ac:dyDescent="0.35">
      <c r="B2410">
        <v>1985</v>
      </c>
      <c r="C2410">
        <v>1985</v>
      </c>
      <c r="D2410" t="s">
        <v>531</v>
      </c>
      <c r="E2410">
        <v>141.19999999999999</v>
      </c>
      <c r="F2410">
        <v>2</v>
      </c>
      <c r="G2410">
        <v>238005715</v>
      </c>
      <c r="H2410" t="s">
        <v>10</v>
      </c>
      <c r="I2410" t="s">
        <v>10</v>
      </c>
      <c r="J2410" s="4" t="str">
        <f t="shared" si="74"/>
        <v>1985_141.2</v>
      </c>
      <c r="K2410" s="4">
        <f t="shared" si="75"/>
        <v>8.4031595627861294E-4</v>
      </c>
    </row>
    <row r="2411" spans="1:11" x14ac:dyDescent="0.35">
      <c r="B2411">
        <v>1985</v>
      </c>
      <c r="C2411">
        <v>1985</v>
      </c>
      <c r="D2411" t="s">
        <v>560</v>
      </c>
      <c r="E2411">
        <v>141.4</v>
      </c>
      <c r="F2411">
        <v>1</v>
      </c>
      <c r="G2411">
        <v>238005715</v>
      </c>
      <c r="H2411" t="s">
        <v>10</v>
      </c>
      <c r="I2411" t="s">
        <v>10</v>
      </c>
      <c r="J2411" s="4" t="str">
        <f t="shared" si="74"/>
        <v>1985_141.4</v>
      </c>
      <c r="K2411" s="4">
        <f t="shared" si="75"/>
        <v>4.2015797813930647E-4</v>
      </c>
    </row>
    <row r="2412" spans="1:11" x14ac:dyDescent="0.35">
      <c r="B2412">
        <v>1985</v>
      </c>
      <c r="C2412">
        <v>1985</v>
      </c>
      <c r="D2412" t="s">
        <v>595</v>
      </c>
      <c r="E2412">
        <v>141.5</v>
      </c>
      <c r="F2412">
        <v>1</v>
      </c>
      <c r="G2412">
        <v>238005715</v>
      </c>
      <c r="H2412" t="s">
        <v>10</v>
      </c>
      <c r="I2412" t="s">
        <v>10</v>
      </c>
      <c r="J2412" s="4" t="str">
        <f t="shared" si="74"/>
        <v>1985_141.5</v>
      </c>
      <c r="K2412" s="4">
        <f t="shared" si="75"/>
        <v>4.2015797813930647E-4</v>
      </c>
    </row>
    <row r="2413" spans="1:11" x14ac:dyDescent="0.35">
      <c r="B2413">
        <v>1985</v>
      </c>
      <c r="C2413">
        <v>1985</v>
      </c>
      <c r="D2413" t="s">
        <v>530</v>
      </c>
      <c r="E2413">
        <v>141.6</v>
      </c>
      <c r="F2413">
        <v>6</v>
      </c>
      <c r="G2413">
        <v>238005715</v>
      </c>
      <c r="H2413" t="s">
        <v>10</v>
      </c>
      <c r="I2413" t="s">
        <v>10</v>
      </c>
      <c r="J2413" s="4" t="str">
        <f t="shared" si="74"/>
        <v>1985_141.6</v>
      </c>
      <c r="K2413" s="4">
        <f t="shared" si="75"/>
        <v>2.5209478688358387E-3</v>
      </c>
    </row>
    <row r="2414" spans="1:11" x14ac:dyDescent="0.35">
      <c r="B2414">
        <v>1985</v>
      </c>
      <c r="C2414">
        <v>1985</v>
      </c>
      <c r="D2414" t="s">
        <v>559</v>
      </c>
      <c r="E2414">
        <v>141.80000000000001</v>
      </c>
      <c r="F2414">
        <v>1</v>
      </c>
      <c r="G2414">
        <v>238005715</v>
      </c>
      <c r="H2414" t="s">
        <v>10</v>
      </c>
      <c r="I2414" t="s">
        <v>10</v>
      </c>
      <c r="J2414" s="4" t="str">
        <f t="shared" si="74"/>
        <v>1985_141.8</v>
      </c>
      <c r="K2414" s="4">
        <f t="shared" si="75"/>
        <v>4.2015797813930647E-4</v>
      </c>
    </row>
    <row r="2415" spans="1:11" x14ac:dyDescent="0.35">
      <c r="B2415">
        <v>1985</v>
      </c>
      <c r="C2415">
        <v>1985</v>
      </c>
      <c r="D2415" t="s">
        <v>529</v>
      </c>
      <c r="E2415">
        <v>141.9</v>
      </c>
      <c r="F2415">
        <v>1667</v>
      </c>
      <c r="G2415">
        <v>238005715</v>
      </c>
      <c r="H2415">
        <v>0.7</v>
      </c>
      <c r="I2415">
        <v>0.8</v>
      </c>
      <c r="J2415" s="4" t="str">
        <f t="shared" si="74"/>
        <v>1985_141.9</v>
      </c>
      <c r="K2415" s="4">
        <f t="shared" si="75"/>
        <v>0.70040334955822392</v>
      </c>
    </row>
    <row r="2416" spans="1:11" x14ac:dyDescent="0.35">
      <c r="B2416">
        <v>1985</v>
      </c>
      <c r="C2416">
        <v>1985</v>
      </c>
      <c r="D2416" t="s">
        <v>18</v>
      </c>
      <c r="E2416">
        <v>142</v>
      </c>
      <c r="F2416">
        <v>440</v>
      </c>
      <c r="G2416">
        <v>238005715</v>
      </c>
      <c r="H2416">
        <v>0.2</v>
      </c>
      <c r="I2416">
        <v>0.2</v>
      </c>
      <c r="J2416" s="4" t="str">
        <f t="shared" si="74"/>
        <v>1985_142</v>
      </c>
      <c r="K2416" s="4">
        <f t="shared" si="75"/>
        <v>0.18486951038129484</v>
      </c>
    </row>
    <row r="2417" spans="2:11" x14ac:dyDescent="0.35">
      <c r="B2417">
        <v>1985</v>
      </c>
      <c r="C2417">
        <v>1985</v>
      </c>
      <c r="D2417" t="s">
        <v>528</v>
      </c>
      <c r="E2417">
        <v>142.1</v>
      </c>
      <c r="F2417">
        <v>37</v>
      </c>
      <c r="G2417">
        <v>238005715</v>
      </c>
      <c r="H2417">
        <v>0</v>
      </c>
      <c r="I2417">
        <v>0</v>
      </c>
      <c r="J2417" s="4" t="str">
        <f t="shared" si="74"/>
        <v>1985_142.1</v>
      </c>
      <c r="K2417" s="4">
        <f t="shared" si="75"/>
        <v>1.5545845191154338E-2</v>
      </c>
    </row>
    <row r="2418" spans="2:11" x14ac:dyDescent="0.35">
      <c r="B2418">
        <v>1985</v>
      </c>
      <c r="C2418">
        <v>1985</v>
      </c>
      <c r="D2418" t="s">
        <v>570</v>
      </c>
      <c r="E2418">
        <v>142.19999999999999</v>
      </c>
      <c r="F2418">
        <v>2</v>
      </c>
      <c r="G2418">
        <v>238005715</v>
      </c>
      <c r="H2418" t="s">
        <v>10</v>
      </c>
      <c r="I2418" t="s">
        <v>10</v>
      </c>
      <c r="J2418" s="4" t="str">
        <f t="shared" si="74"/>
        <v>1985_142.2</v>
      </c>
      <c r="K2418" s="4">
        <f t="shared" si="75"/>
        <v>8.4031595627861294E-4</v>
      </c>
    </row>
    <row r="2419" spans="2:11" x14ac:dyDescent="0.35">
      <c r="B2419">
        <v>1985</v>
      </c>
      <c r="C2419">
        <v>1985</v>
      </c>
      <c r="D2419" t="s">
        <v>527</v>
      </c>
      <c r="E2419">
        <v>142.9</v>
      </c>
      <c r="F2419">
        <v>105</v>
      </c>
      <c r="G2419">
        <v>238005715</v>
      </c>
      <c r="H2419">
        <v>0</v>
      </c>
      <c r="I2419">
        <v>0</v>
      </c>
      <c r="J2419" s="4" t="str">
        <f t="shared" si="74"/>
        <v>1985_142.9</v>
      </c>
      <c r="K2419" s="4">
        <f t="shared" si="75"/>
        <v>4.4116587704627175E-2</v>
      </c>
    </row>
    <row r="2420" spans="2:11" x14ac:dyDescent="0.35">
      <c r="B2420">
        <v>1985</v>
      </c>
      <c r="C2420">
        <v>1985</v>
      </c>
      <c r="D2420" t="s">
        <v>21</v>
      </c>
      <c r="E2420">
        <v>143</v>
      </c>
      <c r="F2420">
        <v>27</v>
      </c>
      <c r="G2420">
        <v>238005715</v>
      </c>
      <c r="H2420">
        <v>0</v>
      </c>
      <c r="I2420">
        <v>0</v>
      </c>
      <c r="J2420" s="4" t="str">
        <f t="shared" si="74"/>
        <v>1985_143</v>
      </c>
      <c r="K2420" s="4">
        <f t="shared" si="75"/>
        <v>1.1344265409761274E-2</v>
      </c>
    </row>
    <row r="2421" spans="2:11" x14ac:dyDescent="0.35">
      <c r="B2421">
        <v>1985</v>
      </c>
      <c r="C2421">
        <v>1985</v>
      </c>
      <c r="D2421" t="s">
        <v>22</v>
      </c>
      <c r="E2421">
        <v>143.1</v>
      </c>
      <c r="F2421">
        <v>70</v>
      </c>
      <c r="G2421">
        <v>238005715</v>
      </c>
      <c r="H2421">
        <v>0</v>
      </c>
      <c r="I2421">
        <v>0</v>
      </c>
      <c r="J2421" s="4" t="str">
        <f t="shared" si="74"/>
        <v>1985_143.1</v>
      </c>
      <c r="K2421" s="4">
        <f t="shared" si="75"/>
        <v>2.941105846975145E-2</v>
      </c>
    </row>
    <row r="2422" spans="2:11" x14ac:dyDescent="0.35">
      <c r="B2422">
        <v>1985</v>
      </c>
      <c r="C2422">
        <v>1985</v>
      </c>
      <c r="D2422" t="s">
        <v>525</v>
      </c>
      <c r="E2422">
        <v>143.9</v>
      </c>
      <c r="F2422">
        <v>67</v>
      </c>
      <c r="G2422">
        <v>238005715</v>
      </c>
      <c r="H2422">
        <v>0</v>
      </c>
      <c r="I2422">
        <v>0</v>
      </c>
      <c r="J2422" s="4" t="str">
        <f t="shared" si="74"/>
        <v>1985_143.9</v>
      </c>
      <c r="K2422" s="4">
        <f t="shared" si="75"/>
        <v>2.815058453533353E-2</v>
      </c>
    </row>
    <row r="2423" spans="2:11" x14ac:dyDescent="0.35">
      <c r="B2423">
        <v>1985</v>
      </c>
      <c r="C2423">
        <v>1985</v>
      </c>
      <c r="D2423" t="s">
        <v>558</v>
      </c>
      <c r="E2423">
        <v>144</v>
      </c>
      <c r="F2423">
        <v>1</v>
      </c>
      <c r="G2423">
        <v>238005715</v>
      </c>
      <c r="H2423" t="s">
        <v>10</v>
      </c>
      <c r="I2423" t="s">
        <v>10</v>
      </c>
      <c r="J2423" s="4" t="str">
        <f t="shared" si="74"/>
        <v>1985_144</v>
      </c>
      <c r="K2423" s="4">
        <f t="shared" si="75"/>
        <v>4.2015797813930647E-4</v>
      </c>
    </row>
    <row r="2424" spans="2:11" x14ac:dyDescent="0.35">
      <c r="B2424">
        <v>1985</v>
      </c>
      <c r="C2424">
        <v>1985</v>
      </c>
      <c r="D2424" t="s">
        <v>557</v>
      </c>
      <c r="E2424">
        <v>144.1</v>
      </c>
      <c r="F2424">
        <v>1</v>
      </c>
      <c r="G2424">
        <v>238005715</v>
      </c>
      <c r="H2424" t="s">
        <v>10</v>
      </c>
      <c r="I2424" t="s">
        <v>10</v>
      </c>
      <c r="J2424" s="4" t="str">
        <f t="shared" si="74"/>
        <v>1985_144.1</v>
      </c>
      <c r="K2424" s="4">
        <f t="shared" si="75"/>
        <v>4.2015797813930647E-4</v>
      </c>
    </row>
    <row r="2425" spans="2:11" x14ac:dyDescent="0.35">
      <c r="B2425">
        <v>1985</v>
      </c>
      <c r="C2425">
        <v>1985</v>
      </c>
      <c r="D2425" t="s">
        <v>524</v>
      </c>
      <c r="E2425">
        <v>144.9</v>
      </c>
      <c r="F2425">
        <v>404</v>
      </c>
      <c r="G2425">
        <v>238005715</v>
      </c>
      <c r="H2425">
        <v>0.2</v>
      </c>
      <c r="I2425">
        <v>0.2</v>
      </c>
      <c r="J2425" s="4" t="str">
        <f t="shared" si="74"/>
        <v>1985_144.9</v>
      </c>
      <c r="K2425" s="4">
        <f t="shared" si="75"/>
        <v>0.16974382316827979</v>
      </c>
    </row>
    <row r="2426" spans="2:11" x14ac:dyDescent="0.35">
      <c r="B2426">
        <v>1985</v>
      </c>
      <c r="C2426">
        <v>1985</v>
      </c>
      <c r="D2426" t="s">
        <v>523</v>
      </c>
      <c r="E2426">
        <v>145</v>
      </c>
      <c r="F2426">
        <v>52</v>
      </c>
      <c r="G2426">
        <v>238005715</v>
      </c>
      <c r="H2426">
        <v>0</v>
      </c>
      <c r="I2426">
        <v>0</v>
      </c>
      <c r="J2426" s="4" t="str">
        <f t="shared" si="74"/>
        <v>1985_145</v>
      </c>
      <c r="K2426" s="4">
        <f t="shared" si="75"/>
        <v>2.1848214863243932E-2</v>
      </c>
    </row>
    <row r="2427" spans="2:11" x14ac:dyDescent="0.35">
      <c r="B2427">
        <v>1985</v>
      </c>
      <c r="C2427">
        <v>1985</v>
      </c>
      <c r="D2427" t="s">
        <v>522</v>
      </c>
      <c r="E2427">
        <v>145.19999999999999</v>
      </c>
      <c r="F2427">
        <v>27</v>
      </c>
      <c r="G2427">
        <v>238005715</v>
      </c>
      <c r="H2427">
        <v>0</v>
      </c>
      <c r="I2427">
        <v>0</v>
      </c>
      <c r="J2427" s="4" t="str">
        <f t="shared" si="74"/>
        <v>1985_145.2</v>
      </c>
      <c r="K2427" s="4">
        <f t="shared" si="75"/>
        <v>1.1344265409761274E-2</v>
      </c>
    </row>
    <row r="2428" spans="2:11" x14ac:dyDescent="0.35">
      <c r="B2428">
        <v>1985</v>
      </c>
      <c r="C2428">
        <v>1985</v>
      </c>
      <c r="D2428" t="s">
        <v>521</v>
      </c>
      <c r="E2428">
        <v>145.30000000000001</v>
      </c>
      <c r="F2428">
        <v>129</v>
      </c>
      <c r="G2428">
        <v>238005715</v>
      </c>
      <c r="H2428">
        <v>0.1</v>
      </c>
      <c r="I2428">
        <v>0.1</v>
      </c>
      <c r="J2428" s="4" t="str">
        <f t="shared" si="74"/>
        <v>1985_145.3</v>
      </c>
      <c r="K2428" s="4">
        <f t="shared" si="75"/>
        <v>5.4200379179970531E-2</v>
      </c>
    </row>
    <row r="2429" spans="2:11" x14ac:dyDescent="0.35">
      <c r="B2429">
        <v>1985</v>
      </c>
      <c r="C2429">
        <v>1985</v>
      </c>
      <c r="D2429" t="s">
        <v>520</v>
      </c>
      <c r="E2429">
        <v>145.4</v>
      </c>
      <c r="F2429">
        <v>14</v>
      </c>
      <c r="G2429">
        <v>238005715</v>
      </c>
      <c r="H2429" t="s">
        <v>10</v>
      </c>
      <c r="I2429" t="s">
        <v>10</v>
      </c>
      <c r="J2429" s="4" t="str">
        <f t="shared" si="74"/>
        <v>1985_145.4</v>
      </c>
      <c r="K2429" s="4">
        <f t="shared" si="75"/>
        <v>5.8822116939502905E-3</v>
      </c>
    </row>
    <row r="2430" spans="2:11" x14ac:dyDescent="0.35">
      <c r="B2430">
        <v>1985</v>
      </c>
      <c r="C2430">
        <v>1985</v>
      </c>
      <c r="D2430" t="s">
        <v>519</v>
      </c>
      <c r="E2430">
        <v>145.5</v>
      </c>
      <c r="F2430">
        <v>177</v>
      </c>
      <c r="G2430">
        <v>238005715</v>
      </c>
      <c r="H2430">
        <v>0.1</v>
      </c>
      <c r="I2430">
        <v>0.1</v>
      </c>
      <c r="J2430" s="4" t="str">
        <f t="shared" si="74"/>
        <v>1985_145.5</v>
      </c>
      <c r="K2430" s="4">
        <f t="shared" si="75"/>
        <v>7.4367962130657245E-2</v>
      </c>
    </row>
    <row r="2431" spans="2:11" x14ac:dyDescent="0.35">
      <c r="B2431">
        <v>1985</v>
      </c>
      <c r="C2431">
        <v>1985</v>
      </c>
      <c r="D2431" t="s">
        <v>518</v>
      </c>
      <c r="E2431">
        <v>145.6</v>
      </c>
      <c r="F2431">
        <v>44</v>
      </c>
      <c r="G2431">
        <v>238005715</v>
      </c>
      <c r="H2431">
        <v>0</v>
      </c>
      <c r="I2431">
        <v>0</v>
      </c>
      <c r="J2431" s="4" t="str">
        <f t="shared" si="74"/>
        <v>1985_145.6</v>
      </c>
      <c r="K2431" s="4">
        <f t="shared" si="75"/>
        <v>1.8486951038129484E-2</v>
      </c>
    </row>
    <row r="2432" spans="2:11" x14ac:dyDescent="0.35">
      <c r="B2432">
        <v>1985</v>
      </c>
      <c r="C2432">
        <v>1985</v>
      </c>
      <c r="D2432" t="s">
        <v>516</v>
      </c>
      <c r="E2432">
        <v>145.9</v>
      </c>
      <c r="F2432">
        <v>873</v>
      </c>
      <c r="G2432">
        <v>238005715</v>
      </c>
      <c r="H2432">
        <v>0.4</v>
      </c>
      <c r="I2432">
        <v>0.4</v>
      </c>
      <c r="J2432" s="4" t="str">
        <f t="shared" si="74"/>
        <v>1985_145.9</v>
      </c>
      <c r="K2432" s="4">
        <f t="shared" si="75"/>
        <v>0.36679791491561453</v>
      </c>
    </row>
    <row r="2433" spans="2:11" x14ac:dyDescent="0.35">
      <c r="B2433">
        <v>1985</v>
      </c>
      <c r="C2433">
        <v>1985</v>
      </c>
      <c r="D2433" t="s">
        <v>224</v>
      </c>
      <c r="E2433">
        <v>146</v>
      </c>
      <c r="F2433">
        <v>534</v>
      </c>
      <c r="G2433">
        <v>238005715</v>
      </c>
      <c r="H2433">
        <v>0.2</v>
      </c>
      <c r="I2433">
        <v>0.2</v>
      </c>
      <c r="J2433" s="4" t="str">
        <f t="shared" si="74"/>
        <v>1985_146</v>
      </c>
      <c r="K2433" s="4">
        <f t="shared" si="75"/>
        <v>0.22436436032638965</v>
      </c>
    </row>
    <row r="2434" spans="2:11" x14ac:dyDescent="0.35">
      <c r="B2434">
        <v>1985</v>
      </c>
      <c r="C2434">
        <v>1985</v>
      </c>
      <c r="D2434" t="s">
        <v>515</v>
      </c>
      <c r="E2434">
        <v>146.1</v>
      </c>
      <c r="F2434">
        <v>48</v>
      </c>
      <c r="G2434">
        <v>238005715</v>
      </c>
      <c r="H2434">
        <v>0</v>
      </c>
      <c r="I2434">
        <v>0</v>
      </c>
      <c r="J2434" s="4" t="str">
        <f t="shared" si="74"/>
        <v>1985_146.1</v>
      </c>
      <c r="K2434" s="4">
        <f t="shared" si="75"/>
        <v>2.016758295068671E-2</v>
      </c>
    </row>
    <row r="2435" spans="2:11" x14ac:dyDescent="0.35">
      <c r="B2435">
        <v>1985</v>
      </c>
      <c r="C2435">
        <v>1985</v>
      </c>
      <c r="D2435" t="s">
        <v>514</v>
      </c>
      <c r="E2435">
        <v>146.19999999999999</v>
      </c>
      <c r="F2435">
        <v>20</v>
      </c>
      <c r="G2435">
        <v>238005715</v>
      </c>
      <c r="H2435">
        <v>0</v>
      </c>
      <c r="I2435">
        <v>0</v>
      </c>
      <c r="J2435" s="4" t="str">
        <f t="shared" ref="J2435:J2498" si="76">C2435&amp;"_"&amp;E2435</f>
        <v>1985_146.2</v>
      </c>
      <c r="K2435" s="4">
        <f t="shared" ref="K2435:K2498" si="77">F2435/G2435*100000</f>
        <v>8.4031595627861288E-3</v>
      </c>
    </row>
    <row r="2436" spans="2:11" x14ac:dyDescent="0.35">
      <c r="B2436">
        <v>1985</v>
      </c>
      <c r="C2436">
        <v>1985</v>
      </c>
      <c r="D2436" t="s">
        <v>513</v>
      </c>
      <c r="E2436">
        <v>146.30000000000001</v>
      </c>
      <c r="F2436">
        <v>2</v>
      </c>
      <c r="G2436">
        <v>238005715</v>
      </c>
      <c r="H2436" t="s">
        <v>10</v>
      </c>
      <c r="I2436" t="s">
        <v>10</v>
      </c>
      <c r="J2436" s="4" t="str">
        <f t="shared" si="76"/>
        <v>1985_146.3</v>
      </c>
      <c r="K2436" s="4">
        <f t="shared" si="77"/>
        <v>8.4031595627861294E-4</v>
      </c>
    </row>
    <row r="2437" spans="2:11" x14ac:dyDescent="0.35">
      <c r="B2437">
        <v>1985</v>
      </c>
      <c r="C2437">
        <v>1985</v>
      </c>
      <c r="D2437" t="s">
        <v>512</v>
      </c>
      <c r="E2437">
        <v>146.80000000000001</v>
      </c>
      <c r="F2437">
        <v>1</v>
      </c>
      <c r="G2437">
        <v>238005715</v>
      </c>
      <c r="H2437" t="s">
        <v>10</v>
      </c>
      <c r="I2437" t="s">
        <v>10</v>
      </c>
      <c r="J2437" s="4" t="str">
        <f t="shared" si="76"/>
        <v>1985_146.8</v>
      </c>
      <c r="K2437" s="4">
        <f t="shared" si="77"/>
        <v>4.2015797813930647E-4</v>
      </c>
    </row>
    <row r="2438" spans="2:11" x14ac:dyDescent="0.35">
      <c r="B2438">
        <v>1985</v>
      </c>
      <c r="C2438">
        <v>1985</v>
      </c>
      <c r="D2438" t="s">
        <v>511</v>
      </c>
      <c r="E2438">
        <v>146.9</v>
      </c>
      <c r="F2438">
        <v>471</v>
      </c>
      <c r="G2438">
        <v>238005715</v>
      </c>
      <c r="H2438">
        <v>0.2</v>
      </c>
      <c r="I2438">
        <v>0.2</v>
      </c>
      <c r="J2438" s="4" t="str">
        <f t="shared" si="76"/>
        <v>1985_146.9</v>
      </c>
      <c r="K2438" s="4">
        <f t="shared" si="77"/>
        <v>0.19789440770361336</v>
      </c>
    </row>
    <row r="2439" spans="2:11" x14ac:dyDescent="0.35">
      <c r="B2439">
        <v>1985</v>
      </c>
      <c r="C2439">
        <v>1985</v>
      </c>
      <c r="D2439" t="s">
        <v>588</v>
      </c>
      <c r="E2439">
        <v>147</v>
      </c>
      <c r="F2439">
        <v>1</v>
      </c>
      <c r="G2439">
        <v>238005715</v>
      </c>
      <c r="H2439" t="s">
        <v>10</v>
      </c>
      <c r="I2439" t="s">
        <v>10</v>
      </c>
      <c r="J2439" s="4" t="str">
        <f t="shared" si="76"/>
        <v>1985_147</v>
      </c>
      <c r="K2439" s="4">
        <f t="shared" si="77"/>
        <v>4.2015797813930647E-4</v>
      </c>
    </row>
    <row r="2440" spans="2:11" x14ac:dyDescent="0.35">
      <c r="B2440">
        <v>1985</v>
      </c>
      <c r="C2440">
        <v>1985</v>
      </c>
      <c r="D2440" t="s">
        <v>510</v>
      </c>
      <c r="E2440">
        <v>147.1</v>
      </c>
      <c r="F2440">
        <v>12</v>
      </c>
      <c r="G2440">
        <v>238005715</v>
      </c>
      <c r="H2440" t="s">
        <v>10</v>
      </c>
      <c r="I2440" t="s">
        <v>10</v>
      </c>
      <c r="J2440" s="4" t="str">
        <f t="shared" si="76"/>
        <v>1985_147.1</v>
      </c>
      <c r="K2440" s="4">
        <f t="shared" si="77"/>
        <v>5.0418957376716774E-3</v>
      </c>
    </row>
    <row r="2441" spans="2:11" x14ac:dyDescent="0.35">
      <c r="B2441">
        <v>1985</v>
      </c>
      <c r="C2441">
        <v>1985</v>
      </c>
      <c r="D2441" t="s">
        <v>509</v>
      </c>
      <c r="E2441">
        <v>147.9</v>
      </c>
      <c r="F2441">
        <v>633</v>
      </c>
      <c r="G2441">
        <v>238005715</v>
      </c>
      <c r="H2441">
        <v>0.3</v>
      </c>
      <c r="I2441">
        <v>0.3</v>
      </c>
      <c r="J2441" s="4" t="str">
        <f t="shared" si="76"/>
        <v>1985_147.9</v>
      </c>
      <c r="K2441" s="4">
        <f t="shared" si="77"/>
        <v>0.26596000016218097</v>
      </c>
    </row>
    <row r="2442" spans="2:11" x14ac:dyDescent="0.35">
      <c r="B2442">
        <v>1985</v>
      </c>
      <c r="C2442">
        <v>1985</v>
      </c>
      <c r="D2442" t="s">
        <v>30</v>
      </c>
      <c r="E2442">
        <v>148</v>
      </c>
      <c r="F2442">
        <v>2</v>
      </c>
      <c r="G2442">
        <v>238005715</v>
      </c>
      <c r="H2442" t="s">
        <v>10</v>
      </c>
      <c r="I2442" t="s">
        <v>10</v>
      </c>
      <c r="J2442" s="4" t="str">
        <f t="shared" si="76"/>
        <v>1985_148</v>
      </c>
      <c r="K2442" s="4">
        <f t="shared" si="77"/>
        <v>8.4031595627861294E-4</v>
      </c>
    </row>
    <row r="2443" spans="2:11" x14ac:dyDescent="0.35">
      <c r="B2443">
        <v>1985</v>
      </c>
      <c r="C2443">
        <v>1985</v>
      </c>
      <c r="D2443" t="s">
        <v>508</v>
      </c>
      <c r="E2443">
        <v>148.1</v>
      </c>
      <c r="F2443">
        <v>284</v>
      </c>
      <c r="G2443">
        <v>238005715</v>
      </c>
      <c r="H2443">
        <v>0.1</v>
      </c>
      <c r="I2443">
        <v>0.1</v>
      </c>
      <c r="J2443" s="4" t="str">
        <f t="shared" si="76"/>
        <v>1985_148.1</v>
      </c>
      <c r="K2443" s="4">
        <f t="shared" si="77"/>
        <v>0.11932486579156304</v>
      </c>
    </row>
    <row r="2444" spans="2:11" x14ac:dyDescent="0.35">
      <c r="B2444">
        <v>1985</v>
      </c>
      <c r="C2444">
        <v>1985</v>
      </c>
      <c r="D2444" t="s">
        <v>507</v>
      </c>
      <c r="E2444">
        <v>148.19999999999999</v>
      </c>
      <c r="F2444">
        <v>3</v>
      </c>
      <c r="G2444">
        <v>238005715</v>
      </c>
      <c r="H2444" t="s">
        <v>10</v>
      </c>
      <c r="I2444" t="s">
        <v>10</v>
      </c>
      <c r="J2444" s="4" t="str">
        <f t="shared" si="76"/>
        <v>1985_148.2</v>
      </c>
      <c r="K2444" s="4">
        <f t="shared" si="77"/>
        <v>1.2604739344179194E-3</v>
      </c>
    </row>
    <row r="2445" spans="2:11" x14ac:dyDescent="0.35">
      <c r="B2445">
        <v>1985</v>
      </c>
      <c r="C2445">
        <v>1985</v>
      </c>
      <c r="D2445" t="s">
        <v>555</v>
      </c>
      <c r="E2445">
        <v>148.30000000000001</v>
      </c>
      <c r="F2445">
        <v>1</v>
      </c>
      <c r="G2445">
        <v>238005715</v>
      </c>
      <c r="H2445" t="s">
        <v>10</v>
      </c>
      <c r="I2445" t="s">
        <v>10</v>
      </c>
      <c r="J2445" s="4" t="str">
        <f t="shared" si="76"/>
        <v>1985_148.3</v>
      </c>
      <c r="K2445" s="4">
        <f t="shared" si="77"/>
        <v>4.2015797813930647E-4</v>
      </c>
    </row>
    <row r="2446" spans="2:11" x14ac:dyDescent="0.35">
      <c r="B2446">
        <v>1985</v>
      </c>
      <c r="C2446">
        <v>1985</v>
      </c>
      <c r="D2446" t="s">
        <v>506</v>
      </c>
      <c r="E2446">
        <v>148.9</v>
      </c>
      <c r="F2446">
        <v>368</v>
      </c>
      <c r="G2446">
        <v>238005715</v>
      </c>
      <c r="H2446">
        <v>0.2</v>
      </c>
      <c r="I2446">
        <v>0.2</v>
      </c>
      <c r="J2446" s="4" t="str">
        <f t="shared" si="76"/>
        <v>1985_148.9</v>
      </c>
      <c r="K2446" s="4">
        <f t="shared" si="77"/>
        <v>0.15461813595526477</v>
      </c>
    </row>
    <row r="2447" spans="2:11" x14ac:dyDescent="0.35">
      <c r="B2447">
        <v>1985</v>
      </c>
      <c r="C2447">
        <v>1985</v>
      </c>
      <c r="D2447" t="s">
        <v>505</v>
      </c>
      <c r="E2447">
        <v>149</v>
      </c>
      <c r="F2447">
        <v>1455</v>
      </c>
      <c r="G2447">
        <v>238005715</v>
      </c>
      <c r="H2447">
        <v>0.6</v>
      </c>
      <c r="I2447">
        <v>0.7</v>
      </c>
      <c r="J2447" s="4" t="str">
        <f t="shared" si="76"/>
        <v>1985_149</v>
      </c>
      <c r="K2447" s="4">
        <f t="shared" si="77"/>
        <v>0.61132985819269081</v>
      </c>
    </row>
    <row r="2448" spans="2:11" x14ac:dyDescent="0.35">
      <c r="B2448">
        <v>1985</v>
      </c>
      <c r="C2448">
        <v>1985</v>
      </c>
      <c r="D2448" t="s">
        <v>504</v>
      </c>
      <c r="E2448">
        <v>150</v>
      </c>
      <c r="F2448">
        <v>24</v>
      </c>
      <c r="G2448">
        <v>238005715</v>
      </c>
      <c r="H2448">
        <v>0</v>
      </c>
      <c r="I2448">
        <v>0</v>
      </c>
      <c r="J2448" s="4" t="str">
        <f t="shared" si="76"/>
        <v>1985_150</v>
      </c>
      <c r="K2448" s="4">
        <f t="shared" si="77"/>
        <v>1.0083791475343355E-2</v>
      </c>
    </row>
    <row r="2449" spans="2:11" x14ac:dyDescent="0.35">
      <c r="B2449">
        <v>1985</v>
      </c>
      <c r="C2449">
        <v>1985</v>
      </c>
      <c r="D2449" t="s">
        <v>503</v>
      </c>
      <c r="E2449">
        <v>150.1</v>
      </c>
      <c r="F2449">
        <v>4</v>
      </c>
      <c r="G2449">
        <v>238005715</v>
      </c>
      <c r="H2449" t="s">
        <v>10</v>
      </c>
      <c r="I2449" t="s">
        <v>10</v>
      </c>
      <c r="J2449" s="4" t="str">
        <f t="shared" si="76"/>
        <v>1985_150.1</v>
      </c>
      <c r="K2449" s="4">
        <f t="shared" si="77"/>
        <v>1.6806319125572259E-3</v>
      </c>
    </row>
    <row r="2450" spans="2:11" x14ac:dyDescent="0.35">
      <c r="B2450">
        <v>1985</v>
      </c>
      <c r="C2450">
        <v>1985</v>
      </c>
      <c r="D2450" t="s">
        <v>502</v>
      </c>
      <c r="E2450">
        <v>150.30000000000001</v>
      </c>
      <c r="F2450">
        <v>21</v>
      </c>
      <c r="G2450">
        <v>238005715</v>
      </c>
      <c r="H2450">
        <v>0</v>
      </c>
      <c r="I2450">
        <v>0</v>
      </c>
      <c r="J2450" s="4" t="str">
        <f t="shared" si="76"/>
        <v>1985_150.3</v>
      </c>
      <c r="K2450" s="4">
        <f t="shared" si="77"/>
        <v>8.8233175409254353E-3</v>
      </c>
    </row>
    <row r="2451" spans="2:11" x14ac:dyDescent="0.35">
      <c r="B2451">
        <v>1985</v>
      </c>
      <c r="C2451">
        <v>1985</v>
      </c>
      <c r="D2451" t="s">
        <v>501</v>
      </c>
      <c r="E2451">
        <v>150.4</v>
      </c>
      <c r="F2451">
        <v>35</v>
      </c>
      <c r="G2451">
        <v>238005715</v>
      </c>
      <c r="H2451">
        <v>0</v>
      </c>
      <c r="I2451">
        <v>0</v>
      </c>
      <c r="J2451" s="4" t="str">
        <f t="shared" si="76"/>
        <v>1985_150.4</v>
      </c>
      <c r="K2451" s="4">
        <f t="shared" si="77"/>
        <v>1.4705529234875725E-2</v>
      </c>
    </row>
    <row r="2452" spans="2:11" x14ac:dyDescent="0.35">
      <c r="B2452">
        <v>1985</v>
      </c>
      <c r="C2452">
        <v>1985</v>
      </c>
      <c r="D2452" t="s">
        <v>500</v>
      </c>
      <c r="E2452">
        <v>150.5</v>
      </c>
      <c r="F2452">
        <v>126</v>
      </c>
      <c r="G2452">
        <v>238005715</v>
      </c>
      <c r="H2452">
        <v>0.1</v>
      </c>
      <c r="I2452">
        <v>0.1</v>
      </c>
      <c r="J2452" s="4" t="str">
        <f t="shared" si="76"/>
        <v>1985_150.5</v>
      </c>
      <c r="K2452" s="4">
        <f t="shared" si="77"/>
        <v>5.2939905245552608E-2</v>
      </c>
    </row>
    <row r="2453" spans="2:11" x14ac:dyDescent="0.35">
      <c r="B2453">
        <v>1985</v>
      </c>
      <c r="C2453">
        <v>1985</v>
      </c>
      <c r="D2453" t="s">
        <v>499</v>
      </c>
      <c r="E2453">
        <v>150.9</v>
      </c>
      <c r="F2453">
        <v>8403</v>
      </c>
      <c r="G2453">
        <v>238005715</v>
      </c>
      <c r="H2453">
        <v>3.5</v>
      </c>
      <c r="I2453">
        <v>3.8</v>
      </c>
      <c r="J2453" s="4" t="str">
        <f t="shared" si="76"/>
        <v>1985_150.9</v>
      </c>
      <c r="K2453" s="4">
        <f t="shared" si="77"/>
        <v>3.5305874903045922</v>
      </c>
    </row>
    <row r="2454" spans="2:11" x14ac:dyDescent="0.35">
      <c r="B2454">
        <v>1985</v>
      </c>
      <c r="C2454">
        <v>1985</v>
      </c>
      <c r="D2454" t="s">
        <v>34</v>
      </c>
      <c r="E2454">
        <v>151</v>
      </c>
      <c r="F2454">
        <v>526</v>
      </c>
      <c r="G2454">
        <v>238005715</v>
      </c>
      <c r="H2454">
        <v>0.2</v>
      </c>
      <c r="I2454">
        <v>0.2</v>
      </c>
      <c r="J2454" s="4" t="str">
        <f t="shared" si="76"/>
        <v>1985_151</v>
      </c>
      <c r="K2454" s="4">
        <f t="shared" si="77"/>
        <v>0.2210030965012752</v>
      </c>
    </row>
    <row r="2455" spans="2:11" x14ac:dyDescent="0.35">
      <c r="B2455">
        <v>1985</v>
      </c>
      <c r="C2455">
        <v>1985</v>
      </c>
      <c r="D2455" t="s">
        <v>35</v>
      </c>
      <c r="E2455">
        <v>151.1</v>
      </c>
      <c r="F2455">
        <v>6</v>
      </c>
      <c r="G2455">
        <v>238005715</v>
      </c>
      <c r="H2455" t="s">
        <v>10</v>
      </c>
      <c r="I2455" t="s">
        <v>10</v>
      </c>
      <c r="J2455" s="4" t="str">
        <f t="shared" si="76"/>
        <v>1985_151.1</v>
      </c>
      <c r="K2455" s="4">
        <f t="shared" si="77"/>
        <v>2.5209478688358387E-3</v>
      </c>
    </row>
    <row r="2456" spans="2:11" x14ac:dyDescent="0.35">
      <c r="B2456">
        <v>1985</v>
      </c>
      <c r="C2456">
        <v>1985</v>
      </c>
      <c r="D2456" t="s">
        <v>498</v>
      </c>
      <c r="E2456">
        <v>151.19999999999999</v>
      </c>
      <c r="F2456">
        <v>12</v>
      </c>
      <c r="G2456">
        <v>238005715</v>
      </c>
      <c r="H2456" t="s">
        <v>10</v>
      </c>
      <c r="I2456" t="s">
        <v>10</v>
      </c>
      <c r="J2456" s="4" t="str">
        <f t="shared" si="76"/>
        <v>1985_151.2</v>
      </c>
      <c r="K2456" s="4">
        <f t="shared" si="77"/>
        <v>5.0418957376716774E-3</v>
      </c>
    </row>
    <row r="2457" spans="2:11" x14ac:dyDescent="0.35">
      <c r="B2457">
        <v>1985</v>
      </c>
      <c r="C2457">
        <v>1985</v>
      </c>
      <c r="D2457" t="s">
        <v>497</v>
      </c>
      <c r="E2457">
        <v>151.30000000000001</v>
      </c>
      <c r="F2457">
        <v>15</v>
      </c>
      <c r="G2457">
        <v>238005715</v>
      </c>
      <c r="H2457" t="s">
        <v>10</v>
      </c>
      <c r="I2457" t="s">
        <v>10</v>
      </c>
      <c r="J2457" s="4" t="str">
        <f t="shared" si="76"/>
        <v>1985_151.3</v>
      </c>
      <c r="K2457" s="4">
        <f t="shared" si="77"/>
        <v>6.302369672089597E-3</v>
      </c>
    </row>
    <row r="2458" spans="2:11" x14ac:dyDescent="0.35">
      <c r="B2458">
        <v>1985</v>
      </c>
      <c r="C2458">
        <v>1985</v>
      </c>
      <c r="D2458" t="s">
        <v>552</v>
      </c>
      <c r="E2458">
        <v>151.4</v>
      </c>
      <c r="F2458">
        <v>5</v>
      </c>
      <c r="G2458">
        <v>238005715</v>
      </c>
      <c r="H2458" t="s">
        <v>10</v>
      </c>
      <c r="I2458" t="s">
        <v>10</v>
      </c>
      <c r="J2458" s="4" t="str">
        <f t="shared" si="76"/>
        <v>1985_151.4</v>
      </c>
      <c r="K2458" s="4">
        <f t="shared" si="77"/>
        <v>2.1007898906965322E-3</v>
      </c>
    </row>
    <row r="2459" spans="2:11" x14ac:dyDescent="0.35">
      <c r="B2459">
        <v>1985</v>
      </c>
      <c r="C2459">
        <v>1985</v>
      </c>
      <c r="D2459" t="s">
        <v>496</v>
      </c>
      <c r="E2459">
        <v>151.5</v>
      </c>
      <c r="F2459">
        <v>2</v>
      </c>
      <c r="G2459">
        <v>238005715</v>
      </c>
      <c r="H2459" t="s">
        <v>10</v>
      </c>
      <c r="I2459" t="s">
        <v>10</v>
      </c>
      <c r="J2459" s="4" t="str">
        <f t="shared" si="76"/>
        <v>1985_151.5</v>
      </c>
      <c r="K2459" s="4">
        <f t="shared" si="77"/>
        <v>8.4031595627861294E-4</v>
      </c>
    </row>
    <row r="2460" spans="2:11" x14ac:dyDescent="0.35">
      <c r="B2460">
        <v>1985</v>
      </c>
      <c r="C2460">
        <v>1985</v>
      </c>
      <c r="D2460" t="s">
        <v>495</v>
      </c>
      <c r="E2460">
        <v>151.80000000000001</v>
      </c>
      <c r="F2460">
        <v>1</v>
      </c>
      <c r="G2460">
        <v>238005715</v>
      </c>
      <c r="H2460" t="s">
        <v>10</v>
      </c>
      <c r="I2460" t="s">
        <v>10</v>
      </c>
      <c r="J2460" s="4" t="str">
        <f t="shared" si="76"/>
        <v>1985_151.8</v>
      </c>
      <c r="K2460" s="4">
        <f t="shared" si="77"/>
        <v>4.2015797813930647E-4</v>
      </c>
    </row>
    <row r="2461" spans="2:11" x14ac:dyDescent="0.35">
      <c r="B2461">
        <v>1985</v>
      </c>
      <c r="C2461">
        <v>1985</v>
      </c>
      <c r="D2461" t="s">
        <v>494</v>
      </c>
      <c r="E2461">
        <v>151.9</v>
      </c>
      <c r="F2461">
        <v>13384</v>
      </c>
      <c r="G2461">
        <v>238005715</v>
      </c>
      <c r="H2461">
        <v>5.6</v>
      </c>
      <c r="I2461">
        <v>6.2</v>
      </c>
      <c r="J2461" s="4" t="str">
        <f t="shared" si="76"/>
        <v>1985_151.9</v>
      </c>
      <c r="K2461" s="4">
        <f t="shared" si="77"/>
        <v>5.623394379416478</v>
      </c>
    </row>
    <row r="2462" spans="2:11" x14ac:dyDescent="0.35">
      <c r="B2462">
        <v>1985</v>
      </c>
      <c r="C2462">
        <v>1985</v>
      </c>
      <c r="D2462" t="s">
        <v>36</v>
      </c>
      <c r="E2462">
        <v>152</v>
      </c>
      <c r="F2462">
        <v>343</v>
      </c>
      <c r="G2462">
        <v>238005715</v>
      </c>
      <c r="H2462">
        <v>0.1</v>
      </c>
      <c r="I2462">
        <v>0.2</v>
      </c>
      <c r="J2462" s="4" t="str">
        <f t="shared" si="76"/>
        <v>1985_152</v>
      </c>
      <c r="K2462" s="4">
        <f t="shared" si="77"/>
        <v>0.14411418650178212</v>
      </c>
    </row>
    <row r="2463" spans="2:11" x14ac:dyDescent="0.35">
      <c r="B2463">
        <v>1985</v>
      </c>
      <c r="C2463">
        <v>1985</v>
      </c>
      <c r="D2463" t="s">
        <v>37</v>
      </c>
      <c r="E2463">
        <v>152.1</v>
      </c>
      <c r="F2463">
        <v>57</v>
      </c>
      <c r="G2463">
        <v>238005715</v>
      </c>
      <c r="H2463">
        <v>0</v>
      </c>
      <c r="I2463">
        <v>0</v>
      </c>
      <c r="J2463" s="4" t="str">
        <f t="shared" si="76"/>
        <v>1985_152.1</v>
      </c>
      <c r="K2463" s="4">
        <f t="shared" si="77"/>
        <v>2.3949004753940465E-2</v>
      </c>
    </row>
    <row r="2464" spans="2:11" x14ac:dyDescent="0.35">
      <c r="B2464">
        <v>1985</v>
      </c>
      <c r="C2464">
        <v>1985</v>
      </c>
      <c r="D2464" t="s">
        <v>38</v>
      </c>
      <c r="E2464">
        <v>152.19999999999999</v>
      </c>
      <c r="F2464">
        <v>75</v>
      </c>
      <c r="G2464">
        <v>238005715</v>
      </c>
      <c r="H2464">
        <v>0</v>
      </c>
      <c r="I2464">
        <v>0</v>
      </c>
      <c r="J2464" s="4" t="str">
        <f t="shared" si="76"/>
        <v>1985_152.2</v>
      </c>
      <c r="K2464" s="4">
        <f t="shared" si="77"/>
        <v>3.1511848360447986E-2</v>
      </c>
    </row>
    <row r="2465" spans="2:11" x14ac:dyDescent="0.35">
      <c r="B2465">
        <v>1985</v>
      </c>
      <c r="C2465">
        <v>1985</v>
      </c>
      <c r="D2465" t="s">
        <v>493</v>
      </c>
      <c r="E2465">
        <v>152.30000000000001</v>
      </c>
      <c r="F2465">
        <v>4</v>
      </c>
      <c r="G2465">
        <v>238005715</v>
      </c>
      <c r="H2465" t="s">
        <v>10</v>
      </c>
      <c r="I2465" t="s">
        <v>10</v>
      </c>
      <c r="J2465" s="4" t="str">
        <f t="shared" si="76"/>
        <v>1985_152.3</v>
      </c>
      <c r="K2465" s="4">
        <f t="shared" si="77"/>
        <v>1.6806319125572259E-3</v>
      </c>
    </row>
    <row r="2466" spans="2:11" x14ac:dyDescent="0.35">
      <c r="B2466">
        <v>1985</v>
      </c>
      <c r="C2466">
        <v>1985</v>
      </c>
      <c r="D2466" t="s">
        <v>491</v>
      </c>
      <c r="E2466">
        <v>152.9</v>
      </c>
      <c r="F2466">
        <v>360</v>
      </c>
      <c r="G2466">
        <v>238005715</v>
      </c>
      <c r="H2466">
        <v>0.2</v>
      </c>
      <c r="I2466">
        <v>0.2</v>
      </c>
      <c r="J2466" s="4" t="str">
        <f t="shared" si="76"/>
        <v>1985_152.9</v>
      </c>
      <c r="K2466" s="4">
        <f t="shared" si="77"/>
        <v>0.15125687213015032</v>
      </c>
    </row>
    <row r="2467" spans="2:11" x14ac:dyDescent="0.35">
      <c r="B2467">
        <v>1985</v>
      </c>
      <c r="C2467">
        <v>1985</v>
      </c>
      <c r="D2467" t="s">
        <v>490</v>
      </c>
      <c r="E2467">
        <v>153</v>
      </c>
      <c r="F2467">
        <v>49</v>
      </c>
      <c r="G2467">
        <v>238005715</v>
      </c>
      <c r="H2467">
        <v>0</v>
      </c>
      <c r="I2467">
        <v>0</v>
      </c>
      <c r="J2467" s="4" t="str">
        <f t="shared" si="76"/>
        <v>1985_153</v>
      </c>
      <c r="K2467" s="4">
        <f t="shared" si="77"/>
        <v>2.0587740928826016E-2</v>
      </c>
    </row>
    <row r="2468" spans="2:11" x14ac:dyDescent="0.35">
      <c r="B2468">
        <v>1985</v>
      </c>
      <c r="C2468">
        <v>1985</v>
      </c>
      <c r="D2468" t="s">
        <v>489</v>
      </c>
      <c r="E2468">
        <v>153.1</v>
      </c>
      <c r="F2468">
        <v>347</v>
      </c>
      <c r="G2468">
        <v>238005715</v>
      </c>
      <c r="H2468">
        <v>0.1</v>
      </c>
      <c r="I2468">
        <v>0.2</v>
      </c>
      <c r="J2468" s="4" t="str">
        <f t="shared" si="76"/>
        <v>1985_153.1</v>
      </c>
      <c r="K2468" s="4">
        <f t="shared" si="77"/>
        <v>0.14579481841433933</v>
      </c>
    </row>
    <row r="2469" spans="2:11" x14ac:dyDescent="0.35">
      <c r="B2469">
        <v>1985</v>
      </c>
      <c r="C2469">
        <v>1985</v>
      </c>
      <c r="D2469" t="s">
        <v>41</v>
      </c>
      <c r="E2469">
        <v>153.19999999999999</v>
      </c>
      <c r="F2469">
        <v>418</v>
      </c>
      <c r="G2469">
        <v>238005715</v>
      </c>
      <c r="H2469">
        <v>0.2</v>
      </c>
      <c r="I2469">
        <v>0.2</v>
      </c>
      <c r="J2469" s="4" t="str">
        <f t="shared" si="76"/>
        <v>1985_153.2</v>
      </c>
      <c r="K2469" s="4">
        <f t="shared" si="77"/>
        <v>0.17562603486223008</v>
      </c>
    </row>
    <row r="2470" spans="2:11" x14ac:dyDescent="0.35">
      <c r="B2470">
        <v>1985</v>
      </c>
      <c r="C2470">
        <v>1985</v>
      </c>
      <c r="D2470" t="s">
        <v>42</v>
      </c>
      <c r="E2470">
        <v>153.30000000000001</v>
      </c>
      <c r="F2470">
        <v>1771</v>
      </c>
      <c r="G2470">
        <v>238005715</v>
      </c>
      <c r="H2470">
        <v>0.7</v>
      </c>
      <c r="I2470">
        <v>0.8</v>
      </c>
      <c r="J2470" s="4" t="str">
        <f t="shared" si="76"/>
        <v>1985_153.3</v>
      </c>
      <c r="K2470" s="4">
        <f t="shared" si="77"/>
        <v>0.74409977928471172</v>
      </c>
    </row>
    <row r="2471" spans="2:11" x14ac:dyDescent="0.35">
      <c r="B2471">
        <v>1985</v>
      </c>
      <c r="C2471">
        <v>1985</v>
      </c>
      <c r="D2471" t="s">
        <v>488</v>
      </c>
      <c r="E2471">
        <v>153.4</v>
      </c>
      <c r="F2471">
        <v>1432</v>
      </c>
      <c r="G2471">
        <v>238005715</v>
      </c>
      <c r="H2471">
        <v>0.6</v>
      </c>
      <c r="I2471">
        <v>0.7</v>
      </c>
      <c r="J2471" s="4" t="str">
        <f t="shared" si="76"/>
        <v>1985_153.4</v>
      </c>
      <c r="K2471" s="4">
        <f t="shared" si="77"/>
        <v>0.60166622469548692</v>
      </c>
    </row>
    <row r="2472" spans="2:11" x14ac:dyDescent="0.35">
      <c r="B2472">
        <v>1985</v>
      </c>
      <c r="C2472">
        <v>1985</v>
      </c>
      <c r="D2472" t="s">
        <v>487</v>
      </c>
      <c r="E2472">
        <v>153.5</v>
      </c>
      <c r="F2472">
        <v>110</v>
      </c>
      <c r="G2472">
        <v>238005715</v>
      </c>
      <c r="H2472">
        <v>0</v>
      </c>
      <c r="I2472">
        <v>0.1</v>
      </c>
      <c r="J2472" s="4" t="str">
        <f t="shared" si="76"/>
        <v>1985_153.5</v>
      </c>
      <c r="K2472" s="4">
        <f t="shared" si="77"/>
        <v>4.6217377595323711E-2</v>
      </c>
    </row>
    <row r="2473" spans="2:11" x14ac:dyDescent="0.35">
      <c r="B2473">
        <v>1985</v>
      </c>
      <c r="C2473">
        <v>1985</v>
      </c>
      <c r="D2473" t="s">
        <v>486</v>
      </c>
      <c r="E2473">
        <v>153.6</v>
      </c>
      <c r="F2473">
        <v>1050</v>
      </c>
      <c r="G2473">
        <v>238005715</v>
      </c>
      <c r="H2473">
        <v>0.4</v>
      </c>
      <c r="I2473">
        <v>0.5</v>
      </c>
      <c r="J2473" s="4" t="str">
        <f t="shared" si="76"/>
        <v>1985_153.6</v>
      </c>
      <c r="K2473" s="4">
        <f t="shared" si="77"/>
        <v>0.4411658770462718</v>
      </c>
    </row>
    <row r="2474" spans="2:11" x14ac:dyDescent="0.35">
      <c r="B2474">
        <v>1985</v>
      </c>
      <c r="C2474">
        <v>1985</v>
      </c>
      <c r="D2474" t="s">
        <v>485</v>
      </c>
      <c r="E2474">
        <v>153.69999999999999</v>
      </c>
      <c r="F2474">
        <v>68</v>
      </c>
      <c r="G2474">
        <v>238005715</v>
      </c>
      <c r="H2474">
        <v>0</v>
      </c>
      <c r="I2474">
        <v>0</v>
      </c>
      <c r="J2474" s="4" t="str">
        <f t="shared" si="76"/>
        <v>1985_153.7</v>
      </c>
      <c r="K2474" s="4">
        <f t="shared" si="77"/>
        <v>2.8570742513472837E-2</v>
      </c>
    </row>
    <row r="2475" spans="2:11" x14ac:dyDescent="0.35">
      <c r="B2475">
        <v>1985</v>
      </c>
      <c r="C2475">
        <v>1985</v>
      </c>
      <c r="D2475" t="s">
        <v>484</v>
      </c>
      <c r="E2475">
        <v>153.80000000000001</v>
      </c>
      <c r="F2475">
        <v>2</v>
      </c>
      <c r="G2475">
        <v>238005715</v>
      </c>
      <c r="H2475" t="s">
        <v>10</v>
      </c>
      <c r="I2475" t="s">
        <v>10</v>
      </c>
      <c r="J2475" s="4" t="str">
        <f t="shared" si="76"/>
        <v>1985_153.8</v>
      </c>
      <c r="K2475" s="4">
        <f t="shared" si="77"/>
        <v>8.4031595627861294E-4</v>
      </c>
    </row>
    <row r="2476" spans="2:11" x14ac:dyDescent="0.35">
      <c r="B2476">
        <v>1985</v>
      </c>
      <c r="C2476">
        <v>1985</v>
      </c>
      <c r="D2476" t="s">
        <v>483</v>
      </c>
      <c r="E2476">
        <v>153.9</v>
      </c>
      <c r="F2476">
        <v>43009</v>
      </c>
      <c r="G2476">
        <v>238005715</v>
      </c>
      <c r="H2476">
        <v>18.100000000000001</v>
      </c>
      <c r="I2476">
        <v>20</v>
      </c>
      <c r="J2476" s="4" t="str">
        <f t="shared" si="76"/>
        <v>1985_153.9</v>
      </c>
      <c r="K2476" s="4">
        <f t="shared" si="77"/>
        <v>18.070574481793429</v>
      </c>
    </row>
    <row r="2477" spans="2:11" x14ac:dyDescent="0.35">
      <c r="B2477">
        <v>1985</v>
      </c>
      <c r="C2477">
        <v>1985</v>
      </c>
      <c r="D2477" t="s">
        <v>45</v>
      </c>
      <c r="E2477">
        <v>154</v>
      </c>
      <c r="F2477">
        <v>1367</v>
      </c>
      <c r="G2477">
        <v>238005715</v>
      </c>
      <c r="H2477">
        <v>0.6</v>
      </c>
      <c r="I2477">
        <v>0.6</v>
      </c>
      <c r="J2477" s="4" t="str">
        <f t="shared" si="76"/>
        <v>1985_154</v>
      </c>
      <c r="K2477" s="4">
        <f t="shared" si="77"/>
        <v>0.57435595611643186</v>
      </c>
    </row>
    <row r="2478" spans="2:11" x14ac:dyDescent="0.35">
      <c r="B2478">
        <v>1985</v>
      </c>
      <c r="C2478">
        <v>1985</v>
      </c>
      <c r="D2478" t="s">
        <v>46</v>
      </c>
      <c r="E2478">
        <v>154.1</v>
      </c>
      <c r="F2478">
        <v>6493</v>
      </c>
      <c r="G2478">
        <v>238005715</v>
      </c>
      <c r="H2478">
        <v>2.7</v>
      </c>
      <c r="I2478">
        <v>3</v>
      </c>
      <c r="J2478" s="4" t="str">
        <f t="shared" si="76"/>
        <v>1985_154.1</v>
      </c>
      <c r="K2478" s="4">
        <f t="shared" si="77"/>
        <v>2.7280857520585164</v>
      </c>
    </row>
    <row r="2479" spans="2:11" x14ac:dyDescent="0.35">
      <c r="B2479">
        <v>1985</v>
      </c>
      <c r="C2479">
        <v>1985</v>
      </c>
      <c r="D2479" t="s">
        <v>47</v>
      </c>
      <c r="E2479">
        <v>154.19999999999999</v>
      </c>
      <c r="F2479">
        <v>20</v>
      </c>
      <c r="G2479">
        <v>238005715</v>
      </c>
      <c r="H2479">
        <v>0</v>
      </c>
      <c r="I2479">
        <v>0</v>
      </c>
      <c r="J2479" s="4" t="str">
        <f t="shared" si="76"/>
        <v>1985_154.2</v>
      </c>
      <c r="K2479" s="4">
        <f t="shared" si="77"/>
        <v>8.4031595627861288E-3</v>
      </c>
    </row>
    <row r="2480" spans="2:11" x14ac:dyDescent="0.35">
      <c r="B2480">
        <v>1985</v>
      </c>
      <c r="C2480">
        <v>1985</v>
      </c>
      <c r="D2480" t="s">
        <v>482</v>
      </c>
      <c r="E2480">
        <v>154.30000000000001</v>
      </c>
      <c r="F2480">
        <v>212</v>
      </c>
      <c r="G2480">
        <v>238005715</v>
      </c>
      <c r="H2480">
        <v>0.1</v>
      </c>
      <c r="I2480">
        <v>0.1</v>
      </c>
      <c r="J2480" s="4" t="str">
        <f t="shared" si="76"/>
        <v>1985_154.3</v>
      </c>
      <c r="K2480" s="4">
        <f t="shared" si="77"/>
        <v>8.907349136553297E-2</v>
      </c>
    </row>
    <row r="2481" spans="2:11" x14ac:dyDescent="0.35">
      <c r="B2481">
        <v>1985</v>
      </c>
      <c r="C2481">
        <v>1985</v>
      </c>
      <c r="D2481" t="s">
        <v>125</v>
      </c>
      <c r="E2481">
        <v>154.80000000000001</v>
      </c>
      <c r="F2481">
        <v>103</v>
      </c>
      <c r="G2481">
        <v>238005715</v>
      </c>
      <c r="H2481">
        <v>0</v>
      </c>
      <c r="I2481">
        <v>0</v>
      </c>
      <c r="J2481" s="4" t="str">
        <f t="shared" si="76"/>
        <v>1985_154.8</v>
      </c>
      <c r="K2481" s="4">
        <f t="shared" si="77"/>
        <v>4.3276271748348562E-2</v>
      </c>
    </row>
    <row r="2482" spans="2:11" x14ac:dyDescent="0.35">
      <c r="B2482">
        <v>1985</v>
      </c>
      <c r="C2482">
        <v>1985</v>
      </c>
      <c r="D2482" t="s">
        <v>481</v>
      </c>
      <c r="E2482">
        <v>155</v>
      </c>
      <c r="F2482">
        <v>3117</v>
      </c>
      <c r="G2482">
        <v>238005715</v>
      </c>
      <c r="H2482">
        <v>1.3</v>
      </c>
      <c r="I2482">
        <v>1.4</v>
      </c>
      <c r="J2482" s="4" t="str">
        <f t="shared" si="76"/>
        <v>1985_155</v>
      </c>
      <c r="K2482" s="4">
        <f t="shared" si="77"/>
        <v>1.3096324178602181</v>
      </c>
    </row>
    <row r="2483" spans="2:11" x14ac:dyDescent="0.35">
      <c r="B2483">
        <v>1985</v>
      </c>
      <c r="C2483">
        <v>1985</v>
      </c>
      <c r="D2483" t="s">
        <v>49</v>
      </c>
      <c r="E2483">
        <v>155.1</v>
      </c>
      <c r="F2483">
        <v>855</v>
      </c>
      <c r="G2483">
        <v>238005715</v>
      </c>
      <c r="H2483">
        <v>0.4</v>
      </c>
      <c r="I2483">
        <v>0.4</v>
      </c>
      <c r="J2483" s="4" t="str">
        <f t="shared" si="76"/>
        <v>1985_155.1</v>
      </c>
      <c r="K2483" s="4">
        <f t="shared" si="77"/>
        <v>0.35923507130910698</v>
      </c>
    </row>
    <row r="2484" spans="2:11" x14ac:dyDescent="0.35">
      <c r="B2484">
        <v>1985</v>
      </c>
      <c r="C2484">
        <v>1985</v>
      </c>
      <c r="D2484" t="s">
        <v>480</v>
      </c>
      <c r="E2484">
        <v>155.19999999999999</v>
      </c>
      <c r="F2484">
        <v>2837</v>
      </c>
      <c r="G2484">
        <v>238005715</v>
      </c>
      <c r="H2484">
        <v>1.2</v>
      </c>
      <c r="I2484">
        <v>1.3</v>
      </c>
      <c r="J2484" s="4" t="str">
        <f t="shared" si="76"/>
        <v>1985_155.2</v>
      </c>
      <c r="K2484" s="4">
        <f t="shared" si="77"/>
        <v>1.1919881839812123</v>
      </c>
    </row>
    <row r="2485" spans="2:11" x14ac:dyDescent="0.35">
      <c r="B2485">
        <v>1985</v>
      </c>
      <c r="C2485">
        <v>1985</v>
      </c>
      <c r="D2485" t="s">
        <v>50</v>
      </c>
      <c r="E2485">
        <v>156</v>
      </c>
      <c r="F2485">
        <v>2277</v>
      </c>
      <c r="G2485">
        <v>238005715</v>
      </c>
      <c r="H2485">
        <v>1</v>
      </c>
      <c r="I2485">
        <v>1.1000000000000001</v>
      </c>
      <c r="J2485" s="4" t="str">
        <f t="shared" si="76"/>
        <v>1985_156</v>
      </c>
      <c r="K2485" s="4">
        <f t="shared" si="77"/>
        <v>0.95669971622320071</v>
      </c>
    </row>
    <row r="2486" spans="2:11" x14ac:dyDescent="0.35">
      <c r="B2486">
        <v>1985</v>
      </c>
      <c r="C2486">
        <v>1985</v>
      </c>
      <c r="D2486" t="s">
        <v>479</v>
      </c>
      <c r="E2486">
        <v>156.1</v>
      </c>
      <c r="F2486">
        <v>1175</v>
      </c>
      <c r="G2486">
        <v>238005715</v>
      </c>
      <c r="H2486">
        <v>0.5</v>
      </c>
      <c r="I2486">
        <v>0.5</v>
      </c>
      <c r="J2486" s="4" t="str">
        <f t="shared" si="76"/>
        <v>1985_156.1</v>
      </c>
      <c r="K2486" s="4">
        <f t="shared" si="77"/>
        <v>0.49368562431368507</v>
      </c>
    </row>
    <row r="2487" spans="2:11" x14ac:dyDescent="0.35">
      <c r="B2487">
        <v>1985</v>
      </c>
      <c r="C2487">
        <v>1985</v>
      </c>
      <c r="D2487" t="s">
        <v>478</v>
      </c>
      <c r="E2487">
        <v>156.19999999999999</v>
      </c>
      <c r="F2487">
        <v>304</v>
      </c>
      <c r="G2487">
        <v>238005715</v>
      </c>
      <c r="H2487">
        <v>0.1</v>
      </c>
      <c r="I2487">
        <v>0.1</v>
      </c>
      <c r="J2487" s="4" t="str">
        <f t="shared" si="76"/>
        <v>1985_156.2</v>
      </c>
      <c r="K2487" s="4">
        <f t="shared" si="77"/>
        <v>0.12772802535434916</v>
      </c>
    </row>
    <row r="2488" spans="2:11" x14ac:dyDescent="0.35">
      <c r="B2488">
        <v>1985</v>
      </c>
      <c r="C2488">
        <v>1985</v>
      </c>
      <c r="D2488" t="s">
        <v>476</v>
      </c>
      <c r="E2488">
        <v>156.9</v>
      </c>
      <c r="F2488">
        <v>527</v>
      </c>
      <c r="G2488">
        <v>238005715</v>
      </c>
      <c r="H2488">
        <v>0.2</v>
      </c>
      <c r="I2488">
        <v>0.2</v>
      </c>
      <c r="J2488" s="4" t="str">
        <f t="shared" si="76"/>
        <v>1985_156.9</v>
      </c>
      <c r="K2488" s="4">
        <f t="shared" si="77"/>
        <v>0.22142325447941449</v>
      </c>
    </row>
    <row r="2489" spans="2:11" x14ac:dyDescent="0.35">
      <c r="B2489">
        <v>1985</v>
      </c>
      <c r="C2489">
        <v>1985</v>
      </c>
      <c r="D2489" t="s">
        <v>475</v>
      </c>
      <c r="E2489">
        <v>157</v>
      </c>
      <c r="F2489">
        <v>1008</v>
      </c>
      <c r="G2489">
        <v>238005715</v>
      </c>
      <c r="H2489">
        <v>0.4</v>
      </c>
      <c r="I2489">
        <v>0.5</v>
      </c>
      <c r="J2489" s="4" t="str">
        <f t="shared" si="76"/>
        <v>1985_157</v>
      </c>
      <c r="K2489" s="4">
        <f t="shared" si="77"/>
        <v>0.42351924196442087</v>
      </c>
    </row>
    <row r="2490" spans="2:11" x14ac:dyDescent="0.35">
      <c r="B2490">
        <v>1985</v>
      </c>
      <c r="C2490">
        <v>1985</v>
      </c>
      <c r="D2490" t="s">
        <v>474</v>
      </c>
      <c r="E2490">
        <v>157.1</v>
      </c>
      <c r="F2490">
        <v>52</v>
      </c>
      <c r="G2490">
        <v>238005715</v>
      </c>
      <c r="H2490">
        <v>0</v>
      </c>
      <c r="I2490">
        <v>0</v>
      </c>
      <c r="J2490" s="4" t="str">
        <f t="shared" si="76"/>
        <v>1985_157.1</v>
      </c>
      <c r="K2490" s="4">
        <f t="shared" si="77"/>
        <v>2.1848214863243932E-2</v>
      </c>
    </row>
    <row r="2491" spans="2:11" x14ac:dyDescent="0.35">
      <c r="B2491">
        <v>1985</v>
      </c>
      <c r="C2491">
        <v>1985</v>
      </c>
      <c r="D2491" t="s">
        <v>473</v>
      </c>
      <c r="E2491">
        <v>157.19999999999999</v>
      </c>
      <c r="F2491">
        <v>61</v>
      </c>
      <c r="G2491">
        <v>238005715</v>
      </c>
      <c r="H2491">
        <v>0</v>
      </c>
      <c r="I2491">
        <v>0</v>
      </c>
      <c r="J2491" s="4" t="str">
        <f t="shared" si="76"/>
        <v>1985_157.2</v>
      </c>
      <c r="K2491" s="4">
        <f t="shared" si="77"/>
        <v>2.5629636666497691E-2</v>
      </c>
    </row>
    <row r="2492" spans="2:11" x14ac:dyDescent="0.35">
      <c r="B2492">
        <v>1985</v>
      </c>
      <c r="C2492">
        <v>1985</v>
      </c>
      <c r="D2492" t="s">
        <v>472</v>
      </c>
      <c r="E2492">
        <v>157.30000000000001</v>
      </c>
      <c r="F2492">
        <v>7</v>
      </c>
      <c r="G2492">
        <v>238005715</v>
      </c>
      <c r="H2492" t="s">
        <v>10</v>
      </c>
      <c r="I2492" t="s">
        <v>10</v>
      </c>
      <c r="J2492" s="4" t="str">
        <f t="shared" si="76"/>
        <v>1985_157.3</v>
      </c>
      <c r="K2492" s="4">
        <f t="shared" si="77"/>
        <v>2.9411058469751452E-3</v>
      </c>
    </row>
    <row r="2493" spans="2:11" x14ac:dyDescent="0.35">
      <c r="B2493">
        <v>1985</v>
      </c>
      <c r="C2493">
        <v>1985</v>
      </c>
      <c r="D2493" t="s">
        <v>332</v>
      </c>
      <c r="E2493">
        <v>157.4</v>
      </c>
      <c r="F2493">
        <v>104</v>
      </c>
      <c r="G2493">
        <v>238005715</v>
      </c>
      <c r="H2493">
        <v>0</v>
      </c>
      <c r="I2493">
        <v>0</v>
      </c>
      <c r="J2493" s="4" t="str">
        <f t="shared" si="76"/>
        <v>1985_157.4</v>
      </c>
      <c r="K2493" s="4">
        <f t="shared" si="77"/>
        <v>4.3696429726487865E-2</v>
      </c>
    </row>
    <row r="2494" spans="2:11" x14ac:dyDescent="0.35">
      <c r="B2494">
        <v>1985</v>
      </c>
      <c r="C2494">
        <v>1985</v>
      </c>
      <c r="D2494" t="s">
        <v>471</v>
      </c>
      <c r="E2494">
        <v>157.80000000000001</v>
      </c>
      <c r="F2494">
        <v>4</v>
      </c>
      <c r="G2494">
        <v>238005715</v>
      </c>
      <c r="H2494" t="s">
        <v>10</v>
      </c>
      <c r="I2494" t="s">
        <v>10</v>
      </c>
      <c r="J2494" s="4" t="str">
        <f t="shared" si="76"/>
        <v>1985_157.8</v>
      </c>
      <c r="K2494" s="4">
        <f t="shared" si="77"/>
        <v>1.6806319125572259E-3</v>
      </c>
    </row>
    <row r="2495" spans="2:11" x14ac:dyDescent="0.35">
      <c r="B2495">
        <v>1985</v>
      </c>
      <c r="C2495">
        <v>1985</v>
      </c>
      <c r="D2495" t="s">
        <v>470</v>
      </c>
      <c r="E2495">
        <v>157.9</v>
      </c>
      <c r="F2495">
        <v>21866</v>
      </c>
      <c r="G2495">
        <v>238005715</v>
      </c>
      <c r="H2495">
        <v>9.1999999999999993</v>
      </c>
      <c r="I2495">
        <v>10</v>
      </c>
      <c r="J2495" s="4" t="str">
        <f t="shared" si="76"/>
        <v>1985_157.9</v>
      </c>
      <c r="K2495" s="4">
        <f t="shared" si="77"/>
        <v>9.1871743499940752</v>
      </c>
    </row>
    <row r="2496" spans="2:11" x14ac:dyDescent="0.35">
      <c r="B2496">
        <v>1985</v>
      </c>
      <c r="C2496">
        <v>1985</v>
      </c>
      <c r="D2496" t="s">
        <v>469</v>
      </c>
      <c r="E2496">
        <v>158</v>
      </c>
      <c r="F2496">
        <v>345</v>
      </c>
      <c r="G2496">
        <v>238005715</v>
      </c>
      <c r="H2496">
        <v>0.1</v>
      </c>
      <c r="I2496">
        <v>0.2</v>
      </c>
      <c r="J2496" s="4" t="str">
        <f t="shared" si="76"/>
        <v>1985_158</v>
      </c>
      <c r="K2496" s="4">
        <f t="shared" si="77"/>
        <v>0.14495450245806074</v>
      </c>
    </row>
    <row r="2497" spans="2:11" x14ac:dyDescent="0.35">
      <c r="B2497">
        <v>1985</v>
      </c>
      <c r="C2497">
        <v>1985</v>
      </c>
      <c r="D2497" t="s">
        <v>468</v>
      </c>
      <c r="E2497">
        <v>158.80000000000001</v>
      </c>
      <c r="F2497">
        <v>52</v>
      </c>
      <c r="G2497">
        <v>238005715</v>
      </c>
      <c r="H2497">
        <v>0</v>
      </c>
      <c r="I2497">
        <v>0</v>
      </c>
      <c r="J2497" s="4" t="str">
        <f t="shared" si="76"/>
        <v>1985_158.8</v>
      </c>
      <c r="K2497" s="4">
        <f t="shared" si="77"/>
        <v>2.1848214863243932E-2</v>
      </c>
    </row>
    <row r="2498" spans="2:11" x14ac:dyDescent="0.35">
      <c r="B2498">
        <v>1985</v>
      </c>
      <c r="C2498">
        <v>1985</v>
      </c>
      <c r="D2498" t="s">
        <v>467</v>
      </c>
      <c r="E2498">
        <v>158.9</v>
      </c>
      <c r="F2498">
        <v>150</v>
      </c>
      <c r="G2498">
        <v>238005715</v>
      </c>
      <c r="H2498">
        <v>0.1</v>
      </c>
      <c r="I2498">
        <v>0.1</v>
      </c>
      <c r="J2498" s="4" t="str">
        <f t="shared" si="76"/>
        <v>1985_158.9</v>
      </c>
      <c r="K2498" s="4">
        <f t="shared" si="77"/>
        <v>6.3023696720895972E-2</v>
      </c>
    </row>
    <row r="2499" spans="2:11" x14ac:dyDescent="0.35">
      <c r="B2499">
        <v>1985</v>
      </c>
      <c r="C2499">
        <v>1985</v>
      </c>
      <c r="D2499" t="s">
        <v>44</v>
      </c>
      <c r="E2499">
        <v>159</v>
      </c>
      <c r="F2499">
        <v>1474</v>
      </c>
      <c r="G2499">
        <v>238005715</v>
      </c>
      <c r="H2499">
        <v>0.6</v>
      </c>
      <c r="I2499">
        <v>0.7</v>
      </c>
      <c r="J2499" s="4" t="str">
        <f t="shared" ref="J2499:J2562" si="78">C2499&amp;"_"&amp;E2499</f>
        <v>1985_159</v>
      </c>
      <c r="K2499" s="4">
        <f t="shared" ref="K2499:K2562" si="79">F2499/G2499*100000</f>
        <v>0.61931285977733774</v>
      </c>
    </row>
    <row r="2500" spans="2:11" x14ac:dyDescent="0.35">
      <c r="B2500">
        <v>1985</v>
      </c>
      <c r="C2500">
        <v>1985</v>
      </c>
      <c r="D2500" t="s">
        <v>466</v>
      </c>
      <c r="E2500">
        <v>159.1</v>
      </c>
      <c r="F2500">
        <v>12</v>
      </c>
      <c r="G2500">
        <v>238005715</v>
      </c>
      <c r="H2500" t="s">
        <v>10</v>
      </c>
      <c r="I2500" t="s">
        <v>10</v>
      </c>
      <c r="J2500" s="4" t="str">
        <f t="shared" si="78"/>
        <v>1985_159.1</v>
      </c>
      <c r="K2500" s="4">
        <f t="shared" si="79"/>
        <v>5.0418957376716774E-3</v>
      </c>
    </row>
    <row r="2501" spans="2:11" x14ac:dyDescent="0.35">
      <c r="B2501">
        <v>1985</v>
      </c>
      <c r="C2501">
        <v>1985</v>
      </c>
      <c r="D2501" t="s">
        <v>465</v>
      </c>
      <c r="E2501">
        <v>159.80000000000001</v>
      </c>
      <c r="F2501">
        <v>3</v>
      </c>
      <c r="G2501">
        <v>238005715</v>
      </c>
      <c r="H2501" t="s">
        <v>10</v>
      </c>
      <c r="I2501" t="s">
        <v>10</v>
      </c>
      <c r="J2501" s="4" t="str">
        <f t="shared" si="78"/>
        <v>1985_159.8</v>
      </c>
      <c r="K2501" s="4">
        <f t="shared" si="79"/>
        <v>1.2604739344179194E-3</v>
      </c>
    </row>
    <row r="2502" spans="2:11" x14ac:dyDescent="0.35">
      <c r="B2502">
        <v>1985</v>
      </c>
      <c r="C2502">
        <v>1985</v>
      </c>
      <c r="D2502" t="s">
        <v>464</v>
      </c>
      <c r="E2502">
        <v>159.9</v>
      </c>
      <c r="F2502">
        <v>525</v>
      </c>
      <c r="G2502">
        <v>238005715</v>
      </c>
      <c r="H2502">
        <v>0.2</v>
      </c>
      <c r="I2502">
        <v>0.3</v>
      </c>
      <c r="J2502" s="4" t="str">
        <f t="shared" si="78"/>
        <v>1985_159.9</v>
      </c>
      <c r="K2502" s="4">
        <f t="shared" si="79"/>
        <v>0.2205829385231359</v>
      </c>
    </row>
    <row r="2503" spans="2:11" x14ac:dyDescent="0.35">
      <c r="B2503">
        <v>1985</v>
      </c>
      <c r="C2503">
        <v>1985</v>
      </c>
      <c r="D2503" t="s">
        <v>463</v>
      </c>
      <c r="E2503">
        <v>160</v>
      </c>
      <c r="F2503">
        <v>50</v>
      </c>
      <c r="G2503">
        <v>238005715</v>
      </c>
      <c r="H2503">
        <v>0</v>
      </c>
      <c r="I2503">
        <v>0</v>
      </c>
      <c r="J2503" s="4" t="str">
        <f t="shared" si="78"/>
        <v>1985_160</v>
      </c>
      <c r="K2503" s="4">
        <f t="shared" si="79"/>
        <v>2.1007898906965323E-2</v>
      </c>
    </row>
    <row r="2504" spans="2:11" x14ac:dyDescent="0.35">
      <c r="B2504">
        <v>1985</v>
      </c>
      <c r="C2504">
        <v>1985</v>
      </c>
      <c r="D2504" t="s">
        <v>462</v>
      </c>
      <c r="E2504">
        <v>160.1</v>
      </c>
      <c r="F2504">
        <v>17</v>
      </c>
      <c r="G2504">
        <v>238005715</v>
      </c>
      <c r="H2504" t="s">
        <v>10</v>
      </c>
      <c r="I2504" t="s">
        <v>10</v>
      </c>
      <c r="J2504" s="4" t="str">
        <f t="shared" si="78"/>
        <v>1985_160.1</v>
      </c>
      <c r="K2504" s="4">
        <f t="shared" si="79"/>
        <v>7.1426856283682092E-3</v>
      </c>
    </row>
    <row r="2505" spans="2:11" x14ac:dyDescent="0.35">
      <c r="B2505">
        <v>1985</v>
      </c>
      <c r="C2505">
        <v>1985</v>
      </c>
      <c r="D2505" t="s">
        <v>461</v>
      </c>
      <c r="E2505">
        <v>160.19999999999999</v>
      </c>
      <c r="F2505">
        <v>254</v>
      </c>
      <c r="G2505">
        <v>238005715</v>
      </c>
      <c r="H2505">
        <v>0.1</v>
      </c>
      <c r="I2505">
        <v>0.1</v>
      </c>
      <c r="J2505" s="4" t="str">
        <f t="shared" si="78"/>
        <v>1985_160.2</v>
      </c>
      <c r="K2505" s="4">
        <f t="shared" si="79"/>
        <v>0.10672012644738384</v>
      </c>
    </row>
    <row r="2506" spans="2:11" x14ac:dyDescent="0.35">
      <c r="B2506">
        <v>1985</v>
      </c>
      <c r="C2506">
        <v>1985</v>
      </c>
      <c r="D2506" t="s">
        <v>460</v>
      </c>
      <c r="E2506">
        <v>160.30000000000001</v>
      </c>
      <c r="F2506">
        <v>36</v>
      </c>
      <c r="G2506">
        <v>238005715</v>
      </c>
      <c r="H2506">
        <v>0</v>
      </c>
      <c r="I2506">
        <v>0</v>
      </c>
      <c r="J2506" s="4" t="str">
        <f t="shared" si="78"/>
        <v>1985_160.3</v>
      </c>
      <c r="K2506" s="4">
        <f t="shared" si="79"/>
        <v>1.5125687213015031E-2</v>
      </c>
    </row>
    <row r="2507" spans="2:11" x14ac:dyDescent="0.35">
      <c r="B2507">
        <v>1985</v>
      </c>
      <c r="C2507">
        <v>1985</v>
      </c>
      <c r="D2507" t="s">
        <v>459</v>
      </c>
      <c r="E2507">
        <v>160.4</v>
      </c>
      <c r="F2507">
        <v>8</v>
      </c>
      <c r="G2507">
        <v>238005715</v>
      </c>
      <c r="H2507" t="s">
        <v>10</v>
      </c>
      <c r="I2507" t="s">
        <v>10</v>
      </c>
      <c r="J2507" s="4" t="str">
        <f t="shared" si="78"/>
        <v>1985_160.4</v>
      </c>
      <c r="K2507" s="4">
        <f t="shared" si="79"/>
        <v>3.3612638251144518E-3</v>
      </c>
    </row>
    <row r="2508" spans="2:11" x14ac:dyDescent="0.35">
      <c r="B2508">
        <v>1985</v>
      </c>
      <c r="C2508">
        <v>1985</v>
      </c>
      <c r="D2508" t="s">
        <v>458</v>
      </c>
      <c r="E2508">
        <v>160.5</v>
      </c>
      <c r="F2508">
        <v>18</v>
      </c>
      <c r="G2508">
        <v>238005715</v>
      </c>
      <c r="H2508" t="s">
        <v>10</v>
      </c>
      <c r="I2508" t="s">
        <v>10</v>
      </c>
      <c r="J2508" s="4" t="str">
        <f t="shared" si="78"/>
        <v>1985_160.5</v>
      </c>
      <c r="K2508" s="4">
        <f t="shared" si="79"/>
        <v>7.5628436065075157E-3</v>
      </c>
    </row>
    <row r="2509" spans="2:11" x14ac:dyDescent="0.35">
      <c r="B2509">
        <v>1985</v>
      </c>
      <c r="C2509">
        <v>1985</v>
      </c>
      <c r="D2509" t="s">
        <v>125</v>
      </c>
      <c r="E2509">
        <v>160.80000000000001</v>
      </c>
      <c r="F2509">
        <v>1</v>
      </c>
      <c r="G2509">
        <v>238005715</v>
      </c>
      <c r="H2509" t="s">
        <v>10</v>
      </c>
      <c r="I2509" t="s">
        <v>10</v>
      </c>
      <c r="J2509" s="4" t="str">
        <f t="shared" si="78"/>
        <v>1985_160.8</v>
      </c>
      <c r="K2509" s="4">
        <f t="shared" si="79"/>
        <v>4.2015797813930647E-4</v>
      </c>
    </row>
    <row r="2510" spans="2:11" x14ac:dyDescent="0.35">
      <c r="B2510">
        <v>1985</v>
      </c>
      <c r="C2510">
        <v>1985</v>
      </c>
      <c r="D2510" t="s">
        <v>457</v>
      </c>
      <c r="E2510">
        <v>160.9</v>
      </c>
      <c r="F2510">
        <v>89</v>
      </c>
      <c r="G2510">
        <v>238005715</v>
      </c>
      <c r="H2510">
        <v>0</v>
      </c>
      <c r="I2510">
        <v>0</v>
      </c>
      <c r="J2510" s="4" t="str">
        <f t="shared" si="78"/>
        <v>1985_160.9</v>
      </c>
      <c r="K2510" s="4">
        <f t="shared" si="79"/>
        <v>3.7394060054398277E-2</v>
      </c>
    </row>
    <row r="2511" spans="2:11" x14ac:dyDescent="0.35">
      <c r="B2511">
        <v>1985</v>
      </c>
      <c r="C2511">
        <v>1985</v>
      </c>
      <c r="D2511" t="s">
        <v>456</v>
      </c>
      <c r="E2511">
        <v>161</v>
      </c>
      <c r="F2511">
        <v>68</v>
      </c>
      <c r="G2511">
        <v>238005715</v>
      </c>
      <c r="H2511">
        <v>0</v>
      </c>
      <c r="I2511">
        <v>0</v>
      </c>
      <c r="J2511" s="4" t="str">
        <f t="shared" si="78"/>
        <v>1985_161</v>
      </c>
      <c r="K2511" s="4">
        <f t="shared" si="79"/>
        <v>2.8570742513472837E-2</v>
      </c>
    </row>
    <row r="2512" spans="2:11" x14ac:dyDescent="0.35">
      <c r="B2512">
        <v>1985</v>
      </c>
      <c r="C2512">
        <v>1985</v>
      </c>
      <c r="D2512" t="s">
        <v>455</v>
      </c>
      <c r="E2512">
        <v>161.1</v>
      </c>
      <c r="F2512">
        <v>198</v>
      </c>
      <c r="G2512">
        <v>238005715</v>
      </c>
      <c r="H2512">
        <v>0.1</v>
      </c>
      <c r="I2512">
        <v>0.1</v>
      </c>
      <c r="J2512" s="4" t="str">
        <f t="shared" si="78"/>
        <v>1985_161.1</v>
      </c>
      <c r="K2512" s="4">
        <f t="shared" si="79"/>
        <v>8.3191279671582671E-2</v>
      </c>
    </row>
    <row r="2513" spans="2:11" x14ac:dyDescent="0.35">
      <c r="B2513">
        <v>1985</v>
      </c>
      <c r="C2513">
        <v>1985</v>
      </c>
      <c r="D2513" t="s">
        <v>454</v>
      </c>
      <c r="E2513">
        <v>161.19999999999999</v>
      </c>
      <c r="F2513">
        <v>10</v>
      </c>
      <c r="G2513">
        <v>238005715</v>
      </c>
      <c r="H2513" t="s">
        <v>10</v>
      </c>
      <c r="I2513" t="s">
        <v>10</v>
      </c>
      <c r="J2513" s="4" t="str">
        <f t="shared" si="78"/>
        <v>1985_161.2</v>
      </c>
      <c r="K2513" s="4">
        <f t="shared" si="79"/>
        <v>4.2015797813930644E-3</v>
      </c>
    </row>
    <row r="2514" spans="2:11" x14ac:dyDescent="0.35">
      <c r="B2514">
        <v>1985</v>
      </c>
      <c r="C2514">
        <v>1985</v>
      </c>
      <c r="D2514" t="s">
        <v>550</v>
      </c>
      <c r="E2514">
        <v>161.30000000000001</v>
      </c>
      <c r="F2514">
        <v>4</v>
      </c>
      <c r="G2514">
        <v>238005715</v>
      </c>
      <c r="H2514" t="s">
        <v>10</v>
      </c>
      <c r="I2514" t="s">
        <v>10</v>
      </c>
      <c r="J2514" s="4" t="str">
        <f t="shared" si="78"/>
        <v>1985_161.3</v>
      </c>
      <c r="K2514" s="4">
        <f t="shared" si="79"/>
        <v>1.6806319125572259E-3</v>
      </c>
    </row>
    <row r="2515" spans="2:11" x14ac:dyDescent="0.35">
      <c r="B2515">
        <v>1985</v>
      </c>
      <c r="C2515">
        <v>1985</v>
      </c>
      <c r="D2515" t="s">
        <v>453</v>
      </c>
      <c r="E2515">
        <v>161.9</v>
      </c>
      <c r="F2515">
        <v>3222</v>
      </c>
      <c r="G2515">
        <v>238005715</v>
      </c>
      <c r="H2515">
        <v>1.4</v>
      </c>
      <c r="I2515">
        <v>1.4</v>
      </c>
      <c r="J2515" s="4" t="str">
        <f t="shared" si="78"/>
        <v>1985_161.9</v>
      </c>
      <c r="K2515" s="4">
        <f t="shared" si="79"/>
        <v>1.3537490055648453</v>
      </c>
    </row>
    <row r="2516" spans="2:11" x14ac:dyDescent="0.35">
      <c r="B2516">
        <v>1985</v>
      </c>
      <c r="C2516">
        <v>1985</v>
      </c>
      <c r="D2516" t="s">
        <v>65</v>
      </c>
      <c r="E2516">
        <v>162</v>
      </c>
      <c r="F2516">
        <v>150</v>
      </c>
      <c r="G2516">
        <v>238005715</v>
      </c>
      <c r="H2516">
        <v>0.1</v>
      </c>
      <c r="I2516">
        <v>0.1</v>
      </c>
      <c r="J2516" s="4" t="str">
        <f t="shared" si="78"/>
        <v>1985_162</v>
      </c>
      <c r="K2516" s="4">
        <f t="shared" si="79"/>
        <v>6.3023696720895972E-2</v>
      </c>
    </row>
    <row r="2517" spans="2:11" x14ac:dyDescent="0.35">
      <c r="B2517">
        <v>1985</v>
      </c>
      <c r="C2517">
        <v>1985</v>
      </c>
      <c r="D2517" t="s">
        <v>452</v>
      </c>
      <c r="E2517">
        <v>162.19999999999999</v>
      </c>
      <c r="F2517">
        <v>140</v>
      </c>
      <c r="G2517">
        <v>238005715</v>
      </c>
      <c r="H2517">
        <v>0.1</v>
      </c>
      <c r="I2517">
        <v>0.1</v>
      </c>
      <c r="J2517" s="4" t="str">
        <f t="shared" si="78"/>
        <v>1985_162.2</v>
      </c>
      <c r="K2517" s="4">
        <f t="shared" si="79"/>
        <v>5.88221169395029E-2</v>
      </c>
    </row>
    <row r="2518" spans="2:11" x14ac:dyDescent="0.35">
      <c r="B2518">
        <v>1985</v>
      </c>
      <c r="C2518">
        <v>1985</v>
      </c>
      <c r="D2518" t="s">
        <v>451</v>
      </c>
      <c r="E2518">
        <v>162.30000000000001</v>
      </c>
      <c r="F2518">
        <v>1207</v>
      </c>
      <c r="G2518">
        <v>238005715</v>
      </c>
      <c r="H2518">
        <v>0.5</v>
      </c>
      <c r="I2518">
        <v>0.5</v>
      </c>
      <c r="J2518" s="4" t="str">
        <f t="shared" si="78"/>
        <v>1985_162.3</v>
      </c>
      <c r="K2518" s="4">
        <f t="shared" si="79"/>
        <v>0.50713067961414293</v>
      </c>
    </row>
    <row r="2519" spans="2:11" x14ac:dyDescent="0.35">
      <c r="B2519">
        <v>1985</v>
      </c>
      <c r="C2519">
        <v>1985</v>
      </c>
      <c r="D2519" t="s">
        <v>450</v>
      </c>
      <c r="E2519">
        <v>162.4</v>
      </c>
      <c r="F2519">
        <v>61</v>
      </c>
      <c r="G2519">
        <v>238005715</v>
      </c>
      <c r="H2519">
        <v>0</v>
      </c>
      <c r="I2519">
        <v>0</v>
      </c>
      <c r="J2519" s="4" t="str">
        <f t="shared" si="78"/>
        <v>1985_162.4</v>
      </c>
      <c r="K2519" s="4">
        <f t="shared" si="79"/>
        <v>2.5629636666497691E-2</v>
      </c>
    </row>
    <row r="2520" spans="2:11" x14ac:dyDescent="0.35">
      <c r="B2520">
        <v>1985</v>
      </c>
      <c r="C2520">
        <v>1985</v>
      </c>
      <c r="D2520" t="s">
        <v>449</v>
      </c>
      <c r="E2520">
        <v>162.5</v>
      </c>
      <c r="F2520">
        <v>421</v>
      </c>
      <c r="G2520">
        <v>238005715</v>
      </c>
      <c r="H2520">
        <v>0.2</v>
      </c>
      <c r="I2520">
        <v>0.2</v>
      </c>
      <c r="J2520" s="4" t="str">
        <f t="shared" si="78"/>
        <v>1985_162.5</v>
      </c>
      <c r="K2520" s="4">
        <f t="shared" si="79"/>
        <v>0.176886508796648</v>
      </c>
    </row>
    <row r="2521" spans="2:11" x14ac:dyDescent="0.35">
      <c r="B2521">
        <v>1985</v>
      </c>
      <c r="C2521">
        <v>1985</v>
      </c>
      <c r="D2521" t="s">
        <v>448</v>
      </c>
      <c r="E2521">
        <v>162.80000000000001</v>
      </c>
      <c r="F2521">
        <v>7</v>
      </c>
      <c r="G2521">
        <v>238005715</v>
      </c>
      <c r="H2521" t="s">
        <v>10</v>
      </c>
      <c r="I2521" t="s">
        <v>10</v>
      </c>
      <c r="J2521" s="4" t="str">
        <f t="shared" si="78"/>
        <v>1985_162.8</v>
      </c>
      <c r="K2521" s="4">
        <f t="shared" si="79"/>
        <v>2.9411058469751452E-3</v>
      </c>
    </row>
    <row r="2522" spans="2:11" x14ac:dyDescent="0.35">
      <c r="B2522">
        <v>1985</v>
      </c>
      <c r="C2522">
        <v>1985</v>
      </c>
      <c r="D2522" t="s">
        <v>447</v>
      </c>
      <c r="E2522">
        <v>162.9</v>
      </c>
      <c r="F2522">
        <v>120570</v>
      </c>
      <c r="G2522">
        <v>238005715</v>
      </c>
      <c r="H2522">
        <v>50.7</v>
      </c>
      <c r="I2522">
        <v>53.7</v>
      </c>
      <c r="J2522" s="4" t="str">
        <f t="shared" si="78"/>
        <v>1985_162.9</v>
      </c>
      <c r="K2522" s="4">
        <f t="shared" si="79"/>
        <v>50.658447424256181</v>
      </c>
    </row>
    <row r="2523" spans="2:11" x14ac:dyDescent="0.35">
      <c r="B2523">
        <v>1985</v>
      </c>
      <c r="C2523">
        <v>1985</v>
      </c>
      <c r="D2523" t="s">
        <v>446</v>
      </c>
      <c r="E2523">
        <v>163</v>
      </c>
      <c r="F2523">
        <v>1</v>
      </c>
      <c r="G2523">
        <v>238005715</v>
      </c>
      <c r="H2523" t="s">
        <v>10</v>
      </c>
      <c r="I2523" t="s">
        <v>10</v>
      </c>
      <c r="J2523" s="4" t="str">
        <f t="shared" si="78"/>
        <v>1985_163</v>
      </c>
      <c r="K2523" s="4">
        <f t="shared" si="79"/>
        <v>4.2015797813930647E-4</v>
      </c>
    </row>
    <row r="2524" spans="2:11" x14ac:dyDescent="0.35">
      <c r="B2524">
        <v>1985</v>
      </c>
      <c r="C2524">
        <v>1985</v>
      </c>
      <c r="D2524" t="s">
        <v>445</v>
      </c>
      <c r="E2524">
        <v>163.1</v>
      </c>
      <c r="F2524">
        <v>1</v>
      </c>
      <c r="G2524">
        <v>238005715</v>
      </c>
      <c r="H2524" t="s">
        <v>10</v>
      </c>
      <c r="I2524" t="s">
        <v>10</v>
      </c>
      <c r="J2524" s="4" t="str">
        <f t="shared" si="78"/>
        <v>1985_163.1</v>
      </c>
      <c r="K2524" s="4">
        <f t="shared" si="79"/>
        <v>4.2015797813930647E-4</v>
      </c>
    </row>
    <row r="2525" spans="2:11" x14ac:dyDescent="0.35">
      <c r="B2525">
        <v>1985</v>
      </c>
      <c r="C2525">
        <v>1985</v>
      </c>
      <c r="D2525" t="s">
        <v>443</v>
      </c>
      <c r="E2525">
        <v>163.9</v>
      </c>
      <c r="F2525">
        <v>369</v>
      </c>
      <c r="G2525">
        <v>238005715</v>
      </c>
      <c r="H2525">
        <v>0.2</v>
      </c>
      <c r="I2525">
        <v>0.2</v>
      </c>
      <c r="J2525" s="4" t="str">
        <f t="shared" si="78"/>
        <v>1985_163.9</v>
      </c>
      <c r="K2525" s="4">
        <f t="shared" si="79"/>
        <v>0.1550382939334041</v>
      </c>
    </row>
    <row r="2526" spans="2:11" x14ac:dyDescent="0.35">
      <c r="B2526">
        <v>1985</v>
      </c>
      <c r="C2526">
        <v>1985</v>
      </c>
      <c r="D2526" t="s">
        <v>122</v>
      </c>
      <c r="E2526">
        <v>164</v>
      </c>
      <c r="F2526">
        <v>122</v>
      </c>
      <c r="G2526">
        <v>238005715</v>
      </c>
      <c r="H2526">
        <v>0.1</v>
      </c>
      <c r="I2526">
        <v>0.1</v>
      </c>
      <c r="J2526" s="4" t="str">
        <f t="shared" si="78"/>
        <v>1985_164</v>
      </c>
      <c r="K2526" s="4">
        <f t="shared" si="79"/>
        <v>5.1259273332995382E-2</v>
      </c>
    </row>
    <row r="2527" spans="2:11" x14ac:dyDescent="0.35">
      <c r="B2527">
        <v>1985</v>
      </c>
      <c r="C2527">
        <v>1985</v>
      </c>
      <c r="D2527" t="s">
        <v>329</v>
      </c>
      <c r="E2527">
        <v>164.1</v>
      </c>
      <c r="F2527">
        <v>57</v>
      </c>
      <c r="G2527">
        <v>238005715</v>
      </c>
      <c r="H2527">
        <v>0</v>
      </c>
      <c r="I2527">
        <v>0</v>
      </c>
      <c r="J2527" s="4" t="str">
        <f t="shared" si="78"/>
        <v>1985_164.1</v>
      </c>
      <c r="K2527" s="4">
        <f t="shared" si="79"/>
        <v>2.3949004753940465E-2</v>
      </c>
    </row>
    <row r="2528" spans="2:11" x14ac:dyDescent="0.35">
      <c r="B2528">
        <v>1985</v>
      </c>
      <c r="C2528">
        <v>1985</v>
      </c>
      <c r="D2528" t="s">
        <v>442</v>
      </c>
      <c r="E2528">
        <v>164.2</v>
      </c>
      <c r="F2528">
        <v>5</v>
      </c>
      <c r="G2528">
        <v>238005715</v>
      </c>
      <c r="H2528" t="s">
        <v>10</v>
      </c>
      <c r="I2528" t="s">
        <v>10</v>
      </c>
      <c r="J2528" s="4" t="str">
        <f t="shared" si="78"/>
        <v>1985_164.2</v>
      </c>
      <c r="K2528" s="4">
        <f t="shared" si="79"/>
        <v>2.1007898906965322E-3</v>
      </c>
    </row>
    <row r="2529" spans="2:11" x14ac:dyDescent="0.35">
      <c r="B2529">
        <v>1985</v>
      </c>
      <c r="C2529">
        <v>1985</v>
      </c>
      <c r="D2529" t="s">
        <v>549</v>
      </c>
      <c r="E2529">
        <v>164.3</v>
      </c>
      <c r="F2529">
        <v>2</v>
      </c>
      <c r="G2529">
        <v>238005715</v>
      </c>
      <c r="H2529" t="s">
        <v>10</v>
      </c>
      <c r="I2529" t="s">
        <v>10</v>
      </c>
      <c r="J2529" s="4" t="str">
        <f t="shared" si="78"/>
        <v>1985_164.3</v>
      </c>
      <c r="K2529" s="4">
        <f t="shared" si="79"/>
        <v>8.4031595627861294E-4</v>
      </c>
    </row>
    <row r="2530" spans="2:11" x14ac:dyDescent="0.35">
      <c r="B2530">
        <v>1985</v>
      </c>
      <c r="C2530">
        <v>1985</v>
      </c>
      <c r="D2530" t="s">
        <v>441</v>
      </c>
      <c r="E2530">
        <v>164.9</v>
      </c>
      <c r="F2530">
        <v>212</v>
      </c>
      <c r="G2530">
        <v>238005715</v>
      </c>
      <c r="H2530">
        <v>0.1</v>
      </c>
      <c r="I2530">
        <v>0.1</v>
      </c>
      <c r="J2530" s="4" t="str">
        <f t="shared" si="78"/>
        <v>1985_164.9</v>
      </c>
      <c r="K2530" s="4">
        <f t="shared" si="79"/>
        <v>8.907349136553297E-2</v>
      </c>
    </row>
    <row r="2531" spans="2:11" x14ac:dyDescent="0.35">
      <c r="B2531">
        <v>1985</v>
      </c>
      <c r="C2531">
        <v>1985</v>
      </c>
      <c r="D2531" t="s">
        <v>440</v>
      </c>
      <c r="E2531">
        <v>165</v>
      </c>
      <c r="F2531">
        <v>5</v>
      </c>
      <c r="G2531">
        <v>238005715</v>
      </c>
      <c r="H2531" t="s">
        <v>10</v>
      </c>
      <c r="I2531" t="s">
        <v>10</v>
      </c>
      <c r="J2531" s="4" t="str">
        <f t="shared" si="78"/>
        <v>1985_165</v>
      </c>
      <c r="K2531" s="4">
        <f t="shared" si="79"/>
        <v>2.1007898906965322E-3</v>
      </c>
    </row>
    <row r="2532" spans="2:11" x14ac:dyDescent="0.35">
      <c r="B2532">
        <v>1985</v>
      </c>
      <c r="C2532">
        <v>1985</v>
      </c>
      <c r="D2532" t="s">
        <v>439</v>
      </c>
      <c r="E2532">
        <v>165.9</v>
      </c>
      <c r="F2532">
        <v>6</v>
      </c>
      <c r="G2532">
        <v>238005715</v>
      </c>
      <c r="H2532" t="s">
        <v>10</v>
      </c>
      <c r="I2532" t="s">
        <v>10</v>
      </c>
      <c r="J2532" s="4" t="str">
        <f t="shared" si="78"/>
        <v>1985_165.9</v>
      </c>
      <c r="K2532" s="4">
        <f t="shared" si="79"/>
        <v>2.5209478688358387E-3</v>
      </c>
    </row>
    <row r="2533" spans="2:11" x14ac:dyDescent="0.35">
      <c r="B2533">
        <v>1985</v>
      </c>
      <c r="C2533">
        <v>1985</v>
      </c>
      <c r="D2533" t="s">
        <v>438</v>
      </c>
      <c r="E2533">
        <v>170</v>
      </c>
      <c r="F2533">
        <v>80</v>
      </c>
      <c r="G2533">
        <v>238005715</v>
      </c>
      <c r="H2533">
        <v>0</v>
      </c>
      <c r="I2533">
        <v>0</v>
      </c>
      <c r="J2533" s="4" t="str">
        <f t="shared" si="78"/>
        <v>1985_170</v>
      </c>
      <c r="K2533" s="4">
        <f t="shared" si="79"/>
        <v>3.3612638251144515E-2</v>
      </c>
    </row>
    <row r="2534" spans="2:11" x14ac:dyDescent="0.35">
      <c r="B2534">
        <v>1985</v>
      </c>
      <c r="C2534">
        <v>1985</v>
      </c>
      <c r="D2534" t="s">
        <v>437</v>
      </c>
      <c r="E2534">
        <v>170.1</v>
      </c>
      <c r="F2534">
        <v>76</v>
      </c>
      <c r="G2534">
        <v>238005715</v>
      </c>
      <c r="H2534">
        <v>0</v>
      </c>
      <c r="I2534">
        <v>0</v>
      </c>
      <c r="J2534" s="4" t="str">
        <f t="shared" si="78"/>
        <v>1985_170.1</v>
      </c>
      <c r="K2534" s="4">
        <f t="shared" si="79"/>
        <v>3.1932006338587289E-2</v>
      </c>
    </row>
    <row r="2535" spans="2:11" x14ac:dyDescent="0.35">
      <c r="B2535">
        <v>1985</v>
      </c>
      <c r="C2535">
        <v>1985</v>
      </c>
      <c r="D2535" t="s">
        <v>328</v>
      </c>
      <c r="E2535">
        <v>170.2</v>
      </c>
      <c r="F2535">
        <v>83</v>
      </c>
      <c r="G2535">
        <v>238005715</v>
      </c>
      <c r="H2535">
        <v>0</v>
      </c>
      <c r="I2535">
        <v>0</v>
      </c>
      <c r="J2535" s="4" t="str">
        <f t="shared" si="78"/>
        <v>1985_170.2</v>
      </c>
      <c r="K2535" s="4">
        <f t="shared" si="79"/>
        <v>3.4873112185562438E-2</v>
      </c>
    </row>
    <row r="2536" spans="2:11" x14ac:dyDescent="0.35">
      <c r="B2536">
        <v>1985</v>
      </c>
      <c r="C2536">
        <v>1985</v>
      </c>
      <c r="D2536" t="s">
        <v>73</v>
      </c>
      <c r="E2536">
        <v>170.3</v>
      </c>
      <c r="F2536">
        <v>19</v>
      </c>
      <c r="G2536">
        <v>238005715</v>
      </c>
      <c r="H2536" t="s">
        <v>10</v>
      </c>
      <c r="I2536" t="s">
        <v>10</v>
      </c>
      <c r="J2536" s="4" t="str">
        <f t="shared" si="78"/>
        <v>1985_170.3</v>
      </c>
      <c r="K2536" s="4">
        <f t="shared" si="79"/>
        <v>7.9830015846468223E-3</v>
      </c>
    </row>
    <row r="2537" spans="2:11" x14ac:dyDescent="0.35">
      <c r="B2537">
        <v>1985</v>
      </c>
      <c r="C2537">
        <v>1985</v>
      </c>
      <c r="D2537" t="s">
        <v>436</v>
      </c>
      <c r="E2537">
        <v>170.4</v>
      </c>
      <c r="F2537">
        <v>32</v>
      </c>
      <c r="G2537">
        <v>238005715</v>
      </c>
      <c r="H2537">
        <v>0</v>
      </c>
      <c r="I2537">
        <v>0</v>
      </c>
      <c r="J2537" s="4" t="str">
        <f t="shared" si="78"/>
        <v>1985_170.4</v>
      </c>
      <c r="K2537" s="4">
        <f t="shared" si="79"/>
        <v>1.3445055300457807E-2</v>
      </c>
    </row>
    <row r="2538" spans="2:11" x14ac:dyDescent="0.35">
      <c r="B2538">
        <v>1985</v>
      </c>
      <c r="C2538">
        <v>1985</v>
      </c>
      <c r="D2538" t="s">
        <v>435</v>
      </c>
      <c r="E2538">
        <v>170.5</v>
      </c>
      <c r="F2538">
        <v>1</v>
      </c>
      <c r="G2538">
        <v>238005715</v>
      </c>
      <c r="H2538" t="s">
        <v>10</v>
      </c>
      <c r="I2538" t="s">
        <v>10</v>
      </c>
      <c r="J2538" s="4" t="str">
        <f t="shared" si="78"/>
        <v>1985_170.5</v>
      </c>
      <c r="K2538" s="4">
        <f t="shared" si="79"/>
        <v>4.2015797813930647E-4</v>
      </c>
    </row>
    <row r="2539" spans="2:11" x14ac:dyDescent="0.35">
      <c r="B2539">
        <v>1985</v>
      </c>
      <c r="C2539">
        <v>1985</v>
      </c>
      <c r="D2539" t="s">
        <v>327</v>
      </c>
      <c r="E2539">
        <v>170.6</v>
      </c>
      <c r="F2539">
        <v>79</v>
      </c>
      <c r="G2539">
        <v>238005715</v>
      </c>
      <c r="H2539">
        <v>0</v>
      </c>
      <c r="I2539">
        <v>0</v>
      </c>
      <c r="J2539" s="4" t="str">
        <f t="shared" si="78"/>
        <v>1985_170.6</v>
      </c>
      <c r="K2539" s="4">
        <f t="shared" si="79"/>
        <v>3.3192480273005212E-2</v>
      </c>
    </row>
    <row r="2540" spans="2:11" x14ac:dyDescent="0.35">
      <c r="B2540">
        <v>1985</v>
      </c>
      <c r="C2540">
        <v>1985</v>
      </c>
      <c r="D2540" t="s">
        <v>434</v>
      </c>
      <c r="E2540">
        <v>170.7</v>
      </c>
      <c r="F2540">
        <v>65</v>
      </c>
      <c r="G2540">
        <v>238005715</v>
      </c>
      <c r="H2540">
        <v>0</v>
      </c>
      <c r="I2540">
        <v>0</v>
      </c>
      <c r="J2540" s="4" t="str">
        <f t="shared" si="78"/>
        <v>1985_170.7</v>
      </c>
      <c r="K2540" s="4">
        <f t="shared" si="79"/>
        <v>2.7310268579054917E-2</v>
      </c>
    </row>
    <row r="2541" spans="2:11" x14ac:dyDescent="0.35">
      <c r="B2541">
        <v>1985</v>
      </c>
      <c r="C2541">
        <v>1985</v>
      </c>
      <c r="D2541" t="s">
        <v>433</v>
      </c>
      <c r="E2541">
        <v>170.8</v>
      </c>
      <c r="F2541">
        <v>2</v>
      </c>
      <c r="G2541">
        <v>238005715</v>
      </c>
      <c r="H2541" t="s">
        <v>10</v>
      </c>
      <c r="I2541" t="s">
        <v>10</v>
      </c>
      <c r="J2541" s="4" t="str">
        <f t="shared" si="78"/>
        <v>1985_170.8</v>
      </c>
      <c r="K2541" s="4">
        <f t="shared" si="79"/>
        <v>8.4031595627861294E-4</v>
      </c>
    </row>
    <row r="2542" spans="2:11" x14ac:dyDescent="0.35">
      <c r="B2542">
        <v>1985</v>
      </c>
      <c r="C2542">
        <v>1985</v>
      </c>
      <c r="D2542" t="s">
        <v>326</v>
      </c>
      <c r="E2542">
        <v>170.9</v>
      </c>
      <c r="F2542">
        <v>656</v>
      </c>
      <c r="G2542">
        <v>238005715</v>
      </c>
      <c r="H2542">
        <v>0.3</v>
      </c>
      <c r="I2542">
        <v>0.3</v>
      </c>
      <c r="J2542" s="4" t="str">
        <f t="shared" si="78"/>
        <v>1985_170.9</v>
      </c>
      <c r="K2542" s="4">
        <f t="shared" si="79"/>
        <v>0.27562363365938503</v>
      </c>
    </row>
    <row r="2543" spans="2:11" x14ac:dyDescent="0.35">
      <c r="B2543">
        <v>1985</v>
      </c>
      <c r="C2543">
        <v>1985</v>
      </c>
      <c r="D2543" t="s">
        <v>79</v>
      </c>
      <c r="E2543">
        <v>171</v>
      </c>
      <c r="F2543">
        <v>45</v>
      </c>
      <c r="G2543">
        <v>238005715</v>
      </c>
      <c r="H2543">
        <v>0</v>
      </c>
      <c r="I2543">
        <v>0</v>
      </c>
      <c r="J2543" s="4" t="str">
        <f t="shared" si="78"/>
        <v>1985_171</v>
      </c>
      <c r="K2543" s="4">
        <f t="shared" si="79"/>
        <v>1.890710901626879E-2</v>
      </c>
    </row>
    <row r="2544" spans="2:11" x14ac:dyDescent="0.35">
      <c r="B2544">
        <v>1985</v>
      </c>
      <c r="C2544">
        <v>1985</v>
      </c>
      <c r="D2544" t="s">
        <v>427</v>
      </c>
      <c r="E2544">
        <v>171.2</v>
      </c>
      <c r="F2544">
        <v>50</v>
      </c>
      <c r="G2544">
        <v>238005715</v>
      </c>
      <c r="H2544">
        <v>0</v>
      </c>
      <c r="I2544">
        <v>0</v>
      </c>
      <c r="J2544" s="4" t="str">
        <f t="shared" si="78"/>
        <v>1985_171.2</v>
      </c>
      <c r="K2544" s="4">
        <f t="shared" si="79"/>
        <v>2.1007898906965323E-2</v>
      </c>
    </row>
    <row r="2545" spans="2:11" x14ac:dyDescent="0.35">
      <c r="B2545">
        <v>1985</v>
      </c>
      <c r="C2545">
        <v>1985</v>
      </c>
      <c r="D2545" t="s">
        <v>426</v>
      </c>
      <c r="E2545">
        <v>171.3</v>
      </c>
      <c r="F2545">
        <v>230</v>
      </c>
      <c r="G2545">
        <v>238005715</v>
      </c>
      <c r="H2545">
        <v>0.1</v>
      </c>
      <c r="I2545">
        <v>0.1</v>
      </c>
      <c r="J2545" s="4" t="str">
        <f t="shared" si="78"/>
        <v>1985_171.3</v>
      </c>
      <c r="K2545" s="4">
        <f t="shared" si="79"/>
        <v>9.663633497204048E-2</v>
      </c>
    </row>
    <row r="2546" spans="2:11" x14ac:dyDescent="0.35">
      <c r="B2546">
        <v>1985</v>
      </c>
      <c r="C2546">
        <v>1985</v>
      </c>
      <c r="D2546" t="s">
        <v>324</v>
      </c>
      <c r="E2546">
        <v>171.4</v>
      </c>
      <c r="F2546">
        <v>65</v>
      </c>
      <c r="G2546">
        <v>238005715</v>
      </c>
      <c r="H2546">
        <v>0</v>
      </c>
      <c r="I2546">
        <v>0</v>
      </c>
      <c r="J2546" s="4" t="str">
        <f t="shared" si="78"/>
        <v>1985_171.4</v>
      </c>
      <c r="K2546" s="4">
        <f t="shared" si="79"/>
        <v>2.7310268579054917E-2</v>
      </c>
    </row>
    <row r="2547" spans="2:11" x14ac:dyDescent="0.35">
      <c r="B2547">
        <v>1985</v>
      </c>
      <c r="C2547">
        <v>1985</v>
      </c>
      <c r="D2547" t="s">
        <v>368</v>
      </c>
      <c r="E2547">
        <v>171.5</v>
      </c>
      <c r="F2547">
        <v>146</v>
      </c>
      <c r="G2547">
        <v>238005715</v>
      </c>
      <c r="H2547">
        <v>0.1</v>
      </c>
      <c r="I2547">
        <v>0.1</v>
      </c>
      <c r="J2547" s="4" t="str">
        <f t="shared" si="78"/>
        <v>1985_171.5</v>
      </c>
      <c r="K2547" s="4">
        <f t="shared" si="79"/>
        <v>6.1343064808338746E-2</v>
      </c>
    </row>
    <row r="2548" spans="2:11" x14ac:dyDescent="0.35">
      <c r="B2548">
        <v>1985</v>
      </c>
      <c r="C2548">
        <v>1985</v>
      </c>
      <c r="D2548" t="s">
        <v>323</v>
      </c>
      <c r="E2548">
        <v>171.6</v>
      </c>
      <c r="F2548">
        <v>95</v>
      </c>
      <c r="G2548">
        <v>238005715</v>
      </c>
      <c r="H2548">
        <v>0</v>
      </c>
      <c r="I2548">
        <v>0</v>
      </c>
      <c r="J2548" s="4" t="str">
        <f t="shared" si="78"/>
        <v>1985_171.6</v>
      </c>
      <c r="K2548" s="4">
        <f t="shared" si="79"/>
        <v>3.991500792323411E-2</v>
      </c>
    </row>
    <row r="2549" spans="2:11" x14ac:dyDescent="0.35">
      <c r="B2549">
        <v>1985</v>
      </c>
      <c r="C2549">
        <v>1985</v>
      </c>
      <c r="D2549" t="s">
        <v>432</v>
      </c>
      <c r="E2549">
        <v>171.7</v>
      </c>
      <c r="F2549">
        <v>18</v>
      </c>
      <c r="G2549">
        <v>238005715</v>
      </c>
      <c r="H2549" t="s">
        <v>10</v>
      </c>
      <c r="I2549" t="s">
        <v>10</v>
      </c>
      <c r="J2549" s="4" t="str">
        <f t="shared" si="78"/>
        <v>1985_171.7</v>
      </c>
      <c r="K2549" s="4">
        <f t="shared" si="79"/>
        <v>7.5628436065075157E-3</v>
      </c>
    </row>
    <row r="2550" spans="2:11" x14ac:dyDescent="0.35">
      <c r="B2550">
        <v>1985</v>
      </c>
      <c r="C2550">
        <v>1985</v>
      </c>
      <c r="D2550" t="s">
        <v>431</v>
      </c>
      <c r="E2550">
        <v>171.8</v>
      </c>
      <c r="F2550">
        <v>2</v>
      </c>
      <c r="G2550">
        <v>238005715</v>
      </c>
      <c r="H2550" t="s">
        <v>10</v>
      </c>
      <c r="I2550" t="s">
        <v>10</v>
      </c>
      <c r="J2550" s="4" t="str">
        <f t="shared" si="78"/>
        <v>1985_171.8</v>
      </c>
      <c r="K2550" s="4">
        <f t="shared" si="79"/>
        <v>8.4031595627861294E-4</v>
      </c>
    </row>
    <row r="2551" spans="2:11" x14ac:dyDescent="0.35">
      <c r="B2551">
        <v>1985</v>
      </c>
      <c r="C2551">
        <v>1985</v>
      </c>
      <c r="D2551" t="s">
        <v>430</v>
      </c>
      <c r="E2551">
        <v>171.9</v>
      </c>
      <c r="F2551">
        <v>2240</v>
      </c>
      <c r="G2551">
        <v>238005715</v>
      </c>
      <c r="H2551">
        <v>0.9</v>
      </c>
      <c r="I2551">
        <v>1</v>
      </c>
      <c r="J2551" s="4" t="str">
        <f t="shared" si="78"/>
        <v>1985_171.9</v>
      </c>
      <c r="K2551" s="4">
        <f t="shared" si="79"/>
        <v>0.9411538710320464</v>
      </c>
    </row>
    <row r="2552" spans="2:11" x14ac:dyDescent="0.35">
      <c r="B2552">
        <v>1985</v>
      </c>
      <c r="C2552">
        <v>1985</v>
      </c>
      <c r="D2552" t="s">
        <v>429</v>
      </c>
      <c r="E2552">
        <v>172</v>
      </c>
      <c r="F2552">
        <v>3</v>
      </c>
      <c r="G2552">
        <v>238005715</v>
      </c>
      <c r="H2552" t="s">
        <v>10</v>
      </c>
      <c r="I2552" t="s">
        <v>10</v>
      </c>
      <c r="J2552" s="4" t="str">
        <f t="shared" si="78"/>
        <v>1985_172</v>
      </c>
      <c r="K2552" s="4">
        <f t="shared" si="79"/>
        <v>1.2604739344179194E-3</v>
      </c>
    </row>
    <row r="2553" spans="2:11" x14ac:dyDescent="0.35">
      <c r="B2553">
        <v>1985</v>
      </c>
      <c r="C2553">
        <v>1985</v>
      </c>
      <c r="D2553" t="s">
        <v>428</v>
      </c>
      <c r="E2553">
        <v>172.2</v>
      </c>
      <c r="F2553">
        <v>23</v>
      </c>
      <c r="G2553">
        <v>238005715</v>
      </c>
      <c r="H2553">
        <v>0</v>
      </c>
      <c r="I2553">
        <v>0</v>
      </c>
      <c r="J2553" s="4" t="str">
        <f t="shared" si="78"/>
        <v>1985_172.2</v>
      </c>
      <c r="K2553" s="4">
        <f t="shared" si="79"/>
        <v>9.6636334972040484E-3</v>
      </c>
    </row>
    <row r="2554" spans="2:11" x14ac:dyDescent="0.35">
      <c r="B2554">
        <v>1985</v>
      </c>
      <c r="C2554">
        <v>1985</v>
      </c>
      <c r="D2554" t="s">
        <v>86</v>
      </c>
      <c r="E2554">
        <v>172.3</v>
      </c>
      <c r="F2554">
        <v>60</v>
      </c>
      <c r="G2554">
        <v>238005715</v>
      </c>
      <c r="H2554">
        <v>0</v>
      </c>
      <c r="I2554">
        <v>0</v>
      </c>
      <c r="J2554" s="4" t="str">
        <f t="shared" si="78"/>
        <v>1985_172.3</v>
      </c>
      <c r="K2554" s="4">
        <f t="shared" si="79"/>
        <v>2.5209478688358388E-2</v>
      </c>
    </row>
    <row r="2555" spans="2:11" x14ac:dyDescent="0.35">
      <c r="B2555">
        <v>1985</v>
      </c>
      <c r="C2555">
        <v>1985</v>
      </c>
      <c r="D2555" t="s">
        <v>87</v>
      </c>
      <c r="E2555">
        <v>172.4</v>
      </c>
      <c r="F2555">
        <v>88</v>
      </c>
      <c r="G2555">
        <v>238005715</v>
      </c>
      <c r="H2555">
        <v>0</v>
      </c>
      <c r="I2555">
        <v>0</v>
      </c>
      <c r="J2555" s="4" t="str">
        <f t="shared" si="78"/>
        <v>1985_172.4</v>
      </c>
      <c r="K2555" s="4">
        <f t="shared" si="79"/>
        <v>3.6973902076258967E-2</v>
      </c>
    </row>
    <row r="2556" spans="2:11" x14ac:dyDescent="0.35">
      <c r="B2556">
        <v>1985</v>
      </c>
      <c r="C2556">
        <v>1985</v>
      </c>
      <c r="D2556" t="s">
        <v>89</v>
      </c>
      <c r="E2556">
        <v>172.5</v>
      </c>
      <c r="F2556">
        <v>183</v>
      </c>
      <c r="G2556">
        <v>238005715</v>
      </c>
      <c r="H2556">
        <v>0.1</v>
      </c>
      <c r="I2556">
        <v>0.1</v>
      </c>
      <c r="J2556" s="4" t="str">
        <f t="shared" si="78"/>
        <v>1985_172.5</v>
      </c>
      <c r="K2556" s="4">
        <f t="shared" si="79"/>
        <v>7.6888909999493091E-2</v>
      </c>
    </row>
    <row r="2557" spans="2:11" x14ac:dyDescent="0.35">
      <c r="B2557">
        <v>1985</v>
      </c>
      <c r="C2557">
        <v>1985</v>
      </c>
      <c r="D2557" t="s">
        <v>427</v>
      </c>
      <c r="E2557">
        <v>172.6</v>
      </c>
      <c r="F2557">
        <v>122</v>
      </c>
      <c r="G2557">
        <v>238005715</v>
      </c>
      <c r="H2557">
        <v>0.1</v>
      </c>
      <c r="I2557">
        <v>0.1</v>
      </c>
      <c r="J2557" s="4" t="str">
        <f t="shared" si="78"/>
        <v>1985_172.6</v>
      </c>
      <c r="K2557" s="4">
        <f t="shared" si="79"/>
        <v>5.1259273332995382E-2</v>
      </c>
    </row>
    <row r="2558" spans="2:11" x14ac:dyDescent="0.35">
      <c r="B2558">
        <v>1985</v>
      </c>
      <c r="C2558">
        <v>1985</v>
      </c>
      <c r="D2558" t="s">
        <v>426</v>
      </c>
      <c r="E2558">
        <v>172.7</v>
      </c>
      <c r="F2558">
        <v>151</v>
      </c>
      <c r="G2558">
        <v>238005715</v>
      </c>
      <c r="H2558">
        <v>0.1</v>
      </c>
      <c r="I2558">
        <v>0.1</v>
      </c>
      <c r="J2558" s="4" t="str">
        <f t="shared" si="78"/>
        <v>1985_172.7</v>
      </c>
      <c r="K2558" s="4">
        <f t="shared" si="79"/>
        <v>6.3443854699035268E-2</v>
      </c>
    </row>
    <row r="2559" spans="2:11" x14ac:dyDescent="0.35">
      <c r="B2559">
        <v>1985</v>
      </c>
      <c r="C2559">
        <v>1985</v>
      </c>
      <c r="D2559" t="s">
        <v>548</v>
      </c>
      <c r="E2559">
        <v>172.8</v>
      </c>
      <c r="F2559">
        <v>1</v>
      </c>
      <c r="G2559">
        <v>238005715</v>
      </c>
      <c r="H2559" t="s">
        <v>10</v>
      </c>
      <c r="I2559" t="s">
        <v>10</v>
      </c>
      <c r="J2559" s="4" t="str">
        <f t="shared" si="78"/>
        <v>1985_172.8</v>
      </c>
      <c r="K2559" s="4">
        <f t="shared" si="79"/>
        <v>4.2015797813930647E-4</v>
      </c>
    </row>
    <row r="2560" spans="2:11" x14ac:dyDescent="0.35">
      <c r="B2560">
        <v>1985</v>
      </c>
      <c r="C2560">
        <v>1985</v>
      </c>
      <c r="D2560" t="s">
        <v>425</v>
      </c>
      <c r="E2560">
        <v>172.9</v>
      </c>
      <c r="F2560">
        <v>4898</v>
      </c>
      <c r="G2560">
        <v>238005715</v>
      </c>
      <c r="H2560">
        <v>2.1</v>
      </c>
      <c r="I2560">
        <v>2.2999999999999998</v>
      </c>
      <c r="J2560" s="4" t="str">
        <f t="shared" si="78"/>
        <v>1985_172.9</v>
      </c>
      <c r="K2560" s="4">
        <f t="shared" si="79"/>
        <v>2.0579337769263231</v>
      </c>
    </row>
    <row r="2561" spans="2:11" x14ac:dyDescent="0.35">
      <c r="B2561">
        <v>1985</v>
      </c>
      <c r="C2561">
        <v>1985</v>
      </c>
      <c r="D2561" t="s">
        <v>424</v>
      </c>
      <c r="E2561">
        <v>173</v>
      </c>
      <c r="F2561">
        <v>12</v>
      </c>
      <c r="G2561">
        <v>238005715</v>
      </c>
      <c r="H2561" t="s">
        <v>10</v>
      </c>
      <c r="I2561" t="s">
        <v>10</v>
      </c>
      <c r="J2561" s="4" t="str">
        <f t="shared" si="78"/>
        <v>1985_173</v>
      </c>
      <c r="K2561" s="4">
        <f t="shared" si="79"/>
        <v>5.0418957376716774E-3</v>
      </c>
    </row>
    <row r="2562" spans="2:11" x14ac:dyDescent="0.35">
      <c r="B2562">
        <v>1985</v>
      </c>
      <c r="C2562">
        <v>1985</v>
      </c>
      <c r="D2562" t="s">
        <v>423</v>
      </c>
      <c r="E2562">
        <v>173.1</v>
      </c>
      <c r="F2562">
        <v>9</v>
      </c>
      <c r="G2562">
        <v>238005715</v>
      </c>
      <c r="H2562" t="s">
        <v>10</v>
      </c>
      <c r="I2562" t="s">
        <v>10</v>
      </c>
      <c r="J2562" s="4" t="str">
        <f t="shared" si="78"/>
        <v>1985_173.1</v>
      </c>
      <c r="K2562" s="4">
        <f t="shared" si="79"/>
        <v>3.7814218032537579E-3</v>
      </c>
    </row>
    <row r="2563" spans="2:11" x14ac:dyDescent="0.35">
      <c r="B2563">
        <v>1985</v>
      </c>
      <c r="C2563">
        <v>1985</v>
      </c>
      <c r="D2563" t="s">
        <v>422</v>
      </c>
      <c r="E2563">
        <v>173.2</v>
      </c>
      <c r="F2563">
        <v>129</v>
      </c>
      <c r="G2563">
        <v>238005715</v>
      </c>
      <c r="H2563">
        <v>0.1</v>
      </c>
      <c r="I2563">
        <v>0.1</v>
      </c>
      <c r="J2563" s="4" t="str">
        <f t="shared" ref="J2563:J2626" si="80">C2563&amp;"_"&amp;E2563</f>
        <v>1985_173.2</v>
      </c>
      <c r="K2563" s="4">
        <f t="shared" ref="K2563:K2626" si="81">F2563/G2563*100000</f>
        <v>5.4200379179970531E-2</v>
      </c>
    </row>
    <row r="2564" spans="2:11" x14ac:dyDescent="0.35">
      <c r="B2564">
        <v>1985</v>
      </c>
      <c r="C2564">
        <v>1985</v>
      </c>
      <c r="D2564" t="s">
        <v>421</v>
      </c>
      <c r="E2564">
        <v>173.3</v>
      </c>
      <c r="F2564">
        <v>261</v>
      </c>
      <c r="G2564">
        <v>238005715</v>
      </c>
      <c r="H2564">
        <v>0.1</v>
      </c>
      <c r="I2564">
        <v>0.1</v>
      </c>
      <c r="J2564" s="4" t="str">
        <f t="shared" si="80"/>
        <v>1985_173.3</v>
      </c>
      <c r="K2564" s="4">
        <f t="shared" si="81"/>
        <v>0.10966123229435899</v>
      </c>
    </row>
    <row r="2565" spans="2:11" x14ac:dyDescent="0.35">
      <c r="B2565">
        <v>1985</v>
      </c>
      <c r="C2565">
        <v>1985</v>
      </c>
      <c r="D2565" t="s">
        <v>322</v>
      </c>
      <c r="E2565">
        <v>173.4</v>
      </c>
      <c r="F2565">
        <v>780</v>
      </c>
      <c r="G2565">
        <v>238005715</v>
      </c>
      <c r="H2565">
        <v>0.3</v>
      </c>
      <c r="I2565">
        <v>0.4</v>
      </c>
      <c r="J2565" s="4" t="str">
        <f t="shared" si="80"/>
        <v>1985_173.4</v>
      </c>
      <c r="K2565" s="4">
        <f t="shared" si="81"/>
        <v>0.32772322294865902</v>
      </c>
    </row>
    <row r="2566" spans="2:11" x14ac:dyDescent="0.35">
      <c r="B2566">
        <v>1985</v>
      </c>
      <c r="C2566">
        <v>1985</v>
      </c>
      <c r="D2566" t="s">
        <v>321</v>
      </c>
      <c r="E2566">
        <v>173.5</v>
      </c>
      <c r="F2566">
        <v>55</v>
      </c>
      <c r="G2566">
        <v>238005715</v>
      </c>
      <c r="H2566">
        <v>0</v>
      </c>
      <c r="I2566">
        <v>0</v>
      </c>
      <c r="J2566" s="4" t="str">
        <f t="shared" si="80"/>
        <v>1985_173.5</v>
      </c>
      <c r="K2566" s="4">
        <f t="shared" si="81"/>
        <v>2.3108688797661855E-2</v>
      </c>
    </row>
    <row r="2567" spans="2:11" x14ac:dyDescent="0.35">
      <c r="B2567">
        <v>1985</v>
      </c>
      <c r="C2567">
        <v>1985</v>
      </c>
      <c r="D2567" t="s">
        <v>320</v>
      </c>
      <c r="E2567">
        <v>173.6</v>
      </c>
      <c r="F2567">
        <v>44</v>
      </c>
      <c r="G2567">
        <v>238005715</v>
      </c>
      <c r="H2567">
        <v>0</v>
      </c>
      <c r="I2567">
        <v>0</v>
      </c>
      <c r="J2567" s="4" t="str">
        <f t="shared" si="80"/>
        <v>1985_173.6</v>
      </c>
      <c r="K2567" s="4">
        <f t="shared" si="81"/>
        <v>1.8486951038129484E-2</v>
      </c>
    </row>
    <row r="2568" spans="2:11" x14ac:dyDescent="0.35">
      <c r="B2568">
        <v>1985</v>
      </c>
      <c r="C2568">
        <v>1985</v>
      </c>
      <c r="D2568" t="s">
        <v>420</v>
      </c>
      <c r="E2568">
        <v>173.7</v>
      </c>
      <c r="F2568">
        <v>54</v>
      </c>
      <c r="G2568">
        <v>238005715</v>
      </c>
      <c r="H2568">
        <v>0</v>
      </c>
      <c r="I2568">
        <v>0</v>
      </c>
      <c r="J2568" s="4" t="str">
        <f t="shared" si="80"/>
        <v>1985_173.7</v>
      </c>
      <c r="K2568" s="4">
        <f t="shared" si="81"/>
        <v>2.2688530819522549E-2</v>
      </c>
    </row>
    <row r="2569" spans="2:11" x14ac:dyDescent="0.35">
      <c r="B2569">
        <v>1985</v>
      </c>
      <c r="C2569">
        <v>1985</v>
      </c>
      <c r="D2569" t="s">
        <v>548</v>
      </c>
      <c r="E2569">
        <v>173.8</v>
      </c>
      <c r="F2569">
        <v>1</v>
      </c>
      <c r="G2569">
        <v>238005715</v>
      </c>
      <c r="H2569" t="s">
        <v>10</v>
      </c>
      <c r="I2569" t="s">
        <v>10</v>
      </c>
      <c r="J2569" s="4" t="str">
        <f t="shared" si="80"/>
        <v>1985_173.8</v>
      </c>
      <c r="K2569" s="4">
        <f t="shared" si="81"/>
        <v>4.2015797813930647E-4</v>
      </c>
    </row>
    <row r="2570" spans="2:11" x14ac:dyDescent="0.35">
      <c r="B2570">
        <v>1985</v>
      </c>
      <c r="C2570">
        <v>1985</v>
      </c>
      <c r="D2570" t="s">
        <v>306</v>
      </c>
      <c r="E2570">
        <v>173.9</v>
      </c>
      <c r="F2570">
        <v>722</v>
      </c>
      <c r="G2570">
        <v>238005715</v>
      </c>
      <c r="H2570">
        <v>0.3</v>
      </c>
      <c r="I2570">
        <v>0.3</v>
      </c>
      <c r="J2570" s="4" t="str">
        <f t="shared" si="80"/>
        <v>1985_173.9</v>
      </c>
      <c r="K2570" s="4">
        <f t="shared" si="81"/>
        <v>0.30335406021657929</v>
      </c>
    </row>
    <row r="2571" spans="2:11" x14ac:dyDescent="0.35">
      <c r="B2571">
        <v>1985</v>
      </c>
      <c r="C2571">
        <v>1985</v>
      </c>
      <c r="D2571" t="s">
        <v>419</v>
      </c>
      <c r="E2571">
        <v>174</v>
      </c>
      <c r="F2571">
        <v>2</v>
      </c>
      <c r="G2571">
        <v>238005715</v>
      </c>
      <c r="H2571" t="s">
        <v>10</v>
      </c>
      <c r="I2571" t="s">
        <v>10</v>
      </c>
      <c r="J2571" s="4" t="str">
        <f t="shared" si="80"/>
        <v>1985_174</v>
      </c>
      <c r="K2571" s="4">
        <f t="shared" si="81"/>
        <v>8.4031595627861294E-4</v>
      </c>
    </row>
    <row r="2572" spans="2:11" x14ac:dyDescent="0.35">
      <c r="B2572">
        <v>1985</v>
      </c>
      <c r="C2572">
        <v>1985</v>
      </c>
      <c r="D2572" t="s">
        <v>567</v>
      </c>
      <c r="E2572">
        <v>174.8</v>
      </c>
      <c r="F2572">
        <v>1</v>
      </c>
      <c r="G2572">
        <v>238005715</v>
      </c>
      <c r="H2572" t="s">
        <v>10</v>
      </c>
      <c r="I2572" t="s">
        <v>10</v>
      </c>
      <c r="J2572" s="4" t="str">
        <f t="shared" si="80"/>
        <v>1985_174.8</v>
      </c>
      <c r="K2572" s="4">
        <f t="shared" si="81"/>
        <v>4.2015797813930647E-4</v>
      </c>
    </row>
    <row r="2573" spans="2:11" x14ac:dyDescent="0.35">
      <c r="B2573">
        <v>1985</v>
      </c>
      <c r="C2573">
        <v>1985</v>
      </c>
      <c r="D2573" t="s">
        <v>417</v>
      </c>
      <c r="E2573">
        <v>174.9</v>
      </c>
      <c r="F2573">
        <v>40090</v>
      </c>
      <c r="G2573">
        <v>238005715</v>
      </c>
      <c r="H2573">
        <v>16.8</v>
      </c>
      <c r="I2573">
        <v>18.7</v>
      </c>
      <c r="J2573" s="4" t="str">
        <f t="shared" si="80"/>
        <v>1985_174.9</v>
      </c>
      <c r="K2573" s="4">
        <f t="shared" si="81"/>
        <v>16.844133343604796</v>
      </c>
    </row>
    <row r="2574" spans="2:11" x14ac:dyDescent="0.35">
      <c r="B2574">
        <v>1985</v>
      </c>
      <c r="C2574">
        <v>1985</v>
      </c>
      <c r="D2574" t="s">
        <v>416</v>
      </c>
      <c r="E2574">
        <v>175</v>
      </c>
      <c r="F2574">
        <v>290</v>
      </c>
      <c r="G2574">
        <v>238005715</v>
      </c>
      <c r="H2574">
        <v>0.1</v>
      </c>
      <c r="I2574">
        <v>0.1</v>
      </c>
      <c r="J2574" s="4" t="str">
        <f t="shared" si="80"/>
        <v>1985_175</v>
      </c>
      <c r="K2574" s="4">
        <f t="shared" si="81"/>
        <v>0.12184581366039887</v>
      </c>
    </row>
    <row r="2575" spans="2:11" x14ac:dyDescent="0.35">
      <c r="B2575">
        <v>1985</v>
      </c>
      <c r="C2575">
        <v>1985</v>
      </c>
      <c r="D2575" t="s">
        <v>415</v>
      </c>
      <c r="E2575">
        <v>179</v>
      </c>
      <c r="F2575">
        <v>2956</v>
      </c>
      <c r="G2575">
        <v>238005715</v>
      </c>
      <c r="H2575">
        <v>1.2</v>
      </c>
      <c r="I2575">
        <v>1.4</v>
      </c>
      <c r="J2575" s="4" t="str">
        <f t="shared" si="80"/>
        <v>1985_179</v>
      </c>
      <c r="K2575" s="4">
        <f t="shared" si="81"/>
        <v>1.2419869833797899</v>
      </c>
    </row>
    <row r="2576" spans="2:11" x14ac:dyDescent="0.35">
      <c r="B2576">
        <v>1985</v>
      </c>
      <c r="C2576">
        <v>1985</v>
      </c>
      <c r="D2576" t="s">
        <v>414</v>
      </c>
      <c r="E2576">
        <v>180</v>
      </c>
      <c r="F2576">
        <v>46</v>
      </c>
      <c r="G2576">
        <v>238005715</v>
      </c>
      <c r="H2576">
        <v>0</v>
      </c>
      <c r="I2576">
        <v>0</v>
      </c>
      <c r="J2576" s="4" t="str">
        <f t="shared" si="80"/>
        <v>1985_180</v>
      </c>
      <c r="K2576" s="4">
        <f t="shared" si="81"/>
        <v>1.9327266994408097E-2</v>
      </c>
    </row>
    <row r="2577" spans="2:11" x14ac:dyDescent="0.35">
      <c r="B2577">
        <v>1985</v>
      </c>
      <c r="C2577">
        <v>1985</v>
      </c>
      <c r="D2577" t="s">
        <v>547</v>
      </c>
      <c r="E2577">
        <v>180.8</v>
      </c>
      <c r="F2577">
        <v>6</v>
      </c>
      <c r="G2577">
        <v>238005715</v>
      </c>
      <c r="H2577" t="s">
        <v>10</v>
      </c>
      <c r="I2577" t="s">
        <v>10</v>
      </c>
      <c r="J2577" s="4" t="str">
        <f t="shared" si="80"/>
        <v>1985_180.8</v>
      </c>
      <c r="K2577" s="4">
        <f t="shared" si="81"/>
        <v>2.5209478688358387E-3</v>
      </c>
    </row>
    <row r="2578" spans="2:11" x14ac:dyDescent="0.35">
      <c r="B2578">
        <v>1985</v>
      </c>
      <c r="C2578">
        <v>1985</v>
      </c>
      <c r="D2578" t="s">
        <v>413</v>
      </c>
      <c r="E2578">
        <v>180.9</v>
      </c>
      <c r="F2578">
        <v>4456</v>
      </c>
      <c r="G2578">
        <v>238005715</v>
      </c>
      <c r="H2578">
        <v>1.9</v>
      </c>
      <c r="I2578">
        <v>2.1</v>
      </c>
      <c r="J2578" s="4" t="str">
        <f t="shared" si="80"/>
        <v>1985_180.9</v>
      </c>
      <c r="K2578" s="4">
        <f t="shared" si="81"/>
        <v>1.8722239505887495</v>
      </c>
    </row>
    <row r="2579" spans="2:11" x14ac:dyDescent="0.35">
      <c r="B2579">
        <v>1985</v>
      </c>
      <c r="C2579">
        <v>1985</v>
      </c>
      <c r="D2579" t="s">
        <v>412</v>
      </c>
      <c r="E2579">
        <v>181</v>
      </c>
      <c r="F2579">
        <v>21</v>
      </c>
      <c r="G2579">
        <v>238005715</v>
      </c>
      <c r="H2579">
        <v>0</v>
      </c>
      <c r="I2579">
        <v>0</v>
      </c>
      <c r="J2579" s="4" t="str">
        <f t="shared" si="80"/>
        <v>1985_181</v>
      </c>
      <c r="K2579" s="4">
        <f t="shared" si="81"/>
        <v>8.8233175409254353E-3</v>
      </c>
    </row>
    <row r="2580" spans="2:11" x14ac:dyDescent="0.35">
      <c r="B2580">
        <v>1985</v>
      </c>
      <c r="C2580">
        <v>1985</v>
      </c>
      <c r="D2580" t="s">
        <v>411</v>
      </c>
      <c r="E2580">
        <v>182</v>
      </c>
      <c r="F2580">
        <v>3003</v>
      </c>
      <c r="G2580">
        <v>238005715</v>
      </c>
      <c r="H2580">
        <v>1.3</v>
      </c>
      <c r="I2580">
        <v>1.3</v>
      </c>
      <c r="J2580" s="4" t="str">
        <f t="shared" si="80"/>
        <v>1985_182</v>
      </c>
      <c r="K2580" s="4">
        <f t="shared" si="81"/>
        <v>1.2617344083523372</v>
      </c>
    </row>
    <row r="2581" spans="2:11" x14ac:dyDescent="0.35">
      <c r="B2581">
        <v>1985</v>
      </c>
      <c r="C2581">
        <v>1985</v>
      </c>
      <c r="D2581" t="s">
        <v>98</v>
      </c>
      <c r="E2581">
        <v>183</v>
      </c>
      <c r="F2581">
        <v>11357</v>
      </c>
      <c r="G2581">
        <v>238005715</v>
      </c>
      <c r="H2581">
        <v>4.8</v>
      </c>
      <c r="I2581">
        <v>5.2</v>
      </c>
      <c r="J2581" s="4" t="str">
        <f t="shared" si="80"/>
        <v>1985_183</v>
      </c>
      <c r="K2581" s="4">
        <f t="shared" si="81"/>
        <v>4.7717341577281029</v>
      </c>
    </row>
    <row r="2582" spans="2:11" x14ac:dyDescent="0.35">
      <c r="B2582">
        <v>1985</v>
      </c>
      <c r="C2582">
        <v>1985</v>
      </c>
      <c r="D2582" t="s">
        <v>410</v>
      </c>
      <c r="E2582">
        <v>183.2</v>
      </c>
      <c r="F2582">
        <v>169</v>
      </c>
      <c r="G2582">
        <v>238005715</v>
      </c>
      <c r="H2582">
        <v>0.1</v>
      </c>
      <c r="I2582">
        <v>0.1</v>
      </c>
      <c r="J2582" s="4" t="str">
        <f t="shared" si="80"/>
        <v>1985_183.2</v>
      </c>
      <c r="K2582" s="4">
        <f t="shared" si="81"/>
        <v>7.1006698305542792E-2</v>
      </c>
    </row>
    <row r="2583" spans="2:11" x14ac:dyDescent="0.35">
      <c r="B2583">
        <v>1985</v>
      </c>
      <c r="C2583">
        <v>1985</v>
      </c>
      <c r="D2583" t="s">
        <v>409</v>
      </c>
      <c r="E2583">
        <v>183.8</v>
      </c>
      <c r="F2583">
        <v>3</v>
      </c>
      <c r="G2583">
        <v>238005715</v>
      </c>
      <c r="H2583" t="s">
        <v>10</v>
      </c>
      <c r="I2583" t="s">
        <v>10</v>
      </c>
      <c r="J2583" s="4" t="str">
        <f t="shared" si="80"/>
        <v>1985_183.8</v>
      </c>
      <c r="K2583" s="4">
        <f t="shared" si="81"/>
        <v>1.2604739344179194E-3</v>
      </c>
    </row>
    <row r="2584" spans="2:11" x14ac:dyDescent="0.35">
      <c r="B2584">
        <v>1985</v>
      </c>
      <c r="C2584">
        <v>1985</v>
      </c>
      <c r="D2584" t="s">
        <v>408</v>
      </c>
      <c r="E2584">
        <v>183.9</v>
      </c>
      <c r="F2584">
        <v>2</v>
      </c>
      <c r="G2584">
        <v>238005715</v>
      </c>
      <c r="H2584" t="s">
        <v>10</v>
      </c>
      <c r="I2584" t="s">
        <v>10</v>
      </c>
      <c r="J2584" s="4" t="str">
        <f t="shared" si="80"/>
        <v>1985_183.9</v>
      </c>
      <c r="K2584" s="4">
        <f t="shared" si="81"/>
        <v>8.4031595627861294E-4</v>
      </c>
    </row>
    <row r="2585" spans="2:11" x14ac:dyDescent="0.35">
      <c r="B2585">
        <v>1985</v>
      </c>
      <c r="C2585">
        <v>1985</v>
      </c>
      <c r="D2585" t="s">
        <v>100</v>
      </c>
      <c r="E2585">
        <v>184</v>
      </c>
      <c r="F2585">
        <v>404</v>
      </c>
      <c r="G2585">
        <v>238005715</v>
      </c>
      <c r="H2585">
        <v>0.2</v>
      </c>
      <c r="I2585">
        <v>0.2</v>
      </c>
      <c r="J2585" s="4" t="str">
        <f t="shared" si="80"/>
        <v>1985_184</v>
      </c>
      <c r="K2585" s="4">
        <f t="shared" si="81"/>
        <v>0.16974382316827979</v>
      </c>
    </row>
    <row r="2586" spans="2:11" x14ac:dyDescent="0.35">
      <c r="B2586">
        <v>1985</v>
      </c>
      <c r="C2586">
        <v>1985</v>
      </c>
      <c r="D2586" t="s">
        <v>407</v>
      </c>
      <c r="E2586">
        <v>184.1</v>
      </c>
      <c r="F2586">
        <v>14</v>
      </c>
      <c r="G2586">
        <v>238005715</v>
      </c>
      <c r="H2586" t="s">
        <v>10</v>
      </c>
      <c r="I2586" t="s">
        <v>10</v>
      </c>
      <c r="J2586" s="4" t="str">
        <f t="shared" si="80"/>
        <v>1985_184.1</v>
      </c>
      <c r="K2586" s="4">
        <f t="shared" si="81"/>
        <v>5.8822116939502905E-3</v>
      </c>
    </row>
    <row r="2587" spans="2:11" x14ac:dyDescent="0.35">
      <c r="B2587">
        <v>1985</v>
      </c>
      <c r="C2587">
        <v>1985</v>
      </c>
      <c r="D2587" t="s">
        <v>406</v>
      </c>
      <c r="E2587">
        <v>184.3</v>
      </c>
      <c r="F2587">
        <v>8</v>
      </c>
      <c r="G2587">
        <v>238005715</v>
      </c>
      <c r="H2587" t="s">
        <v>10</v>
      </c>
      <c r="I2587" t="s">
        <v>10</v>
      </c>
      <c r="J2587" s="4" t="str">
        <f t="shared" si="80"/>
        <v>1985_184.3</v>
      </c>
      <c r="K2587" s="4">
        <f t="shared" si="81"/>
        <v>3.3612638251144518E-3</v>
      </c>
    </row>
    <row r="2588" spans="2:11" x14ac:dyDescent="0.35">
      <c r="B2588">
        <v>1985</v>
      </c>
      <c r="C2588">
        <v>1985</v>
      </c>
      <c r="D2588" t="s">
        <v>405</v>
      </c>
      <c r="E2588">
        <v>184.4</v>
      </c>
      <c r="F2588">
        <v>556</v>
      </c>
      <c r="G2588">
        <v>238005715</v>
      </c>
      <c r="H2588">
        <v>0.2</v>
      </c>
      <c r="I2588">
        <v>0.3</v>
      </c>
      <c r="J2588" s="4" t="str">
        <f t="shared" si="80"/>
        <v>1985_184.4</v>
      </c>
      <c r="K2588" s="4">
        <f t="shared" si="81"/>
        <v>0.23360783584545439</v>
      </c>
    </row>
    <row r="2589" spans="2:11" x14ac:dyDescent="0.35">
      <c r="B2589">
        <v>1985</v>
      </c>
      <c r="C2589">
        <v>1985</v>
      </c>
      <c r="D2589" t="s">
        <v>316</v>
      </c>
      <c r="E2589">
        <v>184.8</v>
      </c>
      <c r="F2589">
        <v>23</v>
      </c>
      <c r="G2589">
        <v>238005715</v>
      </c>
      <c r="H2589">
        <v>0</v>
      </c>
      <c r="I2589">
        <v>0</v>
      </c>
      <c r="J2589" s="4" t="str">
        <f t="shared" si="80"/>
        <v>1985_184.8</v>
      </c>
      <c r="K2589" s="4">
        <f t="shared" si="81"/>
        <v>9.6636334972040484E-3</v>
      </c>
    </row>
    <row r="2590" spans="2:11" x14ac:dyDescent="0.35">
      <c r="B2590">
        <v>1985</v>
      </c>
      <c r="C2590">
        <v>1985</v>
      </c>
      <c r="D2590" t="s">
        <v>404</v>
      </c>
      <c r="E2590">
        <v>184.9</v>
      </c>
      <c r="F2590">
        <v>57</v>
      </c>
      <c r="G2590">
        <v>238005715</v>
      </c>
      <c r="H2590">
        <v>0</v>
      </c>
      <c r="I2590">
        <v>0</v>
      </c>
      <c r="J2590" s="4" t="str">
        <f t="shared" si="80"/>
        <v>1985_184.9</v>
      </c>
      <c r="K2590" s="4">
        <f t="shared" si="81"/>
        <v>2.3949004753940465E-2</v>
      </c>
    </row>
    <row r="2591" spans="2:11" x14ac:dyDescent="0.35">
      <c r="B2591">
        <v>1985</v>
      </c>
      <c r="C2591">
        <v>1985</v>
      </c>
      <c r="D2591" t="s">
        <v>103</v>
      </c>
      <c r="E2591">
        <v>185</v>
      </c>
      <c r="F2591">
        <v>25943</v>
      </c>
      <c r="G2591">
        <v>238005715</v>
      </c>
      <c r="H2591">
        <v>10.9</v>
      </c>
      <c r="I2591">
        <v>12.3</v>
      </c>
      <c r="J2591" s="4" t="str">
        <f t="shared" si="80"/>
        <v>1985_185</v>
      </c>
      <c r="K2591" s="4">
        <f t="shared" si="81"/>
        <v>10.900158426868026</v>
      </c>
    </row>
    <row r="2592" spans="2:11" x14ac:dyDescent="0.35">
      <c r="B2592">
        <v>1985</v>
      </c>
      <c r="C2592">
        <v>1985</v>
      </c>
      <c r="D2592" t="s">
        <v>403</v>
      </c>
      <c r="E2592">
        <v>186</v>
      </c>
      <c r="F2592">
        <v>1</v>
      </c>
      <c r="G2592">
        <v>238005715</v>
      </c>
      <c r="H2592" t="s">
        <v>10</v>
      </c>
      <c r="I2592" t="s">
        <v>10</v>
      </c>
      <c r="J2592" s="4" t="str">
        <f t="shared" si="80"/>
        <v>1985_186</v>
      </c>
      <c r="K2592" s="4">
        <f t="shared" si="81"/>
        <v>4.2015797813930647E-4</v>
      </c>
    </row>
    <row r="2593" spans="2:11" x14ac:dyDescent="0.35">
      <c r="B2593">
        <v>1985</v>
      </c>
      <c r="C2593">
        <v>1985</v>
      </c>
      <c r="D2593" t="s">
        <v>402</v>
      </c>
      <c r="E2593">
        <v>186.9</v>
      </c>
      <c r="F2593">
        <v>424</v>
      </c>
      <c r="G2593">
        <v>238005715</v>
      </c>
      <c r="H2593">
        <v>0.2</v>
      </c>
      <c r="I2593">
        <v>0.2</v>
      </c>
      <c r="J2593" s="4" t="str">
        <f t="shared" si="80"/>
        <v>1985_186.9</v>
      </c>
      <c r="K2593" s="4">
        <f t="shared" si="81"/>
        <v>0.17814698273106594</v>
      </c>
    </row>
    <row r="2594" spans="2:11" x14ac:dyDescent="0.35">
      <c r="B2594">
        <v>1985</v>
      </c>
      <c r="C2594">
        <v>1985</v>
      </c>
      <c r="D2594" t="s">
        <v>545</v>
      </c>
      <c r="E2594">
        <v>187.2</v>
      </c>
      <c r="F2594">
        <v>3</v>
      </c>
      <c r="G2594">
        <v>238005715</v>
      </c>
      <c r="H2594" t="s">
        <v>10</v>
      </c>
      <c r="I2594" t="s">
        <v>10</v>
      </c>
      <c r="J2594" s="4" t="str">
        <f t="shared" si="80"/>
        <v>1985_187.2</v>
      </c>
      <c r="K2594" s="4">
        <f t="shared" si="81"/>
        <v>1.2604739344179194E-3</v>
      </c>
    </row>
    <row r="2595" spans="2:11" x14ac:dyDescent="0.35">
      <c r="B2595">
        <v>1985</v>
      </c>
      <c r="C2595">
        <v>1985</v>
      </c>
      <c r="D2595" t="s">
        <v>544</v>
      </c>
      <c r="E2595">
        <v>187.3</v>
      </c>
      <c r="F2595">
        <v>1</v>
      </c>
      <c r="G2595">
        <v>238005715</v>
      </c>
      <c r="H2595" t="s">
        <v>10</v>
      </c>
      <c r="I2595" t="s">
        <v>10</v>
      </c>
      <c r="J2595" s="4" t="str">
        <f t="shared" si="80"/>
        <v>1985_187.3</v>
      </c>
      <c r="K2595" s="4">
        <f t="shared" si="81"/>
        <v>4.2015797813930647E-4</v>
      </c>
    </row>
    <row r="2596" spans="2:11" x14ac:dyDescent="0.35">
      <c r="B2596">
        <v>1985</v>
      </c>
      <c r="C2596">
        <v>1985</v>
      </c>
      <c r="D2596" t="s">
        <v>401</v>
      </c>
      <c r="E2596">
        <v>187.4</v>
      </c>
      <c r="F2596">
        <v>211</v>
      </c>
      <c r="G2596">
        <v>238005715</v>
      </c>
      <c r="H2596">
        <v>0.1</v>
      </c>
      <c r="I2596">
        <v>0.1</v>
      </c>
      <c r="J2596" s="4" t="str">
        <f t="shared" si="80"/>
        <v>1985_187.4</v>
      </c>
      <c r="K2596" s="4">
        <f t="shared" si="81"/>
        <v>8.865333338739366E-2</v>
      </c>
    </row>
    <row r="2597" spans="2:11" x14ac:dyDescent="0.35">
      <c r="B2597">
        <v>1985</v>
      </c>
      <c r="C2597">
        <v>1985</v>
      </c>
      <c r="D2597" t="s">
        <v>399</v>
      </c>
      <c r="E2597">
        <v>187.6</v>
      </c>
      <c r="F2597">
        <v>3</v>
      </c>
      <c r="G2597">
        <v>238005715</v>
      </c>
      <c r="H2597" t="s">
        <v>10</v>
      </c>
      <c r="I2597" t="s">
        <v>10</v>
      </c>
      <c r="J2597" s="4" t="str">
        <f t="shared" si="80"/>
        <v>1985_187.6</v>
      </c>
      <c r="K2597" s="4">
        <f t="shared" si="81"/>
        <v>1.2604739344179194E-3</v>
      </c>
    </row>
    <row r="2598" spans="2:11" x14ac:dyDescent="0.35">
      <c r="B2598">
        <v>1985</v>
      </c>
      <c r="C2598">
        <v>1985</v>
      </c>
      <c r="D2598" t="s">
        <v>88</v>
      </c>
      <c r="E2598">
        <v>187.7</v>
      </c>
      <c r="F2598">
        <v>7</v>
      </c>
      <c r="G2598">
        <v>238005715</v>
      </c>
      <c r="H2598" t="s">
        <v>10</v>
      </c>
      <c r="I2598" t="s">
        <v>10</v>
      </c>
      <c r="J2598" s="4" t="str">
        <f t="shared" si="80"/>
        <v>1985_187.7</v>
      </c>
      <c r="K2598" s="4">
        <f t="shared" si="81"/>
        <v>2.9411058469751452E-3</v>
      </c>
    </row>
    <row r="2599" spans="2:11" x14ac:dyDescent="0.35">
      <c r="B2599">
        <v>1985</v>
      </c>
      <c r="C2599">
        <v>1985</v>
      </c>
      <c r="D2599" t="s">
        <v>398</v>
      </c>
      <c r="E2599">
        <v>187.8</v>
      </c>
      <c r="F2599">
        <v>1</v>
      </c>
      <c r="G2599">
        <v>238005715</v>
      </c>
      <c r="H2599" t="s">
        <v>10</v>
      </c>
      <c r="I2599" t="s">
        <v>10</v>
      </c>
      <c r="J2599" s="4" t="str">
        <f t="shared" si="80"/>
        <v>1985_187.8</v>
      </c>
      <c r="K2599" s="4">
        <f t="shared" si="81"/>
        <v>4.2015797813930647E-4</v>
      </c>
    </row>
    <row r="2600" spans="2:11" x14ac:dyDescent="0.35">
      <c r="B2600">
        <v>1985</v>
      </c>
      <c r="C2600">
        <v>1985</v>
      </c>
      <c r="D2600" t="s">
        <v>397</v>
      </c>
      <c r="E2600">
        <v>187.9</v>
      </c>
      <c r="F2600">
        <v>15</v>
      </c>
      <c r="G2600">
        <v>238005715</v>
      </c>
      <c r="H2600" t="s">
        <v>10</v>
      </c>
      <c r="I2600" t="s">
        <v>10</v>
      </c>
      <c r="J2600" s="4" t="str">
        <f t="shared" si="80"/>
        <v>1985_187.9</v>
      </c>
      <c r="K2600" s="4">
        <f t="shared" si="81"/>
        <v>6.302369672089597E-3</v>
      </c>
    </row>
    <row r="2601" spans="2:11" x14ac:dyDescent="0.35">
      <c r="B2601">
        <v>1985</v>
      </c>
      <c r="C2601">
        <v>1985</v>
      </c>
      <c r="D2601" t="s">
        <v>396</v>
      </c>
      <c r="E2601">
        <v>188</v>
      </c>
      <c r="F2601">
        <v>3</v>
      </c>
      <c r="G2601">
        <v>238005715</v>
      </c>
      <c r="H2601" t="s">
        <v>10</v>
      </c>
      <c r="I2601" t="s">
        <v>10</v>
      </c>
      <c r="J2601" s="4" t="str">
        <f t="shared" si="80"/>
        <v>1985_188</v>
      </c>
      <c r="K2601" s="4">
        <f t="shared" si="81"/>
        <v>1.2604739344179194E-3</v>
      </c>
    </row>
    <row r="2602" spans="2:11" x14ac:dyDescent="0.35">
      <c r="B2602">
        <v>1985</v>
      </c>
      <c r="C2602">
        <v>1985</v>
      </c>
      <c r="D2602" t="s">
        <v>543</v>
      </c>
      <c r="E2602">
        <v>188.1</v>
      </c>
      <c r="F2602">
        <v>3</v>
      </c>
      <c r="G2602">
        <v>238005715</v>
      </c>
      <c r="H2602" t="s">
        <v>10</v>
      </c>
      <c r="I2602" t="s">
        <v>10</v>
      </c>
      <c r="J2602" s="4" t="str">
        <f t="shared" si="80"/>
        <v>1985_188.1</v>
      </c>
      <c r="K2602" s="4">
        <f t="shared" si="81"/>
        <v>1.2604739344179194E-3</v>
      </c>
    </row>
    <row r="2603" spans="2:11" x14ac:dyDescent="0.35">
      <c r="B2603">
        <v>1985</v>
      </c>
      <c r="C2603">
        <v>1985</v>
      </c>
      <c r="D2603" t="s">
        <v>542</v>
      </c>
      <c r="E2603">
        <v>188.5</v>
      </c>
      <c r="F2603">
        <v>5</v>
      </c>
      <c r="G2603">
        <v>238005715</v>
      </c>
      <c r="H2603" t="s">
        <v>10</v>
      </c>
      <c r="I2603" t="s">
        <v>10</v>
      </c>
      <c r="J2603" s="4" t="str">
        <f t="shared" si="80"/>
        <v>1985_188.5</v>
      </c>
      <c r="K2603" s="4">
        <f t="shared" si="81"/>
        <v>2.1007898906965322E-3</v>
      </c>
    </row>
    <row r="2604" spans="2:11" x14ac:dyDescent="0.35">
      <c r="B2604">
        <v>1985</v>
      </c>
      <c r="C2604">
        <v>1985</v>
      </c>
      <c r="D2604" t="s">
        <v>395</v>
      </c>
      <c r="E2604">
        <v>188.6</v>
      </c>
      <c r="F2604">
        <v>1</v>
      </c>
      <c r="G2604">
        <v>238005715</v>
      </c>
      <c r="H2604" t="s">
        <v>10</v>
      </c>
      <c r="I2604" t="s">
        <v>10</v>
      </c>
      <c r="J2604" s="4" t="str">
        <f t="shared" si="80"/>
        <v>1985_188.6</v>
      </c>
      <c r="K2604" s="4">
        <f t="shared" si="81"/>
        <v>4.2015797813930647E-4</v>
      </c>
    </row>
    <row r="2605" spans="2:11" x14ac:dyDescent="0.35">
      <c r="B2605">
        <v>1985</v>
      </c>
      <c r="C2605">
        <v>1985</v>
      </c>
      <c r="D2605" t="s">
        <v>394</v>
      </c>
      <c r="E2605">
        <v>188.7</v>
      </c>
      <c r="F2605">
        <v>9</v>
      </c>
      <c r="G2605">
        <v>238005715</v>
      </c>
      <c r="H2605" t="s">
        <v>10</v>
      </c>
      <c r="I2605" t="s">
        <v>10</v>
      </c>
      <c r="J2605" s="4" t="str">
        <f t="shared" si="80"/>
        <v>1985_188.7</v>
      </c>
      <c r="K2605" s="4">
        <f t="shared" si="81"/>
        <v>3.7814218032537579E-3</v>
      </c>
    </row>
    <row r="2606" spans="2:11" x14ac:dyDescent="0.35">
      <c r="B2606">
        <v>1985</v>
      </c>
      <c r="C2606">
        <v>1985</v>
      </c>
      <c r="D2606" t="s">
        <v>392</v>
      </c>
      <c r="E2606">
        <v>188.9</v>
      </c>
      <c r="F2606">
        <v>9766</v>
      </c>
      <c r="G2606">
        <v>238005715</v>
      </c>
      <c r="H2606">
        <v>4.0999999999999996</v>
      </c>
      <c r="I2606">
        <v>4.5999999999999996</v>
      </c>
      <c r="J2606" s="4" t="str">
        <f t="shared" si="80"/>
        <v>1985_188.9</v>
      </c>
      <c r="K2606" s="4">
        <f t="shared" si="81"/>
        <v>4.1032628145084669</v>
      </c>
    </row>
    <row r="2607" spans="2:11" x14ac:dyDescent="0.35">
      <c r="B2607">
        <v>1985</v>
      </c>
      <c r="C2607">
        <v>1985</v>
      </c>
      <c r="D2607" t="s">
        <v>107</v>
      </c>
      <c r="E2607">
        <v>189</v>
      </c>
      <c r="F2607">
        <v>8541</v>
      </c>
      <c r="G2607">
        <v>238005715</v>
      </c>
      <c r="H2607">
        <v>3.6</v>
      </c>
      <c r="I2607">
        <v>3.9</v>
      </c>
      <c r="J2607" s="4" t="str">
        <f t="shared" si="80"/>
        <v>1985_189</v>
      </c>
      <c r="K2607" s="4">
        <f t="shared" si="81"/>
        <v>3.5885692912878162</v>
      </c>
    </row>
    <row r="2608" spans="2:11" x14ac:dyDescent="0.35">
      <c r="B2608">
        <v>1985</v>
      </c>
      <c r="C2608">
        <v>1985</v>
      </c>
      <c r="D2608" t="s">
        <v>391</v>
      </c>
      <c r="E2608">
        <v>189.1</v>
      </c>
      <c r="F2608">
        <v>119</v>
      </c>
      <c r="G2608">
        <v>238005715</v>
      </c>
      <c r="H2608">
        <v>0</v>
      </c>
      <c r="I2608">
        <v>0.1</v>
      </c>
      <c r="J2608" s="4" t="str">
        <f t="shared" si="80"/>
        <v>1985_189.1</v>
      </c>
      <c r="K2608" s="4">
        <f t="shared" si="81"/>
        <v>4.9998799398577466E-2</v>
      </c>
    </row>
    <row r="2609" spans="2:11" x14ac:dyDescent="0.35">
      <c r="B2609">
        <v>1985</v>
      </c>
      <c r="C2609">
        <v>1985</v>
      </c>
      <c r="D2609" t="s">
        <v>109</v>
      </c>
      <c r="E2609">
        <v>189.2</v>
      </c>
      <c r="F2609">
        <v>277</v>
      </c>
      <c r="G2609">
        <v>238005715</v>
      </c>
      <c r="H2609">
        <v>0.1</v>
      </c>
      <c r="I2609">
        <v>0.1</v>
      </c>
      <c r="J2609" s="4" t="str">
        <f t="shared" si="80"/>
        <v>1985_189.2</v>
      </c>
      <c r="K2609" s="4">
        <f t="shared" si="81"/>
        <v>0.11638375994458788</v>
      </c>
    </row>
    <row r="2610" spans="2:11" x14ac:dyDescent="0.35">
      <c r="B2610">
        <v>1985</v>
      </c>
      <c r="C2610">
        <v>1985</v>
      </c>
      <c r="D2610" t="s">
        <v>390</v>
      </c>
      <c r="E2610">
        <v>189.3</v>
      </c>
      <c r="F2610">
        <v>138</v>
      </c>
      <c r="G2610">
        <v>238005715</v>
      </c>
      <c r="H2610">
        <v>0.1</v>
      </c>
      <c r="I2610">
        <v>0.1</v>
      </c>
      <c r="J2610" s="4" t="str">
        <f t="shared" si="80"/>
        <v>1985_189.3</v>
      </c>
      <c r="K2610" s="4">
        <f t="shared" si="81"/>
        <v>5.7981800983224287E-2</v>
      </c>
    </row>
    <row r="2611" spans="2:11" x14ac:dyDescent="0.35">
      <c r="B2611">
        <v>1985</v>
      </c>
      <c r="C2611">
        <v>1985</v>
      </c>
      <c r="D2611" t="s">
        <v>564</v>
      </c>
      <c r="E2611">
        <v>189.4</v>
      </c>
      <c r="F2611">
        <v>2</v>
      </c>
      <c r="G2611">
        <v>238005715</v>
      </c>
      <c r="H2611" t="s">
        <v>10</v>
      </c>
      <c r="I2611" t="s">
        <v>10</v>
      </c>
      <c r="J2611" s="4" t="str">
        <f t="shared" si="80"/>
        <v>1985_189.4</v>
      </c>
      <c r="K2611" s="4">
        <f t="shared" si="81"/>
        <v>8.4031595627861294E-4</v>
      </c>
    </row>
    <row r="2612" spans="2:11" x14ac:dyDescent="0.35">
      <c r="B2612">
        <v>1985</v>
      </c>
      <c r="C2612">
        <v>1985</v>
      </c>
      <c r="D2612" t="s">
        <v>388</v>
      </c>
      <c r="E2612">
        <v>189.9</v>
      </c>
      <c r="F2612">
        <v>33</v>
      </c>
      <c r="G2612">
        <v>238005715</v>
      </c>
      <c r="H2612">
        <v>0</v>
      </c>
      <c r="I2612">
        <v>0</v>
      </c>
      <c r="J2612" s="4" t="str">
        <f t="shared" si="80"/>
        <v>1985_189.9</v>
      </c>
      <c r="K2612" s="4">
        <f t="shared" si="81"/>
        <v>1.3865213278597114E-2</v>
      </c>
    </row>
    <row r="2613" spans="2:11" x14ac:dyDescent="0.35">
      <c r="B2613">
        <v>1985</v>
      </c>
      <c r="C2613">
        <v>1985</v>
      </c>
      <c r="D2613" t="s">
        <v>387</v>
      </c>
      <c r="E2613">
        <v>190</v>
      </c>
      <c r="F2613">
        <v>3</v>
      </c>
      <c r="G2613">
        <v>238005715</v>
      </c>
      <c r="H2613" t="s">
        <v>10</v>
      </c>
      <c r="I2613" t="s">
        <v>10</v>
      </c>
      <c r="J2613" s="4" t="str">
        <f t="shared" si="80"/>
        <v>1985_190</v>
      </c>
      <c r="K2613" s="4">
        <f t="shared" si="81"/>
        <v>1.2604739344179194E-3</v>
      </c>
    </row>
    <row r="2614" spans="2:11" x14ac:dyDescent="0.35">
      <c r="B2614">
        <v>1985</v>
      </c>
      <c r="C2614">
        <v>1985</v>
      </c>
      <c r="D2614" t="s">
        <v>314</v>
      </c>
      <c r="E2614">
        <v>190.1</v>
      </c>
      <c r="F2614">
        <v>35</v>
      </c>
      <c r="G2614">
        <v>238005715</v>
      </c>
      <c r="H2614">
        <v>0</v>
      </c>
      <c r="I2614">
        <v>0</v>
      </c>
      <c r="J2614" s="4" t="str">
        <f t="shared" si="80"/>
        <v>1985_190.1</v>
      </c>
      <c r="K2614" s="4">
        <f t="shared" si="81"/>
        <v>1.4705529234875725E-2</v>
      </c>
    </row>
    <row r="2615" spans="2:11" x14ac:dyDescent="0.35">
      <c r="B2615">
        <v>1985</v>
      </c>
      <c r="C2615">
        <v>1985</v>
      </c>
      <c r="D2615" t="s">
        <v>386</v>
      </c>
      <c r="E2615">
        <v>190.2</v>
      </c>
      <c r="F2615">
        <v>5</v>
      </c>
      <c r="G2615">
        <v>238005715</v>
      </c>
      <c r="H2615" t="s">
        <v>10</v>
      </c>
      <c r="I2615" t="s">
        <v>10</v>
      </c>
      <c r="J2615" s="4" t="str">
        <f t="shared" si="80"/>
        <v>1985_190.2</v>
      </c>
      <c r="K2615" s="4">
        <f t="shared" si="81"/>
        <v>2.1007898906965322E-3</v>
      </c>
    </row>
    <row r="2616" spans="2:11" x14ac:dyDescent="0.35">
      <c r="B2616">
        <v>1985</v>
      </c>
      <c r="C2616">
        <v>1985</v>
      </c>
      <c r="D2616" t="s">
        <v>385</v>
      </c>
      <c r="E2616">
        <v>190.3</v>
      </c>
      <c r="F2616">
        <v>1</v>
      </c>
      <c r="G2616">
        <v>238005715</v>
      </c>
      <c r="H2616" t="s">
        <v>10</v>
      </c>
      <c r="I2616" t="s">
        <v>10</v>
      </c>
      <c r="J2616" s="4" t="str">
        <f t="shared" si="80"/>
        <v>1985_190.3</v>
      </c>
      <c r="K2616" s="4">
        <f t="shared" si="81"/>
        <v>4.2015797813930647E-4</v>
      </c>
    </row>
    <row r="2617" spans="2:11" x14ac:dyDescent="0.35">
      <c r="B2617">
        <v>1985</v>
      </c>
      <c r="C2617">
        <v>1985</v>
      </c>
      <c r="D2617" t="s">
        <v>384</v>
      </c>
      <c r="E2617">
        <v>190.5</v>
      </c>
      <c r="F2617">
        <v>25</v>
      </c>
      <c r="G2617">
        <v>238005715</v>
      </c>
      <c r="H2617">
        <v>0</v>
      </c>
      <c r="I2617">
        <v>0</v>
      </c>
      <c r="J2617" s="4" t="str">
        <f t="shared" si="80"/>
        <v>1985_190.5</v>
      </c>
      <c r="K2617" s="4">
        <f t="shared" si="81"/>
        <v>1.0503949453482661E-2</v>
      </c>
    </row>
    <row r="2618" spans="2:11" x14ac:dyDescent="0.35">
      <c r="B2618">
        <v>1985</v>
      </c>
      <c r="C2618">
        <v>1985</v>
      </c>
      <c r="D2618" t="s">
        <v>383</v>
      </c>
      <c r="E2618">
        <v>190.6</v>
      </c>
      <c r="F2618">
        <v>9</v>
      </c>
      <c r="G2618">
        <v>238005715</v>
      </c>
      <c r="H2618" t="s">
        <v>10</v>
      </c>
      <c r="I2618" t="s">
        <v>10</v>
      </c>
      <c r="J2618" s="4" t="str">
        <f t="shared" si="80"/>
        <v>1985_190.6</v>
      </c>
      <c r="K2618" s="4">
        <f t="shared" si="81"/>
        <v>3.7814218032537579E-3</v>
      </c>
    </row>
    <row r="2619" spans="2:11" x14ac:dyDescent="0.35">
      <c r="B2619">
        <v>1985</v>
      </c>
      <c r="C2619">
        <v>1985</v>
      </c>
      <c r="D2619" t="s">
        <v>382</v>
      </c>
      <c r="E2619">
        <v>190.7</v>
      </c>
      <c r="F2619">
        <v>3</v>
      </c>
      <c r="G2619">
        <v>238005715</v>
      </c>
      <c r="H2619" t="s">
        <v>10</v>
      </c>
      <c r="I2619" t="s">
        <v>10</v>
      </c>
      <c r="J2619" s="4" t="str">
        <f t="shared" si="80"/>
        <v>1985_190.7</v>
      </c>
      <c r="K2619" s="4">
        <f t="shared" si="81"/>
        <v>1.2604739344179194E-3</v>
      </c>
    </row>
    <row r="2620" spans="2:11" x14ac:dyDescent="0.35">
      <c r="B2620">
        <v>1985</v>
      </c>
      <c r="C2620">
        <v>1985</v>
      </c>
      <c r="D2620" t="s">
        <v>540</v>
      </c>
      <c r="E2620">
        <v>190.8</v>
      </c>
      <c r="F2620">
        <v>1</v>
      </c>
      <c r="G2620">
        <v>238005715</v>
      </c>
      <c r="H2620" t="s">
        <v>10</v>
      </c>
      <c r="I2620" t="s">
        <v>10</v>
      </c>
      <c r="J2620" s="4" t="str">
        <f t="shared" si="80"/>
        <v>1985_190.8</v>
      </c>
      <c r="K2620" s="4">
        <f t="shared" si="81"/>
        <v>4.2015797813930647E-4</v>
      </c>
    </row>
    <row r="2621" spans="2:11" x14ac:dyDescent="0.35">
      <c r="B2621">
        <v>1985</v>
      </c>
      <c r="C2621">
        <v>1985</v>
      </c>
      <c r="D2621" t="s">
        <v>381</v>
      </c>
      <c r="E2621">
        <v>190.9</v>
      </c>
      <c r="F2621">
        <v>170</v>
      </c>
      <c r="G2621">
        <v>238005715</v>
      </c>
      <c r="H2621">
        <v>0.1</v>
      </c>
      <c r="I2621">
        <v>0.1</v>
      </c>
      <c r="J2621" s="4" t="str">
        <f t="shared" si="80"/>
        <v>1985_190.9</v>
      </c>
      <c r="K2621" s="4">
        <f t="shared" si="81"/>
        <v>7.1426856283682102E-2</v>
      </c>
    </row>
    <row r="2622" spans="2:11" x14ac:dyDescent="0.35">
      <c r="B2622">
        <v>1985</v>
      </c>
      <c r="C2622">
        <v>1985</v>
      </c>
      <c r="D2622" t="s">
        <v>380</v>
      </c>
      <c r="E2622">
        <v>191</v>
      </c>
      <c r="F2622">
        <v>513</v>
      </c>
      <c r="G2622">
        <v>238005715</v>
      </c>
      <c r="H2622">
        <v>0.2</v>
      </c>
      <c r="I2622">
        <v>0.2</v>
      </c>
      <c r="J2622" s="4" t="str">
        <f t="shared" si="80"/>
        <v>1985_191</v>
      </c>
      <c r="K2622" s="4">
        <f t="shared" si="81"/>
        <v>0.21554104278546421</v>
      </c>
    </row>
    <row r="2623" spans="2:11" x14ac:dyDescent="0.35">
      <c r="B2623">
        <v>1985</v>
      </c>
      <c r="C2623">
        <v>1985</v>
      </c>
      <c r="D2623" t="s">
        <v>379</v>
      </c>
      <c r="E2623">
        <v>191.1</v>
      </c>
      <c r="F2623">
        <v>296</v>
      </c>
      <c r="G2623">
        <v>238005715</v>
      </c>
      <c r="H2623">
        <v>0.1</v>
      </c>
      <c r="I2623">
        <v>0.1</v>
      </c>
      <c r="J2623" s="4" t="str">
        <f t="shared" si="80"/>
        <v>1985_191.1</v>
      </c>
      <c r="K2623" s="4">
        <f t="shared" si="81"/>
        <v>0.1243667615292347</v>
      </c>
    </row>
    <row r="2624" spans="2:11" x14ac:dyDescent="0.35">
      <c r="B2624">
        <v>1985</v>
      </c>
      <c r="C2624">
        <v>1985</v>
      </c>
      <c r="D2624" t="s">
        <v>378</v>
      </c>
      <c r="E2624">
        <v>191.2</v>
      </c>
      <c r="F2624">
        <v>144</v>
      </c>
      <c r="G2624">
        <v>238005715</v>
      </c>
      <c r="H2624">
        <v>0.1</v>
      </c>
      <c r="I2624">
        <v>0.1</v>
      </c>
      <c r="J2624" s="4" t="str">
        <f t="shared" si="80"/>
        <v>1985_191.2</v>
      </c>
      <c r="K2624" s="4">
        <f t="shared" si="81"/>
        <v>6.0502748852060126E-2</v>
      </c>
    </row>
    <row r="2625" spans="2:11" x14ac:dyDescent="0.35">
      <c r="B2625">
        <v>1985</v>
      </c>
      <c r="C2625">
        <v>1985</v>
      </c>
      <c r="D2625" t="s">
        <v>377</v>
      </c>
      <c r="E2625">
        <v>191.3</v>
      </c>
      <c r="F2625">
        <v>157</v>
      </c>
      <c r="G2625">
        <v>238005715</v>
      </c>
      <c r="H2625">
        <v>0.1</v>
      </c>
      <c r="I2625">
        <v>0.1</v>
      </c>
      <c r="J2625" s="4" t="str">
        <f t="shared" si="80"/>
        <v>1985_191.3</v>
      </c>
      <c r="K2625" s="4">
        <f t="shared" si="81"/>
        <v>6.5964802567871114E-2</v>
      </c>
    </row>
    <row r="2626" spans="2:11" x14ac:dyDescent="0.35">
      <c r="B2626">
        <v>1985</v>
      </c>
      <c r="C2626">
        <v>1985</v>
      </c>
      <c r="D2626" t="s">
        <v>376</v>
      </c>
      <c r="E2626">
        <v>191.4</v>
      </c>
      <c r="F2626">
        <v>39</v>
      </c>
      <c r="G2626">
        <v>238005715</v>
      </c>
      <c r="H2626">
        <v>0</v>
      </c>
      <c r="I2626">
        <v>0</v>
      </c>
      <c r="J2626" s="4" t="str">
        <f t="shared" si="80"/>
        <v>1985_191.4</v>
      </c>
      <c r="K2626" s="4">
        <f t="shared" si="81"/>
        <v>1.6386161147432951E-2</v>
      </c>
    </row>
    <row r="2627" spans="2:11" x14ac:dyDescent="0.35">
      <c r="B2627">
        <v>1985</v>
      </c>
      <c r="C2627">
        <v>1985</v>
      </c>
      <c r="D2627" t="s">
        <v>375</v>
      </c>
      <c r="E2627">
        <v>191.5</v>
      </c>
      <c r="F2627">
        <v>22</v>
      </c>
      <c r="G2627">
        <v>238005715</v>
      </c>
      <c r="H2627">
        <v>0</v>
      </c>
      <c r="I2627">
        <v>0</v>
      </c>
      <c r="J2627" s="4" t="str">
        <f t="shared" ref="J2627:J2690" si="82">C2627&amp;"_"&amp;E2627</f>
        <v>1985_191.5</v>
      </c>
      <c r="K2627" s="4">
        <f t="shared" ref="K2627:K2690" si="83">F2627/G2627*100000</f>
        <v>9.2434755190647418E-3</v>
      </c>
    </row>
    <row r="2628" spans="2:11" x14ac:dyDescent="0.35">
      <c r="B2628">
        <v>1985</v>
      </c>
      <c r="C2628">
        <v>1985</v>
      </c>
      <c r="D2628" t="s">
        <v>374</v>
      </c>
      <c r="E2628">
        <v>191.6</v>
      </c>
      <c r="F2628">
        <v>207</v>
      </c>
      <c r="G2628">
        <v>238005715</v>
      </c>
      <c r="H2628">
        <v>0.1</v>
      </c>
      <c r="I2628">
        <v>0.1</v>
      </c>
      <c r="J2628" s="4" t="str">
        <f t="shared" si="82"/>
        <v>1985_191.6</v>
      </c>
      <c r="K2628" s="4">
        <f t="shared" si="83"/>
        <v>8.6972701474836434E-2</v>
      </c>
    </row>
    <row r="2629" spans="2:11" x14ac:dyDescent="0.35">
      <c r="B2629">
        <v>1985</v>
      </c>
      <c r="C2629">
        <v>1985</v>
      </c>
      <c r="D2629" t="s">
        <v>373</v>
      </c>
      <c r="E2629">
        <v>191.7</v>
      </c>
      <c r="F2629">
        <v>179</v>
      </c>
      <c r="G2629">
        <v>238005715</v>
      </c>
      <c r="H2629">
        <v>0.1</v>
      </c>
      <c r="I2629">
        <v>0.1</v>
      </c>
      <c r="J2629" s="4" t="str">
        <f t="shared" si="82"/>
        <v>1985_191.7</v>
      </c>
      <c r="K2629" s="4">
        <f t="shared" si="83"/>
        <v>7.5208278086935865E-2</v>
      </c>
    </row>
    <row r="2630" spans="2:11" x14ac:dyDescent="0.35">
      <c r="B2630">
        <v>1985</v>
      </c>
      <c r="C2630">
        <v>1985</v>
      </c>
      <c r="D2630" t="s">
        <v>372</v>
      </c>
      <c r="E2630">
        <v>191.8</v>
      </c>
      <c r="F2630">
        <v>132</v>
      </c>
      <c r="G2630">
        <v>238005715</v>
      </c>
      <c r="H2630">
        <v>0.1</v>
      </c>
      <c r="I2630">
        <v>0.1</v>
      </c>
      <c r="J2630" s="4" t="str">
        <f t="shared" si="82"/>
        <v>1985_191.8</v>
      </c>
      <c r="K2630" s="4">
        <f t="shared" si="83"/>
        <v>5.5460853114388454E-2</v>
      </c>
    </row>
    <row r="2631" spans="2:11" x14ac:dyDescent="0.35">
      <c r="B2631">
        <v>1985</v>
      </c>
      <c r="C2631">
        <v>1985</v>
      </c>
      <c r="D2631" t="s">
        <v>371</v>
      </c>
      <c r="E2631">
        <v>191.9</v>
      </c>
      <c r="F2631">
        <v>8312</v>
      </c>
      <c r="G2631">
        <v>238005715</v>
      </c>
      <c r="H2631">
        <v>3.5</v>
      </c>
      <c r="I2631">
        <v>3.7</v>
      </c>
      <c r="J2631" s="4" t="str">
        <f t="shared" si="82"/>
        <v>1985_191.9</v>
      </c>
      <c r="K2631" s="4">
        <f t="shared" si="83"/>
        <v>3.4923531142939153</v>
      </c>
    </row>
    <row r="2632" spans="2:11" x14ac:dyDescent="0.35">
      <c r="B2632">
        <v>1985</v>
      </c>
      <c r="C2632">
        <v>1985</v>
      </c>
      <c r="D2632" t="s">
        <v>313</v>
      </c>
      <c r="E2632">
        <v>192</v>
      </c>
      <c r="F2632">
        <v>11</v>
      </c>
      <c r="G2632">
        <v>238005715</v>
      </c>
      <c r="H2632" t="s">
        <v>10</v>
      </c>
      <c r="I2632" t="s">
        <v>10</v>
      </c>
      <c r="J2632" s="4" t="str">
        <f t="shared" si="82"/>
        <v>1985_192</v>
      </c>
      <c r="K2632" s="4">
        <f t="shared" si="83"/>
        <v>4.6217377595323709E-3</v>
      </c>
    </row>
    <row r="2633" spans="2:11" x14ac:dyDescent="0.35">
      <c r="B2633">
        <v>1985</v>
      </c>
      <c r="C2633">
        <v>1985</v>
      </c>
      <c r="D2633" t="s">
        <v>114</v>
      </c>
      <c r="E2633">
        <v>192.1</v>
      </c>
      <c r="F2633">
        <v>107</v>
      </c>
      <c r="G2633">
        <v>238005715</v>
      </c>
      <c r="H2633">
        <v>0</v>
      </c>
      <c r="I2633">
        <v>0</v>
      </c>
      <c r="J2633" s="4" t="str">
        <f t="shared" si="82"/>
        <v>1985_192.1</v>
      </c>
      <c r="K2633" s="4">
        <f t="shared" si="83"/>
        <v>4.4956903660905788E-2</v>
      </c>
    </row>
    <row r="2634" spans="2:11" x14ac:dyDescent="0.35">
      <c r="B2634">
        <v>1985</v>
      </c>
      <c r="C2634">
        <v>1985</v>
      </c>
      <c r="D2634" t="s">
        <v>115</v>
      </c>
      <c r="E2634">
        <v>192.2</v>
      </c>
      <c r="F2634">
        <v>84</v>
      </c>
      <c r="G2634">
        <v>238005715</v>
      </c>
      <c r="H2634">
        <v>0</v>
      </c>
      <c r="I2634">
        <v>0</v>
      </c>
      <c r="J2634" s="4" t="str">
        <f t="shared" si="82"/>
        <v>1985_192.2</v>
      </c>
      <c r="K2634" s="4">
        <f t="shared" si="83"/>
        <v>3.5293270163701741E-2</v>
      </c>
    </row>
    <row r="2635" spans="2:11" x14ac:dyDescent="0.35">
      <c r="B2635">
        <v>1985</v>
      </c>
      <c r="C2635">
        <v>1985</v>
      </c>
      <c r="D2635" t="s">
        <v>116</v>
      </c>
      <c r="E2635">
        <v>192.3</v>
      </c>
      <c r="F2635">
        <v>1</v>
      </c>
      <c r="G2635">
        <v>238005715</v>
      </c>
      <c r="H2635" t="s">
        <v>10</v>
      </c>
      <c r="I2635" t="s">
        <v>10</v>
      </c>
      <c r="J2635" s="4" t="str">
        <f t="shared" si="82"/>
        <v>1985_192.3</v>
      </c>
      <c r="K2635" s="4">
        <f t="shared" si="83"/>
        <v>4.2015797813930647E-4</v>
      </c>
    </row>
    <row r="2636" spans="2:11" x14ac:dyDescent="0.35">
      <c r="B2636">
        <v>1985</v>
      </c>
      <c r="C2636">
        <v>1985</v>
      </c>
      <c r="D2636" t="s">
        <v>311</v>
      </c>
      <c r="E2636">
        <v>192.9</v>
      </c>
      <c r="F2636">
        <v>61</v>
      </c>
      <c r="G2636">
        <v>238005715</v>
      </c>
      <c r="H2636">
        <v>0</v>
      </c>
      <c r="I2636">
        <v>0</v>
      </c>
      <c r="J2636" s="4" t="str">
        <f t="shared" si="82"/>
        <v>1985_192.9</v>
      </c>
      <c r="K2636" s="4">
        <f t="shared" si="83"/>
        <v>2.5629636666497691E-2</v>
      </c>
    </row>
    <row r="2637" spans="2:11" x14ac:dyDescent="0.35">
      <c r="B2637">
        <v>1985</v>
      </c>
      <c r="C2637">
        <v>1985</v>
      </c>
      <c r="D2637" t="s">
        <v>119</v>
      </c>
      <c r="E2637">
        <v>193</v>
      </c>
      <c r="F2637">
        <v>957</v>
      </c>
      <c r="G2637">
        <v>238005715</v>
      </c>
      <c r="H2637">
        <v>0.4</v>
      </c>
      <c r="I2637">
        <v>0.4</v>
      </c>
      <c r="J2637" s="4" t="str">
        <f t="shared" si="82"/>
        <v>1985_193</v>
      </c>
      <c r="K2637" s="4">
        <f t="shared" si="83"/>
        <v>0.40209118507931629</v>
      </c>
    </row>
    <row r="2638" spans="2:11" x14ac:dyDescent="0.35">
      <c r="B2638">
        <v>1985</v>
      </c>
      <c r="C2638">
        <v>1985</v>
      </c>
      <c r="D2638" t="s">
        <v>293</v>
      </c>
      <c r="E2638">
        <v>194</v>
      </c>
      <c r="F2638">
        <v>537</v>
      </c>
      <c r="G2638">
        <v>238005715</v>
      </c>
      <c r="H2638">
        <v>0.2</v>
      </c>
      <c r="I2638">
        <v>0.2</v>
      </c>
      <c r="J2638" s="4" t="str">
        <f t="shared" si="82"/>
        <v>1985_194</v>
      </c>
      <c r="K2638" s="4">
        <f t="shared" si="83"/>
        <v>0.22562483426080757</v>
      </c>
    </row>
    <row r="2639" spans="2:11" x14ac:dyDescent="0.35">
      <c r="B2639">
        <v>1985</v>
      </c>
      <c r="C2639">
        <v>1985</v>
      </c>
      <c r="D2639" t="s">
        <v>121</v>
      </c>
      <c r="E2639">
        <v>194.1</v>
      </c>
      <c r="F2639">
        <v>15</v>
      </c>
      <c r="G2639">
        <v>238005715</v>
      </c>
      <c r="H2639" t="s">
        <v>10</v>
      </c>
      <c r="I2639" t="s">
        <v>10</v>
      </c>
      <c r="J2639" s="4" t="str">
        <f t="shared" si="82"/>
        <v>1985_194.1</v>
      </c>
      <c r="K2639" s="4">
        <f t="shared" si="83"/>
        <v>6.302369672089597E-3</v>
      </c>
    </row>
    <row r="2640" spans="2:11" x14ac:dyDescent="0.35">
      <c r="B2640">
        <v>1985</v>
      </c>
      <c r="C2640">
        <v>1985</v>
      </c>
      <c r="D2640" t="s">
        <v>123</v>
      </c>
      <c r="E2640">
        <v>194.3</v>
      </c>
      <c r="F2640">
        <v>26</v>
      </c>
      <c r="G2640">
        <v>238005715</v>
      </c>
      <c r="H2640">
        <v>0</v>
      </c>
      <c r="I2640">
        <v>0</v>
      </c>
      <c r="J2640" s="4" t="str">
        <f t="shared" si="82"/>
        <v>1985_194.3</v>
      </c>
      <c r="K2640" s="4">
        <f t="shared" si="83"/>
        <v>1.0924107431621966E-2</v>
      </c>
    </row>
    <row r="2641" spans="2:11" x14ac:dyDescent="0.35">
      <c r="B2641">
        <v>1985</v>
      </c>
      <c r="C2641">
        <v>1985</v>
      </c>
      <c r="D2641" t="s">
        <v>124</v>
      </c>
      <c r="E2641">
        <v>194.4</v>
      </c>
      <c r="F2641">
        <v>26</v>
      </c>
      <c r="G2641">
        <v>238005715</v>
      </c>
      <c r="H2641">
        <v>0</v>
      </c>
      <c r="I2641">
        <v>0</v>
      </c>
      <c r="J2641" s="4" t="str">
        <f t="shared" si="82"/>
        <v>1985_194.4</v>
      </c>
      <c r="K2641" s="4">
        <f t="shared" si="83"/>
        <v>1.0924107431621966E-2</v>
      </c>
    </row>
    <row r="2642" spans="2:11" x14ac:dyDescent="0.35">
      <c r="B2642">
        <v>1985</v>
      </c>
      <c r="C2642">
        <v>1985</v>
      </c>
      <c r="D2642" t="s">
        <v>223</v>
      </c>
      <c r="E2642">
        <v>194.5</v>
      </c>
      <c r="F2642">
        <v>1</v>
      </c>
      <c r="G2642">
        <v>238005715</v>
      </c>
      <c r="H2642" t="s">
        <v>10</v>
      </c>
      <c r="I2642" t="s">
        <v>10</v>
      </c>
      <c r="J2642" s="4" t="str">
        <f t="shared" si="82"/>
        <v>1985_194.5</v>
      </c>
      <c r="K2642" s="4">
        <f t="shared" si="83"/>
        <v>4.2015797813930647E-4</v>
      </c>
    </row>
    <row r="2643" spans="2:11" x14ac:dyDescent="0.35">
      <c r="B2643">
        <v>1985</v>
      </c>
      <c r="C2643">
        <v>1985</v>
      </c>
      <c r="D2643" t="s">
        <v>370</v>
      </c>
      <c r="E2643">
        <v>194.6</v>
      </c>
      <c r="F2643">
        <v>7</v>
      </c>
      <c r="G2643">
        <v>238005715</v>
      </c>
      <c r="H2643" t="s">
        <v>10</v>
      </c>
      <c r="I2643" t="s">
        <v>10</v>
      </c>
      <c r="J2643" s="4" t="str">
        <f t="shared" si="82"/>
        <v>1985_194.6</v>
      </c>
      <c r="K2643" s="4">
        <f t="shared" si="83"/>
        <v>2.9411058469751452E-3</v>
      </c>
    </row>
    <row r="2644" spans="2:11" x14ac:dyDescent="0.35">
      <c r="B2644">
        <v>1985</v>
      </c>
      <c r="C2644">
        <v>1985</v>
      </c>
      <c r="D2644" t="s">
        <v>369</v>
      </c>
      <c r="E2644">
        <v>194.9</v>
      </c>
      <c r="F2644">
        <v>10</v>
      </c>
      <c r="G2644">
        <v>238005715</v>
      </c>
      <c r="H2644" t="s">
        <v>10</v>
      </c>
      <c r="I2644" t="s">
        <v>10</v>
      </c>
      <c r="J2644" s="4" t="str">
        <f t="shared" si="82"/>
        <v>1985_194.9</v>
      </c>
      <c r="K2644" s="4">
        <f t="shared" si="83"/>
        <v>4.2015797813930644E-3</v>
      </c>
    </row>
    <row r="2645" spans="2:11" x14ac:dyDescent="0.35">
      <c r="B2645">
        <v>1985</v>
      </c>
      <c r="C2645">
        <v>1985</v>
      </c>
      <c r="D2645" t="s">
        <v>79</v>
      </c>
      <c r="E2645">
        <v>195</v>
      </c>
      <c r="F2645">
        <v>1108</v>
      </c>
      <c r="G2645">
        <v>238005715</v>
      </c>
      <c r="H2645">
        <v>0.5</v>
      </c>
      <c r="I2645">
        <v>0.5</v>
      </c>
      <c r="J2645" s="4" t="str">
        <f t="shared" si="82"/>
        <v>1985_195</v>
      </c>
      <c r="K2645" s="4">
        <f t="shared" si="83"/>
        <v>0.46553503977835153</v>
      </c>
    </row>
    <row r="2646" spans="2:11" x14ac:dyDescent="0.35">
      <c r="B2646">
        <v>1985</v>
      </c>
      <c r="C2646">
        <v>1985</v>
      </c>
      <c r="D2646" t="s">
        <v>324</v>
      </c>
      <c r="E2646">
        <v>195.1</v>
      </c>
      <c r="F2646">
        <v>228</v>
      </c>
      <c r="G2646">
        <v>238005715</v>
      </c>
      <c r="H2646">
        <v>0.1</v>
      </c>
      <c r="I2646">
        <v>0.1</v>
      </c>
      <c r="J2646" s="4" t="str">
        <f t="shared" si="82"/>
        <v>1985_195.1</v>
      </c>
      <c r="K2646" s="4">
        <f t="shared" si="83"/>
        <v>9.579601901576186E-2</v>
      </c>
    </row>
    <row r="2647" spans="2:11" x14ac:dyDescent="0.35">
      <c r="B2647">
        <v>1985</v>
      </c>
      <c r="C2647">
        <v>1985</v>
      </c>
      <c r="D2647" t="s">
        <v>368</v>
      </c>
      <c r="E2647">
        <v>195.2</v>
      </c>
      <c r="F2647">
        <v>1210</v>
      </c>
      <c r="G2647">
        <v>238005715</v>
      </c>
      <c r="H2647">
        <v>0.5</v>
      </c>
      <c r="I2647">
        <v>0.6</v>
      </c>
      <c r="J2647" s="4" t="str">
        <f t="shared" si="82"/>
        <v>1985_195.2</v>
      </c>
      <c r="K2647" s="4">
        <f t="shared" si="83"/>
        <v>0.50839115354856079</v>
      </c>
    </row>
    <row r="2648" spans="2:11" x14ac:dyDescent="0.35">
      <c r="B2648">
        <v>1985</v>
      </c>
      <c r="C2648">
        <v>1985</v>
      </c>
      <c r="D2648" t="s">
        <v>323</v>
      </c>
      <c r="E2648">
        <v>195.3</v>
      </c>
      <c r="F2648">
        <v>279</v>
      </c>
      <c r="G2648">
        <v>238005715</v>
      </c>
      <c r="H2648">
        <v>0.1</v>
      </c>
      <c r="I2648">
        <v>0.1</v>
      </c>
      <c r="J2648" s="4" t="str">
        <f t="shared" si="82"/>
        <v>1985_195.3</v>
      </c>
      <c r="K2648" s="4">
        <f t="shared" si="83"/>
        <v>0.1172240759008665</v>
      </c>
    </row>
    <row r="2649" spans="2:11" x14ac:dyDescent="0.35">
      <c r="B2649">
        <v>1985</v>
      </c>
      <c r="C2649">
        <v>1985</v>
      </c>
      <c r="D2649" t="s">
        <v>90</v>
      </c>
      <c r="E2649">
        <v>195.4</v>
      </c>
      <c r="F2649">
        <v>17</v>
      </c>
      <c r="G2649">
        <v>238005715</v>
      </c>
      <c r="H2649" t="s">
        <v>10</v>
      </c>
      <c r="I2649" t="s">
        <v>10</v>
      </c>
      <c r="J2649" s="4" t="str">
        <f t="shared" si="82"/>
        <v>1985_195.4</v>
      </c>
      <c r="K2649" s="4">
        <f t="shared" si="83"/>
        <v>7.1426856283682092E-3</v>
      </c>
    </row>
    <row r="2650" spans="2:11" x14ac:dyDescent="0.35">
      <c r="B2650">
        <v>1985</v>
      </c>
      <c r="C2650">
        <v>1985</v>
      </c>
      <c r="D2650" t="s">
        <v>91</v>
      </c>
      <c r="E2650">
        <v>195.5</v>
      </c>
      <c r="F2650">
        <v>32</v>
      </c>
      <c r="G2650">
        <v>238005715</v>
      </c>
      <c r="H2650">
        <v>0</v>
      </c>
      <c r="I2650">
        <v>0</v>
      </c>
      <c r="J2650" s="4" t="str">
        <f t="shared" si="82"/>
        <v>1985_195.5</v>
      </c>
      <c r="K2650" s="4">
        <f t="shared" si="83"/>
        <v>1.3445055300457807E-2</v>
      </c>
    </row>
    <row r="2651" spans="2:11" x14ac:dyDescent="0.35">
      <c r="B2651">
        <v>1985</v>
      </c>
      <c r="C2651">
        <v>1985</v>
      </c>
      <c r="D2651" t="s">
        <v>102</v>
      </c>
      <c r="E2651">
        <v>195.8</v>
      </c>
      <c r="F2651">
        <v>35</v>
      </c>
      <c r="G2651">
        <v>238005715</v>
      </c>
      <c r="H2651">
        <v>0</v>
      </c>
      <c r="I2651">
        <v>0</v>
      </c>
      <c r="J2651" s="4" t="str">
        <f t="shared" si="82"/>
        <v>1985_195.8</v>
      </c>
      <c r="K2651" s="4">
        <f t="shared" si="83"/>
        <v>1.4705529234875725E-2</v>
      </c>
    </row>
    <row r="2652" spans="2:11" x14ac:dyDescent="0.35">
      <c r="B2652">
        <v>1985</v>
      </c>
      <c r="C2652">
        <v>1985</v>
      </c>
      <c r="D2652" t="s">
        <v>367</v>
      </c>
      <c r="E2652">
        <v>199</v>
      </c>
      <c r="F2652">
        <v>2809</v>
      </c>
      <c r="G2652">
        <v>238005715</v>
      </c>
      <c r="H2652">
        <v>1.2</v>
      </c>
      <c r="I2652">
        <v>1.3</v>
      </c>
      <c r="J2652" s="4" t="str">
        <f t="shared" si="82"/>
        <v>1985_199</v>
      </c>
      <c r="K2652" s="4">
        <f t="shared" si="83"/>
        <v>1.1802237605933117</v>
      </c>
    </row>
    <row r="2653" spans="2:11" x14ac:dyDescent="0.35">
      <c r="B2653">
        <v>1985</v>
      </c>
      <c r="C2653">
        <v>1985</v>
      </c>
      <c r="D2653" t="s">
        <v>125</v>
      </c>
      <c r="E2653">
        <v>199.1</v>
      </c>
      <c r="F2653">
        <v>28511</v>
      </c>
      <c r="G2653">
        <v>238005715</v>
      </c>
      <c r="H2653">
        <v>12</v>
      </c>
      <c r="I2653">
        <v>13.1</v>
      </c>
      <c r="J2653" s="4" t="str">
        <f t="shared" si="82"/>
        <v>1985_199.1</v>
      </c>
      <c r="K2653" s="4">
        <f t="shared" si="83"/>
        <v>11.979124114729766</v>
      </c>
    </row>
    <row r="2654" spans="2:11" x14ac:dyDescent="0.35">
      <c r="B2654">
        <v>1985</v>
      </c>
      <c r="C2654">
        <v>1985</v>
      </c>
      <c r="D2654" t="s">
        <v>366</v>
      </c>
      <c r="E2654">
        <v>200</v>
      </c>
      <c r="F2654">
        <v>1936</v>
      </c>
      <c r="G2654">
        <v>238005715</v>
      </c>
      <c r="H2654">
        <v>0.8</v>
      </c>
      <c r="I2654">
        <v>0.9</v>
      </c>
      <c r="J2654" s="4" t="str">
        <f t="shared" si="82"/>
        <v>1985_200</v>
      </c>
      <c r="K2654" s="4">
        <f t="shared" si="83"/>
        <v>0.81342584567769738</v>
      </c>
    </row>
    <row r="2655" spans="2:11" x14ac:dyDescent="0.35">
      <c r="B2655">
        <v>1985</v>
      </c>
      <c r="C2655">
        <v>1985</v>
      </c>
      <c r="D2655" t="s">
        <v>153</v>
      </c>
      <c r="E2655">
        <v>200.1</v>
      </c>
      <c r="F2655">
        <v>1465</v>
      </c>
      <c r="G2655">
        <v>238005715</v>
      </c>
      <c r="H2655">
        <v>0.6</v>
      </c>
      <c r="I2655">
        <v>0.7</v>
      </c>
      <c r="J2655" s="4" t="str">
        <f t="shared" si="82"/>
        <v>1985_200.1</v>
      </c>
      <c r="K2655" s="4">
        <f t="shared" si="83"/>
        <v>0.61553143797408394</v>
      </c>
    </row>
    <row r="2656" spans="2:11" x14ac:dyDescent="0.35">
      <c r="B2656">
        <v>1985</v>
      </c>
      <c r="C2656">
        <v>1985</v>
      </c>
      <c r="D2656" t="s">
        <v>365</v>
      </c>
      <c r="E2656">
        <v>200.2</v>
      </c>
      <c r="F2656">
        <v>155</v>
      </c>
      <c r="G2656">
        <v>238005715</v>
      </c>
      <c r="H2656">
        <v>0.1</v>
      </c>
      <c r="I2656">
        <v>0.1</v>
      </c>
      <c r="J2656" s="4" t="str">
        <f t="shared" si="82"/>
        <v>1985_200.2</v>
      </c>
      <c r="K2656" s="4">
        <f t="shared" si="83"/>
        <v>6.5124486611592494E-2</v>
      </c>
    </row>
    <row r="2657" spans="2:11" x14ac:dyDescent="0.35">
      <c r="B2657">
        <v>1985</v>
      </c>
      <c r="C2657">
        <v>1985</v>
      </c>
      <c r="D2657" t="s">
        <v>364</v>
      </c>
      <c r="E2657">
        <v>200.8</v>
      </c>
      <c r="F2657">
        <v>357</v>
      </c>
      <c r="G2657">
        <v>238005715</v>
      </c>
      <c r="H2657">
        <v>0.1</v>
      </c>
      <c r="I2657">
        <v>0.2</v>
      </c>
      <c r="J2657" s="4" t="str">
        <f t="shared" si="82"/>
        <v>1985_200.8</v>
      </c>
      <c r="K2657" s="4">
        <f t="shared" si="83"/>
        <v>0.14999639819573241</v>
      </c>
    </row>
    <row r="2658" spans="2:11" x14ac:dyDescent="0.35">
      <c r="B2658">
        <v>1985</v>
      </c>
      <c r="C2658">
        <v>1985</v>
      </c>
      <c r="D2658" t="s">
        <v>587</v>
      </c>
      <c r="E2658">
        <v>201</v>
      </c>
      <c r="F2658">
        <v>1</v>
      </c>
      <c r="G2658">
        <v>238005715</v>
      </c>
      <c r="H2658" t="s">
        <v>10</v>
      </c>
      <c r="I2658" t="s">
        <v>10</v>
      </c>
      <c r="J2658" s="4" t="str">
        <f t="shared" si="82"/>
        <v>1985_201</v>
      </c>
      <c r="K2658" s="4">
        <f t="shared" si="83"/>
        <v>4.2015797813930647E-4</v>
      </c>
    </row>
    <row r="2659" spans="2:11" x14ac:dyDescent="0.35">
      <c r="B2659">
        <v>1985</v>
      </c>
      <c r="C2659">
        <v>1985</v>
      </c>
      <c r="D2659" t="s">
        <v>573</v>
      </c>
      <c r="E2659">
        <v>201.2</v>
      </c>
      <c r="F2659">
        <v>4</v>
      </c>
      <c r="G2659">
        <v>238005715</v>
      </c>
      <c r="H2659" t="s">
        <v>10</v>
      </c>
      <c r="I2659" t="s">
        <v>10</v>
      </c>
      <c r="J2659" s="4" t="str">
        <f t="shared" si="82"/>
        <v>1985_201.2</v>
      </c>
      <c r="K2659" s="4">
        <f t="shared" si="83"/>
        <v>1.6806319125572259E-3</v>
      </c>
    </row>
    <row r="2660" spans="2:11" x14ac:dyDescent="0.35">
      <c r="B2660">
        <v>1985</v>
      </c>
      <c r="C2660">
        <v>1985</v>
      </c>
      <c r="D2660" t="s">
        <v>363</v>
      </c>
      <c r="E2660">
        <v>201.5</v>
      </c>
      <c r="F2660">
        <v>23</v>
      </c>
      <c r="G2660">
        <v>238005715</v>
      </c>
      <c r="H2660">
        <v>0</v>
      </c>
      <c r="I2660">
        <v>0</v>
      </c>
      <c r="J2660" s="4" t="str">
        <f t="shared" si="82"/>
        <v>1985_201.5</v>
      </c>
      <c r="K2660" s="4">
        <f t="shared" si="83"/>
        <v>9.6636334972040484E-3</v>
      </c>
    </row>
    <row r="2661" spans="2:11" x14ac:dyDescent="0.35">
      <c r="B2661">
        <v>1985</v>
      </c>
      <c r="C2661">
        <v>1985</v>
      </c>
      <c r="D2661" t="s">
        <v>362</v>
      </c>
      <c r="E2661">
        <v>201.6</v>
      </c>
      <c r="F2661">
        <v>9</v>
      </c>
      <c r="G2661">
        <v>238005715</v>
      </c>
      <c r="H2661" t="s">
        <v>10</v>
      </c>
      <c r="I2661" t="s">
        <v>10</v>
      </c>
      <c r="J2661" s="4" t="str">
        <f t="shared" si="82"/>
        <v>1985_201.6</v>
      </c>
      <c r="K2661" s="4">
        <f t="shared" si="83"/>
        <v>3.7814218032537579E-3</v>
      </c>
    </row>
    <row r="2662" spans="2:11" x14ac:dyDescent="0.35">
      <c r="B2662">
        <v>1985</v>
      </c>
      <c r="C2662">
        <v>1985</v>
      </c>
      <c r="D2662" t="s">
        <v>361</v>
      </c>
      <c r="E2662">
        <v>201.7</v>
      </c>
      <c r="F2662">
        <v>20</v>
      </c>
      <c r="G2662">
        <v>238005715</v>
      </c>
      <c r="H2662">
        <v>0</v>
      </c>
      <c r="I2662">
        <v>0</v>
      </c>
      <c r="J2662" s="4" t="str">
        <f t="shared" si="82"/>
        <v>1985_201.7</v>
      </c>
      <c r="K2662" s="4">
        <f t="shared" si="83"/>
        <v>8.4031595627861288E-3</v>
      </c>
    </row>
    <row r="2663" spans="2:11" x14ac:dyDescent="0.35">
      <c r="B2663">
        <v>1985</v>
      </c>
      <c r="C2663">
        <v>1985</v>
      </c>
      <c r="D2663" t="s">
        <v>360</v>
      </c>
      <c r="E2663">
        <v>201.9</v>
      </c>
      <c r="F2663">
        <v>1721</v>
      </c>
      <c r="G2663">
        <v>238005715</v>
      </c>
      <c r="H2663">
        <v>0.7</v>
      </c>
      <c r="I2663">
        <v>0.7</v>
      </c>
      <c r="J2663" s="4" t="str">
        <f t="shared" si="82"/>
        <v>1985_201.9</v>
      </c>
      <c r="K2663" s="4">
        <f t="shared" si="83"/>
        <v>0.72309188037774641</v>
      </c>
    </row>
    <row r="2664" spans="2:11" x14ac:dyDescent="0.35">
      <c r="B2664">
        <v>1985</v>
      </c>
      <c r="C2664">
        <v>1985</v>
      </c>
      <c r="D2664" t="s">
        <v>359</v>
      </c>
      <c r="E2664">
        <v>202</v>
      </c>
      <c r="F2664">
        <v>250</v>
      </c>
      <c r="G2664">
        <v>238005715</v>
      </c>
      <c r="H2664">
        <v>0.1</v>
      </c>
      <c r="I2664">
        <v>0.1</v>
      </c>
      <c r="J2664" s="4" t="str">
        <f t="shared" si="82"/>
        <v>1985_202</v>
      </c>
      <c r="K2664" s="4">
        <f t="shared" si="83"/>
        <v>0.10503949453482662</v>
      </c>
    </row>
    <row r="2665" spans="2:11" x14ac:dyDescent="0.35">
      <c r="B2665">
        <v>1985</v>
      </c>
      <c r="C2665">
        <v>1985</v>
      </c>
      <c r="D2665" t="s">
        <v>156</v>
      </c>
      <c r="E2665">
        <v>202.1</v>
      </c>
      <c r="F2665">
        <v>164</v>
      </c>
      <c r="G2665">
        <v>238005715</v>
      </c>
      <c r="H2665">
        <v>0.1</v>
      </c>
      <c r="I2665">
        <v>0.1</v>
      </c>
      <c r="J2665" s="4" t="str">
        <f t="shared" si="82"/>
        <v>1985_202.1</v>
      </c>
      <c r="K2665" s="4">
        <f t="shared" si="83"/>
        <v>6.8905908414846256E-2</v>
      </c>
    </row>
    <row r="2666" spans="2:11" x14ac:dyDescent="0.35">
      <c r="B2666">
        <v>1985</v>
      </c>
      <c r="C2666">
        <v>1985</v>
      </c>
      <c r="D2666" t="s">
        <v>358</v>
      </c>
      <c r="E2666">
        <v>202.2</v>
      </c>
      <c r="F2666">
        <v>11</v>
      </c>
      <c r="G2666">
        <v>238005715</v>
      </c>
      <c r="H2666" t="s">
        <v>10</v>
      </c>
      <c r="I2666" t="s">
        <v>10</v>
      </c>
      <c r="J2666" s="4" t="str">
        <f t="shared" si="82"/>
        <v>1985_202.2</v>
      </c>
      <c r="K2666" s="4">
        <f t="shared" si="83"/>
        <v>4.6217377595323709E-3</v>
      </c>
    </row>
    <row r="2667" spans="2:11" x14ac:dyDescent="0.35">
      <c r="B2667">
        <v>1985</v>
      </c>
      <c r="C2667">
        <v>1985</v>
      </c>
      <c r="D2667" t="s">
        <v>357</v>
      </c>
      <c r="E2667">
        <v>202.3</v>
      </c>
      <c r="F2667">
        <v>55</v>
      </c>
      <c r="G2667">
        <v>238005715</v>
      </c>
      <c r="H2667">
        <v>0</v>
      </c>
      <c r="I2667">
        <v>0</v>
      </c>
      <c r="J2667" s="4" t="str">
        <f t="shared" si="82"/>
        <v>1985_202.3</v>
      </c>
      <c r="K2667" s="4">
        <f t="shared" si="83"/>
        <v>2.3108688797661855E-2</v>
      </c>
    </row>
    <row r="2668" spans="2:11" x14ac:dyDescent="0.35">
      <c r="B2668">
        <v>1985</v>
      </c>
      <c r="C2668">
        <v>1985</v>
      </c>
      <c r="D2668" t="s">
        <v>356</v>
      </c>
      <c r="E2668">
        <v>202.4</v>
      </c>
      <c r="F2668">
        <v>132</v>
      </c>
      <c r="G2668">
        <v>238005715</v>
      </c>
      <c r="H2668">
        <v>0.1</v>
      </c>
      <c r="I2668">
        <v>0.1</v>
      </c>
      <c r="J2668" s="4" t="str">
        <f t="shared" si="82"/>
        <v>1985_202.4</v>
      </c>
      <c r="K2668" s="4">
        <f t="shared" si="83"/>
        <v>5.5460853114388454E-2</v>
      </c>
    </row>
    <row r="2669" spans="2:11" x14ac:dyDescent="0.35">
      <c r="B2669">
        <v>1985</v>
      </c>
      <c r="C2669">
        <v>1985</v>
      </c>
      <c r="D2669" t="s">
        <v>355</v>
      </c>
      <c r="E2669">
        <v>202.5</v>
      </c>
      <c r="F2669">
        <v>3</v>
      </c>
      <c r="G2669">
        <v>238005715</v>
      </c>
      <c r="H2669" t="s">
        <v>10</v>
      </c>
      <c r="I2669" t="s">
        <v>10</v>
      </c>
      <c r="J2669" s="4" t="str">
        <f t="shared" si="82"/>
        <v>1985_202.5</v>
      </c>
      <c r="K2669" s="4">
        <f t="shared" si="83"/>
        <v>1.2604739344179194E-3</v>
      </c>
    </row>
    <row r="2670" spans="2:11" x14ac:dyDescent="0.35">
      <c r="B2670">
        <v>1985</v>
      </c>
      <c r="C2670">
        <v>1985</v>
      </c>
      <c r="D2670" t="s">
        <v>354</v>
      </c>
      <c r="E2670">
        <v>202.6</v>
      </c>
      <c r="F2670">
        <v>2</v>
      </c>
      <c r="G2670">
        <v>238005715</v>
      </c>
      <c r="H2670" t="s">
        <v>10</v>
      </c>
      <c r="I2670" t="s">
        <v>10</v>
      </c>
      <c r="J2670" s="4" t="str">
        <f t="shared" si="82"/>
        <v>1985_202.6</v>
      </c>
      <c r="K2670" s="4">
        <f t="shared" si="83"/>
        <v>8.4031595627861294E-4</v>
      </c>
    </row>
    <row r="2671" spans="2:11" x14ac:dyDescent="0.35">
      <c r="B2671">
        <v>1985</v>
      </c>
      <c r="C2671">
        <v>1985</v>
      </c>
      <c r="D2671" t="s">
        <v>353</v>
      </c>
      <c r="E2671">
        <v>202.8</v>
      </c>
      <c r="F2671">
        <v>10974</v>
      </c>
      <c r="G2671">
        <v>238005715</v>
      </c>
      <c r="H2671">
        <v>4.5999999999999996</v>
      </c>
      <c r="I2671">
        <v>5</v>
      </c>
      <c r="J2671" s="4" t="str">
        <f t="shared" si="82"/>
        <v>1985_202.8</v>
      </c>
      <c r="K2671" s="4">
        <f t="shared" si="83"/>
        <v>4.6108136521007488</v>
      </c>
    </row>
    <row r="2672" spans="2:11" x14ac:dyDescent="0.35">
      <c r="B2672">
        <v>1985</v>
      </c>
      <c r="C2672">
        <v>1985</v>
      </c>
      <c r="D2672" t="s">
        <v>352</v>
      </c>
      <c r="E2672">
        <v>202.9</v>
      </c>
      <c r="F2672">
        <v>58</v>
      </c>
      <c r="G2672">
        <v>238005715</v>
      </c>
      <c r="H2672">
        <v>0</v>
      </c>
      <c r="I2672">
        <v>0</v>
      </c>
      <c r="J2672" s="4" t="str">
        <f t="shared" si="82"/>
        <v>1985_202.9</v>
      </c>
      <c r="K2672" s="4">
        <f t="shared" si="83"/>
        <v>2.4369162732079775E-2</v>
      </c>
    </row>
    <row r="2673" spans="2:11" x14ac:dyDescent="0.35">
      <c r="B2673">
        <v>1985</v>
      </c>
      <c r="C2673">
        <v>1985</v>
      </c>
      <c r="D2673" t="s">
        <v>159</v>
      </c>
      <c r="E2673">
        <v>203</v>
      </c>
      <c r="F2673">
        <v>7757</v>
      </c>
      <c r="G2673">
        <v>238005715</v>
      </c>
      <c r="H2673">
        <v>3.3</v>
      </c>
      <c r="I2673">
        <v>3.6</v>
      </c>
      <c r="J2673" s="4" t="str">
        <f t="shared" si="82"/>
        <v>1985_203</v>
      </c>
      <c r="K2673" s="4">
        <f t="shared" si="83"/>
        <v>3.2591654364266001</v>
      </c>
    </row>
    <row r="2674" spans="2:11" x14ac:dyDescent="0.35">
      <c r="B2674">
        <v>1985</v>
      </c>
      <c r="C2674">
        <v>1985</v>
      </c>
      <c r="D2674" t="s">
        <v>351</v>
      </c>
      <c r="E2674">
        <v>203.1</v>
      </c>
      <c r="F2674">
        <v>41</v>
      </c>
      <c r="G2674">
        <v>238005715</v>
      </c>
      <c r="H2674">
        <v>0</v>
      </c>
      <c r="I2674">
        <v>0</v>
      </c>
      <c r="J2674" s="4" t="str">
        <f t="shared" si="82"/>
        <v>1985_203.1</v>
      </c>
      <c r="K2674" s="4">
        <f t="shared" si="83"/>
        <v>1.7226477103711564E-2</v>
      </c>
    </row>
    <row r="2675" spans="2:11" x14ac:dyDescent="0.35">
      <c r="B2675">
        <v>1985</v>
      </c>
      <c r="C2675">
        <v>1985</v>
      </c>
      <c r="D2675" t="s">
        <v>350</v>
      </c>
      <c r="E2675">
        <v>203.8</v>
      </c>
      <c r="F2675">
        <v>21</v>
      </c>
      <c r="G2675">
        <v>238005715</v>
      </c>
      <c r="H2675">
        <v>0</v>
      </c>
      <c r="I2675">
        <v>0</v>
      </c>
      <c r="J2675" s="4" t="str">
        <f t="shared" si="82"/>
        <v>1985_203.8</v>
      </c>
      <c r="K2675" s="4">
        <f t="shared" si="83"/>
        <v>8.8233175409254353E-3</v>
      </c>
    </row>
    <row r="2676" spans="2:11" x14ac:dyDescent="0.35">
      <c r="B2676">
        <v>1985</v>
      </c>
      <c r="C2676">
        <v>1985</v>
      </c>
      <c r="D2676" t="s">
        <v>160</v>
      </c>
      <c r="E2676">
        <v>204</v>
      </c>
      <c r="F2676">
        <v>1420</v>
      </c>
      <c r="G2676">
        <v>238005715</v>
      </c>
      <c r="H2676">
        <v>0.6</v>
      </c>
      <c r="I2676">
        <v>0.6</v>
      </c>
      <c r="J2676" s="4" t="str">
        <f t="shared" si="82"/>
        <v>1985_204</v>
      </c>
      <c r="K2676" s="4">
        <f t="shared" si="83"/>
        <v>0.59662432895781514</v>
      </c>
    </row>
    <row r="2677" spans="2:11" x14ac:dyDescent="0.35">
      <c r="B2677">
        <v>1985</v>
      </c>
      <c r="C2677">
        <v>1985</v>
      </c>
      <c r="D2677" t="s">
        <v>161</v>
      </c>
      <c r="E2677">
        <v>204.1</v>
      </c>
      <c r="F2677">
        <v>3243</v>
      </c>
      <c r="G2677">
        <v>238005715</v>
      </c>
      <c r="H2677">
        <v>1.4</v>
      </c>
      <c r="I2677">
        <v>1.5</v>
      </c>
      <c r="J2677" s="4" t="str">
        <f t="shared" si="82"/>
        <v>1985_204.1</v>
      </c>
      <c r="K2677" s="4">
        <f t="shared" si="83"/>
        <v>1.3625723231057709</v>
      </c>
    </row>
    <row r="2678" spans="2:11" x14ac:dyDescent="0.35">
      <c r="B2678">
        <v>1985</v>
      </c>
      <c r="C2678">
        <v>1985</v>
      </c>
      <c r="D2678" t="s">
        <v>339</v>
      </c>
      <c r="E2678">
        <v>204.2</v>
      </c>
      <c r="F2678">
        <v>8</v>
      </c>
      <c r="G2678">
        <v>238005715</v>
      </c>
      <c r="H2678" t="s">
        <v>10</v>
      </c>
      <c r="I2678" t="s">
        <v>10</v>
      </c>
      <c r="J2678" s="4" t="str">
        <f t="shared" si="82"/>
        <v>1985_204.2</v>
      </c>
      <c r="K2678" s="4">
        <f t="shared" si="83"/>
        <v>3.3612638251144518E-3</v>
      </c>
    </row>
    <row r="2679" spans="2:11" x14ac:dyDescent="0.35">
      <c r="B2679">
        <v>1985</v>
      </c>
      <c r="C2679">
        <v>1985</v>
      </c>
      <c r="D2679" t="s">
        <v>349</v>
      </c>
      <c r="E2679">
        <v>204.8</v>
      </c>
      <c r="F2679">
        <v>2</v>
      </c>
      <c r="G2679">
        <v>238005715</v>
      </c>
      <c r="H2679" t="s">
        <v>10</v>
      </c>
      <c r="I2679" t="s">
        <v>10</v>
      </c>
      <c r="J2679" s="4" t="str">
        <f t="shared" si="82"/>
        <v>1985_204.8</v>
      </c>
      <c r="K2679" s="4">
        <f t="shared" si="83"/>
        <v>8.4031595627861294E-4</v>
      </c>
    </row>
    <row r="2680" spans="2:11" x14ac:dyDescent="0.35">
      <c r="B2680">
        <v>1985</v>
      </c>
      <c r="C2680">
        <v>1985</v>
      </c>
      <c r="D2680" t="s">
        <v>348</v>
      </c>
      <c r="E2680">
        <v>204.9</v>
      </c>
      <c r="F2680">
        <v>388</v>
      </c>
      <c r="G2680">
        <v>238005715</v>
      </c>
      <c r="H2680">
        <v>0.2</v>
      </c>
      <c r="I2680">
        <v>0.2</v>
      </c>
      <c r="J2680" s="4" t="str">
        <f t="shared" si="82"/>
        <v>1985_204.9</v>
      </c>
      <c r="K2680" s="4">
        <f t="shared" si="83"/>
        <v>0.16302129551805089</v>
      </c>
    </row>
    <row r="2681" spans="2:11" x14ac:dyDescent="0.35">
      <c r="B2681">
        <v>1985</v>
      </c>
      <c r="C2681">
        <v>1985</v>
      </c>
      <c r="D2681" t="s">
        <v>160</v>
      </c>
      <c r="E2681">
        <v>205</v>
      </c>
      <c r="F2681">
        <v>4948</v>
      </c>
      <c r="G2681">
        <v>238005715</v>
      </c>
      <c r="H2681">
        <v>2.1</v>
      </c>
      <c r="I2681">
        <v>2.2000000000000002</v>
      </c>
      <c r="J2681" s="4" t="str">
        <f t="shared" si="82"/>
        <v>1985_205</v>
      </c>
      <c r="K2681" s="4">
        <f t="shared" si="83"/>
        <v>2.0789416758332884</v>
      </c>
    </row>
    <row r="2682" spans="2:11" x14ac:dyDescent="0.35">
      <c r="B2682">
        <v>1985</v>
      </c>
      <c r="C2682">
        <v>1985</v>
      </c>
      <c r="D2682" t="s">
        <v>161</v>
      </c>
      <c r="E2682">
        <v>205.1</v>
      </c>
      <c r="F2682">
        <v>2165</v>
      </c>
      <c r="G2682">
        <v>238005715</v>
      </c>
      <c r="H2682">
        <v>0.9</v>
      </c>
      <c r="I2682">
        <v>1</v>
      </c>
      <c r="J2682" s="4" t="str">
        <f t="shared" si="82"/>
        <v>1985_205.1</v>
      </c>
      <c r="K2682" s="4">
        <f t="shared" si="83"/>
        <v>0.90964202267159844</v>
      </c>
    </row>
    <row r="2683" spans="2:11" x14ac:dyDescent="0.35">
      <c r="B2683">
        <v>1985</v>
      </c>
      <c r="C2683">
        <v>1985</v>
      </c>
      <c r="D2683" t="s">
        <v>339</v>
      </c>
      <c r="E2683">
        <v>205.2</v>
      </c>
      <c r="F2683">
        <v>24</v>
      </c>
      <c r="G2683">
        <v>238005715</v>
      </c>
      <c r="H2683">
        <v>0</v>
      </c>
      <c r="I2683">
        <v>0</v>
      </c>
      <c r="J2683" s="4" t="str">
        <f t="shared" si="82"/>
        <v>1985_205.2</v>
      </c>
      <c r="K2683" s="4">
        <f t="shared" si="83"/>
        <v>1.0083791475343355E-2</v>
      </c>
    </row>
    <row r="2684" spans="2:11" x14ac:dyDescent="0.35">
      <c r="B2684">
        <v>1985</v>
      </c>
      <c r="C2684">
        <v>1985</v>
      </c>
      <c r="D2684" t="s">
        <v>347</v>
      </c>
      <c r="E2684">
        <v>205.3</v>
      </c>
      <c r="F2684">
        <v>11</v>
      </c>
      <c r="G2684">
        <v>238005715</v>
      </c>
      <c r="H2684" t="s">
        <v>10</v>
      </c>
      <c r="I2684" t="s">
        <v>10</v>
      </c>
      <c r="J2684" s="4" t="str">
        <f t="shared" si="82"/>
        <v>1985_205.3</v>
      </c>
      <c r="K2684" s="4">
        <f t="shared" si="83"/>
        <v>4.6217377595323709E-3</v>
      </c>
    </row>
    <row r="2685" spans="2:11" x14ac:dyDescent="0.35">
      <c r="B2685">
        <v>1985</v>
      </c>
      <c r="C2685">
        <v>1985</v>
      </c>
      <c r="D2685" t="s">
        <v>346</v>
      </c>
      <c r="E2685">
        <v>205.8</v>
      </c>
      <c r="F2685">
        <v>2</v>
      </c>
      <c r="G2685">
        <v>238005715</v>
      </c>
      <c r="H2685" t="s">
        <v>10</v>
      </c>
      <c r="I2685" t="s">
        <v>10</v>
      </c>
      <c r="J2685" s="4" t="str">
        <f t="shared" si="82"/>
        <v>1985_205.8</v>
      </c>
      <c r="K2685" s="4">
        <f t="shared" si="83"/>
        <v>8.4031595627861294E-4</v>
      </c>
    </row>
    <row r="2686" spans="2:11" x14ac:dyDescent="0.35">
      <c r="B2686">
        <v>1985</v>
      </c>
      <c r="C2686">
        <v>1985</v>
      </c>
      <c r="D2686" t="s">
        <v>345</v>
      </c>
      <c r="E2686">
        <v>205.9</v>
      </c>
      <c r="F2686">
        <v>356</v>
      </c>
      <c r="G2686">
        <v>238005715</v>
      </c>
      <c r="H2686">
        <v>0.1</v>
      </c>
      <c r="I2686">
        <v>0.2</v>
      </c>
      <c r="J2686" s="4" t="str">
        <f t="shared" si="82"/>
        <v>1985_205.9</v>
      </c>
      <c r="K2686" s="4">
        <f t="shared" si="83"/>
        <v>0.14957624021759311</v>
      </c>
    </row>
    <row r="2687" spans="2:11" x14ac:dyDescent="0.35">
      <c r="B2687">
        <v>1985</v>
      </c>
      <c r="C2687">
        <v>1985</v>
      </c>
      <c r="D2687" t="s">
        <v>160</v>
      </c>
      <c r="E2687">
        <v>206</v>
      </c>
      <c r="F2687">
        <v>245</v>
      </c>
      <c r="G2687">
        <v>238005715</v>
      </c>
      <c r="H2687">
        <v>0.1</v>
      </c>
      <c r="I2687">
        <v>0.1</v>
      </c>
      <c r="J2687" s="4" t="str">
        <f t="shared" si="82"/>
        <v>1985_206</v>
      </c>
      <c r="K2687" s="4">
        <f t="shared" si="83"/>
        <v>0.10293870464413009</v>
      </c>
    </row>
    <row r="2688" spans="2:11" x14ac:dyDescent="0.35">
      <c r="B2688">
        <v>1985</v>
      </c>
      <c r="C2688">
        <v>1985</v>
      </c>
      <c r="D2688" t="s">
        <v>161</v>
      </c>
      <c r="E2688">
        <v>206.1</v>
      </c>
      <c r="F2688">
        <v>18</v>
      </c>
      <c r="G2688">
        <v>238005715</v>
      </c>
      <c r="H2688" t="s">
        <v>10</v>
      </c>
      <c r="I2688" t="s">
        <v>10</v>
      </c>
      <c r="J2688" s="4" t="str">
        <f t="shared" si="82"/>
        <v>1985_206.1</v>
      </c>
      <c r="K2688" s="4">
        <f t="shared" si="83"/>
        <v>7.5628436065075157E-3</v>
      </c>
    </row>
    <row r="2689" spans="2:11" x14ac:dyDescent="0.35">
      <c r="B2689">
        <v>1985</v>
      </c>
      <c r="C2689">
        <v>1985</v>
      </c>
      <c r="D2689" t="s">
        <v>339</v>
      </c>
      <c r="E2689">
        <v>206.2</v>
      </c>
      <c r="F2689">
        <v>3</v>
      </c>
      <c r="G2689">
        <v>238005715</v>
      </c>
      <c r="H2689" t="s">
        <v>10</v>
      </c>
      <c r="I2689" t="s">
        <v>10</v>
      </c>
      <c r="J2689" s="4" t="str">
        <f t="shared" si="82"/>
        <v>1985_206.2</v>
      </c>
      <c r="K2689" s="4">
        <f t="shared" si="83"/>
        <v>1.2604739344179194E-3</v>
      </c>
    </row>
    <row r="2690" spans="2:11" x14ac:dyDescent="0.35">
      <c r="B2690">
        <v>1985</v>
      </c>
      <c r="C2690">
        <v>1985</v>
      </c>
      <c r="D2690" t="s">
        <v>344</v>
      </c>
      <c r="E2690">
        <v>206.9</v>
      </c>
      <c r="F2690">
        <v>44</v>
      </c>
      <c r="G2690">
        <v>238005715</v>
      </c>
      <c r="H2690">
        <v>0</v>
      </c>
      <c r="I2690">
        <v>0</v>
      </c>
      <c r="J2690" s="4" t="str">
        <f t="shared" si="82"/>
        <v>1985_206.9</v>
      </c>
      <c r="K2690" s="4">
        <f t="shared" si="83"/>
        <v>1.8486951038129484E-2</v>
      </c>
    </row>
    <row r="2691" spans="2:11" x14ac:dyDescent="0.35">
      <c r="B2691">
        <v>1985</v>
      </c>
      <c r="C2691">
        <v>1985</v>
      </c>
      <c r="D2691" t="s">
        <v>343</v>
      </c>
      <c r="E2691">
        <v>207</v>
      </c>
      <c r="F2691">
        <v>144</v>
      </c>
      <c r="G2691">
        <v>238005715</v>
      </c>
      <c r="H2691">
        <v>0.1</v>
      </c>
      <c r="I2691">
        <v>0.1</v>
      </c>
      <c r="J2691" s="4" t="str">
        <f t="shared" ref="J2691:J2754" si="84">C2691&amp;"_"&amp;E2691</f>
        <v>1985_207</v>
      </c>
      <c r="K2691" s="4">
        <f t="shared" ref="K2691:K2754" si="85">F2691/G2691*100000</f>
        <v>6.0502748852060126E-2</v>
      </c>
    </row>
    <row r="2692" spans="2:11" x14ac:dyDescent="0.35">
      <c r="B2692">
        <v>1985</v>
      </c>
      <c r="C2692">
        <v>1985</v>
      </c>
      <c r="D2692" t="s">
        <v>341</v>
      </c>
      <c r="E2692">
        <v>207.2</v>
      </c>
      <c r="F2692">
        <v>27</v>
      </c>
      <c r="G2692">
        <v>238005715</v>
      </c>
      <c r="H2692">
        <v>0</v>
      </c>
      <c r="I2692">
        <v>0</v>
      </c>
      <c r="J2692" s="4" t="str">
        <f t="shared" si="84"/>
        <v>1985_207.2</v>
      </c>
      <c r="K2692" s="4">
        <f t="shared" si="85"/>
        <v>1.1344265409761274E-2</v>
      </c>
    </row>
    <row r="2693" spans="2:11" x14ac:dyDescent="0.35">
      <c r="B2693">
        <v>1985</v>
      </c>
      <c r="C2693">
        <v>1985</v>
      </c>
      <c r="D2693" t="s">
        <v>340</v>
      </c>
      <c r="E2693">
        <v>207.8</v>
      </c>
      <c r="F2693">
        <v>59</v>
      </c>
      <c r="G2693">
        <v>238005715</v>
      </c>
      <c r="H2693">
        <v>0</v>
      </c>
      <c r="I2693">
        <v>0</v>
      </c>
      <c r="J2693" s="4" t="str">
        <f t="shared" si="84"/>
        <v>1985_207.8</v>
      </c>
      <c r="K2693" s="4">
        <f t="shared" si="85"/>
        <v>2.4789320710219078E-2</v>
      </c>
    </row>
    <row r="2694" spans="2:11" x14ac:dyDescent="0.35">
      <c r="B2694">
        <v>1985</v>
      </c>
      <c r="C2694">
        <v>1985</v>
      </c>
      <c r="D2694" t="s">
        <v>160</v>
      </c>
      <c r="E2694">
        <v>208</v>
      </c>
      <c r="F2694">
        <v>2387</v>
      </c>
      <c r="G2694">
        <v>238005715</v>
      </c>
      <c r="H2694">
        <v>1</v>
      </c>
      <c r="I2694">
        <v>1.1000000000000001</v>
      </c>
      <c r="J2694" s="4" t="str">
        <f t="shared" si="84"/>
        <v>1985_208</v>
      </c>
      <c r="K2694" s="4">
        <f t="shared" si="85"/>
        <v>1.0029170938185243</v>
      </c>
    </row>
    <row r="2695" spans="2:11" x14ac:dyDescent="0.35">
      <c r="B2695">
        <v>1985</v>
      </c>
      <c r="C2695">
        <v>1985</v>
      </c>
      <c r="D2695" t="s">
        <v>161</v>
      </c>
      <c r="E2695">
        <v>208.1</v>
      </c>
      <c r="F2695">
        <v>162</v>
      </c>
      <c r="G2695">
        <v>238005715</v>
      </c>
      <c r="H2695">
        <v>0.1</v>
      </c>
      <c r="I2695">
        <v>0.1</v>
      </c>
      <c r="J2695" s="4" t="str">
        <f t="shared" si="84"/>
        <v>1985_208.1</v>
      </c>
      <c r="K2695" s="4">
        <f t="shared" si="85"/>
        <v>6.806559245856765E-2</v>
      </c>
    </row>
    <row r="2696" spans="2:11" x14ac:dyDescent="0.35">
      <c r="B2696">
        <v>1985</v>
      </c>
      <c r="C2696">
        <v>1985</v>
      </c>
      <c r="D2696" t="s">
        <v>339</v>
      </c>
      <c r="E2696">
        <v>208.2</v>
      </c>
      <c r="F2696">
        <v>19</v>
      </c>
      <c r="G2696">
        <v>238005715</v>
      </c>
      <c r="H2696" t="s">
        <v>10</v>
      </c>
      <c r="I2696" t="s">
        <v>10</v>
      </c>
      <c r="J2696" s="4" t="str">
        <f t="shared" si="84"/>
        <v>1985_208.2</v>
      </c>
      <c r="K2696" s="4">
        <f t="shared" si="85"/>
        <v>7.9830015846468223E-3</v>
      </c>
    </row>
    <row r="2697" spans="2:11" x14ac:dyDescent="0.35">
      <c r="B2697">
        <v>1985</v>
      </c>
      <c r="C2697">
        <v>1985</v>
      </c>
      <c r="D2697" t="s">
        <v>338</v>
      </c>
      <c r="E2697">
        <v>208.8</v>
      </c>
      <c r="F2697">
        <v>38</v>
      </c>
      <c r="G2697">
        <v>238005715</v>
      </c>
      <c r="H2697">
        <v>0</v>
      </c>
      <c r="I2697">
        <v>0</v>
      </c>
      <c r="J2697" s="4" t="str">
        <f t="shared" si="84"/>
        <v>1985_208.8</v>
      </c>
      <c r="K2697" s="4">
        <f t="shared" si="85"/>
        <v>1.5966003169293645E-2</v>
      </c>
    </row>
    <row r="2698" spans="2:11" x14ac:dyDescent="0.35">
      <c r="B2698">
        <v>1985</v>
      </c>
      <c r="C2698">
        <v>1985</v>
      </c>
      <c r="D2698" t="s">
        <v>337</v>
      </c>
      <c r="E2698">
        <v>208.9</v>
      </c>
      <c r="F2698">
        <v>1606</v>
      </c>
      <c r="G2698">
        <v>238005715</v>
      </c>
      <c r="H2698">
        <v>0.7</v>
      </c>
      <c r="I2698">
        <v>0.8</v>
      </c>
      <c r="J2698" s="4" t="str">
        <f t="shared" si="84"/>
        <v>1985_208.9</v>
      </c>
      <c r="K2698" s="4">
        <f t="shared" si="85"/>
        <v>0.67477371289172616</v>
      </c>
    </row>
    <row r="2699" spans="2:11" x14ac:dyDescent="0.35">
      <c r="B2699">
        <v>1985</v>
      </c>
      <c r="C2699">
        <v>1985</v>
      </c>
      <c r="D2699" t="s">
        <v>304</v>
      </c>
      <c r="E2699">
        <v>210.2</v>
      </c>
      <c r="F2699">
        <v>2</v>
      </c>
      <c r="G2699">
        <v>238005715</v>
      </c>
      <c r="H2699" t="s">
        <v>10</v>
      </c>
      <c r="I2699" t="s">
        <v>10</v>
      </c>
      <c r="J2699" s="4" t="str">
        <f t="shared" si="84"/>
        <v>1985_210.2</v>
      </c>
      <c r="K2699" s="4">
        <f t="shared" si="85"/>
        <v>8.4031595627861294E-4</v>
      </c>
    </row>
    <row r="2700" spans="2:11" x14ac:dyDescent="0.35">
      <c r="B2700">
        <v>1985</v>
      </c>
      <c r="C2700">
        <v>1985</v>
      </c>
      <c r="D2700" t="s">
        <v>226</v>
      </c>
      <c r="E2700">
        <v>210.7</v>
      </c>
      <c r="F2700">
        <v>1</v>
      </c>
      <c r="G2700">
        <v>238005715</v>
      </c>
      <c r="H2700" t="s">
        <v>10</v>
      </c>
      <c r="I2700" t="s">
        <v>10</v>
      </c>
      <c r="J2700" s="4" t="str">
        <f t="shared" si="84"/>
        <v>1985_210.7</v>
      </c>
      <c r="K2700" s="4">
        <f t="shared" si="85"/>
        <v>4.2015797813930647E-4</v>
      </c>
    </row>
    <row r="2701" spans="2:11" x14ac:dyDescent="0.35">
      <c r="B2701">
        <v>1985</v>
      </c>
      <c r="C2701">
        <v>1985</v>
      </c>
      <c r="D2701" t="s">
        <v>227</v>
      </c>
      <c r="E2701">
        <v>210.8</v>
      </c>
      <c r="F2701">
        <v>1</v>
      </c>
      <c r="G2701">
        <v>238005715</v>
      </c>
      <c r="H2701" t="s">
        <v>10</v>
      </c>
      <c r="I2701" t="s">
        <v>10</v>
      </c>
      <c r="J2701" s="4" t="str">
        <f t="shared" si="84"/>
        <v>1985_210.8</v>
      </c>
      <c r="K2701" s="4">
        <f t="shared" si="85"/>
        <v>4.2015797813930647E-4</v>
      </c>
    </row>
    <row r="2702" spans="2:11" x14ac:dyDescent="0.35">
      <c r="B2702">
        <v>1985</v>
      </c>
      <c r="C2702">
        <v>1985</v>
      </c>
      <c r="D2702" t="s">
        <v>505</v>
      </c>
      <c r="E2702">
        <v>210.9</v>
      </c>
      <c r="F2702">
        <v>2</v>
      </c>
      <c r="G2702">
        <v>238005715</v>
      </c>
      <c r="H2702" t="s">
        <v>10</v>
      </c>
      <c r="I2702" t="s">
        <v>10</v>
      </c>
      <c r="J2702" s="4" t="str">
        <f t="shared" si="84"/>
        <v>1985_210.9</v>
      </c>
      <c r="K2702" s="4">
        <f t="shared" si="85"/>
        <v>8.4031595627861294E-4</v>
      </c>
    </row>
    <row r="2703" spans="2:11" x14ac:dyDescent="0.35">
      <c r="B2703">
        <v>1985</v>
      </c>
      <c r="C2703">
        <v>1985</v>
      </c>
      <c r="D2703" t="s">
        <v>173</v>
      </c>
      <c r="E2703">
        <v>211.1</v>
      </c>
      <c r="F2703">
        <v>14</v>
      </c>
      <c r="G2703">
        <v>238005715</v>
      </c>
      <c r="H2703" t="s">
        <v>10</v>
      </c>
      <c r="I2703" t="s">
        <v>10</v>
      </c>
      <c r="J2703" s="4" t="str">
        <f t="shared" si="84"/>
        <v>1985_211.1</v>
      </c>
      <c r="K2703" s="4">
        <f t="shared" si="85"/>
        <v>5.8822116939502905E-3</v>
      </c>
    </row>
    <row r="2704" spans="2:11" x14ac:dyDescent="0.35">
      <c r="B2704">
        <v>1985</v>
      </c>
      <c r="C2704">
        <v>1985</v>
      </c>
      <c r="D2704" t="s">
        <v>335</v>
      </c>
      <c r="E2704">
        <v>211.2</v>
      </c>
      <c r="F2704">
        <v>2</v>
      </c>
      <c r="G2704">
        <v>238005715</v>
      </c>
      <c r="H2704" t="s">
        <v>10</v>
      </c>
      <c r="I2704" t="s">
        <v>10</v>
      </c>
      <c r="J2704" s="4" t="str">
        <f t="shared" si="84"/>
        <v>1985_211.2</v>
      </c>
      <c r="K2704" s="4">
        <f t="shared" si="85"/>
        <v>8.4031595627861294E-4</v>
      </c>
    </row>
    <row r="2705" spans="2:11" x14ac:dyDescent="0.35">
      <c r="B2705">
        <v>1985</v>
      </c>
      <c r="C2705">
        <v>1985</v>
      </c>
      <c r="D2705" t="s">
        <v>307</v>
      </c>
      <c r="E2705">
        <v>211.3</v>
      </c>
      <c r="F2705">
        <v>34</v>
      </c>
      <c r="G2705">
        <v>238005715</v>
      </c>
      <c r="H2705">
        <v>0</v>
      </c>
      <c r="I2705">
        <v>0</v>
      </c>
      <c r="J2705" s="4" t="str">
        <f t="shared" si="84"/>
        <v>1985_211.3</v>
      </c>
      <c r="K2705" s="4">
        <f t="shared" si="85"/>
        <v>1.4285371256736418E-2</v>
      </c>
    </row>
    <row r="2706" spans="2:11" x14ac:dyDescent="0.35">
      <c r="B2706">
        <v>1985</v>
      </c>
      <c r="C2706">
        <v>1985</v>
      </c>
      <c r="D2706" t="s">
        <v>334</v>
      </c>
      <c r="E2706">
        <v>211.4</v>
      </c>
      <c r="F2706">
        <v>6</v>
      </c>
      <c r="G2706">
        <v>238005715</v>
      </c>
      <c r="H2706" t="s">
        <v>10</v>
      </c>
      <c r="I2706" t="s">
        <v>10</v>
      </c>
      <c r="J2706" s="4" t="str">
        <f t="shared" si="84"/>
        <v>1985_211.4</v>
      </c>
      <c r="K2706" s="4">
        <f t="shared" si="85"/>
        <v>2.5209478688358387E-3</v>
      </c>
    </row>
    <row r="2707" spans="2:11" x14ac:dyDescent="0.35">
      <c r="B2707">
        <v>1985</v>
      </c>
      <c r="C2707">
        <v>1985</v>
      </c>
      <c r="D2707" t="s">
        <v>176</v>
      </c>
      <c r="E2707">
        <v>211.5</v>
      </c>
      <c r="F2707">
        <v>17</v>
      </c>
      <c r="G2707">
        <v>238005715</v>
      </c>
      <c r="H2707" t="s">
        <v>10</v>
      </c>
      <c r="I2707" t="s">
        <v>10</v>
      </c>
      <c r="J2707" s="4" t="str">
        <f t="shared" si="84"/>
        <v>1985_211.5</v>
      </c>
      <c r="K2707" s="4">
        <f t="shared" si="85"/>
        <v>7.1426856283682092E-3</v>
      </c>
    </row>
    <row r="2708" spans="2:11" x14ac:dyDescent="0.35">
      <c r="B2708">
        <v>1985</v>
      </c>
      <c r="C2708">
        <v>1985</v>
      </c>
      <c r="D2708" t="s">
        <v>333</v>
      </c>
      <c r="E2708">
        <v>211.6</v>
      </c>
      <c r="F2708">
        <v>10</v>
      </c>
      <c r="G2708">
        <v>238005715</v>
      </c>
      <c r="H2708" t="s">
        <v>10</v>
      </c>
      <c r="I2708" t="s">
        <v>10</v>
      </c>
      <c r="J2708" s="4" t="str">
        <f t="shared" si="84"/>
        <v>1985_211.6</v>
      </c>
      <c r="K2708" s="4">
        <f t="shared" si="85"/>
        <v>4.2015797813930644E-3</v>
      </c>
    </row>
    <row r="2709" spans="2:11" x14ac:dyDescent="0.35">
      <c r="B2709">
        <v>1985</v>
      </c>
      <c r="C2709">
        <v>1985</v>
      </c>
      <c r="D2709" t="s">
        <v>332</v>
      </c>
      <c r="E2709">
        <v>211.7</v>
      </c>
      <c r="F2709">
        <v>16</v>
      </c>
      <c r="G2709">
        <v>238005715</v>
      </c>
      <c r="H2709" t="s">
        <v>10</v>
      </c>
      <c r="I2709" t="s">
        <v>10</v>
      </c>
      <c r="J2709" s="4" t="str">
        <f t="shared" si="84"/>
        <v>1985_211.7</v>
      </c>
      <c r="K2709" s="4">
        <f t="shared" si="85"/>
        <v>6.7225276502289035E-3</v>
      </c>
    </row>
    <row r="2710" spans="2:11" x14ac:dyDescent="0.35">
      <c r="B2710">
        <v>1985</v>
      </c>
      <c r="C2710">
        <v>1985</v>
      </c>
      <c r="D2710" t="s">
        <v>302</v>
      </c>
      <c r="E2710">
        <v>211.8</v>
      </c>
      <c r="F2710">
        <v>2</v>
      </c>
      <c r="G2710">
        <v>238005715</v>
      </c>
      <c r="H2710" t="s">
        <v>10</v>
      </c>
      <c r="I2710" t="s">
        <v>10</v>
      </c>
      <c r="J2710" s="4" t="str">
        <f t="shared" si="84"/>
        <v>1985_211.8</v>
      </c>
      <c r="K2710" s="4">
        <f t="shared" si="85"/>
        <v>8.4031595627861294E-4</v>
      </c>
    </row>
    <row r="2711" spans="2:11" x14ac:dyDescent="0.35">
      <c r="B2711">
        <v>1985</v>
      </c>
      <c r="C2711">
        <v>1985</v>
      </c>
      <c r="D2711" t="s">
        <v>331</v>
      </c>
      <c r="E2711">
        <v>211.9</v>
      </c>
      <c r="F2711">
        <v>7</v>
      </c>
      <c r="G2711">
        <v>238005715</v>
      </c>
      <c r="H2711" t="s">
        <v>10</v>
      </c>
      <c r="I2711" t="s">
        <v>10</v>
      </c>
      <c r="J2711" s="4" t="str">
        <f t="shared" si="84"/>
        <v>1985_211.9</v>
      </c>
      <c r="K2711" s="4">
        <f t="shared" si="85"/>
        <v>2.9411058469751452E-3</v>
      </c>
    </row>
    <row r="2712" spans="2:11" x14ac:dyDescent="0.35">
      <c r="B2712">
        <v>1985</v>
      </c>
      <c r="C2712">
        <v>1985</v>
      </c>
      <c r="D2712" t="s">
        <v>330</v>
      </c>
      <c r="E2712">
        <v>212</v>
      </c>
      <c r="F2712">
        <v>1</v>
      </c>
      <c r="G2712">
        <v>238005715</v>
      </c>
      <c r="H2712" t="s">
        <v>10</v>
      </c>
      <c r="I2712" t="s">
        <v>10</v>
      </c>
      <c r="J2712" s="4" t="str">
        <f t="shared" si="84"/>
        <v>1985_212</v>
      </c>
      <c r="K2712" s="4">
        <f t="shared" si="85"/>
        <v>4.2015797813930647E-4</v>
      </c>
    </row>
    <row r="2713" spans="2:11" x14ac:dyDescent="0.35">
      <c r="B2713">
        <v>1985</v>
      </c>
      <c r="C2713">
        <v>1985</v>
      </c>
      <c r="D2713" t="s">
        <v>181</v>
      </c>
      <c r="E2713">
        <v>212.1</v>
      </c>
      <c r="F2713">
        <v>7</v>
      </c>
      <c r="G2713">
        <v>238005715</v>
      </c>
      <c r="H2713" t="s">
        <v>10</v>
      </c>
      <c r="I2713" t="s">
        <v>10</v>
      </c>
      <c r="J2713" s="4" t="str">
        <f t="shared" si="84"/>
        <v>1985_212.1</v>
      </c>
      <c r="K2713" s="4">
        <f t="shared" si="85"/>
        <v>2.9411058469751452E-3</v>
      </c>
    </row>
    <row r="2714" spans="2:11" x14ac:dyDescent="0.35">
      <c r="B2714">
        <v>1985</v>
      </c>
      <c r="C2714">
        <v>1985</v>
      </c>
      <c r="D2714" t="s">
        <v>65</v>
      </c>
      <c r="E2714">
        <v>212.2</v>
      </c>
      <c r="F2714">
        <v>4</v>
      </c>
      <c r="G2714">
        <v>238005715</v>
      </c>
      <c r="H2714" t="s">
        <v>10</v>
      </c>
      <c r="I2714" t="s">
        <v>10</v>
      </c>
      <c r="J2714" s="4" t="str">
        <f t="shared" si="84"/>
        <v>1985_212.2</v>
      </c>
      <c r="K2714" s="4">
        <f t="shared" si="85"/>
        <v>1.6806319125572259E-3</v>
      </c>
    </row>
    <row r="2715" spans="2:11" x14ac:dyDescent="0.35">
      <c r="B2715">
        <v>1985</v>
      </c>
      <c r="C2715">
        <v>1985</v>
      </c>
      <c r="D2715" t="s">
        <v>66</v>
      </c>
      <c r="E2715">
        <v>212.3</v>
      </c>
      <c r="F2715">
        <v>15</v>
      </c>
      <c r="G2715">
        <v>238005715</v>
      </c>
      <c r="H2715" t="s">
        <v>10</v>
      </c>
      <c r="I2715" t="s">
        <v>10</v>
      </c>
      <c r="J2715" s="4" t="str">
        <f t="shared" si="84"/>
        <v>1985_212.3</v>
      </c>
      <c r="K2715" s="4">
        <f t="shared" si="85"/>
        <v>6.302369672089597E-3</v>
      </c>
    </row>
    <row r="2716" spans="2:11" x14ac:dyDescent="0.35">
      <c r="B2716">
        <v>1985</v>
      </c>
      <c r="C2716">
        <v>1985</v>
      </c>
      <c r="D2716" t="s">
        <v>67</v>
      </c>
      <c r="E2716">
        <v>212.4</v>
      </c>
      <c r="F2716">
        <v>1</v>
      </c>
      <c r="G2716">
        <v>238005715</v>
      </c>
      <c r="H2716" t="s">
        <v>10</v>
      </c>
      <c r="I2716" t="s">
        <v>10</v>
      </c>
      <c r="J2716" s="4" t="str">
        <f t="shared" si="84"/>
        <v>1985_212.4</v>
      </c>
      <c r="K2716" s="4">
        <f t="shared" si="85"/>
        <v>4.2015797813930647E-4</v>
      </c>
    </row>
    <row r="2717" spans="2:11" x14ac:dyDescent="0.35">
      <c r="B2717">
        <v>1985</v>
      </c>
      <c r="C2717">
        <v>1985</v>
      </c>
      <c r="D2717" t="s">
        <v>68</v>
      </c>
      <c r="E2717">
        <v>212.5</v>
      </c>
      <c r="F2717">
        <v>3</v>
      </c>
      <c r="G2717">
        <v>238005715</v>
      </c>
      <c r="H2717" t="s">
        <v>10</v>
      </c>
      <c r="I2717" t="s">
        <v>10</v>
      </c>
      <c r="J2717" s="4" t="str">
        <f t="shared" si="84"/>
        <v>1985_212.5</v>
      </c>
      <c r="K2717" s="4">
        <f t="shared" si="85"/>
        <v>1.2604739344179194E-3</v>
      </c>
    </row>
    <row r="2718" spans="2:11" x14ac:dyDescent="0.35">
      <c r="B2718">
        <v>1985</v>
      </c>
      <c r="C2718">
        <v>1985</v>
      </c>
      <c r="D2718" t="s">
        <v>122</v>
      </c>
      <c r="E2718">
        <v>212.6</v>
      </c>
      <c r="F2718">
        <v>17</v>
      </c>
      <c r="G2718">
        <v>238005715</v>
      </c>
      <c r="H2718" t="s">
        <v>10</v>
      </c>
      <c r="I2718" t="s">
        <v>10</v>
      </c>
      <c r="J2718" s="4" t="str">
        <f t="shared" si="84"/>
        <v>1985_212.6</v>
      </c>
      <c r="K2718" s="4">
        <f t="shared" si="85"/>
        <v>7.1426856283682092E-3</v>
      </c>
    </row>
    <row r="2719" spans="2:11" x14ac:dyDescent="0.35">
      <c r="B2719">
        <v>1985</v>
      </c>
      <c r="C2719">
        <v>1985</v>
      </c>
      <c r="D2719" t="s">
        <v>329</v>
      </c>
      <c r="E2719">
        <v>212.7</v>
      </c>
      <c r="F2719">
        <v>33</v>
      </c>
      <c r="G2719">
        <v>238005715</v>
      </c>
      <c r="H2719">
        <v>0</v>
      </c>
      <c r="I2719">
        <v>0</v>
      </c>
      <c r="J2719" s="4" t="str">
        <f t="shared" si="84"/>
        <v>1985_212.7</v>
      </c>
      <c r="K2719" s="4">
        <f t="shared" si="85"/>
        <v>1.3865213278597114E-2</v>
      </c>
    </row>
    <row r="2720" spans="2:11" x14ac:dyDescent="0.35">
      <c r="B2720">
        <v>1985</v>
      </c>
      <c r="C2720">
        <v>1985</v>
      </c>
      <c r="D2720" t="s">
        <v>69</v>
      </c>
      <c r="E2720">
        <v>212.9</v>
      </c>
      <c r="F2720">
        <v>1</v>
      </c>
      <c r="G2720">
        <v>238005715</v>
      </c>
      <c r="H2720" t="s">
        <v>10</v>
      </c>
      <c r="I2720" t="s">
        <v>10</v>
      </c>
      <c r="J2720" s="4" t="str">
        <f t="shared" si="84"/>
        <v>1985_212.9</v>
      </c>
      <c r="K2720" s="4">
        <f t="shared" si="85"/>
        <v>4.2015797813930647E-4</v>
      </c>
    </row>
    <row r="2721" spans="2:11" x14ac:dyDescent="0.35">
      <c r="B2721">
        <v>1985</v>
      </c>
      <c r="C2721">
        <v>1985</v>
      </c>
      <c r="D2721" t="s">
        <v>70</v>
      </c>
      <c r="E2721">
        <v>213</v>
      </c>
      <c r="F2721">
        <v>2</v>
      </c>
      <c r="G2721">
        <v>238005715</v>
      </c>
      <c r="H2721" t="s">
        <v>10</v>
      </c>
      <c r="I2721" t="s">
        <v>10</v>
      </c>
      <c r="J2721" s="4" t="str">
        <f t="shared" si="84"/>
        <v>1985_213</v>
      </c>
      <c r="K2721" s="4">
        <f t="shared" si="85"/>
        <v>8.4031595627861294E-4</v>
      </c>
    </row>
    <row r="2722" spans="2:11" x14ac:dyDescent="0.35">
      <c r="B2722">
        <v>1985</v>
      </c>
      <c r="C2722">
        <v>1985</v>
      </c>
      <c r="D2722" t="s">
        <v>71</v>
      </c>
      <c r="E2722">
        <v>213.1</v>
      </c>
      <c r="F2722">
        <v>4</v>
      </c>
      <c r="G2722">
        <v>238005715</v>
      </c>
      <c r="H2722" t="s">
        <v>10</v>
      </c>
      <c r="I2722" t="s">
        <v>10</v>
      </c>
      <c r="J2722" s="4" t="str">
        <f t="shared" si="84"/>
        <v>1985_213.1</v>
      </c>
      <c r="K2722" s="4">
        <f t="shared" si="85"/>
        <v>1.6806319125572259E-3</v>
      </c>
    </row>
    <row r="2723" spans="2:11" x14ac:dyDescent="0.35">
      <c r="B2723">
        <v>1985</v>
      </c>
      <c r="C2723">
        <v>1985</v>
      </c>
      <c r="D2723" t="s">
        <v>328</v>
      </c>
      <c r="E2723">
        <v>213.2</v>
      </c>
      <c r="F2723">
        <v>1</v>
      </c>
      <c r="G2723">
        <v>238005715</v>
      </c>
      <c r="H2723" t="s">
        <v>10</v>
      </c>
      <c r="I2723" t="s">
        <v>10</v>
      </c>
      <c r="J2723" s="4" t="str">
        <f t="shared" si="84"/>
        <v>1985_213.2</v>
      </c>
      <c r="K2723" s="4">
        <f t="shared" si="85"/>
        <v>4.2015797813930647E-4</v>
      </c>
    </row>
    <row r="2724" spans="2:11" x14ac:dyDescent="0.35">
      <c r="B2724">
        <v>1985</v>
      </c>
      <c r="C2724">
        <v>1985</v>
      </c>
      <c r="D2724" t="s">
        <v>436</v>
      </c>
      <c r="E2724">
        <v>213.4</v>
      </c>
      <c r="F2724">
        <v>1</v>
      </c>
      <c r="G2724">
        <v>238005715</v>
      </c>
      <c r="H2724" t="s">
        <v>10</v>
      </c>
      <c r="I2724" t="s">
        <v>10</v>
      </c>
      <c r="J2724" s="4" t="str">
        <f t="shared" si="84"/>
        <v>1985_213.4</v>
      </c>
      <c r="K2724" s="4">
        <f t="shared" si="85"/>
        <v>4.2015797813930647E-4</v>
      </c>
    </row>
    <row r="2725" spans="2:11" x14ac:dyDescent="0.35">
      <c r="B2725">
        <v>1985</v>
      </c>
      <c r="C2725">
        <v>1985</v>
      </c>
      <c r="D2725" t="s">
        <v>327</v>
      </c>
      <c r="E2725">
        <v>213.6</v>
      </c>
      <c r="F2725">
        <v>1</v>
      </c>
      <c r="G2725">
        <v>238005715</v>
      </c>
      <c r="H2725" t="s">
        <v>10</v>
      </c>
      <c r="I2725" t="s">
        <v>10</v>
      </c>
      <c r="J2725" s="4" t="str">
        <f t="shared" si="84"/>
        <v>1985_213.6</v>
      </c>
      <c r="K2725" s="4">
        <f t="shared" si="85"/>
        <v>4.2015797813930647E-4</v>
      </c>
    </row>
    <row r="2726" spans="2:11" x14ac:dyDescent="0.35">
      <c r="B2726">
        <v>1985</v>
      </c>
      <c r="C2726">
        <v>1985</v>
      </c>
      <c r="D2726" t="s">
        <v>433</v>
      </c>
      <c r="E2726">
        <v>213.8</v>
      </c>
      <c r="F2726">
        <v>1</v>
      </c>
      <c r="G2726">
        <v>238005715</v>
      </c>
      <c r="H2726" t="s">
        <v>10</v>
      </c>
      <c r="I2726" t="s">
        <v>10</v>
      </c>
      <c r="J2726" s="4" t="str">
        <f t="shared" si="84"/>
        <v>1985_213.8</v>
      </c>
      <c r="K2726" s="4">
        <f t="shared" si="85"/>
        <v>4.2015797813930647E-4</v>
      </c>
    </row>
    <row r="2727" spans="2:11" x14ac:dyDescent="0.35">
      <c r="B2727">
        <v>1985</v>
      </c>
      <c r="C2727">
        <v>1985</v>
      </c>
      <c r="D2727" t="s">
        <v>326</v>
      </c>
      <c r="E2727">
        <v>213.9</v>
      </c>
      <c r="F2727">
        <v>1</v>
      </c>
      <c r="G2727">
        <v>238005715</v>
      </c>
      <c r="H2727" t="s">
        <v>10</v>
      </c>
      <c r="I2727" t="s">
        <v>10</v>
      </c>
      <c r="J2727" s="4" t="str">
        <f t="shared" si="84"/>
        <v>1985_213.9</v>
      </c>
      <c r="K2727" s="4">
        <f t="shared" si="85"/>
        <v>4.2015797813930647E-4</v>
      </c>
    </row>
    <row r="2728" spans="2:11" x14ac:dyDescent="0.35">
      <c r="B2728">
        <v>1985</v>
      </c>
      <c r="C2728">
        <v>1985</v>
      </c>
      <c r="D2728" t="s">
        <v>325</v>
      </c>
      <c r="E2728">
        <v>214</v>
      </c>
      <c r="F2728">
        <v>11</v>
      </c>
      <c r="G2728">
        <v>238005715</v>
      </c>
      <c r="H2728" t="s">
        <v>10</v>
      </c>
      <c r="I2728" t="s">
        <v>10</v>
      </c>
      <c r="J2728" s="4" t="str">
        <f t="shared" si="84"/>
        <v>1985_214</v>
      </c>
      <c r="K2728" s="4">
        <f t="shared" si="85"/>
        <v>4.6217377595323709E-3</v>
      </c>
    </row>
    <row r="2729" spans="2:11" x14ac:dyDescent="0.35">
      <c r="B2729">
        <v>1985</v>
      </c>
      <c r="C2729">
        <v>1985</v>
      </c>
      <c r="D2729" t="s">
        <v>79</v>
      </c>
      <c r="E2729">
        <v>215</v>
      </c>
      <c r="F2729">
        <v>2</v>
      </c>
      <c r="G2729">
        <v>238005715</v>
      </c>
      <c r="H2729" t="s">
        <v>10</v>
      </c>
      <c r="I2729" t="s">
        <v>10</v>
      </c>
      <c r="J2729" s="4" t="str">
        <f t="shared" si="84"/>
        <v>1985_215</v>
      </c>
      <c r="K2729" s="4">
        <f t="shared" si="85"/>
        <v>8.4031595627861294E-4</v>
      </c>
    </row>
    <row r="2730" spans="2:11" x14ac:dyDescent="0.35">
      <c r="B2730">
        <v>1985</v>
      </c>
      <c r="C2730">
        <v>1985</v>
      </c>
      <c r="D2730" t="s">
        <v>368</v>
      </c>
      <c r="E2730">
        <v>215.5</v>
      </c>
      <c r="F2730">
        <v>2</v>
      </c>
      <c r="G2730">
        <v>238005715</v>
      </c>
      <c r="H2730" t="s">
        <v>10</v>
      </c>
      <c r="I2730" t="s">
        <v>10</v>
      </c>
      <c r="J2730" s="4" t="str">
        <f t="shared" si="84"/>
        <v>1985_215.5</v>
      </c>
      <c r="K2730" s="4">
        <f t="shared" si="85"/>
        <v>8.4031595627861294E-4</v>
      </c>
    </row>
    <row r="2731" spans="2:11" x14ac:dyDescent="0.35">
      <c r="B2731">
        <v>1985</v>
      </c>
      <c r="C2731">
        <v>1985</v>
      </c>
      <c r="D2731" t="s">
        <v>323</v>
      </c>
      <c r="E2731">
        <v>215.6</v>
      </c>
      <c r="F2731">
        <v>2</v>
      </c>
      <c r="G2731">
        <v>238005715</v>
      </c>
      <c r="H2731" t="s">
        <v>10</v>
      </c>
      <c r="I2731" t="s">
        <v>10</v>
      </c>
      <c r="J2731" s="4" t="str">
        <f t="shared" si="84"/>
        <v>1985_215.6</v>
      </c>
      <c r="K2731" s="4">
        <f t="shared" si="85"/>
        <v>8.4031595627861294E-4</v>
      </c>
    </row>
    <row r="2732" spans="2:11" x14ac:dyDescent="0.35">
      <c r="B2732">
        <v>1985</v>
      </c>
      <c r="C2732">
        <v>1985</v>
      </c>
      <c r="D2732" t="s">
        <v>69</v>
      </c>
      <c r="E2732">
        <v>215.9</v>
      </c>
      <c r="F2732">
        <v>22</v>
      </c>
      <c r="G2732">
        <v>238005715</v>
      </c>
      <c r="H2732">
        <v>0</v>
      </c>
      <c r="I2732">
        <v>0</v>
      </c>
      <c r="J2732" s="4" t="str">
        <f t="shared" si="84"/>
        <v>1985_215.9</v>
      </c>
      <c r="K2732" s="4">
        <f t="shared" si="85"/>
        <v>9.2434755190647418E-3</v>
      </c>
    </row>
    <row r="2733" spans="2:11" x14ac:dyDescent="0.35">
      <c r="B2733">
        <v>1985</v>
      </c>
      <c r="C2733">
        <v>1985</v>
      </c>
      <c r="D2733" t="s">
        <v>322</v>
      </c>
      <c r="E2733">
        <v>216.4</v>
      </c>
      <c r="F2733">
        <v>1</v>
      </c>
      <c r="G2733">
        <v>238005715</v>
      </c>
      <c r="H2733" t="s">
        <v>10</v>
      </c>
      <c r="I2733" t="s">
        <v>10</v>
      </c>
      <c r="J2733" s="4" t="str">
        <f t="shared" si="84"/>
        <v>1985_216.4</v>
      </c>
      <c r="K2733" s="4">
        <f t="shared" si="85"/>
        <v>4.2015797813930647E-4</v>
      </c>
    </row>
    <row r="2734" spans="2:11" x14ac:dyDescent="0.35">
      <c r="B2734">
        <v>1985</v>
      </c>
      <c r="C2734">
        <v>1985</v>
      </c>
      <c r="D2734" t="s">
        <v>321</v>
      </c>
      <c r="E2734">
        <v>216.5</v>
      </c>
      <c r="F2734">
        <v>3</v>
      </c>
      <c r="G2734">
        <v>238005715</v>
      </c>
      <c r="H2734" t="s">
        <v>10</v>
      </c>
      <c r="I2734" t="s">
        <v>10</v>
      </c>
      <c r="J2734" s="4" t="str">
        <f t="shared" si="84"/>
        <v>1985_216.5</v>
      </c>
      <c r="K2734" s="4">
        <f t="shared" si="85"/>
        <v>1.2604739344179194E-3</v>
      </c>
    </row>
    <row r="2735" spans="2:11" x14ac:dyDescent="0.35">
      <c r="B2735">
        <v>1985</v>
      </c>
      <c r="C2735">
        <v>1985</v>
      </c>
      <c r="D2735" t="s">
        <v>420</v>
      </c>
      <c r="E2735">
        <v>216.7</v>
      </c>
      <c r="F2735">
        <v>2</v>
      </c>
      <c r="G2735">
        <v>238005715</v>
      </c>
      <c r="H2735" t="s">
        <v>10</v>
      </c>
      <c r="I2735" t="s">
        <v>10</v>
      </c>
      <c r="J2735" s="4" t="str">
        <f t="shared" si="84"/>
        <v>1985_216.7</v>
      </c>
      <c r="K2735" s="4">
        <f t="shared" si="85"/>
        <v>8.4031595627861294E-4</v>
      </c>
    </row>
    <row r="2736" spans="2:11" x14ac:dyDescent="0.35">
      <c r="B2736">
        <v>1985</v>
      </c>
      <c r="C2736">
        <v>1985</v>
      </c>
      <c r="D2736" t="s">
        <v>306</v>
      </c>
      <c r="E2736">
        <v>216.9</v>
      </c>
      <c r="F2736">
        <v>21</v>
      </c>
      <c r="G2736">
        <v>238005715</v>
      </c>
      <c r="H2736">
        <v>0</v>
      </c>
      <c r="I2736">
        <v>0</v>
      </c>
      <c r="J2736" s="4" t="str">
        <f t="shared" si="84"/>
        <v>1985_216.9</v>
      </c>
      <c r="K2736" s="4">
        <f t="shared" si="85"/>
        <v>8.8233175409254353E-3</v>
      </c>
    </row>
    <row r="2737" spans="2:11" x14ac:dyDescent="0.35">
      <c r="B2737">
        <v>1985</v>
      </c>
      <c r="C2737">
        <v>1985</v>
      </c>
      <c r="D2737" t="s">
        <v>319</v>
      </c>
      <c r="E2737">
        <v>218</v>
      </c>
      <c r="F2737">
        <v>14</v>
      </c>
      <c r="G2737">
        <v>238005715</v>
      </c>
      <c r="H2737" t="s">
        <v>10</v>
      </c>
      <c r="I2737" t="s">
        <v>10</v>
      </c>
      <c r="J2737" s="4" t="str">
        <f t="shared" si="84"/>
        <v>1985_218</v>
      </c>
      <c r="K2737" s="4">
        <f t="shared" si="85"/>
        <v>5.8822116939502905E-3</v>
      </c>
    </row>
    <row r="2738" spans="2:11" x14ac:dyDescent="0.35">
      <c r="B2738">
        <v>1985</v>
      </c>
      <c r="C2738">
        <v>1985</v>
      </c>
      <c r="D2738" t="s">
        <v>318</v>
      </c>
      <c r="E2738">
        <v>219.9</v>
      </c>
      <c r="F2738">
        <v>3</v>
      </c>
      <c r="G2738">
        <v>238005715</v>
      </c>
      <c r="H2738" t="s">
        <v>10</v>
      </c>
      <c r="I2738" t="s">
        <v>10</v>
      </c>
      <c r="J2738" s="4" t="str">
        <f t="shared" si="84"/>
        <v>1985_219.9</v>
      </c>
      <c r="K2738" s="4">
        <f t="shared" si="85"/>
        <v>1.2604739344179194E-3</v>
      </c>
    </row>
    <row r="2739" spans="2:11" x14ac:dyDescent="0.35">
      <c r="B2739">
        <v>1985</v>
      </c>
      <c r="C2739">
        <v>1985</v>
      </c>
      <c r="D2739" t="s">
        <v>317</v>
      </c>
      <c r="E2739">
        <v>220</v>
      </c>
      <c r="F2739">
        <v>17</v>
      </c>
      <c r="G2739">
        <v>238005715</v>
      </c>
      <c r="H2739" t="s">
        <v>10</v>
      </c>
      <c r="I2739" t="s">
        <v>10</v>
      </c>
      <c r="J2739" s="4" t="str">
        <f t="shared" si="84"/>
        <v>1985_220</v>
      </c>
      <c r="K2739" s="4">
        <f t="shared" si="85"/>
        <v>7.1426856283682092E-3</v>
      </c>
    </row>
    <row r="2740" spans="2:11" x14ac:dyDescent="0.35">
      <c r="B2740">
        <v>1985</v>
      </c>
      <c r="C2740">
        <v>1985</v>
      </c>
      <c r="D2740" t="s">
        <v>100</v>
      </c>
      <c r="E2740">
        <v>221.1</v>
      </c>
      <c r="F2740">
        <v>1</v>
      </c>
      <c r="G2740">
        <v>238005715</v>
      </c>
      <c r="H2740" t="s">
        <v>10</v>
      </c>
      <c r="I2740" t="s">
        <v>10</v>
      </c>
      <c r="J2740" s="4" t="str">
        <f t="shared" si="84"/>
        <v>1985_221.1</v>
      </c>
      <c r="K2740" s="4">
        <f t="shared" si="85"/>
        <v>4.2015797813930647E-4</v>
      </c>
    </row>
    <row r="2741" spans="2:11" x14ac:dyDescent="0.35">
      <c r="B2741">
        <v>1985</v>
      </c>
      <c r="C2741">
        <v>1985</v>
      </c>
      <c r="D2741" t="s">
        <v>315</v>
      </c>
      <c r="E2741">
        <v>222.2</v>
      </c>
      <c r="F2741">
        <v>1</v>
      </c>
      <c r="G2741">
        <v>238005715</v>
      </c>
      <c r="H2741" t="s">
        <v>10</v>
      </c>
      <c r="I2741" t="s">
        <v>10</v>
      </c>
      <c r="J2741" s="4" t="str">
        <f t="shared" si="84"/>
        <v>1985_222.2</v>
      </c>
      <c r="K2741" s="4">
        <f t="shared" si="85"/>
        <v>4.2015797813930647E-4</v>
      </c>
    </row>
    <row r="2742" spans="2:11" x14ac:dyDescent="0.35">
      <c r="B2742">
        <v>1985</v>
      </c>
      <c r="C2742">
        <v>1985</v>
      </c>
      <c r="D2742" t="s">
        <v>107</v>
      </c>
      <c r="E2742">
        <v>223</v>
      </c>
      <c r="F2742">
        <v>4</v>
      </c>
      <c r="G2742">
        <v>238005715</v>
      </c>
      <c r="H2742" t="s">
        <v>10</v>
      </c>
      <c r="I2742" t="s">
        <v>10</v>
      </c>
      <c r="J2742" s="4" t="str">
        <f t="shared" si="84"/>
        <v>1985_223</v>
      </c>
      <c r="K2742" s="4">
        <f t="shared" si="85"/>
        <v>1.6806319125572259E-3</v>
      </c>
    </row>
    <row r="2743" spans="2:11" x14ac:dyDescent="0.35">
      <c r="B2743">
        <v>1985</v>
      </c>
      <c r="C2743">
        <v>1985</v>
      </c>
      <c r="D2743" t="s">
        <v>196</v>
      </c>
      <c r="E2743">
        <v>225</v>
      </c>
      <c r="F2743">
        <v>99</v>
      </c>
      <c r="G2743">
        <v>238005715</v>
      </c>
      <c r="H2743">
        <v>0</v>
      </c>
      <c r="I2743">
        <v>0</v>
      </c>
      <c r="J2743" s="4" t="str">
        <f t="shared" si="84"/>
        <v>1985_225</v>
      </c>
      <c r="K2743" s="4">
        <f t="shared" si="85"/>
        <v>4.1595639835791336E-2</v>
      </c>
    </row>
    <row r="2744" spans="2:11" x14ac:dyDescent="0.35">
      <c r="B2744">
        <v>1985</v>
      </c>
      <c r="C2744">
        <v>1985</v>
      </c>
      <c r="D2744" t="s">
        <v>313</v>
      </c>
      <c r="E2744">
        <v>225.1</v>
      </c>
      <c r="F2744">
        <v>48</v>
      </c>
      <c r="G2744">
        <v>238005715</v>
      </c>
      <c r="H2744">
        <v>0</v>
      </c>
      <c r="I2744">
        <v>0</v>
      </c>
      <c r="J2744" s="4" t="str">
        <f t="shared" si="84"/>
        <v>1985_225.1</v>
      </c>
      <c r="K2744" s="4">
        <f t="shared" si="85"/>
        <v>2.016758295068671E-2</v>
      </c>
    </row>
    <row r="2745" spans="2:11" x14ac:dyDescent="0.35">
      <c r="B2745">
        <v>1985</v>
      </c>
      <c r="C2745">
        <v>1985</v>
      </c>
      <c r="D2745" t="s">
        <v>114</v>
      </c>
      <c r="E2745">
        <v>225.2</v>
      </c>
      <c r="F2745">
        <v>735</v>
      </c>
      <c r="G2745">
        <v>238005715</v>
      </c>
      <c r="H2745">
        <v>0.3</v>
      </c>
      <c r="I2745">
        <v>0.3</v>
      </c>
      <c r="J2745" s="4" t="str">
        <f t="shared" si="84"/>
        <v>1985_225.2</v>
      </c>
      <c r="K2745" s="4">
        <f t="shared" si="85"/>
        <v>0.30881611393239028</v>
      </c>
    </row>
    <row r="2746" spans="2:11" x14ac:dyDescent="0.35">
      <c r="B2746">
        <v>1985</v>
      </c>
      <c r="C2746">
        <v>1985</v>
      </c>
      <c r="D2746" t="s">
        <v>115</v>
      </c>
      <c r="E2746">
        <v>225.3</v>
      </c>
      <c r="F2746">
        <v>4</v>
      </c>
      <c r="G2746">
        <v>238005715</v>
      </c>
      <c r="H2746" t="s">
        <v>10</v>
      </c>
      <c r="I2746" t="s">
        <v>10</v>
      </c>
      <c r="J2746" s="4" t="str">
        <f t="shared" si="84"/>
        <v>1985_225.3</v>
      </c>
      <c r="K2746" s="4">
        <f t="shared" si="85"/>
        <v>1.6806319125572259E-3</v>
      </c>
    </row>
    <row r="2747" spans="2:11" x14ac:dyDescent="0.35">
      <c r="B2747">
        <v>1985</v>
      </c>
      <c r="C2747">
        <v>1985</v>
      </c>
      <c r="D2747" t="s">
        <v>116</v>
      </c>
      <c r="E2747">
        <v>225.4</v>
      </c>
      <c r="F2747">
        <v>3</v>
      </c>
      <c r="G2747">
        <v>238005715</v>
      </c>
      <c r="H2747" t="s">
        <v>10</v>
      </c>
      <c r="I2747" t="s">
        <v>10</v>
      </c>
      <c r="J2747" s="4" t="str">
        <f t="shared" si="84"/>
        <v>1985_225.4</v>
      </c>
      <c r="K2747" s="4">
        <f t="shared" si="85"/>
        <v>1.2604739344179194E-3</v>
      </c>
    </row>
    <row r="2748" spans="2:11" x14ac:dyDescent="0.35">
      <c r="B2748">
        <v>1985</v>
      </c>
      <c r="C2748">
        <v>1985</v>
      </c>
      <c r="D2748" t="s">
        <v>311</v>
      </c>
      <c r="E2748">
        <v>225.9</v>
      </c>
      <c r="F2748">
        <v>3</v>
      </c>
      <c r="G2748">
        <v>238005715</v>
      </c>
      <c r="H2748" t="s">
        <v>10</v>
      </c>
      <c r="I2748" t="s">
        <v>10</v>
      </c>
      <c r="J2748" s="4" t="str">
        <f t="shared" si="84"/>
        <v>1985_225.9</v>
      </c>
      <c r="K2748" s="4">
        <f t="shared" si="85"/>
        <v>1.2604739344179194E-3</v>
      </c>
    </row>
    <row r="2749" spans="2:11" x14ac:dyDescent="0.35">
      <c r="B2749">
        <v>1985</v>
      </c>
      <c r="C2749">
        <v>1985</v>
      </c>
      <c r="D2749" t="s">
        <v>310</v>
      </c>
      <c r="E2749">
        <v>226</v>
      </c>
      <c r="F2749">
        <v>4</v>
      </c>
      <c r="G2749">
        <v>238005715</v>
      </c>
      <c r="H2749" t="s">
        <v>10</v>
      </c>
      <c r="I2749" t="s">
        <v>10</v>
      </c>
      <c r="J2749" s="4" t="str">
        <f t="shared" si="84"/>
        <v>1985_226</v>
      </c>
      <c r="K2749" s="4">
        <f t="shared" si="85"/>
        <v>1.6806319125572259E-3</v>
      </c>
    </row>
    <row r="2750" spans="2:11" x14ac:dyDescent="0.35">
      <c r="B2750">
        <v>1985</v>
      </c>
      <c r="C2750">
        <v>1985</v>
      </c>
      <c r="D2750" t="s">
        <v>293</v>
      </c>
      <c r="E2750">
        <v>227</v>
      </c>
      <c r="F2750">
        <v>28</v>
      </c>
      <c r="G2750">
        <v>238005715</v>
      </c>
      <c r="H2750">
        <v>0</v>
      </c>
      <c r="I2750">
        <v>0</v>
      </c>
      <c r="J2750" s="4" t="str">
        <f t="shared" si="84"/>
        <v>1985_227</v>
      </c>
      <c r="K2750" s="4">
        <f t="shared" si="85"/>
        <v>1.1764423387900581E-2</v>
      </c>
    </row>
    <row r="2751" spans="2:11" x14ac:dyDescent="0.35">
      <c r="B2751">
        <v>1985</v>
      </c>
      <c r="C2751">
        <v>1985</v>
      </c>
      <c r="D2751" t="s">
        <v>121</v>
      </c>
      <c r="E2751">
        <v>227.1</v>
      </c>
      <c r="F2751">
        <v>14</v>
      </c>
      <c r="G2751">
        <v>238005715</v>
      </c>
      <c r="H2751" t="s">
        <v>10</v>
      </c>
      <c r="I2751" t="s">
        <v>10</v>
      </c>
      <c r="J2751" s="4" t="str">
        <f t="shared" si="84"/>
        <v>1985_227.1</v>
      </c>
      <c r="K2751" s="4">
        <f t="shared" si="85"/>
        <v>5.8822116939502905E-3</v>
      </c>
    </row>
    <row r="2752" spans="2:11" x14ac:dyDescent="0.35">
      <c r="B2752">
        <v>1985</v>
      </c>
      <c r="C2752">
        <v>1985</v>
      </c>
      <c r="D2752" t="s">
        <v>197</v>
      </c>
      <c r="E2752">
        <v>227.3</v>
      </c>
      <c r="F2752">
        <v>95</v>
      </c>
      <c r="G2752">
        <v>238005715</v>
      </c>
      <c r="H2752">
        <v>0</v>
      </c>
      <c r="I2752">
        <v>0</v>
      </c>
      <c r="J2752" s="4" t="str">
        <f t="shared" si="84"/>
        <v>1985_227.3</v>
      </c>
      <c r="K2752" s="4">
        <f t="shared" si="85"/>
        <v>3.991500792323411E-2</v>
      </c>
    </row>
    <row r="2753" spans="2:11" x14ac:dyDescent="0.35">
      <c r="B2753">
        <v>1985</v>
      </c>
      <c r="C2753">
        <v>1985</v>
      </c>
      <c r="D2753" t="s">
        <v>309</v>
      </c>
      <c r="E2753">
        <v>228</v>
      </c>
      <c r="F2753">
        <v>46</v>
      </c>
      <c r="G2753">
        <v>238005715</v>
      </c>
      <c r="H2753">
        <v>0</v>
      </c>
      <c r="I2753">
        <v>0</v>
      </c>
      <c r="J2753" s="4" t="str">
        <f t="shared" si="84"/>
        <v>1985_228</v>
      </c>
      <c r="K2753" s="4">
        <f t="shared" si="85"/>
        <v>1.9327266994408097E-2</v>
      </c>
    </row>
    <row r="2754" spans="2:11" x14ac:dyDescent="0.35">
      <c r="B2754">
        <v>1985</v>
      </c>
      <c r="C2754">
        <v>1985</v>
      </c>
      <c r="D2754" t="s">
        <v>308</v>
      </c>
      <c r="E2754">
        <v>228.1</v>
      </c>
      <c r="F2754">
        <v>38</v>
      </c>
      <c r="G2754">
        <v>238005715</v>
      </c>
      <c r="H2754">
        <v>0</v>
      </c>
      <c r="I2754">
        <v>0</v>
      </c>
      <c r="J2754" s="4" t="str">
        <f t="shared" si="84"/>
        <v>1985_228.1</v>
      </c>
      <c r="K2754" s="4">
        <f t="shared" si="85"/>
        <v>1.5966003169293645E-2</v>
      </c>
    </row>
    <row r="2755" spans="2:11" x14ac:dyDescent="0.35">
      <c r="B2755">
        <v>1985</v>
      </c>
      <c r="C2755">
        <v>1985</v>
      </c>
      <c r="D2755" t="s">
        <v>102</v>
      </c>
      <c r="E2755">
        <v>229.8</v>
      </c>
      <c r="F2755">
        <v>6</v>
      </c>
      <c r="G2755">
        <v>238005715</v>
      </c>
      <c r="H2755" t="s">
        <v>10</v>
      </c>
      <c r="I2755" t="s">
        <v>10</v>
      </c>
      <c r="J2755" s="4" t="str">
        <f t="shared" ref="J2755:J2818" si="86">C2755&amp;"_"&amp;E2755</f>
        <v>1985_229.8</v>
      </c>
      <c r="K2755" s="4">
        <f t="shared" ref="K2755:K2818" si="87">F2755/G2755*100000</f>
        <v>2.5209478688358387E-3</v>
      </c>
    </row>
    <row r="2756" spans="2:11" x14ac:dyDescent="0.35">
      <c r="B2756">
        <v>1985</v>
      </c>
      <c r="C2756">
        <v>1985</v>
      </c>
      <c r="D2756" t="s">
        <v>69</v>
      </c>
      <c r="E2756">
        <v>229.9</v>
      </c>
      <c r="F2756">
        <v>10</v>
      </c>
      <c r="G2756">
        <v>238005715</v>
      </c>
      <c r="H2756" t="s">
        <v>10</v>
      </c>
      <c r="I2756" t="s">
        <v>10</v>
      </c>
      <c r="J2756" s="4" t="str">
        <f t="shared" si="86"/>
        <v>1985_229.9</v>
      </c>
      <c r="K2756" s="4">
        <f t="shared" si="87"/>
        <v>4.2015797813930644E-3</v>
      </c>
    </row>
    <row r="2757" spans="2:11" x14ac:dyDescent="0.35">
      <c r="B2757">
        <v>1985</v>
      </c>
      <c r="C2757">
        <v>1985</v>
      </c>
      <c r="D2757" t="s">
        <v>307</v>
      </c>
      <c r="E2757">
        <v>230.3</v>
      </c>
      <c r="F2757">
        <v>2</v>
      </c>
      <c r="G2757">
        <v>238005715</v>
      </c>
      <c r="H2757" t="s">
        <v>10</v>
      </c>
      <c r="I2757" t="s">
        <v>10</v>
      </c>
      <c r="J2757" s="4" t="str">
        <f t="shared" si="86"/>
        <v>1985_230.3</v>
      </c>
      <c r="K2757" s="4">
        <f t="shared" si="87"/>
        <v>8.4031595627861294E-4</v>
      </c>
    </row>
    <row r="2758" spans="2:11" x14ac:dyDescent="0.35">
      <c r="B2758">
        <v>1985</v>
      </c>
      <c r="C2758">
        <v>1985</v>
      </c>
      <c r="D2758" t="s">
        <v>581</v>
      </c>
      <c r="E2758">
        <v>230.8</v>
      </c>
      <c r="F2758">
        <v>1</v>
      </c>
      <c r="G2758">
        <v>238005715</v>
      </c>
      <c r="H2758" t="s">
        <v>10</v>
      </c>
      <c r="I2758" t="s">
        <v>10</v>
      </c>
      <c r="J2758" s="4" t="str">
        <f t="shared" si="86"/>
        <v>1985_230.8</v>
      </c>
      <c r="K2758" s="4">
        <f t="shared" si="87"/>
        <v>4.2015797813930647E-4</v>
      </c>
    </row>
    <row r="2759" spans="2:11" x14ac:dyDescent="0.35">
      <c r="B2759">
        <v>1985</v>
      </c>
      <c r="C2759">
        <v>1985</v>
      </c>
      <c r="D2759" t="s">
        <v>66</v>
      </c>
      <c r="E2759">
        <v>231.2</v>
      </c>
      <c r="F2759">
        <v>2</v>
      </c>
      <c r="G2759">
        <v>238005715</v>
      </c>
      <c r="H2759" t="s">
        <v>10</v>
      </c>
      <c r="I2759" t="s">
        <v>10</v>
      </c>
      <c r="J2759" s="4" t="str">
        <f t="shared" si="86"/>
        <v>1985_231.2</v>
      </c>
      <c r="K2759" s="4">
        <f t="shared" si="87"/>
        <v>8.4031595627861294E-4</v>
      </c>
    </row>
    <row r="2760" spans="2:11" x14ac:dyDescent="0.35">
      <c r="B2760">
        <v>1985</v>
      </c>
      <c r="C2760">
        <v>1985</v>
      </c>
      <c r="D2760" t="s">
        <v>306</v>
      </c>
      <c r="E2760">
        <v>232.9</v>
      </c>
      <c r="F2760">
        <v>1</v>
      </c>
      <c r="G2760">
        <v>238005715</v>
      </c>
      <c r="H2760" t="s">
        <v>10</v>
      </c>
      <c r="I2760" t="s">
        <v>10</v>
      </c>
      <c r="J2760" s="4" t="str">
        <f t="shared" si="86"/>
        <v>1985_232.9</v>
      </c>
      <c r="K2760" s="4">
        <f t="shared" si="87"/>
        <v>4.2015797813930647E-4</v>
      </c>
    </row>
    <row r="2761" spans="2:11" x14ac:dyDescent="0.35">
      <c r="B2761">
        <v>1985</v>
      </c>
      <c r="C2761">
        <v>1985</v>
      </c>
      <c r="D2761" t="s">
        <v>214</v>
      </c>
      <c r="E2761">
        <v>234</v>
      </c>
      <c r="F2761">
        <v>1</v>
      </c>
      <c r="G2761">
        <v>238005715</v>
      </c>
      <c r="H2761" t="s">
        <v>10</v>
      </c>
      <c r="I2761" t="s">
        <v>10</v>
      </c>
      <c r="J2761" s="4" t="str">
        <f t="shared" si="86"/>
        <v>1985_234</v>
      </c>
      <c r="K2761" s="4">
        <f t="shared" si="87"/>
        <v>4.2015797813930647E-4</v>
      </c>
    </row>
    <row r="2762" spans="2:11" x14ac:dyDescent="0.35">
      <c r="B2762">
        <v>1985</v>
      </c>
      <c r="C2762">
        <v>1985</v>
      </c>
      <c r="D2762" t="s">
        <v>537</v>
      </c>
      <c r="E2762">
        <v>235.1</v>
      </c>
      <c r="F2762">
        <v>1</v>
      </c>
      <c r="G2762">
        <v>238005715</v>
      </c>
      <c r="H2762" t="s">
        <v>10</v>
      </c>
      <c r="I2762" t="s">
        <v>10</v>
      </c>
      <c r="J2762" s="4" t="str">
        <f t="shared" si="86"/>
        <v>1985_235.1</v>
      </c>
      <c r="K2762" s="4">
        <f t="shared" si="87"/>
        <v>4.2015797813930647E-4</v>
      </c>
    </row>
    <row r="2763" spans="2:11" x14ac:dyDescent="0.35">
      <c r="B2763">
        <v>1985</v>
      </c>
      <c r="C2763">
        <v>1985</v>
      </c>
      <c r="D2763" t="s">
        <v>303</v>
      </c>
      <c r="E2763">
        <v>235.2</v>
      </c>
      <c r="F2763">
        <v>62</v>
      </c>
      <c r="G2763">
        <v>238005715</v>
      </c>
      <c r="H2763">
        <v>0</v>
      </c>
      <c r="I2763">
        <v>0</v>
      </c>
      <c r="J2763" s="4" t="str">
        <f t="shared" si="86"/>
        <v>1985_235.2</v>
      </c>
      <c r="K2763" s="4">
        <f t="shared" si="87"/>
        <v>2.6049794644637001E-2</v>
      </c>
    </row>
    <row r="2764" spans="2:11" x14ac:dyDescent="0.35">
      <c r="B2764">
        <v>1985</v>
      </c>
      <c r="C2764">
        <v>1985</v>
      </c>
      <c r="D2764" t="s">
        <v>176</v>
      </c>
      <c r="E2764">
        <v>235.3</v>
      </c>
      <c r="F2764">
        <v>16</v>
      </c>
      <c r="G2764">
        <v>238005715</v>
      </c>
      <c r="H2764" t="s">
        <v>10</v>
      </c>
      <c r="I2764" t="s">
        <v>10</v>
      </c>
      <c r="J2764" s="4" t="str">
        <f t="shared" si="86"/>
        <v>1985_235.3</v>
      </c>
      <c r="K2764" s="4">
        <f t="shared" si="87"/>
        <v>6.7225276502289035E-3</v>
      </c>
    </row>
    <row r="2765" spans="2:11" x14ac:dyDescent="0.35">
      <c r="B2765">
        <v>1985</v>
      </c>
      <c r="C2765">
        <v>1985</v>
      </c>
      <c r="D2765" t="s">
        <v>302</v>
      </c>
      <c r="E2765">
        <v>235.4</v>
      </c>
      <c r="F2765">
        <v>5</v>
      </c>
      <c r="G2765">
        <v>238005715</v>
      </c>
      <c r="H2765" t="s">
        <v>10</v>
      </c>
      <c r="I2765" t="s">
        <v>10</v>
      </c>
      <c r="J2765" s="4" t="str">
        <f t="shared" si="86"/>
        <v>1985_235.4</v>
      </c>
      <c r="K2765" s="4">
        <f t="shared" si="87"/>
        <v>2.1007898906965322E-3</v>
      </c>
    </row>
    <row r="2766" spans="2:11" x14ac:dyDescent="0.35">
      <c r="B2766">
        <v>1985</v>
      </c>
      <c r="C2766">
        <v>1985</v>
      </c>
      <c r="D2766" t="s">
        <v>301</v>
      </c>
      <c r="E2766">
        <v>235.5</v>
      </c>
      <c r="F2766">
        <v>10</v>
      </c>
      <c r="G2766">
        <v>238005715</v>
      </c>
      <c r="H2766" t="s">
        <v>10</v>
      </c>
      <c r="I2766" t="s">
        <v>10</v>
      </c>
      <c r="J2766" s="4" t="str">
        <f t="shared" si="86"/>
        <v>1985_235.5</v>
      </c>
      <c r="K2766" s="4">
        <f t="shared" si="87"/>
        <v>4.2015797813930644E-3</v>
      </c>
    </row>
    <row r="2767" spans="2:11" x14ac:dyDescent="0.35">
      <c r="B2767">
        <v>1985</v>
      </c>
      <c r="C2767">
        <v>1985</v>
      </c>
      <c r="D2767" t="s">
        <v>300</v>
      </c>
      <c r="E2767">
        <v>235.7</v>
      </c>
      <c r="F2767">
        <v>21</v>
      </c>
      <c r="G2767">
        <v>238005715</v>
      </c>
      <c r="H2767">
        <v>0</v>
      </c>
      <c r="I2767">
        <v>0</v>
      </c>
      <c r="J2767" s="4" t="str">
        <f t="shared" si="86"/>
        <v>1985_235.7</v>
      </c>
      <c r="K2767" s="4">
        <f t="shared" si="87"/>
        <v>8.8233175409254353E-3</v>
      </c>
    </row>
    <row r="2768" spans="2:11" x14ac:dyDescent="0.35">
      <c r="B2768">
        <v>1985</v>
      </c>
      <c r="C2768">
        <v>1985</v>
      </c>
      <c r="D2768" t="s">
        <v>299</v>
      </c>
      <c r="E2768">
        <v>235.8</v>
      </c>
      <c r="F2768">
        <v>3</v>
      </c>
      <c r="G2768">
        <v>238005715</v>
      </c>
      <c r="H2768" t="s">
        <v>10</v>
      </c>
      <c r="I2768" t="s">
        <v>10</v>
      </c>
      <c r="J2768" s="4" t="str">
        <f t="shared" si="86"/>
        <v>1985_235.8</v>
      </c>
      <c r="K2768" s="4">
        <f t="shared" si="87"/>
        <v>1.2604739344179194E-3</v>
      </c>
    </row>
    <row r="2769" spans="2:11" x14ac:dyDescent="0.35">
      <c r="B2769">
        <v>1985</v>
      </c>
      <c r="C2769">
        <v>1985</v>
      </c>
      <c r="D2769" t="s">
        <v>297</v>
      </c>
      <c r="E2769">
        <v>236</v>
      </c>
      <c r="F2769">
        <v>1</v>
      </c>
      <c r="G2769">
        <v>238005715</v>
      </c>
      <c r="H2769" t="s">
        <v>10</v>
      </c>
      <c r="I2769" t="s">
        <v>10</v>
      </c>
      <c r="J2769" s="4" t="str">
        <f t="shared" si="86"/>
        <v>1985_236</v>
      </c>
      <c r="K2769" s="4">
        <f t="shared" si="87"/>
        <v>4.2015797813930647E-4</v>
      </c>
    </row>
    <row r="2770" spans="2:11" x14ac:dyDescent="0.35">
      <c r="B2770">
        <v>1985</v>
      </c>
      <c r="C2770">
        <v>1985</v>
      </c>
      <c r="D2770" t="s">
        <v>98</v>
      </c>
      <c r="E2770">
        <v>236.2</v>
      </c>
      <c r="F2770">
        <v>4</v>
      </c>
      <c r="G2770">
        <v>238005715</v>
      </c>
      <c r="H2770" t="s">
        <v>10</v>
      </c>
      <c r="I2770" t="s">
        <v>10</v>
      </c>
      <c r="J2770" s="4" t="str">
        <f t="shared" si="86"/>
        <v>1985_236.2</v>
      </c>
      <c r="K2770" s="4">
        <f t="shared" si="87"/>
        <v>1.6806319125572259E-3</v>
      </c>
    </row>
    <row r="2771" spans="2:11" x14ac:dyDescent="0.35">
      <c r="B2771">
        <v>1985</v>
      </c>
      <c r="C2771">
        <v>1985</v>
      </c>
      <c r="D2771" t="s">
        <v>315</v>
      </c>
      <c r="E2771">
        <v>236.5</v>
      </c>
      <c r="F2771">
        <v>1</v>
      </c>
      <c r="G2771">
        <v>238005715</v>
      </c>
      <c r="H2771" t="s">
        <v>10</v>
      </c>
      <c r="I2771" t="s">
        <v>10</v>
      </c>
      <c r="J2771" s="4" t="str">
        <f t="shared" si="86"/>
        <v>1985_236.5</v>
      </c>
      <c r="K2771" s="4">
        <f t="shared" si="87"/>
        <v>4.2015797813930647E-4</v>
      </c>
    </row>
    <row r="2772" spans="2:11" x14ac:dyDescent="0.35">
      <c r="B2772">
        <v>1985</v>
      </c>
      <c r="C2772">
        <v>1985</v>
      </c>
      <c r="D2772" t="s">
        <v>294</v>
      </c>
      <c r="E2772">
        <v>236.9</v>
      </c>
      <c r="F2772">
        <v>1</v>
      </c>
      <c r="G2772">
        <v>238005715</v>
      </c>
      <c r="H2772" t="s">
        <v>10</v>
      </c>
      <c r="I2772" t="s">
        <v>10</v>
      </c>
      <c r="J2772" s="4" t="str">
        <f t="shared" si="86"/>
        <v>1985_236.9</v>
      </c>
      <c r="K2772" s="4">
        <f t="shared" si="87"/>
        <v>4.2015797813930647E-4</v>
      </c>
    </row>
    <row r="2773" spans="2:11" x14ac:dyDescent="0.35">
      <c r="B2773">
        <v>1985</v>
      </c>
      <c r="C2773">
        <v>1985</v>
      </c>
      <c r="D2773" t="s">
        <v>123</v>
      </c>
      <c r="E2773">
        <v>237</v>
      </c>
      <c r="F2773">
        <v>61</v>
      </c>
      <c r="G2773">
        <v>238005715</v>
      </c>
      <c r="H2773">
        <v>0</v>
      </c>
      <c r="I2773">
        <v>0</v>
      </c>
      <c r="J2773" s="4" t="str">
        <f t="shared" si="86"/>
        <v>1985_237</v>
      </c>
      <c r="K2773" s="4">
        <f t="shared" si="87"/>
        <v>2.5629636666497691E-2</v>
      </c>
    </row>
    <row r="2774" spans="2:11" x14ac:dyDescent="0.35">
      <c r="B2774">
        <v>1985</v>
      </c>
      <c r="C2774">
        <v>1985</v>
      </c>
      <c r="D2774" t="s">
        <v>124</v>
      </c>
      <c r="E2774">
        <v>237.1</v>
      </c>
      <c r="F2774">
        <v>21</v>
      </c>
      <c r="G2774">
        <v>238005715</v>
      </c>
      <c r="H2774">
        <v>0</v>
      </c>
      <c r="I2774">
        <v>0</v>
      </c>
      <c r="J2774" s="4" t="str">
        <f t="shared" si="86"/>
        <v>1985_237.1</v>
      </c>
      <c r="K2774" s="4">
        <f t="shared" si="87"/>
        <v>8.8233175409254353E-3</v>
      </c>
    </row>
    <row r="2775" spans="2:11" x14ac:dyDescent="0.35">
      <c r="B2775">
        <v>1985</v>
      </c>
      <c r="C2775">
        <v>1985</v>
      </c>
      <c r="D2775" t="s">
        <v>292</v>
      </c>
      <c r="E2775">
        <v>237.3</v>
      </c>
      <c r="F2775">
        <v>6</v>
      </c>
      <c r="G2775">
        <v>238005715</v>
      </c>
      <c r="H2775" t="s">
        <v>10</v>
      </c>
      <c r="I2775" t="s">
        <v>10</v>
      </c>
      <c r="J2775" s="4" t="str">
        <f t="shared" si="86"/>
        <v>1985_237.3</v>
      </c>
      <c r="K2775" s="4">
        <f t="shared" si="87"/>
        <v>2.5209478688358387E-3</v>
      </c>
    </row>
    <row r="2776" spans="2:11" x14ac:dyDescent="0.35">
      <c r="B2776">
        <v>1985</v>
      </c>
      <c r="C2776">
        <v>1985</v>
      </c>
      <c r="D2776" t="s">
        <v>291</v>
      </c>
      <c r="E2776">
        <v>237.4</v>
      </c>
      <c r="F2776">
        <v>4</v>
      </c>
      <c r="G2776">
        <v>238005715</v>
      </c>
      <c r="H2776" t="s">
        <v>10</v>
      </c>
      <c r="I2776" t="s">
        <v>10</v>
      </c>
      <c r="J2776" s="4" t="str">
        <f t="shared" si="86"/>
        <v>1985_237.4</v>
      </c>
      <c r="K2776" s="4">
        <f t="shared" si="87"/>
        <v>1.6806319125572259E-3</v>
      </c>
    </row>
    <row r="2777" spans="2:11" x14ac:dyDescent="0.35">
      <c r="B2777">
        <v>1985</v>
      </c>
      <c r="C2777">
        <v>1985</v>
      </c>
      <c r="D2777" t="s">
        <v>290</v>
      </c>
      <c r="E2777">
        <v>237.5</v>
      </c>
      <c r="F2777">
        <v>29</v>
      </c>
      <c r="G2777">
        <v>238005715</v>
      </c>
      <c r="H2777">
        <v>0</v>
      </c>
      <c r="I2777">
        <v>0</v>
      </c>
      <c r="J2777" s="4" t="str">
        <f t="shared" si="86"/>
        <v>1985_237.5</v>
      </c>
      <c r="K2777" s="4">
        <f t="shared" si="87"/>
        <v>1.2184581366039888E-2</v>
      </c>
    </row>
    <row r="2778" spans="2:11" x14ac:dyDescent="0.35">
      <c r="B2778">
        <v>1985</v>
      </c>
      <c r="C2778">
        <v>1985</v>
      </c>
      <c r="D2778" t="s">
        <v>289</v>
      </c>
      <c r="E2778">
        <v>237.6</v>
      </c>
      <c r="F2778">
        <v>2</v>
      </c>
      <c r="G2778">
        <v>238005715</v>
      </c>
      <c r="H2778" t="s">
        <v>10</v>
      </c>
      <c r="I2778" t="s">
        <v>10</v>
      </c>
      <c r="J2778" s="4" t="str">
        <f t="shared" si="86"/>
        <v>1985_237.6</v>
      </c>
      <c r="K2778" s="4">
        <f t="shared" si="87"/>
        <v>8.4031595627861294E-4</v>
      </c>
    </row>
    <row r="2779" spans="2:11" x14ac:dyDescent="0.35">
      <c r="B2779">
        <v>1985</v>
      </c>
      <c r="C2779">
        <v>1985</v>
      </c>
      <c r="D2779" t="s">
        <v>288</v>
      </c>
      <c r="E2779">
        <v>237.7</v>
      </c>
      <c r="F2779">
        <v>58</v>
      </c>
      <c r="G2779">
        <v>238005715</v>
      </c>
      <c r="H2779">
        <v>0</v>
      </c>
      <c r="I2779">
        <v>0</v>
      </c>
      <c r="J2779" s="4" t="str">
        <f t="shared" si="86"/>
        <v>1985_237.7</v>
      </c>
      <c r="K2779" s="4">
        <f t="shared" si="87"/>
        <v>2.4369162732079775E-2</v>
      </c>
    </row>
    <row r="2780" spans="2:11" x14ac:dyDescent="0.35">
      <c r="B2780">
        <v>1985</v>
      </c>
      <c r="C2780">
        <v>1985</v>
      </c>
      <c r="D2780" t="s">
        <v>287</v>
      </c>
      <c r="E2780">
        <v>237.9</v>
      </c>
      <c r="F2780">
        <v>1</v>
      </c>
      <c r="G2780">
        <v>238005715</v>
      </c>
      <c r="H2780" t="s">
        <v>10</v>
      </c>
      <c r="I2780" t="s">
        <v>10</v>
      </c>
      <c r="J2780" s="4" t="str">
        <f t="shared" si="86"/>
        <v>1985_237.9</v>
      </c>
      <c r="K2780" s="4">
        <f t="shared" si="87"/>
        <v>4.2015797813930647E-4</v>
      </c>
    </row>
    <row r="2781" spans="2:11" x14ac:dyDescent="0.35">
      <c r="B2781">
        <v>1985</v>
      </c>
      <c r="C2781">
        <v>1985</v>
      </c>
      <c r="D2781" t="s">
        <v>286</v>
      </c>
      <c r="E2781">
        <v>238</v>
      </c>
      <c r="F2781">
        <v>9</v>
      </c>
      <c r="G2781">
        <v>238005715</v>
      </c>
      <c r="H2781" t="s">
        <v>10</v>
      </c>
      <c r="I2781" t="s">
        <v>10</v>
      </c>
      <c r="J2781" s="4" t="str">
        <f t="shared" si="86"/>
        <v>1985_238</v>
      </c>
      <c r="K2781" s="4">
        <f t="shared" si="87"/>
        <v>3.7814218032537579E-3</v>
      </c>
    </row>
    <row r="2782" spans="2:11" x14ac:dyDescent="0.35">
      <c r="B2782">
        <v>1985</v>
      </c>
      <c r="C2782">
        <v>1985</v>
      </c>
      <c r="D2782" t="s">
        <v>285</v>
      </c>
      <c r="E2782">
        <v>238.1</v>
      </c>
      <c r="F2782">
        <v>26</v>
      </c>
      <c r="G2782">
        <v>238005715</v>
      </c>
      <c r="H2782">
        <v>0</v>
      </c>
      <c r="I2782">
        <v>0</v>
      </c>
      <c r="J2782" s="4" t="str">
        <f t="shared" si="86"/>
        <v>1985_238.1</v>
      </c>
      <c r="K2782" s="4">
        <f t="shared" si="87"/>
        <v>1.0924107431621966E-2</v>
      </c>
    </row>
    <row r="2783" spans="2:11" x14ac:dyDescent="0.35">
      <c r="B2783">
        <v>1985</v>
      </c>
      <c r="C2783">
        <v>1985</v>
      </c>
      <c r="D2783" t="s">
        <v>279</v>
      </c>
      <c r="E2783">
        <v>238.3</v>
      </c>
      <c r="F2783">
        <v>6</v>
      </c>
      <c r="G2783">
        <v>238005715</v>
      </c>
      <c r="H2783" t="s">
        <v>10</v>
      </c>
      <c r="I2783" t="s">
        <v>10</v>
      </c>
      <c r="J2783" s="4" t="str">
        <f t="shared" si="86"/>
        <v>1985_238.3</v>
      </c>
      <c r="K2783" s="4">
        <f t="shared" si="87"/>
        <v>2.5209478688358387E-3</v>
      </c>
    </row>
    <row r="2784" spans="2:11" x14ac:dyDescent="0.35">
      <c r="B2784">
        <v>1985</v>
      </c>
      <c r="C2784">
        <v>1985</v>
      </c>
      <c r="D2784" t="s">
        <v>166</v>
      </c>
      <c r="E2784">
        <v>238.4</v>
      </c>
      <c r="F2784">
        <v>310</v>
      </c>
      <c r="G2784">
        <v>238005715</v>
      </c>
      <c r="H2784">
        <v>0.1</v>
      </c>
      <c r="I2784">
        <v>0.1</v>
      </c>
      <c r="J2784" s="4" t="str">
        <f t="shared" si="86"/>
        <v>1985_238.4</v>
      </c>
      <c r="K2784" s="4">
        <f t="shared" si="87"/>
        <v>0.13024897322318499</v>
      </c>
    </row>
    <row r="2785" spans="1:11" x14ac:dyDescent="0.35">
      <c r="B2785">
        <v>1985</v>
      </c>
      <c r="C2785">
        <v>1985</v>
      </c>
      <c r="D2785" t="s">
        <v>284</v>
      </c>
      <c r="E2785">
        <v>238.6</v>
      </c>
      <c r="F2785">
        <v>43</v>
      </c>
      <c r="G2785">
        <v>238005715</v>
      </c>
      <c r="H2785">
        <v>0</v>
      </c>
      <c r="I2785">
        <v>0</v>
      </c>
      <c r="J2785" s="4" t="str">
        <f t="shared" si="86"/>
        <v>1985_238.6</v>
      </c>
      <c r="K2785" s="4">
        <f t="shared" si="87"/>
        <v>1.8066793059990177E-2</v>
      </c>
    </row>
    <row r="2786" spans="1:11" x14ac:dyDescent="0.35">
      <c r="B2786">
        <v>1985</v>
      </c>
      <c r="C2786">
        <v>1985</v>
      </c>
      <c r="D2786" t="s">
        <v>283</v>
      </c>
      <c r="E2786">
        <v>238.7</v>
      </c>
      <c r="F2786">
        <v>672</v>
      </c>
      <c r="G2786">
        <v>238005715</v>
      </c>
      <c r="H2786">
        <v>0.3</v>
      </c>
      <c r="I2786">
        <v>0.3</v>
      </c>
      <c r="J2786" s="4" t="str">
        <f t="shared" si="86"/>
        <v>1985_238.7</v>
      </c>
      <c r="K2786" s="4">
        <f t="shared" si="87"/>
        <v>0.28234616130961393</v>
      </c>
    </row>
    <row r="2787" spans="1:11" x14ac:dyDescent="0.35">
      <c r="B2787">
        <v>1985</v>
      </c>
      <c r="C2787">
        <v>1985</v>
      </c>
      <c r="D2787" t="s">
        <v>102</v>
      </c>
      <c r="E2787">
        <v>238.8</v>
      </c>
      <c r="F2787">
        <v>8</v>
      </c>
      <c r="G2787">
        <v>238005715</v>
      </c>
      <c r="H2787" t="s">
        <v>10</v>
      </c>
      <c r="I2787" t="s">
        <v>10</v>
      </c>
      <c r="J2787" s="4" t="str">
        <f t="shared" si="86"/>
        <v>1985_238.8</v>
      </c>
      <c r="K2787" s="4">
        <f t="shared" si="87"/>
        <v>3.3612638251144518E-3</v>
      </c>
    </row>
    <row r="2788" spans="1:11" x14ac:dyDescent="0.35">
      <c r="B2788">
        <v>1985</v>
      </c>
      <c r="C2788">
        <v>1985</v>
      </c>
      <c r="D2788" t="s">
        <v>69</v>
      </c>
      <c r="E2788">
        <v>238.9</v>
      </c>
      <c r="F2788">
        <v>55</v>
      </c>
      <c r="G2788">
        <v>238005715</v>
      </c>
      <c r="H2788">
        <v>0</v>
      </c>
      <c r="I2788">
        <v>0</v>
      </c>
      <c r="J2788" s="4" t="str">
        <f t="shared" si="86"/>
        <v>1985_238.9</v>
      </c>
      <c r="K2788" s="4">
        <f t="shared" si="87"/>
        <v>2.3108688797661855E-2</v>
      </c>
    </row>
    <row r="2789" spans="1:11" x14ac:dyDescent="0.35">
      <c r="B2789">
        <v>1985</v>
      </c>
      <c r="C2789">
        <v>1985</v>
      </c>
      <c r="D2789" t="s">
        <v>282</v>
      </c>
      <c r="E2789">
        <v>239</v>
      </c>
      <c r="F2789">
        <v>330</v>
      </c>
      <c r="G2789">
        <v>238005715</v>
      </c>
      <c r="H2789">
        <v>0.1</v>
      </c>
      <c r="I2789">
        <v>0.2</v>
      </c>
      <c r="J2789" s="4" t="str">
        <f t="shared" si="86"/>
        <v>1985_239</v>
      </c>
      <c r="K2789" s="4">
        <f t="shared" si="87"/>
        <v>0.13865213278597113</v>
      </c>
    </row>
    <row r="2790" spans="1:11" x14ac:dyDescent="0.35">
      <c r="B2790">
        <v>1985</v>
      </c>
      <c r="C2790">
        <v>1985</v>
      </c>
      <c r="D2790" t="s">
        <v>281</v>
      </c>
      <c r="E2790">
        <v>239.1</v>
      </c>
      <c r="F2790">
        <v>360</v>
      </c>
      <c r="G2790">
        <v>238005715</v>
      </c>
      <c r="H2790">
        <v>0.2</v>
      </c>
      <c r="I2790">
        <v>0.2</v>
      </c>
      <c r="J2790" s="4" t="str">
        <f t="shared" si="86"/>
        <v>1985_239.1</v>
      </c>
      <c r="K2790" s="4">
        <f t="shared" si="87"/>
        <v>0.15125687213015032</v>
      </c>
    </row>
    <row r="2791" spans="1:11" x14ac:dyDescent="0.35">
      <c r="B2791">
        <v>1985</v>
      </c>
      <c r="C2791">
        <v>1985</v>
      </c>
      <c r="D2791" t="s">
        <v>280</v>
      </c>
      <c r="E2791">
        <v>239.2</v>
      </c>
      <c r="F2791">
        <v>27</v>
      </c>
      <c r="G2791">
        <v>238005715</v>
      </c>
      <c r="H2791">
        <v>0</v>
      </c>
      <c r="I2791">
        <v>0</v>
      </c>
      <c r="J2791" s="4" t="str">
        <f t="shared" si="86"/>
        <v>1985_239.2</v>
      </c>
      <c r="K2791" s="4">
        <f t="shared" si="87"/>
        <v>1.1344265409761274E-2</v>
      </c>
    </row>
    <row r="2792" spans="1:11" x14ac:dyDescent="0.35">
      <c r="B2792">
        <v>1985</v>
      </c>
      <c r="C2792">
        <v>1985</v>
      </c>
      <c r="D2792" t="s">
        <v>279</v>
      </c>
      <c r="E2792">
        <v>239.3</v>
      </c>
      <c r="F2792">
        <v>3</v>
      </c>
      <c r="G2792">
        <v>238005715</v>
      </c>
      <c r="H2792" t="s">
        <v>10</v>
      </c>
      <c r="I2792" t="s">
        <v>10</v>
      </c>
      <c r="J2792" s="4" t="str">
        <f t="shared" si="86"/>
        <v>1985_239.3</v>
      </c>
      <c r="K2792" s="4">
        <f t="shared" si="87"/>
        <v>1.2604739344179194E-3</v>
      </c>
    </row>
    <row r="2793" spans="1:11" x14ac:dyDescent="0.35">
      <c r="B2793">
        <v>1985</v>
      </c>
      <c r="C2793">
        <v>1985</v>
      </c>
      <c r="D2793" t="s">
        <v>195</v>
      </c>
      <c r="E2793">
        <v>239.4</v>
      </c>
      <c r="F2793">
        <v>37</v>
      </c>
      <c r="G2793">
        <v>238005715</v>
      </c>
      <c r="H2793">
        <v>0</v>
      </c>
      <c r="I2793">
        <v>0</v>
      </c>
      <c r="J2793" s="4" t="str">
        <f t="shared" si="86"/>
        <v>1985_239.4</v>
      </c>
      <c r="K2793" s="4">
        <f t="shared" si="87"/>
        <v>1.5545845191154338E-2</v>
      </c>
    </row>
    <row r="2794" spans="1:11" x14ac:dyDescent="0.35">
      <c r="B2794">
        <v>1985</v>
      </c>
      <c r="C2794">
        <v>1985</v>
      </c>
      <c r="D2794" t="s">
        <v>278</v>
      </c>
      <c r="E2794">
        <v>239.5</v>
      </c>
      <c r="F2794">
        <v>83</v>
      </c>
      <c r="G2794">
        <v>238005715</v>
      </c>
      <c r="H2794">
        <v>0</v>
      </c>
      <c r="I2794">
        <v>0</v>
      </c>
      <c r="J2794" s="4" t="str">
        <f t="shared" si="86"/>
        <v>1985_239.5</v>
      </c>
      <c r="K2794" s="4">
        <f t="shared" si="87"/>
        <v>3.4873112185562438E-2</v>
      </c>
    </row>
    <row r="2795" spans="1:11" x14ac:dyDescent="0.35">
      <c r="B2795">
        <v>1985</v>
      </c>
      <c r="C2795">
        <v>1985</v>
      </c>
      <c r="D2795" t="s">
        <v>196</v>
      </c>
      <c r="E2795">
        <v>239.6</v>
      </c>
      <c r="F2795">
        <v>2470</v>
      </c>
      <c r="G2795">
        <v>238005715</v>
      </c>
      <c r="H2795">
        <v>1</v>
      </c>
      <c r="I2795">
        <v>1.1000000000000001</v>
      </c>
      <c r="J2795" s="4" t="str">
        <f t="shared" si="86"/>
        <v>1985_239.6</v>
      </c>
      <c r="K2795" s="4">
        <f t="shared" si="87"/>
        <v>1.0377902060040869</v>
      </c>
    </row>
    <row r="2796" spans="1:11" x14ac:dyDescent="0.35">
      <c r="B2796">
        <v>1985</v>
      </c>
      <c r="C2796">
        <v>1985</v>
      </c>
      <c r="D2796" t="s">
        <v>277</v>
      </c>
      <c r="E2796">
        <v>239.7</v>
      </c>
      <c r="F2796">
        <v>145</v>
      </c>
      <c r="G2796">
        <v>238005715</v>
      </c>
      <c r="H2796">
        <v>0.1</v>
      </c>
      <c r="I2796">
        <v>0.1</v>
      </c>
      <c r="J2796" s="4" t="str">
        <f t="shared" si="86"/>
        <v>1985_239.7</v>
      </c>
      <c r="K2796" s="4">
        <f t="shared" si="87"/>
        <v>6.0922906830199436E-2</v>
      </c>
    </row>
    <row r="2797" spans="1:11" x14ac:dyDescent="0.35">
      <c r="B2797">
        <v>1985</v>
      </c>
      <c r="C2797">
        <v>1985</v>
      </c>
      <c r="D2797" t="s">
        <v>102</v>
      </c>
      <c r="E2797">
        <v>239.8</v>
      </c>
      <c r="F2797">
        <v>247</v>
      </c>
      <c r="G2797">
        <v>238005715</v>
      </c>
      <c r="H2797">
        <v>0.1</v>
      </c>
      <c r="I2797">
        <v>0.1</v>
      </c>
      <c r="J2797" s="4" t="str">
        <f t="shared" si="86"/>
        <v>1985_239.8</v>
      </c>
      <c r="K2797" s="4">
        <f t="shared" si="87"/>
        <v>0.10377902060040871</v>
      </c>
    </row>
    <row r="2798" spans="1:11" x14ac:dyDescent="0.35">
      <c r="B2798">
        <v>1985</v>
      </c>
      <c r="C2798">
        <v>1985</v>
      </c>
      <c r="D2798" t="s">
        <v>69</v>
      </c>
      <c r="E2798">
        <v>239.9</v>
      </c>
      <c r="F2798">
        <v>108</v>
      </c>
      <c r="G2798">
        <v>238005715</v>
      </c>
      <c r="H2798">
        <v>0</v>
      </c>
      <c r="I2798">
        <v>0.1</v>
      </c>
      <c r="J2798" s="4" t="str">
        <f t="shared" si="86"/>
        <v>1985_239.9</v>
      </c>
      <c r="K2798" s="4">
        <f t="shared" si="87"/>
        <v>4.5377061639045098E-2</v>
      </c>
    </row>
    <row r="2799" spans="1:11" x14ac:dyDescent="0.35">
      <c r="A2799" t="s">
        <v>219</v>
      </c>
      <c r="B2799">
        <v>1985</v>
      </c>
      <c r="C2799">
        <v>1985</v>
      </c>
      <c r="F2799">
        <v>468262</v>
      </c>
      <c r="G2799">
        <v>238005715</v>
      </c>
      <c r="H2799">
        <v>196.7</v>
      </c>
      <c r="I2799">
        <v>214.4</v>
      </c>
      <c r="J2799" s="4" t="str">
        <f t="shared" si="86"/>
        <v>1985_</v>
      </c>
      <c r="K2799" s="4">
        <f t="shared" si="87"/>
        <v>196.74401515946792</v>
      </c>
    </row>
    <row r="2800" spans="1:11" x14ac:dyDescent="0.35">
      <c r="B2800">
        <v>1986</v>
      </c>
      <c r="C2800">
        <v>1986</v>
      </c>
      <c r="D2800" t="s">
        <v>535</v>
      </c>
      <c r="E2800">
        <v>140</v>
      </c>
      <c r="F2800">
        <v>7</v>
      </c>
      <c r="G2800">
        <v>240189882</v>
      </c>
      <c r="H2800" t="s">
        <v>10</v>
      </c>
      <c r="I2800" t="s">
        <v>10</v>
      </c>
      <c r="J2800" s="4" t="str">
        <f t="shared" si="86"/>
        <v>1986_140</v>
      </c>
      <c r="K2800" s="4">
        <f t="shared" si="87"/>
        <v>2.9143608971838372E-3</v>
      </c>
    </row>
    <row r="2801" spans="2:11" x14ac:dyDescent="0.35">
      <c r="B2801">
        <v>1986</v>
      </c>
      <c r="C2801">
        <v>1986</v>
      </c>
      <c r="D2801" t="s">
        <v>534</v>
      </c>
      <c r="E2801">
        <v>140.1</v>
      </c>
      <c r="F2801">
        <v>21</v>
      </c>
      <c r="G2801">
        <v>240189882</v>
      </c>
      <c r="H2801">
        <v>0</v>
      </c>
      <c r="I2801">
        <v>0</v>
      </c>
      <c r="J2801" s="4" t="str">
        <f t="shared" si="86"/>
        <v>1986_140.1</v>
      </c>
      <c r="K2801" s="4">
        <f t="shared" si="87"/>
        <v>8.7430826915515115E-3</v>
      </c>
    </row>
    <row r="2802" spans="2:11" x14ac:dyDescent="0.35">
      <c r="B2802">
        <v>1986</v>
      </c>
      <c r="C2802">
        <v>1986</v>
      </c>
      <c r="D2802" t="s">
        <v>532</v>
      </c>
      <c r="E2802">
        <v>140.9</v>
      </c>
      <c r="F2802">
        <v>70</v>
      </c>
      <c r="G2802">
        <v>240189882</v>
      </c>
      <c r="H2802">
        <v>0</v>
      </c>
      <c r="I2802">
        <v>0</v>
      </c>
      <c r="J2802" s="4" t="str">
        <f t="shared" si="86"/>
        <v>1986_140.9</v>
      </c>
      <c r="K2802" s="4">
        <f t="shared" si="87"/>
        <v>2.9143608971838372E-2</v>
      </c>
    </row>
    <row r="2803" spans="2:11" x14ac:dyDescent="0.35">
      <c r="B2803">
        <v>1986</v>
      </c>
      <c r="C2803">
        <v>1986</v>
      </c>
      <c r="D2803" t="s">
        <v>14</v>
      </c>
      <c r="E2803">
        <v>141</v>
      </c>
      <c r="F2803">
        <v>190</v>
      </c>
      <c r="G2803">
        <v>240189882</v>
      </c>
      <c r="H2803">
        <v>0.1</v>
      </c>
      <c r="I2803">
        <v>0.1</v>
      </c>
      <c r="J2803" s="4" t="str">
        <f t="shared" si="86"/>
        <v>1986_141</v>
      </c>
      <c r="K2803" s="4">
        <f t="shared" si="87"/>
        <v>7.9104081494989875E-2</v>
      </c>
    </row>
    <row r="2804" spans="2:11" x14ac:dyDescent="0.35">
      <c r="B2804">
        <v>1986</v>
      </c>
      <c r="C2804">
        <v>1986</v>
      </c>
      <c r="D2804" t="s">
        <v>531</v>
      </c>
      <c r="E2804">
        <v>141.19999999999999</v>
      </c>
      <c r="F2804">
        <v>1</v>
      </c>
      <c r="G2804">
        <v>240189882</v>
      </c>
      <c r="H2804" t="s">
        <v>10</v>
      </c>
      <c r="I2804" t="s">
        <v>10</v>
      </c>
      <c r="J2804" s="4" t="str">
        <f t="shared" si="86"/>
        <v>1986_141.2</v>
      </c>
      <c r="K2804" s="4">
        <f t="shared" si="87"/>
        <v>4.1633727102626249E-4</v>
      </c>
    </row>
    <row r="2805" spans="2:11" x14ac:dyDescent="0.35">
      <c r="B2805">
        <v>1986</v>
      </c>
      <c r="C2805">
        <v>1986</v>
      </c>
      <c r="D2805" t="s">
        <v>220</v>
      </c>
      <c r="E2805">
        <v>141.30000000000001</v>
      </c>
      <c r="F2805">
        <v>1</v>
      </c>
      <c r="G2805">
        <v>240189882</v>
      </c>
      <c r="H2805" t="s">
        <v>10</v>
      </c>
      <c r="I2805" t="s">
        <v>10</v>
      </c>
      <c r="J2805" s="4" t="str">
        <f t="shared" si="86"/>
        <v>1986_141.3</v>
      </c>
      <c r="K2805" s="4">
        <f t="shared" si="87"/>
        <v>4.1633727102626249E-4</v>
      </c>
    </row>
    <row r="2806" spans="2:11" x14ac:dyDescent="0.35">
      <c r="B2806">
        <v>1986</v>
      </c>
      <c r="C2806">
        <v>1986</v>
      </c>
      <c r="D2806" t="s">
        <v>560</v>
      </c>
      <c r="E2806">
        <v>141.4</v>
      </c>
      <c r="F2806">
        <v>1</v>
      </c>
      <c r="G2806">
        <v>240189882</v>
      </c>
      <c r="H2806" t="s">
        <v>10</v>
      </c>
      <c r="I2806" t="s">
        <v>10</v>
      </c>
      <c r="J2806" s="4" t="str">
        <f t="shared" si="86"/>
        <v>1986_141.4</v>
      </c>
      <c r="K2806" s="4">
        <f t="shared" si="87"/>
        <v>4.1633727102626249E-4</v>
      </c>
    </row>
    <row r="2807" spans="2:11" x14ac:dyDescent="0.35">
      <c r="B2807">
        <v>1986</v>
      </c>
      <c r="C2807">
        <v>1986</v>
      </c>
      <c r="D2807" t="s">
        <v>530</v>
      </c>
      <c r="E2807">
        <v>141.6</v>
      </c>
      <c r="F2807">
        <v>8</v>
      </c>
      <c r="G2807">
        <v>240189882</v>
      </c>
      <c r="H2807" t="s">
        <v>10</v>
      </c>
      <c r="I2807" t="s">
        <v>10</v>
      </c>
      <c r="J2807" s="4" t="str">
        <f t="shared" si="86"/>
        <v>1986_141.6</v>
      </c>
      <c r="K2807" s="4">
        <f t="shared" si="87"/>
        <v>3.3306981682100999E-3</v>
      </c>
    </row>
    <row r="2808" spans="2:11" x14ac:dyDescent="0.35">
      <c r="B2808">
        <v>1986</v>
      </c>
      <c r="C2808">
        <v>1986</v>
      </c>
      <c r="D2808" t="s">
        <v>529</v>
      </c>
      <c r="E2808">
        <v>141.9</v>
      </c>
      <c r="F2808">
        <v>1702</v>
      </c>
      <c r="G2808">
        <v>240189882</v>
      </c>
      <c r="H2808">
        <v>0.7</v>
      </c>
      <c r="I2808">
        <v>0.8</v>
      </c>
      <c r="J2808" s="4" t="str">
        <f t="shared" si="86"/>
        <v>1986_141.9</v>
      </c>
      <c r="K2808" s="4">
        <f t="shared" si="87"/>
        <v>0.70860603528669874</v>
      </c>
    </row>
    <row r="2809" spans="2:11" x14ac:dyDescent="0.35">
      <c r="B2809">
        <v>1986</v>
      </c>
      <c r="C2809">
        <v>1986</v>
      </c>
      <c r="D2809" t="s">
        <v>18</v>
      </c>
      <c r="E2809">
        <v>142</v>
      </c>
      <c r="F2809">
        <v>473</v>
      </c>
      <c r="G2809">
        <v>240189882</v>
      </c>
      <c r="H2809">
        <v>0.2</v>
      </c>
      <c r="I2809">
        <v>0.2</v>
      </c>
      <c r="J2809" s="4" t="str">
        <f t="shared" si="86"/>
        <v>1986_142</v>
      </c>
      <c r="K2809" s="4">
        <f t="shared" si="87"/>
        <v>0.19692752919542214</v>
      </c>
    </row>
    <row r="2810" spans="2:11" x14ac:dyDescent="0.35">
      <c r="B2810">
        <v>1986</v>
      </c>
      <c r="C2810">
        <v>1986</v>
      </c>
      <c r="D2810" t="s">
        <v>528</v>
      </c>
      <c r="E2810">
        <v>142.1</v>
      </c>
      <c r="F2810">
        <v>40</v>
      </c>
      <c r="G2810">
        <v>240189882</v>
      </c>
      <c r="H2810">
        <v>0</v>
      </c>
      <c r="I2810">
        <v>0</v>
      </c>
      <c r="J2810" s="4" t="str">
        <f t="shared" si="86"/>
        <v>1986_142.1</v>
      </c>
      <c r="K2810" s="4">
        <f t="shared" si="87"/>
        <v>1.6653490841050497E-2</v>
      </c>
    </row>
    <row r="2811" spans="2:11" x14ac:dyDescent="0.35">
      <c r="B2811">
        <v>1986</v>
      </c>
      <c r="C2811">
        <v>1986</v>
      </c>
      <c r="D2811" t="s">
        <v>527</v>
      </c>
      <c r="E2811">
        <v>142.9</v>
      </c>
      <c r="F2811">
        <v>110</v>
      </c>
      <c r="G2811">
        <v>240189882</v>
      </c>
      <c r="H2811">
        <v>0</v>
      </c>
      <c r="I2811">
        <v>0.1</v>
      </c>
      <c r="J2811" s="4" t="str">
        <f t="shared" si="86"/>
        <v>1986_142.9</v>
      </c>
      <c r="K2811" s="4">
        <f t="shared" si="87"/>
        <v>4.5797099812888868E-2</v>
      </c>
    </row>
    <row r="2812" spans="2:11" x14ac:dyDescent="0.35">
      <c r="B2812">
        <v>1986</v>
      </c>
      <c r="C2812">
        <v>1986</v>
      </c>
      <c r="D2812" t="s">
        <v>21</v>
      </c>
      <c r="E2812">
        <v>143</v>
      </c>
      <c r="F2812">
        <v>35</v>
      </c>
      <c r="G2812">
        <v>240189882</v>
      </c>
      <c r="H2812">
        <v>0</v>
      </c>
      <c r="I2812">
        <v>0</v>
      </c>
      <c r="J2812" s="4" t="str">
        <f t="shared" si="86"/>
        <v>1986_143</v>
      </c>
      <c r="K2812" s="4">
        <f t="shared" si="87"/>
        <v>1.4571804485919186E-2</v>
      </c>
    </row>
    <row r="2813" spans="2:11" x14ac:dyDescent="0.35">
      <c r="B2813">
        <v>1986</v>
      </c>
      <c r="C2813">
        <v>1986</v>
      </c>
      <c r="D2813" t="s">
        <v>22</v>
      </c>
      <c r="E2813">
        <v>143.1</v>
      </c>
      <c r="F2813">
        <v>67</v>
      </c>
      <c r="G2813">
        <v>240189882</v>
      </c>
      <c r="H2813">
        <v>0</v>
      </c>
      <c r="I2813">
        <v>0</v>
      </c>
      <c r="J2813" s="4" t="str">
        <f t="shared" si="86"/>
        <v>1986_143.1</v>
      </c>
      <c r="K2813" s="4">
        <f t="shared" si="87"/>
        <v>2.7894597158759585E-2</v>
      </c>
    </row>
    <row r="2814" spans="2:11" x14ac:dyDescent="0.35">
      <c r="B2814">
        <v>1986</v>
      </c>
      <c r="C2814">
        <v>1986</v>
      </c>
      <c r="D2814" t="s">
        <v>525</v>
      </c>
      <c r="E2814">
        <v>143.9</v>
      </c>
      <c r="F2814">
        <v>63</v>
      </c>
      <c r="G2814">
        <v>240189882</v>
      </c>
      <c r="H2814">
        <v>0</v>
      </c>
      <c r="I2814">
        <v>0</v>
      </c>
      <c r="J2814" s="4" t="str">
        <f t="shared" si="86"/>
        <v>1986_143.9</v>
      </c>
      <c r="K2814" s="4">
        <f t="shared" si="87"/>
        <v>2.6229248074654536E-2</v>
      </c>
    </row>
    <row r="2815" spans="2:11" x14ac:dyDescent="0.35">
      <c r="B2815">
        <v>1986</v>
      </c>
      <c r="C2815">
        <v>1986</v>
      </c>
      <c r="D2815" t="s">
        <v>558</v>
      </c>
      <c r="E2815">
        <v>144</v>
      </c>
      <c r="F2815">
        <v>1</v>
      </c>
      <c r="G2815">
        <v>240189882</v>
      </c>
      <c r="H2815" t="s">
        <v>10</v>
      </c>
      <c r="I2815" t="s">
        <v>10</v>
      </c>
      <c r="J2815" s="4" t="str">
        <f t="shared" si="86"/>
        <v>1986_144</v>
      </c>
      <c r="K2815" s="4">
        <f t="shared" si="87"/>
        <v>4.1633727102626249E-4</v>
      </c>
    </row>
    <row r="2816" spans="2:11" x14ac:dyDescent="0.35">
      <c r="B2816">
        <v>1986</v>
      </c>
      <c r="C2816">
        <v>1986</v>
      </c>
      <c r="D2816" t="s">
        <v>557</v>
      </c>
      <c r="E2816">
        <v>144.1</v>
      </c>
      <c r="F2816">
        <v>1</v>
      </c>
      <c r="G2816">
        <v>240189882</v>
      </c>
      <c r="H2816" t="s">
        <v>10</v>
      </c>
      <c r="I2816" t="s">
        <v>10</v>
      </c>
      <c r="J2816" s="4" t="str">
        <f t="shared" si="86"/>
        <v>1986_144.1</v>
      </c>
      <c r="K2816" s="4">
        <f t="shared" si="87"/>
        <v>4.1633727102626249E-4</v>
      </c>
    </row>
    <row r="2817" spans="2:11" x14ac:dyDescent="0.35">
      <c r="B2817">
        <v>1986</v>
      </c>
      <c r="C2817">
        <v>1986</v>
      </c>
      <c r="D2817" t="s">
        <v>524</v>
      </c>
      <c r="E2817">
        <v>144.9</v>
      </c>
      <c r="F2817">
        <v>373</v>
      </c>
      <c r="G2817">
        <v>240189882</v>
      </c>
      <c r="H2817">
        <v>0.2</v>
      </c>
      <c r="I2817">
        <v>0.2</v>
      </c>
      <c r="J2817" s="4" t="str">
        <f t="shared" si="86"/>
        <v>1986_144.9</v>
      </c>
      <c r="K2817" s="4">
        <f t="shared" si="87"/>
        <v>0.15529380209279589</v>
      </c>
    </row>
    <row r="2818" spans="2:11" x14ac:dyDescent="0.35">
      <c r="B2818">
        <v>1986</v>
      </c>
      <c r="C2818">
        <v>1986</v>
      </c>
      <c r="D2818" t="s">
        <v>523</v>
      </c>
      <c r="E2818">
        <v>145</v>
      </c>
      <c r="F2818">
        <v>51</v>
      </c>
      <c r="G2818">
        <v>240189882</v>
      </c>
      <c r="H2818">
        <v>0</v>
      </c>
      <c r="I2818">
        <v>0</v>
      </c>
      <c r="J2818" s="4" t="str">
        <f t="shared" si="86"/>
        <v>1986_145</v>
      </c>
      <c r="K2818" s="4">
        <f t="shared" si="87"/>
        <v>2.1233200822339385E-2</v>
      </c>
    </row>
    <row r="2819" spans="2:11" x14ac:dyDescent="0.35">
      <c r="B2819">
        <v>1986</v>
      </c>
      <c r="C2819">
        <v>1986</v>
      </c>
      <c r="D2819" t="s">
        <v>577</v>
      </c>
      <c r="E2819">
        <v>145.1</v>
      </c>
      <c r="F2819">
        <v>2</v>
      </c>
      <c r="G2819">
        <v>240189882</v>
      </c>
      <c r="H2819" t="s">
        <v>10</v>
      </c>
      <c r="I2819" t="s">
        <v>10</v>
      </c>
      <c r="J2819" s="4" t="str">
        <f t="shared" ref="J2819:J2882" si="88">C2819&amp;"_"&amp;E2819</f>
        <v>1986_145.1</v>
      </c>
      <c r="K2819" s="4">
        <f t="shared" ref="K2819:K2882" si="89">F2819/G2819*100000</f>
        <v>8.3267454205252498E-4</v>
      </c>
    </row>
    <row r="2820" spans="2:11" x14ac:dyDescent="0.35">
      <c r="B2820">
        <v>1986</v>
      </c>
      <c r="C2820">
        <v>1986</v>
      </c>
      <c r="D2820" t="s">
        <v>522</v>
      </c>
      <c r="E2820">
        <v>145.19999999999999</v>
      </c>
      <c r="F2820">
        <v>30</v>
      </c>
      <c r="G2820">
        <v>240189882</v>
      </c>
      <c r="H2820">
        <v>0</v>
      </c>
      <c r="I2820">
        <v>0</v>
      </c>
      <c r="J2820" s="4" t="str">
        <f t="shared" si="88"/>
        <v>1986_145.2</v>
      </c>
      <c r="K2820" s="4">
        <f t="shared" si="89"/>
        <v>1.2490118130787875E-2</v>
      </c>
    </row>
    <row r="2821" spans="2:11" x14ac:dyDescent="0.35">
      <c r="B2821">
        <v>1986</v>
      </c>
      <c r="C2821">
        <v>1986</v>
      </c>
      <c r="D2821" t="s">
        <v>521</v>
      </c>
      <c r="E2821">
        <v>145.30000000000001</v>
      </c>
      <c r="F2821">
        <v>103</v>
      </c>
      <c r="G2821">
        <v>240189882</v>
      </c>
      <c r="H2821">
        <v>0</v>
      </c>
      <c r="I2821">
        <v>0</v>
      </c>
      <c r="J2821" s="4" t="str">
        <f t="shared" si="88"/>
        <v>1986_145.3</v>
      </c>
      <c r="K2821" s="4">
        <f t="shared" si="89"/>
        <v>4.2882738915705036E-2</v>
      </c>
    </row>
    <row r="2822" spans="2:11" x14ac:dyDescent="0.35">
      <c r="B2822">
        <v>1986</v>
      </c>
      <c r="C2822">
        <v>1986</v>
      </c>
      <c r="D2822" t="s">
        <v>520</v>
      </c>
      <c r="E2822">
        <v>145.4</v>
      </c>
      <c r="F2822">
        <v>13</v>
      </c>
      <c r="G2822">
        <v>240189882</v>
      </c>
      <c r="H2822" t="s">
        <v>10</v>
      </c>
      <c r="I2822" t="s">
        <v>10</v>
      </c>
      <c r="J2822" s="4" t="str">
        <f t="shared" si="88"/>
        <v>1986_145.4</v>
      </c>
      <c r="K2822" s="4">
        <f t="shared" si="89"/>
        <v>5.412384523341412E-3</v>
      </c>
    </row>
    <row r="2823" spans="2:11" x14ac:dyDescent="0.35">
      <c r="B2823">
        <v>1986</v>
      </c>
      <c r="C2823">
        <v>1986</v>
      </c>
      <c r="D2823" t="s">
        <v>519</v>
      </c>
      <c r="E2823">
        <v>145.5</v>
      </c>
      <c r="F2823">
        <v>146</v>
      </c>
      <c r="G2823">
        <v>240189882</v>
      </c>
      <c r="H2823">
        <v>0.1</v>
      </c>
      <c r="I2823">
        <v>0.1</v>
      </c>
      <c r="J2823" s="4" t="str">
        <f t="shared" si="88"/>
        <v>1986_145.5</v>
      </c>
      <c r="K2823" s="4">
        <f t="shared" si="89"/>
        <v>6.0785241569834322E-2</v>
      </c>
    </row>
    <row r="2824" spans="2:11" x14ac:dyDescent="0.35">
      <c r="B2824">
        <v>1986</v>
      </c>
      <c r="C2824">
        <v>1986</v>
      </c>
      <c r="D2824" t="s">
        <v>518</v>
      </c>
      <c r="E2824">
        <v>145.6</v>
      </c>
      <c r="F2824">
        <v>45</v>
      </c>
      <c r="G2824">
        <v>240189882</v>
      </c>
      <c r="H2824">
        <v>0</v>
      </c>
      <c r="I2824">
        <v>0</v>
      </c>
      <c r="J2824" s="4" t="str">
        <f t="shared" si="88"/>
        <v>1986_145.6</v>
      </c>
      <c r="K2824" s="4">
        <f t="shared" si="89"/>
        <v>1.8735177196181809E-2</v>
      </c>
    </row>
    <row r="2825" spans="2:11" x14ac:dyDescent="0.35">
      <c r="B2825">
        <v>1986</v>
      </c>
      <c r="C2825">
        <v>1986</v>
      </c>
      <c r="D2825" t="s">
        <v>517</v>
      </c>
      <c r="E2825">
        <v>145.80000000000001</v>
      </c>
      <c r="F2825">
        <v>3</v>
      </c>
      <c r="G2825">
        <v>240189882</v>
      </c>
      <c r="H2825" t="s">
        <v>10</v>
      </c>
      <c r="I2825" t="s">
        <v>10</v>
      </c>
      <c r="J2825" s="4" t="str">
        <f t="shared" si="88"/>
        <v>1986_145.8</v>
      </c>
      <c r="K2825" s="4">
        <f t="shared" si="89"/>
        <v>1.2490118130787874E-3</v>
      </c>
    </row>
    <row r="2826" spans="2:11" x14ac:dyDescent="0.35">
      <c r="B2826">
        <v>1986</v>
      </c>
      <c r="C2826">
        <v>1986</v>
      </c>
      <c r="D2826" t="s">
        <v>516</v>
      </c>
      <c r="E2826">
        <v>145.9</v>
      </c>
      <c r="F2826">
        <v>961</v>
      </c>
      <c r="G2826">
        <v>240189882</v>
      </c>
      <c r="H2826">
        <v>0.4</v>
      </c>
      <c r="I2826">
        <v>0.4</v>
      </c>
      <c r="J2826" s="4" t="str">
        <f t="shared" si="88"/>
        <v>1986_145.9</v>
      </c>
      <c r="K2826" s="4">
        <f t="shared" si="89"/>
        <v>0.40010011745623819</v>
      </c>
    </row>
    <row r="2827" spans="2:11" x14ac:dyDescent="0.35">
      <c r="B2827">
        <v>1986</v>
      </c>
      <c r="C2827">
        <v>1986</v>
      </c>
      <c r="D2827" t="s">
        <v>224</v>
      </c>
      <c r="E2827">
        <v>146</v>
      </c>
      <c r="F2827">
        <v>549</v>
      </c>
      <c r="G2827">
        <v>240189882</v>
      </c>
      <c r="H2827">
        <v>0.2</v>
      </c>
      <c r="I2827">
        <v>0.2</v>
      </c>
      <c r="J2827" s="4" t="str">
        <f t="shared" si="88"/>
        <v>1986_146</v>
      </c>
      <c r="K2827" s="4">
        <f t="shared" si="89"/>
        <v>0.22856916179341807</v>
      </c>
    </row>
    <row r="2828" spans="2:11" x14ac:dyDescent="0.35">
      <c r="B2828">
        <v>1986</v>
      </c>
      <c r="C2828">
        <v>1986</v>
      </c>
      <c r="D2828" t="s">
        <v>515</v>
      </c>
      <c r="E2828">
        <v>146.1</v>
      </c>
      <c r="F2828">
        <v>53</v>
      </c>
      <c r="G2828">
        <v>240189882</v>
      </c>
      <c r="H2828">
        <v>0</v>
      </c>
      <c r="I2828">
        <v>0</v>
      </c>
      <c r="J2828" s="4" t="str">
        <f t="shared" si="88"/>
        <v>1986_146.1</v>
      </c>
      <c r="K2828" s="4">
        <f t="shared" si="89"/>
        <v>2.2065875364391911E-2</v>
      </c>
    </row>
    <row r="2829" spans="2:11" x14ac:dyDescent="0.35">
      <c r="B2829">
        <v>1986</v>
      </c>
      <c r="C2829">
        <v>1986</v>
      </c>
      <c r="D2829" t="s">
        <v>514</v>
      </c>
      <c r="E2829">
        <v>146.19999999999999</v>
      </c>
      <c r="F2829">
        <v>5</v>
      </c>
      <c r="G2829">
        <v>240189882</v>
      </c>
      <c r="H2829" t="s">
        <v>10</v>
      </c>
      <c r="I2829" t="s">
        <v>10</v>
      </c>
      <c r="J2829" s="4" t="str">
        <f t="shared" si="88"/>
        <v>1986_146.2</v>
      </c>
      <c r="K2829" s="4">
        <f t="shared" si="89"/>
        <v>2.0816863551313121E-3</v>
      </c>
    </row>
    <row r="2830" spans="2:11" x14ac:dyDescent="0.35">
      <c r="B2830">
        <v>1986</v>
      </c>
      <c r="C2830">
        <v>1986</v>
      </c>
      <c r="D2830" t="s">
        <v>513</v>
      </c>
      <c r="E2830">
        <v>146.30000000000001</v>
      </c>
      <c r="F2830">
        <v>4</v>
      </c>
      <c r="G2830">
        <v>240189882</v>
      </c>
      <c r="H2830" t="s">
        <v>10</v>
      </c>
      <c r="I2830" t="s">
        <v>10</v>
      </c>
      <c r="J2830" s="4" t="str">
        <f t="shared" si="88"/>
        <v>1986_146.3</v>
      </c>
      <c r="K2830" s="4">
        <f t="shared" si="89"/>
        <v>1.66534908410505E-3</v>
      </c>
    </row>
    <row r="2831" spans="2:11" x14ac:dyDescent="0.35">
      <c r="B2831">
        <v>1986</v>
      </c>
      <c r="C2831">
        <v>1986</v>
      </c>
      <c r="D2831" t="s">
        <v>589</v>
      </c>
      <c r="E2831">
        <v>146.6</v>
      </c>
      <c r="F2831">
        <v>1</v>
      </c>
      <c r="G2831">
        <v>240189882</v>
      </c>
      <c r="H2831" t="s">
        <v>10</v>
      </c>
      <c r="I2831" t="s">
        <v>10</v>
      </c>
      <c r="J2831" s="4" t="str">
        <f t="shared" si="88"/>
        <v>1986_146.6</v>
      </c>
      <c r="K2831" s="4">
        <f t="shared" si="89"/>
        <v>4.1633727102626249E-4</v>
      </c>
    </row>
    <row r="2832" spans="2:11" x14ac:dyDescent="0.35">
      <c r="B2832">
        <v>1986</v>
      </c>
      <c r="C2832">
        <v>1986</v>
      </c>
      <c r="D2832" t="s">
        <v>569</v>
      </c>
      <c r="E2832">
        <v>146.69999999999999</v>
      </c>
      <c r="F2832">
        <v>1</v>
      </c>
      <c r="G2832">
        <v>240189882</v>
      </c>
      <c r="H2832" t="s">
        <v>10</v>
      </c>
      <c r="I2832" t="s">
        <v>10</v>
      </c>
      <c r="J2832" s="4" t="str">
        <f t="shared" si="88"/>
        <v>1986_146.7</v>
      </c>
      <c r="K2832" s="4">
        <f t="shared" si="89"/>
        <v>4.1633727102626249E-4</v>
      </c>
    </row>
    <row r="2833" spans="2:11" x14ac:dyDescent="0.35">
      <c r="B2833">
        <v>1986</v>
      </c>
      <c r="C2833">
        <v>1986</v>
      </c>
      <c r="D2833" t="s">
        <v>512</v>
      </c>
      <c r="E2833">
        <v>146.80000000000001</v>
      </c>
      <c r="F2833">
        <v>1</v>
      </c>
      <c r="G2833">
        <v>240189882</v>
      </c>
      <c r="H2833" t="s">
        <v>10</v>
      </c>
      <c r="I2833" t="s">
        <v>10</v>
      </c>
      <c r="J2833" s="4" t="str">
        <f t="shared" si="88"/>
        <v>1986_146.8</v>
      </c>
      <c r="K2833" s="4">
        <f t="shared" si="89"/>
        <v>4.1633727102626249E-4</v>
      </c>
    </row>
    <row r="2834" spans="2:11" x14ac:dyDescent="0.35">
      <c r="B2834">
        <v>1986</v>
      </c>
      <c r="C2834">
        <v>1986</v>
      </c>
      <c r="D2834" t="s">
        <v>511</v>
      </c>
      <c r="E2834">
        <v>146.9</v>
      </c>
      <c r="F2834">
        <v>482</v>
      </c>
      <c r="G2834">
        <v>240189882</v>
      </c>
      <c r="H2834">
        <v>0.2</v>
      </c>
      <c r="I2834">
        <v>0.2</v>
      </c>
      <c r="J2834" s="4" t="str">
        <f t="shared" si="88"/>
        <v>1986_146.9</v>
      </c>
      <c r="K2834" s="4">
        <f t="shared" si="89"/>
        <v>0.20067456463465852</v>
      </c>
    </row>
    <row r="2835" spans="2:11" x14ac:dyDescent="0.35">
      <c r="B2835">
        <v>1986</v>
      </c>
      <c r="C2835">
        <v>1986</v>
      </c>
      <c r="D2835" t="s">
        <v>510</v>
      </c>
      <c r="E2835">
        <v>147.1</v>
      </c>
      <c r="F2835">
        <v>14</v>
      </c>
      <c r="G2835">
        <v>240189882</v>
      </c>
      <c r="H2835" t="s">
        <v>10</v>
      </c>
      <c r="I2835" t="s">
        <v>10</v>
      </c>
      <c r="J2835" s="4" t="str">
        <f t="shared" si="88"/>
        <v>1986_147.1</v>
      </c>
      <c r="K2835" s="4">
        <f t="shared" si="89"/>
        <v>5.8287217943676743E-3</v>
      </c>
    </row>
    <row r="2836" spans="2:11" x14ac:dyDescent="0.35">
      <c r="B2836">
        <v>1986</v>
      </c>
      <c r="C2836">
        <v>1986</v>
      </c>
      <c r="D2836" t="s">
        <v>576</v>
      </c>
      <c r="E2836">
        <v>147.30000000000001</v>
      </c>
      <c r="F2836">
        <v>1</v>
      </c>
      <c r="G2836">
        <v>240189882</v>
      </c>
      <c r="H2836" t="s">
        <v>10</v>
      </c>
      <c r="I2836" t="s">
        <v>10</v>
      </c>
      <c r="J2836" s="4" t="str">
        <f t="shared" si="88"/>
        <v>1986_147.3</v>
      </c>
      <c r="K2836" s="4">
        <f t="shared" si="89"/>
        <v>4.1633727102626249E-4</v>
      </c>
    </row>
    <row r="2837" spans="2:11" x14ac:dyDescent="0.35">
      <c r="B2837">
        <v>1986</v>
      </c>
      <c r="C2837">
        <v>1986</v>
      </c>
      <c r="D2837" t="s">
        <v>509</v>
      </c>
      <c r="E2837">
        <v>147.9</v>
      </c>
      <c r="F2837">
        <v>648</v>
      </c>
      <c r="G2837">
        <v>240189882</v>
      </c>
      <c r="H2837">
        <v>0.3</v>
      </c>
      <c r="I2837">
        <v>0.3</v>
      </c>
      <c r="J2837" s="4" t="str">
        <f t="shared" si="88"/>
        <v>1986_147.9</v>
      </c>
      <c r="K2837" s="4">
        <f t="shared" si="89"/>
        <v>0.26978655162501808</v>
      </c>
    </row>
    <row r="2838" spans="2:11" x14ac:dyDescent="0.35">
      <c r="B2838">
        <v>1986</v>
      </c>
      <c r="C2838">
        <v>1986</v>
      </c>
      <c r="D2838" t="s">
        <v>30</v>
      </c>
      <c r="E2838">
        <v>148</v>
      </c>
      <c r="F2838">
        <v>2</v>
      </c>
      <c r="G2838">
        <v>240189882</v>
      </c>
      <c r="H2838" t="s">
        <v>10</v>
      </c>
      <c r="I2838" t="s">
        <v>10</v>
      </c>
      <c r="J2838" s="4" t="str">
        <f t="shared" si="88"/>
        <v>1986_148</v>
      </c>
      <c r="K2838" s="4">
        <f t="shared" si="89"/>
        <v>8.3267454205252498E-4</v>
      </c>
    </row>
    <row r="2839" spans="2:11" x14ac:dyDescent="0.35">
      <c r="B2839">
        <v>1986</v>
      </c>
      <c r="C2839">
        <v>1986</v>
      </c>
      <c r="D2839" t="s">
        <v>508</v>
      </c>
      <c r="E2839">
        <v>148.1</v>
      </c>
      <c r="F2839">
        <v>236</v>
      </c>
      <c r="G2839">
        <v>240189882</v>
      </c>
      <c r="H2839">
        <v>0.1</v>
      </c>
      <c r="I2839">
        <v>0.1</v>
      </c>
      <c r="J2839" s="4" t="str">
        <f t="shared" si="88"/>
        <v>1986_148.1</v>
      </c>
      <c r="K2839" s="4">
        <f t="shared" si="89"/>
        <v>9.8255595962197934E-2</v>
      </c>
    </row>
    <row r="2840" spans="2:11" x14ac:dyDescent="0.35">
      <c r="B2840">
        <v>1986</v>
      </c>
      <c r="C2840">
        <v>1986</v>
      </c>
      <c r="D2840" t="s">
        <v>507</v>
      </c>
      <c r="E2840">
        <v>148.19999999999999</v>
      </c>
      <c r="F2840">
        <v>2</v>
      </c>
      <c r="G2840">
        <v>240189882</v>
      </c>
      <c r="H2840" t="s">
        <v>10</v>
      </c>
      <c r="I2840" t="s">
        <v>10</v>
      </c>
      <c r="J2840" s="4" t="str">
        <f t="shared" si="88"/>
        <v>1986_148.2</v>
      </c>
      <c r="K2840" s="4">
        <f t="shared" si="89"/>
        <v>8.3267454205252498E-4</v>
      </c>
    </row>
    <row r="2841" spans="2:11" x14ac:dyDescent="0.35">
      <c r="B2841">
        <v>1986</v>
      </c>
      <c r="C2841">
        <v>1986</v>
      </c>
      <c r="D2841" t="s">
        <v>555</v>
      </c>
      <c r="E2841">
        <v>148.30000000000001</v>
      </c>
      <c r="F2841">
        <v>1</v>
      </c>
      <c r="G2841">
        <v>240189882</v>
      </c>
      <c r="H2841" t="s">
        <v>10</v>
      </c>
      <c r="I2841" t="s">
        <v>10</v>
      </c>
      <c r="J2841" s="4" t="str">
        <f t="shared" si="88"/>
        <v>1986_148.3</v>
      </c>
      <c r="K2841" s="4">
        <f t="shared" si="89"/>
        <v>4.1633727102626249E-4</v>
      </c>
    </row>
    <row r="2842" spans="2:11" x14ac:dyDescent="0.35">
      <c r="B2842">
        <v>1986</v>
      </c>
      <c r="C2842">
        <v>1986</v>
      </c>
      <c r="D2842" t="s">
        <v>506</v>
      </c>
      <c r="E2842">
        <v>148.9</v>
      </c>
      <c r="F2842">
        <v>299</v>
      </c>
      <c r="G2842">
        <v>240189882</v>
      </c>
      <c r="H2842">
        <v>0.1</v>
      </c>
      <c r="I2842">
        <v>0.1</v>
      </c>
      <c r="J2842" s="4" t="str">
        <f t="shared" si="88"/>
        <v>1986_148.9</v>
      </c>
      <c r="K2842" s="4">
        <f t="shared" si="89"/>
        <v>0.12448484403685249</v>
      </c>
    </row>
    <row r="2843" spans="2:11" x14ac:dyDescent="0.35">
      <c r="B2843">
        <v>1986</v>
      </c>
      <c r="C2843">
        <v>1986</v>
      </c>
      <c r="D2843" t="s">
        <v>505</v>
      </c>
      <c r="E2843">
        <v>149</v>
      </c>
      <c r="F2843">
        <v>1473</v>
      </c>
      <c r="G2843">
        <v>240189882</v>
      </c>
      <c r="H2843">
        <v>0.6</v>
      </c>
      <c r="I2843">
        <v>0.7</v>
      </c>
      <c r="J2843" s="4" t="str">
        <f t="shared" si="88"/>
        <v>1986_149</v>
      </c>
      <c r="K2843" s="4">
        <f t="shared" si="89"/>
        <v>0.61326480022168461</v>
      </c>
    </row>
    <row r="2844" spans="2:11" x14ac:dyDescent="0.35">
      <c r="B2844">
        <v>1986</v>
      </c>
      <c r="C2844">
        <v>1986</v>
      </c>
      <c r="D2844" t="s">
        <v>464</v>
      </c>
      <c r="E2844">
        <v>149.9</v>
      </c>
      <c r="F2844">
        <v>2</v>
      </c>
      <c r="G2844">
        <v>240189882</v>
      </c>
      <c r="H2844" t="s">
        <v>10</v>
      </c>
      <c r="I2844" t="s">
        <v>10</v>
      </c>
      <c r="J2844" s="4" t="str">
        <f t="shared" si="88"/>
        <v>1986_149.9</v>
      </c>
      <c r="K2844" s="4">
        <f t="shared" si="89"/>
        <v>8.3267454205252498E-4</v>
      </c>
    </row>
    <row r="2845" spans="2:11" x14ac:dyDescent="0.35">
      <c r="B2845">
        <v>1986</v>
      </c>
      <c r="C2845">
        <v>1986</v>
      </c>
      <c r="D2845" t="s">
        <v>504</v>
      </c>
      <c r="E2845">
        <v>150</v>
      </c>
      <c r="F2845">
        <v>15</v>
      </c>
      <c r="G2845">
        <v>240189882</v>
      </c>
      <c r="H2845" t="s">
        <v>10</v>
      </c>
      <c r="I2845" t="s">
        <v>10</v>
      </c>
      <c r="J2845" s="4" t="str">
        <f t="shared" si="88"/>
        <v>1986_150</v>
      </c>
      <c r="K2845" s="4">
        <f t="shared" si="89"/>
        <v>6.2450590653939375E-3</v>
      </c>
    </row>
    <row r="2846" spans="2:11" x14ac:dyDescent="0.35">
      <c r="B2846">
        <v>1986</v>
      </c>
      <c r="C2846">
        <v>1986</v>
      </c>
      <c r="D2846" t="s">
        <v>503</v>
      </c>
      <c r="E2846">
        <v>150.1</v>
      </c>
      <c r="F2846">
        <v>11</v>
      </c>
      <c r="G2846">
        <v>240189882</v>
      </c>
      <c r="H2846" t="s">
        <v>10</v>
      </c>
      <c r="I2846" t="s">
        <v>10</v>
      </c>
      <c r="J2846" s="4" t="str">
        <f t="shared" si="88"/>
        <v>1986_150.1</v>
      </c>
      <c r="K2846" s="4">
        <f t="shared" si="89"/>
        <v>4.5797099812888865E-3</v>
      </c>
    </row>
    <row r="2847" spans="2:11" x14ac:dyDescent="0.35">
      <c r="B2847">
        <v>1986</v>
      </c>
      <c r="C2847">
        <v>1986</v>
      </c>
      <c r="D2847" t="s">
        <v>554</v>
      </c>
      <c r="E2847">
        <v>150.19999999999999</v>
      </c>
      <c r="F2847">
        <v>1</v>
      </c>
      <c r="G2847">
        <v>240189882</v>
      </c>
      <c r="H2847" t="s">
        <v>10</v>
      </c>
      <c r="I2847" t="s">
        <v>10</v>
      </c>
      <c r="J2847" s="4" t="str">
        <f t="shared" si="88"/>
        <v>1986_150.2</v>
      </c>
      <c r="K2847" s="4">
        <f t="shared" si="89"/>
        <v>4.1633727102626249E-4</v>
      </c>
    </row>
    <row r="2848" spans="2:11" x14ac:dyDescent="0.35">
      <c r="B2848">
        <v>1986</v>
      </c>
      <c r="C2848">
        <v>1986</v>
      </c>
      <c r="D2848" t="s">
        <v>502</v>
      </c>
      <c r="E2848">
        <v>150.30000000000001</v>
      </c>
      <c r="F2848">
        <v>15</v>
      </c>
      <c r="G2848">
        <v>240189882</v>
      </c>
      <c r="H2848" t="s">
        <v>10</v>
      </c>
      <c r="I2848" t="s">
        <v>10</v>
      </c>
      <c r="J2848" s="4" t="str">
        <f t="shared" si="88"/>
        <v>1986_150.3</v>
      </c>
      <c r="K2848" s="4">
        <f t="shared" si="89"/>
        <v>6.2450590653939375E-3</v>
      </c>
    </row>
    <row r="2849" spans="2:11" x14ac:dyDescent="0.35">
      <c r="B2849">
        <v>1986</v>
      </c>
      <c r="C2849">
        <v>1986</v>
      </c>
      <c r="D2849" t="s">
        <v>501</v>
      </c>
      <c r="E2849">
        <v>150.4</v>
      </c>
      <c r="F2849">
        <v>20</v>
      </c>
      <c r="G2849">
        <v>240189882</v>
      </c>
      <c r="H2849">
        <v>0</v>
      </c>
      <c r="I2849">
        <v>0</v>
      </c>
      <c r="J2849" s="4" t="str">
        <f t="shared" si="88"/>
        <v>1986_150.4</v>
      </c>
      <c r="K2849" s="4">
        <f t="shared" si="89"/>
        <v>8.3267454205252483E-3</v>
      </c>
    </row>
    <row r="2850" spans="2:11" x14ac:dyDescent="0.35">
      <c r="B2850">
        <v>1986</v>
      </c>
      <c r="C2850">
        <v>1986</v>
      </c>
      <c r="D2850" t="s">
        <v>500</v>
      </c>
      <c r="E2850">
        <v>150.5</v>
      </c>
      <c r="F2850">
        <v>121</v>
      </c>
      <c r="G2850">
        <v>240189882</v>
      </c>
      <c r="H2850">
        <v>0.1</v>
      </c>
      <c r="I2850">
        <v>0.1</v>
      </c>
      <c r="J2850" s="4" t="str">
        <f t="shared" si="88"/>
        <v>1986_150.5</v>
      </c>
      <c r="K2850" s="4">
        <f t="shared" si="89"/>
        <v>5.0376809794177753E-2</v>
      </c>
    </row>
    <row r="2851" spans="2:11" x14ac:dyDescent="0.35">
      <c r="B2851">
        <v>1986</v>
      </c>
      <c r="C2851">
        <v>1986</v>
      </c>
      <c r="D2851" t="s">
        <v>499</v>
      </c>
      <c r="E2851">
        <v>150.9</v>
      </c>
      <c r="F2851">
        <v>8735</v>
      </c>
      <c r="G2851">
        <v>240189882</v>
      </c>
      <c r="H2851">
        <v>3.6</v>
      </c>
      <c r="I2851">
        <v>3.9</v>
      </c>
      <c r="J2851" s="4" t="str">
        <f t="shared" si="88"/>
        <v>1986_150.9</v>
      </c>
      <c r="K2851" s="4">
        <f t="shared" si="89"/>
        <v>3.6367060624144023</v>
      </c>
    </row>
    <row r="2852" spans="2:11" x14ac:dyDescent="0.35">
      <c r="B2852">
        <v>1986</v>
      </c>
      <c r="C2852">
        <v>1986</v>
      </c>
      <c r="D2852" t="s">
        <v>34</v>
      </c>
      <c r="E2852">
        <v>151</v>
      </c>
      <c r="F2852">
        <v>547</v>
      </c>
      <c r="G2852">
        <v>240189882</v>
      </c>
      <c r="H2852">
        <v>0.2</v>
      </c>
      <c r="I2852">
        <v>0.2</v>
      </c>
      <c r="J2852" s="4" t="str">
        <f t="shared" si="88"/>
        <v>1986_151</v>
      </c>
      <c r="K2852" s="4">
        <f t="shared" si="89"/>
        <v>0.22773648725136555</v>
      </c>
    </row>
    <row r="2853" spans="2:11" x14ac:dyDescent="0.35">
      <c r="B2853">
        <v>1986</v>
      </c>
      <c r="C2853">
        <v>1986</v>
      </c>
      <c r="D2853" t="s">
        <v>35</v>
      </c>
      <c r="E2853">
        <v>151.1</v>
      </c>
      <c r="F2853">
        <v>5</v>
      </c>
      <c r="G2853">
        <v>240189882</v>
      </c>
      <c r="H2853" t="s">
        <v>10</v>
      </c>
      <c r="I2853" t="s">
        <v>10</v>
      </c>
      <c r="J2853" s="4" t="str">
        <f t="shared" si="88"/>
        <v>1986_151.1</v>
      </c>
      <c r="K2853" s="4">
        <f t="shared" si="89"/>
        <v>2.0816863551313121E-3</v>
      </c>
    </row>
    <row r="2854" spans="2:11" x14ac:dyDescent="0.35">
      <c r="B2854">
        <v>1986</v>
      </c>
      <c r="C2854">
        <v>1986</v>
      </c>
      <c r="D2854" t="s">
        <v>498</v>
      </c>
      <c r="E2854">
        <v>151.19999999999999</v>
      </c>
      <c r="F2854">
        <v>12</v>
      </c>
      <c r="G2854">
        <v>240189882</v>
      </c>
      <c r="H2854" t="s">
        <v>10</v>
      </c>
      <c r="I2854" t="s">
        <v>10</v>
      </c>
      <c r="J2854" s="4" t="str">
        <f t="shared" si="88"/>
        <v>1986_151.2</v>
      </c>
      <c r="K2854" s="4">
        <f t="shared" si="89"/>
        <v>4.9960472523151497E-3</v>
      </c>
    </row>
    <row r="2855" spans="2:11" x14ac:dyDescent="0.35">
      <c r="B2855">
        <v>1986</v>
      </c>
      <c r="C2855">
        <v>1986</v>
      </c>
      <c r="D2855" t="s">
        <v>497</v>
      </c>
      <c r="E2855">
        <v>151.30000000000001</v>
      </c>
      <c r="F2855">
        <v>11</v>
      </c>
      <c r="G2855">
        <v>240189882</v>
      </c>
      <c r="H2855" t="s">
        <v>10</v>
      </c>
      <c r="I2855" t="s">
        <v>10</v>
      </c>
      <c r="J2855" s="4" t="str">
        <f t="shared" si="88"/>
        <v>1986_151.3</v>
      </c>
      <c r="K2855" s="4">
        <f t="shared" si="89"/>
        <v>4.5797099812888865E-3</v>
      </c>
    </row>
    <row r="2856" spans="2:11" x14ac:dyDescent="0.35">
      <c r="B2856">
        <v>1986</v>
      </c>
      <c r="C2856">
        <v>1986</v>
      </c>
      <c r="D2856" t="s">
        <v>552</v>
      </c>
      <c r="E2856">
        <v>151.4</v>
      </c>
      <c r="F2856">
        <v>2</v>
      </c>
      <c r="G2856">
        <v>240189882</v>
      </c>
      <c r="H2856" t="s">
        <v>10</v>
      </c>
      <c r="I2856" t="s">
        <v>10</v>
      </c>
      <c r="J2856" s="4" t="str">
        <f t="shared" si="88"/>
        <v>1986_151.4</v>
      </c>
      <c r="K2856" s="4">
        <f t="shared" si="89"/>
        <v>8.3267454205252498E-4</v>
      </c>
    </row>
    <row r="2857" spans="2:11" x14ac:dyDescent="0.35">
      <c r="B2857">
        <v>1986</v>
      </c>
      <c r="C2857">
        <v>1986</v>
      </c>
      <c r="D2857" t="s">
        <v>496</v>
      </c>
      <c r="E2857">
        <v>151.5</v>
      </c>
      <c r="F2857">
        <v>1</v>
      </c>
      <c r="G2857">
        <v>240189882</v>
      </c>
      <c r="H2857" t="s">
        <v>10</v>
      </c>
      <c r="I2857" t="s">
        <v>10</v>
      </c>
      <c r="J2857" s="4" t="str">
        <f t="shared" si="88"/>
        <v>1986_151.5</v>
      </c>
      <c r="K2857" s="4">
        <f t="shared" si="89"/>
        <v>4.1633727102626249E-4</v>
      </c>
    </row>
    <row r="2858" spans="2:11" x14ac:dyDescent="0.35">
      <c r="B2858">
        <v>1986</v>
      </c>
      <c r="C2858">
        <v>1986</v>
      </c>
      <c r="D2858" t="s">
        <v>551</v>
      </c>
      <c r="E2858">
        <v>151.6</v>
      </c>
      <c r="F2858">
        <v>2</v>
      </c>
      <c r="G2858">
        <v>240189882</v>
      </c>
      <c r="H2858" t="s">
        <v>10</v>
      </c>
      <c r="I2858" t="s">
        <v>10</v>
      </c>
      <c r="J2858" s="4" t="str">
        <f t="shared" si="88"/>
        <v>1986_151.6</v>
      </c>
      <c r="K2858" s="4">
        <f t="shared" si="89"/>
        <v>8.3267454205252498E-4</v>
      </c>
    </row>
    <row r="2859" spans="2:11" x14ac:dyDescent="0.35">
      <c r="B2859">
        <v>1986</v>
      </c>
      <c r="C2859">
        <v>1986</v>
      </c>
      <c r="D2859" t="s">
        <v>495</v>
      </c>
      <c r="E2859">
        <v>151.80000000000001</v>
      </c>
      <c r="F2859">
        <v>1</v>
      </c>
      <c r="G2859">
        <v>240189882</v>
      </c>
      <c r="H2859" t="s">
        <v>10</v>
      </c>
      <c r="I2859" t="s">
        <v>10</v>
      </c>
      <c r="J2859" s="4" t="str">
        <f t="shared" si="88"/>
        <v>1986_151.8</v>
      </c>
      <c r="K2859" s="4">
        <f t="shared" si="89"/>
        <v>4.1633727102626249E-4</v>
      </c>
    </row>
    <row r="2860" spans="2:11" x14ac:dyDescent="0.35">
      <c r="B2860">
        <v>1986</v>
      </c>
      <c r="C2860">
        <v>1986</v>
      </c>
      <c r="D2860" t="s">
        <v>494</v>
      </c>
      <c r="E2860">
        <v>151.9</v>
      </c>
      <c r="F2860">
        <v>13274</v>
      </c>
      <c r="G2860">
        <v>240189882</v>
      </c>
      <c r="H2860">
        <v>5.5</v>
      </c>
      <c r="I2860">
        <v>6.1</v>
      </c>
      <c r="J2860" s="4" t="str">
        <f t="shared" si="88"/>
        <v>1986_151.9</v>
      </c>
      <c r="K2860" s="4">
        <f t="shared" si="89"/>
        <v>5.526460935602608</v>
      </c>
    </row>
    <row r="2861" spans="2:11" x14ac:dyDescent="0.35">
      <c r="B2861">
        <v>1986</v>
      </c>
      <c r="C2861">
        <v>1986</v>
      </c>
      <c r="D2861" t="s">
        <v>36</v>
      </c>
      <c r="E2861">
        <v>152</v>
      </c>
      <c r="F2861">
        <v>347</v>
      </c>
      <c r="G2861">
        <v>240189882</v>
      </c>
      <c r="H2861">
        <v>0.1</v>
      </c>
      <c r="I2861">
        <v>0.2</v>
      </c>
      <c r="J2861" s="4" t="str">
        <f t="shared" si="88"/>
        <v>1986_152</v>
      </c>
      <c r="K2861" s="4">
        <f t="shared" si="89"/>
        <v>0.14446903304611305</v>
      </c>
    </row>
    <row r="2862" spans="2:11" x14ac:dyDescent="0.35">
      <c r="B2862">
        <v>1986</v>
      </c>
      <c r="C2862">
        <v>1986</v>
      </c>
      <c r="D2862" t="s">
        <v>37</v>
      </c>
      <c r="E2862">
        <v>152.1</v>
      </c>
      <c r="F2862">
        <v>63</v>
      </c>
      <c r="G2862">
        <v>240189882</v>
      </c>
      <c r="H2862">
        <v>0</v>
      </c>
      <c r="I2862">
        <v>0</v>
      </c>
      <c r="J2862" s="4" t="str">
        <f t="shared" si="88"/>
        <v>1986_152.1</v>
      </c>
      <c r="K2862" s="4">
        <f t="shared" si="89"/>
        <v>2.6229248074654536E-2</v>
      </c>
    </row>
    <row r="2863" spans="2:11" x14ac:dyDescent="0.35">
      <c r="B2863">
        <v>1986</v>
      </c>
      <c r="C2863">
        <v>1986</v>
      </c>
      <c r="D2863" t="s">
        <v>38</v>
      </c>
      <c r="E2863">
        <v>152.19999999999999</v>
      </c>
      <c r="F2863">
        <v>71</v>
      </c>
      <c r="G2863">
        <v>240189882</v>
      </c>
      <c r="H2863">
        <v>0</v>
      </c>
      <c r="I2863">
        <v>0</v>
      </c>
      <c r="J2863" s="4" t="str">
        <f t="shared" si="88"/>
        <v>1986_152.2</v>
      </c>
      <c r="K2863" s="4">
        <f t="shared" si="89"/>
        <v>2.9559946242864635E-2</v>
      </c>
    </row>
    <row r="2864" spans="2:11" x14ac:dyDescent="0.35">
      <c r="B2864">
        <v>1986</v>
      </c>
      <c r="C2864">
        <v>1986</v>
      </c>
      <c r="D2864" t="s">
        <v>493</v>
      </c>
      <c r="E2864">
        <v>152.30000000000001</v>
      </c>
      <c r="F2864">
        <v>5</v>
      </c>
      <c r="G2864">
        <v>240189882</v>
      </c>
      <c r="H2864" t="s">
        <v>10</v>
      </c>
      <c r="I2864" t="s">
        <v>10</v>
      </c>
      <c r="J2864" s="4" t="str">
        <f t="shared" si="88"/>
        <v>1986_152.3</v>
      </c>
      <c r="K2864" s="4">
        <f t="shared" si="89"/>
        <v>2.0816863551313121E-3</v>
      </c>
    </row>
    <row r="2865" spans="2:11" x14ac:dyDescent="0.35">
      <c r="B2865">
        <v>1986</v>
      </c>
      <c r="C2865">
        <v>1986</v>
      </c>
      <c r="D2865" t="s">
        <v>492</v>
      </c>
      <c r="E2865">
        <v>152.80000000000001</v>
      </c>
      <c r="F2865">
        <v>1</v>
      </c>
      <c r="G2865">
        <v>240189882</v>
      </c>
      <c r="H2865" t="s">
        <v>10</v>
      </c>
      <c r="I2865" t="s">
        <v>10</v>
      </c>
      <c r="J2865" s="4" t="str">
        <f t="shared" si="88"/>
        <v>1986_152.8</v>
      </c>
      <c r="K2865" s="4">
        <f t="shared" si="89"/>
        <v>4.1633727102626249E-4</v>
      </c>
    </row>
    <row r="2866" spans="2:11" x14ac:dyDescent="0.35">
      <c r="B2866">
        <v>1986</v>
      </c>
      <c r="C2866">
        <v>1986</v>
      </c>
      <c r="D2866" t="s">
        <v>491</v>
      </c>
      <c r="E2866">
        <v>152.9</v>
      </c>
      <c r="F2866">
        <v>388</v>
      </c>
      <c r="G2866">
        <v>240189882</v>
      </c>
      <c r="H2866">
        <v>0.2</v>
      </c>
      <c r="I2866">
        <v>0.2</v>
      </c>
      <c r="J2866" s="4" t="str">
        <f t="shared" si="88"/>
        <v>1986_152.9</v>
      </c>
      <c r="K2866" s="4">
        <f t="shared" si="89"/>
        <v>0.16153886115818983</v>
      </c>
    </row>
    <row r="2867" spans="2:11" x14ac:dyDescent="0.35">
      <c r="B2867">
        <v>1986</v>
      </c>
      <c r="C2867">
        <v>1986</v>
      </c>
      <c r="D2867" t="s">
        <v>490</v>
      </c>
      <c r="E2867">
        <v>153</v>
      </c>
      <c r="F2867">
        <v>55</v>
      </c>
      <c r="G2867">
        <v>240189882</v>
      </c>
      <c r="H2867">
        <v>0</v>
      </c>
      <c r="I2867">
        <v>0</v>
      </c>
      <c r="J2867" s="4" t="str">
        <f t="shared" si="88"/>
        <v>1986_153</v>
      </c>
      <c r="K2867" s="4">
        <f t="shared" si="89"/>
        <v>2.2898549906444434E-2</v>
      </c>
    </row>
    <row r="2868" spans="2:11" x14ac:dyDescent="0.35">
      <c r="B2868">
        <v>1986</v>
      </c>
      <c r="C2868">
        <v>1986</v>
      </c>
      <c r="D2868" t="s">
        <v>489</v>
      </c>
      <c r="E2868">
        <v>153.1</v>
      </c>
      <c r="F2868">
        <v>315</v>
      </c>
      <c r="G2868">
        <v>240189882</v>
      </c>
      <c r="H2868">
        <v>0.1</v>
      </c>
      <c r="I2868">
        <v>0.1</v>
      </c>
      <c r="J2868" s="4" t="str">
        <f t="shared" si="88"/>
        <v>1986_153.1</v>
      </c>
      <c r="K2868" s="4">
        <f t="shared" si="89"/>
        <v>0.13114624037327269</v>
      </c>
    </row>
    <row r="2869" spans="2:11" x14ac:dyDescent="0.35">
      <c r="B2869">
        <v>1986</v>
      </c>
      <c r="C2869">
        <v>1986</v>
      </c>
      <c r="D2869" t="s">
        <v>41</v>
      </c>
      <c r="E2869">
        <v>153.19999999999999</v>
      </c>
      <c r="F2869">
        <v>328</v>
      </c>
      <c r="G2869">
        <v>240189882</v>
      </c>
      <c r="H2869">
        <v>0.1</v>
      </c>
      <c r="I2869">
        <v>0.1</v>
      </c>
      <c r="J2869" s="4" t="str">
        <f t="shared" si="88"/>
        <v>1986_153.2</v>
      </c>
      <c r="K2869" s="4">
        <f t="shared" si="89"/>
        <v>0.13655862489661408</v>
      </c>
    </row>
    <row r="2870" spans="2:11" x14ac:dyDescent="0.35">
      <c r="B2870">
        <v>1986</v>
      </c>
      <c r="C2870">
        <v>1986</v>
      </c>
      <c r="D2870" t="s">
        <v>42</v>
      </c>
      <c r="E2870">
        <v>153.30000000000001</v>
      </c>
      <c r="F2870">
        <v>1562</v>
      </c>
      <c r="G2870">
        <v>240189882</v>
      </c>
      <c r="H2870">
        <v>0.7</v>
      </c>
      <c r="I2870">
        <v>0.7</v>
      </c>
      <c r="J2870" s="4" t="str">
        <f t="shared" si="88"/>
        <v>1986_153.3</v>
      </c>
      <c r="K2870" s="4">
        <f t="shared" si="89"/>
        <v>0.65031881734302199</v>
      </c>
    </row>
    <row r="2871" spans="2:11" x14ac:dyDescent="0.35">
      <c r="B2871">
        <v>1986</v>
      </c>
      <c r="C2871">
        <v>1986</v>
      </c>
      <c r="D2871" t="s">
        <v>488</v>
      </c>
      <c r="E2871">
        <v>153.4</v>
      </c>
      <c r="F2871">
        <v>1283</v>
      </c>
      <c r="G2871">
        <v>240189882</v>
      </c>
      <c r="H2871">
        <v>0.5</v>
      </c>
      <c r="I2871">
        <v>0.6</v>
      </c>
      <c r="J2871" s="4" t="str">
        <f t="shared" si="88"/>
        <v>1986_153.4</v>
      </c>
      <c r="K2871" s="4">
        <f t="shared" si="89"/>
        <v>0.53416071872669468</v>
      </c>
    </row>
    <row r="2872" spans="2:11" x14ac:dyDescent="0.35">
      <c r="B2872">
        <v>1986</v>
      </c>
      <c r="C2872">
        <v>1986</v>
      </c>
      <c r="D2872" t="s">
        <v>487</v>
      </c>
      <c r="E2872">
        <v>153.5</v>
      </c>
      <c r="F2872">
        <v>106</v>
      </c>
      <c r="G2872">
        <v>240189882</v>
      </c>
      <c r="H2872">
        <v>0</v>
      </c>
      <c r="I2872">
        <v>0</v>
      </c>
      <c r="J2872" s="4" t="str">
        <f t="shared" si="88"/>
        <v>1986_153.5</v>
      </c>
      <c r="K2872" s="4">
        <f t="shared" si="89"/>
        <v>4.4131750728783822E-2</v>
      </c>
    </row>
    <row r="2873" spans="2:11" x14ac:dyDescent="0.35">
      <c r="B2873">
        <v>1986</v>
      </c>
      <c r="C2873">
        <v>1986</v>
      </c>
      <c r="D2873" t="s">
        <v>486</v>
      </c>
      <c r="E2873">
        <v>153.6</v>
      </c>
      <c r="F2873">
        <v>865</v>
      </c>
      <c r="G2873">
        <v>240189882</v>
      </c>
      <c r="H2873">
        <v>0.4</v>
      </c>
      <c r="I2873">
        <v>0.4</v>
      </c>
      <c r="J2873" s="4" t="str">
        <f t="shared" si="88"/>
        <v>1986_153.6</v>
      </c>
      <c r="K2873" s="4">
        <f t="shared" si="89"/>
        <v>0.36013173943771704</v>
      </c>
    </row>
    <row r="2874" spans="2:11" x14ac:dyDescent="0.35">
      <c r="B2874">
        <v>1986</v>
      </c>
      <c r="C2874">
        <v>1986</v>
      </c>
      <c r="D2874" t="s">
        <v>485</v>
      </c>
      <c r="E2874">
        <v>153.69999999999999</v>
      </c>
      <c r="F2874">
        <v>37</v>
      </c>
      <c r="G2874">
        <v>240189882</v>
      </c>
      <c r="H2874">
        <v>0</v>
      </c>
      <c r="I2874">
        <v>0</v>
      </c>
      <c r="J2874" s="4" t="str">
        <f t="shared" si="88"/>
        <v>1986_153.7</v>
      </c>
      <c r="K2874" s="4">
        <f t="shared" si="89"/>
        <v>1.540447902797171E-2</v>
      </c>
    </row>
    <row r="2875" spans="2:11" x14ac:dyDescent="0.35">
      <c r="B2875">
        <v>1986</v>
      </c>
      <c r="C2875">
        <v>1986</v>
      </c>
      <c r="D2875" t="s">
        <v>484</v>
      </c>
      <c r="E2875">
        <v>153.80000000000001</v>
      </c>
      <c r="F2875">
        <v>8</v>
      </c>
      <c r="G2875">
        <v>240189882</v>
      </c>
      <c r="H2875" t="s">
        <v>10</v>
      </c>
      <c r="I2875" t="s">
        <v>10</v>
      </c>
      <c r="J2875" s="4" t="str">
        <f t="shared" si="88"/>
        <v>1986_153.8</v>
      </c>
      <c r="K2875" s="4">
        <f t="shared" si="89"/>
        <v>3.3306981682100999E-3</v>
      </c>
    </row>
    <row r="2876" spans="2:11" x14ac:dyDescent="0.35">
      <c r="B2876">
        <v>1986</v>
      </c>
      <c r="C2876">
        <v>1986</v>
      </c>
      <c r="D2876" t="s">
        <v>483</v>
      </c>
      <c r="E2876">
        <v>153.9</v>
      </c>
      <c r="F2876">
        <v>43299</v>
      </c>
      <c r="G2876">
        <v>240189882</v>
      </c>
      <c r="H2876">
        <v>18</v>
      </c>
      <c r="I2876">
        <v>19.8</v>
      </c>
      <c r="J2876" s="4" t="str">
        <f t="shared" si="88"/>
        <v>1986_153.9</v>
      </c>
      <c r="K2876" s="4">
        <f t="shared" si="89"/>
        <v>18.02698749816614</v>
      </c>
    </row>
    <row r="2877" spans="2:11" x14ac:dyDescent="0.35">
      <c r="B2877">
        <v>1986</v>
      </c>
      <c r="C2877">
        <v>1986</v>
      </c>
      <c r="D2877" t="s">
        <v>45</v>
      </c>
      <c r="E2877">
        <v>154</v>
      </c>
      <c r="F2877">
        <v>1258</v>
      </c>
      <c r="G2877">
        <v>240189882</v>
      </c>
      <c r="H2877">
        <v>0.5</v>
      </c>
      <c r="I2877">
        <v>0.6</v>
      </c>
      <c r="J2877" s="4" t="str">
        <f t="shared" si="88"/>
        <v>1986_154</v>
      </c>
      <c r="K2877" s="4">
        <f t="shared" si="89"/>
        <v>0.52375228695103815</v>
      </c>
    </row>
    <row r="2878" spans="2:11" x14ac:dyDescent="0.35">
      <c r="B2878">
        <v>1986</v>
      </c>
      <c r="C2878">
        <v>1986</v>
      </c>
      <c r="D2878" t="s">
        <v>46</v>
      </c>
      <c r="E2878">
        <v>154.1</v>
      </c>
      <c r="F2878">
        <v>6374</v>
      </c>
      <c r="G2878">
        <v>240189882</v>
      </c>
      <c r="H2878">
        <v>2.7</v>
      </c>
      <c r="I2878">
        <v>2.9</v>
      </c>
      <c r="J2878" s="4" t="str">
        <f t="shared" si="88"/>
        <v>1986_154.1</v>
      </c>
      <c r="K2878" s="4">
        <f t="shared" si="89"/>
        <v>2.6537337655213968</v>
      </c>
    </row>
    <row r="2879" spans="2:11" x14ac:dyDescent="0.35">
      <c r="B2879">
        <v>1986</v>
      </c>
      <c r="C2879">
        <v>1986</v>
      </c>
      <c r="D2879" t="s">
        <v>47</v>
      </c>
      <c r="E2879">
        <v>154.19999999999999</v>
      </c>
      <c r="F2879">
        <v>28</v>
      </c>
      <c r="G2879">
        <v>240189882</v>
      </c>
      <c r="H2879">
        <v>0</v>
      </c>
      <c r="I2879">
        <v>0</v>
      </c>
      <c r="J2879" s="4" t="str">
        <f t="shared" si="88"/>
        <v>1986_154.2</v>
      </c>
      <c r="K2879" s="4">
        <f t="shared" si="89"/>
        <v>1.1657443588735349E-2</v>
      </c>
    </row>
    <row r="2880" spans="2:11" x14ac:dyDescent="0.35">
      <c r="B2880">
        <v>1986</v>
      </c>
      <c r="C2880">
        <v>1986</v>
      </c>
      <c r="D2880" t="s">
        <v>482</v>
      </c>
      <c r="E2880">
        <v>154.30000000000001</v>
      </c>
      <c r="F2880">
        <v>225</v>
      </c>
      <c r="G2880">
        <v>240189882</v>
      </c>
      <c r="H2880">
        <v>0.1</v>
      </c>
      <c r="I2880">
        <v>0.1</v>
      </c>
      <c r="J2880" s="4" t="str">
        <f t="shared" si="88"/>
        <v>1986_154.3</v>
      </c>
      <c r="K2880" s="4">
        <f t="shared" si="89"/>
        <v>9.3675885980909049E-2</v>
      </c>
    </row>
    <row r="2881" spans="2:11" x14ac:dyDescent="0.35">
      <c r="B2881">
        <v>1986</v>
      </c>
      <c r="C2881">
        <v>1986</v>
      </c>
      <c r="D2881" t="s">
        <v>125</v>
      </c>
      <c r="E2881">
        <v>154.80000000000001</v>
      </c>
      <c r="F2881">
        <v>73</v>
      </c>
      <c r="G2881">
        <v>240189882</v>
      </c>
      <c r="H2881">
        <v>0</v>
      </c>
      <c r="I2881">
        <v>0</v>
      </c>
      <c r="J2881" s="4" t="str">
        <f t="shared" si="88"/>
        <v>1986_154.8</v>
      </c>
      <c r="K2881" s="4">
        <f t="shared" si="89"/>
        <v>3.0392620784917161E-2</v>
      </c>
    </row>
    <row r="2882" spans="2:11" x14ac:dyDescent="0.35">
      <c r="B2882">
        <v>1986</v>
      </c>
      <c r="C2882">
        <v>1986</v>
      </c>
      <c r="D2882" t="s">
        <v>481</v>
      </c>
      <c r="E2882">
        <v>155</v>
      </c>
      <c r="F2882">
        <v>3043</v>
      </c>
      <c r="G2882">
        <v>240189882</v>
      </c>
      <c r="H2882">
        <v>1.3</v>
      </c>
      <c r="I2882">
        <v>1.3</v>
      </c>
      <c r="J2882" s="4" t="str">
        <f t="shared" si="88"/>
        <v>1986_155</v>
      </c>
      <c r="K2882" s="4">
        <f t="shared" si="89"/>
        <v>1.2669143157329166</v>
      </c>
    </row>
    <row r="2883" spans="2:11" x14ac:dyDescent="0.35">
      <c r="B2883">
        <v>1986</v>
      </c>
      <c r="C2883">
        <v>1986</v>
      </c>
      <c r="D2883" t="s">
        <v>49</v>
      </c>
      <c r="E2883">
        <v>155.1</v>
      </c>
      <c r="F2883">
        <v>992</v>
      </c>
      <c r="G2883">
        <v>240189882</v>
      </c>
      <c r="H2883">
        <v>0.4</v>
      </c>
      <c r="I2883">
        <v>0.4</v>
      </c>
      <c r="J2883" s="4" t="str">
        <f t="shared" ref="J2883:J2946" si="90">C2883&amp;"_"&amp;E2883</f>
        <v>1986_155.1</v>
      </c>
      <c r="K2883" s="4">
        <f t="shared" ref="K2883:K2946" si="91">F2883/G2883*100000</f>
        <v>0.41300657285805242</v>
      </c>
    </row>
    <row r="2884" spans="2:11" x14ac:dyDescent="0.35">
      <c r="B2884">
        <v>1986</v>
      </c>
      <c r="C2884">
        <v>1986</v>
      </c>
      <c r="D2884" t="s">
        <v>480</v>
      </c>
      <c r="E2884">
        <v>155.19999999999999</v>
      </c>
      <c r="F2884">
        <v>2948</v>
      </c>
      <c r="G2884">
        <v>240189882</v>
      </c>
      <c r="H2884">
        <v>1.2</v>
      </c>
      <c r="I2884">
        <v>1.4</v>
      </c>
      <c r="J2884" s="4" t="str">
        <f t="shared" si="90"/>
        <v>1986_155.2</v>
      </c>
      <c r="K2884" s="4">
        <f t="shared" si="91"/>
        <v>1.2273622749854218</v>
      </c>
    </row>
    <row r="2885" spans="2:11" x14ac:dyDescent="0.35">
      <c r="B2885">
        <v>1986</v>
      </c>
      <c r="C2885">
        <v>1986</v>
      </c>
      <c r="D2885" t="s">
        <v>50</v>
      </c>
      <c r="E2885">
        <v>156</v>
      </c>
      <c r="F2885">
        <v>2269</v>
      </c>
      <c r="G2885">
        <v>240189882</v>
      </c>
      <c r="H2885">
        <v>0.9</v>
      </c>
      <c r="I2885">
        <v>1</v>
      </c>
      <c r="J2885" s="4" t="str">
        <f t="shared" si="90"/>
        <v>1986_156</v>
      </c>
      <c r="K2885" s="4">
        <f t="shared" si="91"/>
        <v>0.94466926795858963</v>
      </c>
    </row>
    <row r="2886" spans="2:11" x14ac:dyDescent="0.35">
      <c r="B2886">
        <v>1986</v>
      </c>
      <c r="C2886">
        <v>1986</v>
      </c>
      <c r="D2886" t="s">
        <v>479</v>
      </c>
      <c r="E2886">
        <v>156.1</v>
      </c>
      <c r="F2886">
        <v>1106</v>
      </c>
      <c r="G2886">
        <v>240189882</v>
      </c>
      <c r="H2886">
        <v>0.5</v>
      </c>
      <c r="I2886">
        <v>0.5</v>
      </c>
      <c r="J2886" s="4" t="str">
        <f t="shared" si="90"/>
        <v>1986_156.1</v>
      </c>
      <c r="K2886" s="4">
        <f t="shared" si="91"/>
        <v>0.46046902175504628</v>
      </c>
    </row>
    <row r="2887" spans="2:11" x14ac:dyDescent="0.35">
      <c r="B2887">
        <v>1986</v>
      </c>
      <c r="C2887">
        <v>1986</v>
      </c>
      <c r="D2887" t="s">
        <v>478</v>
      </c>
      <c r="E2887">
        <v>156.19999999999999</v>
      </c>
      <c r="F2887">
        <v>340</v>
      </c>
      <c r="G2887">
        <v>240189882</v>
      </c>
      <c r="H2887">
        <v>0.1</v>
      </c>
      <c r="I2887">
        <v>0.2</v>
      </c>
      <c r="J2887" s="4" t="str">
        <f t="shared" si="90"/>
        <v>1986_156.2</v>
      </c>
      <c r="K2887" s="4">
        <f t="shared" si="91"/>
        <v>0.14155467214892925</v>
      </c>
    </row>
    <row r="2888" spans="2:11" x14ac:dyDescent="0.35">
      <c r="B2888">
        <v>1986</v>
      </c>
      <c r="C2888">
        <v>1986</v>
      </c>
      <c r="D2888" t="s">
        <v>476</v>
      </c>
      <c r="E2888">
        <v>156.9</v>
      </c>
      <c r="F2888">
        <v>496</v>
      </c>
      <c r="G2888">
        <v>240189882</v>
      </c>
      <c r="H2888">
        <v>0.2</v>
      </c>
      <c r="I2888">
        <v>0.2</v>
      </c>
      <c r="J2888" s="4" t="str">
        <f t="shared" si="90"/>
        <v>1986_156.9</v>
      </c>
      <c r="K2888" s="4">
        <f t="shared" si="91"/>
        <v>0.20650328642902621</v>
      </c>
    </row>
    <row r="2889" spans="2:11" x14ac:dyDescent="0.35">
      <c r="B2889">
        <v>1986</v>
      </c>
      <c r="C2889">
        <v>1986</v>
      </c>
      <c r="D2889" t="s">
        <v>475</v>
      </c>
      <c r="E2889">
        <v>157</v>
      </c>
      <c r="F2889">
        <v>909</v>
      </c>
      <c r="G2889">
        <v>240189882</v>
      </c>
      <c r="H2889">
        <v>0.4</v>
      </c>
      <c r="I2889">
        <v>0.4</v>
      </c>
      <c r="J2889" s="4" t="str">
        <f t="shared" si="90"/>
        <v>1986_157</v>
      </c>
      <c r="K2889" s="4">
        <f t="shared" si="91"/>
        <v>0.37845057936287257</v>
      </c>
    </row>
    <row r="2890" spans="2:11" x14ac:dyDescent="0.35">
      <c r="B2890">
        <v>1986</v>
      </c>
      <c r="C2890">
        <v>1986</v>
      </c>
      <c r="D2890" t="s">
        <v>474</v>
      </c>
      <c r="E2890">
        <v>157.1</v>
      </c>
      <c r="F2890">
        <v>67</v>
      </c>
      <c r="G2890">
        <v>240189882</v>
      </c>
      <c r="H2890">
        <v>0</v>
      </c>
      <c r="I2890">
        <v>0</v>
      </c>
      <c r="J2890" s="4" t="str">
        <f t="shared" si="90"/>
        <v>1986_157.1</v>
      </c>
      <c r="K2890" s="4">
        <f t="shared" si="91"/>
        <v>2.7894597158759585E-2</v>
      </c>
    </row>
    <row r="2891" spans="2:11" x14ac:dyDescent="0.35">
      <c r="B2891">
        <v>1986</v>
      </c>
      <c r="C2891">
        <v>1986</v>
      </c>
      <c r="D2891" t="s">
        <v>473</v>
      </c>
      <c r="E2891">
        <v>157.19999999999999</v>
      </c>
      <c r="F2891">
        <v>66</v>
      </c>
      <c r="G2891">
        <v>240189882</v>
      </c>
      <c r="H2891">
        <v>0</v>
      </c>
      <c r="I2891">
        <v>0</v>
      </c>
      <c r="J2891" s="4" t="str">
        <f t="shared" si="90"/>
        <v>1986_157.2</v>
      </c>
      <c r="K2891" s="4">
        <f t="shared" si="91"/>
        <v>2.7478259887733326E-2</v>
      </c>
    </row>
    <row r="2892" spans="2:11" x14ac:dyDescent="0.35">
      <c r="B2892">
        <v>1986</v>
      </c>
      <c r="C2892">
        <v>1986</v>
      </c>
      <c r="D2892" t="s">
        <v>472</v>
      </c>
      <c r="E2892">
        <v>157.30000000000001</v>
      </c>
      <c r="F2892">
        <v>5</v>
      </c>
      <c r="G2892">
        <v>240189882</v>
      </c>
      <c r="H2892" t="s">
        <v>10</v>
      </c>
      <c r="I2892" t="s">
        <v>10</v>
      </c>
      <c r="J2892" s="4" t="str">
        <f t="shared" si="90"/>
        <v>1986_157.3</v>
      </c>
      <c r="K2892" s="4">
        <f t="shared" si="91"/>
        <v>2.0816863551313121E-3</v>
      </c>
    </row>
    <row r="2893" spans="2:11" x14ac:dyDescent="0.35">
      <c r="B2893">
        <v>1986</v>
      </c>
      <c r="C2893">
        <v>1986</v>
      </c>
      <c r="D2893" t="s">
        <v>332</v>
      </c>
      <c r="E2893">
        <v>157.4</v>
      </c>
      <c r="F2893">
        <v>102</v>
      </c>
      <c r="G2893">
        <v>240189882</v>
      </c>
      <c r="H2893">
        <v>0</v>
      </c>
      <c r="I2893">
        <v>0</v>
      </c>
      <c r="J2893" s="4" t="str">
        <f t="shared" si="90"/>
        <v>1986_157.4</v>
      </c>
      <c r="K2893" s="4">
        <f t="shared" si="91"/>
        <v>4.246640164467877E-2</v>
      </c>
    </row>
    <row r="2894" spans="2:11" x14ac:dyDescent="0.35">
      <c r="B2894">
        <v>1986</v>
      </c>
      <c r="C2894">
        <v>1986</v>
      </c>
      <c r="D2894" t="s">
        <v>471</v>
      </c>
      <c r="E2894">
        <v>157.80000000000001</v>
      </c>
      <c r="F2894">
        <v>3</v>
      </c>
      <c r="G2894">
        <v>240189882</v>
      </c>
      <c r="H2894" t="s">
        <v>10</v>
      </c>
      <c r="I2894" t="s">
        <v>10</v>
      </c>
      <c r="J2894" s="4" t="str">
        <f t="shared" si="90"/>
        <v>1986_157.8</v>
      </c>
      <c r="K2894" s="4">
        <f t="shared" si="91"/>
        <v>1.2490118130787874E-3</v>
      </c>
    </row>
    <row r="2895" spans="2:11" x14ac:dyDescent="0.35">
      <c r="B2895">
        <v>1986</v>
      </c>
      <c r="C2895">
        <v>1986</v>
      </c>
      <c r="D2895" t="s">
        <v>470</v>
      </c>
      <c r="E2895">
        <v>157.9</v>
      </c>
      <c r="F2895">
        <v>22306</v>
      </c>
      <c r="G2895">
        <v>240189882</v>
      </c>
      <c r="H2895">
        <v>9.3000000000000007</v>
      </c>
      <c r="I2895">
        <v>10.1</v>
      </c>
      <c r="J2895" s="4" t="str">
        <f t="shared" si="90"/>
        <v>1986_157.9</v>
      </c>
      <c r="K2895" s="4">
        <f t="shared" si="91"/>
        <v>9.2868191675118101</v>
      </c>
    </row>
    <row r="2896" spans="2:11" x14ac:dyDescent="0.35">
      <c r="B2896">
        <v>1986</v>
      </c>
      <c r="C2896">
        <v>1986</v>
      </c>
      <c r="D2896" t="s">
        <v>469</v>
      </c>
      <c r="E2896">
        <v>158</v>
      </c>
      <c r="F2896">
        <v>330</v>
      </c>
      <c r="G2896">
        <v>240189882</v>
      </c>
      <c r="H2896">
        <v>0.1</v>
      </c>
      <c r="I2896">
        <v>0.1</v>
      </c>
      <c r="J2896" s="4" t="str">
        <f t="shared" si="90"/>
        <v>1986_158</v>
      </c>
      <c r="K2896" s="4">
        <f t="shared" si="91"/>
        <v>0.1373912994386666</v>
      </c>
    </row>
    <row r="2897" spans="2:11" x14ac:dyDescent="0.35">
      <c r="B2897">
        <v>1986</v>
      </c>
      <c r="C2897">
        <v>1986</v>
      </c>
      <c r="D2897" t="s">
        <v>468</v>
      </c>
      <c r="E2897">
        <v>158.80000000000001</v>
      </c>
      <c r="F2897">
        <v>31</v>
      </c>
      <c r="G2897">
        <v>240189882</v>
      </c>
      <c r="H2897">
        <v>0</v>
      </c>
      <c r="I2897">
        <v>0</v>
      </c>
      <c r="J2897" s="4" t="str">
        <f t="shared" si="90"/>
        <v>1986_158.8</v>
      </c>
      <c r="K2897" s="4">
        <f t="shared" si="91"/>
        <v>1.2906455401814138E-2</v>
      </c>
    </row>
    <row r="2898" spans="2:11" x14ac:dyDescent="0.35">
      <c r="B2898">
        <v>1986</v>
      </c>
      <c r="C2898">
        <v>1986</v>
      </c>
      <c r="D2898" t="s">
        <v>467</v>
      </c>
      <c r="E2898">
        <v>158.9</v>
      </c>
      <c r="F2898">
        <v>171</v>
      </c>
      <c r="G2898">
        <v>240189882</v>
      </c>
      <c r="H2898">
        <v>0.1</v>
      </c>
      <c r="I2898">
        <v>0.1</v>
      </c>
      <c r="J2898" s="4" t="str">
        <f t="shared" si="90"/>
        <v>1986_158.9</v>
      </c>
      <c r="K2898" s="4">
        <f t="shared" si="91"/>
        <v>7.1193673345490885E-2</v>
      </c>
    </row>
    <row r="2899" spans="2:11" x14ac:dyDescent="0.35">
      <c r="B2899">
        <v>1986</v>
      </c>
      <c r="C2899">
        <v>1986</v>
      </c>
      <c r="D2899" t="s">
        <v>44</v>
      </c>
      <c r="E2899">
        <v>159</v>
      </c>
      <c r="F2899">
        <v>1378</v>
      </c>
      <c r="G2899">
        <v>240189882</v>
      </c>
      <c r="H2899">
        <v>0.6</v>
      </c>
      <c r="I2899">
        <v>0.6</v>
      </c>
      <c r="J2899" s="4" t="str">
        <f t="shared" si="90"/>
        <v>1986_159</v>
      </c>
      <c r="K2899" s="4">
        <f t="shared" si="91"/>
        <v>0.57371275947418976</v>
      </c>
    </row>
    <row r="2900" spans="2:11" x14ac:dyDescent="0.35">
      <c r="B2900">
        <v>1986</v>
      </c>
      <c r="C2900">
        <v>1986</v>
      </c>
      <c r="D2900" t="s">
        <v>466</v>
      </c>
      <c r="E2900">
        <v>159.1</v>
      </c>
      <c r="F2900">
        <v>16</v>
      </c>
      <c r="G2900">
        <v>240189882</v>
      </c>
      <c r="H2900" t="s">
        <v>10</v>
      </c>
      <c r="I2900" t="s">
        <v>10</v>
      </c>
      <c r="J2900" s="4" t="str">
        <f t="shared" si="90"/>
        <v>1986_159.1</v>
      </c>
      <c r="K2900" s="4">
        <f t="shared" si="91"/>
        <v>6.6613963364201998E-3</v>
      </c>
    </row>
    <row r="2901" spans="2:11" x14ac:dyDescent="0.35">
      <c r="B2901">
        <v>1986</v>
      </c>
      <c r="C2901">
        <v>1986</v>
      </c>
      <c r="D2901" t="s">
        <v>465</v>
      </c>
      <c r="E2901">
        <v>159.80000000000001</v>
      </c>
      <c r="F2901">
        <v>5</v>
      </c>
      <c r="G2901">
        <v>240189882</v>
      </c>
      <c r="H2901" t="s">
        <v>10</v>
      </c>
      <c r="I2901" t="s">
        <v>10</v>
      </c>
      <c r="J2901" s="4" t="str">
        <f t="shared" si="90"/>
        <v>1986_159.8</v>
      </c>
      <c r="K2901" s="4">
        <f t="shared" si="91"/>
        <v>2.0816863551313121E-3</v>
      </c>
    </row>
    <row r="2902" spans="2:11" x14ac:dyDescent="0.35">
      <c r="B2902">
        <v>1986</v>
      </c>
      <c r="C2902">
        <v>1986</v>
      </c>
      <c r="D2902" t="s">
        <v>464</v>
      </c>
      <c r="E2902">
        <v>159.9</v>
      </c>
      <c r="F2902">
        <v>461</v>
      </c>
      <c r="G2902">
        <v>240189882</v>
      </c>
      <c r="H2902">
        <v>0.2</v>
      </c>
      <c r="I2902">
        <v>0.2</v>
      </c>
      <c r="J2902" s="4" t="str">
        <f t="shared" si="90"/>
        <v>1986_159.9</v>
      </c>
      <c r="K2902" s="4">
        <f t="shared" si="91"/>
        <v>0.191931481943107</v>
      </c>
    </row>
    <row r="2903" spans="2:11" x14ac:dyDescent="0.35">
      <c r="B2903">
        <v>1986</v>
      </c>
      <c r="C2903">
        <v>1986</v>
      </c>
      <c r="D2903" t="s">
        <v>463</v>
      </c>
      <c r="E2903">
        <v>160</v>
      </c>
      <c r="F2903">
        <v>34</v>
      </c>
      <c r="G2903">
        <v>240189882</v>
      </c>
      <c r="H2903">
        <v>0</v>
      </c>
      <c r="I2903">
        <v>0</v>
      </c>
      <c r="J2903" s="4" t="str">
        <f t="shared" si="90"/>
        <v>1986_160</v>
      </c>
      <c r="K2903" s="4">
        <f t="shared" si="91"/>
        <v>1.4155467214892923E-2</v>
      </c>
    </row>
    <row r="2904" spans="2:11" x14ac:dyDescent="0.35">
      <c r="B2904">
        <v>1986</v>
      </c>
      <c r="C2904">
        <v>1986</v>
      </c>
      <c r="D2904" t="s">
        <v>462</v>
      </c>
      <c r="E2904">
        <v>160.1</v>
      </c>
      <c r="F2904">
        <v>11</v>
      </c>
      <c r="G2904">
        <v>240189882</v>
      </c>
      <c r="H2904" t="s">
        <v>10</v>
      </c>
      <c r="I2904" t="s">
        <v>10</v>
      </c>
      <c r="J2904" s="4" t="str">
        <f t="shared" si="90"/>
        <v>1986_160.1</v>
      </c>
      <c r="K2904" s="4">
        <f t="shared" si="91"/>
        <v>4.5797099812888865E-3</v>
      </c>
    </row>
    <row r="2905" spans="2:11" x14ac:dyDescent="0.35">
      <c r="B2905">
        <v>1986</v>
      </c>
      <c r="C2905">
        <v>1986</v>
      </c>
      <c r="D2905" t="s">
        <v>461</v>
      </c>
      <c r="E2905">
        <v>160.19999999999999</v>
      </c>
      <c r="F2905">
        <v>256</v>
      </c>
      <c r="G2905">
        <v>240189882</v>
      </c>
      <c r="H2905">
        <v>0.1</v>
      </c>
      <c r="I2905">
        <v>0.1</v>
      </c>
      <c r="J2905" s="4" t="str">
        <f t="shared" si="90"/>
        <v>1986_160.2</v>
      </c>
      <c r="K2905" s="4">
        <f t="shared" si="91"/>
        <v>0.1065823413827232</v>
      </c>
    </row>
    <row r="2906" spans="2:11" x14ac:dyDescent="0.35">
      <c r="B2906">
        <v>1986</v>
      </c>
      <c r="C2906">
        <v>1986</v>
      </c>
      <c r="D2906" t="s">
        <v>460</v>
      </c>
      <c r="E2906">
        <v>160.30000000000001</v>
      </c>
      <c r="F2906">
        <v>37</v>
      </c>
      <c r="G2906">
        <v>240189882</v>
      </c>
      <c r="H2906">
        <v>0</v>
      </c>
      <c r="I2906">
        <v>0</v>
      </c>
      <c r="J2906" s="4" t="str">
        <f t="shared" si="90"/>
        <v>1986_160.3</v>
      </c>
      <c r="K2906" s="4">
        <f t="shared" si="91"/>
        <v>1.540447902797171E-2</v>
      </c>
    </row>
    <row r="2907" spans="2:11" x14ac:dyDescent="0.35">
      <c r="B2907">
        <v>1986</v>
      </c>
      <c r="C2907">
        <v>1986</v>
      </c>
      <c r="D2907" t="s">
        <v>459</v>
      </c>
      <c r="E2907">
        <v>160.4</v>
      </c>
      <c r="F2907">
        <v>4</v>
      </c>
      <c r="G2907">
        <v>240189882</v>
      </c>
      <c r="H2907" t="s">
        <v>10</v>
      </c>
      <c r="I2907" t="s">
        <v>10</v>
      </c>
      <c r="J2907" s="4" t="str">
        <f t="shared" si="90"/>
        <v>1986_160.4</v>
      </c>
      <c r="K2907" s="4">
        <f t="shared" si="91"/>
        <v>1.66534908410505E-3</v>
      </c>
    </row>
    <row r="2908" spans="2:11" x14ac:dyDescent="0.35">
      <c r="B2908">
        <v>1986</v>
      </c>
      <c r="C2908">
        <v>1986</v>
      </c>
      <c r="D2908" t="s">
        <v>458</v>
      </c>
      <c r="E2908">
        <v>160.5</v>
      </c>
      <c r="F2908">
        <v>14</v>
      </c>
      <c r="G2908">
        <v>240189882</v>
      </c>
      <c r="H2908" t="s">
        <v>10</v>
      </c>
      <c r="I2908" t="s">
        <v>10</v>
      </c>
      <c r="J2908" s="4" t="str">
        <f t="shared" si="90"/>
        <v>1986_160.5</v>
      </c>
      <c r="K2908" s="4">
        <f t="shared" si="91"/>
        <v>5.8287217943676743E-3</v>
      </c>
    </row>
    <row r="2909" spans="2:11" x14ac:dyDescent="0.35">
      <c r="B2909">
        <v>1986</v>
      </c>
      <c r="C2909">
        <v>1986</v>
      </c>
      <c r="D2909" t="s">
        <v>457</v>
      </c>
      <c r="E2909">
        <v>160.9</v>
      </c>
      <c r="F2909">
        <v>119</v>
      </c>
      <c r="G2909">
        <v>240189882</v>
      </c>
      <c r="H2909">
        <v>0</v>
      </c>
      <c r="I2909">
        <v>0.1</v>
      </c>
      <c r="J2909" s="4" t="str">
        <f t="shared" si="90"/>
        <v>1986_160.9</v>
      </c>
      <c r="K2909" s="4">
        <f t="shared" si="91"/>
        <v>4.9544135252125233E-2</v>
      </c>
    </row>
    <row r="2910" spans="2:11" x14ac:dyDescent="0.35">
      <c r="B2910">
        <v>1986</v>
      </c>
      <c r="C2910">
        <v>1986</v>
      </c>
      <c r="D2910" t="s">
        <v>456</v>
      </c>
      <c r="E2910">
        <v>161</v>
      </c>
      <c r="F2910">
        <v>61</v>
      </c>
      <c r="G2910">
        <v>240189882</v>
      </c>
      <c r="H2910">
        <v>0</v>
      </c>
      <c r="I2910">
        <v>0</v>
      </c>
      <c r="J2910" s="4" t="str">
        <f t="shared" si="90"/>
        <v>1986_161</v>
      </c>
      <c r="K2910" s="4">
        <f t="shared" si="91"/>
        <v>2.539657353260201E-2</v>
      </c>
    </row>
    <row r="2911" spans="2:11" x14ac:dyDescent="0.35">
      <c r="B2911">
        <v>1986</v>
      </c>
      <c r="C2911">
        <v>1986</v>
      </c>
      <c r="D2911" t="s">
        <v>455</v>
      </c>
      <c r="E2911">
        <v>161.1</v>
      </c>
      <c r="F2911">
        <v>177</v>
      </c>
      <c r="G2911">
        <v>240189882</v>
      </c>
      <c r="H2911">
        <v>0.1</v>
      </c>
      <c r="I2911">
        <v>0.1</v>
      </c>
      <c r="J2911" s="4" t="str">
        <f t="shared" si="90"/>
        <v>1986_161.1</v>
      </c>
      <c r="K2911" s="4">
        <f t="shared" si="91"/>
        <v>7.3691696971648457E-2</v>
      </c>
    </row>
    <row r="2912" spans="2:11" x14ac:dyDescent="0.35">
      <c r="B2912">
        <v>1986</v>
      </c>
      <c r="C2912">
        <v>1986</v>
      </c>
      <c r="D2912" t="s">
        <v>454</v>
      </c>
      <c r="E2912">
        <v>161.19999999999999</v>
      </c>
      <c r="F2912">
        <v>10</v>
      </c>
      <c r="G2912">
        <v>240189882</v>
      </c>
      <c r="H2912" t="s">
        <v>10</v>
      </c>
      <c r="I2912" t="s">
        <v>10</v>
      </c>
      <c r="J2912" s="4" t="str">
        <f t="shared" si="90"/>
        <v>1986_161.2</v>
      </c>
      <c r="K2912" s="4">
        <f t="shared" si="91"/>
        <v>4.1633727102626241E-3</v>
      </c>
    </row>
    <row r="2913" spans="2:11" x14ac:dyDescent="0.35">
      <c r="B2913">
        <v>1986</v>
      </c>
      <c r="C2913">
        <v>1986</v>
      </c>
      <c r="D2913" t="s">
        <v>550</v>
      </c>
      <c r="E2913">
        <v>161.30000000000001</v>
      </c>
      <c r="F2913">
        <v>1</v>
      </c>
      <c r="G2913">
        <v>240189882</v>
      </c>
      <c r="H2913" t="s">
        <v>10</v>
      </c>
      <c r="I2913" t="s">
        <v>10</v>
      </c>
      <c r="J2913" s="4" t="str">
        <f t="shared" si="90"/>
        <v>1986_161.3</v>
      </c>
      <c r="K2913" s="4">
        <f t="shared" si="91"/>
        <v>4.1633727102626249E-4</v>
      </c>
    </row>
    <row r="2914" spans="2:11" x14ac:dyDescent="0.35">
      <c r="B2914">
        <v>1986</v>
      </c>
      <c r="C2914">
        <v>1986</v>
      </c>
      <c r="D2914" t="s">
        <v>453</v>
      </c>
      <c r="E2914">
        <v>161.9</v>
      </c>
      <c r="F2914">
        <v>3362</v>
      </c>
      <c r="G2914">
        <v>240189882</v>
      </c>
      <c r="H2914">
        <v>1.4</v>
      </c>
      <c r="I2914">
        <v>1.5</v>
      </c>
      <c r="J2914" s="4" t="str">
        <f t="shared" si="90"/>
        <v>1986_161.9</v>
      </c>
      <c r="K2914" s="4">
        <f t="shared" si="91"/>
        <v>1.3997259051902944</v>
      </c>
    </row>
    <row r="2915" spans="2:11" x14ac:dyDescent="0.35">
      <c r="B2915">
        <v>1986</v>
      </c>
      <c r="C2915">
        <v>1986</v>
      </c>
      <c r="D2915" t="s">
        <v>65</v>
      </c>
      <c r="E2915">
        <v>162</v>
      </c>
      <c r="F2915">
        <v>135</v>
      </c>
      <c r="G2915">
        <v>240189882</v>
      </c>
      <c r="H2915">
        <v>0.1</v>
      </c>
      <c r="I2915">
        <v>0.1</v>
      </c>
      <c r="J2915" s="4" t="str">
        <f t="shared" si="90"/>
        <v>1986_162</v>
      </c>
      <c r="K2915" s="4">
        <f t="shared" si="91"/>
        <v>5.6205531588545438E-2</v>
      </c>
    </row>
    <row r="2916" spans="2:11" x14ac:dyDescent="0.35">
      <c r="B2916">
        <v>1986</v>
      </c>
      <c r="C2916">
        <v>1986</v>
      </c>
      <c r="D2916" t="s">
        <v>452</v>
      </c>
      <c r="E2916">
        <v>162.19999999999999</v>
      </c>
      <c r="F2916">
        <v>165</v>
      </c>
      <c r="G2916">
        <v>240189882</v>
      </c>
      <c r="H2916">
        <v>0.1</v>
      </c>
      <c r="I2916">
        <v>0.1</v>
      </c>
      <c r="J2916" s="4" t="str">
        <f t="shared" si="90"/>
        <v>1986_162.2</v>
      </c>
      <c r="K2916" s="4">
        <f t="shared" si="91"/>
        <v>6.8695649719333299E-2</v>
      </c>
    </row>
    <row r="2917" spans="2:11" x14ac:dyDescent="0.35">
      <c r="B2917">
        <v>1986</v>
      </c>
      <c r="C2917">
        <v>1986</v>
      </c>
      <c r="D2917" t="s">
        <v>451</v>
      </c>
      <c r="E2917">
        <v>162.30000000000001</v>
      </c>
      <c r="F2917">
        <v>1154</v>
      </c>
      <c r="G2917">
        <v>240189882</v>
      </c>
      <c r="H2917">
        <v>0.5</v>
      </c>
      <c r="I2917">
        <v>0.5</v>
      </c>
      <c r="J2917" s="4" t="str">
        <f t="shared" si="90"/>
        <v>1986_162.3</v>
      </c>
      <c r="K2917" s="4">
        <f t="shared" si="91"/>
        <v>0.48045321076430691</v>
      </c>
    </row>
    <row r="2918" spans="2:11" x14ac:dyDescent="0.35">
      <c r="B2918">
        <v>1986</v>
      </c>
      <c r="C2918">
        <v>1986</v>
      </c>
      <c r="D2918" t="s">
        <v>450</v>
      </c>
      <c r="E2918">
        <v>162.4</v>
      </c>
      <c r="F2918">
        <v>75</v>
      </c>
      <c r="G2918">
        <v>240189882</v>
      </c>
      <c r="H2918">
        <v>0</v>
      </c>
      <c r="I2918">
        <v>0</v>
      </c>
      <c r="J2918" s="4" t="str">
        <f t="shared" si="90"/>
        <v>1986_162.4</v>
      </c>
      <c r="K2918" s="4">
        <f t="shared" si="91"/>
        <v>3.1225295326969684E-2</v>
      </c>
    </row>
    <row r="2919" spans="2:11" x14ac:dyDescent="0.35">
      <c r="B2919">
        <v>1986</v>
      </c>
      <c r="C2919">
        <v>1986</v>
      </c>
      <c r="D2919" t="s">
        <v>449</v>
      </c>
      <c r="E2919">
        <v>162.5</v>
      </c>
      <c r="F2919">
        <v>410</v>
      </c>
      <c r="G2919">
        <v>240189882</v>
      </c>
      <c r="H2919">
        <v>0.2</v>
      </c>
      <c r="I2919">
        <v>0.2</v>
      </c>
      <c r="J2919" s="4" t="str">
        <f t="shared" si="90"/>
        <v>1986_162.5</v>
      </c>
      <c r="K2919" s="4">
        <f t="shared" si="91"/>
        <v>0.1706982811207676</v>
      </c>
    </row>
    <row r="2920" spans="2:11" x14ac:dyDescent="0.35">
      <c r="B2920">
        <v>1986</v>
      </c>
      <c r="C2920">
        <v>1986</v>
      </c>
      <c r="D2920" t="s">
        <v>448</v>
      </c>
      <c r="E2920">
        <v>162.80000000000001</v>
      </c>
      <c r="F2920">
        <v>4</v>
      </c>
      <c r="G2920">
        <v>240189882</v>
      </c>
      <c r="H2920" t="s">
        <v>10</v>
      </c>
      <c r="I2920" t="s">
        <v>10</v>
      </c>
      <c r="J2920" s="4" t="str">
        <f t="shared" si="90"/>
        <v>1986_162.8</v>
      </c>
      <c r="K2920" s="4">
        <f t="shared" si="91"/>
        <v>1.66534908410505E-3</v>
      </c>
    </row>
    <row r="2921" spans="2:11" x14ac:dyDescent="0.35">
      <c r="B2921">
        <v>1986</v>
      </c>
      <c r="C2921">
        <v>1986</v>
      </c>
      <c r="D2921" t="s">
        <v>447</v>
      </c>
      <c r="E2921">
        <v>162.9</v>
      </c>
      <c r="F2921">
        <v>123579</v>
      </c>
      <c r="G2921">
        <v>240189882</v>
      </c>
      <c r="H2921">
        <v>51.5</v>
      </c>
      <c r="I2921">
        <v>54.4</v>
      </c>
      <c r="J2921" s="4" t="str">
        <f t="shared" si="90"/>
        <v>1986_162.9</v>
      </c>
      <c r="K2921" s="4">
        <f t="shared" si="91"/>
        <v>51.450543616154491</v>
      </c>
    </row>
    <row r="2922" spans="2:11" x14ac:dyDescent="0.35">
      <c r="B2922">
        <v>1986</v>
      </c>
      <c r="C2922">
        <v>1986</v>
      </c>
      <c r="D2922" t="s">
        <v>446</v>
      </c>
      <c r="E2922">
        <v>163</v>
      </c>
      <c r="F2922">
        <v>2</v>
      </c>
      <c r="G2922">
        <v>240189882</v>
      </c>
      <c r="H2922" t="s">
        <v>10</v>
      </c>
      <c r="I2922" t="s">
        <v>10</v>
      </c>
      <c r="J2922" s="4" t="str">
        <f t="shared" si="90"/>
        <v>1986_163</v>
      </c>
      <c r="K2922" s="4">
        <f t="shared" si="91"/>
        <v>8.3267454205252498E-4</v>
      </c>
    </row>
    <row r="2923" spans="2:11" x14ac:dyDescent="0.35">
      <c r="B2923">
        <v>1986</v>
      </c>
      <c r="C2923">
        <v>1986</v>
      </c>
      <c r="D2923" t="s">
        <v>443</v>
      </c>
      <c r="E2923">
        <v>163.9</v>
      </c>
      <c r="F2923">
        <v>387</v>
      </c>
      <c r="G2923">
        <v>240189882</v>
      </c>
      <c r="H2923">
        <v>0.2</v>
      </c>
      <c r="I2923">
        <v>0.2</v>
      </c>
      <c r="J2923" s="4" t="str">
        <f t="shared" si="90"/>
        <v>1986_163.9</v>
      </c>
      <c r="K2923" s="4">
        <f t="shared" si="91"/>
        <v>0.16112252388716355</v>
      </c>
    </row>
    <row r="2924" spans="2:11" x14ac:dyDescent="0.35">
      <c r="B2924">
        <v>1986</v>
      </c>
      <c r="C2924">
        <v>1986</v>
      </c>
      <c r="D2924" t="s">
        <v>122</v>
      </c>
      <c r="E2924">
        <v>164</v>
      </c>
      <c r="F2924">
        <v>148</v>
      </c>
      <c r="G2924">
        <v>240189882</v>
      </c>
      <c r="H2924">
        <v>0.1</v>
      </c>
      <c r="I2924">
        <v>0.1</v>
      </c>
      <c r="J2924" s="4" t="str">
        <f t="shared" si="90"/>
        <v>1986_164</v>
      </c>
      <c r="K2924" s="4">
        <f t="shared" si="91"/>
        <v>6.1617916111886842E-2</v>
      </c>
    </row>
    <row r="2925" spans="2:11" x14ac:dyDescent="0.35">
      <c r="B2925">
        <v>1986</v>
      </c>
      <c r="C2925">
        <v>1986</v>
      </c>
      <c r="D2925" t="s">
        <v>329</v>
      </c>
      <c r="E2925">
        <v>164.1</v>
      </c>
      <c r="F2925">
        <v>76</v>
      </c>
      <c r="G2925">
        <v>240189882</v>
      </c>
      <c r="H2925">
        <v>0</v>
      </c>
      <c r="I2925">
        <v>0</v>
      </c>
      <c r="J2925" s="4" t="str">
        <f t="shared" si="90"/>
        <v>1986_164.1</v>
      </c>
      <c r="K2925" s="4">
        <f t="shared" si="91"/>
        <v>3.1641632597995947E-2</v>
      </c>
    </row>
    <row r="2926" spans="2:11" x14ac:dyDescent="0.35">
      <c r="B2926">
        <v>1986</v>
      </c>
      <c r="C2926">
        <v>1986</v>
      </c>
      <c r="D2926" t="s">
        <v>442</v>
      </c>
      <c r="E2926">
        <v>164.2</v>
      </c>
      <c r="F2926">
        <v>5</v>
      </c>
      <c r="G2926">
        <v>240189882</v>
      </c>
      <c r="H2926" t="s">
        <v>10</v>
      </c>
      <c r="I2926" t="s">
        <v>10</v>
      </c>
      <c r="J2926" s="4" t="str">
        <f t="shared" si="90"/>
        <v>1986_164.2</v>
      </c>
      <c r="K2926" s="4">
        <f t="shared" si="91"/>
        <v>2.0816863551313121E-3</v>
      </c>
    </row>
    <row r="2927" spans="2:11" x14ac:dyDescent="0.35">
      <c r="B2927">
        <v>1986</v>
      </c>
      <c r="C2927">
        <v>1986</v>
      </c>
      <c r="D2927" t="s">
        <v>441</v>
      </c>
      <c r="E2927">
        <v>164.9</v>
      </c>
      <c r="F2927">
        <v>210</v>
      </c>
      <c r="G2927">
        <v>240189882</v>
      </c>
      <c r="H2927">
        <v>0.1</v>
      </c>
      <c r="I2927">
        <v>0.1</v>
      </c>
      <c r="J2927" s="4" t="str">
        <f t="shared" si="90"/>
        <v>1986_164.9</v>
      </c>
      <c r="K2927" s="4">
        <f t="shared" si="91"/>
        <v>8.7430826915515125E-2</v>
      </c>
    </row>
    <row r="2928" spans="2:11" x14ac:dyDescent="0.35">
      <c r="B2928">
        <v>1986</v>
      </c>
      <c r="C2928">
        <v>1986</v>
      </c>
      <c r="D2928" t="s">
        <v>440</v>
      </c>
      <c r="E2928">
        <v>165</v>
      </c>
      <c r="F2928">
        <v>3</v>
      </c>
      <c r="G2928">
        <v>240189882</v>
      </c>
      <c r="H2928" t="s">
        <v>10</v>
      </c>
      <c r="I2928" t="s">
        <v>10</v>
      </c>
      <c r="J2928" s="4" t="str">
        <f t="shared" si="90"/>
        <v>1986_165</v>
      </c>
      <c r="K2928" s="4">
        <f t="shared" si="91"/>
        <v>1.2490118130787874E-3</v>
      </c>
    </row>
    <row r="2929" spans="2:11" x14ac:dyDescent="0.35">
      <c r="B2929">
        <v>1986</v>
      </c>
      <c r="C2929">
        <v>1986</v>
      </c>
      <c r="D2929" t="s">
        <v>439</v>
      </c>
      <c r="E2929">
        <v>165.9</v>
      </c>
      <c r="F2929">
        <v>11</v>
      </c>
      <c r="G2929">
        <v>240189882</v>
      </c>
      <c r="H2929" t="s">
        <v>10</v>
      </c>
      <c r="I2929" t="s">
        <v>10</v>
      </c>
      <c r="J2929" s="4" t="str">
        <f t="shared" si="90"/>
        <v>1986_165.9</v>
      </c>
      <c r="K2929" s="4">
        <f t="shared" si="91"/>
        <v>4.5797099812888865E-3</v>
      </c>
    </row>
    <row r="2930" spans="2:11" x14ac:dyDescent="0.35">
      <c r="B2930">
        <v>1986</v>
      </c>
      <c r="C2930">
        <v>1986</v>
      </c>
      <c r="D2930" t="s">
        <v>438</v>
      </c>
      <c r="E2930">
        <v>170</v>
      </c>
      <c r="F2930">
        <v>79</v>
      </c>
      <c r="G2930">
        <v>240189882</v>
      </c>
      <c r="H2930">
        <v>0</v>
      </c>
      <c r="I2930">
        <v>0</v>
      </c>
      <c r="J2930" s="4" t="str">
        <f t="shared" si="90"/>
        <v>1986_170</v>
      </c>
      <c r="K2930" s="4">
        <f t="shared" si="91"/>
        <v>3.2890644411074733E-2</v>
      </c>
    </row>
    <row r="2931" spans="2:11" x14ac:dyDescent="0.35">
      <c r="B2931">
        <v>1986</v>
      </c>
      <c r="C2931">
        <v>1986</v>
      </c>
      <c r="D2931" t="s">
        <v>437</v>
      </c>
      <c r="E2931">
        <v>170.1</v>
      </c>
      <c r="F2931">
        <v>77</v>
      </c>
      <c r="G2931">
        <v>240189882</v>
      </c>
      <c r="H2931">
        <v>0</v>
      </c>
      <c r="I2931">
        <v>0</v>
      </c>
      <c r="J2931" s="4" t="str">
        <f t="shared" si="90"/>
        <v>1986_170.1</v>
      </c>
      <c r="K2931" s="4">
        <f t="shared" si="91"/>
        <v>3.2057969869022207E-2</v>
      </c>
    </row>
    <row r="2932" spans="2:11" x14ac:dyDescent="0.35">
      <c r="B2932">
        <v>1986</v>
      </c>
      <c r="C2932">
        <v>1986</v>
      </c>
      <c r="D2932" t="s">
        <v>328</v>
      </c>
      <c r="E2932">
        <v>170.2</v>
      </c>
      <c r="F2932">
        <v>68</v>
      </c>
      <c r="G2932">
        <v>240189882</v>
      </c>
      <c r="H2932">
        <v>0</v>
      </c>
      <c r="I2932">
        <v>0</v>
      </c>
      <c r="J2932" s="4" t="str">
        <f t="shared" si="90"/>
        <v>1986_170.2</v>
      </c>
      <c r="K2932" s="4">
        <f t="shared" si="91"/>
        <v>2.8310934429785845E-2</v>
      </c>
    </row>
    <row r="2933" spans="2:11" x14ac:dyDescent="0.35">
      <c r="B2933">
        <v>1986</v>
      </c>
      <c r="C2933">
        <v>1986</v>
      </c>
      <c r="D2933" t="s">
        <v>73</v>
      </c>
      <c r="E2933">
        <v>170.3</v>
      </c>
      <c r="F2933">
        <v>20</v>
      </c>
      <c r="G2933">
        <v>240189882</v>
      </c>
      <c r="H2933">
        <v>0</v>
      </c>
      <c r="I2933">
        <v>0</v>
      </c>
      <c r="J2933" s="4" t="str">
        <f t="shared" si="90"/>
        <v>1986_170.3</v>
      </c>
      <c r="K2933" s="4">
        <f t="shared" si="91"/>
        <v>8.3267454205252483E-3</v>
      </c>
    </row>
    <row r="2934" spans="2:11" x14ac:dyDescent="0.35">
      <c r="B2934">
        <v>1986</v>
      </c>
      <c r="C2934">
        <v>1986</v>
      </c>
      <c r="D2934" t="s">
        <v>436</v>
      </c>
      <c r="E2934">
        <v>170.4</v>
      </c>
      <c r="F2934">
        <v>27</v>
      </c>
      <c r="G2934">
        <v>240189882</v>
      </c>
      <c r="H2934">
        <v>0</v>
      </c>
      <c r="I2934">
        <v>0</v>
      </c>
      <c r="J2934" s="4" t="str">
        <f t="shared" si="90"/>
        <v>1986_170.4</v>
      </c>
      <c r="K2934" s="4">
        <f t="shared" si="91"/>
        <v>1.1241106317709085E-2</v>
      </c>
    </row>
    <row r="2935" spans="2:11" x14ac:dyDescent="0.35">
      <c r="B2935">
        <v>1986</v>
      </c>
      <c r="C2935">
        <v>1986</v>
      </c>
      <c r="D2935" t="s">
        <v>435</v>
      </c>
      <c r="E2935">
        <v>170.5</v>
      </c>
      <c r="F2935">
        <v>2</v>
      </c>
      <c r="G2935">
        <v>240189882</v>
      </c>
      <c r="H2935" t="s">
        <v>10</v>
      </c>
      <c r="I2935" t="s">
        <v>10</v>
      </c>
      <c r="J2935" s="4" t="str">
        <f t="shared" si="90"/>
        <v>1986_170.5</v>
      </c>
      <c r="K2935" s="4">
        <f t="shared" si="91"/>
        <v>8.3267454205252498E-4</v>
      </c>
    </row>
    <row r="2936" spans="2:11" x14ac:dyDescent="0.35">
      <c r="B2936">
        <v>1986</v>
      </c>
      <c r="C2936">
        <v>1986</v>
      </c>
      <c r="D2936" t="s">
        <v>327</v>
      </c>
      <c r="E2936">
        <v>170.6</v>
      </c>
      <c r="F2936">
        <v>70</v>
      </c>
      <c r="G2936">
        <v>240189882</v>
      </c>
      <c r="H2936">
        <v>0</v>
      </c>
      <c r="I2936">
        <v>0</v>
      </c>
      <c r="J2936" s="4" t="str">
        <f t="shared" si="90"/>
        <v>1986_170.6</v>
      </c>
      <c r="K2936" s="4">
        <f t="shared" si="91"/>
        <v>2.9143608971838372E-2</v>
      </c>
    </row>
    <row r="2937" spans="2:11" x14ac:dyDescent="0.35">
      <c r="B2937">
        <v>1986</v>
      </c>
      <c r="C2937">
        <v>1986</v>
      </c>
      <c r="D2937" t="s">
        <v>434</v>
      </c>
      <c r="E2937">
        <v>170.7</v>
      </c>
      <c r="F2937">
        <v>61</v>
      </c>
      <c r="G2937">
        <v>240189882</v>
      </c>
      <c r="H2937">
        <v>0</v>
      </c>
      <c r="I2937">
        <v>0</v>
      </c>
      <c r="J2937" s="4" t="str">
        <f t="shared" si="90"/>
        <v>1986_170.7</v>
      </c>
      <c r="K2937" s="4">
        <f t="shared" si="91"/>
        <v>2.539657353260201E-2</v>
      </c>
    </row>
    <row r="2938" spans="2:11" x14ac:dyDescent="0.35">
      <c r="B2938">
        <v>1986</v>
      </c>
      <c r="C2938">
        <v>1986</v>
      </c>
      <c r="D2938" t="s">
        <v>433</v>
      </c>
      <c r="E2938">
        <v>170.8</v>
      </c>
      <c r="F2938">
        <v>1</v>
      </c>
      <c r="G2938">
        <v>240189882</v>
      </c>
      <c r="H2938" t="s">
        <v>10</v>
      </c>
      <c r="I2938" t="s">
        <v>10</v>
      </c>
      <c r="J2938" s="4" t="str">
        <f t="shared" si="90"/>
        <v>1986_170.8</v>
      </c>
      <c r="K2938" s="4">
        <f t="shared" si="91"/>
        <v>4.1633727102626249E-4</v>
      </c>
    </row>
    <row r="2939" spans="2:11" x14ac:dyDescent="0.35">
      <c r="B2939">
        <v>1986</v>
      </c>
      <c r="C2939">
        <v>1986</v>
      </c>
      <c r="D2939" t="s">
        <v>326</v>
      </c>
      <c r="E2939">
        <v>170.9</v>
      </c>
      <c r="F2939">
        <v>661</v>
      </c>
      <c r="G2939">
        <v>240189882</v>
      </c>
      <c r="H2939">
        <v>0.3</v>
      </c>
      <c r="I2939">
        <v>0.3</v>
      </c>
      <c r="J2939" s="4" t="str">
        <f t="shared" si="90"/>
        <v>1986_170.9</v>
      </c>
      <c r="K2939" s="4">
        <f t="shared" si="91"/>
        <v>0.2751989361483595</v>
      </c>
    </row>
    <row r="2940" spans="2:11" x14ac:dyDescent="0.35">
      <c r="B2940">
        <v>1986</v>
      </c>
      <c r="C2940">
        <v>1986</v>
      </c>
      <c r="D2940" t="s">
        <v>79</v>
      </c>
      <c r="E2940">
        <v>171</v>
      </c>
      <c r="F2940">
        <v>62</v>
      </c>
      <c r="G2940">
        <v>240189882</v>
      </c>
      <c r="H2940">
        <v>0</v>
      </c>
      <c r="I2940">
        <v>0</v>
      </c>
      <c r="J2940" s="4" t="str">
        <f t="shared" si="90"/>
        <v>1986_171</v>
      </c>
      <c r="K2940" s="4">
        <f t="shared" si="91"/>
        <v>2.5812910803628276E-2</v>
      </c>
    </row>
    <row r="2941" spans="2:11" x14ac:dyDescent="0.35">
      <c r="B2941">
        <v>1986</v>
      </c>
      <c r="C2941">
        <v>1986</v>
      </c>
      <c r="D2941" t="s">
        <v>427</v>
      </c>
      <c r="E2941">
        <v>171.2</v>
      </c>
      <c r="F2941">
        <v>53</v>
      </c>
      <c r="G2941">
        <v>240189882</v>
      </c>
      <c r="H2941">
        <v>0</v>
      </c>
      <c r="I2941">
        <v>0</v>
      </c>
      <c r="J2941" s="4" t="str">
        <f t="shared" si="90"/>
        <v>1986_171.2</v>
      </c>
      <c r="K2941" s="4">
        <f t="shared" si="91"/>
        <v>2.2065875364391911E-2</v>
      </c>
    </row>
    <row r="2942" spans="2:11" x14ac:dyDescent="0.35">
      <c r="B2942">
        <v>1986</v>
      </c>
      <c r="C2942">
        <v>1986</v>
      </c>
      <c r="D2942" t="s">
        <v>426</v>
      </c>
      <c r="E2942">
        <v>171.3</v>
      </c>
      <c r="F2942">
        <v>172</v>
      </c>
      <c r="G2942">
        <v>240189882</v>
      </c>
      <c r="H2942">
        <v>0.1</v>
      </c>
      <c r="I2942">
        <v>0.1</v>
      </c>
      <c r="J2942" s="4" t="str">
        <f t="shared" si="90"/>
        <v>1986_171.3</v>
      </c>
      <c r="K2942" s="4">
        <f t="shared" si="91"/>
        <v>7.1610010616517145E-2</v>
      </c>
    </row>
    <row r="2943" spans="2:11" x14ac:dyDescent="0.35">
      <c r="B2943">
        <v>1986</v>
      </c>
      <c r="C2943">
        <v>1986</v>
      </c>
      <c r="D2943" t="s">
        <v>324</v>
      </c>
      <c r="E2943">
        <v>171.4</v>
      </c>
      <c r="F2943">
        <v>59</v>
      </c>
      <c r="G2943">
        <v>240189882</v>
      </c>
      <c r="H2943">
        <v>0</v>
      </c>
      <c r="I2943">
        <v>0</v>
      </c>
      <c r="J2943" s="4" t="str">
        <f t="shared" si="90"/>
        <v>1986_171.4</v>
      </c>
      <c r="K2943" s="4">
        <f t="shared" si="91"/>
        <v>2.4563898990549483E-2</v>
      </c>
    </row>
    <row r="2944" spans="2:11" x14ac:dyDescent="0.35">
      <c r="B2944">
        <v>1986</v>
      </c>
      <c r="C2944">
        <v>1986</v>
      </c>
      <c r="D2944" t="s">
        <v>368</v>
      </c>
      <c r="E2944">
        <v>171.5</v>
      </c>
      <c r="F2944">
        <v>148</v>
      </c>
      <c r="G2944">
        <v>240189882</v>
      </c>
      <c r="H2944">
        <v>0.1</v>
      </c>
      <c r="I2944">
        <v>0.1</v>
      </c>
      <c r="J2944" s="4" t="str">
        <f t="shared" si="90"/>
        <v>1986_171.5</v>
      </c>
      <c r="K2944" s="4">
        <f t="shared" si="91"/>
        <v>6.1617916111886842E-2</v>
      </c>
    </row>
    <row r="2945" spans="2:11" x14ac:dyDescent="0.35">
      <c r="B2945">
        <v>1986</v>
      </c>
      <c r="C2945">
        <v>1986</v>
      </c>
      <c r="D2945" t="s">
        <v>323</v>
      </c>
      <c r="E2945">
        <v>171.6</v>
      </c>
      <c r="F2945">
        <v>106</v>
      </c>
      <c r="G2945">
        <v>240189882</v>
      </c>
      <c r="H2945">
        <v>0</v>
      </c>
      <c r="I2945">
        <v>0</v>
      </c>
      <c r="J2945" s="4" t="str">
        <f t="shared" si="90"/>
        <v>1986_171.6</v>
      </c>
      <c r="K2945" s="4">
        <f t="shared" si="91"/>
        <v>4.4131750728783822E-2</v>
      </c>
    </row>
    <row r="2946" spans="2:11" x14ac:dyDescent="0.35">
      <c r="B2946">
        <v>1986</v>
      </c>
      <c r="C2946">
        <v>1986</v>
      </c>
      <c r="D2946" t="s">
        <v>432</v>
      </c>
      <c r="E2946">
        <v>171.7</v>
      </c>
      <c r="F2946">
        <v>15</v>
      </c>
      <c r="G2946">
        <v>240189882</v>
      </c>
      <c r="H2946" t="s">
        <v>10</v>
      </c>
      <c r="I2946" t="s">
        <v>10</v>
      </c>
      <c r="J2946" s="4" t="str">
        <f t="shared" si="90"/>
        <v>1986_171.7</v>
      </c>
      <c r="K2946" s="4">
        <f t="shared" si="91"/>
        <v>6.2450590653939375E-3</v>
      </c>
    </row>
    <row r="2947" spans="2:11" x14ac:dyDescent="0.35">
      <c r="B2947">
        <v>1986</v>
      </c>
      <c r="C2947">
        <v>1986</v>
      </c>
      <c r="D2947" t="s">
        <v>430</v>
      </c>
      <c r="E2947">
        <v>171.9</v>
      </c>
      <c r="F2947">
        <v>2211</v>
      </c>
      <c r="G2947">
        <v>240189882</v>
      </c>
      <c r="H2947">
        <v>0.9</v>
      </c>
      <c r="I2947">
        <v>1</v>
      </c>
      <c r="J2947" s="4" t="str">
        <f t="shared" ref="J2947:J3010" si="92">C2947&amp;"_"&amp;E2947</f>
        <v>1986_171.9</v>
      </c>
      <c r="K2947" s="4">
        <f t="shared" ref="K2947:K3010" si="93">F2947/G2947*100000</f>
        <v>0.92052170623906626</v>
      </c>
    </row>
    <row r="2948" spans="2:11" x14ac:dyDescent="0.35">
      <c r="B2948">
        <v>1986</v>
      </c>
      <c r="C2948">
        <v>1986</v>
      </c>
      <c r="D2948" t="s">
        <v>429</v>
      </c>
      <c r="E2948">
        <v>172</v>
      </c>
      <c r="F2948">
        <v>2</v>
      </c>
      <c r="G2948">
        <v>240189882</v>
      </c>
      <c r="H2948" t="s">
        <v>10</v>
      </c>
      <c r="I2948" t="s">
        <v>10</v>
      </c>
      <c r="J2948" s="4" t="str">
        <f t="shared" si="92"/>
        <v>1986_172</v>
      </c>
      <c r="K2948" s="4">
        <f t="shared" si="93"/>
        <v>8.3267454205252498E-4</v>
      </c>
    </row>
    <row r="2949" spans="2:11" x14ac:dyDescent="0.35">
      <c r="B2949">
        <v>1986</v>
      </c>
      <c r="C2949">
        <v>1986</v>
      </c>
      <c r="D2949" t="s">
        <v>423</v>
      </c>
      <c r="E2949">
        <v>172.1</v>
      </c>
      <c r="F2949">
        <v>3</v>
      </c>
      <c r="G2949">
        <v>240189882</v>
      </c>
      <c r="H2949" t="s">
        <v>10</v>
      </c>
      <c r="I2949" t="s">
        <v>10</v>
      </c>
      <c r="J2949" s="4" t="str">
        <f t="shared" si="92"/>
        <v>1986_172.1</v>
      </c>
      <c r="K2949" s="4">
        <f t="shared" si="93"/>
        <v>1.2490118130787874E-3</v>
      </c>
    </row>
    <row r="2950" spans="2:11" x14ac:dyDescent="0.35">
      <c r="B2950">
        <v>1986</v>
      </c>
      <c r="C2950">
        <v>1986</v>
      </c>
      <c r="D2950" t="s">
        <v>428</v>
      </c>
      <c r="E2950">
        <v>172.2</v>
      </c>
      <c r="F2950">
        <v>11</v>
      </c>
      <c r="G2950">
        <v>240189882</v>
      </c>
      <c r="H2950" t="s">
        <v>10</v>
      </c>
      <c r="I2950" t="s">
        <v>10</v>
      </c>
      <c r="J2950" s="4" t="str">
        <f t="shared" si="92"/>
        <v>1986_172.2</v>
      </c>
      <c r="K2950" s="4">
        <f t="shared" si="93"/>
        <v>4.5797099812888865E-3</v>
      </c>
    </row>
    <row r="2951" spans="2:11" x14ac:dyDescent="0.35">
      <c r="B2951">
        <v>1986</v>
      </c>
      <c r="C2951">
        <v>1986</v>
      </c>
      <c r="D2951" t="s">
        <v>86</v>
      </c>
      <c r="E2951">
        <v>172.3</v>
      </c>
      <c r="F2951">
        <v>51</v>
      </c>
      <c r="G2951">
        <v>240189882</v>
      </c>
      <c r="H2951">
        <v>0</v>
      </c>
      <c r="I2951">
        <v>0</v>
      </c>
      <c r="J2951" s="4" t="str">
        <f t="shared" si="92"/>
        <v>1986_172.3</v>
      </c>
      <c r="K2951" s="4">
        <f t="shared" si="93"/>
        <v>2.1233200822339385E-2</v>
      </c>
    </row>
    <row r="2952" spans="2:11" x14ac:dyDescent="0.35">
      <c r="B2952">
        <v>1986</v>
      </c>
      <c r="C2952">
        <v>1986</v>
      </c>
      <c r="D2952" t="s">
        <v>87</v>
      </c>
      <c r="E2952">
        <v>172.4</v>
      </c>
      <c r="F2952">
        <v>79</v>
      </c>
      <c r="G2952">
        <v>240189882</v>
      </c>
      <c r="H2952">
        <v>0</v>
      </c>
      <c r="I2952">
        <v>0</v>
      </c>
      <c r="J2952" s="4" t="str">
        <f t="shared" si="92"/>
        <v>1986_172.4</v>
      </c>
      <c r="K2952" s="4">
        <f t="shared" si="93"/>
        <v>3.2890644411074733E-2</v>
      </c>
    </row>
    <row r="2953" spans="2:11" x14ac:dyDescent="0.35">
      <c r="B2953">
        <v>1986</v>
      </c>
      <c r="C2953">
        <v>1986</v>
      </c>
      <c r="D2953" t="s">
        <v>89</v>
      </c>
      <c r="E2953">
        <v>172.5</v>
      </c>
      <c r="F2953">
        <v>134</v>
      </c>
      <c r="G2953">
        <v>240189882</v>
      </c>
      <c r="H2953">
        <v>0.1</v>
      </c>
      <c r="I2953">
        <v>0.1</v>
      </c>
      <c r="J2953" s="4" t="str">
        <f t="shared" si="92"/>
        <v>1986_172.5</v>
      </c>
      <c r="K2953" s="4">
        <f t="shared" si="93"/>
        <v>5.5789194317519171E-2</v>
      </c>
    </row>
    <row r="2954" spans="2:11" x14ac:dyDescent="0.35">
      <c r="B2954">
        <v>1986</v>
      </c>
      <c r="C2954">
        <v>1986</v>
      </c>
      <c r="D2954" t="s">
        <v>427</v>
      </c>
      <c r="E2954">
        <v>172.6</v>
      </c>
      <c r="F2954">
        <v>100</v>
      </c>
      <c r="G2954">
        <v>240189882</v>
      </c>
      <c r="H2954">
        <v>0</v>
      </c>
      <c r="I2954">
        <v>0</v>
      </c>
      <c r="J2954" s="4" t="str">
        <f t="shared" si="92"/>
        <v>1986_172.6</v>
      </c>
      <c r="K2954" s="4">
        <f t="shared" si="93"/>
        <v>4.1633727102626243E-2</v>
      </c>
    </row>
    <row r="2955" spans="2:11" x14ac:dyDescent="0.35">
      <c r="B2955">
        <v>1986</v>
      </c>
      <c r="C2955">
        <v>1986</v>
      </c>
      <c r="D2955" t="s">
        <v>426</v>
      </c>
      <c r="E2955">
        <v>172.7</v>
      </c>
      <c r="F2955">
        <v>136</v>
      </c>
      <c r="G2955">
        <v>240189882</v>
      </c>
      <c r="H2955">
        <v>0.1</v>
      </c>
      <c r="I2955">
        <v>0.1</v>
      </c>
      <c r="J2955" s="4" t="str">
        <f t="shared" si="92"/>
        <v>1986_172.7</v>
      </c>
      <c r="K2955" s="4">
        <f t="shared" si="93"/>
        <v>5.662186885957169E-2</v>
      </c>
    </row>
    <row r="2956" spans="2:11" x14ac:dyDescent="0.35">
      <c r="B2956">
        <v>1986</v>
      </c>
      <c r="C2956">
        <v>1986</v>
      </c>
      <c r="D2956" t="s">
        <v>548</v>
      </c>
      <c r="E2956">
        <v>172.8</v>
      </c>
      <c r="F2956">
        <v>1</v>
      </c>
      <c r="G2956">
        <v>240189882</v>
      </c>
      <c r="H2956" t="s">
        <v>10</v>
      </c>
      <c r="I2956" t="s">
        <v>10</v>
      </c>
      <c r="J2956" s="4" t="str">
        <f t="shared" si="92"/>
        <v>1986_172.8</v>
      </c>
      <c r="K2956" s="4">
        <f t="shared" si="93"/>
        <v>4.1633727102626249E-4</v>
      </c>
    </row>
    <row r="2957" spans="2:11" x14ac:dyDescent="0.35">
      <c r="B2957">
        <v>1986</v>
      </c>
      <c r="C2957">
        <v>1986</v>
      </c>
      <c r="D2957" t="s">
        <v>425</v>
      </c>
      <c r="E2957">
        <v>172.9</v>
      </c>
      <c r="F2957">
        <v>5156</v>
      </c>
      <c r="G2957">
        <v>240189882</v>
      </c>
      <c r="H2957">
        <v>2.1</v>
      </c>
      <c r="I2957">
        <v>2.2999999999999998</v>
      </c>
      <c r="J2957" s="4" t="str">
        <f t="shared" si="92"/>
        <v>1986_172.9</v>
      </c>
      <c r="K2957" s="4">
        <f t="shared" si="93"/>
        <v>2.1466349694114095</v>
      </c>
    </row>
    <row r="2958" spans="2:11" x14ac:dyDescent="0.35">
      <c r="B2958">
        <v>1986</v>
      </c>
      <c r="C2958">
        <v>1986</v>
      </c>
      <c r="D2958" t="s">
        <v>424</v>
      </c>
      <c r="E2958">
        <v>173</v>
      </c>
      <c r="F2958">
        <v>7</v>
      </c>
      <c r="G2958">
        <v>240189882</v>
      </c>
      <c r="H2958" t="s">
        <v>10</v>
      </c>
      <c r="I2958" t="s">
        <v>10</v>
      </c>
      <c r="J2958" s="4" t="str">
        <f t="shared" si="92"/>
        <v>1986_173</v>
      </c>
      <c r="K2958" s="4">
        <f t="shared" si="93"/>
        <v>2.9143608971838372E-3</v>
      </c>
    </row>
    <row r="2959" spans="2:11" x14ac:dyDescent="0.35">
      <c r="B2959">
        <v>1986</v>
      </c>
      <c r="C2959">
        <v>1986</v>
      </c>
      <c r="D2959" t="s">
        <v>423</v>
      </c>
      <c r="E2959">
        <v>173.1</v>
      </c>
      <c r="F2959">
        <v>10</v>
      </c>
      <c r="G2959">
        <v>240189882</v>
      </c>
      <c r="H2959" t="s">
        <v>10</v>
      </c>
      <c r="I2959" t="s">
        <v>10</v>
      </c>
      <c r="J2959" s="4" t="str">
        <f t="shared" si="92"/>
        <v>1986_173.1</v>
      </c>
      <c r="K2959" s="4">
        <f t="shared" si="93"/>
        <v>4.1633727102626241E-3</v>
      </c>
    </row>
    <row r="2960" spans="2:11" x14ac:dyDescent="0.35">
      <c r="B2960">
        <v>1986</v>
      </c>
      <c r="C2960">
        <v>1986</v>
      </c>
      <c r="D2960" t="s">
        <v>422</v>
      </c>
      <c r="E2960">
        <v>173.2</v>
      </c>
      <c r="F2960">
        <v>136</v>
      </c>
      <c r="G2960">
        <v>240189882</v>
      </c>
      <c r="H2960">
        <v>0.1</v>
      </c>
      <c r="I2960">
        <v>0.1</v>
      </c>
      <c r="J2960" s="4" t="str">
        <f t="shared" si="92"/>
        <v>1986_173.2</v>
      </c>
      <c r="K2960" s="4">
        <f t="shared" si="93"/>
        <v>5.662186885957169E-2</v>
      </c>
    </row>
    <row r="2961" spans="2:11" x14ac:dyDescent="0.35">
      <c r="B2961">
        <v>1986</v>
      </c>
      <c r="C2961">
        <v>1986</v>
      </c>
      <c r="D2961" t="s">
        <v>421</v>
      </c>
      <c r="E2961">
        <v>173.3</v>
      </c>
      <c r="F2961">
        <v>230</v>
      </c>
      <c r="G2961">
        <v>240189882</v>
      </c>
      <c r="H2961">
        <v>0.1</v>
      </c>
      <c r="I2961">
        <v>0.1</v>
      </c>
      <c r="J2961" s="4" t="str">
        <f t="shared" si="92"/>
        <v>1986_173.3</v>
      </c>
      <c r="K2961" s="4">
        <f t="shared" si="93"/>
        <v>9.5757572336040375E-2</v>
      </c>
    </row>
    <row r="2962" spans="2:11" x14ac:dyDescent="0.35">
      <c r="B2962">
        <v>1986</v>
      </c>
      <c r="C2962">
        <v>1986</v>
      </c>
      <c r="D2962" t="s">
        <v>322</v>
      </c>
      <c r="E2962">
        <v>173.4</v>
      </c>
      <c r="F2962">
        <v>860</v>
      </c>
      <c r="G2962">
        <v>240189882</v>
      </c>
      <c r="H2962">
        <v>0.4</v>
      </c>
      <c r="I2962">
        <v>0.4</v>
      </c>
      <c r="J2962" s="4" t="str">
        <f t="shared" si="92"/>
        <v>1986_173.4</v>
      </c>
      <c r="K2962" s="4">
        <f t="shared" si="93"/>
        <v>0.3580500530825857</v>
      </c>
    </row>
    <row r="2963" spans="2:11" x14ac:dyDescent="0.35">
      <c r="B2963">
        <v>1986</v>
      </c>
      <c r="C2963">
        <v>1986</v>
      </c>
      <c r="D2963" t="s">
        <v>321</v>
      </c>
      <c r="E2963">
        <v>173.5</v>
      </c>
      <c r="F2963">
        <v>58</v>
      </c>
      <c r="G2963">
        <v>240189882</v>
      </c>
      <c r="H2963">
        <v>0</v>
      </c>
      <c r="I2963">
        <v>0</v>
      </c>
      <c r="J2963" s="4" t="str">
        <f t="shared" si="92"/>
        <v>1986_173.5</v>
      </c>
      <c r="K2963" s="4">
        <f t="shared" si="93"/>
        <v>2.4147561719523224E-2</v>
      </c>
    </row>
    <row r="2964" spans="2:11" x14ac:dyDescent="0.35">
      <c r="B2964">
        <v>1986</v>
      </c>
      <c r="C2964">
        <v>1986</v>
      </c>
      <c r="D2964" t="s">
        <v>320</v>
      </c>
      <c r="E2964">
        <v>173.6</v>
      </c>
      <c r="F2964">
        <v>34</v>
      </c>
      <c r="G2964">
        <v>240189882</v>
      </c>
      <c r="H2964">
        <v>0</v>
      </c>
      <c r="I2964">
        <v>0</v>
      </c>
      <c r="J2964" s="4" t="str">
        <f t="shared" si="92"/>
        <v>1986_173.6</v>
      </c>
      <c r="K2964" s="4">
        <f t="shared" si="93"/>
        <v>1.4155467214892923E-2</v>
      </c>
    </row>
    <row r="2965" spans="2:11" x14ac:dyDescent="0.35">
      <c r="B2965">
        <v>1986</v>
      </c>
      <c r="C2965">
        <v>1986</v>
      </c>
      <c r="D2965" t="s">
        <v>420</v>
      </c>
      <c r="E2965">
        <v>173.7</v>
      </c>
      <c r="F2965">
        <v>45</v>
      </c>
      <c r="G2965">
        <v>240189882</v>
      </c>
      <c r="H2965">
        <v>0</v>
      </c>
      <c r="I2965">
        <v>0</v>
      </c>
      <c r="J2965" s="4" t="str">
        <f t="shared" si="92"/>
        <v>1986_173.7</v>
      </c>
      <c r="K2965" s="4">
        <f t="shared" si="93"/>
        <v>1.8735177196181809E-2</v>
      </c>
    </row>
    <row r="2966" spans="2:11" x14ac:dyDescent="0.35">
      <c r="B2966">
        <v>1986</v>
      </c>
      <c r="C2966">
        <v>1986</v>
      </c>
      <c r="D2966" t="s">
        <v>548</v>
      </c>
      <c r="E2966">
        <v>173.8</v>
      </c>
      <c r="F2966">
        <v>1</v>
      </c>
      <c r="G2966">
        <v>240189882</v>
      </c>
      <c r="H2966" t="s">
        <v>10</v>
      </c>
      <c r="I2966" t="s">
        <v>10</v>
      </c>
      <c r="J2966" s="4" t="str">
        <f t="shared" si="92"/>
        <v>1986_173.8</v>
      </c>
      <c r="K2966" s="4">
        <f t="shared" si="93"/>
        <v>4.1633727102626249E-4</v>
      </c>
    </row>
    <row r="2967" spans="2:11" x14ac:dyDescent="0.35">
      <c r="B2967">
        <v>1986</v>
      </c>
      <c r="C2967">
        <v>1986</v>
      </c>
      <c r="D2967" t="s">
        <v>306</v>
      </c>
      <c r="E2967">
        <v>173.9</v>
      </c>
      <c r="F2967">
        <v>871</v>
      </c>
      <c r="G2967">
        <v>240189882</v>
      </c>
      <c r="H2967">
        <v>0.4</v>
      </c>
      <c r="I2967">
        <v>0.4</v>
      </c>
      <c r="J2967" s="4" t="str">
        <f t="shared" si="92"/>
        <v>1986_173.9</v>
      </c>
      <c r="K2967" s="4">
        <f t="shared" si="93"/>
        <v>0.36262976306387462</v>
      </c>
    </row>
    <row r="2968" spans="2:11" x14ac:dyDescent="0.35">
      <c r="B2968">
        <v>1986</v>
      </c>
      <c r="C2968">
        <v>1986</v>
      </c>
      <c r="D2968" t="s">
        <v>419</v>
      </c>
      <c r="E2968">
        <v>174</v>
      </c>
      <c r="F2968">
        <v>12</v>
      </c>
      <c r="G2968">
        <v>240189882</v>
      </c>
      <c r="H2968" t="s">
        <v>10</v>
      </c>
      <c r="I2968" t="s">
        <v>10</v>
      </c>
      <c r="J2968" s="4" t="str">
        <f t="shared" si="92"/>
        <v>1986_174</v>
      </c>
      <c r="K2968" s="4">
        <f t="shared" si="93"/>
        <v>4.9960472523151497E-3</v>
      </c>
    </row>
    <row r="2969" spans="2:11" x14ac:dyDescent="0.35">
      <c r="B2969">
        <v>1986</v>
      </c>
      <c r="C2969">
        <v>1986</v>
      </c>
      <c r="D2969" t="s">
        <v>567</v>
      </c>
      <c r="E2969">
        <v>174.8</v>
      </c>
      <c r="F2969">
        <v>1</v>
      </c>
      <c r="G2969">
        <v>240189882</v>
      </c>
      <c r="H2969" t="s">
        <v>10</v>
      </c>
      <c r="I2969" t="s">
        <v>10</v>
      </c>
      <c r="J2969" s="4" t="str">
        <f t="shared" si="92"/>
        <v>1986_174.8</v>
      </c>
      <c r="K2969" s="4">
        <f t="shared" si="93"/>
        <v>4.1633727102626249E-4</v>
      </c>
    </row>
    <row r="2970" spans="2:11" x14ac:dyDescent="0.35">
      <c r="B2970">
        <v>1986</v>
      </c>
      <c r="C2970">
        <v>1986</v>
      </c>
      <c r="D2970" t="s">
        <v>417</v>
      </c>
      <c r="E2970">
        <v>174.9</v>
      </c>
      <c r="F2970">
        <v>40526</v>
      </c>
      <c r="G2970">
        <v>240189882</v>
      </c>
      <c r="H2970">
        <v>16.899999999999999</v>
      </c>
      <c r="I2970">
        <v>18.600000000000001</v>
      </c>
      <c r="J2970" s="4" t="str">
        <f t="shared" si="92"/>
        <v>1986_174.9</v>
      </c>
      <c r="K2970" s="4">
        <f t="shared" si="93"/>
        <v>16.872484245610313</v>
      </c>
    </row>
    <row r="2971" spans="2:11" x14ac:dyDescent="0.35">
      <c r="B2971">
        <v>1986</v>
      </c>
      <c r="C2971">
        <v>1986</v>
      </c>
      <c r="D2971" t="s">
        <v>416</v>
      </c>
      <c r="E2971">
        <v>175</v>
      </c>
      <c r="F2971">
        <v>250</v>
      </c>
      <c r="G2971">
        <v>240189882</v>
      </c>
      <c r="H2971">
        <v>0.1</v>
      </c>
      <c r="I2971">
        <v>0.1</v>
      </c>
      <c r="J2971" s="4" t="str">
        <f t="shared" si="92"/>
        <v>1986_175</v>
      </c>
      <c r="K2971" s="4">
        <f t="shared" si="93"/>
        <v>0.10408431775656561</v>
      </c>
    </row>
    <row r="2972" spans="2:11" x14ac:dyDescent="0.35">
      <c r="B2972">
        <v>1986</v>
      </c>
      <c r="C2972">
        <v>1986</v>
      </c>
      <c r="D2972" t="s">
        <v>415</v>
      </c>
      <c r="E2972">
        <v>179</v>
      </c>
      <c r="F2972">
        <v>2766</v>
      </c>
      <c r="G2972">
        <v>240189882</v>
      </c>
      <c r="H2972">
        <v>1.2</v>
      </c>
      <c r="I2972">
        <v>1.3</v>
      </c>
      <c r="J2972" s="4" t="str">
        <f t="shared" si="92"/>
        <v>1986_179</v>
      </c>
      <c r="K2972" s="4">
        <f t="shared" si="93"/>
        <v>1.1515888916586421</v>
      </c>
    </row>
    <row r="2973" spans="2:11" x14ac:dyDescent="0.35">
      <c r="B2973">
        <v>1986</v>
      </c>
      <c r="C2973">
        <v>1986</v>
      </c>
      <c r="D2973" t="s">
        <v>414</v>
      </c>
      <c r="E2973">
        <v>180</v>
      </c>
      <c r="F2973">
        <v>48</v>
      </c>
      <c r="G2973">
        <v>240189882</v>
      </c>
      <c r="H2973">
        <v>0</v>
      </c>
      <c r="I2973">
        <v>0</v>
      </c>
      <c r="J2973" s="4" t="str">
        <f t="shared" si="92"/>
        <v>1986_180</v>
      </c>
      <c r="K2973" s="4">
        <f t="shared" si="93"/>
        <v>1.9984189009260599E-2</v>
      </c>
    </row>
    <row r="2974" spans="2:11" x14ac:dyDescent="0.35">
      <c r="B2974">
        <v>1986</v>
      </c>
      <c r="C2974">
        <v>1986</v>
      </c>
      <c r="D2974" t="s">
        <v>547</v>
      </c>
      <c r="E2974">
        <v>180.8</v>
      </c>
      <c r="F2974">
        <v>4</v>
      </c>
      <c r="G2974">
        <v>240189882</v>
      </c>
      <c r="H2974" t="s">
        <v>10</v>
      </c>
      <c r="I2974" t="s">
        <v>10</v>
      </c>
      <c r="J2974" s="4" t="str">
        <f t="shared" si="92"/>
        <v>1986_180.8</v>
      </c>
      <c r="K2974" s="4">
        <f t="shared" si="93"/>
        <v>1.66534908410505E-3</v>
      </c>
    </row>
    <row r="2975" spans="2:11" x14ac:dyDescent="0.35">
      <c r="B2975">
        <v>1986</v>
      </c>
      <c r="C2975">
        <v>1986</v>
      </c>
      <c r="D2975" t="s">
        <v>413</v>
      </c>
      <c r="E2975">
        <v>180.9</v>
      </c>
      <c r="F2975">
        <v>4506</v>
      </c>
      <c r="G2975">
        <v>240189882</v>
      </c>
      <c r="H2975">
        <v>1.9</v>
      </c>
      <c r="I2975">
        <v>2.1</v>
      </c>
      <c r="J2975" s="4" t="str">
        <f t="shared" si="92"/>
        <v>1986_180.9</v>
      </c>
      <c r="K2975" s="4">
        <f t="shared" si="93"/>
        <v>1.8760157432443387</v>
      </c>
    </row>
    <row r="2976" spans="2:11" x14ac:dyDescent="0.35">
      <c r="B2976">
        <v>1986</v>
      </c>
      <c r="C2976">
        <v>1986</v>
      </c>
      <c r="D2976" t="s">
        <v>412</v>
      </c>
      <c r="E2976">
        <v>181</v>
      </c>
      <c r="F2976">
        <v>16</v>
      </c>
      <c r="G2976">
        <v>240189882</v>
      </c>
      <c r="H2976" t="s">
        <v>10</v>
      </c>
      <c r="I2976" t="s">
        <v>10</v>
      </c>
      <c r="J2976" s="4" t="str">
        <f t="shared" si="92"/>
        <v>1986_181</v>
      </c>
      <c r="K2976" s="4">
        <f t="shared" si="93"/>
        <v>6.6613963364201998E-3</v>
      </c>
    </row>
    <row r="2977" spans="2:11" x14ac:dyDescent="0.35">
      <c r="B2977">
        <v>1986</v>
      </c>
      <c r="C2977">
        <v>1986</v>
      </c>
      <c r="D2977" t="s">
        <v>411</v>
      </c>
      <c r="E2977">
        <v>182</v>
      </c>
      <c r="F2977">
        <v>3087</v>
      </c>
      <c r="G2977">
        <v>240189882</v>
      </c>
      <c r="H2977">
        <v>1.3</v>
      </c>
      <c r="I2977">
        <v>1.4</v>
      </c>
      <c r="J2977" s="4" t="str">
        <f t="shared" si="92"/>
        <v>1986_182</v>
      </c>
      <c r="K2977" s="4">
        <f t="shared" si="93"/>
        <v>1.2852331556580723</v>
      </c>
    </row>
    <row r="2978" spans="2:11" x14ac:dyDescent="0.35">
      <c r="B2978">
        <v>1986</v>
      </c>
      <c r="C2978">
        <v>1986</v>
      </c>
      <c r="D2978" t="s">
        <v>98</v>
      </c>
      <c r="E2978">
        <v>183</v>
      </c>
      <c r="F2978">
        <v>11729</v>
      </c>
      <c r="G2978">
        <v>240189882</v>
      </c>
      <c r="H2978">
        <v>4.9000000000000004</v>
      </c>
      <c r="I2978">
        <v>5.3</v>
      </c>
      <c r="J2978" s="4" t="str">
        <f t="shared" si="92"/>
        <v>1986_183</v>
      </c>
      <c r="K2978" s="4">
        <f t="shared" si="93"/>
        <v>4.8832198518670324</v>
      </c>
    </row>
    <row r="2979" spans="2:11" x14ac:dyDescent="0.35">
      <c r="B2979">
        <v>1986</v>
      </c>
      <c r="C2979">
        <v>1986</v>
      </c>
      <c r="D2979" t="s">
        <v>410</v>
      </c>
      <c r="E2979">
        <v>183.2</v>
      </c>
      <c r="F2979">
        <v>166</v>
      </c>
      <c r="G2979">
        <v>240189882</v>
      </c>
      <c r="H2979">
        <v>0.1</v>
      </c>
      <c r="I2979">
        <v>0.1</v>
      </c>
      <c r="J2979" s="4" t="str">
        <f t="shared" si="92"/>
        <v>1986_183.2</v>
      </c>
      <c r="K2979" s="4">
        <f t="shared" si="93"/>
        <v>6.9111986990359572E-2</v>
      </c>
    </row>
    <row r="2980" spans="2:11" x14ac:dyDescent="0.35">
      <c r="B2980">
        <v>1986</v>
      </c>
      <c r="C2980">
        <v>1986</v>
      </c>
      <c r="D2980" t="s">
        <v>566</v>
      </c>
      <c r="E2980">
        <v>183.3</v>
      </c>
      <c r="F2980">
        <v>2</v>
      </c>
      <c r="G2980">
        <v>240189882</v>
      </c>
      <c r="H2980" t="s">
        <v>10</v>
      </c>
      <c r="I2980" t="s">
        <v>10</v>
      </c>
      <c r="J2980" s="4" t="str">
        <f t="shared" si="92"/>
        <v>1986_183.3</v>
      </c>
      <c r="K2980" s="4">
        <f t="shared" si="93"/>
        <v>8.3267454205252498E-4</v>
      </c>
    </row>
    <row r="2981" spans="2:11" x14ac:dyDescent="0.35">
      <c r="B2981">
        <v>1986</v>
      </c>
      <c r="C2981">
        <v>1986</v>
      </c>
      <c r="D2981" t="s">
        <v>583</v>
      </c>
      <c r="E2981">
        <v>183.4</v>
      </c>
      <c r="F2981">
        <v>1</v>
      </c>
      <c r="G2981">
        <v>240189882</v>
      </c>
      <c r="H2981" t="s">
        <v>10</v>
      </c>
      <c r="I2981" t="s">
        <v>10</v>
      </c>
      <c r="J2981" s="4" t="str">
        <f t="shared" si="92"/>
        <v>1986_183.4</v>
      </c>
      <c r="K2981" s="4">
        <f t="shared" si="93"/>
        <v>4.1633727102626249E-4</v>
      </c>
    </row>
    <row r="2982" spans="2:11" x14ac:dyDescent="0.35">
      <c r="B2982">
        <v>1986</v>
      </c>
      <c r="C2982">
        <v>1986</v>
      </c>
      <c r="D2982" t="s">
        <v>409</v>
      </c>
      <c r="E2982">
        <v>183.8</v>
      </c>
      <c r="F2982">
        <v>3</v>
      </c>
      <c r="G2982">
        <v>240189882</v>
      </c>
      <c r="H2982" t="s">
        <v>10</v>
      </c>
      <c r="I2982" t="s">
        <v>10</v>
      </c>
      <c r="J2982" s="4" t="str">
        <f t="shared" si="92"/>
        <v>1986_183.8</v>
      </c>
      <c r="K2982" s="4">
        <f t="shared" si="93"/>
        <v>1.2490118130787874E-3</v>
      </c>
    </row>
    <row r="2983" spans="2:11" x14ac:dyDescent="0.35">
      <c r="B2983">
        <v>1986</v>
      </c>
      <c r="C2983">
        <v>1986</v>
      </c>
      <c r="D2983" t="s">
        <v>408</v>
      </c>
      <c r="E2983">
        <v>183.9</v>
      </c>
      <c r="F2983">
        <v>2</v>
      </c>
      <c r="G2983">
        <v>240189882</v>
      </c>
      <c r="H2983" t="s">
        <v>10</v>
      </c>
      <c r="I2983" t="s">
        <v>10</v>
      </c>
      <c r="J2983" s="4" t="str">
        <f t="shared" si="92"/>
        <v>1986_183.9</v>
      </c>
      <c r="K2983" s="4">
        <f t="shared" si="93"/>
        <v>8.3267454205252498E-4</v>
      </c>
    </row>
    <row r="2984" spans="2:11" x14ac:dyDescent="0.35">
      <c r="B2984">
        <v>1986</v>
      </c>
      <c r="C2984">
        <v>1986</v>
      </c>
      <c r="D2984" t="s">
        <v>100</v>
      </c>
      <c r="E2984">
        <v>184</v>
      </c>
      <c r="F2984">
        <v>393</v>
      </c>
      <c r="G2984">
        <v>240189882</v>
      </c>
      <c r="H2984">
        <v>0.2</v>
      </c>
      <c r="I2984">
        <v>0.2</v>
      </c>
      <c r="J2984" s="4" t="str">
        <f t="shared" si="92"/>
        <v>1986_184</v>
      </c>
      <c r="K2984" s="4">
        <f t="shared" si="93"/>
        <v>0.16362054751332117</v>
      </c>
    </row>
    <row r="2985" spans="2:11" x14ac:dyDescent="0.35">
      <c r="B2985">
        <v>1986</v>
      </c>
      <c r="C2985">
        <v>1986</v>
      </c>
      <c r="D2985" t="s">
        <v>407</v>
      </c>
      <c r="E2985">
        <v>184.1</v>
      </c>
      <c r="F2985">
        <v>6</v>
      </c>
      <c r="G2985">
        <v>240189882</v>
      </c>
      <c r="H2985" t="s">
        <v>10</v>
      </c>
      <c r="I2985" t="s">
        <v>10</v>
      </c>
      <c r="J2985" s="4" t="str">
        <f t="shared" si="92"/>
        <v>1986_184.1</v>
      </c>
      <c r="K2985" s="4">
        <f t="shared" si="93"/>
        <v>2.4980236261575748E-3</v>
      </c>
    </row>
    <row r="2986" spans="2:11" x14ac:dyDescent="0.35">
      <c r="B2986">
        <v>1986</v>
      </c>
      <c r="C2986">
        <v>1986</v>
      </c>
      <c r="D2986" t="s">
        <v>406</v>
      </c>
      <c r="E2986">
        <v>184.3</v>
      </c>
      <c r="F2986">
        <v>1</v>
      </c>
      <c r="G2986">
        <v>240189882</v>
      </c>
      <c r="H2986" t="s">
        <v>10</v>
      </c>
      <c r="I2986" t="s">
        <v>10</v>
      </c>
      <c r="J2986" s="4" t="str">
        <f t="shared" si="92"/>
        <v>1986_184.3</v>
      </c>
      <c r="K2986" s="4">
        <f t="shared" si="93"/>
        <v>4.1633727102626249E-4</v>
      </c>
    </row>
    <row r="2987" spans="2:11" x14ac:dyDescent="0.35">
      <c r="B2987">
        <v>1986</v>
      </c>
      <c r="C2987">
        <v>1986</v>
      </c>
      <c r="D2987" t="s">
        <v>405</v>
      </c>
      <c r="E2987">
        <v>184.4</v>
      </c>
      <c r="F2987">
        <v>550</v>
      </c>
      <c r="G2987">
        <v>240189882</v>
      </c>
      <c r="H2987">
        <v>0.2</v>
      </c>
      <c r="I2987">
        <v>0.3</v>
      </c>
      <c r="J2987" s="4" t="str">
        <f t="shared" si="92"/>
        <v>1986_184.4</v>
      </c>
      <c r="K2987" s="4">
        <f t="shared" si="93"/>
        <v>0.22898549906444438</v>
      </c>
    </row>
    <row r="2988" spans="2:11" x14ac:dyDescent="0.35">
      <c r="B2988">
        <v>1986</v>
      </c>
      <c r="C2988">
        <v>1986</v>
      </c>
      <c r="D2988" t="s">
        <v>316</v>
      </c>
      <c r="E2988">
        <v>184.8</v>
      </c>
      <c r="F2988">
        <v>34</v>
      </c>
      <c r="G2988">
        <v>240189882</v>
      </c>
      <c r="H2988">
        <v>0</v>
      </c>
      <c r="I2988">
        <v>0</v>
      </c>
      <c r="J2988" s="4" t="str">
        <f t="shared" si="92"/>
        <v>1986_184.8</v>
      </c>
      <c r="K2988" s="4">
        <f t="shared" si="93"/>
        <v>1.4155467214892923E-2</v>
      </c>
    </row>
    <row r="2989" spans="2:11" x14ac:dyDescent="0.35">
      <c r="B2989">
        <v>1986</v>
      </c>
      <c r="C2989">
        <v>1986</v>
      </c>
      <c r="D2989" t="s">
        <v>404</v>
      </c>
      <c r="E2989">
        <v>184.9</v>
      </c>
      <c r="F2989">
        <v>55</v>
      </c>
      <c r="G2989">
        <v>240189882</v>
      </c>
      <c r="H2989">
        <v>0</v>
      </c>
      <c r="I2989">
        <v>0</v>
      </c>
      <c r="J2989" s="4" t="str">
        <f t="shared" si="92"/>
        <v>1986_184.9</v>
      </c>
      <c r="K2989" s="4">
        <f t="shared" si="93"/>
        <v>2.2898549906444434E-2</v>
      </c>
    </row>
    <row r="2990" spans="2:11" x14ac:dyDescent="0.35">
      <c r="B2990">
        <v>1986</v>
      </c>
      <c r="C2990">
        <v>1986</v>
      </c>
      <c r="D2990" t="s">
        <v>103</v>
      </c>
      <c r="E2990">
        <v>185</v>
      </c>
      <c r="F2990">
        <v>27262</v>
      </c>
      <c r="G2990">
        <v>240189882</v>
      </c>
      <c r="H2990">
        <v>11.4</v>
      </c>
      <c r="I2990">
        <v>12.6</v>
      </c>
      <c r="J2990" s="4" t="str">
        <f t="shared" si="92"/>
        <v>1986_185</v>
      </c>
      <c r="K2990" s="4">
        <f t="shared" si="93"/>
        <v>11.350186682717968</v>
      </c>
    </row>
    <row r="2991" spans="2:11" x14ac:dyDescent="0.35">
      <c r="B2991">
        <v>1986</v>
      </c>
      <c r="C2991">
        <v>1986</v>
      </c>
      <c r="D2991" t="s">
        <v>402</v>
      </c>
      <c r="E2991">
        <v>186.9</v>
      </c>
      <c r="F2991">
        <v>384</v>
      </c>
      <c r="G2991">
        <v>240189882</v>
      </c>
      <c r="H2991">
        <v>0.2</v>
      </c>
      <c r="I2991">
        <v>0.2</v>
      </c>
      <c r="J2991" s="4" t="str">
        <f t="shared" si="92"/>
        <v>1986_186.9</v>
      </c>
      <c r="K2991" s="4">
        <f t="shared" si="93"/>
        <v>0.15987351207408479</v>
      </c>
    </row>
    <row r="2992" spans="2:11" x14ac:dyDescent="0.35">
      <c r="B2992">
        <v>1986</v>
      </c>
      <c r="C2992">
        <v>1986</v>
      </c>
      <c r="D2992" t="s">
        <v>401</v>
      </c>
      <c r="E2992">
        <v>187.4</v>
      </c>
      <c r="F2992">
        <v>191</v>
      </c>
      <c r="G2992">
        <v>240189882</v>
      </c>
      <c r="H2992">
        <v>0.1</v>
      </c>
      <c r="I2992">
        <v>0.1</v>
      </c>
      <c r="J2992" s="4" t="str">
        <f t="shared" si="92"/>
        <v>1986_187.4</v>
      </c>
      <c r="K2992" s="4">
        <f t="shared" si="93"/>
        <v>7.9520418766016135E-2</v>
      </c>
    </row>
    <row r="2993" spans="2:11" x14ac:dyDescent="0.35">
      <c r="B2993">
        <v>1986</v>
      </c>
      <c r="C2993">
        <v>1986</v>
      </c>
      <c r="D2993" t="s">
        <v>400</v>
      </c>
      <c r="E2993">
        <v>187.5</v>
      </c>
      <c r="F2993">
        <v>2</v>
      </c>
      <c r="G2993">
        <v>240189882</v>
      </c>
      <c r="H2993" t="s">
        <v>10</v>
      </c>
      <c r="I2993" t="s">
        <v>10</v>
      </c>
      <c r="J2993" s="4" t="str">
        <f t="shared" si="92"/>
        <v>1986_187.5</v>
      </c>
      <c r="K2993" s="4">
        <f t="shared" si="93"/>
        <v>8.3267454205252498E-4</v>
      </c>
    </row>
    <row r="2994" spans="2:11" x14ac:dyDescent="0.35">
      <c r="B2994">
        <v>1986</v>
      </c>
      <c r="C2994">
        <v>1986</v>
      </c>
      <c r="D2994" t="s">
        <v>399</v>
      </c>
      <c r="E2994">
        <v>187.6</v>
      </c>
      <c r="F2994">
        <v>1</v>
      </c>
      <c r="G2994">
        <v>240189882</v>
      </c>
      <c r="H2994" t="s">
        <v>10</v>
      </c>
      <c r="I2994" t="s">
        <v>10</v>
      </c>
      <c r="J2994" s="4" t="str">
        <f t="shared" si="92"/>
        <v>1986_187.6</v>
      </c>
      <c r="K2994" s="4">
        <f t="shared" si="93"/>
        <v>4.1633727102626249E-4</v>
      </c>
    </row>
    <row r="2995" spans="2:11" x14ac:dyDescent="0.35">
      <c r="B2995">
        <v>1986</v>
      </c>
      <c r="C2995">
        <v>1986</v>
      </c>
      <c r="D2995" t="s">
        <v>88</v>
      </c>
      <c r="E2995">
        <v>187.7</v>
      </c>
      <c r="F2995">
        <v>17</v>
      </c>
      <c r="G2995">
        <v>240189882</v>
      </c>
      <c r="H2995" t="s">
        <v>10</v>
      </c>
      <c r="I2995" t="s">
        <v>10</v>
      </c>
      <c r="J2995" s="4" t="str">
        <f t="shared" si="92"/>
        <v>1986_187.7</v>
      </c>
      <c r="K2995" s="4">
        <f t="shared" si="93"/>
        <v>7.0777336074464613E-3</v>
      </c>
    </row>
    <row r="2996" spans="2:11" x14ac:dyDescent="0.35">
      <c r="B2996">
        <v>1986</v>
      </c>
      <c r="C2996">
        <v>1986</v>
      </c>
      <c r="D2996" t="s">
        <v>398</v>
      </c>
      <c r="E2996">
        <v>187.8</v>
      </c>
      <c r="F2996">
        <v>1</v>
      </c>
      <c r="G2996">
        <v>240189882</v>
      </c>
      <c r="H2996" t="s">
        <v>10</v>
      </c>
      <c r="I2996" t="s">
        <v>10</v>
      </c>
      <c r="J2996" s="4" t="str">
        <f t="shared" si="92"/>
        <v>1986_187.8</v>
      </c>
      <c r="K2996" s="4">
        <f t="shared" si="93"/>
        <v>4.1633727102626249E-4</v>
      </c>
    </row>
    <row r="2997" spans="2:11" x14ac:dyDescent="0.35">
      <c r="B2997">
        <v>1986</v>
      </c>
      <c r="C2997">
        <v>1986</v>
      </c>
      <c r="D2997" t="s">
        <v>397</v>
      </c>
      <c r="E2997">
        <v>187.9</v>
      </c>
      <c r="F2997">
        <v>20</v>
      </c>
      <c r="G2997">
        <v>240189882</v>
      </c>
      <c r="H2997">
        <v>0</v>
      </c>
      <c r="I2997">
        <v>0</v>
      </c>
      <c r="J2997" s="4" t="str">
        <f t="shared" si="92"/>
        <v>1986_187.9</v>
      </c>
      <c r="K2997" s="4">
        <f t="shared" si="93"/>
        <v>8.3267454205252483E-3</v>
      </c>
    </row>
    <row r="2998" spans="2:11" x14ac:dyDescent="0.35">
      <c r="B2998">
        <v>1986</v>
      </c>
      <c r="C2998">
        <v>1986</v>
      </c>
      <c r="D2998" t="s">
        <v>543</v>
      </c>
      <c r="E2998">
        <v>188.1</v>
      </c>
      <c r="F2998">
        <v>1</v>
      </c>
      <c r="G2998">
        <v>240189882</v>
      </c>
      <c r="H2998" t="s">
        <v>10</v>
      </c>
      <c r="I2998" t="s">
        <v>10</v>
      </c>
      <c r="J2998" s="4" t="str">
        <f t="shared" si="92"/>
        <v>1986_188.1</v>
      </c>
      <c r="K2998" s="4">
        <f t="shared" si="93"/>
        <v>4.1633727102626249E-4</v>
      </c>
    </row>
    <row r="2999" spans="2:11" x14ac:dyDescent="0.35">
      <c r="B2999">
        <v>1986</v>
      </c>
      <c r="C2999">
        <v>1986</v>
      </c>
      <c r="D2999" t="s">
        <v>542</v>
      </c>
      <c r="E2999">
        <v>188.5</v>
      </c>
      <c r="F2999">
        <v>5</v>
      </c>
      <c r="G2999">
        <v>240189882</v>
      </c>
      <c r="H2999" t="s">
        <v>10</v>
      </c>
      <c r="I2999" t="s">
        <v>10</v>
      </c>
      <c r="J2999" s="4" t="str">
        <f t="shared" si="92"/>
        <v>1986_188.5</v>
      </c>
      <c r="K2999" s="4">
        <f t="shared" si="93"/>
        <v>2.0816863551313121E-3</v>
      </c>
    </row>
    <row r="3000" spans="2:11" x14ac:dyDescent="0.35">
      <c r="B3000">
        <v>1986</v>
      </c>
      <c r="C3000">
        <v>1986</v>
      </c>
      <c r="D3000" t="s">
        <v>394</v>
      </c>
      <c r="E3000">
        <v>188.7</v>
      </c>
      <c r="F3000">
        <v>19</v>
      </c>
      <c r="G3000">
        <v>240189882</v>
      </c>
      <c r="H3000" t="s">
        <v>10</v>
      </c>
      <c r="I3000" t="s">
        <v>10</v>
      </c>
      <c r="J3000" s="4" t="str">
        <f t="shared" si="92"/>
        <v>1986_188.7</v>
      </c>
      <c r="K3000" s="4">
        <f t="shared" si="93"/>
        <v>7.9104081494989868E-3</v>
      </c>
    </row>
    <row r="3001" spans="2:11" x14ac:dyDescent="0.35">
      <c r="B3001">
        <v>1986</v>
      </c>
      <c r="C3001">
        <v>1986</v>
      </c>
      <c r="D3001" t="s">
        <v>392</v>
      </c>
      <c r="E3001">
        <v>188.9</v>
      </c>
      <c r="F3001">
        <v>9630</v>
      </c>
      <c r="G3001">
        <v>240189882</v>
      </c>
      <c r="H3001">
        <v>4</v>
      </c>
      <c r="I3001">
        <v>4.5</v>
      </c>
      <c r="J3001" s="4" t="str">
        <f t="shared" si="92"/>
        <v>1986_188.9</v>
      </c>
      <c r="K3001" s="4">
        <f t="shared" si="93"/>
        <v>4.0093279199829075</v>
      </c>
    </row>
    <row r="3002" spans="2:11" x14ac:dyDescent="0.35">
      <c r="B3002">
        <v>1986</v>
      </c>
      <c r="C3002">
        <v>1986</v>
      </c>
      <c r="D3002" t="s">
        <v>107</v>
      </c>
      <c r="E3002">
        <v>189</v>
      </c>
      <c r="F3002">
        <v>8850</v>
      </c>
      <c r="G3002">
        <v>240189882</v>
      </c>
      <c r="H3002">
        <v>3.7</v>
      </c>
      <c r="I3002">
        <v>4</v>
      </c>
      <c r="J3002" s="4" t="str">
        <f t="shared" si="92"/>
        <v>1986_189</v>
      </c>
      <c r="K3002" s="4">
        <f t="shared" si="93"/>
        <v>3.6845848485824226</v>
      </c>
    </row>
    <row r="3003" spans="2:11" x14ac:dyDescent="0.35">
      <c r="B3003">
        <v>1986</v>
      </c>
      <c r="C3003">
        <v>1986</v>
      </c>
      <c r="D3003" t="s">
        <v>391</v>
      </c>
      <c r="E3003">
        <v>189.1</v>
      </c>
      <c r="F3003">
        <v>137</v>
      </c>
      <c r="G3003">
        <v>240189882</v>
      </c>
      <c r="H3003">
        <v>0.1</v>
      </c>
      <c r="I3003">
        <v>0.1</v>
      </c>
      <c r="J3003" s="4" t="str">
        <f t="shared" si="92"/>
        <v>1986_189.1</v>
      </c>
      <c r="K3003" s="4">
        <f t="shared" si="93"/>
        <v>5.7038206130597957E-2</v>
      </c>
    </row>
    <row r="3004" spans="2:11" x14ac:dyDescent="0.35">
      <c r="B3004">
        <v>1986</v>
      </c>
      <c r="C3004">
        <v>1986</v>
      </c>
      <c r="D3004" t="s">
        <v>109</v>
      </c>
      <c r="E3004">
        <v>189.2</v>
      </c>
      <c r="F3004">
        <v>297</v>
      </c>
      <c r="G3004">
        <v>240189882</v>
      </c>
      <c r="H3004">
        <v>0.1</v>
      </c>
      <c r="I3004">
        <v>0.1</v>
      </c>
      <c r="J3004" s="4" t="str">
        <f t="shared" si="92"/>
        <v>1986_189.2</v>
      </c>
      <c r="K3004" s="4">
        <f t="shared" si="93"/>
        <v>0.12365216949479996</v>
      </c>
    </row>
    <row r="3005" spans="2:11" x14ac:dyDescent="0.35">
      <c r="B3005">
        <v>1986</v>
      </c>
      <c r="C3005">
        <v>1986</v>
      </c>
      <c r="D3005" t="s">
        <v>390</v>
      </c>
      <c r="E3005">
        <v>189.3</v>
      </c>
      <c r="F3005">
        <v>133</v>
      </c>
      <c r="G3005">
        <v>240189882</v>
      </c>
      <c r="H3005">
        <v>0.1</v>
      </c>
      <c r="I3005">
        <v>0.1</v>
      </c>
      <c r="J3005" s="4" t="str">
        <f t="shared" si="92"/>
        <v>1986_189.3</v>
      </c>
      <c r="K3005" s="4">
        <f t="shared" si="93"/>
        <v>5.5372857046492904E-2</v>
      </c>
    </row>
    <row r="3006" spans="2:11" x14ac:dyDescent="0.35">
      <c r="B3006">
        <v>1986</v>
      </c>
      <c r="C3006">
        <v>1986</v>
      </c>
      <c r="D3006" t="s">
        <v>388</v>
      </c>
      <c r="E3006">
        <v>189.9</v>
      </c>
      <c r="F3006">
        <v>41</v>
      </c>
      <c r="G3006">
        <v>240189882</v>
      </c>
      <c r="H3006">
        <v>0</v>
      </c>
      <c r="I3006">
        <v>0</v>
      </c>
      <c r="J3006" s="4" t="str">
        <f t="shared" si="92"/>
        <v>1986_189.9</v>
      </c>
      <c r="K3006" s="4">
        <f t="shared" si="93"/>
        <v>1.706982811207676E-2</v>
      </c>
    </row>
    <row r="3007" spans="2:11" x14ac:dyDescent="0.35">
      <c r="B3007">
        <v>1986</v>
      </c>
      <c r="C3007">
        <v>1986</v>
      </c>
      <c r="D3007" t="s">
        <v>387</v>
      </c>
      <c r="E3007">
        <v>190</v>
      </c>
      <c r="F3007">
        <v>5</v>
      </c>
      <c r="G3007">
        <v>240189882</v>
      </c>
      <c r="H3007" t="s">
        <v>10</v>
      </c>
      <c r="I3007" t="s">
        <v>10</v>
      </c>
      <c r="J3007" s="4" t="str">
        <f t="shared" si="92"/>
        <v>1986_190</v>
      </c>
      <c r="K3007" s="4">
        <f t="shared" si="93"/>
        <v>2.0816863551313121E-3</v>
      </c>
    </row>
    <row r="3008" spans="2:11" x14ac:dyDescent="0.35">
      <c r="B3008">
        <v>1986</v>
      </c>
      <c r="C3008">
        <v>1986</v>
      </c>
      <c r="D3008" t="s">
        <v>314</v>
      </c>
      <c r="E3008">
        <v>190.1</v>
      </c>
      <c r="F3008">
        <v>45</v>
      </c>
      <c r="G3008">
        <v>240189882</v>
      </c>
      <c r="H3008">
        <v>0</v>
      </c>
      <c r="I3008">
        <v>0</v>
      </c>
      <c r="J3008" s="4" t="str">
        <f t="shared" si="92"/>
        <v>1986_190.1</v>
      </c>
      <c r="K3008" s="4">
        <f t="shared" si="93"/>
        <v>1.8735177196181809E-2</v>
      </c>
    </row>
    <row r="3009" spans="2:11" x14ac:dyDescent="0.35">
      <c r="B3009">
        <v>1986</v>
      </c>
      <c r="C3009">
        <v>1986</v>
      </c>
      <c r="D3009" t="s">
        <v>386</v>
      </c>
      <c r="E3009">
        <v>190.2</v>
      </c>
      <c r="F3009">
        <v>5</v>
      </c>
      <c r="G3009">
        <v>240189882</v>
      </c>
      <c r="H3009" t="s">
        <v>10</v>
      </c>
      <c r="I3009" t="s">
        <v>10</v>
      </c>
      <c r="J3009" s="4" t="str">
        <f t="shared" si="92"/>
        <v>1986_190.2</v>
      </c>
      <c r="K3009" s="4">
        <f t="shared" si="93"/>
        <v>2.0816863551313121E-3</v>
      </c>
    </row>
    <row r="3010" spans="2:11" x14ac:dyDescent="0.35">
      <c r="B3010">
        <v>1986</v>
      </c>
      <c r="C3010">
        <v>1986</v>
      </c>
      <c r="D3010" t="s">
        <v>385</v>
      </c>
      <c r="E3010">
        <v>190.3</v>
      </c>
      <c r="F3010">
        <v>2</v>
      </c>
      <c r="G3010">
        <v>240189882</v>
      </c>
      <c r="H3010" t="s">
        <v>10</v>
      </c>
      <c r="I3010" t="s">
        <v>10</v>
      </c>
      <c r="J3010" s="4" t="str">
        <f t="shared" si="92"/>
        <v>1986_190.3</v>
      </c>
      <c r="K3010" s="4">
        <f t="shared" si="93"/>
        <v>8.3267454205252498E-4</v>
      </c>
    </row>
    <row r="3011" spans="2:11" x14ac:dyDescent="0.35">
      <c r="B3011">
        <v>1986</v>
      </c>
      <c r="C3011">
        <v>1986</v>
      </c>
      <c r="D3011" t="s">
        <v>384</v>
      </c>
      <c r="E3011">
        <v>190.5</v>
      </c>
      <c r="F3011">
        <v>23</v>
      </c>
      <c r="G3011">
        <v>240189882</v>
      </c>
      <c r="H3011">
        <v>0</v>
      </c>
      <c r="I3011">
        <v>0</v>
      </c>
      <c r="J3011" s="4" t="str">
        <f t="shared" ref="J3011:J3074" si="94">C3011&amp;"_"&amp;E3011</f>
        <v>1986_190.5</v>
      </c>
      <c r="K3011" s="4">
        <f t="shared" ref="K3011:K3074" si="95">F3011/G3011*100000</f>
        <v>9.5757572336040361E-3</v>
      </c>
    </row>
    <row r="3012" spans="2:11" x14ac:dyDescent="0.35">
      <c r="B3012">
        <v>1986</v>
      </c>
      <c r="C3012">
        <v>1986</v>
      </c>
      <c r="D3012" t="s">
        <v>383</v>
      </c>
      <c r="E3012">
        <v>190.6</v>
      </c>
      <c r="F3012">
        <v>11</v>
      </c>
      <c r="G3012">
        <v>240189882</v>
      </c>
      <c r="H3012" t="s">
        <v>10</v>
      </c>
      <c r="I3012" t="s">
        <v>10</v>
      </c>
      <c r="J3012" s="4" t="str">
        <f t="shared" si="94"/>
        <v>1986_190.6</v>
      </c>
      <c r="K3012" s="4">
        <f t="shared" si="95"/>
        <v>4.5797099812888865E-3</v>
      </c>
    </row>
    <row r="3013" spans="2:11" x14ac:dyDescent="0.35">
      <c r="B3013">
        <v>1986</v>
      </c>
      <c r="C3013">
        <v>1986</v>
      </c>
      <c r="D3013" t="s">
        <v>382</v>
      </c>
      <c r="E3013">
        <v>190.7</v>
      </c>
      <c r="F3013">
        <v>3</v>
      </c>
      <c r="G3013">
        <v>240189882</v>
      </c>
      <c r="H3013" t="s">
        <v>10</v>
      </c>
      <c r="I3013" t="s">
        <v>10</v>
      </c>
      <c r="J3013" s="4" t="str">
        <f t="shared" si="94"/>
        <v>1986_190.7</v>
      </c>
      <c r="K3013" s="4">
        <f t="shared" si="95"/>
        <v>1.2490118130787874E-3</v>
      </c>
    </row>
    <row r="3014" spans="2:11" x14ac:dyDescent="0.35">
      <c r="B3014">
        <v>1986</v>
      </c>
      <c r="C3014">
        <v>1986</v>
      </c>
      <c r="D3014" t="s">
        <v>540</v>
      </c>
      <c r="E3014">
        <v>190.8</v>
      </c>
      <c r="F3014">
        <v>2</v>
      </c>
      <c r="G3014">
        <v>240189882</v>
      </c>
      <c r="H3014" t="s">
        <v>10</v>
      </c>
      <c r="I3014" t="s">
        <v>10</v>
      </c>
      <c r="J3014" s="4" t="str">
        <f t="shared" si="94"/>
        <v>1986_190.8</v>
      </c>
      <c r="K3014" s="4">
        <f t="shared" si="95"/>
        <v>8.3267454205252498E-4</v>
      </c>
    </row>
    <row r="3015" spans="2:11" x14ac:dyDescent="0.35">
      <c r="B3015">
        <v>1986</v>
      </c>
      <c r="C3015">
        <v>1986</v>
      </c>
      <c r="D3015" t="s">
        <v>381</v>
      </c>
      <c r="E3015">
        <v>190.9</v>
      </c>
      <c r="F3015">
        <v>163</v>
      </c>
      <c r="G3015">
        <v>240189882</v>
      </c>
      <c r="H3015">
        <v>0.1</v>
      </c>
      <c r="I3015">
        <v>0.1</v>
      </c>
      <c r="J3015" s="4" t="str">
        <f t="shared" si="94"/>
        <v>1986_190.9</v>
      </c>
      <c r="K3015" s="4">
        <f t="shared" si="95"/>
        <v>6.7862975177280779E-2</v>
      </c>
    </row>
    <row r="3016" spans="2:11" x14ac:dyDescent="0.35">
      <c r="B3016">
        <v>1986</v>
      </c>
      <c r="C3016">
        <v>1986</v>
      </c>
      <c r="D3016" t="s">
        <v>380</v>
      </c>
      <c r="E3016">
        <v>191</v>
      </c>
      <c r="F3016">
        <v>458</v>
      </c>
      <c r="G3016">
        <v>240189882</v>
      </c>
      <c r="H3016">
        <v>0.2</v>
      </c>
      <c r="I3016">
        <v>0.2</v>
      </c>
      <c r="J3016" s="4" t="str">
        <f t="shared" si="94"/>
        <v>1986_191</v>
      </c>
      <c r="K3016" s="4">
        <f t="shared" si="95"/>
        <v>0.1906824701300282</v>
      </c>
    </row>
    <row r="3017" spans="2:11" x14ac:dyDescent="0.35">
      <c r="B3017">
        <v>1986</v>
      </c>
      <c r="C3017">
        <v>1986</v>
      </c>
      <c r="D3017" t="s">
        <v>379</v>
      </c>
      <c r="E3017">
        <v>191.1</v>
      </c>
      <c r="F3017">
        <v>263</v>
      </c>
      <c r="G3017">
        <v>240189882</v>
      </c>
      <c r="H3017">
        <v>0.1</v>
      </c>
      <c r="I3017">
        <v>0.1</v>
      </c>
      <c r="J3017" s="4" t="str">
        <f t="shared" si="94"/>
        <v>1986_191.1</v>
      </c>
      <c r="K3017" s="4">
        <f t="shared" si="95"/>
        <v>0.10949670227990703</v>
      </c>
    </row>
    <row r="3018" spans="2:11" x14ac:dyDescent="0.35">
      <c r="B3018">
        <v>1986</v>
      </c>
      <c r="C3018">
        <v>1986</v>
      </c>
      <c r="D3018" t="s">
        <v>378</v>
      </c>
      <c r="E3018">
        <v>191.2</v>
      </c>
      <c r="F3018">
        <v>157</v>
      </c>
      <c r="G3018">
        <v>240189882</v>
      </c>
      <c r="H3018">
        <v>0.1</v>
      </c>
      <c r="I3018">
        <v>0.1</v>
      </c>
      <c r="J3018" s="4" t="str">
        <f t="shared" si="94"/>
        <v>1986_191.2</v>
      </c>
      <c r="K3018" s="4">
        <f t="shared" si="95"/>
        <v>6.5364951551123207E-2</v>
      </c>
    </row>
    <row r="3019" spans="2:11" x14ac:dyDescent="0.35">
      <c r="B3019">
        <v>1986</v>
      </c>
      <c r="C3019">
        <v>1986</v>
      </c>
      <c r="D3019" t="s">
        <v>377</v>
      </c>
      <c r="E3019">
        <v>191.3</v>
      </c>
      <c r="F3019">
        <v>150</v>
      </c>
      <c r="G3019">
        <v>240189882</v>
      </c>
      <c r="H3019">
        <v>0.1</v>
      </c>
      <c r="I3019">
        <v>0.1</v>
      </c>
      <c r="J3019" s="4" t="str">
        <f t="shared" si="94"/>
        <v>1986_191.3</v>
      </c>
      <c r="K3019" s="4">
        <f t="shared" si="95"/>
        <v>6.2450590653939368E-2</v>
      </c>
    </row>
    <row r="3020" spans="2:11" x14ac:dyDescent="0.35">
      <c r="B3020">
        <v>1986</v>
      </c>
      <c r="C3020">
        <v>1986</v>
      </c>
      <c r="D3020" t="s">
        <v>376</v>
      </c>
      <c r="E3020">
        <v>191.4</v>
      </c>
      <c r="F3020">
        <v>24</v>
      </c>
      <c r="G3020">
        <v>240189882</v>
      </c>
      <c r="H3020">
        <v>0</v>
      </c>
      <c r="I3020">
        <v>0</v>
      </c>
      <c r="J3020" s="4" t="str">
        <f t="shared" si="94"/>
        <v>1986_191.4</v>
      </c>
      <c r="K3020" s="4">
        <f t="shared" si="95"/>
        <v>9.9920945046302993E-3</v>
      </c>
    </row>
    <row r="3021" spans="2:11" x14ac:dyDescent="0.35">
      <c r="B3021">
        <v>1986</v>
      </c>
      <c r="C3021">
        <v>1986</v>
      </c>
      <c r="D3021" t="s">
        <v>375</v>
      </c>
      <c r="E3021">
        <v>191.5</v>
      </c>
      <c r="F3021">
        <v>29</v>
      </c>
      <c r="G3021">
        <v>240189882</v>
      </c>
      <c r="H3021">
        <v>0</v>
      </c>
      <c r="I3021">
        <v>0</v>
      </c>
      <c r="J3021" s="4" t="str">
        <f t="shared" si="94"/>
        <v>1986_191.5</v>
      </c>
      <c r="K3021" s="4">
        <f t="shared" si="95"/>
        <v>1.2073780859761612E-2</v>
      </c>
    </row>
    <row r="3022" spans="2:11" x14ac:dyDescent="0.35">
      <c r="B3022">
        <v>1986</v>
      </c>
      <c r="C3022">
        <v>1986</v>
      </c>
      <c r="D3022" t="s">
        <v>374</v>
      </c>
      <c r="E3022">
        <v>191.6</v>
      </c>
      <c r="F3022">
        <v>220</v>
      </c>
      <c r="G3022">
        <v>240189882</v>
      </c>
      <c r="H3022">
        <v>0.1</v>
      </c>
      <c r="I3022">
        <v>0.1</v>
      </c>
      <c r="J3022" s="4" t="str">
        <f t="shared" si="94"/>
        <v>1986_191.6</v>
      </c>
      <c r="K3022" s="4">
        <f t="shared" si="95"/>
        <v>9.1594199625777736E-2</v>
      </c>
    </row>
    <row r="3023" spans="2:11" x14ac:dyDescent="0.35">
      <c r="B3023">
        <v>1986</v>
      </c>
      <c r="C3023">
        <v>1986</v>
      </c>
      <c r="D3023" t="s">
        <v>373</v>
      </c>
      <c r="E3023">
        <v>191.7</v>
      </c>
      <c r="F3023">
        <v>202</v>
      </c>
      <c r="G3023">
        <v>240189882</v>
      </c>
      <c r="H3023">
        <v>0.1</v>
      </c>
      <c r="I3023">
        <v>0.1</v>
      </c>
      <c r="J3023" s="4" t="str">
        <f t="shared" si="94"/>
        <v>1986_191.7</v>
      </c>
      <c r="K3023" s="4">
        <f t="shared" si="95"/>
        <v>8.410012874730502E-2</v>
      </c>
    </row>
    <row r="3024" spans="2:11" x14ac:dyDescent="0.35">
      <c r="B3024">
        <v>1986</v>
      </c>
      <c r="C3024">
        <v>1986</v>
      </c>
      <c r="D3024" t="s">
        <v>372</v>
      </c>
      <c r="E3024">
        <v>191.8</v>
      </c>
      <c r="F3024">
        <v>133</v>
      </c>
      <c r="G3024">
        <v>240189882</v>
      </c>
      <c r="H3024">
        <v>0.1</v>
      </c>
      <c r="I3024">
        <v>0.1</v>
      </c>
      <c r="J3024" s="4" t="str">
        <f t="shared" si="94"/>
        <v>1986_191.8</v>
      </c>
      <c r="K3024" s="4">
        <f t="shared" si="95"/>
        <v>5.5372857046492904E-2</v>
      </c>
    </row>
    <row r="3025" spans="2:11" x14ac:dyDescent="0.35">
      <c r="B3025">
        <v>1986</v>
      </c>
      <c r="C3025">
        <v>1986</v>
      </c>
      <c r="D3025" t="s">
        <v>371</v>
      </c>
      <c r="E3025">
        <v>191.9</v>
      </c>
      <c r="F3025">
        <v>8431</v>
      </c>
      <c r="G3025">
        <v>240189882</v>
      </c>
      <c r="H3025">
        <v>3.5</v>
      </c>
      <c r="I3025">
        <v>3.7</v>
      </c>
      <c r="J3025" s="4" t="str">
        <f t="shared" si="94"/>
        <v>1986_191.9</v>
      </c>
      <c r="K3025" s="4">
        <f t="shared" si="95"/>
        <v>3.5101395320224191</v>
      </c>
    </row>
    <row r="3026" spans="2:11" x14ac:dyDescent="0.35">
      <c r="B3026">
        <v>1986</v>
      </c>
      <c r="C3026">
        <v>1986</v>
      </c>
      <c r="D3026" t="s">
        <v>313</v>
      </c>
      <c r="E3026">
        <v>192</v>
      </c>
      <c r="F3026">
        <v>12</v>
      </c>
      <c r="G3026">
        <v>240189882</v>
      </c>
      <c r="H3026" t="s">
        <v>10</v>
      </c>
      <c r="I3026" t="s">
        <v>10</v>
      </c>
      <c r="J3026" s="4" t="str">
        <f t="shared" si="94"/>
        <v>1986_192</v>
      </c>
      <c r="K3026" s="4">
        <f t="shared" si="95"/>
        <v>4.9960472523151497E-3</v>
      </c>
    </row>
    <row r="3027" spans="2:11" x14ac:dyDescent="0.35">
      <c r="B3027">
        <v>1986</v>
      </c>
      <c r="C3027">
        <v>1986</v>
      </c>
      <c r="D3027" t="s">
        <v>114</v>
      </c>
      <c r="E3027">
        <v>192.1</v>
      </c>
      <c r="F3027">
        <v>115</v>
      </c>
      <c r="G3027">
        <v>240189882</v>
      </c>
      <c r="H3027">
        <v>0</v>
      </c>
      <c r="I3027">
        <v>0.1</v>
      </c>
      <c r="J3027" s="4" t="str">
        <f t="shared" si="94"/>
        <v>1986_192.1</v>
      </c>
      <c r="K3027" s="4">
        <f t="shared" si="95"/>
        <v>4.7878786168020188E-2</v>
      </c>
    </row>
    <row r="3028" spans="2:11" x14ac:dyDescent="0.35">
      <c r="B3028">
        <v>1986</v>
      </c>
      <c r="C3028">
        <v>1986</v>
      </c>
      <c r="D3028" t="s">
        <v>115</v>
      </c>
      <c r="E3028">
        <v>192.2</v>
      </c>
      <c r="F3028">
        <v>72</v>
      </c>
      <c r="G3028">
        <v>240189882</v>
      </c>
      <c r="H3028">
        <v>0</v>
      </c>
      <c r="I3028">
        <v>0</v>
      </c>
      <c r="J3028" s="4" t="str">
        <f t="shared" si="94"/>
        <v>1986_192.2</v>
      </c>
      <c r="K3028" s="4">
        <f t="shared" si="95"/>
        <v>2.9976283513890895E-2</v>
      </c>
    </row>
    <row r="3029" spans="2:11" x14ac:dyDescent="0.35">
      <c r="B3029">
        <v>1986</v>
      </c>
      <c r="C3029">
        <v>1986</v>
      </c>
      <c r="D3029" t="s">
        <v>311</v>
      </c>
      <c r="E3029">
        <v>192.9</v>
      </c>
      <c r="F3029">
        <v>56</v>
      </c>
      <c r="G3029">
        <v>240189882</v>
      </c>
      <c r="H3029">
        <v>0</v>
      </c>
      <c r="I3029">
        <v>0</v>
      </c>
      <c r="J3029" s="4" t="str">
        <f t="shared" si="94"/>
        <v>1986_192.9</v>
      </c>
      <c r="K3029" s="4">
        <f t="shared" si="95"/>
        <v>2.3314887177470697E-2</v>
      </c>
    </row>
    <row r="3030" spans="2:11" x14ac:dyDescent="0.35">
      <c r="B3030">
        <v>1986</v>
      </c>
      <c r="C3030">
        <v>1986</v>
      </c>
      <c r="D3030" t="s">
        <v>119</v>
      </c>
      <c r="E3030">
        <v>193</v>
      </c>
      <c r="F3030">
        <v>992</v>
      </c>
      <c r="G3030">
        <v>240189882</v>
      </c>
      <c r="H3030">
        <v>0.4</v>
      </c>
      <c r="I3030">
        <v>0.5</v>
      </c>
      <c r="J3030" s="4" t="str">
        <f t="shared" si="94"/>
        <v>1986_193</v>
      </c>
      <c r="K3030" s="4">
        <f t="shared" si="95"/>
        <v>0.41300657285805242</v>
      </c>
    </row>
    <row r="3031" spans="2:11" x14ac:dyDescent="0.35">
      <c r="B3031">
        <v>1986</v>
      </c>
      <c r="C3031">
        <v>1986</v>
      </c>
      <c r="D3031" t="s">
        <v>293</v>
      </c>
      <c r="E3031">
        <v>194</v>
      </c>
      <c r="F3031">
        <v>582</v>
      </c>
      <c r="G3031">
        <v>240189882</v>
      </c>
      <c r="H3031">
        <v>0.2</v>
      </c>
      <c r="I3031">
        <v>0.2</v>
      </c>
      <c r="J3031" s="4" t="str">
        <f t="shared" si="94"/>
        <v>1986_194</v>
      </c>
      <c r="K3031" s="4">
        <f t="shared" si="95"/>
        <v>0.24230829173728477</v>
      </c>
    </row>
    <row r="3032" spans="2:11" x14ac:dyDescent="0.35">
      <c r="B3032">
        <v>1986</v>
      </c>
      <c r="C3032">
        <v>1986</v>
      </c>
      <c r="D3032" t="s">
        <v>121</v>
      </c>
      <c r="E3032">
        <v>194.1</v>
      </c>
      <c r="F3032">
        <v>10</v>
      </c>
      <c r="G3032">
        <v>240189882</v>
      </c>
      <c r="H3032" t="s">
        <v>10</v>
      </c>
      <c r="I3032" t="s">
        <v>10</v>
      </c>
      <c r="J3032" s="4" t="str">
        <f t="shared" si="94"/>
        <v>1986_194.1</v>
      </c>
      <c r="K3032" s="4">
        <f t="shared" si="95"/>
        <v>4.1633727102626241E-3</v>
      </c>
    </row>
    <row r="3033" spans="2:11" x14ac:dyDescent="0.35">
      <c r="B3033">
        <v>1986</v>
      </c>
      <c r="C3033">
        <v>1986</v>
      </c>
      <c r="D3033" t="s">
        <v>123</v>
      </c>
      <c r="E3033">
        <v>194.3</v>
      </c>
      <c r="F3033">
        <v>30</v>
      </c>
      <c r="G3033">
        <v>240189882</v>
      </c>
      <c r="H3033">
        <v>0</v>
      </c>
      <c r="I3033">
        <v>0</v>
      </c>
      <c r="J3033" s="4" t="str">
        <f t="shared" si="94"/>
        <v>1986_194.3</v>
      </c>
      <c r="K3033" s="4">
        <f t="shared" si="95"/>
        <v>1.2490118130787875E-2</v>
      </c>
    </row>
    <row r="3034" spans="2:11" x14ac:dyDescent="0.35">
      <c r="B3034">
        <v>1986</v>
      </c>
      <c r="C3034">
        <v>1986</v>
      </c>
      <c r="D3034" t="s">
        <v>124</v>
      </c>
      <c r="E3034">
        <v>194.4</v>
      </c>
      <c r="F3034">
        <v>28</v>
      </c>
      <c r="G3034">
        <v>240189882</v>
      </c>
      <c r="H3034">
        <v>0</v>
      </c>
      <c r="I3034">
        <v>0</v>
      </c>
      <c r="J3034" s="4" t="str">
        <f t="shared" si="94"/>
        <v>1986_194.4</v>
      </c>
      <c r="K3034" s="4">
        <f t="shared" si="95"/>
        <v>1.1657443588735349E-2</v>
      </c>
    </row>
    <row r="3035" spans="2:11" x14ac:dyDescent="0.35">
      <c r="B3035">
        <v>1986</v>
      </c>
      <c r="C3035">
        <v>1986</v>
      </c>
      <c r="D3035" t="s">
        <v>223</v>
      </c>
      <c r="E3035">
        <v>194.5</v>
      </c>
      <c r="F3035">
        <v>3</v>
      </c>
      <c r="G3035">
        <v>240189882</v>
      </c>
      <c r="H3035" t="s">
        <v>10</v>
      </c>
      <c r="I3035" t="s">
        <v>10</v>
      </c>
      <c r="J3035" s="4" t="str">
        <f t="shared" si="94"/>
        <v>1986_194.5</v>
      </c>
      <c r="K3035" s="4">
        <f t="shared" si="95"/>
        <v>1.2490118130787874E-3</v>
      </c>
    </row>
    <row r="3036" spans="2:11" x14ac:dyDescent="0.35">
      <c r="B3036">
        <v>1986</v>
      </c>
      <c r="C3036">
        <v>1986</v>
      </c>
      <c r="D3036" t="s">
        <v>370</v>
      </c>
      <c r="E3036">
        <v>194.6</v>
      </c>
      <c r="F3036">
        <v>11</v>
      </c>
      <c r="G3036">
        <v>240189882</v>
      </c>
      <c r="H3036" t="s">
        <v>10</v>
      </c>
      <c r="I3036" t="s">
        <v>10</v>
      </c>
      <c r="J3036" s="4" t="str">
        <f t="shared" si="94"/>
        <v>1986_194.6</v>
      </c>
      <c r="K3036" s="4">
        <f t="shared" si="95"/>
        <v>4.5797099812888865E-3</v>
      </c>
    </row>
    <row r="3037" spans="2:11" x14ac:dyDescent="0.35">
      <c r="B3037">
        <v>1986</v>
      </c>
      <c r="C3037">
        <v>1986</v>
      </c>
      <c r="D3037" t="s">
        <v>369</v>
      </c>
      <c r="E3037">
        <v>194.9</v>
      </c>
      <c r="F3037">
        <v>19</v>
      </c>
      <c r="G3037">
        <v>240189882</v>
      </c>
      <c r="H3037" t="s">
        <v>10</v>
      </c>
      <c r="I3037" t="s">
        <v>10</v>
      </c>
      <c r="J3037" s="4" t="str">
        <f t="shared" si="94"/>
        <v>1986_194.9</v>
      </c>
      <c r="K3037" s="4">
        <f t="shared" si="95"/>
        <v>7.9104081494989868E-3</v>
      </c>
    </row>
    <row r="3038" spans="2:11" x14ac:dyDescent="0.35">
      <c r="B3038">
        <v>1986</v>
      </c>
      <c r="C3038">
        <v>1986</v>
      </c>
      <c r="D3038" t="s">
        <v>79</v>
      </c>
      <c r="E3038">
        <v>195</v>
      </c>
      <c r="F3038">
        <v>1257</v>
      </c>
      <c r="G3038">
        <v>240189882</v>
      </c>
      <c r="H3038">
        <v>0.5</v>
      </c>
      <c r="I3038">
        <v>0.6</v>
      </c>
      <c r="J3038" s="4" t="str">
        <f t="shared" si="94"/>
        <v>1986_195</v>
      </c>
      <c r="K3038" s="4">
        <f t="shared" si="95"/>
        <v>0.52333594968001196</v>
      </c>
    </row>
    <row r="3039" spans="2:11" x14ac:dyDescent="0.35">
      <c r="B3039">
        <v>1986</v>
      </c>
      <c r="C3039">
        <v>1986</v>
      </c>
      <c r="D3039" t="s">
        <v>324</v>
      </c>
      <c r="E3039">
        <v>195.1</v>
      </c>
      <c r="F3039">
        <v>199</v>
      </c>
      <c r="G3039">
        <v>240189882</v>
      </c>
      <c r="H3039">
        <v>0.1</v>
      </c>
      <c r="I3039">
        <v>0.1</v>
      </c>
      <c r="J3039" s="4" t="str">
        <f t="shared" si="94"/>
        <v>1986_195.1</v>
      </c>
      <c r="K3039" s="4">
        <f t="shared" si="95"/>
        <v>8.285111693422624E-2</v>
      </c>
    </row>
    <row r="3040" spans="2:11" x14ac:dyDescent="0.35">
      <c r="B3040">
        <v>1986</v>
      </c>
      <c r="C3040">
        <v>1986</v>
      </c>
      <c r="D3040" t="s">
        <v>368</v>
      </c>
      <c r="E3040">
        <v>195.2</v>
      </c>
      <c r="F3040">
        <v>1209</v>
      </c>
      <c r="G3040">
        <v>240189882</v>
      </c>
      <c r="H3040">
        <v>0.5</v>
      </c>
      <c r="I3040">
        <v>0.6</v>
      </c>
      <c r="J3040" s="4" t="str">
        <f t="shared" si="94"/>
        <v>1986_195.2</v>
      </c>
      <c r="K3040" s="4">
        <f t="shared" si="95"/>
        <v>0.50335176067075127</v>
      </c>
    </row>
    <row r="3041" spans="2:11" x14ac:dyDescent="0.35">
      <c r="B3041">
        <v>1986</v>
      </c>
      <c r="C3041">
        <v>1986</v>
      </c>
      <c r="D3041" t="s">
        <v>323</v>
      </c>
      <c r="E3041">
        <v>195.3</v>
      </c>
      <c r="F3041">
        <v>314</v>
      </c>
      <c r="G3041">
        <v>240189882</v>
      </c>
      <c r="H3041">
        <v>0.1</v>
      </c>
      <c r="I3041">
        <v>0.1</v>
      </c>
      <c r="J3041" s="4" t="str">
        <f t="shared" si="94"/>
        <v>1986_195.3</v>
      </c>
      <c r="K3041" s="4">
        <f t="shared" si="95"/>
        <v>0.13072990310224641</v>
      </c>
    </row>
    <row r="3042" spans="2:11" x14ac:dyDescent="0.35">
      <c r="B3042">
        <v>1986</v>
      </c>
      <c r="C3042">
        <v>1986</v>
      </c>
      <c r="D3042" t="s">
        <v>90</v>
      </c>
      <c r="E3042">
        <v>195.4</v>
      </c>
      <c r="F3042">
        <v>14</v>
      </c>
      <c r="G3042">
        <v>240189882</v>
      </c>
      <c r="H3042" t="s">
        <v>10</v>
      </c>
      <c r="I3042" t="s">
        <v>10</v>
      </c>
      <c r="J3042" s="4" t="str">
        <f t="shared" si="94"/>
        <v>1986_195.4</v>
      </c>
      <c r="K3042" s="4">
        <f t="shared" si="95"/>
        <v>5.8287217943676743E-3</v>
      </c>
    </row>
    <row r="3043" spans="2:11" x14ac:dyDescent="0.35">
      <c r="B3043">
        <v>1986</v>
      </c>
      <c r="C3043">
        <v>1986</v>
      </c>
      <c r="D3043" t="s">
        <v>91</v>
      </c>
      <c r="E3043">
        <v>195.5</v>
      </c>
      <c r="F3043">
        <v>30</v>
      </c>
      <c r="G3043">
        <v>240189882</v>
      </c>
      <c r="H3043">
        <v>0</v>
      </c>
      <c r="I3043">
        <v>0</v>
      </c>
      <c r="J3043" s="4" t="str">
        <f t="shared" si="94"/>
        <v>1986_195.5</v>
      </c>
      <c r="K3043" s="4">
        <f t="shared" si="95"/>
        <v>1.2490118130787875E-2</v>
      </c>
    </row>
    <row r="3044" spans="2:11" x14ac:dyDescent="0.35">
      <c r="B3044">
        <v>1986</v>
      </c>
      <c r="C3044">
        <v>1986</v>
      </c>
      <c r="D3044" t="s">
        <v>102</v>
      </c>
      <c r="E3044">
        <v>195.8</v>
      </c>
      <c r="F3044">
        <v>40</v>
      </c>
      <c r="G3044">
        <v>240189882</v>
      </c>
      <c r="H3044">
        <v>0</v>
      </c>
      <c r="I3044">
        <v>0</v>
      </c>
      <c r="J3044" s="4" t="str">
        <f t="shared" si="94"/>
        <v>1986_195.8</v>
      </c>
      <c r="K3044" s="4">
        <f t="shared" si="95"/>
        <v>1.6653490841050497E-2</v>
      </c>
    </row>
    <row r="3045" spans="2:11" x14ac:dyDescent="0.35">
      <c r="B3045">
        <v>1986</v>
      </c>
      <c r="C3045">
        <v>1986</v>
      </c>
      <c r="D3045" t="s">
        <v>367</v>
      </c>
      <c r="E3045">
        <v>199</v>
      </c>
      <c r="F3045">
        <v>2842</v>
      </c>
      <c r="G3045">
        <v>240189882</v>
      </c>
      <c r="H3045">
        <v>1.2</v>
      </c>
      <c r="I3045">
        <v>1.3</v>
      </c>
      <c r="J3045" s="4" t="str">
        <f t="shared" si="94"/>
        <v>1986_199</v>
      </c>
      <c r="K3045" s="4">
        <f t="shared" si="95"/>
        <v>1.1832305242566379</v>
      </c>
    </row>
    <row r="3046" spans="2:11" x14ac:dyDescent="0.35">
      <c r="B3046">
        <v>1986</v>
      </c>
      <c r="C3046">
        <v>1986</v>
      </c>
      <c r="D3046" t="s">
        <v>125</v>
      </c>
      <c r="E3046">
        <v>199.1</v>
      </c>
      <c r="F3046">
        <v>29468</v>
      </c>
      <c r="G3046">
        <v>240189882</v>
      </c>
      <c r="H3046">
        <v>12.3</v>
      </c>
      <c r="I3046">
        <v>13.4</v>
      </c>
      <c r="J3046" s="4" t="str">
        <f t="shared" si="94"/>
        <v>1986_199.1</v>
      </c>
      <c r="K3046" s="4">
        <f t="shared" si="95"/>
        <v>12.268626702601903</v>
      </c>
    </row>
    <row r="3047" spans="2:11" x14ac:dyDescent="0.35">
      <c r="B3047">
        <v>1986</v>
      </c>
      <c r="C3047">
        <v>1986</v>
      </c>
      <c r="D3047" t="s">
        <v>366</v>
      </c>
      <c r="E3047">
        <v>200</v>
      </c>
      <c r="F3047">
        <v>1615</v>
      </c>
      <c r="G3047">
        <v>240189882</v>
      </c>
      <c r="H3047">
        <v>0.7</v>
      </c>
      <c r="I3047">
        <v>0.7</v>
      </c>
      <c r="J3047" s="4" t="str">
        <f t="shared" si="94"/>
        <v>1986_200</v>
      </c>
      <c r="K3047" s="4">
        <f t="shared" si="95"/>
        <v>0.67238469270741386</v>
      </c>
    </row>
    <row r="3048" spans="2:11" x14ac:dyDescent="0.35">
      <c r="B3048">
        <v>1986</v>
      </c>
      <c r="C3048">
        <v>1986</v>
      </c>
      <c r="D3048" t="s">
        <v>153</v>
      </c>
      <c r="E3048">
        <v>200.1</v>
      </c>
      <c r="F3048">
        <v>1259</v>
      </c>
      <c r="G3048">
        <v>240189882</v>
      </c>
      <c r="H3048">
        <v>0.5</v>
      </c>
      <c r="I3048">
        <v>0.6</v>
      </c>
      <c r="J3048" s="4" t="str">
        <f t="shared" si="94"/>
        <v>1986_200.1</v>
      </c>
      <c r="K3048" s="4">
        <f t="shared" si="95"/>
        <v>0.52416862422206445</v>
      </c>
    </row>
    <row r="3049" spans="2:11" x14ac:dyDescent="0.35">
      <c r="B3049">
        <v>1986</v>
      </c>
      <c r="C3049">
        <v>1986</v>
      </c>
      <c r="D3049" t="s">
        <v>365</v>
      </c>
      <c r="E3049">
        <v>200.2</v>
      </c>
      <c r="F3049">
        <v>175</v>
      </c>
      <c r="G3049">
        <v>240189882</v>
      </c>
      <c r="H3049">
        <v>0.1</v>
      </c>
      <c r="I3049">
        <v>0.1</v>
      </c>
      <c r="J3049" s="4" t="str">
        <f t="shared" si="94"/>
        <v>1986_200.2</v>
      </c>
      <c r="K3049" s="4">
        <f t="shared" si="95"/>
        <v>7.2859022429595938E-2</v>
      </c>
    </row>
    <row r="3050" spans="2:11" x14ac:dyDescent="0.35">
      <c r="B3050">
        <v>1986</v>
      </c>
      <c r="C3050">
        <v>1986</v>
      </c>
      <c r="D3050" t="s">
        <v>364</v>
      </c>
      <c r="E3050">
        <v>200.8</v>
      </c>
      <c r="F3050">
        <v>386</v>
      </c>
      <c r="G3050">
        <v>240189882</v>
      </c>
      <c r="H3050">
        <v>0.2</v>
      </c>
      <c r="I3050">
        <v>0.2</v>
      </c>
      <c r="J3050" s="4" t="str">
        <f t="shared" si="94"/>
        <v>1986_200.8</v>
      </c>
      <c r="K3050" s="4">
        <f t="shared" si="95"/>
        <v>0.16070618661613731</v>
      </c>
    </row>
    <row r="3051" spans="2:11" x14ac:dyDescent="0.35">
      <c r="B3051">
        <v>1986</v>
      </c>
      <c r="C3051">
        <v>1986</v>
      </c>
      <c r="D3051" t="s">
        <v>587</v>
      </c>
      <c r="E3051">
        <v>201</v>
      </c>
      <c r="F3051">
        <v>1</v>
      </c>
      <c r="G3051">
        <v>240189882</v>
      </c>
      <c r="H3051" t="s">
        <v>10</v>
      </c>
      <c r="I3051" t="s">
        <v>10</v>
      </c>
      <c r="J3051" s="4" t="str">
        <f t="shared" si="94"/>
        <v>1986_201</v>
      </c>
      <c r="K3051" s="4">
        <f t="shared" si="95"/>
        <v>4.1633727102626249E-4</v>
      </c>
    </row>
    <row r="3052" spans="2:11" x14ac:dyDescent="0.35">
      <c r="B3052">
        <v>1986</v>
      </c>
      <c r="C3052">
        <v>1986</v>
      </c>
      <c r="D3052" t="s">
        <v>573</v>
      </c>
      <c r="E3052">
        <v>201.2</v>
      </c>
      <c r="F3052">
        <v>2</v>
      </c>
      <c r="G3052">
        <v>240189882</v>
      </c>
      <c r="H3052" t="s">
        <v>10</v>
      </c>
      <c r="I3052" t="s">
        <v>10</v>
      </c>
      <c r="J3052" s="4" t="str">
        <f t="shared" si="94"/>
        <v>1986_201.2</v>
      </c>
      <c r="K3052" s="4">
        <f t="shared" si="95"/>
        <v>8.3267454205252498E-4</v>
      </c>
    </row>
    <row r="3053" spans="2:11" x14ac:dyDescent="0.35">
      <c r="B3053">
        <v>1986</v>
      </c>
      <c r="C3053">
        <v>1986</v>
      </c>
      <c r="D3053" t="s">
        <v>572</v>
      </c>
      <c r="E3053">
        <v>201.4</v>
      </c>
      <c r="F3053">
        <v>1</v>
      </c>
      <c r="G3053">
        <v>240189882</v>
      </c>
      <c r="H3053" t="s">
        <v>10</v>
      </c>
      <c r="I3053" t="s">
        <v>10</v>
      </c>
      <c r="J3053" s="4" t="str">
        <f t="shared" si="94"/>
        <v>1986_201.4</v>
      </c>
      <c r="K3053" s="4">
        <f t="shared" si="95"/>
        <v>4.1633727102626249E-4</v>
      </c>
    </row>
    <row r="3054" spans="2:11" x14ac:dyDescent="0.35">
      <c r="B3054">
        <v>1986</v>
      </c>
      <c r="C3054">
        <v>1986</v>
      </c>
      <c r="D3054" t="s">
        <v>363</v>
      </c>
      <c r="E3054">
        <v>201.5</v>
      </c>
      <c r="F3054">
        <v>29</v>
      </c>
      <c r="G3054">
        <v>240189882</v>
      </c>
      <c r="H3054">
        <v>0</v>
      </c>
      <c r="I3054">
        <v>0</v>
      </c>
      <c r="J3054" s="4" t="str">
        <f t="shared" si="94"/>
        <v>1986_201.5</v>
      </c>
      <c r="K3054" s="4">
        <f t="shared" si="95"/>
        <v>1.2073780859761612E-2</v>
      </c>
    </row>
    <row r="3055" spans="2:11" x14ac:dyDescent="0.35">
      <c r="B3055">
        <v>1986</v>
      </c>
      <c r="C3055">
        <v>1986</v>
      </c>
      <c r="D3055" t="s">
        <v>362</v>
      </c>
      <c r="E3055">
        <v>201.6</v>
      </c>
      <c r="F3055">
        <v>14</v>
      </c>
      <c r="G3055">
        <v>240189882</v>
      </c>
      <c r="H3055" t="s">
        <v>10</v>
      </c>
      <c r="I3055" t="s">
        <v>10</v>
      </c>
      <c r="J3055" s="4" t="str">
        <f t="shared" si="94"/>
        <v>1986_201.6</v>
      </c>
      <c r="K3055" s="4">
        <f t="shared" si="95"/>
        <v>5.8287217943676743E-3</v>
      </c>
    </row>
    <row r="3056" spans="2:11" x14ac:dyDescent="0.35">
      <c r="B3056">
        <v>1986</v>
      </c>
      <c r="C3056">
        <v>1986</v>
      </c>
      <c r="D3056" t="s">
        <v>361</v>
      </c>
      <c r="E3056">
        <v>201.7</v>
      </c>
      <c r="F3056">
        <v>9</v>
      </c>
      <c r="G3056">
        <v>240189882</v>
      </c>
      <c r="H3056" t="s">
        <v>10</v>
      </c>
      <c r="I3056" t="s">
        <v>10</v>
      </c>
      <c r="J3056" s="4" t="str">
        <f t="shared" si="94"/>
        <v>1986_201.7</v>
      </c>
      <c r="K3056" s="4">
        <f t="shared" si="95"/>
        <v>3.7470354392363618E-3</v>
      </c>
    </row>
    <row r="3057" spans="2:11" x14ac:dyDescent="0.35">
      <c r="B3057">
        <v>1986</v>
      </c>
      <c r="C3057">
        <v>1986</v>
      </c>
      <c r="D3057" t="s">
        <v>360</v>
      </c>
      <c r="E3057">
        <v>201.9</v>
      </c>
      <c r="F3057">
        <v>1772</v>
      </c>
      <c r="G3057">
        <v>240189882</v>
      </c>
      <c r="H3057">
        <v>0.7</v>
      </c>
      <c r="I3057">
        <v>0.8</v>
      </c>
      <c r="J3057" s="4" t="str">
        <f t="shared" si="94"/>
        <v>1986_201.9</v>
      </c>
      <c r="K3057" s="4">
        <f t="shared" si="95"/>
        <v>0.73774964425853706</v>
      </c>
    </row>
    <row r="3058" spans="2:11" x14ac:dyDescent="0.35">
      <c r="B3058">
        <v>1986</v>
      </c>
      <c r="C3058">
        <v>1986</v>
      </c>
      <c r="D3058" t="s">
        <v>359</v>
      </c>
      <c r="E3058">
        <v>202</v>
      </c>
      <c r="F3058">
        <v>273</v>
      </c>
      <c r="G3058">
        <v>240189882</v>
      </c>
      <c r="H3058">
        <v>0.1</v>
      </c>
      <c r="I3058">
        <v>0.1</v>
      </c>
      <c r="J3058" s="4" t="str">
        <f t="shared" si="94"/>
        <v>1986_202</v>
      </c>
      <c r="K3058" s="4">
        <f t="shared" si="95"/>
        <v>0.11366007499016965</v>
      </c>
    </row>
    <row r="3059" spans="2:11" x14ac:dyDescent="0.35">
      <c r="B3059">
        <v>1986</v>
      </c>
      <c r="C3059">
        <v>1986</v>
      </c>
      <c r="D3059" t="s">
        <v>156</v>
      </c>
      <c r="E3059">
        <v>202.1</v>
      </c>
      <c r="F3059">
        <v>167</v>
      </c>
      <c r="G3059">
        <v>240189882</v>
      </c>
      <c r="H3059">
        <v>0.1</v>
      </c>
      <c r="I3059">
        <v>0.1</v>
      </c>
      <c r="J3059" s="4" t="str">
        <f t="shared" si="94"/>
        <v>1986_202.1</v>
      </c>
      <c r="K3059" s="4">
        <f t="shared" si="95"/>
        <v>6.9528324261385832E-2</v>
      </c>
    </row>
    <row r="3060" spans="2:11" x14ac:dyDescent="0.35">
      <c r="B3060">
        <v>1986</v>
      </c>
      <c r="C3060">
        <v>1986</v>
      </c>
      <c r="D3060" t="s">
        <v>358</v>
      </c>
      <c r="E3060">
        <v>202.2</v>
      </c>
      <c r="F3060">
        <v>15</v>
      </c>
      <c r="G3060">
        <v>240189882</v>
      </c>
      <c r="H3060" t="s">
        <v>10</v>
      </c>
      <c r="I3060" t="s">
        <v>10</v>
      </c>
      <c r="J3060" s="4" t="str">
        <f t="shared" si="94"/>
        <v>1986_202.2</v>
      </c>
      <c r="K3060" s="4">
        <f t="shared" si="95"/>
        <v>6.2450590653939375E-3</v>
      </c>
    </row>
    <row r="3061" spans="2:11" x14ac:dyDescent="0.35">
      <c r="B3061">
        <v>1986</v>
      </c>
      <c r="C3061">
        <v>1986</v>
      </c>
      <c r="D3061" t="s">
        <v>357</v>
      </c>
      <c r="E3061">
        <v>202.3</v>
      </c>
      <c r="F3061">
        <v>38</v>
      </c>
      <c r="G3061">
        <v>240189882</v>
      </c>
      <c r="H3061">
        <v>0</v>
      </c>
      <c r="I3061">
        <v>0</v>
      </c>
      <c r="J3061" s="4" t="str">
        <f t="shared" si="94"/>
        <v>1986_202.3</v>
      </c>
      <c r="K3061" s="4">
        <f t="shared" si="95"/>
        <v>1.5820816298997974E-2</v>
      </c>
    </row>
    <row r="3062" spans="2:11" x14ac:dyDescent="0.35">
      <c r="B3062">
        <v>1986</v>
      </c>
      <c r="C3062">
        <v>1986</v>
      </c>
      <c r="D3062" t="s">
        <v>356</v>
      </c>
      <c r="E3062">
        <v>202.4</v>
      </c>
      <c r="F3062">
        <v>127</v>
      </c>
      <c r="G3062">
        <v>240189882</v>
      </c>
      <c r="H3062">
        <v>0.1</v>
      </c>
      <c r="I3062">
        <v>0.1</v>
      </c>
      <c r="J3062" s="4" t="str">
        <f t="shared" si="94"/>
        <v>1986_202.4</v>
      </c>
      <c r="K3062" s="4">
        <f t="shared" si="95"/>
        <v>5.2874833420335332E-2</v>
      </c>
    </row>
    <row r="3063" spans="2:11" x14ac:dyDescent="0.35">
      <c r="B3063">
        <v>1986</v>
      </c>
      <c r="C3063">
        <v>1986</v>
      </c>
      <c r="D3063" t="s">
        <v>354</v>
      </c>
      <c r="E3063">
        <v>202.6</v>
      </c>
      <c r="F3063">
        <v>2</v>
      </c>
      <c r="G3063">
        <v>240189882</v>
      </c>
      <c r="H3063" t="s">
        <v>10</v>
      </c>
      <c r="I3063" t="s">
        <v>10</v>
      </c>
      <c r="J3063" s="4" t="str">
        <f t="shared" si="94"/>
        <v>1986_202.6</v>
      </c>
      <c r="K3063" s="4">
        <f t="shared" si="95"/>
        <v>8.3267454205252498E-4</v>
      </c>
    </row>
    <row r="3064" spans="2:11" x14ac:dyDescent="0.35">
      <c r="B3064">
        <v>1986</v>
      </c>
      <c r="C3064">
        <v>1986</v>
      </c>
      <c r="D3064" t="s">
        <v>353</v>
      </c>
      <c r="E3064">
        <v>202.8</v>
      </c>
      <c r="F3064">
        <v>12243</v>
      </c>
      <c r="G3064">
        <v>240189882</v>
      </c>
      <c r="H3064">
        <v>5.0999999999999996</v>
      </c>
      <c r="I3064">
        <v>5.5</v>
      </c>
      <c r="J3064" s="4" t="str">
        <f t="shared" si="94"/>
        <v>1986_202.8</v>
      </c>
      <c r="K3064" s="4">
        <f t="shared" si="95"/>
        <v>5.0972172091745316</v>
      </c>
    </row>
    <row r="3065" spans="2:11" x14ac:dyDescent="0.35">
      <c r="B3065">
        <v>1986</v>
      </c>
      <c r="C3065">
        <v>1986</v>
      </c>
      <c r="D3065" t="s">
        <v>352</v>
      </c>
      <c r="E3065">
        <v>202.9</v>
      </c>
      <c r="F3065">
        <v>51</v>
      </c>
      <c r="G3065">
        <v>240189882</v>
      </c>
      <c r="H3065">
        <v>0</v>
      </c>
      <c r="I3065">
        <v>0</v>
      </c>
      <c r="J3065" s="4" t="str">
        <f t="shared" si="94"/>
        <v>1986_202.9</v>
      </c>
      <c r="K3065" s="4">
        <f t="shared" si="95"/>
        <v>2.1233200822339385E-2</v>
      </c>
    </row>
    <row r="3066" spans="2:11" x14ac:dyDescent="0.35">
      <c r="B3066">
        <v>1986</v>
      </c>
      <c r="C3066">
        <v>1986</v>
      </c>
      <c r="D3066" t="s">
        <v>159</v>
      </c>
      <c r="E3066">
        <v>203</v>
      </c>
      <c r="F3066">
        <v>7917</v>
      </c>
      <c r="G3066">
        <v>240189882</v>
      </c>
      <c r="H3066">
        <v>3.3</v>
      </c>
      <c r="I3066">
        <v>3.6</v>
      </c>
      <c r="J3066" s="4" t="str">
        <f t="shared" si="94"/>
        <v>1986_203</v>
      </c>
      <c r="K3066" s="4">
        <f t="shared" si="95"/>
        <v>3.29614217471492</v>
      </c>
    </row>
    <row r="3067" spans="2:11" x14ac:dyDescent="0.35">
      <c r="B3067">
        <v>1986</v>
      </c>
      <c r="C3067">
        <v>1986</v>
      </c>
      <c r="D3067" t="s">
        <v>351</v>
      </c>
      <c r="E3067">
        <v>203.1</v>
      </c>
      <c r="F3067">
        <v>45</v>
      </c>
      <c r="G3067">
        <v>240189882</v>
      </c>
      <c r="H3067">
        <v>0</v>
      </c>
      <c r="I3067">
        <v>0</v>
      </c>
      <c r="J3067" s="4" t="str">
        <f t="shared" si="94"/>
        <v>1986_203.1</v>
      </c>
      <c r="K3067" s="4">
        <f t="shared" si="95"/>
        <v>1.8735177196181809E-2</v>
      </c>
    </row>
    <row r="3068" spans="2:11" x14ac:dyDescent="0.35">
      <c r="B3068">
        <v>1986</v>
      </c>
      <c r="C3068">
        <v>1986</v>
      </c>
      <c r="D3068" t="s">
        <v>350</v>
      </c>
      <c r="E3068">
        <v>203.8</v>
      </c>
      <c r="F3068">
        <v>25</v>
      </c>
      <c r="G3068">
        <v>240189882</v>
      </c>
      <c r="H3068">
        <v>0</v>
      </c>
      <c r="I3068">
        <v>0</v>
      </c>
      <c r="J3068" s="4" t="str">
        <f t="shared" si="94"/>
        <v>1986_203.8</v>
      </c>
      <c r="K3068" s="4">
        <f t="shared" si="95"/>
        <v>1.0408431775656561E-2</v>
      </c>
    </row>
    <row r="3069" spans="2:11" x14ac:dyDescent="0.35">
      <c r="B3069">
        <v>1986</v>
      </c>
      <c r="C3069">
        <v>1986</v>
      </c>
      <c r="D3069" t="s">
        <v>160</v>
      </c>
      <c r="E3069">
        <v>204</v>
      </c>
      <c r="F3069">
        <v>1398</v>
      </c>
      <c r="G3069">
        <v>240189882</v>
      </c>
      <c r="H3069">
        <v>0.6</v>
      </c>
      <c r="I3069">
        <v>0.6</v>
      </c>
      <c r="J3069" s="4" t="str">
        <f t="shared" si="94"/>
        <v>1986_204</v>
      </c>
      <c r="K3069" s="4">
        <f t="shared" si="95"/>
        <v>0.5820395048947149</v>
      </c>
    </row>
    <row r="3070" spans="2:11" x14ac:dyDescent="0.35">
      <c r="B3070">
        <v>1986</v>
      </c>
      <c r="C3070">
        <v>1986</v>
      </c>
      <c r="D3070" t="s">
        <v>161</v>
      </c>
      <c r="E3070">
        <v>204.1</v>
      </c>
      <c r="F3070">
        <v>3238</v>
      </c>
      <c r="G3070">
        <v>240189882</v>
      </c>
      <c r="H3070">
        <v>1.3</v>
      </c>
      <c r="I3070">
        <v>1.5</v>
      </c>
      <c r="J3070" s="4" t="str">
        <f t="shared" si="94"/>
        <v>1986_204.1</v>
      </c>
      <c r="K3070" s="4">
        <f t="shared" si="95"/>
        <v>1.3481000835830379</v>
      </c>
    </row>
    <row r="3071" spans="2:11" x14ac:dyDescent="0.35">
      <c r="B3071">
        <v>1986</v>
      </c>
      <c r="C3071">
        <v>1986</v>
      </c>
      <c r="D3071" t="s">
        <v>339</v>
      </c>
      <c r="E3071">
        <v>204.2</v>
      </c>
      <c r="F3071">
        <v>3</v>
      </c>
      <c r="G3071">
        <v>240189882</v>
      </c>
      <c r="H3071" t="s">
        <v>10</v>
      </c>
      <c r="I3071" t="s">
        <v>10</v>
      </c>
      <c r="J3071" s="4" t="str">
        <f t="shared" si="94"/>
        <v>1986_204.2</v>
      </c>
      <c r="K3071" s="4">
        <f t="shared" si="95"/>
        <v>1.2490118130787874E-3</v>
      </c>
    </row>
    <row r="3072" spans="2:11" x14ac:dyDescent="0.35">
      <c r="B3072">
        <v>1986</v>
      </c>
      <c r="C3072">
        <v>1986</v>
      </c>
      <c r="D3072" t="s">
        <v>349</v>
      </c>
      <c r="E3072">
        <v>204.8</v>
      </c>
      <c r="F3072">
        <v>3</v>
      </c>
      <c r="G3072">
        <v>240189882</v>
      </c>
      <c r="H3072" t="s">
        <v>10</v>
      </c>
      <c r="I3072" t="s">
        <v>10</v>
      </c>
      <c r="J3072" s="4" t="str">
        <f t="shared" si="94"/>
        <v>1986_204.8</v>
      </c>
      <c r="K3072" s="4">
        <f t="shared" si="95"/>
        <v>1.2490118130787874E-3</v>
      </c>
    </row>
    <row r="3073" spans="2:11" x14ac:dyDescent="0.35">
      <c r="B3073">
        <v>1986</v>
      </c>
      <c r="C3073">
        <v>1986</v>
      </c>
      <c r="D3073" t="s">
        <v>348</v>
      </c>
      <c r="E3073">
        <v>204.9</v>
      </c>
      <c r="F3073">
        <v>362</v>
      </c>
      <c r="G3073">
        <v>240189882</v>
      </c>
      <c r="H3073">
        <v>0.2</v>
      </c>
      <c r="I3073">
        <v>0.2</v>
      </c>
      <c r="J3073" s="4" t="str">
        <f t="shared" si="94"/>
        <v>1986_204.9</v>
      </c>
      <c r="K3073" s="4">
        <f t="shared" si="95"/>
        <v>0.15071409211150702</v>
      </c>
    </row>
    <row r="3074" spans="2:11" x14ac:dyDescent="0.35">
      <c r="B3074">
        <v>1986</v>
      </c>
      <c r="C3074">
        <v>1986</v>
      </c>
      <c r="D3074" t="s">
        <v>160</v>
      </c>
      <c r="E3074">
        <v>205</v>
      </c>
      <c r="F3074">
        <v>4820</v>
      </c>
      <c r="G3074">
        <v>240189882</v>
      </c>
      <c r="H3074">
        <v>2</v>
      </c>
      <c r="I3074">
        <v>2.2000000000000002</v>
      </c>
      <c r="J3074" s="4" t="str">
        <f t="shared" si="94"/>
        <v>1986_205</v>
      </c>
      <c r="K3074" s="4">
        <f t="shared" si="95"/>
        <v>2.0067456463465851</v>
      </c>
    </row>
    <row r="3075" spans="2:11" x14ac:dyDescent="0.35">
      <c r="B3075">
        <v>1986</v>
      </c>
      <c r="C3075">
        <v>1986</v>
      </c>
      <c r="D3075" t="s">
        <v>161</v>
      </c>
      <c r="E3075">
        <v>205.1</v>
      </c>
      <c r="F3075">
        <v>2171</v>
      </c>
      <c r="G3075">
        <v>240189882</v>
      </c>
      <c r="H3075">
        <v>0.9</v>
      </c>
      <c r="I3075">
        <v>1</v>
      </c>
      <c r="J3075" s="4" t="str">
        <f t="shared" ref="J3075:J3138" si="96">C3075&amp;"_"&amp;E3075</f>
        <v>1986_205.1</v>
      </c>
      <c r="K3075" s="4">
        <f t="shared" ref="K3075:K3138" si="97">F3075/G3075*100000</f>
        <v>0.90386821539801587</v>
      </c>
    </row>
    <row r="3076" spans="2:11" x14ac:dyDescent="0.35">
      <c r="B3076">
        <v>1986</v>
      </c>
      <c r="C3076">
        <v>1986</v>
      </c>
      <c r="D3076" t="s">
        <v>339</v>
      </c>
      <c r="E3076">
        <v>205.2</v>
      </c>
      <c r="F3076">
        <v>24</v>
      </c>
      <c r="G3076">
        <v>240189882</v>
      </c>
      <c r="H3076">
        <v>0</v>
      </c>
      <c r="I3076">
        <v>0</v>
      </c>
      <c r="J3076" s="4" t="str">
        <f t="shared" si="96"/>
        <v>1986_205.2</v>
      </c>
      <c r="K3076" s="4">
        <f t="shared" si="97"/>
        <v>9.9920945046302993E-3</v>
      </c>
    </row>
    <row r="3077" spans="2:11" x14ac:dyDescent="0.35">
      <c r="B3077">
        <v>1986</v>
      </c>
      <c r="C3077">
        <v>1986</v>
      </c>
      <c r="D3077" t="s">
        <v>347</v>
      </c>
      <c r="E3077">
        <v>205.3</v>
      </c>
      <c r="F3077">
        <v>12</v>
      </c>
      <c r="G3077">
        <v>240189882</v>
      </c>
      <c r="H3077" t="s">
        <v>10</v>
      </c>
      <c r="I3077" t="s">
        <v>10</v>
      </c>
      <c r="J3077" s="4" t="str">
        <f t="shared" si="96"/>
        <v>1986_205.3</v>
      </c>
      <c r="K3077" s="4">
        <f t="shared" si="97"/>
        <v>4.9960472523151497E-3</v>
      </c>
    </row>
    <row r="3078" spans="2:11" x14ac:dyDescent="0.35">
      <c r="B3078">
        <v>1986</v>
      </c>
      <c r="C3078">
        <v>1986</v>
      </c>
      <c r="D3078" t="s">
        <v>346</v>
      </c>
      <c r="E3078">
        <v>205.8</v>
      </c>
      <c r="F3078">
        <v>3</v>
      </c>
      <c r="G3078">
        <v>240189882</v>
      </c>
      <c r="H3078" t="s">
        <v>10</v>
      </c>
      <c r="I3078" t="s">
        <v>10</v>
      </c>
      <c r="J3078" s="4" t="str">
        <f t="shared" si="96"/>
        <v>1986_205.8</v>
      </c>
      <c r="K3078" s="4">
        <f t="shared" si="97"/>
        <v>1.2490118130787874E-3</v>
      </c>
    </row>
    <row r="3079" spans="2:11" x14ac:dyDescent="0.35">
      <c r="B3079">
        <v>1986</v>
      </c>
      <c r="C3079">
        <v>1986</v>
      </c>
      <c r="D3079" t="s">
        <v>345</v>
      </c>
      <c r="E3079">
        <v>205.9</v>
      </c>
      <c r="F3079">
        <v>322</v>
      </c>
      <c r="G3079">
        <v>240189882</v>
      </c>
      <c r="H3079">
        <v>0.1</v>
      </c>
      <c r="I3079">
        <v>0.2</v>
      </c>
      <c r="J3079" s="4" t="str">
        <f t="shared" si="96"/>
        <v>1986_205.9</v>
      </c>
      <c r="K3079" s="4">
        <f t="shared" si="97"/>
        <v>0.13406060127045652</v>
      </c>
    </row>
    <row r="3080" spans="2:11" x14ac:dyDescent="0.35">
      <c r="B3080">
        <v>1986</v>
      </c>
      <c r="C3080">
        <v>1986</v>
      </c>
      <c r="D3080" t="s">
        <v>160</v>
      </c>
      <c r="E3080">
        <v>206</v>
      </c>
      <c r="F3080">
        <v>228</v>
      </c>
      <c r="G3080">
        <v>240189882</v>
      </c>
      <c r="H3080">
        <v>0.1</v>
      </c>
      <c r="I3080">
        <v>0.1</v>
      </c>
      <c r="J3080" s="4" t="str">
        <f t="shared" si="96"/>
        <v>1986_206</v>
      </c>
      <c r="K3080" s="4">
        <f t="shared" si="97"/>
        <v>9.4924897793987842E-2</v>
      </c>
    </row>
    <row r="3081" spans="2:11" x14ac:dyDescent="0.35">
      <c r="B3081">
        <v>1986</v>
      </c>
      <c r="C3081">
        <v>1986</v>
      </c>
      <c r="D3081" t="s">
        <v>161</v>
      </c>
      <c r="E3081">
        <v>206.1</v>
      </c>
      <c r="F3081">
        <v>12</v>
      </c>
      <c r="G3081">
        <v>240189882</v>
      </c>
      <c r="H3081" t="s">
        <v>10</v>
      </c>
      <c r="I3081" t="s">
        <v>10</v>
      </c>
      <c r="J3081" s="4" t="str">
        <f t="shared" si="96"/>
        <v>1986_206.1</v>
      </c>
      <c r="K3081" s="4">
        <f t="shared" si="97"/>
        <v>4.9960472523151497E-3</v>
      </c>
    </row>
    <row r="3082" spans="2:11" x14ac:dyDescent="0.35">
      <c r="B3082">
        <v>1986</v>
      </c>
      <c r="C3082">
        <v>1986</v>
      </c>
      <c r="D3082" t="s">
        <v>339</v>
      </c>
      <c r="E3082">
        <v>206.2</v>
      </c>
      <c r="F3082">
        <v>2</v>
      </c>
      <c r="G3082">
        <v>240189882</v>
      </c>
      <c r="H3082" t="s">
        <v>10</v>
      </c>
      <c r="I3082" t="s">
        <v>10</v>
      </c>
      <c r="J3082" s="4" t="str">
        <f t="shared" si="96"/>
        <v>1986_206.2</v>
      </c>
      <c r="K3082" s="4">
        <f t="shared" si="97"/>
        <v>8.3267454205252498E-4</v>
      </c>
    </row>
    <row r="3083" spans="2:11" x14ac:dyDescent="0.35">
      <c r="B3083">
        <v>1986</v>
      </c>
      <c r="C3083">
        <v>1986</v>
      </c>
      <c r="D3083" t="s">
        <v>344</v>
      </c>
      <c r="E3083">
        <v>206.9</v>
      </c>
      <c r="F3083">
        <v>41</v>
      </c>
      <c r="G3083">
        <v>240189882</v>
      </c>
      <c r="H3083">
        <v>0</v>
      </c>
      <c r="I3083">
        <v>0</v>
      </c>
      <c r="J3083" s="4" t="str">
        <f t="shared" si="96"/>
        <v>1986_206.9</v>
      </c>
      <c r="K3083" s="4">
        <f t="shared" si="97"/>
        <v>1.706982811207676E-2</v>
      </c>
    </row>
    <row r="3084" spans="2:11" x14ac:dyDescent="0.35">
      <c r="B3084">
        <v>1986</v>
      </c>
      <c r="C3084">
        <v>1986</v>
      </c>
      <c r="D3084" t="s">
        <v>343</v>
      </c>
      <c r="E3084">
        <v>207</v>
      </c>
      <c r="F3084">
        <v>134</v>
      </c>
      <c r="G3084">
        <v>240189882</v>
      </c>
      <c r="H3084">
        <v>0.1</v>
      </c>
      <c r="I3084">
        <v>0.1</v>
      </c>
      <c r="J3084" s="4" t="str">
        <f t="shared" si="96"/>
        <v>1986_207</v>
      </c>
      <c r="K3084" s="4">
        <f t="shared" si="97"/>
        <v>5.5789194317519171E-2</v>
      </c>
    </row>
    <row r="3085" spans="2:11" x14ac:dyDescent="0.35">
      <c r="B3085">
        <v>1986</v>
      </c>
      <c r="C3085">
        <v>1986</v>
      </c>
      <c r="D3085" t="s">
        <v>342</v>
      </c>
      <c r="E3085">
        <v>207.1</v>
      </c>
      <c r="F3085">
        <v>1</v>
      </c>
      <c r="G3085">
        <v>240189882</v>
      </c>
      <c r="H3085" t="s">
        <v>10</v>
      </c>
      <c r="I3085" t="s">
        <v>10</v>
      </c>
      <c r="J3085" s="4" t="str">
        <f t="shared" si="96"/>
        <v>1986_207.1</v>
      </c>
      <c r="K3085" s="4">
        <f t="shared" si="97"/>
        <v>4.1633727102626249E-4</v>
      </c>
    </row>
    <row r="3086" spans="2:11" x14ac:dyDescent="0.35">
      <c r="B3086">
        <v>1986</v>
      </c>
      <c r="C3086">
        <v>1986</v>
      </c>
      <c r="D3086" t="s">
        <v>341</v>
      </c>
      <c r="E3086">
        <v>207.2</v>
      </c>
      <c r="F3086">
        <v>48</v>
      </c>
      <c r="G3086">
        <v>240189882</v>
      </c>
      <c r="H3086">
        <v>0</v>
      </c>
      <c r="I3086">
        <v>0</v>
      </c>
      <c r="J3086" s="4" t="str">
        <f t="shared" si="96"/>
        <v>1986_207.2</v>
      </c>
      <c r="K3086" s="4">
        <f t="shared" si="97"/>
        <v>1.9984189009260599E-2</v>
      </c>
    </row>
    <row r="3087" spans="2:11" x14ac:dyDescent="0.35">
      <c r="B3087">
        <v>1986</v>
      </c>
      <c r="C3087">
        <v>1986</v>
      </c>
      <c r="D3087" t="s">
        <v>340</v>
      </c>
      <c r="E3087">
        <v>207.8</v>
      </c>
      <c r="F3087">
        <v>64</v>
      </c>
      <c r="G3087">
        <v>240189882</v>
      </c>
      <c r="H3087">
        <v>0</v>
      </c>
      <c r="I3087">
        <v>0</v>
      </c>
      <c r="J3087" s="4" t="str">
        <f t="shared" si="96"/>
        <v>1986_207.8</v>
      </c>
      <c r="K3087" s="4">
        <f t="shared" si="97"/>
        <v>2.6645585345680799E-2</v>
      </c>
    </row>
    <row r="3088" spans="2:11" x14ac:dyDescent="0.35">
      <c r="B3088">
        <v>1986</v>
      </c>
      <c r="C3088">
        <v>1986</v>
      </c>
      <c r="D3088" t="s">
        <v>160</v>
      </c>
      <c r="E3088">
        <v>208</v>
      </c>
      <c r="F3088">
        <v>2572</v>
      </c>
      <c r="G3088">
        <v>240189882</v>
      </c>
      <c r="H3088">
        <v>1.1000000000000001</v>
      </c>
      <c r="I3088">
        <v>1.2</v>
      </c>
      <c r="J3088" s="4" t="str">
        <f t="shared" si="96"/>
        <v>1986_208</v>
      </c>
      <c r="K3088" s="4">
        <f t="shared" si="97"/>
        <v>1.070819461079547</v>
      </c>
    </row>
    <row r="3089" spans="2:11" x14ac:dyDescent="0.35">
      <c r="B3089">
        <v>1986</v>
      </c>
      <c r="C3089">
        <v>1986</v>
      </c>
      <c r="D3089" t="s">
        <v>161</v>
      </c>
      <c r="E3089">
        <v>208.1</v>
      </c>
      <c r="F3089">
        <v>165</v>
      </c>
      <c r="G3089">
        <v>240189882</v>
      </c>
      <c r="H3089">
        <v>0.1</v>
      </c>
      <c r="I3089">
        <v>0.1</v>
      </c>
      <c r="J3089" s="4" t="str">
        <f t="shared" si="96"/>
        <v>1986_208.1</v>
      </c>
      <c r="K3089" s="4">
        <f t="shared" si="97"/>
        <v>6.8695649719333299E-2</v>
      </c>
    </row>
    <row r="3090" spans="2:11" x14ac:dyDescent="0.35">
      <c r="B3090">
        <v>1986</v>
      </c>
      <c r="C3090">
        <v>1986</v>
      </c>
      <c r="D3090" t="s">
        <v>339</v>
      </c>
      <c r="E3090">
        <v>208.2</v>
      </c>
      <c r="F3090">
        <v>11</v>
      </c>
      <c r="G3090">
        <v>240189882</v>
      </c>
      <c r="H3090" t="s">
        <v>10</v>
      </c>
      <c r="I3090" t="s">
        <v>10</v>
      </c>
      <c r="J3090" s="4" t="str">
        <f t="shared" si="96"/>
        <v>1986_208.2</v>
      </c>
      <c r="K3090" s="4">
        <f t="shared" si="97"/>
        <v>4.5797099812888865E-3</v>
      </c>
    </row>
    <row r="3091" spans="2:11" x14ac:dyDescent="0.35">
      <c r="B3091">
        <v>1986</v>
      </c>
      <c r="C3091">
        <v>1986</v>
      </c>
      <c r="D3091" t="s">
        <v>338</v>
      </c>
      <c r="E3091">
        <v>208.8</v>
      </c>
      <c r="F3091">
        <v>40</v>
      </c>
      <c r="G3091">
        <v>240189882</v>
      </c>
      <c r="H3091">
        <v>0</v>
      </c>
      <c r="I3091">
        <v>0</v>
      </c>
      <c r="J3091" s="4" t="str">
        <f t="shared" si="96"/>
        <v>1986_208.8</v>
      </c>
      <c r="K3091" s="4">
        <f t="shared" si="97"/>
        <v>1.6653490841050497E-2</v>
      </c>
    </row>
    <row r="3092" spans="2:11" x14ac:dyDescent="0.35">
      <c r="B3092">
        <v>1986</v>
      </c>
      <c r="C3092">
        <v>1986</v>
      </c>
      <c r="D3092" t="s">
        <v>337</v>
      </c>
      <c r="E3092">
        <v>208.9</v>
      </c>
      <c r="F3092">
        <v>1691</v>
      </c>
      <c r="G3092">
        <v>240189882</v>
      </c>
      <c r="H3092">
        <v>0.7</v>
      </c>
      <c r="I3092">
        <v>0.8</v>
      </c>
      <c r="J3092" s="4" t="str">
        <f t="shared" si="96"/>
        <v>1986_208.9</v>
      </c>
      <c r="K3092" s="4">
        <f t="shared" si="97"/>
        <v>0.70402632530540976</v>
      </c>
    </row>
    <row r="3093" spans="2:11" x14ac:dyDescent="0.35">
      <c r="B3093">
        <v>1986</v>
      </c>
      <c r="C3093">
        <v>1986</v>
      </c>
      <c r="D3093" t="s">
        <v>304</v>
      </c>
      <c r="E3093">
        <v>210.2</v>
      </c>
      <c r="F3093">
        <v>4</v>
      </c>
      <c r="G3093">
        <v>240189882</v>
      </c>
      <c r="H3093" t="s">
        <v>10</v>
      </c>
      <c r="I3093" t="s">
        <v>10</v>
      </c>
      <c r="J3093" s="4" t="str">
        <f t="shared" si="96"/>
        <v>1986_210.2</v>
      </c>
      <c r="K3093" s="4">
        <f t="shared" si="97"/>
        <v>1.66534908410505E-3</v>
      </c>
    </row>
    <row r="3094" spans="2:11" x14ac:dyDescent="0.35">
      <c r="B3094">
        <v>1986</v>
      </c>
      <c r="C3094">
        <v>1986</v>
      </c>
      <c r="D3094" t="s">
        <v>173</v>
      </c>
      <c r="E3094">
        <v>211.1</v>
      </c>
      <c r="F3094">
        <v>6</v>
      </c>
      <c r="G3094">
        <v>240189882</v>
      </c>
      <c r="H3094" t="s">
        <v>10</v>
      </c>
      <c r="I3094" t="s">
        <v>10</v>
      </c>
      <c r="J3094" s="4" t="str">
        <f t="shared" si="96"/>
        <v>1986_211.1</v>
      </c>
      <c r="K3094" s="4">
        <f t="shared" si="97"/>
        <v>2.4980236261575748E-3</v>
      </c>
    </row>
    <row r="3095" spans="2:11" x14ac:dyDescent="0.35">
      <c r="B3095">
        <v>1986</v>
      </c>
      <c r="C3095">
        <v>1986</v>
      </c>
      <c r="D3095" t="s">
        <v>335</v>
      </c>
      <c r="E3095">
        <v>211.2</v>
      </c>
      <c r="F3095">
        <v>1</v>
      </c>
      <c r="G3095">
        <v>240189882</v>
      </c>
      <c r="H3095" t="s">
        <v>10</v>
      </c>
      <c r="I3095" t="s">
        <v>10</v>
      </c>
      <c r="J3095" s="4" t="str">
        <f t="shared" si="96"/>
        <v>1986_211.2</v>
      </c>
      <c r="K3095" s="4">
        <f t="shared" si="97"/>
        <v>4.1633727102626249E-4</v>
      </c>
    </row>
    <row r="3096" spans="2:11" x14ac:dyDescent="0.35">
      <c r="B3096">
        <v>1986</v>
      </c>
      <c r="C3096">
        <v>1986</v>
      </c>
      <c r="D3096" t="s">
        <v>307</v>
      </c>
      <c r="E3096">
        <v>211.3</v>
      </c>
      <c r="F3096">
        <v>52</v>
      </c>
      <c r="G3096">
        <v>240189882</v>
      </c>
      <c r="H3096">
        <v>0</v>
      </c>
      <c r="I3096">
        <v>0</v>
      </c>
      <c r="J3096" s="4" t="str">
        <f t="shared" si="96"/>
        <v>1986_211.3</v>
      </c>
      <c r="K3096" s="4">
        <f t="shared" si="97"/>
        <v>2.1649538093365648E-2</v>
      </c>
    </row>
    <row r="3097" spans="2:11" x14ac:dyDescent="0.35">
      <c r="B3097">
        <v>1986</v>
      </c>
      <c r="C3097">
        <v>1986</v>
      </c>
      <c r="D3097" t="s">
        <v>334</v>
      </c>
      <c r="E3097">
        <v>211.4</v>
      </c>
      <c r="F3097">
        <v>2</v>
      </c>
      <c r="G3097">
        <v>240189882</v>
      </c>
      <c r="H3097" t="s">
        <v>10</v>
      </c>
      <c r="I3097" t="s">
        <v>10</v>
      </c>
      <c r="J3097" s="4" t="str">
        <f t="shared" si="96"/>
        <v>1986_211.4</v>
      </c>
      <c r="K3097" s="4">
        <f t="shared" si="97"/>
        <v>8.3267454205252498E-4</v>
      </c>
    </row>
    <row r="3098" spans="2:11" x14ac:dyDescent="0.35">
      <c r="B3098">
        <v>1986</v>
      </c>
      <c r="C3098">
        <v>1986</v>
      </c>
      <c r="D3098" t="s">
        <v>176</v>
      </c>
      <c r="E3098">
        <v>211.5</v>
      </c>
      <c r="F3098">
        <v>8</v>
      </c>
      <c r="G3098">
        <v>240189882</v>
      </c>
      <c r="H3098" t="s">
        <v>10</v>
      </c>
      <c r="I3098" t="s">
        <v>10</v>
      </c>
      <c r="J3098" s="4" t="str">
        <f t="shared" si="96"/>
        <v>1986_211.5</v>
      </c>
      <c r="K3098" s="4">
        <f t="shared" si="97"/>
        <v>3.3306981682100999E-3</v>
      </c>
    </row>
    <row r="3099" spans="2:11" x14ac:dyDescent="0.35">
      <c r="B3099">
        <v>1986</v>
      </c>
      <c r="C3099">
        <v>1986</v>
      </c>
      <c r="D3099" t="s">
        <v>333</v>
      </c>
      <c r="E3099">
        <v>211.6</v>
      </c>
      <c r="F3099">
        <v>6</v>
      </c>
      <c r="G3099">
        <v>240189882</v>
      </c>
      <c r="H3099" t="s">
        <v>10</v>
      </c>
      <c r="I3099" t="s">
        <v>10</v>
      </c>
      <c r="J3099" s="4" t="str">
        <f t="shared" si="96"/>
        <v>1986_211.6</v>
      </c>
      <c r="K3099" s="4">
        <f t="shared" si="97"/>
        <v>2.4980236261575748E-3</v>
      </c>
    </row>
    <row r="3100" spans="2:11" x14ac:dyDescent="0.35">
      <c r="B3100">
        <v>1986</v>
      </c>
      <c r="C3100">
        <v>1986</v>
      </c>
      <c r="D3100" t="s">
        <v>332</v>
      </c>
      <c r="E3100">
        <v>211.7</v>
      </c>
      <c r="F3100">
        <v>21</v>
      </c>
      <c r="G3100">
        <v>240189882</v>
      </c>
      <c r="H3100">
        <v>0</v>
      </c>
      <c r="I3100">
        <v>0</v>
      </c>
      <c r="J3100" s="4" t="str">
        <f t="shared" si="96"/>
        <v>1986_211.7</v>
      </c>
      <c r="K3100" s="4">
        <f t="shared" si="97"/>
        <v>8.7430826915515115E-3</v>
      </c>
    </row>
    <row r="3101" spans="2:11" x14ac:dyDescent="0.35">
      <c r="B3101">
        <v>1986</v>
      </c>
      <c r="C3101">
        <v>1986</v>
      </c>
      <c r="D3101" t="s">
        <v>302</v>
      </c>
      <c r="E3101">
        <v>211.8</v>
      </c>
      <c r="F3101">
        <v>2</v>
      </c>
      <c r="G3101">
        <v>240189882</v>
      </c>
      <c r="H3101" t="s">
        <v>10</v>
      </c>
      <c r="I3101" t="s">
        <v>10</v>
      </c>
      <c r="J3101" s="4" t="str">
        <f t="shared" si="96"/>
        <v>1986_211.8</v>
      </c>
      <c r="K3101" s="4">
        <f t="shared" si="97"/>
        <v>8.3267454205252498E-4</v>
      </c>
    </row>
    <row r="3102" spans="2:11" x14ac:dyDescent="0.35">
      <c r="B3102">
        <v>1986</v>
      </c>
      <c r="C3102">
        <v>1986</v>
      </c>
      <c r="D3102" t="s">
        <v>331</v>
      </c>
      <c r="E3102">
        <v>211.9</v>
      </c>
      <c r="F3102">
        <v>1</v>
      </c>
      <c r="G3102">
        <v>240189882</v>
      </c>
      <c r="H3102" t="s">
        <v>10</v>
      </c>
      <c r="I3102" t="s">
        <v>10</v>
      </c>
      <c r="J3102" s="4" t="str">
        <f t="shared" si="96"/>
        <v>1986_211.9</v>
      </c>
      <c r="K3102" s="4">
        <f t="shared" si="97"/>
        <v>4.1633727102626249E-4</v>
      </c>
    </row>
    <row r="3103" spans="2:11" x14ac:dyDescent="0.35">
      <c r="B3103">
        <v>1986</v>
      </c>
      <c r="C3103">
        <v>1986</v>
      </c>
      <c r="D3103" t="s">
        <v>330</v>
      </c>
      <c r="E3103">
        <v>212</v>
      </c>
      <c r="F3103">
        <v>2</v>
      </c>
      <c r="G3103">
        <v>240189882</v>
      </c>
      <c r="H3103" t="s">
        <v>10</v>
      </c>
      <c r="I3103" t="s">
        <v>10</v>
      </c>
      <c r="J3103" s="4" t="str">
        <f t="shared" si="96"/>
        <v>1986_212</v>
      </c>
      <c r="K3103" s="4">
        <f t="shared" si="97"/>
        <v>8.3267454205252498E-4</v>
      </c>
    </row>
    <row r="3104" spans="2:11" x14ac:dyDescent="0.35">
      <c r="B3104">
        <v>1986</v>
      </c>
      <c r="C3104">
        <v>1986</v>
      </c>
      <c r="D3104" t="s">
        <v>181</v>
      </c>
      <c r="E3104">
        <v>212.1</v>
      </c>
      <c r="F3104">
        <v>1</v>
      </c>
      <c r="G3104">
        <v>240189882</v>
      </c>
      <c r="H3104" t="s">
        <v>10</v>
      </c>
      <c r="I3104" t="s">
        <v>10</v>
      </c>
      <c r="J3104" s="4" t="str">
        <f t="shared" si="96"/>
        <v>1986_212.1</v>
      </c>
      <c r="K3104" s="4">
        <f t="shared" si="97"/>
        <v>4.1633727102626249E-4</v>
      </c>
    </row>
    <row r="3105" spans="2:11" x14ac:dyDescent="0.35">
      <c r="B3105">
        <v>1986</v>
      </c>
      <c r="C3105">
        <v>1986</v>
      </c>
      <c r="D3105" t="s">
        <v>65</v>
      </c>
      <c r="E3105">
        <v>212.2</v>
      </c>
      <c r="F3105">
        <v>2</v>
      </c>
      <c r="G3105">
        <v>240189882</v>
      </c>
      <c r="H3105" t="s">
        <v>10</v>
      </c>
      <c r="I3105" t="s">
        <v>10</v>
      </c>
      <c r="J3105" s="4" t="str">
        <f t="shared" si="96"/>
        <v>1986_212.2</v>
      </c>
      <c r="K3105" s="4">
        <f t="shared" si="97"/>
        <v>8.3267454205252498E-4</v>
      </c>
    </row>
    <row r="3106" spans="2:11" x14ac:dyDescent="0.35">
      <c r="B3106">
        <v>1986</v>
      </c>
      <c r="C3106">
        <v>1986</v>
      </c>
      <c r="D3106" t="s">
        <v>66</v>
      </c>
      <c r="E3106">
        <v>212.3</v>
      </c>
      <c r="F3106">
        <v>11</v>
      </c>
      <c r="G3106">
        <v>240189882</v>
      </c>
      <c r="H3106" t="s">
        <v>10</v>
      </c>
      <c r="I3106" t="s">
        <v>10</v>
      </c>
      <c r="J3106" s="4" t="str">
        <f t="shared" si="96"/>
        <v>1986_212.3</v>
      </c>
      <c r="K3106" s="4">
        <f t="shared" si="97"/>
        <v>4.5797099812888865E-3</v>
      </c>
    </row>
    <row r="3107" spans="2:11" x14ac:dyDescent="0.35">
      <c r="B3107">
        <v>1986</v>
      </c>
      <c r="C3107">
        <v>1986</v>
      </c>
      <c r="D3107" t="s">
        <v>68</v>
      </c>
      <c r="E3107">
        <v>212.5</v>
      </c>
      <c r="F3107">
        <v>4</v>
      </c>
      <c r="G3107">
        <v>240189882</v>
      </c>
      <c r="H3107" t="s">
        <v>10</v>
      </c>
      <c r="I3107" t="s">
        <v>10</v>
      </c>
      <c r="J3107" s="4" t="str">
        <f t="shared" si="96"/>
        <v>1986_212.5</v>
      </c>
      <c r="K3107" s="4">
        <f t="shared" si="97"/>
        <v>1.66534908410505E-3</v>
      </c>
    </row>
    <row r="3108" spans="2:11" x14ac:dyDescent="0.35">
      <c r="B3108">
        <v>1986</v>
      </c>
      <c r="C3108">
        <v>1986</v>
      </c>
      <c r="D3108" t="s">
        <v>122</v>
      </c>
      <c r="E3108">
        <v>212.6</v>
      </c>
      <c r="F3108">
        <v>20</v>
      </c>
      <c r="G3108">
        <v>240189882</v>
      </c>
      <c r="H3108">
        <v>0</v>
      </c>
      <c r="I3108">
        <v>0</v>
      </c>
      <c r="J3108" s="4" t="str">
        <f t="shared" si="96"/>
        <v>1986_212.6</v>
      </c>
      <c r="K3108" s="4">
        <f t="shared" si="97"/>
        <v>8.3267454205252483E-3</v>
      </c>
    </row>
    <row r="3109" spans="2:11" x14ac:dyDescent="0.35">
      <c r="B3109">
        <v>1986</v>
      </c>
      <c r="C3109">
        <v>1986</v>
      </c>
      <c r="D3109" t="s">
        <v>329</v>
      </c>
      <c r="E3109">
        <v>212.7</v>
      </c>
      <c r="F3109">
        <v>33</v>
      </c>
      <c r="G3109">
        <v>240189882</v>
      </c>
      <c r="H3109">
        <v>0</v>
      </c>
      <c r="I3109">
        <v>0</v>
      </c>
      <c r="J3109" s="4" t="str">
        <f t="shared" si="96"/>
        <v>1986_212.7</v>
      </c>
      <c r="K3109" s="4">
        <f t="shared" si="97"/>
        <v>1.3739129943866663E-2</v>
      </c>
    </row>
    <row r="3110" spans="2:11" x14ac:dyDescent="0.35">
      <c r="B3110">
        <v>1986</v>
      </c>
      <c r="C3110">
        <v>1986</v>
      </c>
      <c r="D3110" t="s">
        <v>69</v>
      </c>
      <c r="E3110">
        <v>212.9</v>
      </c>
      <c r="F3110">
        <v>1</v>
      </c>
      <c r="G3110">
        <v>240189882</v>
      </c>
      <c r="H3110" t="s">
        <v>10</v>
      </c>
      <c r="I3110" t="s">
        <v>10</v>
      </c>
      <c r="J3110" s="4" t="str">
        <f t="shared" si="96"/>
        <v>1986_212.9</v>
      </c>
      <c r="K3110" s="4">
        <f t="shared" si="97"/>
        <v>4.1633727102626249E-4</v>
      </c>
    </row>
    <row r="3111" spans="2:11" x14ac:dyDescent="0.35">
      <c r="B3111">
        <v>1986</v>
      </c>
      <c r="C3111">
        <v>1986</v>
      </c>
      <c r="D3111" t="s">
        <v>70</v>
      </c>
      <c r="E3111">
        <v>213</v>
      </c>
      <c r="F3111">
        <v>1</v>
      </c>
      <c r="G3111">
        <v>240189882</v>
      </c>
      <c r="H3111" t="s">
        <v>10</v>
      </c>
      <c r="I3111" t="s">
        <v>10</v>
      </c>
      <c r="J3111" s="4" t="str">
        <f t="shared" si="96"/>
        <v>1986_213</v>
      </c>
      <c r="K3111" s="4">
        <f t="shared" si="97"/>
        <v>4.1633727102626249E-4</v>
      </c>
    </row>
    <row r="3112" spans="2:11" x14ac:dyDescent="0.35">
      <c r="B3112">
        <v>1986</v>
      </c>
      <c r="C3112">
        <v>1986</v>
      </c>
      <c r="D3112" t="s">
        <v>71</v>
      </c>
      <c r="E3112">
        <v>213.1</v>
      </c>
      <c r="F3112">
        <v>1</v>
      </c>
      <c r="G3112">
        <v>240189882</v>
      </c>
      <c r="H3112" t="s">
        <v>10</v>
      </c>
      <c r="I3112" t="s">
        <v>10</v>
      </c>
      <c r="J3112" s="4" t="str">
        <f t="shared" si="96"/>
        <v>1986_213.1</v>
      </c>
      <c r="K3112" s="4">
        <f t="shared" si="97"/>
        <v>4.1633727102626249E-4</v>
      </c>
    </row>
    <row r="3113" spans="2:11" x14ac:dyDescent="0.35">
      <c r="B3113">
        <v>1986</v>
      </c>
      <c r="C3113">
        <v>1986</v>
      </c>
      <c r="D3113" t="s">
        <v>328</v>
      </c>
      <c r="E3113">
        <v>213.2</v>
      </c>
      <c r="F3113">
        <v>3</v>
      </c>
      <c r="G3113">
        <v>240189882</v>
      </c>
      <c r="H3113" t="s">
        <v>10</v>
      </c>
      <c r="I3113" t="s">
        <v>10</v>
      </c>
      <c r="J3113" s="4" t="str">
        <f t="shared" si="96"/>
        <v>1986_213.2</v>
      </c>
      <c r="K3113" s="4">
        <f t="shared" si="97"/>
        <v>1.2490118130787874E-3</v>
      </c>
    </row>
    <row r="3114" spans="2:11" x14ac:dyDescent="0.35">
      <c r="B3114">
        <v>1986</v>
      </c>
      <c r="C3114">
        <v>1986</v>
      </c>
      <c r="D3114" t="s">
        <v>326</v>
      </c>
      <c r="E3114">
        <v>213.9</v>
      </c>
      <c r="F3114">
        <v>1</v>
      </c>
      <c r="G3114">
        <v>240189882</v>
      </c>
      <c r="H3114" t="s">
        <v>10</v>
      </c>
      <c r="I3114" t="s">
        <v>10</v>
      </c>
      <c r="J3114" s="4" t="str">
        <f t="shared" si="96"/>
        <v>1986_213.9</v>
      </c>
      <c r="K3114" s="4">
        <f t="shared" si="97"/>
        <v>4.1633727102626249E-4</v>
      </c>
    </row>
    <row r="3115" spans="2:11" x14ac:dyDescent="0.35">
      <c r="B3115">
        <v>1986</v>
      </c>
      <c r="C3115">
        <v>1986</v>
      </c>
      <c r="D3115" t="s">
        <v>325</v>
      </c>
      <c r="E3115">
        <v>214</v>
      </c>
      <c r="F3115">
        <v>11</v>
      </c>
      <c r="G3115">
        <v>240189882</v>
      </c>
      <c r="H3115" t="s">
        <v>10</v>
      </c>
      <c r="I3115" t="s">
        <v>10</v>
      </c>
      <c r="J3115" s="4" t="str">
        <f t="shared" si="96"/>
        <v>1986_214</v>
      </c>
      <c r="K3115" s="4">
        <f t="shared" si="97"/>
        <v>4.5797099812888865E-3</v>
      </c>
    </row>
    <row r="3116" spans="2:11" x14ac:dyDescent="0.35">
      <c r="B3116">
        <v>1986</v>
      </c>
      <c r="C3116">
        <v>1986</v>
      </c>
      <c r="D3116" t="s">
        <v>324</v>
      </c>
      <c r="E3116">
        <v>215.4</v>
      </c>
      <c r="F3116">
        <v>1</v>
      </c>
      <c r="G3116">
        <v>240189882</v>
      </c>
      <c r="H3116" t="s">
        <v>10</v>
      </c>
      <c r="I3116" t="s">
        <v>10</v>
      </c>
      <c r="J3116" s="4" t="str">
        <f t="shared" si="96"/>
        <v>1986_215.4</v>
      </c>
      <c r="K3116" s="4">
        <f t="shared" si="97"/>
        <v>4.1633727102626249E-4</v>
      </c>
    </row>
    <row r="3117" spans="2:11" x14ac:dyDescent="0.35">
      <c r="B3117">
        <v>1986</v>
      </c>
      <c r="C3117">
        <v>1986</v>
      </c>
      <c r="D3117" t="s">
        <v>368</v>
      </c>
      <c r="E3117">
        <v>215.5</v>
      </c>
      <c r="F3117">
        <v>3</v>
      </c>
      <c r="G3117">
        <v>240189882</v>
      </c>
      <c r="H3117" t="s">
        <v>10</v>
      </c>
      <c r="I3117" t="s">
        <v>10</v>
      </c>
      <c r="J3117" s="4" t="str">
        <f t="shared" si="96"/>
        <v>1986_215.5</v>
      </c>
      <c r="K3117" s="4">
        <f t="shared" si="97"/>
        <v>1.2490118130787874E-3</v>
      </c>
    </row>
    <row r="3118" spans="2:11" x14ac:dyDescent="0.35">
      <c r="B3118">
        <v>1986</v>
      </c>
      <c r="C3118">
        <v>1986</v>
      </c>
      <c r="D3118" t="s">
        <v>323</v>
      </c>
      <c r="E3118">
        <v>215.6</v>
      </c>
      <c r="F3118">
        <v>1</v>
      </c>
      <c r="G3118">
        <v>240189882</v>
      </c>
      <c r="H3118" t="s">
        <v>10</v>
      </c>
      <c r="I3118" t="s">
        <v>10</v>
      </c>
      <c r="J3118" s="4" t="str">
        <f t="shared" si="96"/>
        <v>1986_215.6</v>
      </c>
      <c r="K3118" s="4">
        <f t="shared" si="97"/>
        <v>4.1633727102626249E-4</v>
      </c>
    </row>
    <row r="3119" spans="2:11" x14ac:dyDescent="0.35">
      <c r="B3119">
        <v>1986</v>
      </c>
      <c r="C3119">
        <v>1986</v>
      </c>
      <c r="D3119" t="s">
        <v>102</v>
      </c>
      <c r="E3119">
        <v>215.8</v>
      </c>
      <c r="F3119">
        <v>2</v>
      </c>
      <c r="G3119">
        <v>240189882</v>
      </c>
      <c r="H3119" t="s">
        <v>10</v>
      </c>
      <c r="I3119" t="s">
        <v>10</v>
      </c>
      <c r="J3119" s="4" t="str">
        <f t="shared" si="96"/>
        <v>1986_215.8</v>
      </c>
      <c r="K3119" s="4">
        <f t="shared" si="97"/>
        <v>8.3267454205252498E-4</v>
      </c>
    </row>
    <row r="3120" spans="2:11" x14ac:dyDescent="0.35">
      <c r="B3120">
        <v>1986</v>
      </c>
      <c r="C3120">
        <v>1986</v>
      </c>
      <c r="D3120" t="s">
        <v>69</v>
      </c>
      <c r="E3120">
        <v>215.9</v>
      </c>
      <c r="F3120">
        <v>19</v>
      </c>
      <c r="G3120">
        <v>240189882</v>
      </c>
      <c r="H3120" t="s">
        <v>10</v>
      </c>
      <c r="I3120" t="s">
        <v>10</v>
      </c>
      <c r="J3120" s="4" t="str">
        <f t="shared" si="96"/>
        <v>1986_215.9</v>
      </c>
      <c r="K3120" s="4">
        <f t="shared" si="97"/>
        <v>7.9104081494989868E-3</v>
      </c>
    </row>
    <row r="3121" spans="2:11" x14ac:dyDescent="0.35">
      <c r="B3121">
        <v>1986</v>
      </c>
      <c r="C3121">
        <v>1986</v>
      </c>
      <c r="D3121" t="s">
        <v>322</v>
      </c>
      <c r="E3121">
        <v>216.4</v>
      </c>
      <c r="F3121">
        <v>1</v>
      </c>
      <c r="G3121">
        <v>240189882</v>
      </c>
      <c r="H3121" t="s">
        <v>10</v>
      </c>
      <c r="I3121" t="s">
        <v>10</v>
      </c>
      <c r="J3121" s="4" t="str">
        <f t="shared" si="96"/>
        <v>1986_216.4</v>
      </c>
      <c r="K3121" s="4">
        <f t="shared" si="97"/>
        <v>4.1633727102626249E-4</v>
      </c>
    </row>
    <row r="3122" spans="2:11" x14ac:dyDescent="0.35">
      <c r="B3122">
        <v>1986</v>
      </c>
      <c r="C3122">
        <v>1986</v>
      </c>
      <c r="D3122" t="s">
        <v>321</v>
      </c>
      <c r="E3122">
        <v>216.5</v>
      </c>
      <c r="F3122">
        <v>1</v>
      </c>
      <c r="G3122">
        <v>240189882</v>
      </c>
      <c r="H3122" t="s">
        <v>10</v>
      </c>
      <c r="I3122" t="s">
        <v>10</v>
      </c>
      <c r="J3122" s="4" t="str">
        <f t="shared" si="96"/>
        <v>1986_216.5</v>
      </c>
      <c r="K3122" s="4">
        <f t="shared" si="97"/>
        <v>4.1633727102626249E-4</v>
      </c>
    </row>
    <row r="3123" spans="2:11" x14ac:dyDescent="0.35">
      <c r="B3123">
        <v>1986</v>
      </c>
      <c r="C3123">
        <v>1986</v>
      </c>
      <c r="D3123" t="s">
        <v>420</v>
      </c>
      <c r="E3123">
        <v>216.7</v>
      </c>
      <c r="F3123">
        <v>1</v>
      </c>
      <c r="G3123">
        <v>240189882</v>
      </c>
      <c r="H3123" t="s">
        <v>10</v>
      </c>
      <c r="I3123" t="s">
        <v>10</v>
      </c>
      <c r="J3123" s="4" t="str">
        <f t="shared" si="96"/>
        <v>1986_216.7</v>
      </c>
      <c r="K3123" s="4">
        <f t="shared" si="97"/>
        <v>4.1633727102626249E-4</v>
      </c>
    </row>
    <row r="3124" spans="2:11" x14ac:dyDescent="0.35">
      <c r="B3124">
        <v>1986</v>
      </c>
      <c r="C3124">
        <v>1986</v>
      </c>
      <c r="D3124" t="s">
        <v>306</v>
      </c>
      <c r="E3124">
        <v>216.9</v>
      </c>
      <c r="F3124">
        <v>21</v>
      </c>
      <c r="G3124">
        <v>240189882</v>
      </c>
      <c r="H3124">
        <v>0</v>
      </c>
      <c r="I3124">
        <v>0</v>
      </c>
      <c r="J3124" s="4" t="str">
        <f t="shared" si="96"/>
        <v>1986_216.9</v>
      </c>
      <c r="K3124" s="4">
        <f t="shared" si="97"/>
        <v>8.7430826915515115E-3</v>
      </c>
    </row>
    <row r="3125" spans="2:11" x14ac:dyDescent="0.35">
      <c r="B3125">
        <v>1986</v>
      </c>
      <c r="C3125">
        <v>1986</v>
      </c>
      <c r="D3125" t="s">
        <v>188</v>
      </c>
      <c r="E3125">
        <v>217</v>
      </c>
      <c r="F3125">
        <v>3</v>
      </c>
      <c r="G3125">
        <v>240189882</v>
      </c>
      <c r="H3125" t="s">
        <v>10</v>
      </c>
      <c r="I3125" t="s">
        <v>10</v>
      </c>
      <c r="J3125" s="4" t="str">
        <f t="shared" si="96"/>
        <v>1986_217</v>
      </c>
      <c r="K3125" s="4">
        <f t="shared" si="97"/>
        <v>1.2490118130787874E-3</v>
      </c>
    </row>
    <row r="3126" spans="2:11" x14ac:dyDescent="0.35">
      <c r="B3126">
        <v>1986</v>
      </c>
      <c r="C3126">
        <v>1986</v>
      </c>
      <c r="D3126" t="s">
        <v>319</v>
      </c>
      <c r="E3126">
        <v>218</v>
      </c>
      <c r="F3126">
        <v>22</v>
      </c>
      <c r="G3126">
        <v>240189882</v>
      </c>
      <c r="H3126">
        <v>0</v>
      </c>
      <c r="I3126">
        <v>0</v>
      </c>
      <c r="J3126" s="4" t="str">
        <f t="shared" si="96"/>
        <v>1986_218</v>
      </c>
      <c r="K3126" s="4">
        <f t="shared" si="97"/>
        <v>9.1594199625777729E-3</v>
      </c>
    </row>
    <row r="3127" spans="2:11" x14ac:dyDescent="0.35">
      <c r="B3127">
        <v>1986</v>
      </c>
      <c r="C3127">
        <v>1986</v>
      </c>
      <c r="D3127" t="s">
        <v>318</v>
      </c>
      <c r="E3127">
        <v>219.9</v>
      </c>
      <c r="F3127">
        <v>2</v>
      </c>
      <c r="G3127">
        <v>240189882</v>
      </c>
      <c r="H3127" t="s">
        <v>10</v>
      </c>
      <c r="I3127" t="s">
        <v>10</v>
      </c>
      <c r="J3127" s="4" t="str">
        <f t="shared" si="96"/>
        <v>1986_219.9</v>
      </c>
      <c r="K3127" s="4">
        <f t="shared" si="97"/>
        <v>8.3267454205252498E-4</v>
      </c>
    </row>
    <row r="3128" spans="2:11" x14ac:dyDescent="0.35">
      <c r="B3128">
        <v>1986</v>
      </c>
      <c r="C3128">
        <v>1986</v>
      </c>
      <c r="D3128" t="s">
        <v>317</v>
      </c>
      <c r="E3128">
        <v>220</v>
      </c>
      <c r="F3128">
        <v>12</v>
      </c>
      <c r="G3128">
        <v>240189882</v>
      </c>
      <c r="H3128" t="s">
        <v>10</v>
      </c>
      <c r="I3128" t="s">
        <v>10</v>
      </c>
      <c r="J3128" s="4" t="str">
        <f t="shared" si="96"/>
        <v>1986_220</v>
      </c>
      <c r="K3128" s="4">
        <f t="shared" si="97"/>
        <v>4.9960472523151497E-3</v>
      </c>
    </row>
    <row r="3129" spans="2:11" x14ac:dyDescent="0.35">
      <c r="B3129">
        <v>1986</v>
      </c>
      <c r="C3129">
        <v>1986</v>
      </c>
      <c r="D3129" t="s">
        <v>213</v>
      </c>
      <c r="E3129">
        <v>222</v>
      </c>
      <c r="F3129">
        <v>1</v>
      </c>
      <c r="G3129">
        <v>240189882</v>
      </c>
      <c r="H3129" t="s">
        <v>10</v>
      </c>
      <c r="I3129" t="s">
        <v>10</v>
      </c>
      <c r="J3129" s="4" t="str">
        <f t="shared" si="96"/>
        <v>1986_222</v>
      </c>
      <c r="K3129" s="4">
        <f t="shared" si="97"/>
        <v>4.1633727102626249E-4</v>
      </c>
    </row>
    <row r="3130" spans="2:11" x14ac:dyDescent="0.35">
      <c r="B3130">
        <v>1986</v>
      </c>
      <c r="C3130">
        <v>1986</v>
      </c>
      <c r="D3130" t="s">
        <v>107</v>
      </c>
      <c r="E3130">
        <v>223</v>
      </c>
      <c r="F3130">
        <v>8</v>
      </c>
      <c r="G3130">
        <v>240189882</v>
      </c>
      <c r="H3130" t="s">
        <v>10</v>
      </c>
      <c r="I3130" t="s">
        <v>10</v>
      </c>
      <c r="J3130" s="4" t="str">
        <f t="shared" si="96"/>
        <v>1986_223</v>
      </c>
      <c r="K3130" s="4">
        <f t="shared" si="97"/>
        <v>3.3306981682100999E-3</v>
      </c>
    </row>
    <row r="3131" spans="2:11" x14ac:dyDescent="0.35">
      <c r="B3131">
        <v>1986</v>
      </c>
      <c r="C3131">
        <v>1986</v>
      </c>
      <c r="D3131" t="s">
        <v>195</v>
      </c>
      <c r="E3131">
        <v>223.3</v>
      </c>
      <c r="F3131">
        <v>1</v>
      </c>
      <c r="G3131">
        <v>240189882</v>
      </c>
      <c r="H3131" t="s">
        <v>10</v>
      </c>
      <c r="I3131" t="s">
        <v>10</v>
      </c>
      <c r="J3131" s="4" t="str">
        <f t="shared" si="96"/>
        <v>1986_223.3</v>
      </c>
      <c r="K3131" s="4">
        <f t="shared" si="97"/>
        <v>4.1633727102626249E-4</v>
      </c>
    </row>
    <row r="3132" spans="2:11" x14ac:dyDescent="0.35">
      <c r="B3132">
        <v>1986</v>
      </c>
      <c r="C3132">
        <v>1986</v>
      </c>
      <c r="D3132" t="s">
        <v>196</v>
      </c>
      <c r="E3132">
        <v>225</v>
      </c>
      <c r="F3132">
        <v>80</v>
      </c>
      <c r="G3132">
        <v>240189882</v>
      </c>
      <c r="H3132">
        <v>0</v>
      </c>
      <c r="I3132">
        <v>0</v>
      </c>
      <c r="J3132" s="4" t="str">
        <f t="shared" si="96"/>
        <v>1986_225</v>
      </c>
      <c r="K3132" s="4">
        <f t="shared" si="97"/>
        <v>3.3306981682100993E-2</v>
      </c>
    </row>
    <row r="3133" spans="2:11" x14ac:dyDescent="0.35">
      <c r="B3133">
        <v>1986</v>
      </c>
      <c r="C3133">
        <v>1986</v>
      </c>
      <c r="D3133" t="s">
        <v>313</v>
      </c>
      <c r="E3133">
        <v>225.1</v>
      </c>
      <c r="F3133">
        <v>48</v>
      </c>
      <c r="G3133">
        <v>240189882</v>
      </c>
      <c r="H3133">
        <v>0</v>
      </c>
      <c r="I3133">
        <v>0</v>
      </c>
      <c r="J3133" s="4" t="str">
        <f t="shared" si="96"/>
        <v>1986_225.1</v>
      </c>
      <c r="K3133" s="4">
        <f t="shared" si="97"/>
        <v>1.9984189009260599E-2</v>
      </c>
    </row>
    <row r="3134" spans="2:11" x14ac:dyDescent="0.35">
      <c r="B3134">
        <v>1986</v>
      </c>
      <c r="C3134">
        <v>1986</v>
      </c>
      <c r="D3134" t="s">
        <v>114</v>
      </c>
      <c r="E3134">
        <v>225.2</v>
      </c>
      <c r="F3134">
        <v>710</v>
      </c>
      <c r="G3134">
        <v>240189882</v>
      </c>
      <c r="H3134">
        <v>0.3</v>
      </c>
      <c r="I3134">
        <v>0.3</v>
      </c>
      <c r="J3134" s="4" t="str">
        <f t="shared" si="96"/>
        <v>1986_225.2</v>
      </c>
      <c r="K3134" s="4">
        <f t="shared" si="97"/>
        <v>0.29559946242864632</v>
      </c>
    </row>
    <row r="3135" spans="2:11" x14ac:dyDescent="0.35">
      <c r="B3135">
        <v>1986</v>
      </c>
      <c r="C3135">
        <v>1986</v>
      </c>
      <c r="D3135" t="s">
        <v>115</v>
      </c>
      <c r="E3135">
        <v>225.3</v>
      </c>
      <c r="F3135">
        <v>3</v>
      </c>
      <c r="G3135">
        <v>240189882</v>
      </c>
      <c r="H3135" t="s">
        <v>10</v>
      </c>
      <c r="I3135" t="s">
        <v>10</v>
      </c>
      <c r="J3135" s="4" t="str">
        <f t="shared" si="96"/>
        <v>1986_225.3</v>
      </c>
      <c r="K3135" s="4">
        <f t="shared" si="97"/>
        <v>1.2490118130787874E-3</v>
      </c>
    </row>
    <row r="3136" spans="2:11" x14ac:dyDescent="0.35">
      <c r="B3136">
        <v>1986</v>
      </c>
      <c r="C3136">
        <v>1986</v>
      </c>
      <c r="D3136" t="s">
        <v>116</v>
      </c>
      <c r="E3136">
        <v>225.4</v>
      </c>
      <c r="F3136">
        <v>2</v>
      </c>
      <c r="G3136">
        <v>240189882</v>
      </c>
      <c r="H3136" t="s">
        <v>10</v>
      </c>
      <c r="I3136" t="s">
        <v>10</v>
      </c>
      <c r="J3136" s="4" t="str">
        <f t="shared" si="96"/>
        <v>1986_225.4</v>
      </c>
      <c r="K3136" s="4">
        <f t="shared" si="97"/>
        <v>8.3267454205252498E-4</v>
      </c>
    </row>
    <row r="3137" spans="2:11" x14ac:dyDescent="0.35">
      <c r="B3137">
        <v>1986</v>
      </c>
      <c r="C3137">
        <v>1986</v>
      </c>
      <c r="D3137" t="s">
        <v>311</v>
      </c>
      <c r="E3137">
        <v>225.9</v>
      </c>
      <c r="F3137">
        <v>2</v>
      </c>
      <c r="G3137">
        <v>240189882</v>
      </c>
      <c r="H3137" t="s">
        <v>10</v>
      </c>
      <c r="I3137" t="s">
        <v>10</v>
      </c>
      <c r="J3137" s="4" t="str">
        <f t="shared" si="96"/>
        <v>1986_225.9</v>
      </c>
      <c r="K3137" s="4">
        <f t="shared" si="97"/>
        <v>8.3267454205252498E-4</v>
      </c>
    </row>
    <row r="3138" spans="2:11" x14ac:dyDescent="0.35">
      <c r="B3138">
        <v>1986</v>
      </c>
      <c r="C3138">
        <v>1986</v>
      </c>
      <c r="D3138" t="s">
        <v>310</v>
      </c>
      <c r="E3138">
        <v>226</v>
      </c>
      <c r="F3138">
        <v>2</v>
      </c>
      <c r="G3138">
        <v>240189882</v>
      </c>
      <c r="H3138" t="s">
        <v>10</v>
      </c>
      <c r="I3138" t="s">
        <v>10</v>
      </c>
      <c r="J3138" s="4" t="str">
        <f t="shared" si="96"/>
        <v>1986_226</v>
      </c>
      <c r="K3138" s="4">
        <f t="shared" si="97"/>
        <v>8.3267454205252498E-4</v>
      </c>
    </row>
    <row r="3139" spans="2:11" x14ac:dyDescent="0.35">
      <c r="B3139">
        <v>1986</v>
      </c>
      <c r="C3139">
        <v>1986</v>
      </c>
      <c r="D3139" t="s">
        <v>293</v>
      </c>
      <c r="E3139">
        <v>227</v>
      </c>
      <c r="F3139">
        <v>24</v>
      </c>
      <c r="G3139">
        <v>240189882</v>
      </c>
      <c r="H3139">
        <v>0</v>
      </c>
      <c r="I3139">
        <v>0</v>
      </c>
      <c r="J3139" s="4" t="str">
        <f t="shared" ref="J3139:J3202" si="98">C3139&amp;"_"&amp;E3139</f>
        <v>1986_227</v>
      </c>
      <c r="K3139" s="4">
        <f t="shared" ref="K3139:K3202" si="99">F3139/G3139*100000</f>
        <v>9.9920945046302993E-3</v>
      </c>
    </row>
    <row r="3140" spans="2:11" x14ac:dyDescent="0.35">
      <c r="B3140">
        <v>1986</v>
      </c>
      <c r="C3140">
        <v>1986</v>
      </c>
      <c r="D3140" t="s">
        <v>121</v>
      </c>
      <c r="E3140">
        <v>227.1</v>
      </c>
      <c r="F3140">
        <v>9</v>
      </c>
      <c r="G3140">
        <v>240189882</v>
      </c>
      <c r="H3140" t="s">
        <v>10</v>
      </c>
      <c r="I3140" t="s">
        <v>10</v>
      </c>
      <c r="J3140" s="4" t="str">
        <f t="shared" si="98"/>
        <v>1986_227.1</v>
      </c>
      <c r="K3140" s="4">
        <f t="shared" si="99"/>
        <v>3.7470354392363618E-3</v>
      </c>
    </row>
    <row r="3141" spans="2:11" x14ac:dyDescent="0.35">
      <c r="B3141">
        <v>1986</v>
      </c>
      <c r="C3141">
        <v>1986</v>
      </c>
      <c r="D3141" t="s">
        <v>197</v>
      </c>
      <c r="E3141">
        <v>227.3</v>
      </c>
      <c r="F3141">
        <v>80</v>
      </c>
      <c r="G3141">
        <v>240189882</v>
      </c>
      <c r="H3141">
        <v>0</v>
      </c>
      <c r="I3141">
        <v>0</v>
      </c>
      <c r="J3141" s="4" t="str">
        <f t="shared" si="98"/>
        <v>1986_227.3</v>
      </c>
      <c r="K3141" s="4">
        <f t="shared" si="99"/>
        <v>3.3306981682100993E-2</v>
      </c>
    </row>
    <row r="3142" spans="2:11" x14ac:dyDescent="0.35">
      <c r="B3142">
        <v>1986</v>
      </c>
      <c r="C3142">
        <v>1986</v>
      </c>
      <c r="D3142" t="s">
        <v>124</v>
      </c>
      <c r="E3142">
        <v>227.4</v>
      </c>
      <c r="F3142">
        <v>1</v>
      </c>
      <c r="G3142">
        <v>240189882</v>
      </c>
      <c r="H3142" t="s">
        <v>10</v>
      </c>
      <c r="I3142" t="s">
        <v>10</v>
      </c>
      <c r="J3142" s="4" t="str">
        <f t="shared" si="98"/>
        <v>1986_227.4</v>
      </c>
      <c r="K3142" s="4">
        <f t="shared" si="99"/>
        <v>4.1633727102626249E-4</v>
      </c>
    </row>
    <row r="3143" spans="2:11" x14ac:dyDescent="0.35">
      <c r="B3143">
        <v>1986</v>
      </c>
      <c r="C3143">
        <v>1986</v>
      </c>
      <c r="D3143" t="s">
        <v>369</v>
      </c>
      <c r="E3143">
        <v>227.9</v>
      </c>
      <c r="F3143">
        <v>1</v>
      </c>
      <c r="G3143">
        <v>240189882</v>
      </c>
      <c r="H3143" t="s">
        <v>10</v>
      </c>
      <c r="I3143" t="s">
        <v>10</v>
      </c>
      <c r="J3143" s="4" t="str">
        <f t="shared" si="98"/>
        <v>1986_227.9</v>
      </c>
      <c r="K3143" s="4">
        <f t="shared" si="99"/>
        <v>4.1633727102626249E-4</v>
      </c>
    </row>
    <row r="3144" spans="2:11" x14ac:dyDescent="0.35">
      <c r="B3144">
        <v>1986</v>
      </c>
      <c r="C3144">
        <v>1986</v>
      </c>
      <c r="D3144" t="s">
        <v>309</v>
      </c>
      <c r="E3144">
        <v>228</v>
      </c>
      <c r="F3144">
        <v>40</v>
      </c>
      <c r="G3144">
        <v>240189882</v>
      </c>
      <c r="H3144">
        <v>0</v>
      </c>
      <c r="I3144">
        <v>0</v>
      </c>
      <c r="J3144" s="4" t="str">
        <f t="shared" si="98"/>
        <v>1986_228</v>
      </c>
      <c r="K3144" s="4">
        <f t="shared" si="99"/>
        <v>1.6653490841050497E-2</v>
      </c>
    </row>
    <row r="3145" spans="2:11" x14ac:dyDescent="0.35">
      <c r="B3145">
        <v>1986</v>
      </c>
      <c r="C3145">
        <v>1986</v>
      </c>
      <c r="D3145" t="s">
        <v>308</v>
      </c>
      <c r="E3145">
        <v>228.1</v>
      </c>
      <c r="F3145">
        <v>38</v>
      </c>
      <c r="G3145">
        <v>240189882</v>
      </c>
      <c r="H3145">
        <v>0</v>
      </c>
      <c r="I3145">
        <v>0</v>
      </c>
      <c r="J3145" s="4" t="str">
        <f t="shared" si="98"/>
        <v>1986_228.1</v>
      </c>
      <c r="K3145" s="4">
        <f t="shared" si="99"/>
        <v>1.5820816298997974E-2</v>
      </c>
    </row>
    <row r="3146" spans="2:11" x14ac:dyDescent="0.35">
      <c r="B3146">
        <v>1986</v>
      </c>
      <c r="C3146">
        <v>1986</v>
      </c>
      <c r="D3146" t="s">
        <v>102</v>
      </c>
      <c r="E3146">
        <v>229.8</v>
      </c>
      <c r="F3146">
        <v>4</v>
      </c>
      <c r="G3146">
        <v>240189882</v>
      </c>
      <c r="H3146" t="s">
        <v>10</v>
      </c>
      <c r="I3146" t="s">
        <v>10</v>
      </c>
      <c r="J3146" s="4" t="str">
        <f t="shared" si="98"/>
        <v>1986_229.8</v>
      </c>
      <c r="K3146" s="4">
        <f t="shared" si="99"/>
        <v>1.66534908410505E-3</v>
      </c>
    </row>
    <row r="3147" spans="2:11" x14ac:dyDescent="0.35">
      <c r="B3147">
        <v>1986</v>
      </c>
      <c r="C3147">
        <v>1986</v>
      </c>
      <c r="D3147" t="s">
        <v>69</v>
      </c>
      <c r="E3147">
        <v>229.9</v>
      </c>
      <c r="F3147">
        <v>15</v>
      </c>
      <c r="G3147">
        <v>240189882</v>
      </c>
      <c r="H3147" t="s">
        <v>10</v>
      </c>
      <c r="I3147" t="s">
        <v>10</v>
      </c>
      <c r="J3147" s="4" t="str">
        <f t="shared" si="98"/>
        <v>1986_229.9</v>
      </c>
      <c r="K3147" s="4">
        <f t="shared" si="99"/>
        <v>6.2450590653939375E-3</v>
      </c>
    </row>
    <row r="3148" spans="2:11" x14ac:dyDescent="0.35">
      <c r="B3148">
        <v>1986</v>
      </c>
      <c r="C3148">
        <v>1986</v>
      </c>
      <c r="D3148" t="s">
        <v>172</v>
      </c>
      <c r="E3148">
        <v>230.1</v>
      </c>
      <c r="F3148">
        <v>1</v>
      </c>
      <c r="G3148">
        <v>240189882</v>
      </c>
      <c r="H3148" t="s">
        <v>10</v>
      </c>
      <c r="I3148" t="s">
        <v>10</v>
      </c>
      <c r="J3148" s="4" t="str">
        <f t="shared" si="98"/>
        <v>1986_230.1</v>
      </c>
      <c r="K3148" s="4">
        <f t="shared" si="99"/>
        <v>4.1633727102626249E-4</v>
      </c>
    </row>
    <row r="3149" spans="2:11" x14ac:dyDescent="0.35">
      <c r="B3149">
        <v>1986</v>
      </c>
      <c r="C3149">
        <v>1986</v>
      </c>
      <c r="D3149" t="s">
        <v>307</v>
      </c>
      <c r="E3149">
        <v>230.3</v>
      </c>
      <c r="F3149">
        <v>3</v>
      </c>
      <c r="G3149">
        <v>240189882</v>
      </c>
      <c r="H3149" t="s">
        <v>10</v>
      </c>
      <c r="I3149" t="s">
        <v>10</v>
      </c>
      <c r="J3149" s="4" t="str">
        <f t="shared" si="98"/>
        <v>1986_230.3</v>
      </c>
      <c r="K3149" s="4">
        <f t="shared" si="99"/>
        <v>1.2490118130787874E-3</v>
      </c>
    </row>
    <row r="3150" spans="2:11" x14ac:dyDescent="0.35">
      <c r="B3150">
        <v>1986</v>
      </c>
      <c r="C3150">
        <v>1986</v>
      </c>
      <c r="D3150" t="s">
        <v>306</v>
      </c>
      <c r="E3150">
        <v>232.9</v>
      </c>
      <c r="F3150">
        <v>2</v>
      </c>
      <c r="G3150">
        <v>240189882</v>
      </c>
      <c r="H3150" t="s">
        <v>10</v>
      </c>
      <c r="I3150" t="s">
        <v>10</v>
      </c>
      <c r="J3150" s="4" t="str">
        <f t="shared" si="98"/>
        <v>1986_232.9</v>
      </c>
      <c r="K3150" s="4">
        <f t="shared" si="99"/>
        <v>8.3267454205252498E-4</v>
      </c>
    </row>
    <row r="3151" spans="2:11" x14ac:dyDescent="0.35">
      <c r="B3151">
        <v>1986</v>
      </c>
      <c r="C3151">
        <v>1986</v>
      </c>
      <c r="D3151" t="s">
        <v>279</v>
      </c>
      <c r="E3151">
        <v>233</v>
      </c>
      <c r="F3151">
        <v>3</v>
      </c>
      <c r="G3151">
        <v>240189882</v>
      </c>
      <c r="H3151" t="s">
        <v>10</v>
      </c>
      <c r="I3151" t="s">
        <v>10</v>
      </c>
      <c r="J3151" s="4" t="str">
        <f t="shared" si="98"/>
        <v>1986_233</v>
      </c>
      <c r="K3151" s="4">
        <f t="shared" si="99"/>
        <v>1.2490118130787874E-3</v>
      </c>
    </row>
    <row r="3152" spans="2:11" x14ac:dyDescent="0.35">
      <c r="B3152">
        <v>1986</v>
      </c>
      <c r="C3152">
        <v>1986</v>
      </c>
      <c r="D3152" t="s">
        <v>295</v>
      </c>
      <c r="E3152">
        <v>233.3</v>
      </c>
      <c r="F3152">
        <v>1</v>
      </c>
      <c r="G3152">
        <v>240189882</v>
      </c>
      <c r="H3152" t="s">
        <v>10</v>
      </c>
      <c r="I3152" t="s">
        <v>10</v>
      </c>
      <c r="J3152" s="4" t="str">
        <f t="shared" si="98"/>
        <v>1986_233.3</v>
      </c>
      <c r="K3152" s="4">
        <f t="shared" si="99"/>
        <v>4.1633727102626249E-4</v>
      </c>
    </row>
    <row r="3153" spans="2:11" x14ac:dyDescent="0.35">
      <c r="B3153">
        <v>1986</v>
      </c>
      <c r="C3153">
        <v>1986</v>
      </c>
      <c r="D3153" t="s">
        <v>69</v>
      </c>
      <c r="E3153">
        <v>234.9</v>
      </c>
      <c r="F3153">
        <v>2</v>
      </c>
      <c r="G3153">
        <v>240189882</v>
      </c>
      <c r="H3153" t="s">
        <v>10</v>
      </c>
      <c r="I3153" t="s">
        <v>10</v>
      </c>
      <c r="J3153" s="4" t="str">
        <f t="shared" si="98"/>
        <v>1986_234.9</v>
      </c>
      <c r="K3153" s="4">
        <f t="shared" si="99"/>
        <v>8.3267454205252498E-4</v>
      </c>
    </row>
    <row r="3154" spans="2:11" x14ac:dyDescent="0.35">
      <c r="B3154">
        <v>1986</v>
      </c>
      <c r="C3154">
        <v>1986</v>
      </c>
      <c r="D3154" t="s">
        <v>537</v>
      </c>
      <c r="E3154">
        <v>235.1</v>
      </c>
      <c r="F3154">
        <v>1</v>
      </c>
      <c r="G3154">
        <v>240189882</v>
      </c>
      <c r="H3154" t="s">
        <v>10</v>
      </c>
      <c r="I3154" t="s">
        <v>10</v>
      </c>
      <c r="J3154" s="4" t="str">
        <f t="shared" si="98"/>
        <v>1986_235.1</v>
      </c>
      <c r="K3154" s="4">
        <f t="shared" si="99"/>
        <v>4.1633727102626249E-4</v>
      </c>
    </row>
    <row r="3155" spans="2:11" x14ac:dyDescent="0.35">
      <c r="B3155">
        <v>1986</v>
      </c>
      <c r="C3155">
        <v>1986</v>
      </c>
      <c r="D3155" t="s">
        <v>303</v>
      </c>
      <c r="E3155">
        <v>235.2</v>
      </c>
      <c r="F3155">
        <v>44</v>
      </c>
      <c r="G3155">
        <v>240189882</v>
      </c>
      <c r="H3155">
        <v>0</v>
      </c>
      <c r="I3155">
        <v>0</v>
      </c>
      <c r="J3155" s="4" t="str">
        <f t="shared" si="98"/>
        <v>1986_235.2</v>
      </c>
      <c r="K3155" s="4">
        <f t="shared" si="99"/>
        <v>1.8318839925155546E-2</v>
      </c>
    </row>
    <row r="3156" spans="2:11" x14ac:dyDescent="0.35">
      <c r="B3156">
        <v>1986</v>
      </c>
      <c r="C3156">
        <v>1986</v>
      </c>
      <c r="D3156" t="s">
        <v>176</v>
      </c>
      <c r="E3156">
        <v>235.3</v>
      </c>
      <c r="F3156">
        <v>9</v>
      </c>
      <c r="G3156">
        <v>240189882</v>
      </c>
      <c r="H3156" t="s">
        <v>10</v>
      </c>
      <c r="I3156" t="s">
        <v>10</v>
      </c>
      <c r="J3156" s="4" t="str">
        <f t="shared" si="98"/>
        <v>1986_235.3</v>
      </c>
      <c r="K3156" s="4">
        <f t="shared" si="99"/>
        <v>3.7470354392363618E-3</v>
      </c>
    </row>
    <row r="3157" spans="2:11" x14ac:dyDescent="0.35">
      <c r="B3157">
        <v>1986</v>
      </c>
      <c r="C3157">
        <v>1986</v>
      </c>
      <c r="D3157" t="s">
        <v>302</v>
      </c>
      <c r="E3157">
        <v>235.4</v>
      </c>
      <c r="F3157">
        <v>4</v>
      </c>
      <c r="G3157">
        <v>240189882</v>
      </c>
      <c r="H3157" t="s">
        <v>10</v>
      </c>
      <c r="I3157" t="s">
        <v>10</v>
      </c>
      <c r="J3157" s="4" t="str">
        <f t="shared" si="98"/>
        <v>1986_235.4</v>
      </c>
      <c r="K3157" s="4">
        <f t="shared" si="99"/>
        <v>1.66534908410505E-3</v>
      </c>
    </row>
    <row r="3158" spans="2:11" x14ac:dyDescent="0.35">
      <c r="B3158">
        <v>1986</v>
      </c>
      <c r="C3158">
        <v>1986</v>
      </c>
      <c r="D3158" t="s">
        <v>301</v>
      </c>
      <c r="E3158">
        <v>235.5</v>
      </c>
      <c r="F3158">
        <v>10</v>
      </c>
      <c r="G3158">
        <v>240189882</v>
      </c>
      <c r="H3158" t="s">
        <v>10</v>
      </c>
      <c r="I3158" t="s">
        <v>10</v>
      </c>
      <c r="J3158" s="4" t="str">
        <f t="shared" si="98"/>
        <v>1986_235.5</v>
      </c>
      <c r="K3158" s="4">
        <f t="shared" si="99"/>
        <v>4.1633727102626241E-3</v>
      </c>
    </row>
    <row r="3159" spans="2:11" x14ac:dyDescent="0.35">
      <c r="B3159">
        <v>1986</v>
      </c>
      <c r="C3159">
        <v>1986</v>
      </c>
      <c r="D3159" t="s">
        <v>300</v>
      </c>
      <c r="E3159">
        <v>235.7</v>
      </c>
      <c r="F3159">
        <v>22</v>
      </c>
      <c r="G3159">
        <v>240189882</v>
      </c>
      <c r="H3159">
        <v>0</v>
      </c>
      <c r="I3159">
        <v>0</v>
      </c>
      <c r="J3159" s="4" t="str">
        <f t="shared" si="98"/>
        <v>1986_235.7</v>
      </c>
      <c r="K3159" s="4">
        <f t="shared" si="99"/>
        <v>9.1594199625777729E-3</v>
      </c>
    </row>
    <row r="3160" spans="2:11" x14ac:dyDescent="0.35">
      <c r="B3160">
        <v>1986</v>
      </c>
      <c r="C3160">
        <v>1986</v>
      </c>
      <c r="D3160" t="s">
        <v>299</v>
      </c>
      <c r="E3160">
        <v>235.8</v>
      </c>
      <c r="F3160">
        <v>5</v>
      </c>
      <c r="G3160">
        <v>240189882</v>
      </c>
      <c r="H3160" t="s">
        <v>10</v>
      </c>
      <c r="I3160" t="s">
        <v>10</v>
      </c>
      <c r="J3160" s="4" t="str">
        <f t="shared" si="98"/>
        <v>1986_235.8</v>
      </c>
      <c r="K3160" s="4">
        <f t="shared" si="99"/>
        <v>2.0816863551313121E-3</v>
      </c>
    </row>
    <row r="3161" spans="2:11" x14ac:dyDescent="0.35">
      <c r="B3161">
        <v>1986</v>
      </c>
      <c r="C3161">
        <v>1986</v>
      </c>
      <c r="D3161" t="s">
        <v>297</v>
      </c>
      <c r="E3161">
        <v>236</v>
      </c>
      <c r="F3161">
        <v>3</v>
      </c>
      <c r="G3161">
        <v>240189882</v>
      </c>
      <c r="H3161" t="s">
        <v>10</v>
      </c>
      <c r="I3161" t="s">
        <v>10</v>
      </c>
      <c r="J3161" s="4" t="str">
        <f t="shared" si="98"/>
        <v>1986_236</v>
      </c>
      <c r="K3161" s="4">
        <f t="shared" si="99"/>
        <v>1.2490118130787874E-3</v>
      </c>
    </row>
    <row r="3162" spans="2:11" x14ac:dyDescent="0.35">
      <c r="B3162">
        <v>1986</v>
      </c>
      <c r="C3162">
        <v>1986</v>
      </c>
      <c r="D3162" t="s">
        <v>296</v>
      </c>
      <c r="E3162">
        <v>236.1</v>
      </c>
      <c r="F3162">
        <v>1</v>
      </c>
      <c r="G3162">
        <v>240189882</v>
      </c>
      <c r="H3162" t="s">
        <v>10</v>
      </c>
      <c r="I3162" t="s">
        <v>10</v>
      </c>
      <c r="J3162" s="4" t="str">
        <f t="shared" si="98"/>
        <v>1986_236.1</v>
      </c>
      <c r="K3162" s="4">
        <f t="shared" si="99"/>
        <v>4.1633727102626249E-4</v>
      </c>
    </row>
    <row r="3163" spans="2:11" x14ac:dyDescent="0.35">
      <c r="B3163">
        <v>1986</v>
      </c>
      <c r="C3163">
        <v>1986</v>
      </c>
      <c r="D3163" t="s">
        <v>98</v>
      </c>
      <c r="E3163">
        <v>236.2</v>
      </c>
      <c r="F3163">
        <v>11</v>
      </c>
      <c r="G3163">
        <v>240189882</v>
      </c>
      <c r="H3163" t="s">
        <v>10</v>
      </c>
      <c r="I3163" t="s">
        <v>10</v>
      </c>
      <c r="J3163" s="4" t="str">
        <f t="shared" si="98"/>
        <v>1986_236.2</v>
      </c>
      <c r="K3163" s="4">
        <f t="shared" si="99"/>
        <v>4.5797099812888865E-3</v>
      </c>
    </row>
    <row r="3164" spans="2:11" x14ac:dyDescent="0.35">
      <c r="B3164">
        <v>1986</v>
      </c>
      <c r="C3164">
        <v>1986</v>
      </c>
      <c r="D3164" t="s">
        <v>213</v>
      </c>
      <c r="E3164">
        <v>236.4</v>
      </c>
      <c r="F3164">
        <v>1</v>
      </c>
      <c r="G3164">
        <v>240189882</v>
      </c>
      <c r="H3164" t="s">
        <v>10</v>
      </c>
      <c r="I3164" t="s">
        <v>10</v>
      </c>
      <c r="J3164" s="4" t="str">
        <f t="shared" si="98"/>
        <v>1986_236.4</v>
      </c>
      <c r="K3164" s="4">
        <f t="shared" si="99"/>
        <v>4.1633727102626249E-4</v>
      </c>
    </row>
    <row r="3165" spans="2:11" x14ac:dyDescent="0.35">
      <c r="B3165">
        <v>1986</v>
      </c>
      <c r="C3165">
        <v>1986</v>
      </c>
      <c r="D3165" t="s">
        <v>195</v>
      </c>
      <c r="E3165">
        <v>236.7</v>
      </c>
      <c r="F3165">
        <v>2</v>
      </c>
      <c r="G3165">
        <v>240189882</v>
      </c>
      <c r="H3165" t="s">
        <v>10</v>
      </c>
      <c r="I3165" t="s">
        <v>10</v>
      </c>
      <c r="J3165" s="4" t="str">
        <f t="shared" si="98"/>
        <v>1986_236.7</v>
      </c>
      <c r="K3165" s="4">
        <f t="shared" si="99"/>
        <v>8.3267454205252498E-4</v>
      </c>
    </row>
    <row r="3166" spans="2:11" x14ac:dyDescent="0.35">
      <c r="B3166">
        <v>1986</v>
      </c>
      <c r="C3166">
        <v>1986</v>
      </c>
      <c r="D3166" t="s">
        <v>294</v>
      </c>
      <c r="E3166">
        <v>236.9</v>
      </c>
      <c r="F3166">
        <v>7</v>
      </c>
      <c r="G3166">
        <v>240189882</v>
      </c>
      <c r="H3166" t="s">
        <v>10</v>
      </c>
      <c r="I3166" t="s">
        <v>10</v>
      </c>
      <c r="J3166" s="4" t="str">
        <f t="shared" si="98"/>
        <v>1986_236.9</v>
      </c>
      <c r="K3166" s="4">
        <f t="shared" si="99"/>
        <v>2.9143608971838372E-3</v>
      </c>
    </row>
    <row r="3167" spans="2:11" x14ac:dyDescent="0.35">
      <c r="B3167">
        <v>1986</v>
      </c>
      <c r="C3167">
        <v>1986</v>
      </c>
      <c r="D3167" t="s">
        <v>123</v>
      </c>
      <c r="E3167">
        <v>237</v>
      </c>
      <c r="F3167">
        <v>68</v>
      </c>
      <c r="G3167">
        <v>240189882</v>
      </c>
      <c r="H3167">
        <v>0</v>
      </c>
      <c r="I3167">
        <v>0</v>
      </c>
      <c r="J3167" s="4" t="str">
        <f t="shared" si="98"/>
        <v>1986_237</v>
      </c>
      <c r="K3167" s="4">
        <f t="shared" si="99"/>
        <v>2.8310934429785845E-2</v>
      </c>
    </row>
    <row r="3168" spans="2:11" x14ac:dyDescent="0.35">
      <c r="B3168">
        <v>1986</v>
      </c>
      <c r="C3168">
        <v>1986</v>
      </c>
      <c r="D3168" t="s">
        <v>124</v>
      </c>
      <c r="E3168">
        <v>237.1</v>
      </c>
      <c r="F3168">
        <v>5</v>
      </c>
      <c r="G3168">
        <v>240189882</v>
      </c>
      <c r="H3168" t="s">
        <v>10</v>
      </c>
      <c r="I3168" t="s">
        <v>10</v>
      </c>
      <c r="J3168" s="4" t="str">
        <f t="shared" si="98"/>
        <v>1986_237.1</v>
      </c>
      <c r="K3168" s="4">
        <f t="shared" si="99"/>
        <v>2.0816863551313121E-3</v>
      </c>
    </row>
    <row r="3169" spans="2:11" x14ac:dyDescent="0.35">
      <c r="B3169">
        <v>1986</v>
      </c>
      <c r="C3169">
        <v>1986</v>
      </c>
      <c r="D3169" t="s">
        <v>293</v>
      </c>
      <c r="E3169">
        <v>237.2</v>
      </c>
      <c r="F3169">
        <v>1</v>
      </c>
      <c r="G3169">
        <v>240189882</v>
      </c>
      <c r="H3169" t="s">
        <v>10</v>
      </c>
      <c r="I3169" t="s">
        <v>10</v>
      </c>
      <c r="J3169" s="4" t="str">
        <f t="shared" si="98"/>
        <v>1986_237.2</v>
      </c>
      <c r="K3169" s="4">
        <f t="shared" si="99"/>
        <v>4.1633727102626249E-4</v>
      </c>
    </row>
    <row r="3170" spans="2:11" x14ac:dyDescent="0.35">
      <c r="B3170">
        <v>1986</v>
      </c>
      <c r="C3170">
        <v>1986</v>
      </c>
      <c r="D3170" t="s">
        <v>292</v>
      </c>
      <c r="E3170">
        <v>237.3</v>
      </c>
      <c r="F3170">
        <v>8</v>
      </c>
      <c r="G3170">
        <v>240189882</v>
      </c>
      <c r="H3170" t="s">
        <v>10</v>
      </c>
      <c r="I3170" t="s">
        <v>10</v>
      </c>
      <c r="J3170" s="4" t="str">
        <f t="shared" si="98"/>
        <v>1986_237.3</v>
      </c>
      <c r="K3170" s="4">
        <f t="shared" si="99"/>
        <v>3.3306981682100999E-3</v>
      </c>
    </row>
    <row r="3171" spans="2:11" x14ac:dyDescent="0.35">
      <c r="B3171">
        <v>1986</v>
      </c>
      <c r="C3171">
        <v>1986</v>
      </c>
      <c r="D3171" t="s">
        <v>291</v>
      </c>
      <c r="E3171">
        <v>237.4</v>
      </c>
      <c r="F3171">
        <v>2</v>
      </c>
      <c r="G3171">
        <v>240189882</v>
      </c>
      <c r="H3171" t="s">
        <v>10</v>
      </c>
      <c r="I3171" t="s">
        <v>10</v>
      </c>
      <c r="J3171" s="4" t="str">
        <f t="shared" si="98"/>
        <v>1986_237.4</v>
      </c>
      <c r="K3171" s="4">
        <f t="shared" si="99"/>
        <v>8.3267454205252498E-4</v>
      </c>
    </row>
    <row r="3172" spans="2:11" x14ac:dyDescent="0.35">
      <c r="B3172">
        <v>1986</v>
      </c>
      <c r="C3172">
        <v>1986</v>
      </c>
      <c r="D3172" t="s">
        <v>290</v>
      </c>
      <c r="E3172">
        <v>237.5</v>
      </c>
      <c r="F3172">
        <v>30</v>
      </c>
      <c r="G3172">
        <v>240189882</v>
      </c>
      <c r="H3172">
        <v>0</v>
      </c>
      <c r="I3172">
        <v>0</v>
      </c>
      <c r="J3172" s="4" t="str">
        <f t="shared" si="98"/>
        <v>1986_237.5</v>
      </c>
      <c r="K3172" s="4">
        <f t="shared" si="99"/>
        <v>1.2490118130787875E-2</v>
      </c>
    </row>
    <row r="3173" spans="2:11" x14ac:dyDescent="0.35">
      <c r="B3173">
        <v>1986</v>
      </c>
      <c r="C3173">
        <v>1986</v>
      </c>
      <c r="D3173" t="s">
        <v>289</v>
      </c>
      <c r="E3173">
        <v>237.6</v>
      </c>
      <c r="F3173">
        <v>2</v>
      </c>
      <c r="G3173">
        <v>240189882</v>
      </c>
      <c r="H3173" t="s">
        <v>10</v>
      </c>
      <c r="I3173" t="s">
        <v>10</v>
      </c>
      <c r="J3173" s="4" t="str">
        <f t="shared" si="98"/>
        <v>1986_237.6</v>
      </c>
      <c r="K3173" s="4">
        <f t="shared" si="99"/>
        <v>8.3267454205252498E-4</v>
      </c>
    </row>
    <row r="3174" spans="2:11" x14ac:dyDescent="0.35">
      <c r="B3174">
        <v>1986</v>
      </c>
      <c r="C3174">
        <v>1986</v>
      </c>
      <c r="D3174" t="s">
        <v>288</v>
      </c>
      <c r="E3174">
        <v>237.7</v>
      </c>
      <c r="F3174">
        <v>53</v>
      </c>
      <c r="G3174">
        <v>240189882</v>
      </c>
      <c r="H3174">
        <v>0</v>
      </c>
      <c r="I3174">
        <v>0</v>
      </c>
      <c r="J3174" s="4" t="str">
        <f t="shared" si="98"/>
        <v>1986_237.7</v>
      </c>
      <c r="K3174" s="4">
        <f t="shared" si="99"/>
        <v>2.2065875364391911E-2</v>
      </c>
    </row>
    <row r="3175" spans="2:11" x14ac:dyDescent="0.35">
      <c r="B3175">
        <v>1986</v>
      </c>
      <c r="C3175">
        <v>1986</v>
      </c>
      <c r="D3175" t="s">
        <v>287</v>
      </c>
      <c r="E3175">
        <v>237.9</v>
      </c>
      <c r="F3175">
        <v>1</v>
      </c>
      <c r="G3175">
        <v>240189882</v>
      </c>
      <c r="H3175" t="s">
        <v>10</v>
      </c>
      <c r="I3175" t="s">
        <v>10</v>
      </c>
      <c r="J3175" s="4" t="str">
        <f t="shared" si="98"/>
        <v>1986_237.9</v>
      </c>
      <c r="K3175" s="4">
        <f t="shared" si="99"/>
        <v>4.1633727102626249E-4</v>
      </c>
    </row>
    <row r="3176" spans="2:11" x14ac:dyDescent="0.35">
      <c r="B3176">
        <v>1986</v>
      </c>
      <c r="C3176">
        <v>1986</v>
      </c>
      <c r="D3176" t="s">
        <v>286</v>
      </c>
      <c r="E3176">
        <v>238</v>
      </c>
      <c r="F3176">
        <v>7</v>
      </c>
      <c r="G3176">
        <v>240189882</v>
      </c>
      <c r="H3176" t="s">
        <v>10</v>
      </c>
      <c r="I3176" t="s">
        <v>10</v>
      </c>
      <c r="J3176" s="4" t="str">
        <f t="shared" si="98"/>
        <v>1986_238</v>
      </c>
      <c r="K3176" s="4">
        <f t="shared" si="99"/>
        <v>2.9143608971838372E-3</v>
      </c>
    </row>
    <row r="3177" spans="2:11" x14ac:dyDescent="0.35">
      <c r="B3177">
        <v>1986</v>
      </c>
      <c r="C3177">
        <v>1986</v>
      </c>
      <c r="D3177" t="s">
        <v>285</v>
      </c>
      <c r="E3177">
        <v>238.1</v>
      </c>
      <c r="F3177">
        <v>19</v>
      </c>
      <c r="G3177">
        <v>240189882</v>
      </c>
      <c r="H3177" t="s">
        <v>10</v>
      </c>
      <c r="I3177" t="s">
        <v>10</v>
      </c>
      <c r="J3177" s="4" t="str">
        <f t="shared" si="98"/>
        <v>1986_238.1</v>
      </c>
      <c r="K3177" s="4">
        <f t="shared" si="99"/>
        <v>7.9104081494989868E-3</v>
      </c>
    </row>
    <row r="3178" spans="2:11" x14ac:dyDescent="0.35">
      <c r="B3178">
        <v>1986</v>
      </c>
      <c r="C3178">
        <v>1986</v>
      </c>
      <c r="D3178" t="s">
        <v>207</v>
      </c>
      <c r="E3178">
        <v>238.2</v>
      </c>
      <c r="F3178">
        <v>1</v>
      </c>
      <c r="G3178">
        <v>240189882</v>
      </c>
      <c r="H3178" t="s">
        <v>10</v>
      </c>
      <c r="I3178" t="s">
        <v>10</v>
      </c>
      <c r="J3178" s="4" t="str">
        <f t="shared" si="98"/>
        <v>1986_238.2</v>
      </c>
      <c r="K3178" s="4">
        <f t="shared" si="99"/>
        <v>4.1633727102626249E-4</v>
      </c>
    </row>
    <row r="3179" spans="2:11" x14ac:dyDescent="0.35">
      <c r="B3179">
        <v>1986</v>
      </c>
      <c r="C3179">
        <v>1986</v>
      </c>
      <c r="D3179" t="s">
        <v>279</v>
      </c>
      <c r="E3179">
        <v>238.3</v>
      </c>
      <c r="F3179">
        <v>4</v>
      </c>
      <c r="G3179">
        <v>240189882</v>
      </c>
      <c r="H3179" t="s">
        <v>10</v>
      </c>
      <c r="I3179" t="s">
        <v>10</v>
      </c>
      <c r="J3179" s="4" t="str">
        <f t="shared" si="98"/>
        <v>1986_238.3</v>
      </c>
      <c r="K3179" s="4">
        <f t="shared" si="99"/>
        <v>1.66534908410505E-3</v>
      </c>
    </row>
    <row r="3180" spans="2:11" x14ac:dyDescent="0.35">
      <c r="B3180">
        <v>1986</v>
      </c>
      <c r="C3180">
        <v>1986</v>
      </c>
      <c r="D3180" t="s">
        <v>166</v>
      </c>
      <c r="E3180">
        <v>238.4</v>
      </c>
      <c r="F3180">
        <v>322</v>
      </c>
      <c r="G3180">
        <v>240189882</v>
      </c>
      <c r="H3180">
        <v>0.1</v>
      </c>
      <c r="I3180">
        <v>0.2</v>
      </c>
      <c r="J3180" s="4" t="str">
        <f t="shared" si="98"/>
        <v>1986_238.4</v>
      </c>
      <c r="K3180" s="4">
        <f t="shared" si="99"/>
        <v>0.13406060127045652</v>
      </c>
    </row>
    <row r="3181" spans="2:11" x14ac:dyDescent="0.35">
      <c r="B3181">
        <v>1986</v>
      </c>
      <c r="C3181">
        <v>1986</v>
      </c>
      <c r="D3181" t="s">
        <v>284</v>
      </c>
      <c r="E3181">
        <v>238.6</v>
      </c>
      <c r="F3181">
        <v>35</v>
      </c>
      <c r="G3181">
        <v>240189882</v>
      </c>
      <c r="H3181">
        <v>0</v>
      </c>
      <c r="I3181">
        <v>0</v>
      </c>
      <c r="J3181" s="4" t="str">
        <f t="shared" si="98"/>
        <v>1986_238.6</v>
      </c>
      <c r="K3181" s="4">
        <f t="shared" si="99"/>
        <v>1.4571804485919186E-2</v>
      </c>
    </row>
    <row r="3182" spans="2:11" x14ac:dyDescent="0.35">
      <c r="B3182">
        <v>1986</v>
      </c>
      <c r="C3182">
        <v>1986</v>
      </c>
      <c r="D3182" t="s">
        <v>283</v>
      </c>
      <c r="E3182">
        <v>238.7</v>
      </c>
      <c r="F3182">
        <v>703</v>
      </c>
      <c r="G3182">
        <v>240189882</v>
      </c>
      <c r="H3182">
        <v>0.3</v>
      </c>
      <c r="I3182">
        <v>0.3</v>
      </c>
      <c r="J3182" s="4" t="str">
        <f t="shared" si="98"/>
        <v>1986_238.7</v>
      </c>
      <c r="K3182" s="4">
        <f t="shared" si="99"/>
        <v>0.29268510153146249</v>
      </c>
    </row>
    <row r="3183" spans="2:11" x14ac:dyDescent="0.35">
      <c r="B3183">
        <v>1986</v>
      </c>
      <c r="C3183">
        <v>1986</v>
      </c>
      <c r="D3183" t="s">
        <v>102</v>
      </c>
      <c r="E3183">
        <v>238.8</v>
      </c>
      <c r="F3183">
        <v>7</v>
      </c>
      <c r="G3183">
        <v>240189882</v>
      </c>
      <c r="H3183" t="s">
        <v>10</v>
      </c>
      <c r="I3183" t="s">
        <v>10</v>
      </c>
      <c r="J3183" s="4" t="str">
        <f t="shared" si="98"/>
        <v>1986_238.8</v>
      </c>
      <c r="K3183" s="4">
        <f t="shared" si="99"/>
        <v>2.9143608971838372E-3</v>
      </c>
    </row>
    <row r="3184" spans="2:11" x14ac:dyDescent="0.35">
      <c r="B3184">
        <v>1986</v>
      </c>
      <c r="C3184">
        <v>1986</v>
      </c>
      <c r="D3184" t="s">
        <v>69</v>
      </c>
      <c r="E3184">
        <v>238.9</v>
      </c>
      <c r="F3184">
        <v>61</v>
      </c>
      <c r="G3184">
        <v>240189882</v>
      </c>
      <c r="H3184">
        <v>0</v>
      </c>
      <c r="I3184">
        <v>0</v>
      </c>
      <c r="J3184" s="4" t="str">
        <f t="shared" si="98"/>
        <v>1986_238.9</v>
      </c>
      <c r="K3184" s="4">
        <f t="shared" si="99"/>
        <v>2.539657353260201E-2</v>
      </c>
    </row>
    <row r="3185" spans="1:11" x14ac:dyDescent="0.35">
      <c r="B3185">
        <v>1986</v>
      </c>
      <c r="C3185">
        <v>1986</v>
      </c>
      <c r="D3185" t="s">
        <v>282</v>
      </c>
      <c r="E3185">
        <v>239</v>
      </c>
      <c r="F3185">
        <v>371</v>
      </c>
      <c r="G3185">
        <v>240189882</v>
      </c>
      <c r="H3185">
        <v>0.2</v>
      </c>
      <c r="I3185">
        <v>0.2</v>
      </c>
      <c r="J3185" s="4" t="str">
        <f t="shared" si="98"/>
        <v>1986_239</v>
      </c>
      <c r="K3185" s="4">
        <f t="shared" si="99"/>
        <v>0.15446112755074337</v>
      </c>
    </row>
    <row r="3186" spans="1:11" x14ac:dyDescent="0.35">
      <c r="B3186">
        <v>1986</v>
      </c>
      <c r="C3186">
        <v>1986</v>
      </c>
      <c r="D3186" t="s">
        <v>281</v>
      </c>
      <c r="E3186">
        <v>239.1</v>
      </c>
      <c r="F3186">
        <v>332</v>
      </c>
      <c r="G3186">
        <v>240189882</v>
      </c>
      <c r="H3186">
        <v>0.1</v>
      </c>
      <c r="I3186">
        <v>0.2</v>
      </c>
      <c r="J3186" s="4" t="str">
        <f t="shared" si="98"/>
        <v>1986_239.1</v>
      </c>
      <c r="K3186" s="4">
        <f t="shared" si="99"/>
        <v>0.13822397398071914</v>
      </c>
    </row>
    <row r="3187" spans="1:11" x14ac:dyDescent="0.35">
      <c r="B3187">
        <v>1986</v>
      </c>
      <c r="C3187">
        <v>1986</v>
      </c>
      <c r="D3187" t="s">
        <v>280</v>
      </c>
      <c r="E3187">
        <v>239.2</v>
      </c>
      <c r="F3187">
        <v>29</v>
      </c>
      <c r="G3187">
        <v>240189882</v>
      </c>
      <c r="H3187">
        <v>0</v>
      </c>
      <c r="I3187">
        <v>0</v>
      </c>
      <c r="J3187" s="4" t="str">
        <f t="shared" si="98"/>
        <v>1986_239.2</v>
      </c>
      <c r="K3187" s="4">
        <f t="shared" si="99"/>
        <v>1.2073780859761612E-2</v>
      </c>
    </row>
    <row r="3188" spans="1:11" x14ac:dyDescent="0.35">
      <c r="B3188">
        <v>1986</v>
      </c>
      <c r="C3188">
        <v>1986</v>
      </c>
      <c r="D3188" t="s">
        <v>279</v>
      </c>
      <c r="E3188">
        <v>239.3</v>
      </c>
      <c r="F3188">
        <v>2</v>
      </c>
      <c r="G3188">
        <v>240189882</v>
      </c>
      <c r="H3188" t="s">
        <v>10</v>
      </c>
      <c r="I3188" t="s">
        <v>10</v>
      </c>
      <c r="J3188" s="4" t="str">
        <f t="shared" si="98"/>
        <v>1986_239.3</v>
      </c>
      <c r="K3188" s="4">
        <f t="shared" si="99"/>
        <v>8.3267454205252498E-4</v>
      </c>
    </row>
    <row r="3189" spans="1:11" x14ac:dyDescent="0.35">
      <c r="B3189">
        <v>1986</v>
      </c>
      <c r="C3189">
        <v>1986</v>
      </c>
      <c r="D3189" t="s">
        <v>195</v>
      </c>
      <c r="E3189">
        <v>239.4</v>
      </c>
      <c r="F3189">
        <v>38</v>
      </c>
      <c r="G3189">
        <v>240189882</v>
      </c>
      <c r="H3189">
        <v>0</v>
      </c>
      <c r="I3189">
        <v>0</v>
      </c>
      <c r="J3189" s="4" t="str">
        <f t="shared" si="98"/>
        <v>1986_239.4</v>
      </c>
      <c r="K3189" s="4">
        <f t="shared" si="99"/>
        <v>1.5820816298997974E-2</v>
      </c>
    </row>
    <row r="3190" spans="1:11" x14ac:dyDescent="0.35">
      <c r="B3190">
        <v>1986</v>
      </c>
      <c r="C3190">
        <v>1986</v>
      </c>
      <c r="D3190" t="s">
        <v>278</v>
      </c>
      <c r="E3190">
        <v>239.5</v>
      </c>
      <c r="F3190">
        <v>84</v>
      </c>
      <c r="G3190">
        <v>240189882</v>
      </c>
      <c r="H3190">
        <v>0</v>
      </c>
      <c r="I3190">
        <v>0</v>
      </c>
      <c r="J3190" s="4" t="str">
        <f t="shared" si="98"/>
        <v>1986_239.5</v>
      </c>
      <c r="K3190" s="4">
        <f t="shared" si="99"/>
        <v>3.4972330766206046E-2</v>
      </c>
    </row>
    <row r="3191" spans="1:11" x14ac:dyDescent="0.35">
      <c r="B3191">
        <v>1986</v>
      </c>
      <c r="C3191">
        <v>1986</v>
      </c>
      <c r="D3191" t="s">
        <v>196</v>
      </c>
      <c r="E3191">
        <v>239.6</v>
      </c>
      <c r="F3191">
        <v>2558</v>
      </c>
      <c r="G3191">
        <v>240189882</v>
      </c>
      <c r="H3191">
        <v>1.1000000000000001</v>
      </c>
      <c r="I3191">
        <v>1.2</v>
      </c>
      <c r="J3191" s="4" t="str">
        <f t="shared" si="98"/>
        <v>1986_239.6</v>
      </c>
      <c r="K3191" s="4">
        <f t="shared" si="99"/>
        <v>1.0649907392851794</v>
      </c>
    </row>
    <row r="3192" spans="1:11" x14ac:dyDescent="0.35">
      <c r="B3192">
        <v>1986</v>
      </c>
      <c r="C3192">
        <v>1986</v>
      </c>
      <c r="D3192" t="s">
        <v>277</v>
      </c>
      <c r="E3192">
        <v>239.7</v>
      </c>
      <c r="F3192">
        <v>173</v>
      </c>
      <c r="G3192">
        <v>240189882</v>
      </c>
      <c r="H3192">
        <v>0.1</v>
      </c>
      <c r="I3192">
        <v>0.1</v>
      </c>
      <c r="J3192" s="4" t="str">
        <f t="shared" si="98"/>
        <v>1986_239.7</v>
      </c>
      <c r="K3192" s="4">
        <f t="shared" si="99"/>
        <v>7.2026347887543404E-2</v>
      </c>
    </row>
    <row r="3193" spans="1:11" x14ac:dyDescent="0.35">
      <c r="B3193">
        <v>1986</v>
      </c>
      <c r="C3193">
        <v>1986</v>
      </c>
      <c r="D3193" t="s">
        <v>102</v>
      </c>
      <c r="E3193">
        <v>239.8</v>
      </c>
      <c r="F3193">
        <v>205</v>
      </c>
      <c r="G3193">
        <v>240189882</v>
      </c>
      <c r="H3193">
        <v>0.1</v>
      </c>
      <c r="I3193">
        <v>0.1</v>
      </c>
      <c r="J3193" s="4" t="str">
        <f t="shared" si="98"/>
        <v>1986_239.8</v>
      </c>
      <c r="K3193" s="4">
        <f t="shared" si="99"/>
        <v>8.5349140560383799E-2</v>
      </c>
    </row>
    <row r="3194" spans="1:11" x14ac:dyDescent="0.35">
      <c r="B3194">
        <v>1986</v>
      </c>
      <c r="C3194">
        <v>1986</v>
      </c>
      <c r="D3194" t="s">
        <v>69</v>
      </c>
      <c r="E3194">
        <v>239.9</v>
      </c>
      <c r="F3194">
        <v>125</v>
      </c>
      <c r="G3194">
        <v>240189882</v>
      </c>
      <c r="H3194">
        <v>0.1</v>
      </c>
      <c r="I3194">
        <v>0.1</v>
      </c>
      <c r="J3194" s="4" t="str">
        <f t="shared" si="98"/>
        <v>1986_239.9</v>
      </c>
      <c r="K3194" s="4">
        <f t="shared" si="99"/>
        <v>5.2042158878282806E-2</v>
      </c>
    </row>
    <row r="3195" spans="1:11" x14ac:dyDescent="0.35">
      <c r="A3195" t="s">
        <v>219</v>
      </c>
      <c r="B3195">
        <v>1986</v>
      </c>
      <c r="C3195">
        <v>1986</v>
      </c>
      <c r="F3195">
        <v>476106</v>
      </c>
      <c r="G3195">
        <v>240189882</v>
      </c>
      <c r="H3195">
        <v>198.2</v>
      </c>
      <c r="I3195">
        <v>214.6</v>
      </c>
      <c r="J3195" s="4" t="str">
        <f t="shared" si="98"/>
        <v>1986_</v>
      </c>
      <c r="K3195" s="4">
        <f t="shared" si="99"/>
        <v>198.2206727592297</v>
      </c>
    </row>
    <row r="3196" spans="1:11" x14ac:dyDescent="0.35">
      <c r="B3196">
        <v>1987</v>
      </c>
      <c r="C3196">
        <v>1987</v>
      </c>
      <c r="D3196" t="s">
        <v>534</v>
      </c>
      <c r="E3196">
        <v>140.1</v>
      </c>
      <c r="F3196">
        <v>8</v>
      </c>
      <c r="G3196">
        <v>242395034</v>
      </c>
      <c r="H3196" t="s">
        <v>10</v>
      </c>
      <c r="I3196" t="s">
        <v>10</v>
      </c>
      <c r="J3196" s="4" t="str">
        <f t="shared" si="98"/>
        <v>1987_140.1</v>
      </c>
      <c r="K3196" s="4">
        <f t="shared" si="99"/>
        <v>3.3003976475854701E-3</v>
      </c>
    </row>
    <row r="3197" spans="1:11" x14ac:dyDescent="0.35">
      <c r="B3197">
        <v>1987</v>
      </c>
      <c r="C3197">
        <v>1987</v>
      </c>
      <c r="D3197" t="s">
        <v>532</v>
      </c>
      <c r="E3197">
        <v>140.9</v>
      </c>
      <c r="F3197">
        <v>67</v>
      </c>
      <c r="G3197">
        <v>242395034</v>
      </c>
      <c r="H3197">
        <v>0</v>
      </c>
      <c r="I3197">
        <v>0</v>
      </c>
      <c r="J3197" s="4" t="str">
        <f t="shared" si="98"/>
        <v>1987_140.9</v>
      </c>
      <c r="K3197" s="4">
        <f t="shared" si="99"/>
        <v>2.7640830298528311E-2</v>
      </c>
    </row>
    <row r="3198" spans="1:11" x14ac:dyDescent="0.35">
      <c r="B3198">
        <v>1987</v>
      </c>
      <c r="C3198">
        <v>1987</v>
      </c>
      <c r="D3198" t="s">
        <v>14</v>
      </c>
      <c r="E3198">
        <v>141</v>
      </c>
      <c r="F3198">
        <v>169</v>
      </c>
      <c r="G3198">
        <v>242395034</v>
      </c>
      <c r="H3198">
        <v>0.1</v>
      </c>
      <c r="I3198">
        <v>0.1</v>
      </c>
      <c r="J3198" s="4" t="str">
        <f t="shared" si="98"/>
        <v>1987_141</v>
      </c>
      <c r="K3198" s="4">
        <f t="shared" si="99"/>
        <v>6.9720900305243055E-2</v>
      </c>
    </row>
    <row r="3199" spans="1:11" x14ac:dyDescent="0.35">
      <c r="B3199">
        <v>1987</v>
      </c>
      <c r="C3199">
        <v>1987</v>
      </c>
      <c r="D3199" t="s">
        <v>531</v>
      </c>
      <c r="E3199">
        <v>141.19999999999999</v>
      </c>
      <c r="F3199">
        <v>1</v>
      </c>
      <c r="G3199">
        <v>242395034</v>
      </c>
      <c r="H3199" t="s">
        <v>10</v>
      </c>
      <c r="I3199" t="s">
        <v>10</v>
      </c>
      <c r="J3199" s="4" t="str">
        <f t="shared" si="98"/>
        <v>1987_141.2</v>
      </c>
      <c r="K3199" s="4">
        <f t="shared" si="99"/>
        <v>4.1254970594818376E-4</v>
      </c>
    </row>
    <row r="3200" spans="1:11" x14ac:dyDescent="0.35">
      <c r="B3200">
        <v>1987</v>
      </c>
      <c r="C3200">
        <v>1987</v>
      </c>
      <c r="D3200" t="s">
        <v>560</v>
      </c>
      <c r="E3200">
        <v>141.4</v>
      </c>
      <c r="F3200">
        <v>3</v>
      </c>
      <c r="G3200">
        <v>242395034</v>
      </c>
      <c r="H3200" t="s">
        <v>10</v>
      </c>
      <c r="I3200" t="s">
        <v>10</v>
      </c>
      <c r="J3200" s="4" t="str">
        <f t="shared" si="98"/>
        <v>1987_141.4</v>
      </c>
      <c r="K3200" s="4">
        <f t="shared" si="99"/>
        <v>1.2376491178445511E-3</v>
      </c>
    </row>
    <row r="3201" spans="2:11" x14ac:dyDescent="0.35">
      <c r="B3201">
        <v>1987</v>
      </c>
      <c r="C3201">
        <v>1987</v>
      </c>
      <c r="D3201" t="s">
        <v>530</v>
      </c>
      <c r="E3201">
        <v>141.6</v>
      </c>
      <c r="F3201">
        <v>25</v>
      </c>
      <c r="G3201">
        <v>242395034</v>
      </c>
      <c r="H3201">
        <v>0</v>
      </c>
      <c r="I3201">
        <v>0</v>
      </c>
      <c r="J3201" s="4" t="str">
        <f t="shared" si="98"/>
        <v>1987_141.6</v>
      </c>
      <c r="K3201" s="4">
        <f t="shared" si="99"/>
        <v>1.0313742648704593E-2</v>
      </c>
    </row>
    <row r="3202" spans="2:11" x14ac:dyDescent="0.35">
      <c r="B3202">
        <v>1987</v>
      </c>
      <c r="C3202">
        <v>1987</v>
      </c>
      <c r="D3202" t="s">
        <v>559</v>
      </c>
      <c r="E3202">
        <v>141.80000000000001</v>
      </c>
      <c r="F3202">
        <v>2</v>
      </c>
      <c r="G3202">
        <v>242395034</v>
      </c>
      <c r="H3202" t="s">
        <v>10</v>
      </c>
      <c r="I3202" t="s">
        <v>10</v>
      </c>
      <c r="J3202" s="4" t="str">
        <f t="shared" si="98"/>
        <v>1987_141.8</v>
      </c>
      <c r="K3202" s="4">
        <f t="shared" si="99"/>
        <v>8.2509941189636753E-4</v>
      </c>
    </row>
    <row r="3203" spans="2:11" x14ac:dyDescent="0.35">
      <c r="B3203">
        <v>1987</v>
      </c>
      <c r="C3203">
        <v>1987</v>
      </c>
      <c r="D3203" t="s">
        <v>529</v>
      </c>
      <c r="E3203">
        <v>141.9</v>
      </c>
      <c r="F3203">
        <v>1612</v>
      </c>
      <c r="G3203">
        <v>242395034</v>
      </c>
      <c r="H3203">
        <v>0.7</v>
      </c>
      <c r="I3203">
        <v>0.7</v>
      </c>
      <c r="J3203" s="4" t="str">
        <f t="shared" ref="J3203:J3266" si="100">C3203&amp;"_"&amp;E3203</f>
        <v>1987_141.9</v>
      </c>
      <c r="K3203" s="4">
        <f t="shared" ref="K3203:K3266" si="101">F3203/G3203*100000</f>
        <v>0.66503012598847222</v>
      </c>
    </row>
    <row r="3204" spans="2:11" x14ac:dyDescent="0.35">
      <c r="B3204">
        <v>1987</v>
      </c>
      <c r="C3204">
        <v>1987</v>
      </c>
      <c r="D3204" t="s">
        <v>18</v>
      </c>
      <c r="E3204">
        <v>142</v>
      </c>
      <c r="F3204">
        <v>457</v>
      </c>
      <c r="G3204">
        <v>242395034</v>
      </c>
      <c r="H3204">
        <v>0.2</v>
      </c>
      <c r="I3204">
        <v>0.2</v>
      </c>
      <c r="J3204" s="4" t="str">
        <f t="shared" si="100"/>
        <v>1987_142</v>
      </c>
      <c r="K3204" s="4">
        <f t="shared" si="101"/>
        <v>0.18853521561831998</v>
      </c>
    </row>
    <row r="3205" spans="2:11" x14ac:dyDescent="0.35">
      <c r="B3205">
        <v>1987</v>
      </c>
      <c r="C3205">
        <v>1987</v>
      </c>
      <c r="D3205" t="s">
        <v>528</v>
      </c>
      <c r="E3205">
        <v>142.1</v>
      </c>
      <c r="F3205">
        <v>35</v>
      </c>
      <c r="G3205">
        <v>242395034</v>
      </c>
      <c r="H3205">
        <v>0</v>
      </c>
      <c r="I3205">
        <v>0</v>
      </c>
      <c r="J3205" s="4" t="str">
        <f t="shared" si="100"/>
        <v>1987_142.1</v>
      </c>
      <c r="K3205" s="4">
        <f t="shared" si="101"/>
        <v>1.4439239708186431E-2</v>
      </c>
    </row>
    <row r="3206" spans="2:11" x14ac:dyDescent="0.35">
      <c r="B3206">
        <v>1987</v>
      </c>
      <c r="C3206">
        <v>1987</v>
      </c>
      <c r="D3206" t="s">
        <v>570</v>
      </c>
      <c r="E3206">
        <v>142.19999999999999</v>
      </c>
      <c r="F3206">
        <v>2</v>
      </c>
      <c r="G3206">
        <v>242395034</v>
      </c>
      <c r="H3206" t="s">
        <v>10</v>
      </c>
      <c r="I3206" t="s">
        <v>10</v>
      </c>
      <c r="J3206" s="4" t="str">
        <f t="shared" si="100"/>
        <v>1987_142.2</v>
      </c>
      <c r="K3206" s="4">
        <f t="shared" si="101"/>
        <v>8.2509941189636753E-4</v>
      </c>
    </row>
    <row r="3207" spans="2:11" x14ac:dyDescent="0.35">
      <c r="B3207">
        <v>1987</v>
      </c>
      <c r="C3207">
        <v>1987</v>
      </c>
      <c r="D3207" t="s">
        <v>527</v>
      </c>
      <c r="E3207">
        <v>142.9</v>
      </c>
      <c r="F3207">
        <v>106</v>
      </c>
      <c r="G3207">
        <v>242395034</v>
      </c>
      <c r="H3207">
        <v>0</v>
      </c>
      <c r="I3207">
        <v>0</v>
      </c>
      <c r="J3207" s="4" t="str">
        <f t="shared" si="100"/>
        <v>1987_142.9</v>
      </c>
      <c r="K3207" s="4">
        <f t="shared" si="101"/>
        <v>4.3730268830507478E-2</v>
      </c>
    </row>
    <row r="3208" spans="2:11" x14ac:dyDescent="0.35">
      <c r="B3208">
        <v>1987</v>
      </c>
      <c r="C3208">
        <v>1987</v>
      </c>
      <c r="D3208" t="s">
        <v>21</v>
      </c>
      <c r="E3208">
        <v>143</v>
      </c>
      <c r="F3208">
        <v>33</v>
      </c>
      <c r="G3208">
        <v>242395034</v>
      </c>
      <c r="H3208">
        <v>0</v>
      </c>
      <c r="I3208">
        <v>0</v>
      </c>
      <c r="J3208" s="4" t="str">
        <f t="shared" si="100"/>
        <v>1987_143</v>
      </c>
      <c r="K3208" s="4">
        <f t="shared" si="101"/>
        <v>1.3614140296290062E-2</v>
      </c>
    </row>
    <row r="3209" spans="2:11" x14ac:dyDescent="0.35">
      <c r="B3209">
        <v>1987</v>
      </c>
      <c r="C3209">
        <v>1987</v>
      </c>
      <c r="D3209" t="s">
        <v>22</v>
      </c>
      <c r="E3209">
        <v>143.1</v>
      </c>
      <c r="F3209">
        <v>53</v>
      </c>
      <c r="G3209">
        <v>242395034</v>
      </c>
      <c r="H3209">
        <v>0</v>
      </c>
      <c r="I3209">
        <v>0</v>
      </c>
      <c r="J3209" s="4" t="str">
        <f t="shared" si="100"/>
        <v>1987_143.1</v>
      </c>
      <c r="K3209" s="4">
        <f t="shared" si="101"/>
        <v>2.1865134415253739E-2</v>
      </c>
    </row>
    <row r="3210" spans="2:11" x14ac:dyDescent="0.35">
      <c r="B3210">
        <v>1987</v>
      </c>
      <c r="C3210">
        <v>1987</v>
      </c>
      <c r="D3210" t="s">
        <v>525</v>
      </c>
      <c r="E3210">
        <v>143.9</v>
      </c>
      <c r="F3210">
        <v>55</v>
      </c>
      <c r="G3210">
        <v>242395034</v>
      </c>
      <c r="H3210">
        <v>0</v>
      </c>
      <c r="I3210">
        <v>0</v>
      </c>
      <c r="J3210" s="4" t="str">
        <f t="shared" si="100"/>
        <v>1987_143.9</v>
      </c>
      <c r="K3210" s="4">
        <f t="shared" si="101"/>
        <v>2.2690233827150106E-2</v>
      </c>
    </row>
    <row r="3211" spans="2:11" x14ac:dyDescent="0.35">
      <c r="B3211">
        <v>1987</v>
      </c>
      <c r="C3211">
        <v>1987</v>
      </c>
      <c r="D3211" t="s">
        <v>558</v>
      </c>
      <c r="E3211">
        <v>144</v>
      </c>
      <c r="F3211">
        <v>2</v>
      </c>
      <c r="G3211">
        <v>242395034</v>
      </c>
      <c r="H3211" t="s">
        <v>10</v>
      </c>
      <c r="I3211" t="s">
        <v>10</v>
      </c>
      <c r="J3211" s="4" t="str">
        <f t="shared" si="100"/>
        <v>1987_144</v>
      </c>
      <c r="K3211" s="4">
        <f t="shared" si="101"/>
        <v>8.2509941189636753E-4</v>
      </c>
    </row>
    <row r="3212" spans="2:11" x14ac:dyDescent="0.35">
      <c r="B3212">
        <v>1987</v>
      </c>
      <c r="C3212">
        <v>1987</v>
      </c>
      <c r="D3212" t="s">
        <v>557</v>
      </c>
      <c r="E3212">
        <v>144.1</v>
      </c>
      <c r="F3212">
        <v>3</v>
      </c>
      <c r="G3212">
        <v>242395034</v>
      </c>
      <c r="H3212" t="s">
        <v>10</v>
      </c>
      <c r="I3212" t="s">
        <v>10</v>
      </c>
      <c r="J3212" s="4" t="str">
        <f t="shared" si="100"/>
        <v>1987_144.1</v>
      </c>
      <c r="K3212" s="4">
        <f t="shared" si="101"/>
        <v>1.2376491178445511E-3</v>
      </c>
    </row>
    <row r="3213" spans="2:11" x14ac:dyDescent="0.35">
      <c r="B3213">
        <v>1987</v>
      </c>
      <c r="C3213">
        <v>1987</v>
      </c>
      <c r="D3213" t="s">
        <v>524</v>
      </c>
      <c r="E3213">
        <v>144.9</v>
      </c>
      <c r="F3213">
        <v>362</v>
      </c>
      <c r="G3213">
        <v>242395034</v>
      </c>
      <c r="H3213">
        <v>0.1</v>
      </c>
      <c r="I3213">
        <v>0.2</v>
      </c>
      <c r="J3213" s="4" t="str">
        <f t="shared" si="100"/>
        <v>1987_144.9</v>
      </c>
      <c r="K3213" s="4">
        <f t="shared" si="101"/>
        <v>0.14934299355324251</v>
      </c>
    </row>
    <row r="3214" spans="2:11" x14ac:dyDescent="0.35">
      <c r="B3214">
        <v>1987</v>
      </c>
      <c r="C3214">
        <v>1987</v>
      </c>
      <c r="D3214" t="s">
        <v>523</v>
      </c>
      <c r="E3214">
        <v>145</v>
      </c>
      <c r="F3214">
        <v>40</v>
      </c>
      <c r="G3214">
        <v>242395034</v>
      </c>
      <c r="H3214">
        <v>0</v>
      </c>
      <c r="I3214">
        <v>0</v>
      </c>
      <c r="J3214" s="4" t="str">
        <f t="shared" si="100"/>
        <v>1987_145</v>
      </c>
      <c r="K3214" s="4">
        <f t="shared" si="101"/>
        <v>1.650198823792735E-2</v>
      </c>
    </row>
    <row r="3215" spans="2:11" x14ac:dyDescent="0.35">
      <c r="B3215">
        <v>1987</v>
      </c>
      <c r="C3215">
        <v>1987</v>
      </c>
      <c r="D3215" t="s">
        <v>577</v>
      </c>
      <c r="E3215">
        <v>145.1</v>
      </c>
      <c r="F3215">
        <v>2</v>
      </c>
      <c r="G3215">
        <v>242395034</v>
      </c>
      <c r="H3215" t="s">
        <v>10</v>
      </c>
      <c r="I3215" t="s">
        <v>10</v>
      </c>
      <c r="J3215" s="4" t="str">
        <f t="shared" si="100"/>
        <v>1987_145.1</v>
      </c>
      <c r="K3215" s="4">
        <f t="shared" si="101"/>
        <v>8.2509941189636753E-4</v>
      </c>
    </row>
    <row r="3216" spans="2:11" x14ac:dyDescent="0.35">
      <c r="B3216">
        <v>1987</v>
      </c>
      <c r="C3216">
        <v>1987</v>
      </c>
      <c r="D3216" t="s">
        <v>522</v>
      </c>
      <c r="E3216">
        <v>145.19999999999999</v>
      </c>
      <c r="F3216">
        <v>28</v>
      </c>
      <c r="G3216">
        <v>242395034</v>
      </c>
      <c r="H3216">
        <v>0</v>
      </c>
      <c r="I3216">
        <v>0</v>
      </c>
      <c r="J3216" s="4" t="str">
        <f t="shared" si="100"/>
        <v>1987_145.2</v>
      </c>
      <c r="K3216" s="4">
        <f t="shared" si="101"/>
        <v>1.1551391766549145E-2</v>
      </c>
    </row>
    <row r="3217" spans="2:11" x14ac:dyDescent="0.35">
      <c r="B3217">
        <v>1987</v>
      </c>
      <c r="C3217">
        <v>1987</v>
      </c>
      <c r="D3217" t="s">
        <v>521</v>
      </c>
      <c r="E3217">
        <v>145.30000000000001</v>
      </c>
      <c r="F3217">
        <v>94</v>
      </c>
      <c r="G3217">
        <v>242395034</v>
      </c>
      <c r="H3217">
        <v>0</v>
      </c>
      <c r="I3217">
        <v>0</v>
      </c>
      <c r="J3217" s="4" t="str">
        <f t="shared" si="100"/>
        <v>1987_145.3</v>
      </c>
      <c r="K3217" s="4">
        <f t="shared" si="101"/>
        <v>3.8779672359129269E-2</v>
      </c>
    </row>
    <row r="3218" spans="2:11" x14ac:dyDescent="0.35">
      <c r="B3218">
        <v>1987</v>
      </c>
      <c r="C3218">
        <v>1987</v>
      </c>
      <c r="D3218" t="s">
        <v>520</v>
      </c>
      <c r="E3218">
        <v>145.4</v>
      </c>
      <c r="F3218">
        <v>12</v>
      </c>
      <c r="G3218">
        <v>242395034</v>
      </c>
      <c r="H3218" t="s">
        <v>10</v>
      </c>
      <c r="I3218" t="s">
        <v>10</v>
      </c>
      <c r="J3218" s="4" t="str">
        <f t="shared" si="100"/>
        <v>1987_145.4</v>
      </c>
      <c r="K3218" s="4">
        <f t="shared" si="101"/>
        <v>4.9505964713782045E-3</v>
      </c>
    </row>
    <row r="3219" spans="2:11" x14ac:dyDescent="0.35">
      <c r="B3219">
        <v>1987</v>
      </c>
      <c r="C3219">
        <v>1987</v>
      </c>
      <c r="D3219" t="s">
        <v>519</v>
      </c>
      <c r="E3219">
        <v>145.5</v>
      </c>
      <c r="F3219">
        <v>125</v>
      </c>
      <c r="G3219">
        <v>242395034</v>
      </c>
      <c r="H3219">
        <v>0.1</v>
      </c>
      <c r="I3219">
        <v>0.1</v>
      </c>
      <c r="J3219" s="4" t="str">
        <f t="shared" si="100"/>
        <v>1987_145.5</v>
      </c>
      <c r="K3219" s="4">
        <f t="shared" si="101"/>
        <v>5.1568713243522968E-2</v>
      </c>
    </row>
    <row r="3220" spans="2:11" x14ac:dyDescent="0.35">
      <c r="B3220">
        <v>1987</v>
      </c>
      <c r="C3220">
        <v>1987</v>
      </c>
      <c r="D3220" t="s">
        <v>518</v>
      </c>
      <c r="E3220">
        <v>145.6</v>
      </c>
      <c r="F3220">
        <v>36</v>
      </c>
      <c r="G3220">
        <v>242395034</v>
      </c>
      <c r="H3220">
        <v>0</v>
      </c>
      <c r="I3220">
        <v>0</v>
      </c>
      <c r="J3220" s="4" t="str">
        <f t="shared" si="100"/>
        <v>1987_145.6</v>
      </c>
      <c r="K3220" s="4">
        <f t="shared" si="101"/>
        <v>1.4851789414134616E-2</v>
      </c>
    </row>
    <row r="3221" spans="2:11" x14ac:dyDescent="0.35">
      <c r="B3221">
        <v>1987</v>
      </c>
      <c r="C3221">
        <v>1987</v>
      </c>
      <c r="D3221" t="s">
        <v>517</v>
      </c>
      <c r="E3221">
        <v>145.80000000000001</v>
      </c>
      <c r="F3221">
        <v>1</v>
      </c>
      <c r="G3221">
        <v>242395034</v>
      </c>
      <c r="H3221" t="s">
        <v>10</v>
      </c>
      <c r="I3221" t="s">
        <v>10</v>
      </c>
      <c r="J3221" s="4" t="str">
        <f t="shared" si="100"/>
        <v>1987_145.8</v>
      </c>
      <c r="K3221" s="4">
        <f t="shared" si="101"/>
        <v>4.1254970594818376E-4</v>
      </c>
    </row>
    <row r="3222" spans="2:11" x14ac:dyDescent="0.35">
      <c r="B3222">
        <v>1987</v>
      </c>
      <c r="C3222">
        <v>1987</v>
      </c>
      <c r="D3222" t="s">
        <v>516</v>
      </c>
      <c r="E3222">
        <v>145.9</v>
      </c>
      <c r="F3222">
        <v>913</v>
      </c>
      <c r="G3222">
        <v>242395034</v>
      </c>
      <c r="H3222">
        <v>0.4</v>
      </c>
      <c r="I3222">
        <v>0.4</v>
      </c>
      <c r="J3222" s="4" t="str">
        <f t="shared" si="100"/>
        <v>1987_145.9</v>
      </c>
      <c r="K3222" s="4">
        <f t="shared" si="101"/>
        <v>0.3766578815306918</v>
      </c>
    </row>
    <row r="3223" spans="2:11" x14ac:dyDescent="0.35">
      <c r="B3223">
        <v>1987</v>
      </c>
      <c r="C3223">
        <v>1987</v>
      </c>
      <c r="D3223" t="s">
        <v>224</v>
      </c>
      <c r="E3223">
        <v>146</v>
      </c>
      <c r="F3223">
        <v>515</v>
      </c>
      <c r="G3223">
        <v>242395034</v>
      </c>
      <c r="H3223">
        <v>0.2</v>
      </c>
      <c r="I3223">
        <v>0.2</v>
      </c>
      <c r="J3223" s="4" t="str">
        <f t="shared" si="100"/>
        <v>1987_146</v>
      </c>
      <c r="K3223" s="4">
        <f t="shared" si="101"/>
        <v>0.21246309856331461</v>
      </c>
    </row>
    <row r="3224" spans="2:11" x14ac:dyDescent="0.35">
      <c r="B3224">
        <v>1987</v>
      </c>
      <c r="C3224">
        <v>1987</v>
      </c>
      <c r="D3224" t="s">
        <v>515</v>
      </c>
      <c r="E3224">
        <v>146.1</v>
      </c>
      <c r="F3224">
        <v>32</v>
      </c>
      <c r="G3224">
        <v>242395034</v>
      </c>
      <c r="H3224">
        <v>0</v>
      </c>
      <c r="I3224">
        <v>0</v>
      </c>
      <c r="J3224" s="4" t="str">
        <f t="shared" si="100"/>
        <v>1987_146.1</v>
      </c>
      <c r="K3224" s="4">
        <f t="shared" si="101"/>
        <v>1.320159059034188E-2</v>
      </c>
    </row>
    <row r="3225" spans="2:11" x14ac:dyDescent="0.35">
      <c r="B3225">
        <v>1987</v>
      </c>
      <c r="C3225">
        <v>1987</v>
      </c>
      <c r="D3225" t="s">
        <v>514</v>
      </c>
      <c r="E3225">
        <v>146.19999999999999</v>
      </c>
      <c r="F3225">
        <v>10</v>
      </c>
      <c r="G3225">
        <v>242395034</v>
      </c>
      <c r="H3225" t="s">
        <v>10</v>
      </c>
      <c r="I3225" t="s">
        <v>10</v>
      </c>
      <c r="J3225" s="4" t="str">
        <f t="shared" si="100"/>
        <v>1987_146.2</v>
      </c>
      <c r="K3225" s="4">
        <f t="shared" si="101"/>
        <v>4.1254970594818375E-3</v>
      </c>
    </row>
    <row r="3226" spans="2:11" x14ac:dyDescent="0.35">
      <c r="B3226">
        <v>1987</v>
      </c>
      <c r="C3226">
        <v>1987</v>
      </c>
      <c r="D3226" t="s">
        <v>513</v>
      </c>
      <c r="E3226">
        <v>146.30000000000001</v>
      </c>
      <c r="F3226">
        <v>7</v>
      </c>
      <c r="G3226">
        <v>242395034</v>
      </c>
      <c r="H3226" t="s">
        <v>10</v>
      </c>
      <c r="I3226" t="s">
        <v>10</v>
      </c>
      <c r="J3226" s="4" t="str">
        <f t="shared" si="100"/>
        <v>1987_146.3</v>
      </c>
      <c r="K3226" s="4">
        <f t="shared" si="101"/>
        <v>2.8878479416372862E-3</v>
      </c>
    </row>
    <row r="3227" spans="2:11" x14ac:dyDescent="0.35">
      <c r="B3227">
        <v>1987</v>
      </c>
      <c r="C3227">
        <v>1987</v>
      </c>
      <c r="D3227" t="s">
        <v>594</v>
      </c>
      <c r="E3227">
        <v>146.4</v>
      </c>
      <c r="F3227">
        <v>1</v>
      </c>
      <c r="G3227">
        <v>242395034</v>
      </c>
      <c r="H3227" t="s">
        <v>10</v>
      </c>
      <c r="I3227" t="s">
        <v>10</v>
      </c>
      <c r="J3227" s="4" t="str">
        <f t="shared" si="100"/>
        <v>1987_146.4</v>
      </c>
      <c r="K3227" s="4">
        <f t="shared" si="101"/>
        <v>4.1254970594818376E-4</v>
      </c>
    </row>
    <row r="3228" spans="2:11" x14ac:dyDescent="0.35">
      <c r="B3228">
        <v>1987</v>
      </c>
      <c r="C3228">
        <v>1987</v>
      </c>
      <c r="D3228" t="s">
        <v>512</v>
      </c>
      <c r="E3228">
        <v>146.80000000000001</v>
      </c>
      <c r="F3228">
        <v>2</v>
      </c>
      <c r="G3228">
        <v>242395034</v>
      </c>
      <c r="H3228" t="s">
        <v>10</v>
      </c>
      <c r="I3228" t="s">
        <v>10</v>
      </c>
      <c r="J3228" s="4" t="str">
        <f t="shared" si="100"/>
        <v>1987_146.8</v>
      </c>
      <c r="K3228" s="4">
        <f t="shared" si="101"/>
        <v>8.2509941189636753E-4</v>
      </c>
    </row>
    <row r="3229" spans="2:11" x14ac:dyDescent="0.35">
      <c r="B3229">
        <v>1987</v>
      </c>
      <c r="C3229">
        <v>1987</v>
      </c>
      <c r="D3229" t="s">
        <v>511</v>
      </c>
      <c r="E3229">
        <v>146.9</v>
      </c>
      <c r="F3229">
        <v>480</v>
      </c>
      <c r="G3229">
        <v>242395034</v>
      </c>
      <c r="H3229">
        <v>0.2</v>
      </c>
      <c r="I3229">
        <v>0.2</v>
      </c>
      <c r="J3229" s="4" t="str">
        <f t="shared" si="100"/>
        <v>1987_146.9</v>
      </c>
      <c r="K3229" s="4">
        <f t="shared" si="101"/>
        <v>0.19802385885512819</v>
      </c>
    </row>
    <row r="3230" spans="2:11" x14ac:dyDescent="0.35">
      <c r="B3230">
        <v>1987</v>
      </c>
      <c r="C3230">
        <v>1987</v>
      </c>
      <c r="D3230" t="s">
        <v>510</v>
      </c>
      <c r="E3230">
        <v>147.1</v>
      </c>
      <c r="F3230">
        <v>16</v>
      </c>
      <c r="G3230">
        <v>242395034</v>
      </c>
      <c r="H3230" t="s">
        <v>10</v>
      </c>
      <c r="I3230" t="s">
        <v>10</v>
      </c>
      <c r="J3230" s="4" t="str">
        <f t="shared" si="100"/>
        <v>1987_147.1</v>
      </c>
      <c r="K3230" s="4">
        <f t="shared" si="101"/>
        <v>6.6007952951709402E-3</v>
      </c>
    </row>
    <row r="3231" spans="2:11" x14ac:dyDescent="0.35">
      <c r="B3231">
        <v>1987</v>
      </c>
      <c r="C3231">
        <v>1987</v>
      </c>
      <c r="D3231" t="s">
        <v>576</v>
      </c>
      <c r="E3231">
        <v>147.30000000000001</v>
      </c>
      <c r="F3231">
        <v>3</v>
      </c>
      <c r="G3231">
        <v>242395034</v>
      </c>
      <c r="H3231" t="s">
        <v>10</v>
      </c>
      <c r="I3231" t="s">
        <v>10</v>
      </c>
      <c r="J3231" s="4" t="str">
        <f t="shared" si="100"/>
        <v>1987_147.3</v>
      </c>
      <c r="K3231" s="4">
        <f t="shared" si="101"/>
        <v>1.2376491178445511E-3</v>
      </c>
    </row>
    <row r="3232" spans="2:11" x14ac:dyDescent="0.35">
      <c r="B3232">
        <v>1987</v>
      </c>
      <c r="C3232">
        <v>1987</v>
      </c>
      <c r="D3232" t="s">
        <v>509</v>
      </c>
      <c r="E3232">
        <v>147.9</v>
      </c>
      <c r="F3232">
        <v>665</v>
      </c>
      <c r="G3232">
        <v>242395034</v>
      </c>
      <c r="H3232">
        <v>0.3</v>
      </c>
      <c r="I3232">
        <v>0.3</v>
      </c>
      <c r="J3232" s="4" t="str">
        <f t="shared" si="100"/>
        <v>1987_147.9</v>
      </c>
      <c r="K3232" s="4">
        <f t="shared" si="101"/>
        <v>0.27434555445554215</v>
      </c>
    </row>
    <row r="3233" spans="2:11" x14ac:dyDescent="0.35">
      <c r="B3233">
        <v>1987</v>
      </c>
      <c r="C3233">
        <v>1987</v>
      </c>
      <c r="D3233" t="s">
        <v>30</v>
      </c>
      <c r="E3233">
        <v>148</v>
      </c>
      <c r="F3233">
        <v>3</v>
      </c>
      <c r="G3233">
        <v>242395034</v>
      </c>
      <c r="H3233" t="s">
        <v>10</v>
      </c>
      <c r="I3233" t="s">
        <v>10</v>
      </c>
      <c r="J3233" s="4" t="str">
        <f t="shared" si="100"/>
        <v>1987_148</v>
      </c>
      <c r="K3233" s="4">
        <f t="shared" si="101"/>
        <v>1.2376491178445511E-3</v>
      </c>
    </row>
    <row r="3234" spans="2:11" x14ac:dyDescent="0.35">
      <c r="B3234">
        <v>1987</v>
      </c>
      <c r="C3234">
        <v>1987</v>
      </c>
      <c r="D3234" t="s">
        <v>508</v>
      </c>
      <c r="E3234">
        <v>148.1</v>
      </c>
      <c r="F3234">
        <v>215</v>
      </c>
      <c r="G3234">
        <v>242395034</v>
      </c>
      <c r="H3234">
        <v>0.1</v>
      </c>
      <c r="I3234">
        <v>0.1</v>
      </c>
      <c r="J3234" s="4" t="str">
        <f t="shared" si="100"/>
        <v>1987_148.1</v>
      </c>
      <c r="K3234" s="4">
        <f t="shared" si="101"/>
        <v>8.8698186778859503E-2</v>
      </c>
    </row>
    <row r="3235" spans="2:11" x14ac:dyDescent="0.35">
      <c r="B3235">
        <v>1987</v>
      </c>
      <c r="C3235">
        <v>1987</v>
      </c>
      <c r="D3235" t="s">
        <v>507</v>
      </c>
      <c r="E3235">
        <v>148.19999999999999</v>
      </c>
      <c r="F3235">
        <v>1</v>
      </c>
      <c r="G3235">
        <v>242395034</v>
      </c>
      <c r="H3235" t="s">
        <v>10</v>
      </c>
      <c r="I3235" t="s">
        <v>10</v>
      </c>
      <c r="J3235" s="4" t="str">
        <f t="shared" si="100"/>
        <v>1987_148.2</v>
      </c>
      <c r="K3235" s="4">
        <f t="shared" si="101"/>
        <v>4.1254970594818376E-4</v>
      </c>
    </row>
    <row r="3236" spans="2:11" x14ac:dyDescent="0.35">
      <c r="B3236">
        <v>1987</v>
      </c>
      <c r="C3236">
        <v>1987</v>
      </c>
      <c r="D3236" t="s">
        <v>555</v>
      </c>
      <c r="E3236">
        <v>148.30000000000001</v>
      </c>
      <c r="F3236">
        <v>2</v>
      </c>
      <c r="G3236">
        <v>242395034</v>
      </c>
      <c r="H3236" t="s">
        <v>10</v>
      </c>
      <c r="I3236" t="s">
        <v>10</v>
      </c>
      <c r="J3236" s="4" t="str">
        <f t="shared" si="100"/>
        <v>1987_148.3</v>
      </c>
      <c r="K3236" s="4">
        <f t="shared" si="101"/>
        <v>8.2509941189636753E-4</v>
      </c>
    </row>
    <row r="3237" spans="2:11" x14ac:dyDescent="0.35">
      <c r="B3237">
        <v>1987</v>
      </c>
      <c r="C3237">
        <v>1987</v>
      </c>
      <c r="D3237" t="s">
        <v>506</v>
      </c>
      <c r="E3237">
        <v>148.9</v>
      </c>
      <c r="F3237">
        <v>357</v>
      </c>
      <c r="G3237">
        <v>242395034</v>
      </c>
      <c r="H3237">
        <v>0.1</v>
      </c>
      <c r="I3237">
        <v>0.2</v>
      </c>
      <c r="J3237" s="4" t="str">
        <f t="shared" si="100"/>
        <v>1987_148.9</v>
      </c>
      <c r="K3237" s="4">
        <f t="shared" si="101"/>
        <v>0.14728024502350159</v>
      </c>
    </row>
    <row r="3238" spans="2:11" x14ac:dyDescent="0.35">
      <c r="B3238">
        <v>1987</v>
      </c>
      <c r="C3238">
        <v>1987</v>
      </c>
      <c r="D3238" t="s">
        <v>505</v>
      </c>
      <c r="E3238">
        <v>149</v>
      </c>
      <c r="F3238">
        <v>1411</v>
      </c>
      <c r="G3238">
        <v>242395034</v>
      </c>
      <c r="H3238">
        <v>0.6</v>
      </c>
      <c r="I3238">
        <v>0.6</v>
      </c>
      <c r="J3238" s="4" t="str">
        <f t="shared" si="100"/>
        <v>1987_149</v>
      </c>
      <c r="K3238" s="4">
        <f t="shared" si="101"/>
        <v>0.58210763509288721</v>
      </c>
    </row>
    <row r="3239" spans="2:11" x14ac:dyDescent="0.35">
      <c r="B3239">
        <v>1987</v>
      </c>
      <c r="C3239">
        <v>1987</v>
      </c>
      <c r="D3239" t="s">
        <v>125</v>
      </c>
      <c r="E3239">
        <v>149.80000000000001</v>
      </c>
      <c r="F3239">
        <v>1</v>
      </c>
      <c r="G3239">
        <v>242395034</v>
      </c>
      <c r="H3239" t="s">
        <v>10</v>
      </c>
      <c r="I3239" t="s">
        <v>10</v>
      </c>
      <c r="J3239" s="4" t="str">
        <f t="shared" si="100"/>
        <v>1987_149.8</v>
      </c>
      <c r="K3239" s="4">
        <f t="shared" si="101"/>
        <v>4.1254970594818376E-4</v>
      </c>
    </row>
    <row r="3240" spans="2:11" x14ac:dyDescent="0.35">
      <c r="B3240">
        <v>1987</v>
      </c>
      <c r="C3240">
        <v>1987</v>
      </c>
      <c r="D3240" t="s">
        <v>464</v>
      </c>
      <c r="E3240">
        <v>149.9</v>
      </c>
      <c r="F3240">
        <v>1</v>
      </c>
      <c r="G3240">
        <v>242395034</v>
      </c>
      <c r="H3240" t="s">
        <v>10</v>
      </c>
      <c r="I3240" t="s">
        <v>10</v>
      </c>
      <c r="J3240" s="4" t="str">
        <f t="shared" si="100"/>
        <v>1987_149.9</v>
      </c>
      <c r="K3240" s="4">
        <f t="shared" si="101"/>
        <v>4.1254970594818376E-4</v>
      </c>
    </row>
    <row r="3241" spans="2:11" x14ac:dyDescent="0.35">
      <c r="B3241">
        <v>1987</v>
      </c>
      <c r="C3241">
        <v>1987</v>
      </c>
      <c r="D3241" t="s">
        <v>504</v>
      </c>
      <c r="E3241">
        <v>150</v>
      </c>
      <c r="F3241">
        <v>15</v>
      </c>
      <c r="G3241">
        <v>242395034</v>
      </c>
      <c r="H3241" t="s">
        <v>10</v>
      </c>
      <c r="I3241" t="s">
        <v>10</v>
      </c>
      <c r="J3241" s="4" t="str">
        <f t="shared" si="100"/>
        <v>1987_150</v>
      </c>
      <c r="K3241" s="4">
        <f t="shared" si="101"/>
        <v>6.1882455892227559E-3</v>
      </c>
    </row>
    <row r="3242" spans="2:11" x14ac:dyDescent="0.35">
      <c r="B3242">
        <v>1987</v>
      </c>
      <c r="C3242">
        <v>1987</v>
      </c>
      <c r="D3242" t="s">
        <v>503</v>
      </c>
      <c r="E3242">
        <v>150.1</v>
      </c>
      <c r="F3242">
        <v>2</v>
      </c>
      <c r="G3242">
        <v>242395034</v>
      </c>
      <c r="H3242" t="s">
        <v>10</v>
      </c>
      <c r="I3242" t="s">
        <v>10</v>
      </c>
      <c r="J3242" s="4" t="str">
        <f t="shared" si="100"/>
        <v>1987_150.1</v>
      </c>
      <c r="K3242" s="4">
        <f t="shared" si="101"/>
        <v>8.2509941189636753E-4</v>
      </c>
    </row>
    <row r="3243" spans="2:11" x14ac:dyDescent="0.35">
      <c r="B3243">
        <v>1987</v>
      </c>
      <c r="C3243">
        <v>1987</v>
      </c>
      <c r="D3243" t="s">
        <v>502</v>
      </c>
      <c r="E3243">
        <v>150.30000000000001</v>
      </c>
      <c r="F3243">
        <v>26</v>
      </c>
      <c r="G3243">
        <v>242395034</v>
      </c>
      <c r="H3243">
        <v>0</v>
      </c>
      <c r="I3243">
        <v>0</v>
      </c>
      <c r="J3243" s="4" t="str">
        <f t="shared" si="100"/>
        <v>1987_150.3</v>
      </c>
      <c r="K3243" s="4">
        <f t="shared" si="101"/>
        <v>1.0726292354652778E-2</v>
      </c>
    </row>
    <row r="3244" spans="2:11" x14ac:dyDescent="0.35">
      <c r="B3244">
        <v>1987</v>
      </c>
      <c r="C3244">
        <v>1987</v>
      </c>
      <c r="D3244" t="s">
        <v>501</v>
      </c>
      <c r="E3244">
        <v>150.4</v>
      </c>
      <c r="F3244">
        <v>15</v>
      </c>
      <c r="G3244">
        <v>242395034</v>
      </c>
      <c r="H3244" t="s">
        <v>10</v>
      </c>
      <c r="I3244" t="s">
        <v>10</v>
      </c>
      <c r="J3244" s="4" t="str">
        <f t="shared" si="100"/>
        <v>1987_150.4</v>
      </c>
      <c r="K3244" s="4">
        <f t="shared" si="101"/>
        <v>6.1882455892227559E-3</v>
      </c>
    </row>
    <row r="3245" spans="2:11" x14ac:dyDescent="0.35">
      <c r="B3245">
        <v>1987</v>
      </c>
      <c r="C3245">
        <v>1987</v>
      </c>
      <c r="D3245" t="s">
        <v>500</v>
      </c>
      <c r="E3245">
        <v>150.5</v>
      </c>
      <c r="F3245">
        <v>124</v>
      </c>
      <c r="G3245">
        <v>242395034</v>
      </c>
      <c r="H3245">
        <v>0.1</v>
      </c>
      <c r="I3245">
        <v>0.1</v>
      </c>
      <c r="J3245" s="4" t="str">
        <f t="shared" si="100"/>
        <v>1987_150.5</v>
      </c>
      <c r="K3245" s="4">
        <f t="shared" si="101"/>
        <v>5.1156163537574781E-2</v>
      </c>
    </row>
    <row r="3246" spans="2:11" x14ac:dyDescent="0.35">
      <c r="B3246">
        <v>1987</v>
      </c>
      <c r="C3246">
        <v>1987</v>
      </c>
      <c r="D3246" t="s">
        <v>553</v>
      </c>
      <c r="E3246">
        <v>150.80000000000001</v>
      </c>
      <c r="F3246">
        <v>2</v>
      </c>
      <c r="G3246">
        <v>242395034</v>
      </c>
      <c r="H3246" t="s">
        <v>10</v>
      </c>
      <c r="I3246" t="s">
        <v>10</v>
      </c>
      <c r="J3246" s="4" t="str">
        <f t="shared" si="100"/>
        <v>1987_150.8</v>
      </c>
      <c r="K3246" s="4">
        <f t="shared" si="101"/>
        <v>8.2509941189636753E-4</v>
      </c>
    </row>
    <row r="3247" spans="2:11" x14ac:dyDescent="0.35">
      <c r="B3247">
        <v>1987</v>
      </c>
      <c r="C3247">
        <v>1987</v>
      </c>
      <c r="D3247" t="s">
        <v>499</v>
      </c>
      <c r="E3247">
        <v>150.9</v>
      </c>
      <c r="F3247">
        <v>8905</v>
      </c>
      <c r="G3247">
        <v>242395034</v>
      </c>
      <c r="H3247">
        <v>3.7</v>
      </c>
      <c r="I3247">
        <v>3.9</v>
      </c>
      <c r="J3247" s="4" t="str">
        <f t="shared" si="100"/>
        <v>1987_150.9</v>
      </c>
      <c r="K3247" s="4">
        <f t="shared" si="101"/>
        <v>3.6737551314685764</v>
      </c>
    </row>
    <row r="3248" spans="2:11" x14ac:dyDescent="0.35">
      <c r="B3248">
        <v>1987</v>
      </c>
      <c r="C3248">
        <v>1987</v>
      </c>
      <c r="D3248" t="s">
        <v>34</v>
      </c>
      <c r="E3248">
        <v>151</v>
      </c>
      <c r="F3248">
        <v>494</v>
      </c>
      <c r="G3248">
        <v>242395034</v>
      </c>
      <c r="H3248">
        <v>0.2</v>
      </c>
      <c r="I3248">
        <v>0.2</v>
      </c>
      <c r="J3248" s="4" t="str">
        <f t="shared" si="100"/>
        <v>1987_151</v>
      </c>
      <c r="K3248" s="4">
        <f t="shared" si="101"/>
        <v>0.20379955473840278</v>
      </c>
    </row>
    <row r="3249" spans="2:11" x14ac:dyDescent="0.35">
      <c r="B3249">
        <v>1987</v>
      </c>
      <c r="C3249">
        <v>1987</v>
      </c>
      <c r="D3249" t="s">
        <v>35</v>
      </c>
      <c r="E3249">
        <v>151.1</v>
      </c>
      <c r="F3249">
        <v>4</v>
      </c>
      <c r="G3249">
        <v>242395034</v>
      </c>
      <c r="H3249" t="s">
        <v>10</v>
      </c>
      <c r="I3249" t="s">
        <v>10</v>
      </c>
      <c r="J3249" s="4" t="str">
        <f t="shared" si="100"/>
        <v>1987_151.1</v>
      </c>
      <c r="K3249" s="4">
        <f t="shared" si="101"/>
        <v>1.6501988237927351E-3</v>
      </c>
    </row>
    <row r="3250" spans="2:11" x14ac:dyDescent="0.35">
      <c r="B3250">
        <v>1987</v>
      </c>
      <c r="C3250">
        <v>1987</v>
      </c>
      <c r="D3250" t="s">
        <v>498</v>
      </c>
      <c r="E3250">
        <v>151.19999999999999</v>
      </c>
      <c r="F3250">
        <v>18</v>
      </c>
      <c r="G3250">
        <v>242395034</v>
      </c>
      <c r="H3250" t="s">
        <v>10</v>
      </c>
      <c r="I3250" t="s">
        <v>10</v>
      </c>
      <c r="J3250" s="4" t="str">
        <f t="shared" si="100"/>
        <v>1987_151.2</v>
      </c>
      <c r="K3250" s="4">
        <f t="shared" si="101"/>
        <v>7.4258947070673081E-3</v>
      </c>
    </row>
    <row r="3251" spans="2:11" x14ac:dyDescent="0.35">
      <c r="B3251">
        <v>1987</v>
      </c>
      <c r="C3251">
        <v>1987</v>
      </c>
      <c r="D3251" t="s">
        <v>497</v>
      </c>
      <c r="E3251">
        <v>151.30000000000001</v>
      </c>
      <c r="F3251">
        <v>12</v>
      </c>
      <c r="G3251">
        <v>242395034</v>
      </c>
      <c r="H3251" t="s">
        <v>10</v>
      </c>
      <c r="I3251" t="s">
        <v>10</v>
      </c>
      <c r="J3251" s="4" t="str">
        <f t="shared" si="100"/>
        <v>1987_151.3</v>
      </c>
      <c r="K3251" s="4">
        <f t="shared" si="101"/>
        <v>4.9505964713782045E-3</v>
      </c>
    </row>
    <row r="3252" spans="2:11" x14ac:dyDescent="0.35">
      <c r="B3252">
        <v>1987</v>
      </c>
      <c r="C3252">
        <v>1987</v>
      </c>
      <c r="D3252" t="s">
        <v>496</v>
      </c>
      <c r="E3252">
        <v>151.5</v>
      </c>
      <c r="F3252">
        <v>6</v>
      </c>
      <c r="G3252">
        <v>242395034</v>
      </c>
      <c r="H3252" t="s">
        <v>10</v>
      </c>
      <c r="I3252" t="s">
        <v>10</v>
      </c>
      <c r="J3252" s="4" t="str">
        <f t="shared" si="100"/>
        <v>1987_151.5</v>
      </c>
      <c r="K3252" s="4">
        <f t="shared" si="101"/>
        <v>2.4752982356891023E-3</v>
      </c>
    </row>
    <row r="3253" spans="2:11" x14ac:dyDescent="0.35">
      <c r="B3253">
        <v>1987</v>
      </c>
      <c r="C3253">
        <v>1987</v>
      </c>
      <c r="D3253" t="s">
        <v>494</v>
      </c>
      <c r="E3253">
        <v>151.9</v>
      </c>
      <c r="F3253">
        <v>13208</v>
      </c>
      <c r="G3253">
        <v>242395034</v>
      </c>
      <c r="H3253">
        <v>5.4</v>
      </c>
      <c r="I3253">
        <v>5.9</v>
      </c>
      <c r="J3253" s="4" t="str">
        <f t="shared" si="100"/>
        <v>1987_151.9</v>
      </c>
      <c r="K3253" s="4">
        <f t="shared" si="101"/>
        <v>5.4489565161636113</v>
      </c>
    </row>
    <row r="3254" spans="2:11" x14ac:dyDescent="0.35">
      <c r="B3254">
        <v>1987</v>
      </c>
      <c r="C3254">
        <v>1987</v>
      </c>
      <c r="D3254" t="s">
        <v>36</v>
      </c>
      <c r="E3254">
        <v>152</v>
      </c>
      <c r="F3254">
        <v>369</v>
      </c>
      <c r="G3254">
        <v>242395034</v>
      </c>
      <c r="H3254">
        <v>0.2</v>
      </c>
      <c r="I3254">
        <v>0.2</v>
      </c>
      <c r="J3254" s="4" t="str">
        <f t="shared" si="100"/>
        <v>1987_152</v>
      </c>
      <c r="K3254" s="4">
        <f t="shared" si="101"/>
        <v>0.15223084149487981</v>
      </c>
    </row>
    <row r="3255" spans="2:11" x14ac:dyDescent="0.35">
      <c r="B3255">
        <v>1987</v>
      </c>
      <c r="C3255">
        <v>1987</v>
      </c>
      <c r="D3255" t="s">
        <v>37</v>
      </c>
      <c r="E3255">
        <v>152.1</v>
      </c>
      <c r="F3255">
        <v>61</v>
      </c>
      <c r="G3255">
        <v>242395034</v>
      </c>
      <c r="H3255">
        <v>0</v>
      </c>
      <c r="I3255">
        <v>0</v>
      </c>
      <c r="J3255" s="4" t="str">
        <f t="shared" si="100"/>
        <v>1987_152.1</v>
      </c>
      <c r="K3255" s="4">
        <f t="shared" si="101"/>
        <v>2.5165532062839207E-2</v>
      </c>
    </row>
    <row r="3256" spans="2:11" x14ac:dyDescent="0.35">
      <c r="B3256">
        <v>1987</v>
      </c>
      <c r="C3256">
        <v>1987</v>
      </c>
      <c r="D3256" t="s">
        <v>38</v>
      </c>
      <c r="E3256">
        <v>152.19999999999999</v>
      </c>
      <c r="F3256">
        <v>73</v>
      </c>
      <c r="G3256">
        <v>242395034</v>
      </c>
      <c r="H3256">
        <v>0</v>
      </c>
      <c r="I3256">
        <v>0</v>
      </c>
      <c r="J3256" s="4" t="str">
        <f t="shared" si="100"/>
        <v>1987_152.2</v>
      </c>
      <c r="K3256" s="4">
        <f t="shared" si="101"/>
        <v>3.0116128534217412E-2</v>
      </c>
    </row>
    <row r="3257" spans="2:11" x14ac:dyDescent="0.35">
      <c r="B3257">
        <v>1987</v>
      </c>
      <c r="C3257">
        <v>1987</v>
      </c>
      <c r="D3257" t="s">
        <v>493</v>
      </c>
      <c r="E3257">
        <v>152.30000000000001</v>
      </c>
      <c r="F3257">
        <v>3</v>
      </c>
      <c r="G3257">
        <v>242395034</v>
      </c>
      <c r="H3257" t="s">
        <v>10</v>
      </c>
      <c r="I3257" t="s">
        <v>10</v>
      </c>
      <c r="J3257" s="4" t="str">
        <f t="shared" si="100"/>
        <v>1987_152.3</v>
      </c>
      <c r="K3257" s="4">
        <f t="shared" si="101"/>
        <v>1.2376491178445511E-3</v>
      </c>
    </row>
    <row r="3258" spans="2:11" x14ac:dyDescent="0.35">
      <c r="B3258">
        <v>1987</v>
      </c>
      <c r="C3258">
        <v>1987</v>
      </c>
      <c r="D3258" t="s">
        <v>492</v>
      </c>
      <c r="E3258">
        <v>152.80000000000001</v>
      </c>
      <c r="F3258">
        <v>2</v>
      </c>
      <c r="G3258">
        <v>242395034</v>
      </c>
      <c r="H3258" t="s">
        <v>10</v>
      </c>
      <c r="I3258" t="s">
        <v>10</v>
      </c>
      <c r="J3258" s="4" t="str">
        <f t="shared" si="100"/>
        <v>1987_152.8</v>
      </c>
      <c r="K3258" s="4">
        <f t="shared" si="101"/>
        <v>8.2509941189636753E-4</v>
      </c>
    </row>
    <row r="3259" spans="2:11" x14ac:dyDescent="0.35">
      <c r="B3259">
        <v>1987</v>
      </c>
      <c r="C3259">
        <v>1987</v>
      </c>
      <c r="D3259" t="s">
        <v>491</v>
      </c>
      <c r="E3259">
        <v>152.9</v>
      </c>
      <c r="F3259">
        <v>365</v>
      </c>
      <c r="G3259">
        <v>242395034</v>
      </c>
      <c r="H3259">
        <v>0.2</v>
      </c>
      <c r="I3259">
        <v>0.2</v>
      </c>
      <c r="J3259" s="4" t="str">
        <f t="shared" si="100"/>
        <v>1987_152.9</v>
      </c>
      <c r="K3259" s="4">
        <f t="shared" si="101"/>
        <v>0.15058064267108706</v>
      </c>
    </row>
    <row r="3260" spans="2:11" x14ac:dyDescent="0.35">
      <c r="B3260">
        <v>1987</v>
      </c>
      <c r="C3260">
        <v>1987</v>
      </c>
      <c r="D3260" t="s">
        <v>490</v>
      </c>
      <c r="E3260">
        <v>153</v>
      </c>
      <c r="F3260">
        <v>39</v>
      </c>
      <c r="G3260">
        <v>242395034</v>
      </c>
      <c r="H3260">
        <v>0</v>
      </c>
      <c r="I3260">
        <v>0</v>
      </c>
      <c r="J3260" s="4" t="str">
        <f t="shared" si="100"/>
        <v>1987_153</v>
      </c>
      <c r="K3260" s="4">
        <f t="shared" si="101"/>
        <v>1.6089438531979167E-2</v>
      </c>
    </row>
    <row r="3261" spans="2:11" x14ac:dyDescent="0.35">
      <c r="B3261">
        <v>1987</v>
      </c>
      <c r="C3261">
        <v>1987</v>
      </c>
      <c r="D3261" t="s">
        <v>489</v>
      </c>
      <c r="E3261">
        <v>153.1</v>
      </c>
      <c r="F3261">
        <v>281</v>
      </c>
      <c r="G3261">
        <v>242395034</v>
      </c>
      <c r="H3261">
        <v>0.1</v>
      </c>
      <c r="I3261">
        <v>0.1</v>
      </c>
      <c r="J3261" s="4" t="str">
        <f t="shared" si="100"/>
        <v>1987_153.1</v>
      </c>
      <c r="K3261" s="4">
        <f t="shared" si="101"/>
        <v>0.11592646737143963</v>
      </c>
    </row>
    <row r="3262" spans="2:11" x14ac:dyDescent="0.35">
      <c r="B3262">
        <v>1987</v>
      </c>
      <c r="C3262">
        <v>1987</v>
      </c>
      <c r="D3262" t="s">
        <v>41</v>
      </c>
      <c r="E3262">
        <v>153.19999999999999</v>
      </c>
      <c r="F3262">
        <v>344</v>
      </c>
      <c r="G3262">
        <v>242395034</v>
      </c>
      <c r="H3262">
        <v>0.1</v>
      </c>
      <c r="I3262">
        <v>0.2</v>
      </c>
      <c r="J3262" s="4" t="str">
        <f t="shared" si="100"/>
        <v>1987_153.2</v>
      </c>
      <c r="K3262" s="4">
        <f t="shared" si="101"/>
        <v>0.1419170988461752</v>
      </c>
    </row>
    <row r="3263" spans="2:11" x14ac:dyDescent="0.35">
      <c r="B3263">
        <v>1987</v>
      </c>
      <c r="C3263">
        <v>1987</v>
      </c>
      <c r="D3263" t="s">
        <v>42</v>
      </c>
      <c r="E3263">
        <v>153.30000000000001</v>
      </c>
      <c r="F3263">
        <v>1535</v>
      </c>
      <c r="G3263">
        <v>242395034</v>
      </c>
      <c r="H3263">
        <v>0.6</v>
      </c>
      <c r="I3263">
        <v>0.7</v>
      </c>
      <c r="J3263" s="4" t="str">
        <f t="shared" si="100"/>
        <v>1987_153.3</v>
      </c>
      <c r="K3263" s="4">
        <f t="shared" si="101"/>
        <v>0.63326379863046212</v>
      </c>
    </row>
    <row r="3264" spans="2:11" x14ac:dyDescent="0.35">
      <c r="B3264">
        <v>1987</v>
      </c>
      <c r="C3264">
        <v>1987</v>
      </c>
      <c r="D3264" t="s">
        <v>488</v>
      </c>
      <c r="E3264">
        <v>153.4</v>
      </c>
      <c r="F3264">
        <v>1136</v>
      </c>
      <c r="G3264">
        <v>242395034</v>
      </c>
      <c r="H3264">
        <v>0.5</v>
      </c>
      <c r="I3264">
        <v>0.5</v>
      </c>
      <c r="J3264" s="4" t="str">
        <f t="shared" si="100"/>
        <v>1987_153.4</v>
      </c>
      <c r="K3264" s="4">
        <f t="shared" si="101"/>
        <v>0.46865646595713667</v>
      </c>
    </row>
    <row r="3265" spans="2:11" x14ac:dyDescent="0.35">
      <c r="B3265">
        <v>1987</v>
      </c>
      <c r="C3265">
        <v>1987</v>
      </c>
      <c r="D3265" t="s">
        <v>487</v>
      </c>
      <c r="E3265">
        <v>153.5</v>
      </c>
      <c r="F3265">
        <v>109</v>
      </c>
      <c r="G3265">
        <v>242395034</v>
      </c>
      <c r="H3265">
        <v>0</v>
      </c>
      <c r="I3265">
        <v>0.1</v>
      </c>
      <c r="J3265" s="4" t="str">
        <f t="shared" si="100"/>
        <v>1987_153.5</v>
      </c>
      <c r="K3265" s="4">
        <f t="shared" si="101"/>
        <v>4.4967917948352025E-2</v>
      </c>
    </row>
    <row r="3266" spans="2:11" x14ac:dyDescent="0.35">
      <c r="B3266">
        <v>1987</v>
      </c>
      <c r="C3266">
        <v>1987</v>
      </c>
      <c r="D3266" t="s">
        <v>486</v>
      </c>
      <c r="E3266">
        <v>153.6</v>
      </c>
      <c r="F3266">
        <v>863</v>
      </c>
      <c r="G3266">
        <v>242395034</v>
      </c>
      <c r="H3266">
        <v>0.4</v>
      </c>
      <c r="I3266">
        <v>0.4</v>
      </c>
      <c r="J3266" s="4" t="str">
        <f t="shared" si="100"/>
        <v>1987_153.6</v>
      </c>
      <c r="K3266" s="4">
        <f t="shared" si="101"/>
        <v>0.35603039623328259</v>
      </c>
    </row>
    <row r="3267" spans="2:11" x14ac:dyDescent="0.35">
      <c r="B3267">
        <v>1987</v>
      </c>
      <c r="C3267">
        <v>1987</v>
      </c>
      <c r="D3267" t="s">
        <v>485</v>
      </c>
      <c r="E3267">
        <v>153.69999999999999</v>
      </c>
      <c r="F3267">
        <v>29</v>
      </c>
      <c r="G3267">
        <v>242395034</v>
      </c>
      <c r="H3267">
        <v>0</v>
      </c>
      <c r="I3267">
        <v>0</v>
      </c>
      <c r="J3267" s="4" t="str">
        <f t="shared" ref="J3267:J3330" si="102">C3267&amp;"_"&amp;E3267</f>
        <v>1987_153.7</v>
      </c>
      <c r="K3267" s="4">
        <f t="shared" ref="K3267:K3330" si="103">F3267/G3267*100000</f>
        <v>1.1963941472497326E-2</v>
      </c>
    </row>
    <row r="3268" spans="2:11" x14ac:dyDescent="0.35">
      <c r="B3268">
        <v>1987</v>
      </c>
      <c r="C3268">
        <v>1987</v>
      </c>
      <c r="D3268" t="s">
        <v>484</v>
      </c>
      <c r="E3268">
        <v>153.80000000000001</v>
      </c>
      <c r="F3268">
        <v>2</v>
      </c>
      <c r="G3268">
        <v>242395034</v>
      </c>
      <c r="H3268" t="s">
        <v>10</v>
      </c>
      <c r="I3268" t="s">
        <v>10</v>
      </c>
      <c r="J3268" s="4" t="str">
        <f t="shared" si="102"/>
        <v>1987_153.8</v>
      </c>
      <c r="K3268" s="4">
        <f t="shared" si="103"/>
        <v>8.2509941189636753E-4</v>
      </c>
    </row>
    <row r="3269" spans="2:11" x14ac:dyDescent="0.35">
      <c r="B3269">
        <v>1987</v>
      </c>
      <c r="C3269">
        <v>1987</v>
      </c>
      <c r="D3269" t="s">
        <v>483</v>
      </c>
      <c r="E3269">
        <v>153.9</v>
      </c>
      <c r="F3269">
        <v>44024</v>
      </c>
      <c r="G3269">
        <v>242395034</v>
      </c>
      <c r="H3269">
        <v>18.2</v>
      </c>
      <c r="I3269">
        <v>19.8</v>
      </c>
      <c r="J3269" s="4" t="str">
        <f t="shared" si="102"/>
        <v>1987_153.9</v>
      </c>
      <c r="K3269" s="4">
        <f t="shared" si="103"/>
        <v>18.162088254662841</v>
      </c>
    </row>
    <row r="3270" spans="2:11" x14ac:dyDescent="0.35">
      <c r="B3270">
        <v>1987</v>
      </c>
      <c r="C3270">
        <v>1987</v>
      </c>
      <c r="D3270" t="s">
        <v>45</v>
      </c>
      <c r="E3270">
        <v>154</v>
      </c>
      <c r="F3270">
        <v>1353</v>
      </c>
      <c r="G3270">
        <v>242395034</v>
      </c>
      <c r="H3270">
        <v>0.6</v>
      </c>
      <c r="I3270">
        <v>0.6</v>
      </c>
      <c r="J3270" s="4" t="str">
        <f t="shared" si="102"/>
        <v>1987_154</v>
      </c>
      <c r="K3270" s="4">
        <f t="shared" si="103"/>
        <v>0.55817975214789262</v>
      </c>
    </row>
    <row r="3271" spans="2:11" x14ac:dyDescent="0.35">
      <c r="B3271">
        <v>1987</v>
      </c>
      <c r="C3271">
        <v>1987</v>
      </c>
      <c r="D3271" t="s">
        <v>46</v>
      </c>
      <c r="E3271">
        <v>154.1</v>
      </c>
      <c r="F3271">
        <v>6285</v>
      </c>
      <c r="G3271">
        <v>242395034</v>
      </c>
      <c r="H3271">
        <v>2.6</v>
      </c>
      <c r="I3271">
        <v>2.8</v>
      </c>
      <c r="J3271" s="4" t="str">
        <f t="shared" si="102"/>
        <v>1987_154.1</v>
      </c>
      <c r="K3271" s="4">
        <f t="shared" si="103"/>
        <v>2.5928749018843349</v>
      </c>
    </row>
    <row r="3272" spans="2:11" x14ac:dyDescent="0.35">
      <c r="B3272">
        <v>1987</v>
      </c>
      <c r="C3272">
        <v>1987</v>
      </c>
      <c r="D3272" t="s">
        <v>47</v>
      </c>
      <c r="E3272">
        <v>154.19999999999999</v>
      </c>
      <c r="F3272">
        <v>29</v>
      </c>
      <c r="G3272">
        <v>242395034</v>
      </c>
      <c r="H3272">
        <v>0</v>
      </c>
      <c r="I3272">
        <v>0</v>
      </c>
      <c r="J3272" s="4" t="str">
        <f t="shared" si="102"/>
        <v>1987_154.2</v>
      </c>
      <c r="K3272" s="4">
        <f t="shared" si="103"/>
        <v>1.1963941472497326E-2</v>
      </c>
    </row>
    <row r="3273" spans="2:11" x14ac:dyDescent="0.35">
      <c r="B3273">
        <v>1987</v>
      </c>
      <c r="C3273">
        <v>1987</v>
      </c>
      <c r="D3273" t="s">
        <v>482</v>
      </c>
      <c r="E3273">
        <v>154.30000000000001</v>
      </c>
      <c r="F3273">
        <v>211</v>
      </c>
      <c r="G3273">
        <v>242395034</v>
      </c>
      <c r="H3273">
        <v>0.1</v>
      </c>
      <c r="I3273">
        <v>0.1</v>
      </c>
      <c r="J3273" s="4" t="str">
        <f t="shared" si="102"/>
        <v>1987_154.3</v>
      </c>
      <c r="K3273" s="4">
        <f t="shared" si="103"/>
        <v>8.7047987955066769E-2</v>
      </c>
    </row>
    <row r="3274" spans="2:11" x14ac:dyDescent="0.35">
      <c r="B3274">
        <v>1987</v>
      </c>
      <c r="C3274">
        <v>1987</v>
      </c>
      <c r="D3274" t="s">
        <v>125</v>
      </c>
      <c r="E3274">
        <v>154.80000000000001</v>
      </c>
      <c r="F3274">
        <v>94</v>
      </c>
      <c r="G3274">
        <v>242395034</v>
      </c>
      <c r="H3274">
        <v>0</v>
      </c>
      <c r="I3274">
        <v>0</v>
      </c>
      <c r="J3274" s="4" t="str">
        <f t="shared" si="102"/>
        <v>1987_154.8</v>
      </c>
      <c r="K3274" s="4">
        <f t="shared" si="103"/>
        <v>3.8779672359129269E-2</v>
      </c>
    </row>
    <row r="3275" spans="2:11" x14ac:dyDescent="0.35">
      <c r="B3275">
        <v>1987</v>
      </c>
      <c r="C3275">
        <v>1987</v>
      </c>
      <c r="D3275" t="s">
        <v>481</v>
      </c>
      <c r="E3275">
        <v>155</v>
      </c>
      <c r="F3275">
        <v>3225</v>
      </c>
      <c r="G3275">
        <v>242395034</v>
      </c>
      <c r="H3275">
        <v>1.3</v>
      </c>
      <c r="I3275">
        <v>1.4</v>
      </c>
      <c r="J3275" s="4" t="str">
        <f t="shared" si="102"/>
        <v>1987_155</v>
      </c>
      <c r="K3275" s="4">
        <f t="shared" si="103"/>
        <v>1.3304728016828924</v>
      </c>
    </row>
    <row r="3276" spans="2:11" x14ac:dyDescent="0.35">
      <c r="B3276">
        <v>1987</v>
      </c>
      <c r="C3276">
        <v>1987</v>
      </c>
      <c r="D3276" t="s">
        <v>49</v>
      </c>
      <c r="E3276">
        <v>155.1</v>
      </c>
      <c r="F3276">
        <v>1089</v>
      </c>
      <c r="G3276">
        <v>242395034</v>
      </c>
      <c r="H3276">
        <v>0.4</v>
      </c>
      <c r="I3276">
        <v>0.5</v>
      </c>
      <c r="J3276" s="4" t="str">
        <f t="shared" si="102"/>
        <v>1987_155.1</v>
      </c>
      <c r="K3276" s="4">
        <f t="shared" si="103"/>
        <v>0.44926662977757209</v>
      </c>
    </row>
    <row r="3277" spans="2:11" x14ac:dyDescent="0.35">
      <c r="B3277">
        <v>1987</v>
      </c>
      <c r="C3277">
        <v>1987</v>
      </c>
      <c r="D3277" t="s">
        <v>480</v>
      </c>
      <c r="E3277">
        <v>155.19999999999999</v>
      </c>
      <c r="F3277">
        <v>2913</v>
      </c>
      <c r="G3277">
        <v>242395034</v>
      </c>
      <c r="H3277">
        <v>1.2</v>
      </c>
      <c r="I3277">
        <v>1.3</v>
      </c>
      <c r="J3277" s="4" t="str">
        <f t="shared" si="102"/>
        <v>1987_155.2</v>
      </c>
      <c r="K3277" s="4">
        <f t="shared" si="103"/>
        <v>1.2017572934270591</v>
      </c>
    </row>
    <row r="3278" spans="2:11" x14ac:dyDescent="0.35">
      <c r="B3278">
        <v>1987</v>
      </c>
      <c r="C3278">
        <v>1987</v>
      </c>
      <c r="D3278" t="s">
        <v>50</v>
      </c>
      <c r="E3278">
        <v>156</v>
      </c>
      <c r="F3278">
        <v>2179</v>
      </c>
      <c r="G3278">
        <v>242395034</v>
      </c>
      <c r="H3278">
        <v>0.9</v>
      </c>
      <c r="I3278">
        <v>1</v>
      </c>
      <c r="J3278" s="4" t="str">
        <f t="shared" si="102"/>
        <v>1987_156</v>
      </c>
      <c r="K3278" s="4">
        <f t="shared" si="103"/>
        <v>0.89894580926109247</v>
      </c>
    </row>
    <row r="3279" spans="2:11" x14ac:dyDescent="0.35">
      <c r="B3279">
        <v>1987</v>
      </c>
      <c r="C3279">
        <v>1987</v>
      </c>
      <c r="D3279" t="s">
        <v>479</v>
      </c>
      <c r="E3279">
        <v>156.1</v>
      </c>
      <c r="F3279">
        <v>1060</v>
      </c>
      <c r="G3279">
        <v>242395034</v>
      </c>
      <c r="H3279">
        <v>0.4</v>
      </c>
      <c r="I3279">
        <v>0.5</v>
      </c>
      <c r="J3279" s="4" t="str">
        <f t="shared" si="102"/>
        <v>1987_156.1</v>
      </c>
      <c r="K3279" s="4">
        <f t="shared" si="103"/>
        <v>0.43730268830507479</v>
      </c>
    </row>
    <row r="3280" spans="2:11" x14ac:dyDescent="0.35">
      <c r="B3280">
        <v>1987</v>
      </c>
      <c r="C3280">
        <v>1987</v>
      </c>
      <c r="D3280" t="s">
        <v>478</v>
      </c>
      <c r="E3280">
        <v>156.19999999999999</v>
      </c>
      <c r="F3280">
        <v>381</v>
      </c>
      <c r="G3280">
        <v>242395034</v>
      </c>
      <c r="H3280">
        <v>0.2</v>
      </c>
      <c r="I3280">
        <v>0.2</v>
      </c>
      <c r="J3280" s="4" t="str">
        <f t="shared" si="102"/>
        <v>1987_156.2</v>
      </c>
      <c r="K3280" s="4">
        <f t="shared" si="103"/>
        <v>0.157181437966258</v>
      </c>
    </row>
    <row r="3281" spans="2:11" x14ac:dyDescent="0.35">
      <c r="B3281">
        <v>1987</v>
      </c>
      <c r="C3281">
        <v>1987</v>
      </c>
      <c r="D3281" t="s">
        <v>477</v>
      </c>
      <c r="E3281">
        <v>156.80000000000001</v>
      </c>
      <c r="F3281">
        <v>2</v>
      </c>
      <c r="G3281">
        <v>242395034</v>
      </c>
      <c r="H3281" t="s">
        <v>10</v>
      </c>
      <c r="I3281" t="s">
        <v>10</v>
      </c>
      <c r="J3281" s="4" t="str">
        <f t="shared" si="102"/>
        <v>1987_156.8</v>
      </c>
      <c r="K3281" s="4">
        <f t="shared" si="103"/>
        <v>8.2509941189636753E-4</v>
      </c>
    </row>
    <row r="3282" spans="2:11" x14ac:dyDescent="0.35">
      <c r="B3282">
        <v>1987</v>
      </c>
      <c r="C3282">
        <v>1987</v>
      </c>
      <c r="D3282" t="s">
        <v>476</v>
      </c>
      <c r="E3282">
        <v>156.9</v>
      </c>
      <c r="F3282">
        <v>494</v>
      </c>
      <c r="G3282">
        <v>242395034</v>
      </c>
      <c r="H3282">
        <v>0.2</v>
      </c>
      <c r="I3282">
        <v>0.2</v>
      </c>
      <c r="J3282" s="4" t="str">
        <f t="shared" si="102"/>
        <v>1987_156.9</v>
      </c>
      <c r="K3282" s="4">
        <f t="shared" si="103"/>
        <v>0.20379955473840278</v>
      </c>
    </row>
    <row r="3283" spans="2:11" x14ac:dyDescent="0.35">
      <c r="B3283">
        <v>1987</v>
      </c>
      <c r="C3283">
        <v>1987</v>
      </c>
      <c r="D3283" t="s">
        <v>475</v>
      </c>
      <c r="E3283">
        <v>157</v>
      </c>
      <c r="F3283">
        <v>817</v>
      </c>
      <c r="G3283">
        <v>242395034</v>
      </c>
      <c r="H3283">
        <v>0.3</v>
      </c>
      <c r="I3283">
        <v>0.4</v>
      </c>
      <c r="J3283" s="4" t="str">
        <f t="shared" si="102"/>
        <v>1987_157</v>
      </c>
      <c r="K3283" s="4">
        <f t="shared" si="103"/>
        <v>0.33705310975966613</v>
      </c>
    </row>
    <row r="3284" spans="2:11" x14ac:dyDescent="0.35">
      <c r="B3284">
        <v>1987</v>
      </c>
      <c r="C3284">
        <v>1987</v>
      </c>
      <c r="D3284" t="s">
        <v>474</v>
      </c>
      <c r="E3284">
        <v>157.1</v>
      </c>
      <c r="F3284">
        <v>28</v>
      </c>
      <c r="G3284">
        <v>242395034</v>
      </c>
      <c r="H3284">
        <v>0</v>
      </c>
      <c r="I3284">
        <v>0</v>
      </c>
      <c r="J3284" s="4" t="str">
        <f t="shared" si="102"/>
        <v>1987_157.1</v>
      </c>
      <c r="K3284" s="4">
        <f t="shared" si="103"/>
        <v>1.1551391766549145E-2</v>
      </c>
    </row>
    <row r="3285" spans="2:11" x14ac:dyDescent="0.35">
      <c r="B3285">
        <v>1987</v>
      </c>
      <c r="C3285">
        <v>1987</v>
      </c>
      <c r="D3285" t="s">
        <v>473</v>
      </c>
      <c r="E3285">
        <v>157.19999999999999</v>
      </c>
      <c r="F3285">
        <v>43</v>
      </c>
      <c r="G3285">
        <v>242395034</v>
      </c>
      <c r="H3285">
        <v>0</v>
      </c>
      <c r="I3285">
        <v>0</v>
      </c>
      <c r="J3285" s="4" t="str">
        <f t="shared" si="102"/>
        <v>1987_157.2</v>
      </c>
      <c r="K3285" s="4">
        <f t="shared" si="103"/>
        <v>1.7739637355771901E-2</v>
      </c>
    </row>
    <row r="3286" spans="2:11" x14ac:dyDescent="0.35">
      <c r="B3286">
        <v>1987</v>
      </c>
      <c r="C3286">
        <v>1987</v>
      </c>
      <c r="D3286" t="s">
        <v>472</v>
      </c>
      <c r="E3286">
        <v>157.30000000000001</v>
      </c>
      <c r="F3286">
        <v>6</v>
      </c>
      <c r="G3286">
        <v>242395034</v>
      </c>
      <c r="H3286" t="s">
        <v>10</v>
      </c>
      <c r="I3286" t="s">
        <v>10</v>
      </c>
      <c r="J3286" s="4" t="str">
        <f t="shared" si="102"/>
        <v>1987_157.3</v>
      </c>
      <c r="K3286" s="4">
        <f t="shared" si="103"/>
        <v>2.4752982356891023E-3</v>
      </c>
    </row>
    <row r="3287" spans="2:11" x14ac:dyDescent="0.35">
      <c r="B3287">
        <v>1987</v>
      </c>
      <c r="C3287">
        <v>1987</v>
      </c>
      <c r="D3287" t="s">
        <v>332</v>
      </c>
      <c r="E3287">
        <v>157.4</v>
      </c>
      <c r="F3287">
        <v>120</v>
      </c>
      <c r="G3287">
        <v>242395034</v>
      </c>
      <c r="H3287">
        <v>0</v>
      </c>
      <c r="I3287">
        <v>0.1</v>
      </c>
      <c r="J3287" s="4" t="str">
        <f t="shared" si="102"/>
        <v>1987_157.4</v>
      </c>
      <c r="K3287" s="4">
        <f t="shared" si="103"/>
        <v>4.9505964713782047E-2</v>
      </c>
    </row>
    <row r="3288" spans="2:11" x14ac:dyDescent="0.35">
      <c r="B3288">
        <v>1987</v>
      </c>
      <c r="C3288">
        <v>1987</v>
      </c>
      <c r="D3288" t="s">
        <v>471</v>
      </c>
      <c r="E3288">
        <v>157.80000000000001</v>
      </c>
      <c r="F3288">
        <v>1</v>
      </c>
      <c r="G3288">
        <v>242395034</v>
      </c>
      <c r="H3288" t="s">
        <v>10</v>
      </c>
      <c r="I3288" t="s">
        <v>10</v>
      </c>
      <c r="J3288" s="4" t="str">
        <f t="shared" si="102"/>
        <v>1987_157.8</v>
      </c>
      <c r="K3288" s="4">
        <f t="shared" si="103"/>
        <v>4.1254970594818376E-4</v>
      </c>
    </row>
    <row r="3289" spans="2:11" x14ac:dyDescent="0.35">
      <c r="B3289">
        <v>1987</v>
      </c>
      <c r="C3289">
        <v>1987</v>
      </c>
      <c r="D3289" t="s">
        <v>470</v>
      </c>
      <c r="E3289">
        <v>157.9</v>
      </c>
      <c r="F3289">
        <v>22722</v>
      </c>
      <c r="G3289">
        <v>242395034</v>
      </c>
      <c r="H3289">
        <v>9.4</v>
      </c>
      <c r="I3289">
        <v>10.1</v>
      </c>
      <c r="J3289" s="4" t="str">
        <f t="shared" si="102"/>
        <v>1987_157.9</v>
      </c>
      <c r="K3289" s="4">
        <f t="shared" si="103"/>
        <v>9.3739544185546304</v>
      </c>
    </row>
    <row r="3290" spans="2:11" x14ac:dyDescent="0.35">
      <c r="B3290">
        <v>1987</v>
      </c>
      <c r="C3290">
        <v>1987</v>
      </c>
      <c r="D3290" t="s">
        <v>469</v>
      </c>
      <c r="E3290">
        <v>158</v>
      </c>
      <c r="F3290">
        <v>319</v>
      </c>
      <c r="G3290">
        <v>242395034</v>
      </c>
      <c r="H3290">
        <v>0.1</v>
      </c>
      <c r="I3290">
        <v>0.1</v>
      </c>
      <c r="J3290" s="4" t="str">
        <f t="shared" si="102"/>
        <v>1987_158</v>
      </c>
      <c r="K3290" s="4">
        <f t="shared" si="103"/>
        <v>0.1316033561974706</v>
      </c>
    </row>
    <row r="3291" spans="2:11" x14ac:dyDescent="0.35">
      <c r="B3291">
        <v>1987</v>
      </c>
      <c r="C3291">
        <v>1987</v>
      </c>
      <c r="D3291" t="s">
        <v>468</v>
      </c>
      <c r="E3291">
        <v>158.80000000000001</v>
      </c>
      <c r="F3291">
        <v>50</v>
      </c>
      <c r="G3291">
        <v>242395034</v>
      </c>
      <c r="H3291">
        <v>0</v>
      </c>
      <c r="I3291">
        <v>0</v>
      </c>
      <c r="J3291" s="4" t="str">
        <f t="shared" si="102"/>
        <v>1987_158.8</v>
      </c>
      <c r="K3291" s="4">
        <f t="shared" si="103"/>
        <v>2.0627485297409185E-2</v>
      </c>
    </row>
    <row r="3292" spans="2:11" x14ac:dyDescent="0.35">
      <c r="B3292">
        <v>1987</v>
      </c>
      <c r="C3292">
        <v>1987</v>
      </c>
      <c r="D3292" t="s">
        <v>467</v>
      </c>
      <c r="E3292">
        <v>158.9</v>
      </c>
      <c r="F3292">
        <v>199</v>
      </c>
      <c r="G3292">
        <v>242395034</v>
      </c>
      <c r="H3292">
        <v>0.1</v>
      </c>
      <c r="I3292">
        <v>0.1</v>
      </c>
      <c r="J3292" s="4" t="str">
        <f t="shared" si="102"/>
        <v>1987_158.9</v>
      </c>
      <c r="K3292" s="4">
        <f t="shared" si="103"/>
        <v>8.2097391483688567E-2</v>
      </c>
    </row>
    <row r="3293" spans="2:11" x14ac:dyDescent="0.35">
      <c r="B3293">
        <v>1987</v>
      </c>
      <c r="C3293">
        <v>1987</v>
      </c>
      <c r="D3293" t="s">
        <v>44</v>
      </c>
      <c r="E3293">
        <v>159</v>
      </c>
      <c r="F3293">
        <v>1254</v>
      </c>
      <c r="G3293">
        <v>242395034</v>
      </c>
      <c r="H3293">
        <v>0.5</v>
      </c>
      <c r="I3293">
        <v>0.6</v>
      </c>
      <c r="J3293" s="4" t="str">
        <f t="shared" si="102"/>
        <v>1987_159</v>
      </c>
      <c r="K3293" s="4">
        <f t="shared" si="103"/>
        <v>0.51733733125902248</v>
      </c>
    </row>
    <row r="3294" spans="2:11" x14ac:dyDescent="0.35">
      <c r="B3294">
        <v>1987</v>
      </c>
      <c r="C3294">
        <v>1987</v>
      </c>
      <c r="D3294" t="s">
        <v>466</v>
      </c>
      <c r="E3294">
        <v>159.1</v>
      </c>
      <c r="F3294">
        <v>8</v>
      </c>
      <c r="G3294">
        <v>242395034</v>
      </c>
      <c r="H3294" t="s">
        <v>10</v>
      </c>
      <c r="I3294" t="s">
        <v>10</v>
      </c>
      <c r="J3294" s="4" t="str">
        <f t="shared" si="102"/>
        <v>1987_159.1</v>
      </c>
      <c r="K3294" s="4">
        <f t="shared" si="103"/>
        <v>3.3003976475854701E-3</v>
      </c>
    </row>
    <row r="3295" spans="2:11" x14ac:dyDescent="0.35">
      <c r="B3295">
        <v>1987</v>
      </c>
      <c r="C3295">
        <v>1987</v>
      </c>
      <c r="D3295" t="s">
        <v>465</v>
      </c>
      <c r="E3295">
        <v>159.80000000000001</v>
      </c>
      <c r="F3295">
        <v>4</v>
      </c>
      <c r="G3295">
        <v>242395034</v>
      </c>
      <c r="H3295" t="s">
        <v>10</v>
      </c>
      <c r="I3295" t="s">
        <v>10</v>
      </c>
      <c r="J3295" s="4" t="str">
        <f t="shared" si="102"/>
        <v>1987_159.8</v>
      </c>
      <c r="K3295" s="4">
        <f t="shared" si="103"/>
        <v>1.6501988237927351E-3</v>
      </c>
    </row>
    <row r="3296" spans="2:11" x14ac:dyDescent="0.35">
      <c r="B3296">
        <v>1987</v>
      </c>
      <c r="C3296">
        <v>1987</v>
      </c>
      <c r="D3296" t="s">
        <v>464</v>
      </c>
      <c r="E3296">
        <v>159.9</v>
      </c>
      <c r="F3296">
        <v>484</v>
      </c>
      <c r="G3296">
        <v>242395034</v>
      </c>
      <c r="H3296">
        <v>0.2</v>
      </c>
      <c r="I3296">
        <v>0.2</v>
      </c>
      <c r="J3296" s="4" t="str">
        <f t="shared" si="102"/>
        <v>1987_159.9</v>
      </c>
      <c r="K3296" s="4">
        <f t="shared" si="103"/>
        <v>0.19967405767892096</v>
      </c>
    </row>
    <row r="3297" spans="2:11" x14ac:dyDescent="0.35">
      <c r="B3297">
        <v>1987</v>
      </c>
      <c r="C3297">
        <v>1987</v>
      </c>
      <c r="D3297" t="s">
        <v>463</v>
      </c>
      <c r="E3297">
        <v>160</v>
      </c>
      <c r="F3297">
        <v>41</v>
      </c>
      <c r="G3297">
        <v>242395034</v>
      </c>
      <c r="H3297">
        <v>0</v>
      </c>
      <c r="I3297">
        <v>0</v>
      </c>
      <c r="J3297" s="4" t="str">
        <f t="shared" si="102"/>
        <v>1987_160</v>
      </c>
      <c r="K3297" s="4">
        <f t="shared" si="103"/>
        <v>1.6914537943875534E-2</v>
      </c>
    </row>
    <row r="3298" spans="2:11" x14ac:dyDescent="0.35">
      <c r="B3298">
        <v>1987</v>
      </c>
      <c r="C3298">
        <v>1987</v>
      </c>
      <c r="D3298" t="s">
        <v>462</v>
      </c>
      <c r="E3298">
        <v>160.1</v>
      </c>
      <c r="F3298">
        <v>14</v>
      </c>
      <c r="G3298">
        <v>242395034</v>
      </c>
      <c r="H3298" t="s">
        <v>10</v>
      </c>
      <c r="I3298" t="s">
        <v>10</v>
      </c>
      <c r="J3298" s="4" t="str">
        <f t="shared" si="102"/>
        <v>1987_160.1</v>
      </c>
      <c r="K3298" s="4">
        <f t="shared" si="103"/>
        <v>5.7756958832745724E-3</v>
      </c>
    </row>
    <row r="3299" spans="2:11" x14ac:dyDescent="0.35">
      <c r="B3299">
        <v>1987</v>
      </c>
      <c r="C3299">
        <v>1987</v>
      </c>
      <c r="D3299" t="s">
        <v>461</v>
      </c>
      <c r="E3299">
        <v>160.19999999999999</v>
      </c>
      <c r="F3299">
        <v>248</v>
      </c>
      <c r="G3299">
        <v>242395034</v>
      </c>
      <c r="H3299">
        <v>0.1</v>
      </c>
      <c r="I3299">
        <v>0.1</v>
      </c>
      <c r="J3299" s="4" t="str">
        <f t="shared" si="102"/>
        <v>1987_160.2</v>
      </c>
      <c r="K3299" s="4">
        <f t="shared" si="103"/>
        <v>0.10231232707514956</v>
      </c>
    </row>
    <row r="3300" spans="2:11" x14ac:dyDescent="0.35">
      <c r="B3300">
        <v>1987</v>
      </c>
      <c r="C3300">
        <v>1987</v>
      </c>
      <c r="D3300" t="s">
        <v>460</v>
      </c>
      <c r="E3300">
        <v>160.30000000000001</v>
      </c>
      <c r="F3300">
        <v>31</v>
      </c>
      <c r="G3300">
        <v>242395034</v>
      </c>
      <c r="H3300">
        <v>0</v>
      </c>
      <c r="I3300">
        <v>0</v>
      </c>
      <c r="J3300" s="4" t="str">
        <f t="shared" si="102"/>
        <v>1987_160.3</v>
      </c>
      <c r="K3300" s="4">
        <f t="shared" si="103"/>
        <v>1.2789040884393695E-2</v>
      </c>
    </row>
    <row r="3301" spans="2:11" x14ac:dyDescent="0.35">
      <c r="B3301">
        <v>1987</v>
      </c>
      <c r="C3301">
        <v>1987</v>
      </c>
      <c r="D3301" t="s">
        <v>459</v>
      </c>
      <c r="E3301">
        <v>160.4</v>
      </c>
      <c r="F3301">
        <v>6</v>
      </c>
      <c r="G3301">
        <v>242395034</v>
      </c>
      <c r="H3301" t="s">
        <v>10</v>
      </c>
      <c r="I3301" t="s">
        <v>10</v>
      </c>
      <c r="J3301" s="4" t="str">
        <f t="shared" si="102"/>
        <v>1987_160.4</v>
      </c>
      <c r="K3301" s="4">
        <f t="shared" si="103"/>
        <v>2.4752982356891023E-3</v>
      </c>
    </row>
    <row r="3302" spans="2:11" x14ac:dyDescent="0.35">
      <c r="B3302">
        <v>1987</v>
      </c>
      <c r="C3302">
        <v>1987</v>
      </c>
      <c r="D3302" t="s">
        <v>458</v>
      </c>
      <c r="E3302">
        <v>160.5</v>
      </c>
      <c r="F3302">
        <v>14</v>
      </c>
      <c r="G3302">
        <v>242395034</v>
      </c>
      <c r="H3302" t="s">
        <v>10</v>
      </c>
      <c r="I3302" t="s">
        <v>10</v>
      </c>
      <c r="J3302" s="4" t="str">
        <f t="shared" si="102"/>
        <v>1987_160.5</v>
      </c>
      <c r="K3302" s="4">
        <f t="shared" si="103"/>
        <v>5.7756958832745724E-3</v>
      </c>
    </row>
    <row r="3303" spans="2:11" x14ac:dyDescent="0.35">
      <c r="B3303">
        <v>1987</v>
      </c>
      <c r="C3303">
        <v>1987</v>
      </c>
      <c r="D3303" t="s">
        <v>125</v>
      </c>
      <c r="E3303">
        <v>160.80000000000001</v>
      </c>
      <c r="F3303">
        <v>2</v>
      </c>
      <c r="G3303">
        <v>242395034</v>
      </c>
      <c r="H3303" t="s">
        <v>10</v>
      </c>
      <c r="I3303" t="s">
        <v>10</v>
      </c>
      <c r="J3303" s="4" t="str">
        <f t="shared" si="102"/>
        <v>1987_160.8</v>
      </c>
      <c r="K3303" s="4">
        <f t="shared" si="103"/>
        <v>8.2509941189636753E-4</v>
      </c>
    </row>
    <row r="3304" spans="2:11" x14ac:dyDescent="0.35">
      <c r="B3304">
        <v>1987</v>
      </c>
      <c r="C3304">
        <v>1987</v>
      </c>
      <c r="D3304" t="s">
        <v>457</v>
      </c>
      <c r="E3304">
        <v>160.9</v>
      </c>
      <c r="F3304">
        <v>117</v>
      </c>
      <c r="G3304">
        <v>242395034</v>
      </c>
      <c r="H3304">
        <v>0</v>
      </c>
      <c r="I3304">
        <v>0.1</v>
      </c>
      <c r="J3304" s="4" t="str">
        <f t="shared" si="102"/>
        <v>1987_160.9</v>
      </c>
      <c r="K3304" s="4">
        <f t="shared" si="103"/>
        <v>4.82683155959375E-2</v>
      </c>
    </row>
    <row r="3305" spans="2:11" x14ac:dyDescent="0.35">
      <c r="B3305">
        <v>1987</v>
      </c>
      <c r="C3305">
        <v>1987</v>
      </c>
      <c r="D3305" t="s">
        <v>456</v>
      </c>
      <c r="E3305">
        <v>161</v>
      </c>
      <c r="F3305">
        <v>57</v>
      </c>
      <c r="G3305">
        <v>242395034</v>
      </c>
      <c r="H3305">
        <v>0</v>
      </c>
      <c r="I3305">
        <v>0</v>
      </c>
      <c r="J3305" s="4" t="str">
        <f t="shared" si="102"/>
        <v>1987_161</v>
      </c>
      <c r="K3305" s="4">
        <f t="shared" si="103"/>
        <v>2.3515333239046473E-2</v>
      </c>
    </row>
    <row r="3306" spans="2:11" x14ac:dyDescent="0.35">
      <c r="B3306">
        <v>1987</v>
      </c>
      <c r="C3306">
        <v>1987</v>
      </c>
      <c r="D3306" t="s">
        <v>455</v>
      </c>
      <c r="E3306">
        <v>161.1</v>
      </c>
      <c r="F3306">
        <v>185</v>
      </c>
      <c r="G3306">
        <v>242395034</v>
      </c>
      <c r="H3306">
        <v>0.1</v>
      </c>
      <c r="I3306">
        <v>0.1</v>
      </c>
      <c r="J3306" s="4" t="str">
        <f t="shared" si="102"/>
        <v>1987_161.1</v>
      </c>
      <c r="K3306" s="4">
        <f t="shared" si="103"/>
        <v>7.6321695600413991E-2</v>
      </c>
    </row>
    <row r="3307" spans="2:11" x14ac:dyDescent="0.35">
      <c r="B3307">
        <v>1987</v>
      </c>
      <c r="C3307">
        <v>1987</v>
      </c>
      <c r="D3307" t="s">
        <v>454</v>
      </c>
      <c r="E3307">
        <v>161.19999999999999</v>
      </c>
      <c r="F3307">
        <v>4</v>
      </c>
      <c r="G3307">
        <v>242395034</v>
      </c>
      <c r="H3307" t="s">
        <v>10</v>
      </c>
      <c r="I3307" t="s">
        <v>10</v>
      </c>
      <c r="J3307" s="4" t="str">
        <f t="shared" si="102"/>
        <v>1987_161.2</v>
      </c>
      <c r="K3307" s="4">
        <f t="shared" si="103"/>
        <v>1.6501988237927351E-3</v>
      </c>
    </row>
    <row r="3308" spans="2:11" x14ac:dyDescent="0.35">
      <c r="B3308">
        <v>1987</v>
      </c>
      <c r="C3308">
        <v>1987</v>
      </c>
      <c r="D3308" t="s">
        <v>550</v>
      </c>
      <c r="E3308">
        <v>161.30000000000001</v>
      </c>
      <c r="F3308">
        <v>3</v>
      </c>
      <c r="G3308">
        <v>242395034</v>
      </c>
      <c r="H3308" t="s">
        <v>10</v>
      </c>
      <c r="I3308" t="s">
        <v>10</v>
      </c>
      <c r="J3308" s="4" t="str">
        <f t="shared" si="102"/>
        <v>1987_161.3</v>
      </c>
      <c r="K3308" s="4">
        <f t="shared" si="103"/>
        <v>1.2376491178445511E-3</v>
      </c>
    </row>
    <row r="3309" spans="2:11" x14ac:dyDescent="0.35">
      <c r="B3309">
        <v>1987</v>
      </c>
      <c r="C3309">
        <v>1987</v>
      </c>
      <c r="D3309" t="s">
        <v>453</v>
      </c>
      <c r="E3309">
        <v>161.9</v>
      </c>
      <c r="F3309">
        <v>3422</v>
      </c>
      <c r="G3309">
        <v>242395034</v>
      </c>
      <c r="H3309">
        <v>1.4</v>
      </c>
      <c r="I3309">
        <v>1.5</v>
      </c>
      <c r="J3309" s="4" t="str">
        <f t="shared" si="102"/>
        <v>1987_161.9</v>
      </c>
      <c r="K3309" s="4">
        <f t="shared" si="103"/>
        <v>1.4117450937546847</v>
      </c>
    </row>
    <row r="3310" spans="2:11" x14ac:dyDescent="0.35">
      <c r="B3310">
        <v>1987</v>
      </c>
      <c r="C3310">
        <v>1987</v>
      </c>
      <c r="D3310" t="s">
        <v>65</v>
      </c>
      <c r="E3310">
        <v>162</v>
      </c>
      <c r="F3310">
        <v>137</v>
      </c>
      <c r="G3310">
        <v>242395034</v>
      </c>
      <c r="H3310">
        <v>0.1</v>
      </c>
      <c r="I3310">
        <v>0.1</v>
      </c>
      <c r="J3310" s="4" t="str">
        <f t="shared" si="102"/>
        <v>1987_162</v>
      </c>
      <c r="K3310" s="4">
        <f t="shared" si="103"/>
        <v>5.651930971490117E-2</v>
      </c>
    </row>
    <row r="3311" spans="2:11" x14ac:dyDescent="0.35">
      <c r="B3311">
        <v>1987</v>
      </c>
      <c r="C3311">
        <v>1987</v>
      </c>
      <c r="D3311" t="s">
        <v>452</v>
      </c>
      <c r="E3311">
        <v>162.19999999999999</v>
      </c>
      <c r="F3311">
        <v>121</v>
      </c>
      <c r="G3311">
        <v>242395034</v>
      </c>
      <c r="H3311">
        <v>0</v>
      </c>
      <c r="I3311">
        <v>0.1</v>
      </c>
      <c r="J3311" s="4" t="str">
        <f t="shared" si="102"/>
        <v>1987_162.2</v>
      </c>
      <c r="K3311" s="4">
        <f t="shared" si="103"/>
        <v>4.9918514419730241E-2</v>
      </c>
    </row>
    <row r="3312" spans="2:11" x14ac:dyDescent="0.35">
      <c r="B3312">
        <v>1987</v>
      </c>
      <c r="C3312">
        <v>1987</v>
      </c>
      <c r="D3312" t="s">
        <v>451</v>
      </c>
      <c r="E3312">
        <v>162.30000000000001</v>
      </c>
      <c r="F3312">
        <v>1307</v>
      </c>
      <c r="G3312">
        <v>242395034</v>
      </c>
      <c r="H3312">
        <v>0.5</v>
      </c>
      <c r="I3312">
        <v>0.6</v>
      </c>
      <c r="J3312" s="4" t="str">
        <f t="shared" si="102"/>
        <v>1987_162.3</v>
      </c>
      <c r="K3312" s="4">
        <f t="shared" si="103"/>
        <v>0.5392024656742761</v>
      </c>
    </row>
    <row r="3313" spans="2:11" x14ac:dyDescent="0.35">
      <c r="B3313">
        <v>1987</v>
      </c>
      <c r="C3313">
        <v>1987</v>
      </c>
      <c r="D3313" t="s">
        <v>450</v>
      </c>
      <c r="E3313">
        <v>162.4</v>
      </c>
      <c r="F3313">
        <v>69</v>
      </c>
      <c r="G3313">
        <v>242395034</v>
      </c>
      <c r="H3313">
        <v>0</v>
      </c>
      <c r="I3313">
        <v>0</v>
      </c>
      <c r="J3313" s="4" t="str">
        <f t="shared" si="102"/>
        <v>1987_162.4</v>
      </c>
      <c r="K3313" s="4">
        <f t="shared" si="103"/>
        <v>2.8465929710424678E-2</v>
      </c>
    </row>
    <row r="3314" spans="2:11" x14ac:dyDescent="0.35">
      <c r="B3314">
        <v>1987</v>
      </c>
      <c r="C3314">
        <v>1987</v>
      </c>
      <c r="D3314" t="s">
        <v>449</v>
      </c>
      <c r="E3314">
        <v>162.5</v>
      </c>
      <c r="F3314">
        <v>450</v>
      </c>
      <c r="G3314">
        <v>242395034</v>
      </c>
      <c r="H3314">
        <v>0.2</v>
      </c>
      <c r="I3314">
        <v>0.2</v>
      </c>
      <c r="J3314" s="4" t="str">
        <f t="shared" si="102"/>
        <v>1987_162.5</v>
      </c>
      <c r="K3314" s="4">
        <f t="shared" si="103"/>
        <v>0.18564736767668269</v>
      </c>
    </row>
    <row r="3315" spans="2:11" x14ac:dyDescent="0.35">
      <c r="B3315">
        <v>1987</v>
      </c>
      <c r="C3315">
        <v>1987</v>
      </c>
      <c r="D3315" t="s">
        <v>448</v>
      </c>
      <c r="E3315">
        <v>162.80000000000001</v>
      </c>
      <c r="F3315">
        <v>5</v>
      </c>
      <c r="G3315">
        <v>242395034</v>
      </c>
      <c r="H3315" t="s">
        <v>10</v>
      </c>
      <c r="I3315" t="s">
        <v>10</v>
      </c>
      <c r="J3315" s="4" t="str">
        <f t="shared" si="102"/>
        <v>1987_162.8</v>
      </c>
      <c r="K3315" s="4">
        <f t="shared" si="103"/>
        <v>2.0627485297409188E-3</v>
      </c>
    </row>
    <row r="3316" spans="2:11" x14ac:dyDescent="0.35">
      <c r="B3316">
        <v>1987</v>
      </c>
      <c r="C3316">
        <v>1987</v>
      </c>
      <c r="D3316" t="s">
        <v>447</v>
      </c>
      <c r="E3316">
        <v>162.9</v>
      </c>
      <c r="F3316">
        <v>127920</v>
      </c>
      <c r="G3316">
        <v>242395034</v>
      </c>
      <c r="H3316">
        <v>52.8</v>
      </c>
      <c r="I3316">
        <v>55.5</v>
      </c>
      <c r="J3316" s="4" t="str">
        <f t="shared" si="102"/>
        <v>1987_162.9</v>
      </c>
      <c r="K3316" s="4">
        <f t="shared" si="103"/>
        <v>52.773358384891665</v>
      </c>
    </row>
    <row r="3317" spans="2:11" x14ac:dyDescent="0.35">
      <c r="B3317">
        <v>1987</v>
      </c>
      <c r="C3317">
        <v>1987</v>
      </c>
      <c r="D3317" t="s">
        <v>446</v>
      </c>
      <c r="E3317">
        <v>163</v>
      </c>
      <c r="F3317">
        <v>5</v>
      </c>
      <c r="G3317">
        <v>242395034</v>
      </c>
      <c r="H3317" t="s">
        <v>10</v>
      </c>
      <c r="I3317" t="s">
        <v>10</v>
      </c>
      <c r="J3317" s="4" t="str">
        <f t="shared" si="102"/>
        <v>1987_163</v>
      </c>
      <c r="K3317" s="4">
        <f t="shared" si="103"/>
        <v>2.0627485297409188E-3</v>
      </c>
    </row>
    <row r="3318" spans="2:11" x14ac:dyDescent="0.35">
      <c r="B3318">
        <v>1987</v>
      </c>
      <c r="C3318">
        <v>1987</v>
      </c>
      <c r="D3318" t="s">
        <v>443</v>
      </c>
      <c r="E3318">
        <v>163.9</v>
      </c>
      <c r="F3318">
        <v>406</v>
      </c>
      <c r="G3318">
        <v>242395034</v>
      </c>
      <c r="H3318">
        <v>0.2</v>
      </c>
      <c r="I3318">
        <v>0.2</v>
      </c>
      <c r="J3318" s="4" t="str">
        <f t="shared" si="102"/>
        <v>1987_163.9</v>
      </c>
      <c r="K3318" s="4">
        <f t="shared" si="103"/>
        <v>0.1674951806149626</v>
      </c>
    </row>
    <row r="3319" spans="2:11" x14ac:dyDescent="0.35">
      <c r="B3319">
        <v>1987</v>
      </c>
      <c r="C3319">
        <v>1987</v>
      </c>
      <c r="D3319" t="s">
        <v>122</v>
      </c>
      <c r="E3319">
        <v>164</v>
      </c>
      <c r="F3319">
        <v>124</v>
      </c>
      <c r="G3319">
        <v>242395034</v>
      </c>
      <c r="H3319">
        <v>0.1</v>
      </c>
      <c r="I3319">
        <v>0.1</v>
      </c>
      <c r="J3319" s="4" t="str">
        <f t="shared" si="102"/>
        <v>1987_164</v>
      </c>
      <c r="K3319" s="4">
        <f t="shared" si="103"/>
        <v>5.1156163537574781E-2</v>
      </c>
    </row>
    <row r="3320" spans="2:11" x14ac:dyDescent="0.35">
      <c r="B3320">
        <v>1987</v>
      </c>
      <c r="C3320">
        <v>1987</v>
      </c>
      <c r="D3320" t="s">
        <v>329</v>
      </c>
      <c r="E3320">
        <v>164.1</v>
      </c>
      <c r="F3320">
        <v>64</v>
      </c>
      <c r="G3320">
        <v>242395034</v>
      </c>
      <c r="H3320">
        <v>0</v>
      </c>
      <c r="I3320">
        <v>0</v>
      </c>
      <c r="J3320" s="4" t="str">
        <f t="shared" si="102"/>
        <v>1987_164.1</v>
      </c>
      <c r="K3320" s="4">
        <f t="shared" si="103"/>
        <v>2.6403181180683761E-2</v>
      </c>
    </row>
    <row r="3321" spans="2:11" x14ac:dyDescent="0.35">
      <c r="B3321">
        <v>1987</v>
      </c>
      <c r="C3321">
        <v>1987</v>
      </c>
      <c r="D3321" t="s">
        <v>442</v>
      </c>
      <c r="E3321">
        <v>164.2</v>
      </c>
      <c r="F3321">
        <v>5</v>
      </c>
      <c r="G3321">
        <v>242395034</v>
      </c>
      <c r="H3321" t="s">
        <v>10</v>
      </c>
      <c r="I3321" t="s">
        <v>10</v>
      </c>
      <c r="J3321" s="4" t="str">
        <f t="shared" si="102"/>
        <v>1987_164.2</v>
      </c>
      <c r="K3321" s="4">
        <f t="shared" si="103"/>
        <v>2.0627485297409188E-3</v>
      </c>
    </row>
    <row r="3322" spans="2:11" x14ac:dyDescent="0.35">
      <c r="B3322">
        <v>1987</v>
      </c>
      <c r="C3322">
        <v>1987</v>
      </c>
      <c r="D3322" t="s">
        <v>549</v>
      </c>
      <c r="E3322">
        <v>164.3</v>
      </c>
      <c r="F3322">
        <v>1</v>
      </c>
      <c r="G3322">
        <v>242395034</v>
      </c>
      <c r="H3322" t="s">
        <v>10</v>
      </c>
      <c r="I3322" t="s">
        <v>10</v>
      </c>
      <c r="J3322" s="4" t="str">
        <f t="shared" si="102"/>
        <v>1987_164.3</v>
      </c>
      <c r="K3322" s="4">
        <f t="shared" si="103"/>
        <v>4.1254970594818376E-4</v>
      </c>
    </row>
    <row r="3323" spans="2:11" x14ac:dyDescent="0.35">
      <c r="B3323">
        <v>1987</v>
      </c>
      <c r="C3323">
        <v>1987</v>
      </c>
      <c r="D3323" t="s">
        <v>125</v>
      </c>
      <c r="E3323">
        <v>164.8</v>
      </c>
      <c r="F3323">
        <v>1</v>
      </c>
      <c r="G3323">
        <v>242395034</v>
      </c>
      <c r="H3323" t="s">
        <v>10</v>
      </c>
      <c r="I3323" t="s">
        <v>10</v>
      </c>
      <c r="J3323" s="4" t="str">
        <f t="shared" si="102"/>
        <v>1987_164.8</v>
      </c>
      <c r="K3323" s="4">
        <f t="shared" si="103"/>
        <v>4.1254970594818376E-4</v>
      </c>
    </row>
    <row r="3324" spans="2:11" x14ac:dyDescent="0.35">
      <c r="B3324">
        <v>1987</v>
      </c>
      <c r="C3324">
        <v>1987</v>
      </c>
      <c r="D3324" t="s">
        <v>441</v>
      </c>
      <c r="E3324">
        <v>164.9</v>
      </c>
      <c r="F3324">
        <v>214</v>
      </c>
      <c r="G3324">
        <v>242395034</v>
      </c>
      <c r="H3324">
        <v>0.1</v>
      </c>
      <c r="I3324">
        <v>0.1</v>
      </c>
      <c r="J3324" s="4" t="str">
        <f t="shared" si="102"/>
        <v>1987_164.9</v>
      </c>
      <c r="K3324" s="4">
        <f t="shared" si="103"/>
        <v>8.8285637072911316E-2</v>
      </c>
    </row>
    <row r="3325" spans="2:11" x14ac:dyDescent="0.35">
      <c r="B3325">
        <v>1987</v>
      </c>
      <c r="C3325">
        <v>1987</v>
      </c>
      <c r="D3325" t="s">
        <v>440</v>
      </c>
      <c r="E3325">
        <v>165</v>
      </c>
      <c r="F3325">
        <v>1</v>
      </c>
      <c r="G3325">
        <v>242395034</v>
      </c>
      <c r="H3325" t="s">
        <v>10</v>
      </c>
      <c r="I3325" t="s">
        <v>10</v>
      </c>
      <c r="J3325" s="4" t="str">
        <f t="shared" si="102"/>
        <v>1987_165</v>
      </c>
      <c r="K3325" s="4">
        <f t="shared" si="103"/>
        <v>4.1254970594818376E-4</v>
      </c>
    </row>
    <row r="3326" spans="2:11" x14ac:dyDescent="0.35">
      <c r="B3326">
        <v>1987</v>
      </c>
      <c r="C3326">
        <v>1987</v>
      </c>
      <c r="D3326" t="s">
        <v>439</v>
      </c>
      <c r="E3326">
        <v>165.9</v>
      </c>
      <c r="F3326">
        <v>9</v>
      </c>
      <c r="G3326">
        <v>242395034</v>
      </c>
      <c r="H3326" t="s">
        <v>10</v>
      </c>
      <c r="I3326" t="s">
        <v>10</v>
      </c>
      <c r="J3326" s="4" t="str">
        <f t="shared" si="102"/>
        <v>1987_165.9</v>
      </c>
      <c r="K3326" s="4">
        <f t="shared" si="103"/>
        <v>3.712947353533654E-3</v>
      </c>
    </row>
    <row r="3327" spans="2:11" x14ac:dyDescent="0.35">
      <c r="B3327">
        <v>1987</v>
      </c>
      <c r="C3327">
        <v>1987</v>
      </c>
      <c r="D3327" t="s">
        <v>438</v>
      </c>
      <c r="E3327">
        <v>170</v>
      </c>
      <c r="F3327">
        <v>79</v>
      </c>
      <c r="G3327">
        <v>242395034</v>
      </c>
      <c r="H3327">
        <v>0</v>
      </c>
      <c r="I3327">
        <v>0</v>
      </c>
      <c r="J3327" s="4" t="str">
        <f t="shared" si="102"/>
        <v>1987_170</v>
      </c>
      <c r="K3327" s="4">
        <f t="shared" si="103"/>
        <v>3.2591426769906513E-2</v>
      </c>
    </row>
    <row r="3328" spans="2:11" x14ac:dyDescent="0.35">
      <c r="B3328">
        <v>1987</v>
      </c>
      <c r="C3328">
        <v>1987</v>
      </c>
      <c r="D3328" t="s">
        <v>437</v>
      </c>
      <c r="E3328">
        <v>170.1</v>
      </c>
      <c r="F3328">
        <v>79</v>
      </c>
      <c r="G3328">
        <v>242395034</v>
      </c>
      <c r="H3328">
        <v>0</v>
      </c>
      <c r="I3328">
        <v>0</v>
      </c>
      <c r="J3328" s="4" t="str">
        <f t="shared" si="102"/>
        <v>1987_170.1</v>
      </c>
      <c r="K3328" s="4">
        <f t="shared" si="103"/>
        <v>3.2591426769906513E-2</v>
      </c>
    </row>
    <row r="3329" spans="2:11" x14ac:dyDescent="0.35">
      <c r="B3329">
        <v>1987</v>
      </c>
      <c r="C3329">
        <v>1987</v>
      </c>
      <c r="D3329" t="s">
        <v>328</v>
      </c>
      <c r="E3329">
        <v>170.2</v>
      </c>
      <c r="F3329">
        <v>77</v>
      </c>
      <c r="G3329">
        <v>242395034</v>
      </c>
      <c r="H3329">
        <v>0</v>
      </c>
      <c r="I3329">
        <v>0</v>
      </c>
      <c r="J3329" s="4" t="str">
        <f t="shared" si="102"/>
        <v>1987_170.2</v>
      </c>
      <c r="K3329" s="4">
        <f t="shared" si="103"/>
        <v>3.1766327358010146E-2</v>
      </c>
    </row>
    <row r="3330" spans="2:11" x14ac:dyDescent="0.35">
      <c r="B3330">
        <v>1987</v>
      </c>
      <c r="C3330">
        <v>1987</v>
      </c>
      <c r="D3330" t="s">
        <v>73</v>
      </c>
      <c r="E3330">
        <v>170.3</v>
      </c>
      <c r="F3330">
        <v>16</v>
      </c>
      <c r="G3330">
        <v>242395034</v>
      </c>
      <c r="H3330" t="s">
        <v>10</v>
      </c>
      <c r="I3330" t="s">
        <v>10</v>
      </c>
      <c r="J3330" s="4" t="str">
        <f t="shared" si="102"/>
        <v>1987_170.3</v>
      </c>
      <c r="K3330" s="4">
        <f t="shared" si="103"/>
        <v>6.6007952951709402E-3</v>
      </c>
    </row>
    <row r="3331" spans="2:11" x14ac:dyDescent="0.35">
      <c r="B3331">
        <v>1987</v>
      </c>
      <c r="C3331">
        <v>1987</v>
      </c>
      <c r="D3331" t="s">
        <v>436</v>
      </c>
      <c r="E3331">
        <v>170.4</v>
      </c>
      <c r="F3331">
        <v>21</v>
      </c>
      <c r="G3331">
        <v>242395034</v>
      </c>
      <c r="H3331">
        <v>0</v>
      </c>
      <c r="I3331">
        <v>0</v>
      </c>
      <c r="J3331" s="4" t="str">
        <f t="shared" ref="J3331:J3394" si="104">C3331&amp;"_"&amp;E3331</f>
        <v>1987_170.4</v>
      </c>
      <c r="K3331" s="4">
        <f t="shared" ref="K3331:K3394" si="105">F3331/G3331*100000</f>
        <v>8.6635438249118586E-3</v>
      </c>
    </row>
    <row r="3332" spans="2:11" x14ac:dyDescent="0.35">
      <c r="B3332">
        <v>1987</v>
      </c>
      <c r="C3332">
        <v>1987</v>
      </c>
      <c r="D3332" t="s">
        <v>435</v>
      </c>
      <c r="E3332">
        <v>170.5</v>
      </c>
      <c r="F3332">
        <v>1</v>
      </c>
      <c r="G3332">
        <v>242395034</v>
      </c>
      <c r="H3332" t="s">
        <v>10</v>
      </c>
      <c r="I3332" t="s">
        <v>10</v>
      </c>
      <c r="J3332" s="4" t="str">
        <f t="shared" si="104"/>
        <v>1987_170.5</v>
      </c>
      <c r="K3332" s="4">
        <f t="shared" si="105"/>
        <v>4.1254970594818376E-4</v>
      </c>
    </row>
    <row r="3333" spans="2:11" x14ac:dyDescent="0.35">
      <c r="B3333">
        <v>1987</v>
      </c>
      <c r="C3333">
        <v>1987</v>
      </c>
      <c r="D3333" t="s">
        <v>327</v>
      </c>
      <c r="E3333">
        <v>170.6</v>
      </c>
      <c r="F3333">
        <v>72</v>
      </c>
      <c r="G3333">
        <v>242395034</v>
      </c>
      <c r="H3333">
        <v>0</v>
      </c>
      <c r="I3333">
        <v>0</v>
      </c>
      <c r="J3333" s="4" t="str">
        <f t="shared" si="104"/>
        <v>1987_170.6</v>
      </c>
      <c r="K3333" s="4">
        <f t="shared" si="105"/>
        <v>2.9703578828269232E-2</v>
      </c>
    </row>
    <row r="3334" spans="2:11" x14ac:dyDescent="0.35">
      <c r="B3334">
        <v>1987</v>
      </c>
      <c r="C3334">
        <v>1987</v>
      </c>
      <c r="D3334" t="s">
        <v>434</v>
      </c>
      <c r="E3334">
        <v>170.7</v>
      </c>
      <c r="F3334">
        <v>72</v>
      </c>
      <c r="G3334">
        <v>242395034</v>
      </c>
      <c r="H3334">
        <v>0</v>
      </c>
      <c r="I3334">
        <v>0</v>
      </c>
      <c r="J3334" s="4" t="str">
        <f t="shared" si="104"/>
        <v>1987_170.7</v>
      </c>
      <c r="K3334" s="4">
        <f t="shared" si="105"/>
        <v>2.9703578828269232E-2</v>
      </c>
    </row>
    <row r="3335" spans="2:11" x14ac:dyDescent="0.35">
      <c r="B3335">
        <v>1987</v>
      </c>
      <c r="C3335">
        <v>1987</v>
      </c>
      <c r="D3335" t="s">
        <v>433</v>
      </c>
      <c r="E3335">
        <v>170.8</v>
      </c>
      <c r="F3335">
        <v>3</v>
      </c>
      <c r="G3335">
        <v>242395034</v>
      </c>
      <c r="H3335" t="s">
        <v>10</v>
      </c>
      <c r="I3335" t="s">
        <v>10</v>
      </c>
      <c r="J3335" s="4" t="str">
        <f t="shared" si="104"/>
        <v>1987_170.8</v>
      </c>
      <c r="K3335" s="4">
        <f t="shared" si="105"/>
        <v>1.2376491178445511E-3</v>
      </c>
    </row>
    <row r="3336" spans="2:11" x14ac:dyDescent="0.35">
      <c r="B3336">
        <v>1987</v>
      </c>
      <c r="C3336">
        <v>1987</v>
      </c>
      <c r="D3336" t="s">
        <v>326</v>
      </c>
      <c r="E3336">
        <v>170.9</v>
      </c>
      <c r="F3336">
        <v>616</v>
      </c>
      <c r="G3336">
        <v>242395034</v>
      </c>
      <c r="H3336">
        <v>0.3</v>
      </c>
      <c r="I3336">
        <v>0.3</v>
      </c>
      <c r="J3336" s="4" t="str">
        <f t="shared" si="104"/>
        <v>1987_170.9</v>
      </c>
      <c r="K3336" s="4">
        <f t="shared" si="105"/>
        <v>0.25413061886408117</v>
      </c>
    </row>
    <row r="3337" spans="2:11" x14ac:dyDescent="0.35">
      <c r="B3337">
        <v>1987</v>
      </c>
      <c r="C3337">
        <v>1987</v>
      </c>
      <c r="D3337" t="s">
        <v>79</v>
      </c>
      <c r="E3337">
        <v>171</v>
      </c>
      <c r="F3337">
        <v>63</v>
      </c>
      <c r="G3337">
        <v>242395034</v>
      </c>
      <c r="H3337">
        <v>0</v>
      </c>
      <c r="I3337">
        <v>0</v>
      </c>
      <c r="J3337" s="4" t="str">
        <f t="shared" si="104"/>
        <v>1987_171</v>
      </c>
      <c r="K3337" s="4">
        <f t="shared" si="105"/>
        <v>2.5990631474735577E-2</v>
      </c>
    </row>
    <row r="3338" spans="2:11" x14ac:dyDescent="0.35">
      <c r="B3338">
        <v>1987</v>
      </c>
      <c r="C3338">
        <v>1987</v>
      </c>
      <c r="D3338" t="s">
        <v>427</v>
      </c>
      <c r="E3338">
        <v>171.2</v>
      </c>
      <c r="F3338">
        <v>55</v>
      </c>
      <c r="G3338">
        <v>242395034</v>
      </c>
      <c r="H3338">
        <v>0</v>
      </c>
      <c r="I3338">
        <v>0</v>
      </c>
      <c r="J3338" s="4" t="str">
        <f t="shared" si="104"/>
        <v>1987_171.2</v>
      </c>
      <c r="K3338" s="4">
        <f t="shared" si="105"/>
        <v>2.2690233827150106E-2</v>
      </c>
    </row>
    <row r="3339" spans="2:11" x14ac:dyDescent="0.35">
      <c r="B3339">
        <v>1987</v>
      </c>
      <c r="C3339">
        <v>1987</v>
      </c>
      <c r="D3339" t="s">
        <v>426</v>
      </c>
      <c r="E3339">
        <v>171.3</v>
      </c>
      <c r="F3339">
        <v>202</v>
      </c>
      <c r="G3339">
        <v>242395034</v>
      </c>
      <c r="H3339">
        <v>0.1</v>
      </c>
      <c r="I3339">
        <v>0.1</v>
      </c>
      <c r="J3339" s="4" t="str">
        <f t="shared" si="104"/>
        <v>1987_171.3</v>
      </c>
      <c r="K3339" s="4">
        <f t="shared" si="105"/>
        <v>8.3335040601533114E-2</v>
      </c>
    </row>
    <row r="3340" spans="2:11" x14ac:dyDescent="0.35">
      <c r="B3340">
        <v>1987</v>
      </c>
      <c r="C3340">
        <v>1987</v>
      </c>
      <c r="D3340" t="s">
        <v>324</v>
      </c>
      <c r="E3340">
        <v>171.4</v>
      </c>
      <c r="F3340">
        <v>62</v>
      </c>
      <c r="G3340">
        <v>242395034</v>
      </c>
      <c r="H3340">
        <v>0</v>
      </c>
      <c r="I3340">
        <v>0</v>
      </c>
      <c r="J3340" s="4" t="str">
        <f t="shared" si="104"/>
        <v>1987_171.4</v>
      </c>
      <c r="K3340" s="4">
        <f t="shared" si="105"/>
        <v>2.557808176878739E-2</v>
      </c>
    </row>
    <row r="3341" spans="2:11" x14ac:dyDescent="0.35">
      <c r="B3341">
        <v>1987</v>
      </c>
      <c r="C3341">
        <v>1987</v>
      </c>
      <c r="D3341" t="s">
        <v>368</v>
      </c>
      <c r="E3341">
        <v>171.5</v>
      </c>
      <c r="F3341">
        <v>186</v>
      </c>
      <c r="G3341">
        <v>242395034</v>
      </c>
      <c r="H3341">
        <v>0.1</v>
      </c>
      <c r="I3341">
        <v>0.1</v>
      </c>
      <c r="J3341" s="4" t="str">
        <f t="shared" si="104"/>
        <v>1987_171.5</v>
      </c>
      <c r="K3341" s="4">
        <f t="shared" si="105"/>
        <v>7.6734245306362178E-2</v>
      </c>
    </row>
    <row r="3342" spans="2:11" x14ac:dyDescent="0.35">
      <c r="B3342">
        <v>1987</v>
      </c>
      <c r="C3342">
        <v>1987</v>
      </c>
      <c r="D3342" t="s">
        <v>323</v>
      </c>
      <c r="E3342">
        <v>171.6</v>
      </c>
      <c r="F3342">
        <v>98</v>
      </c>
      <c r="G3342">
        <v>242395034</v>
      </c>
      <c r="H3342">
        <v>0</v>
      </c>
      <c r="I3342">
        <v>0</v>
      </c>
      <c r="J3342" s="4" t="str">
        <f t="shared" si="104"/>
        <v>1987_171.6</v>
      </c>
      <c r="K3342" s="4">
        <f t="shared" si="105"/>
        <v>4.042987118292201E-2</v>
      </c>
    </row>
    <row r="3343" spans="2:11" x14ac:dyDescent="0.35">
      <c r="B3343">
        <v>1987</v>
      </c>
      <c r="C3343">
        <v>1987</v>
      </c>
      <c r="D3343" t="s">
        <v>432</v>
      </c>
      <c r="E3343">
        <v>171.7</v>
      </c>
      <c r="F3343">
        <v>13</v>
      </c>
      <c r="G3343">
        <v>242395034</v>
      </c>
      <c r="H3343" t="s">
        <v>10</v>
      </c>
      <c r="I3343" t="s">
        <v>10</v>
      </c>
      <c r="J3343" s="4" t="str">
        <f t="shared" si="104"/>
        <v>1987_171.7</v>
      </c>
      <c r="K3343" s="4">
        <f t="shared" si="105"/>
        <v>5.3631461773263889E-3</v>
      </c>
    </row>
    <row r="3344" spans="2:11" x14ac:dyDescent="0.35">
      <c r="B3344">
        <v>1987</v>
      </c>
      <c r="C3344">
        <v>1987</v>
      </c>
      <c r="D3344" t="s">
        <v>431</v>
      </c>
      <c r="E3344">
        <v>171.8</v>
      </c>
      <c r="F3344">
        <v>3</v>
      </c>
      <c r="G3344">
        <v>242395034</v>
      </c>
      <c r="H3344" t="s">
        <v>10</v>
      </c>
      <c r="I3344" t="s">
        <v>10</v>
      </c>
      <c r="J3344" s="4" t="str">
        <f t="shared" si="104"/>
        <v>1987_171.8</v>
      </c>
      <c r="K3344" s="4">
        <f t="shared" si="105"/>
        <v>1.2376491178445511E-3</v>
      </c>
    </row>
    <row r="3345" spans="2:11" x14ac:dyDescent="0.35">
      <c r="B3345">
        <v>1987</v>
      </c>
      <c r="C3345">
        <v>1987</v>
      </c>
      <c r="D3345" t="s">
        <v>430</v>
      </c>
      <c r="E3345">
        <v>171.9</v>
      </c>
      <c r="F3345">
        <v>2342</v>
      </c>
      <c r="G3345">
        <v>242395034</v>
      </c>
      <c r="H3345">
        <v>1</v>
      </c>
      <c r="I3345">
        <v>1</v>
      </c>
      <c r="J3345" s="4" t="str">
        <f t="shared" si="104"/>
        <v>1987_171.9</v>
      </c>
      <c r="K3345" s="4">
        <f t="shared" si="105"/>
        <v>0.96619141133064634</v>
      </c>
    </row>
    <row r="3346" spans="2:11" x14ac:dyDescent="0.35">
      <c r="B3346">
        <v>1987</v>
      </c>
      <c r="C3346">
        <v>1987</v>
      </c>
      <c r="D3346" t="s">
        <v>429</v>
      </c>
      <c r="E3346">
        <v>172</v>
      </c>
      <c r="F3346">
        <v>4</v>
      </c>
      <c r="G3346">
        <v>242395034</v>
      </c>
      <c r="H3346" t="s">
        <v>10</v>
      </c>
      <c r="I3346" t="s">
        <v>10</v>
      </c>
      <c r="J3346" s="4" t="str">
        <f t="shared" si="104"/>
        <v>1987_172</v>
      </c>
      <c r="K3346" s="4">
        <f t="shared" si="105"/>
        <v>1.6501988237927351E-3</v>
      </c>
    </row>
    <row r="3347" spans="2:11" x14ac:dyDescent="0.35">
      <c r="B3347">
        <v>1987</v>
      </c>
      <c r="C3347">
        <v>1987</v>
      </c>
      <c r="D3347" t="s">
        <v>423</v>
      </c>
      <c r="E3347">
        <v>172.1</v>
      </c>
      <c r="F3347">
        <v>3</v>
      </c>
      <c r="G3347">
        <v>242395034</v>
      </c>
      <c r="H3347" t="s">
        <v>10</v>
      </c>
      <c r="I3347" t="s">
        <v>10</v>
      </c>
      <c r="J3347" s="4" t="str">
        <f t="shared" si="104"/>
        <v>1987_172.1</v>
      </c>
      <c r="K3347" s="4">
        <f t="shared" si="105"/>
        <v>1.2376491178445511E-3</v>
      </c>
    </row>
    <row r="3348" spans="2:11" x14ac:dyDescent="0.35">
      <c r="B3348">
        <v>1987</v>
      </c>
      <c r="C3348">
        <v>1987</v>
      </c>
      <c r="D3348" t="s">
        <v>428</v>
      </c>
      <c r="E3348">
        <v>172.2</v>
      </c>
      <c r="F3348">
        <v>16</v>
      </c>
      <c r="G3348">
        <v>242395034</v>
      </c>
      <c r="H3348" t="s">
        <v>10</v>
      </c>
      <c r="I3348" t="s">
        <v>10</v>
      </c>
      <c r="J3348" s="4" t="str">
        <f t="shared" si="104"/>
        <v>1987_172.2</v>
      </c>
      <c r="K3348" s="4">
        <f t="shared" si="105"/>
        <v>6.6007952951709402E-3</v>
      </c>
    </row>
    <row r="3349" spans="2:11" x14ac:dyDescent="0.35">
      <c r="B3349">
        <v>1987</v>
      </c>
      <c r="C3349">
        <v>1987</v>
      </c>
      <c r="D3349" t="s">
        <v>86</v>
      </c>
      <c r="E3349">
        <v>172.3</v>
      </c>
      <c r="F3349">
        <v>54</v>
      </c>
      <c r="G3349">
        <v>242395034</v>
      </c>
      <c r="H3349">
        <v>0</v>
      </c>
      <c r="I3349">
        <v>0</v>
      </c>
      <c r="J3349" s="4" t="str">
        <f t="shared" si="104"/>
        <v>1987_172.3</v>
      </c>
      <c r="K3349" s="4">
        <f t="shared" si="105"/>
        <v>2.2277684121201922E-2</v>
      </c>
    </row>
    <row r="3350" spans="2:11" x14ac:dyDescent="0.35">
      <c r="B3350">
        <v>1987</v>
      </c>
      <c r="C3350">
        <v>1987</v>
      </c>
      <c r="D3350" t="s">
        <v>87</v>
      </c>
      <c r="E3350">
        <v>172.4</v>
      </c>
      <c r="F3350">
        <v>74</v>
      </c>
      <c r="G3350">
        <v>242395034</v>
      </c>
      <c r="H3350">
        <v>0</v>
      </c>
      <c r="I3350">
        <v>0</v>
      </c>
      <c r="J3350" s="4" t="str">
        <f t="shared" si="104"/>
        <v>1987_172.4</v>
      </c>
      <c r="K3350" s="4">
        <f t="shared" si="105"/>
        <v>3.0528678240165596E-2</v>
      </c>
    </row>
    <row r="3351" spans="2:11" x14ac:dyDescent="0.35">
      <c r="B3351">
        <v>1987</v>
      </c>
      <c r="C3351">
        <v>1987</v>
      </c>
      <c r="D3351" t="s">
        <v>89</v>
      </c>
      <c r="E3351">
        <v>172.5</v>
      </c>
      <c r="F3351">
        <v>215</v>
      </c>
      <c r="G3351">
        <v>242395034</v>
      </c>
      <c r="H3351">
        <v>0.1</v>
      </c>
      <c r="I3351">
        <v>0.1</v>
      </c>
      <c r="J3351" s="4" t="str">
        <f t="shared" si="104"/>
        <v>1987_172.5</v>
      </c>
      <c r="K3351" s="4">
        <f t="shared" si="105"/>
        <v>8.8698186778859503E-2</v>
      </c>
    </row>
    <row r="3352" spans="2:11" x14ac:dyDescent="0.35">
      <c r="B3352">
        <v>1987</v>
      </c>
      <c r="C3352">
        <v>1987</v>
      </c>
      <c r="D3352" t="s">
        <v>427</v>
      </c>
      <c r="E3352">
        <v>172.6</v>
      </c>
      <c r="F3352">
        <v>110</v>
      </c>
      <c r="G3352">
        <v>242395034</v>
      </c>
      <c r="H3352">
        <v>0</v>
      </c>
      <c r="I3352">
        <v>0</v>
      </c>
      <c r="J3352" s="4" t="str">
        <f t="shared" si="104"/>
        <v>1987_172.6</v>
      </c>
      <c r="K3352" s="4">
        <f t="shared" si="105"/>
        <v>4.5380467654300212E-2</v>
      </c>
    </row>
    <row r="3353" spans="2:11" x14ac:dyDescent="0.35">
      <c r="B3353">
        <v>1987</v>
      </c>
      <c r="C3353">
        <v>1987</v>
      </c>
      <c r="D3353" t="s">
        <v>426</v>
      </c>
      <c r="E3353">
        <v>172.7</v>
      </c>
      <c r="F3353">
        <v>144</v>
      </c>
      <c r="G3353">
        <v>242395034</v>
      </c>
      <c r="H3353">
        <v>0.1</v>
      </c>
      <c r="I3353">
        <v>0.1</v>
      </c>
      <c r="J3353" s="4" t="str">
        <f t="shared" si="104"/>
        <v>1987_172.7</v>
      </c>
      <c r="K3353" s="4">
        <f t="shared" si="105"/>
        <v>5.9407157656538465E-2</v>
      </c>
    </row>
    <row r="3354" spans="2:11" x14ac:dyDescent="0.35">
      <c r="B3354">
        <v>1987</v>
      </c>
      <c r="C3354">
        <v>1987</v>
      </c>
      <c r="D3354" t="s">
        <v>425</v>
      </c>
      <c r="E3354">
        <v>172.9</v>
      </c>
      <c r="F3354">
        <v>5293</v>
      </c>
      <c r="G3354">
        <v>242395034</v>
      </c>
      <c r="H3354">
        <v>2.2000000000000002</v>
      </c>
      <c r="I3354">
        <v>2.4</v>
      </c>
      <c r="J3354" s="4" t="str">
        <f t="shared" si="104"/>
        <v>1987_172.9</v>
      </c>
      <c r="K3354" s="4">
        <f t="shared" si="105"/>
        <v>2.1836255935837365</v>
      </c>
    </row>
    <row r="3355" spans="2:11" x14ac:dyDescent="0.35">
      <c r="B3355">
        <v>1987</v>
      </c>
      <c r="C3355">
        <v>1987</v>
      </c>
      <c r="D3355" t="s">
        <v>424</v>
      </c>
      <c r="E3355">
        <v>173</v>
      </c>
      <c r="F3355">
        <v>7</v>
      </c>
      <c r="G3355">
        <v>242395034</v>
      </c>
      <c r="H3355" t="s">
        <v>10</v>
      </c>
      <c r="I3355" t="s">
        <v>10</v>
      </c>
      <c r="J3355" s="4" t="str">
        <f t="shared" si="104"/>
        <v>1987_173</v>
      </c>
      <c r="K3355" s="4">
        <f t="shared" si="105"/>
        <v>2.8878479416372862E-3</v>
      </c>
    </row>
    <row r="3356" spans="2:11" x14ac:dyDescent="0.35">
      <c r="B3356">
        <v>1987</v>
      </c>
      <c r="C3356">
        <v>1987</v>
      </c>
      <c r="D3356" t="s">
        <v>423</v>
      </c>
      <c r="E3356">
        <v>173.1</v>
      </c>
      <c r="F3356">
        <v>7</v>
      </c>
      <c r="G3356">
        <v>242395034</v>
      </c>
      <c r="H3356" t="s">
        <v>10</v>
      </c>
      <c r="I3356" t="s">
        <v>10</v>
      </c>
      <c r="J3356" s="4" t="str">
        <f t="shared" si="104"/>
        <v>1987_173.1</v>
      </c>
      <c r="K3356" s="4">
        <f t="shared" si="105"/>
        <v>2.8878479416372862E-3</v>
      </c>
    </row>
    <row r="3357" spans="2:11" x14ac:dyDescent="0.35">
      <c r="B3357">
        <v>1987</v>
      </c>
      <c r="C3357">
        <v>1987</v>
      </c>
      <c r="D3357" t="s">
        <v>422</v>
      </c>
      <c r="E3357">
        <v>173.2</v>
      </c>
      <c r="F3357">
        <v>135</v>
      </c>
      <c r="G3357">
        <v>242395034</v>
      </c>
      <c r="H3357">
        <v>0.1</v>
      </c>
      <c r="I3357">
        <v>0.1</v>
      </c>
      <c r="J3357" s="4" t="str">
        <f t="shared" si="104"/>
        <v>1987_173.2</v>
      </c>
      <c r="K3357" s="4">
        <f t="shared" si="105"/>
        <v>5.5694210303004803E-2</v>
      </c>
    </row>
    <row r="3358" spans="2:11" x14ac:dyDescent="0.35">
      <c r="B3358">
        <v>1987</v>
      </c>
      <c r="C3358">
        <v>1987</v>
      </c>
      <c r="D3358" t="s">
        <v>421</v>
      </c>
      <c r="E3358">
        <v>173.3</v>
      </c>
      <c r="F3358">
        <v>258</v>
      </c>
      <c r="G3358">
        <v>242395034</v>
      </c>
      <c r="H3358">
        <v>0.1</v>
      </c>
      <c r="I3358">
        <v>0.1</v>
      </c>
      <c r="J3358" s="4" t="str">
        <f t="shared" si="104"/>
        <v>1987_173.3</v>
      </c>
      <c r="K3358" s="4">
        <f t="shared" si="105"/>
        <v>0.10643782413463139</v>
      </c>
    </row>
    <row r="3359" spans="2:11" x14ac:dyDescent="0.35">
      <c r="B3359">
        <v>1987</v>
      </c>
      <c r="C3359">
        <v>1987</v>
      </c>
      <c r="D3359" t="s">
        <v>322</v>
      </c>
      <c r="E3359">
        <v>173.4</v>
      </c>
      <c r="F3359">
        <v>1016</v>
      </c>
      <c r="G3359">
        <v>242395034</v>
      </c>
      <c r="H3359">
        <v>0.4</v>
      </c>
      <c r="I3359">
        <v>0.4</v>
      </c>
      <c r="J3359" s="4" t="str">
        <f t="shared" si="104"/>
        <v>1987_173.4</v>
      </c>
      <c r="K3359" s="4">
        <f t="shared" si="105"/>
        <v>0.41915050124335468</v>
      </c>
    </row>
    <row r="3360" spans="2:11" x14ac:dyDescent="0.35">
      <c r="B3360">
        <v>1987</v>
      </c>
      <c r="C3360">
        <v>1987</v>
      </c>
      <c r="D3360" t="s">
        <v>321</v>
      </c>
      <c r="E3360">
        <v>173.5</v>
      </c>
      <c r="F3360">
        <v>58</v>
      </c>
      <c r="G3360">
        <v>242395034</v>
      </c>
      <c r="H3360">
        <v>0</v>
      </c>
      <c r="I3360">
        <v>0</v>
      </c>
      <c r="J3360" s="4" t="str">
        <f t="shared" si="104"/>
        <v>1987_173.5</v>
      </c>
      <c r="K3360" s="4">
        <f t="shared" si="105"/>
        <v>2.3927882944994653E-2</v>
      </c>
    </row>
    <row r="3361" spans="2:11" x14ac:dyDescent="0.35">
      <c r="B3361">
        <v>1987</v>
      </c>
      <c r="C3361">
        <v>1987</v>
      </c>
      <c r="D3361" t="s">
        <v>320</v>
      </c>
      <c r="E3361">
        <v>173.6</v>
      </c>
      <c r="F3361">
        <v>38</v>
      </c>
      <c r="G3361">
        <v>242395034</v>
      </c>
      <c r="H3361">
        <v>0</v>
      </c>
      <c r="I3361">
        <v>0</v>
      </c>
      <c r="J3361" s="4" t="str">
        <f t="shared" si="104"/>
        <v>1987_173.6</v>
      </c>
      <c r="K3361" s="4">
        <f t="shared" si="105"/>
        <v>1.5676888826030983E-2</v>
      </c>
    </row>
    <row r="3362" spans="2:11" x14ac:dyDescent="0.35">
      <c r="B3362">
        <v>1987</v>
      </c>
      <c r="C3362">
        <v>1987</v>
      </c>
      <c r="D3362" t="s">
        <v>420</v>
      </c>
      <c r="E3362">
        <v>173.7</v>
      </c>
      <c r="F3362">
        <v>56</v>
      </c>
      <c r="G3362">
        <v>242395034</v>
      </c>
      <c r="H3362">
        <v>0</v>
      </c>
      <c r="I3362">
        <v>0</v>
      </c>
      <c r="J3362" s="4" t="str">
        <f t="shared" si="104"/>
        <v>1987_173.7</v>
      </c>
      <c r="K3362" s="4">
        <f t="shared" si="105"/>
        <v>2.3102783533098289E-2</v>
      </c>
    </row>
    <row r="3363" spans="2:11" x14ac:dyDescent="0.35">
      <c r="B3363">
        <v>1987</v>
      </c>
      <c r="C3363">
        <v>1987</v>
      </c>
      <c r="D3363" t="s">
        <v>548</v>
      </c>
      <c r="E3363">
        <v>173.8</v>
      </c>
      <c r="F3363">
        <v>2</v>
      </c>
      <c r="G3363">
        <v>242395034</v>
      </c>
      <c r="H3363" t="s">
        <v>10</v>
      </c>
      <c r="I3363" t="s">
        <v>10</v>
      </c>
      <c r="J3363" s="4" t="str">
        <f t="shared" si="104"/>
        <v>1987_173.8</v>
      </c>
      <c r="K3363" s="4">
        <f t="shared" si="105"/>
        <v>8.2509941189636753E-4</v>
      </c>
    </row>
    <row r="3364" spans="2:11" x14ac:dyDescent="0.35">
      <c r="B3364">
        <v>1987</v>
      </c>
      <c r="C3364">
        <v>1987</v>
      </c>
      <c r="D3364" t="s">
        <v>306</v>
      </c>
      <c r="E3364">
        <v>173.9</v>
      </c>
      <c r="F3364">
        <v>454</v>
      </c>
      <c r="G3364">
        <v>242395034</v>
      </c>
      <c r="H3364">
        <v>0.2</v>
      </c>
      <c r="I3364">
        <v>0.2</v>
      </c>
      <c r="J3364" s="4" t="str">
        <f t="shared" si="104"/>
        <v>1987_173.9</v>
      </c>
      <c r="K3364" s="4">
        <f t="shared" si="105"/>
        <v>0.18729756650047541</v>
      </c>
    </row>
    <row r="3365" spans="2:11" x14ac:dyDescent="0.35">
      <c r="B3365">
        <v>1987</v>
      </c>
      <c r="C3365">
        <v>1987</v>
      </c>
      <c r="D3365" t="s">
        <v>419</v>
      </c>
      <c r="E3365">
        <v>174</v>
      </c>
      <c r="F3365">
        <v>4</v>
      </c>
      <c r="G3365">
        <v>242395034</v>
      </c>
      <c r="H3365" t="s">
        <v>10</v>
      </c>
      <c r="I3365" t="s">
        <v>10</v>
      </c>
      <c r="J3365" s="4" t="str">
        <f t="shared" si="104"/>
        <v>1987_174</v>
      </c>
      <c r="K3365" s="4">
        <f t="shared" si="105"/>
        <v>1.6501988237927351E-3</v>
      </c>
    </row>
    <row r="3366" spans="2:11" x14ac:dyDescent="0.35">
      <c r="B3366">
        <v>1987</v>
      </c>
      <c r="C3366">
        <v>1987</v>
      </c>
      <c r="D3366" t="s">
        <v>592</v>
      </c>
      <c r="E3366">
        <v>174.1</v>
      </c>
      <c r="F3366">
        <v>3</v>
      </c>
      <c r="G3366">
        <v>242395034</v>
      </c>
      <c r="H3366" t="s">
        <v>10</v>
      </c>
      <c r="I3366" t="s">
        <v>10</v>
      </c>
      <c r="J3366" s="4" t="str">
        <f t="shared" si="104"/>
        <v>1987_174.1</v>
      </c>
      <c r="K3366" s="4">
        <f t="shared" si="105"/>
        <v>1.2376491178445511E-3</v>
      </c>
    </row>
    <row r="3367" spans="2:11" x14ac:dyDescent="0.35">
      <c r="B3367">
        <v>1987</v>
      </c>
      <c r="C3367">
        <v>1987</v>
      </c>
      <c r="D3367" t="s">
        <v>593</v>
      </c>
      <c r="E3367">
        <v>174.2</v>
      </c>
      <c r="F3367">
        <v>2</v>
      </c>
      <c r="G3367">
        <v>242395034</v>
      </c>
      <c r="H3367" t="s">
        <v>10</v>
      </c>
      <c r="I3367" t="s">
        <v>10</v>
      </c>
      <c r="J3367" s="4" t="str">
        <f t="shared" si="104"/>
        <v>1987_174.2</v>
      </c>
      <c r="K3367" s="4">
        <f t="shared" si="105"/>
        <v>8.2509941189636753E-4</v>
      </c>
    </row>
    <row r="3368" spans="2:11" x14ac:dyDescent="0.35">
      <c r="B3368">
        <v>1987</v>
      </c>
      <c r="C3368">
        <v>1987</v>
      </c>
      <c r="D3368" t="s">
        <v>568</v>
      </c>
      <c r="E3368">
        <v>174.3</v>
      </c>
      <c r="F3368">
        <v>1</v>
      </c>
      <c r="G3368">
        <v>242395034</v>
      </c>
      <c r="H3368" t="s">
        <v>10</v>
      </c>
      <c r="I3368" t="s">
        <v>10</v>
      </c>
      <c r="J3368" s="4" t="str">
        <f t="shared" si="104"/>
        <v>1987_174.3</v>
      </c>
      <c r="K3368" s="4">
        <f t="shared" si="105"/>
        <v>4.1254970594818376E-4</v>
      </c>
    </row>
    <row r="3369" spans="2:11" x14ac:dyDescent="0.35">
      <c r="B3369">
        <v>1987</v>
      </c>
      <c r="C3369">
        <v>1987</v>
      </c>
      <c r="D3369" t="s">
        <v>575</v>
      </c>
      <c r="E3369">
        <v>174.4</v>
      </c>
      <c r="F3369">
        <v>4</v>
      </c>
      <c r="G3369">
        <v>242395034</v>
      </c>
      <c r="H3369" t="s">
        <v>10</v>
      </c>
      <c r="I3369" t="s">
        <v>10</v>
      </c>
      <c r="J3369" s="4" t="str">
        <f t="shared" si="104"/>
        <v>1987_174.4</v>
      </c>
      <c r="K3369" s="4">
        <f t="shared" si="105"/>
        <v>1.6501988237927351E-3</v>
      </c>
    </row>
    <row r="3370" spans="2:11" x14ac:dyDescent="0.35">
      <c r="B3370">
        <v>1987</v>
      </c>
      <c r="C3370">
        <v>1987</v>
      </c>
      <c r="D3370" t="s">
        <v>418</v>
      </c>
      <c r="E3370">
        <v>174.5</v>
      </c>
      <c r="F3370">
        <v>3</v>
      </c>
      <c r="G3370">
        <v>242395034</v>
      </c>
      <c r="H3370" t="s">
        <v>10</v>
      </c>
      <c r="I3370" t="s">
        <v>10</v>
      </c>
      <c r="J3370" s="4" t="str">
        <f t="shared" si="104"/>
        <v>1987_174.5</v>
      </c>
      <c r="K3370" s="4">
        <f t="shared" si="105"/>
        <v>1.2376491178445511E-3</v>
      </c>
    </row>
    <row r="3371" spans="2:11" x14ac:dyDescent="0.35">
      <c r="B3371">
        <v>1987</v>
      </c>
      <c r="C3371">
        <v>1987</v>
      </c>
      <c r="D3371" t="s">
        <v>567</v>
      </c>
      <c r="E3371">
        <v>174.8</v>
      </c>
      <c r="F3371">
        <v>1</v>
      </c>
      <c r="G3371">
        <v>242395034</v>
      </c>
      <c r="H3371" t="s">
        <v>10</v>
      </c>
      <c r="I3371" t="s">
        <v>10</v>
      </c>
      <c r="J3371" s="4" t="str">
        <f t="shared" si="104"/>
        <v>1987_174.8</v>
      </c>
      <c r="K3371" s="4">
        <f t="shared" si="105"/>
        <v>4.1254970594818376E-4</v>
      </c>
    </row>
    <row r="3372" spans="2:11" x14ac:dyDescent="0.35">
      <c r="B3372">
        <v>1987</v>
      </c>
      <c r="C3372">
        <v>1987</v>
      </c>
      <c r="D3372" t="s">
        <v>417</v>
      </c>
      <c r="E3372">
        <v>174.9</v>
      </c>
      <c r="F3372">
        <v>40881</v>
      </c>
      <c r="G3372">
        <v>242395034</v>
      </c>
      <c r="H3372">
        <v>16.899999999999999</v>
      </c>
      <c r="I3372">
        <v>18.5</v>
      </c>
      <c r="J3372" s="4" t="str">
        <f t="shared" si="104"/>
        <v>1987_174.9</v>
      </c>
      <c r="K3372" s="4">
        <f t="shared" si="105"/>
        <v>16.865444528867698</v>
      </c>
    </row>
    <row r="3373" spans="2:11" x14ac:dyDescent="0.35">
      <c r="B3373">
        <v>1987</v>
      </c>
      <c r="C3373">
        <v>1987</v>
      </c>
      <c r="D3373" t="s">
        <v>416</v>
      </c>
      <c r="E3373">
        <v>175</v>
      </c>
      <c r="F3373">
        <v>312</v>
      </c>
      <c r="G3373">
        <v>242395034</v>
      </c>
      <c r="H3373">
        <v>0.1</v>
      </c>
      <c r="I3373">
        <v>0.1</v>
      </c>
      <c r="J3373" s="4" t="str">
        <f t="shared" si="104"/>
        <v>1987_175</v>
      </c>
      <c r="K3373" s="4">
        <f t="shared" si="105"/>
        <v>0.12871550825583333</v>
      </c>
    </row>
    <row r="3374" spans="2:11" x14ac:dyDescent="0.35">
      <c r="B3374">
        <v>1987</v>
      </c>
      <c r="C3374">
        <v>1987</v>
      </c>
      <c r="D3374" t="s">
        <v>415</v>
      </c>
      <c r="E3374">
        <v>179</v>
      </c>
      <c r="F3374">
        <v>2849</v>
      </c>
      <c r="G3374">
        <v>242395034</v>
      </c>
      <c r="H3374">
        <v>1.2</v>
      </c>
      <c r="I3374">
        <v>1.3</v>
      </c>
      <c r="J3374" s="4" t="str">
        <f t="shared" si="104"/>
        <v>1987_179</v>
      </c>
      <c r="K3374" s="4">
        <f t="shared" si="105"/>
        <v>1.1753541122463755</v>
      </c>
    </row>
    <row r="3375" spans="2:11" x14ac:dyDescent="0.35">
      <c r="B3375">
        <v>1987</v>
      </c>
      <c r="C3375">
        <v>1987</v>
      </c>
      <c r="D3375" t="s">
        <v>414</v>
      </c>
      <c r="E3375">
        <v>180</v>
      </c>
      <c r="F3375">
        <v>44</v>
      </c>
      <c r="G3375">
        <v>242395034</v>
      </c>
      <c r="H3375">
        <v>0</v>
      </c>
      <c r="I3375">
        <v>0</v>
      </c>
      <c r="J3375" s="4" t="str">
        <f t="shared" si="104"/>
        <v>1987_180</v>
      </c>
      <c r="K3375" s="4">
        <f t="shared" si="105"/>
        <v>1.8152187061720084E-2</v>
      </c>
    </row>
    <row r="3376" spans="2:11" x14ac:dyDescent="0.35">
      <c r="B3376">
        <v>1987</v>
      </c>
      <c r="C3376">
        <v>1987</v>
      </c>
      <c r="D3376" t="s">
        <v>547</v>
      </c>
      <c r="E3376">
        <v>180.8</v>
      </c>
      <c r="F3376">
        <v>4</v>
      </c>
      <c r="G3376">
        <v>242395034</v>
      </c>
      <c r="H3376" t="s">
        <v>10</v>
      </c>
      <c r="I3376" t="s">
        <v>10</v>
      </c>
      <c r="J3376" s="4" t="str">
        <f t="shared" si="104"/>
        <v>1987_180.8</v>
      </c>
      <c r="K3376" s="4">
        <f t="shared" si="105"/>
        <v>1.6501988237927351E-3</v>
      </c>
    </row>
    <row r="3377" spans="2:11" x14ac:dyDescent="0.35">
      <c r="B3377">
        <v>1987</v>
      </c>
      <c r="C3377">
        <v>1987</v>
      </c>
      <c r="D3377" t="s">
        <v>413</v>
      </c>
      <c r="E3377">
        <v>180.9</v>
      </c>
      <c r="F3377">
        <v>4377</v>
      </c>
      <c r="G3377">
        <v>242395034</v>
      </c>
      <c r="H3377">
        <v>1.8</v>
      </c>
      <c r="I3377">
        <v>2</v>
      </c>
      <c r="J3377" s="4" t="str">
        <f t="shared" si="104"/>
        <v>1987_180.9</v>
      </c>
      <c r="K3377" s="4">
        <f t="shared" si="105"/>
        <v>1.8057300629352002</v>
      </c>
    </row>
    <row r="3378" spans="2:11" x14ac:dyDescent="0.35">
      <c r="B3378">
        <v>1987</v>
      </c>
      <c r="C3378">
        <v>1987</v>
      </c>
      <c r="D3378" t="s">
        <v>412</v>
      </c>
      <c r="E3378">
        <v>181</v>
      </c>
      <c r="F3378">
        <v>17</v>
      </c>
      <c r="G3378">
        <v>242395034</v>
      </c>
      <c r="H3378" t="s">
        <v>10</v>
      </c>
      <c r="I3378" t="s">
        <v>10</v>
      </c>
      <c r="J3378" s="4" t="str">
        <f t="shared" si="104"/>
        <v>1987_181</v>
      </c>
      <c r="K3378" s="4">
        <f t="shared" si="105"/>
        <v>7.0133450011191237E-3</v>
      </c>
    </row>
    <row r="3379" spans="2:11" x14ac:dyDescent="0.35">
      <c r="B3379">
        <v>1987</v>
      </c>
      <c r="C3379">
        <v>1987</v>
      </c>
      <c r="D3379" t="s">
        <v>411</v>
      </c>
      <c r="E3379">
        <v>182</v>
      </c>
      <c r="F3379">
        <v>3045</v>
      </c>
      <c r="G3379">
        <v>242395034</v>
      </c>
      <c r="H3379">
        <v>1.3</v>
      </c>
      <c r="I3379">
        <v>1.3</v>
      </c>
      <c r="J3379" s="4" t="str">
        <f t="shared" si="104"/>
        <v>1987_182</v>
      </c>
      <c r="K3379" s="4">
        <f t="shared" si="105"/>
        <v>1.2562138546122195</v>
      </c>
    </row>
    <row r="3380" spans="2:11" x14ac:dyDescent="0.35">
      <c r="B3380">
        <v>1987</v>
      </c>
      <c r="C3380">
        <v>1987</v>
      </c>
      <c r="D3380" t="s">
        <v>98</v>
      </c>
      <c r="E3380">
        <v>183</v>
      </c>
      <c r="F3380">
        <v>11838</v>
      </c>
      <c r="G3380">
        <v>242395034</v>
      </c>
      <c r="H3380">
        <v>4.9000000000000004</v>
      </c>
      <c r="I3380">
        <v>5.3</v>
      </c>
      <c r="J3380" s="4" t="str">
        <f t="shared" si="104"/>
        <v>1987_183</v>
      </c>
      <c r="K3380" s="4">
        <f t="shared" si="105"/>
        <v>4.8837634190145991</v>
      </c>
    </row>
    <row r="3381" spans="2:11" x14ac:dyDescent="0.35">
      <c r="B3381">
        <v>1987</v>
      </c>
      <c r="C3381">
        <v>1987</v>
      </c>
      <c r="D3381" t="s">
        <v>410</v>
      </c>
      <c r="E3381">
        <v>183.2</v>
      </c>
      <c r="F3381">
        <v>174</v>
      </c>
      <c r="G3381">
        <v>242395034</v>
      </c>
      <c r="H3381">
        <v>0.1</v>
      </c>
      <c r="I3381">
        <v>0.1</v>
      </c>
      <c r="J3381" s="4" t="str">
        <f t="shared" si="104"/>
        <v>1987_183.2</v>
      </c>
      <c r="K3381" s="4">
        <f t="shared" si="105"/>
        <v>7.1783648834983962E-2</v>
      </c>
    </row>
    <row r="3382" spans="2:11" x14ac:dyDescent="0.35">
      <c r="B3382">
        <v>1987</v>
      </c>
      <c r="C3382">
        <v>1987</v>
      </c>
      <c r="D3382" t="s">
        <v>583</v>
      </c>
      <c r="E3382">
        <v>183.4</v>
      </c>
      <c r="F3382">
        <v>1</v>
      </c>
      <c r="G3382">
        <v>242395034</v>
      </c>
      <c r="H3382" t="s">
        <v>10</v>
      </c>
      <c r="I3382" t="s">
        <v>10</v>
      </c>
      <c r="J3382" s="4" t="str">
        <f t="shared" si="104"/>
        <v>1987_183.4</v>
      </c>
      <c r="K3382" s="4">
        <f t="shared" si="105"/>
        <v>4.1254970594818376E-4</v>
      </c>
    </row>
    <row r="3383" spans="2:11" x14ac:dyDescent="0.35">
      <c r="B3383">
        <v>1987</v>
      </c>
      <c r="C3383">
        <v>1987</v>
      </c>
      <c r="D3383" t="s">
        <v>409</v>
      </c>
      <c r="E3383">
        <v>183.8</v>
      </c>
      <c r="F3383">
        <v>4</v>
      </c>
      <c r="G3383">
        <v>242395034</v>
      </c>
      <c r="H3383" t="s">
        <v>10</v>
      </c>
      <c r="I3383" t="s">
        <v>10</v>
      </c>
      <c r="J3383" s="4" t="str">
        <f t="shared" si="104"/>
        <v>1987_183.8</v>
      </c>
      <c r="K3383" s="4">
        <f t="shared" si="105"/>
        <v>1.6501988237927351E-3</v>
      </c>
    </row>
    <row r="3384" spans="2:11" x14ac:dyDescent="0.35">
      <c r="B3384">
        <v>1987</v>
      </c>
      <c r="C3384">
        <v>1987</v>
      </c>
      <c r="D3384" t="s">
        <v>408</v>
      </c>
      <c r="E3384">
        <v>183.9</v>
      </c>
      <c r="F3384">
        <v>3</v>
      </c>
      <c r="G3384">
        <v>242395034</v>
      </c>
      <c r="H3384" t="s">
        <v>10</v>
      </c>
      <c r="I3384" t="s">
        <v>10</v>
      </c>
      <c r="J3384" s="4" t="str">
        <f t="shared" si="104"/>
        <v>1987_183.9</v>
      </c>
      <c r="K3384" s="4">
        <f t="shared" si="105"/>
        <v>1.2376491178445511E-3</v>
      </c>
    </row>
    <row r="3385" spans="2:11" x14ac:dyDescent="0.35">
      <c r="B3385">
        <v>1987</v>
      </c>
      <c r="C3385">
        <v>1987</v>
      </c>
      <c r="D3385" t="s">
        <v>100</v>
      </c>
      <c r="E3385">
        <v>184</v>
      </c>
      <c r="F3385">
        <v>346</v>
      </c>
      <c r="G3385">
        <v>242395034</v>
      </c>
      <c r="H3385">
        <v>0.1</v>
      </c>
      <c r="I3385">
        <v>0.2</v>
      </c>
      <c r="J3385" s="4" t="str">
        <f t="shared" si="104"/>
        <v>1987_184</v>
      </c>
      <c r="K3385" s="4">
        <f t="shared" si="105"/>
        <v>0.14274219825807158</v>
      </c>
    </row>
    <row r="3386" spans="2:11" x14ac:dyDescent="0.35">
      <c r="B3386">
        <v>1987</v>
      </c>
      <c r="C3386">
        <v>1987</v>
      </c>
      <c r="D3386" t="s">
        <v>407</v>
      </c>
      <c r="E3386">
        <v>184.1</v>
      </c>
      <c r="F3386">
        <v>10</v>
      </c>
      <c r="G3386">
        <v>242395034</v>
      </c>
      <c r="H3386" t="s">
        <v>10</v>
      </c>
      <c r="I3386" t="s">
        <v>10</v>
      </c>
      <c r="J3386" s="4" t="str">
        <f t="shared" si="104"/>
        <v>1987_184.1</v>
      </c>
      <c r="K3386" s="4">
        <f t="shared" si="105"/>
        <v>4.1254970594818375E-3</v>
      </c>
    </row>
    <row r="3387" spans="2:11" x14ac:dyDescent="0.35">
      <c r="B3387">
        <v>1987</v>
      </c>
      <c r="C3387">
        <v>1987</v>
      </c>
      <c r="D3387" t="s">
        <v>406</v>
      </c>
      <c r="E3387">
        <v>184.3</v>
      </c>
      <c r="F3387">
        <v>3</v>
      </c>
      <c r="G3387">
        <v>242395034</v>
      </c>
      <c r="H3387" t="s">
        <v>10</v>
      </c>
      <c r="I3387" t="s">
        <v>10</v>
      </c>
      <c r="J3387" s="4" t="str">
        <f t="shared" si="104"/>
        <v>1987_184.3</v>
      </c>
      <c r="K3387" s="4">
        <f t="shared" si="105"/>
        <v>1.2376491178445511E-3</v>
      </c>
    </row>
    <row r="3388" spans="2:11" x14ac:dyDescent="0.35">
      <c r="B3388">
        <v>1987</v>
      </c>
      <c r="C3388">
        <v>1987</v>
      </c>
      <c r="D3388" t="s">
        <v>405</v>
      </c>
      <c r="E3388">
        <v>184.4</v>
      </c>
      <c r="F3388">
        <v>529</v>
      </c>
      <c r="G3388">
        <v>242395034</v>
      </c>
      <c r="H3388">
        <v>0.2</v>
      </c>
      <c r="I3388">
        <v>0.3</v>
      </c>
      <c r="J3388" s="4" t="str">
        <f t="shared" si="104"/>
        <v>1987_184.4</v>
      </c>
      <c r="K3388" s="4">
        <f t="shared" si="105"/>
        <v>0.21823879444658917</v>
      </c>
    </row>
    <row r="3389" spans="2:11" x14ac:dyDescent="0.35">
      <c r="B3389">
        <v>1987</v>
      </c>
      <c r="C3389">
        <v>1987</v>
      </c>
      <c r="D3389" t="s">
        <v>316</v>
      </c>
      <c r="E3389">
        <v>184.8</v>
      </c>
      <c r="F3389">
        <v>30</v>
      </c>
      <c r="G3389">
        <v>242395034</v>
      </c>
      <c r="H3389">
        <v>0</v>
      </c>
      <c r="I3389">
        <v>0</v>
      </c>
      <c r="J3389" s="4" t="str">
        <f t="shared" si="104"/>
        <v>1987_184.8</v>
      </c>
      <c r="K3389" s="4">
        <f t="shared" si="105"/>
        <v>1.2376491178445512E-2</v>
      </c>
    </row>
    <row r="3390" spans="2:11" x14ac:dyDescent="0.35">
      <c r="B3390">
        <v>1987</v>
      </c>
      <c r="C3390">
        <v>1987</v>
      </c>
      <c r="D3390" t="s">
        <v>404</v>
      </c>
      <c r="E3390">
        <v>184.9</v>
      </c>
      <c r="F3390">
        <v>51</v>
      </c>
      <c r="G3390">
        <v>242395034</v>
      </c>
      <c r="H3390">
        <v>0</v>
      </c>
      <c r="I3390">
        <v>0</v>
      </c>
      <c r="J3390" s="4" t="str">
        <f t="shared" si="104"/>
        <v>1987_184.9</v>
      </c>
      <c r="K3390" s="4">
        <f t="shared" si="105"/>
        <v>2.1040035003357372E-2</v>
      </c>
    </row>
    <row r="3391" spans="2:11" x14ac:dyDescent="0.35">
      <c r="B3391">
        <v>1987</v>
      </c>
      <c r="C3391">
        <v>1987</v>
      </c>
      <c r="D3391" t="s">
        <v>103</v>
      </c>
      <c r="E3391">
        <v>185</v>
      </c>
      <c r="F3391">
        <v>27864</v>
      </c>
      <c r="G3391">
        <v>242395034</v>
      </c>
      <c r="H3391">
        <v>11.5</v>
      </c>
      <c r="I3391">
        <v>12.7</v>
      </c>
      <c r="J3391" s="4" t="str">
        <f t="shared" si="104"/>
        <v>1987_185</v>
      </c>
      <c r="K3391" s="4">
        <f t="shared" si="105"/>
        <v>11.495285006540191</v>
      </c>
    </row>
    <row r="3392" spans="2:11" x14ac:dyDescent="0.35">
      <c r="B3392">
        <v>1987</v>
      </c>
      <c r="C3392">
        <v>1987</v>
      </c>
      <c r="D3392" t="s">
        <v>403</v>
      </c>
      <c r="E3392">
        <v>186</v>
      </c>
      <c r="F3392">
        <v>3</v>
      </c>
      <c r="G3392">
        <v>242395034</v>
      </c>
      <c r="H3392" t="s">
        <v>10</v>
      </c>
      <c r="I3392" t="s">
        <v>10</v>
      </c>
      <c r="J3392" s="4" t="str">
        <f t="shared" si="104"/>
        <v>1987_186</v>
      </c>
      <c r="K3392" s="4">
        <f t="shared" si="105"/>
        <v>1.2376491178445511E-3</v>
      </c>
    </row>
    <row r="3393" spans="2:11" x14ac:dyDescent="0.35">
      <c r="B3393">
        <v>1987</v>
      </c>
      <c r="C3393">
        <v>1987</v>
      </c>
      <c r="D3393" t="s">
        <v>402</v>
      </c>
      <c r="E3393">
        <v>186.9</v>
      </c>
      <c r="F3393">
        <v>419</v>
      </c>
      <c r="G3393">
        <v>242395034</v>
      </c>
      <c r="H3393">
        <v>0.2</v>
      </c>
      <c r="I3393">
        <v>0.2</v>
      </c>
      <c r="J3393" s="4" t="str">
        <f t="shared" si="104"/>
        <v>1987_186.9</v>
      </c>
      <c r="K3393" s="4">
        <f t="shared" si="105"/>
        <v>0.17285832679228899</v>
      </c>
    </row>
    <row r="3394" spans="2:11" x14ac:dyDescent="0.35">
      <c r="B3394">
        <v>1987</v>
      </c>
      <c r="C3394">
        <v>1987</v>
      </c>
      <c r="D3394" t="s">
        <v>546</v>
      </c>
      <c r="E3394">
        <v>187.1</v>
      </c>
      <c r="F3394">
        <v>1</v>
      </c>
      <c r="G3394">
        <v>242395034</v>
      </c>
      <c r="H3394" t="s">
        <v>10</v>
      </c>
      <c r="I3394" t="s">
        <v>10</v>
      </c>
      <c r="J3394" s="4" t="str">
        <f t="shared" si="104"/>
        <v>1987_187.1</v>
      </c>
      <c r="K3394" s="4">
        <f t="shared" si="105"/>
        <v>4.1254970594818376E-4</v>
      </c>
    </row>
    <row r="3395" spans="2:11" x14ac:dyDescent="0.35">
      <c r="B3395">
        <v>1987</v>
      </c>
      <c r="C3395">
        <v>1987</v>
      </c>
      <c r="D3395" t="s">
        <v>545</v>
      </c>
      <c r="E3395">
        <v>187.2</v>
      </c>
      <c r="F3395">
        <v>2</v>
      </c>
      <c r="G3395">
        <v>242395034</v>
      </c>
      <c r="H3395" t="s">
        <v>10</v>
      </c>
      <c r="I3395" t="s">
        <v>10</v>
      </c>
      <c r="J3395" s="4" t="str">
        <f t="shared" ref="J3395:J3458" si="106">C3395&amp;"_"&amp;E3395</f>
        <v>1987_187.2</v>
      </c>
      <c r="K3395" s="4">
        <f t="shared" ref="K3395:K3458" si="107">F3395/G3395*100000</f>
        <v>8.2509941189636753E-4</v>
      </c>
    </row>
    <row r="3396" spans="2:11" x14ac:dyDescent="0.35">
      <c r="B3396">
        <v>1987</v>
      </c>
      <c r="C3396">
        <v>1987</v>
      </c>
      <c r="D3396" t="s">
        <v>401</v>
      </c>
      <c r="E3396">
        <v>187.4</v>
      </c>
      <c r="F3396">
        <v>173</v>
      </c>
      <c r="G3396">
        <v>242395034</v>
      </c>
      <c r="H3396">
        <v>0.1</v>
      </c>
      <c r="I3396">
        <v>0.1</v>
      </c>
      <c r="J3396" s="4" t="str">
        <f t="shared" si="106"/>
        <v>1987_187.4</v>
      </c>
      <c r="K3396" s="4">
        <f t="shared" si="107"/>
        <v>7.1371099129035789E-2</v>
      </c>
    </row>
    <row r="3397" spans="2:11" x14ac:dyDescent="0.35">
      <c r="B3397">
        <v>1987</v>
      </c>
      <c r="C3397">
        <v>1987</v>
      </c>
      <c r="D3397" t="s">
        <v>400</v>
      </c>
      <c r="E3397">
        <v>187.5</v>
      </c>
      <c r="F3397">
        <v>1</v>
      </c>
      <c r="G3397">
        <v>242395034</v>
      </c>
      <c r="H3397" t="s">
        <v>10</v>
      </c>
      <c r="I3397" t="s">
        <v>10</v>
      </c>
      <c r="J3397" s="4" t="str">
        <f t="shared" si="106"/>
        <v>1987_187.5</v>
      </c>
      <c r="K3397" s="4">
        <f t="shared" si="107"/>
        <v>4.1254970594818376E-4</v>
      </c>
    </row>
    <row r="3398" spans="2:11" x14ac:dyDescent="0.35">
      <c r="B3398">
        <v>1987</v>
      </c>
      <c r="C3398">
        <v>1987</v>
      </c>
      <c r="D3398" t="s">
        <v>399</v>
      </c>
      <c r="E3398">
        <v>187.6</v>
      </c>
      <c r="F3398">
        <v>5</v>
      </c>
      <c r="G3398">
        <v>242395034</v>
      </c>
      <c r="H3398" t="s">
        <v>10</v>
      </c>
      <c r="I3398" t="s">
        <v>10</v>
      </c>
      <c r="J3398" s="4" t="str">
        <f t="shared" si="106"/>
        <v>1987_187.6</v>
      </c>
      <c r="K3398" s="4">
        <f t="shared" si="107"/>
        <v>2.0627485297409188E-3</v>
      </c>
    </row>
    <row r="3399" spans="2:11" x14ac:dyDescent="0.35">
      <c r="B3399">
        <v>1987</v>
      </c>
      <c r="C3399">
        <v>1987</v>
      </c>
      <c r="D3399" t="s">
        <v>88</v>
      </c>
      <c r="E3399">
        <v>187.7</v>
      </c>
      <c r="F3399">
        <v>18</v>
      </c>
      <c r="G3399">
        <v>242395034</v>
      </c>
      <c r="H3399" t="s">
        <v>10</v>
      </c>
      <c r="I3399" t="s">
        <v>10</v>
      </c>
      <c r="J3399" s="4" t="str">
        <f t="shared" si="106"/>
        <v>1987_187.7</v>
      </c>
      <c r="K3399" s="4">
        <f t="shared" si="107"/>
        <v>7.4258947070673081E-3</v>
      </c>
    </row>
    <row r="3400" spans="2:11" x14ac:dyDescent="0.35">
      <c r="B3400">
        <v>1987</v>
      </c>
      <c r="C3400">
        <v>1987</v>
      </c>
      <c r="D3400" t="s">
        <v>398</v>
      </c>
      <c r="E3400">
        <v>187.8</v>
      </c>
      <c r="F3400">
        <v>2</v>
      </c>
      <c r="G3400">
        <v>242395034</v>
      </c>
      <c r="H3400" t="s">
        <v>10</v>
      </c>
      <c r="I3400" t="s">
        <v>10</v>
      </c>
      <c r="J3400" s="4" t="str">
        <f t="shared" si="106"/>
        <v>1987_187.8</v>
      </c>
      <c r="K3400" s="4">
        <f t="shared" si="107"/>
        <v>8.2509941189636753E-4</v>
      </c>
    </row>
    <row r="3401" spans="2:11" x14ac:dyDescent="0.35">
      <c r="B3401">
        <v>1987</v>
      </c>
      <c r="C3401">
        <v>1987</v>
      </c>
      <c r="D3401" t="s">
        <v>397</v>
      </c>
      <c r="E3401">
        <v>187.9</v>
      </c>
      <c r="F3401">
        <v>16</v>
      </c>
      <c r="G3401">
        <v>242395034</v>
      </c>
      <c r="H3401" t="s">
        <v>10</v>
      </c>
      <c r="I3401" t="s">
        <v>10</v>
      </c>
      <c r="J3401" s="4" t="str">
        <f t="shared" si="106"/>
        <v>1987_187.9</v>
      </c>
      <c r="K3401" s="4">
        <f t="shared" si="107"/>
        <v>6.6007952951709402E-3</v>
      </c>
    </row>
    <row r="3402" spans="2:11" x14ac:dyDescent="0.35">
      <c r="B3402">
        <v>1987</v>
      </c>
      <c r="C3402">
        <v>1987</v>
      </c>
      <c r="D3402" t="s">
        <v>396</v>
      </c>
      <c r="E3402">
        <v>188</v>
      </c>
      <c r="F3402">
        <v>2</v>
      </c>
      <c r="G3402">
        <v>242395034</v>
      </c>
      <c r="H3402" t="s">
        <v>10</v>
      </c>
      <c r="I3402" t="s">
        <v>10</v>
      </c>
      <c r="J3402" s="4" t="str">
        <f t="shared" si="106"/>
        <v>1987_188</v>
      </c>
      <c r="K3402" s="4">
        <f t="shared" si="107"/>
        <v>8.2509941189636753E-4</v>
      </c>
    </row>
    <row r="3403" spans="2:11" x14ac:dyDescent="0.35">
      <c r="B3403">
        <v>1987</v>
      </c>
      <c r="C3403">
        <v>1987</v>
      </c>
      <c r="D3403" t="s">
        <v>543</v>
      </c>
      <c r="E3403">
        <v>188.1</v>
      </c>
      <c r="F3403">
        <v>1</v>
      </c>
      <c r="G3403">
        <v>242395034</v>
      </c>
      <c r="H3403" t="s">
        <v>10</v>
      </c>
      <c r="I3403" t="s">
        <v>10</v>
      </c>
      <c r="J3403" s="4" t="str">
        <f t="shared" si="106"/>
        <v>1987_188.1</v>
      </c>
      <c r="K3403" s="4">
        <f t="shared" si="107"/>
        <v>4.1254970594818376E-4</v>
      </c>
    </row>
    <row r="3404" spans="2:11" x14ac:dyDescent="0.35">
      <c r="B3404">
        <v>1987</v>
      </c>
      <c r="C3404">
        <v>1987</v>
      </c>
      <c r="D3404" t="s">
        <v>591</v>
      </c>
      <c r="E3404">
        <v>188.2</v>
      </c>
      <c r="F3404">
        <v>1</v>
      </c>
      <c r="G3404">
        <v>242395034</v>
      </c>
      <c r="H3404" t="s">
        <v>10</v>
      </c>
      <c r="I3404" t="s">
        <v>10</v>
      </c>
      <c r="J3404" s="4" t="str">
        <f t="shared" si="106"/>
        <v>1987_188.2</v>
      </c>
      <c r="K3404" s="4">
        <f t="shared" si="107"/>
        <v>4.1254970594818376E-4</v>
      </c>
    </row>
    <row r="3405" spans="2:11" x14ac:dyDescent="0.35">
      <c r="B3405">
        <v>1987</v>
      </c>
      <c r="C3405">
        <v>1987</v>
      </c>
      <c r="D3405" t="s">
        <v>542</v>
      </c>
      <c r="E3405">
        <v>188.5</v>
      </c>
      <c r="F3405">
        <v>5</v>
      </c>
      <c r="G3405">
        <v>242395034</v>
      </c>
      <c r="H3405" t="s">
        <v>10</v>
      </c>
      <c r="I3405" t="s">
        <v>10</v>
      </c>
      <c r="J3405" s="4" t="str">
        <f t="shared" si="106"/>
        <v>1987_188.5</v>
      </c>
      <c r="K3405" s="4">
        <f t="shared" si="107"/>
        <v>2.0627485297409188E-3</v>
      </c>
    </row>
    <row r="3406" spans="2:11" x14ac:dyDescent="0.35">
      <c r="B3406">
        <v>1987</v>
      </c>
      <c r="C3406">
        <v>1987</v>
      </c>
      <c r="D3406" t="s">
        <v>394</v>
      </c>
      <c r="E3406">
        <v>188.7</v>
      </c>
      <c r="F3406">
        <v>17</v>
      </c>
      <c r="G3406">
        <v>242395034</v>
      </c>
      <c r="H3406" t="s">
        <v>10</v>
      </c>
      <c r="I3406" t="s">
        <v>10</v>
      </c>
      <c r="J3406" s="4" t="str">
        <f t="shared" si="106"/>
        <v>1987_188.7</v>
      </c>
      <c r="K3406" s="4">
        <f t="shared" si="107"/>
        <v>7.0133450011191237E-3</v>
      </c>
    </row>
    <row r="3407" spans="2:11" x14ac:dyDescent="0.35">
      <c r="B3407">
        <v>1987</v>
      </c>
      <c r="C3407">
        <v>1987</v>
      </c>
      <c r="D3407" t="s">
        <v>392</v>
      </c>
      <c r="E3407">
        <v>188.9</v>
      </c>
      <c r="F3407">
        <v>9563</v>
      </c>
      <c r="G3407">
        <v>242395034</v>
      </c>
      <c r="H3407">
        <v>3.9</v>
      </c>
      <c r="I3407">
        <v>4.4000000000000004</v>
      </c>
      <c r="J3407" s="4" t="str">
        <f t="shared" si="106"/>
        <v>1987_188.9</v>
      </c>
      <c r="K3407" s="4">
        <f t="shared" si="107"/>
        <v>3.9452128379824809</v>
      </c>
    </row>
    <row r="3408" spans="2:11" x14ac:dyDescent="0.35">
      <c r="B3408">
        <v>1987</v>
      </c>
      <c r="C3408">
        <v>1987</v>
      </c>
      <c r="D3408" t="s">
        <v>107</v>
      </c>
      <c r="E3408">
        <v>189</v>
      </c>
      <c r="F3408">
        <v>9191</v>
      </c>
      <c r="G3408">
        <v>242395034</v>
      </c>
      <c r="H3408">
        <v>3.8</v>
      </c>
      <c r="I3408">
        <v>4.0999999999999996</v>
      </c>
      <c r="J3408" s="4" t="str">
        <f t="shared" si="106"/>
        <v>1987_189</v>
      </c>
      <c r="K3408" s="4">
        <f t="shared" si="107"/>
        <v>3.7917443473697565</v>
      </c>
    </row>
    <row r="3409" spans="2:11" x14ac:dyDescent="0.35">
      <c r="B3409">
        <v>1987</v>
      </c>
      <c r="C3409">
        <v>1987</v>
      </c>
      <c r="D3409" t="s">
        <v>391</v>
      </c>
      <c r="E3409">
        <v>189.1</v>
      </c>
      <c r="F3409">
        <v>141</v>
      </c>
      <c r="G3409">
        <v>242395034</v>
      </c>
      <c r="H3409">
        <v>0.1</v>
      </c>
      <c r="I3409">
        <v>0.1</v>
      </c>
      <c r="J3409" s="4" t="str">
        <f t="shared" si="106"/>
        <v>1987_189.1</v>
      </c>
      <c r="K3409" s="4">
        <f t="shared" si="107"/>
        <v>5.8169508538693911E-2</v>
      </c>
    </row>
    <row r="3410" spans="2:11" x14ac:dyDescent="0.35">
      <c r="B3410">
        <v>1987</v>
      </c>
      <c r="C3410">
        <v>1987</v>
      </c>
      <c r="D3410" t="s">
        <v>109</v>
      </c>
      <c r="E3410">
        <v>189.2</v>
      </c>
      <c r="F3410">
        <v>289</v>
      </c>
      <c r="G3410">
        <v>242395034</v>
      </c>
      <c r="H3410">
        <v>0.1</v>
      </c>
      <c r="I3410">
        <v>0.1</v>
      </c>
      <c r="J3410" s="4" t="str">
        <f t="shared" si="106"/>
        <v>1987_189.2</v>
      </c>
      <c r="K3410" s="4">
        <f t="shared" si="107"/>
        <v>0.1192268650190251</v>
      </c>
    </row>
    <row r="3411" spans="2:11" x14ac:dyDescent="0.35">
      <c r="B3411">
        <v>1987</v>
      </c>
      <c r="C3411">
        <v>1987</v>
      </c>
      <c r="D3411" t="s">
        <v>390</v>
      </c>
      <c r="E3411">
        <v>189.3</v>
      </c>
      <c r="F3411">
        <v>143</v>
      </c>
      <c r="G3411">
        <v>242395034</v>
      </c>
      <c r="H3411">
        <v>0.1</v>
      </c>
      <c r="I3411">
        <v>0.1</v>
      </c>
      <c r="J3411" s="4" t="str">
        <f t="shared" si="106"/>
        <v>1987_189.3</v>
      </c>
      <c r="K3411" s="4">
        <f t="shared" si="107"/>
        <v>5.8994607950590271E-2</v>
      </c>
    </row>
    <row r="3412" spans="2:11" x14ac:dyDescent="0.35">
      <c r="B3412">
        <v>1987</v>
      </c>
      <c r="C3412">
        <v>1987</v>
      </c>
      <c r="D3412" t="s">
        <v>564</v>
      </c>
      <c r="E3412">
        <v>189.4</v>
      </c>
      <c r="F3412">
        <v>1</v>
      </c>
      <c r="G3412">
        <v>242395034</v>
      </c>
      <c r="H3412" t="s">
        <v>10</v>
      </c>
      <c r="I3412" t="s">
        <v>10</v>
      </c>
      <c r="J3412" s="4" t="str">
        <f t="shared" si="106"/>
        <v>1987_189.4</v>
      </c>
      <c r="K3412" s="4">
        <f t="shared" si="107"/>
        <v>4.1254970594818376E-4</v>
      </c>
    </row>
    <row r="3413" spans="2:11" x14ac:dyDescent="0.35">
      <c r="B3413">
        <v>1987</v>
      </c>
      <c r="C3413">
        <v>1987</v>
      </c>
      <c r="D3413" t="s">
        <v>388</v>
      </c>
      <c r="E3413">
        <v>189.9</v>
      </c>
      <c r="F3413">
        <v>47</v>
      </c>
      <c r="G3413">
        <v>242395034</v>
      </c>
      <c r="H3413">
        <v>0</v>
      </c>
      <c r="I3413">
        <v>0</v>
      </c>
      <c r="J3413" s="4" t="str">
        <f t="shared" si="106"/>
        <v>1987_189.9</v>
      </c>
      <c r="K3413" s="4">
        <f t="shared" si="107"/>
        <v>1.9389836179564635E-2</v>
      </c>
    </row>
    <row r="3414" spans="2:11" x14ac:dyDescent="0.35">
      <c r="B3414">
        <v>1987</v>
      </c>
      <c r="C3414">
        <v>1987</v>
      </c>
      <c r="D3414" t="s">
        <v>387</v>
      </c>
      <c r="E3414">
        <v>190</v>
      </c>
      <c r="F3414">
        <v>5</v>
      </c>
      <c r="G3414">
        <v>242395034</v>
      </c>
      <c r="H3414" t="s">
        <v>10</v>
      </c>
      <c r="I3414" t="s">
        <v>10</v>
      </c>
      <c r="J3414" s="4" t="str">
        <f t="shared" si="106"/>
        <v>1987_190</v>
      </c>
      <c r="K3414" s="4">
        <f t="shared" si="107"/>
        <v>2.0627485297409188E-3</v>
      </c>
    </row>
    <row r="3415" spans="2:11" x14ac:dyDescent="0.35">
      <c r="B3415">
        <v>1987</v>
      </c>
      <c r="C3415">
        <v>1987</v>
      </c>
      <c r="D3415" t="s">
        <v>314</v>
      </c>
      <c r="E3415">
        <v>190.1</v>
      </c>
      <c r="F3415">
        <v>38</v>
      </c>
      <c r="G3415">
        <v>242395034</v>
      </c>
      <c r="H3415">
        <v>0</v>
      </c>
      <c r="I3415">
        <v>0</v>
      </c>
      <c r="J3415" s="4" t="str">
        <f t="shared" si="106"/>
        <v>1987_190.1</v>
      </c>
      <c r="K3415" s="4">
        <f t="shared" si="107"/>
        <v>1.5676888826030983E-2</v>
      </c>
    </row>
    <row r="3416" spans="2:11" x14ac:dyDescent="0.35">
      <c r="B3416">
        <v>1987</v>
      </c>
      <c r="C3416">
        <v>1987</v>
      </c>
      <c r="D3416" t="s">
        <v>386</v>
      </c>
      <c r="E3416">
        <v>190.2</v>
      </c>
      <c r="F3416">
        <v>2</v>
      </c>
      <c r="G3416">
        <v>242395034</v>
      </c>
      <c r="H3416" t="s">
        <v>10</v>
      </c>
      <c r="I3416" t="s">
        <v>10</v>
      </c>
      <c r="J3416" s="4" t="str">
        <f t="shared" si="106"/>
        <v>1987_190.2</v>
      </c>
      <c r="K3416" s="4">
        <f t="shared" si="107"/>
        <v>8.2509941189636753E-4</v>
      </c>
    </row>
    <row r="3417" spans="2:11" x14ac:dyDescent="0.35">
      <c r="B3417">
        <v>1987</v>
      </c>
      <c r="C3417">
        <v>1987</v>
      </c>
      <c r="D3417" t="s">
        <v>385</v>
      </c>
      <c r="E3417">
        <v>190.3</v>
      </c>
      <c r="F3417">
        <v>2</v>
      </c>
      <c r="G3417">
        <v>242395034</v>
      </c>
      <c r="H3417" t="s">
        <v>10</v>
      </c>
      <c r="I3417" t="s">
        <v>10</v>
      </c>
      <c r="J3417" s="4" t="str">
        <f t="shared" si="106"/>
        <v>1987_190.3</v>
      </c>
      <c r="K3417" s="4">
        <f t="shared" si="107"/>
        <v>8.2509941189636753E-4</v>
      </c>
    </row>
    <row r="3418" spans="2:11" x14ac:dyDescent="0.35">
      <c r="B3418">
        <v>1987</v>
      </c>
      <c r="C3418">
        <v>1987</v>
      </c>
      <c r="D3418" t="s">
        <v>541</v>
      </c>
      <c r="E3418">
        <v>190.4</v>
      </c>
      <c r="F3418">
        <v>1</v>
      </c>
      <c r="G3418">
        <v>242395034</v>
      </c>
      <c r="H3418" t="s">
        <v>10</v>
      </c>
      <c r="I3418" t="s">
        <v>10</v>
      </c>
      <c r="J3418" s="4" t="str">
        <f t="shared" si="106"/>
        <v>1987_190.4</v>
      </c>
      <c r="K3418" s="4">
        <f t="shared" si="107"/>
        <v>4.1254970594818376E-4</v>
      </c>
    </row>
    <row r="3419" spans="2:11" x14ac:dyDescent="0.35">
      <c r="B3419">
        <v>1987</v>
      </c>
      <c r="C3419">
        <v>1987</v>
      </c>
      <c r="D3419" t="s">
        <v>384</v>
      </c>
      <c r="E3419">
        <v>190.5</v>
      </c>
      <c r="F3419">
        <v>24</v>
      </c>
      <c r="G3419">
        <v>242395034</v>
      </c>
      <c r="H3419">
        <v>0</v>
      </c>
      <c r="I3419">
        <v>0</v>
      </c>
      <c r="J3419" s="4" t="str">
        <f t="shared" si="106"/>
        <v>1987_190.5</v>
      </c>
      <c r="K3419" s="4">
        <f t="shared" si="107"/>
        <v>9.901192942756409E-3</v>
      </c>
    </row>
    <row r="3420" spans="2:11" x14ac:dyDescent="0.35">
      <c r="B3420">
        <v>1987</v>
      </c>
      <c r="C3420">
        <v>1987</v>
      </c>
      <c r="D3420" t="s">
        <v>383</v>
      </c>
      <c r="E3420">
        <v>190.6</v>
      </c>
      <c r="F3420">
        <v>4</v>
      </c>
      <c r="G3420">
        <v>242395034</v>
      </c>
      <c r="H3420" t="s">
        <v>10</v>
      </c>
      <c r="I3420" t="s">
        <v>10</v>
      </c>
      <c r="J3420" s="4" t="str">
        <f t="shared" si="106"/>
        <v>1987_190.6</v>
      </c>
      <c r="K3420" s="4">
        <f t="shared" si="107"/>
        <v>1.6501988237927351E-3</v>
      </c>
    </row>
    <row r="3421" spans="2:11" x14ac:dyDescent="0.35">
      <c r="B3421">
        <v>1987</v>
      </c>
      <c r="C3421">
        <v>1987</v>
      </c>
      <c r="D3421" t="s">
        <v>382</v>
      </c>
      <c r="E3421">
        <v>190.7</v>
      </c>
      <c r="F3421">
        <v>1</v>
      </c>
      <c r="G3421">
        <v>242395034</v>
      </c>
      <c r="H3421" t="s">
        <v>10</v>
      </c>
      <c r="I3421" t="s">
        <v>10</v>
      </c>
      <c r="J3421" s="4" t="str">
        <f t="shared" si="106"/>
        <v>1987_190.7</v>
      </c>
      <c r="K3421" s="4">
        <f t="shared" si="107"/>
        <v>4.1254970594818376E-4</v>
      </c>
    </row>
    <row r="3422" spans="2:11" x14ac:dyDescent="0.35">
      <c r="B3422">
        <v>1987</v>
      </c>
      <c r="C3422">
        <v>1987</v>
      </c>
      <c r="D3422" t="s">
        <v>381</v>
      </c>
      <c r="E3422">
        <v>190.9</v>
      </c>
      <c r="F3422">
        <v>175</v>
      </c>
      <c r="G3422">
        <v>242395034</v>
      </c>
      <c r="H3422">
        <v>0.1</v>
      </c>
      <c r="I3422">
        <v>0.1</v>
      </c>
      <c r="J3422" s="4" t="str">
        <f t="shared" si="106"/>
        <v>1987_190.9</v>
      </c>
      <c r="K3422" s="4">
        <f t="shared" si="107"/>
        <v>7.2196198540932163E-2</v>
      </c>
    </row>
    <row r="3423" spans="2:11" x14ac:dyDescent="0.35">
      <c r="B3423">
        <v>1987</v>
      </c>
      <c r="C3423">
        <v>1987</v>
      </c>
      <c r="D3423" t="s">
        <v>380</v>
      </c>
      <c r="E3423">
        <v>191</v>
      </c>
      <c r="F3423">
        <v>416</v>
      </c>
      <c r="G3423">
        <v>242395034</v>
      </c>
      <c r="H3423">
        <v>0.2</v>
      </c>
      <c r="I3423">
        <v>0.2</v>
      </c>
      <c r="J3423" s="4" t="str">
        <f t="shared" si="106"/>
        <v>1987_191</v>
      </c>
      <c r="K3423" s="4">
        <f t="shared" si="107"/>
        <v>0.17162067767444444</v>
      </c>
    </row>
    <row r="3424" spans="2:11" x14ac:dyDescent="0.35">
      <c r="B3424">
        <v>1987</v>
      </c>
      <c r="C3424">
        <v>1987</v>
      </c>
      <c r="D3424" t="s">
        <v>379</v>
      </c>
      <c r="E3424">
        <v>191.1</v>
      </c>
      <c r="F3424">
        <v>258</v>
      </c>
      <c r="G3424">
        <v>242395034</v>
      </c>
      <c r="H3424">
        <v>0.1</v>
      </c>
      <c r="I3424">
        <v>0.1</v>
      </c>
      <c r="J3424" s="4" t="str">
        <f t="shared" si="106"/>
        <v>1987_191.1</v>
      </c>
      <c r="K3424" s="4">
        <f t="shared" si="107"/>
        <v>0.10643782413463139</v>
      </c>
    </row>
    <row r="3425" spans="2:11" x14ac:dyDescent="0.35">
      <c r="B3425">
        <v>1987</v>
      </c>
      <c r="C3425">
        <v>1987</v>
      </c>
      <c r="D3425" t="s">
        <v>378</v>
      </c>
      <c r="E3425">
        <v>191.2</v>
      </c>
      <c r="F3425">
        <v>166</v>
      </c>
      <c r="G3425">
        <v>242395034</v>
      </c>
      <c r="H3425">
        <v>0.1</v>
      </c>
      <c r="I3425">
        <v>0.1</v>
      </c>
      <c r="J3425" s="4" t="str">
        <f t="shared" si="106"/>
        <v>1987_191.2</v>
      </c>
      <c r="K3425" s="4">
        <f t="shared" si="107"/>
        <v>6.8483251187398494E-2</v>
      </c>
    </row>
    <row r="3426" spans="2:11" x14ac:dyDescent="0.35">
      <c r="B3426">
        <v>1987</v>
      </c>
      <c r="C3426">
        <v>1987</v>
      </c>
      <c r="D3426" t="s">
        <v>377</v>
      </c>
      <c r="E3426">
        <v>191.3</v>
      </c>
      <c r="F3426">
        <v>149</v>
      </c>
      <c r="G3426">
        <v>242395034</v>
      </c>
      <c r="H3426">
        <v>0.1</v>
      </c>
      <c r="I3426">
        <v>0.1</v>
      </c>
      <c r="J3426" s="4" t="str">
        <f t="shared" si="106"/>
        <v>1987_191.3</v>
      </c>
      <c r="K3426" s="4">
        <f t="shared" si="107"/>
        <v>6.1469906186279379E-2</v>
      </c>
    </row>
    <row r="3427" spans="2:11" x14ac:dyDescent="0.35">
      <c r="B3427">
        <v>1987</v>
      </c>
      <c r="C3427">
        <v>1987</v>
      </c>
      <c r="D3427" t="s">
        <v>376</v>
      </c>
      <c r="E3427">
        <v>191.4</v>
      </c>
      <c r="F3427">
        <v>41</v>
      </c>
      <c r="G3427">
        <v>242395034</v>
      </c>
      <c r="H3427">
        <v>0</v>
      </c>
      <c r="I3427">
        <v>0</v>
      </c>
      <c r="J3427" s="4" t="str">
        <f t="shared" si="106"/>
        <v>1987_191.4</v>
      </c>
      <c r="K3427" s="4">
        <f t="shared" si="107"/>
        <v>1.6914537943875534E-2</v>
      </c>
    </row>
    <row r="3428" spans="2:11" x14ac:dyDescent="0.35">
      <c r="B3428">
        <v>1987</v>
      </c>
      <c r="C3428">
        <v>1987</v>
      </c>
      <c r="D3428" t="s">
        <v>375</v>
      </c>
      <c r="E3428">
        <v>191.5</v>
      </c>
      <c r="F3428">
        <v>24</v>
      </c>
      <c r="G3428">
        <v>242395034</v>
      </c>
      <c r="H3428">
        <v>0</v>
      </c>
      <c r="I3428">
        <v>0</v>
      </c>
      <c r="J3428" s="4" t="str">
        <f t="shared" si="106"/>
        <v>1987_191.5</v>
      </c>
      <c r="K3428" s="4">
        <f t="shared" si="107"/>
        <v>9.901192942756409E-3</v>
      </c>
    </row>
    <row r="3429" spans="2:11" x14ac:dyDescent="0.35">
      <c r="B3429">
        <v>1987</v>
      </c>
      <c r="C3429">
        <v>1987</v>
      </c>
      <c r="D3429" t="s">
        <v>374</v>
      </c>
      <c r="E3429">
        <v>191.6</v>
      </c>
      <c r="F3429">
        <v>198</v>
      </c>
      <c r="G3429">
        <v>242395034</v>
      </c>
      <c r="H3429">
        <v>0.1</v>
      </c>
      <c r="I3429">
        <v>0.1</v>
      </c>
      <c r="J3429" s="4" t="str">
        <f t="shared" si="106"/>
        <v>1987_191.6</v>
      </c>
      <c r="K3429" s="4">
        <f t="shared" si="107"/>
        <v>8.168484177774038E-2</v>
      </c>
    </row>
    <row r="3430" spans="2:11" x14ac:dyDescent="0.35">
      <c r="B3430">
        <v>1987</v>
      </c>
      <c r="C3430">
        <v>1987</v>
      </c>
      <c r="D3430" t="s">
        <v>373</v>
      </c>
      <c r="E3430">
        <v>191.7</v>
      </c>
      <c r="F3430">
        <v>183</v>
      </c>
      <c r="G3430">
        <v>242395034</v>
      </c>
      <c r="H3430">
        <v>0.1</v>
      </c>
      <c r="I3430">
        <v>0.1</v>
      </c>
      <c r="J3430" s="4" t="str">
        <f t="shared" si="106"/>
        <v>1987_191.7</v>
      </c>
      <c r="K3430" s="4">
        <f t="shared" si="107"/>
        <v>7.5496596188517631E-2</v>
      </c>
    </row>
    <row r="3431" spans="2:11" x14ac:dyDescent="0.35">
      <c r="B3431">
        <v>1987</v>
      </c>
      <c r="C3431">
        <v>1987</v>
      </c>
      <c r="D3431" t="s">
        <v>372</v>
      </c>
      <c r="E3431">
        <v>191.8</v>
      </c>
      <c r="F3431">
        <v>113</v>
      </c>
      <c r="G3431">
        <v>242395034</v>
      </c>
      <c r="H3431">
        <v>0</v>
      </c>
      <c r="I3431">
        <v>0.1</v>
      </c>
      <c r="J3431" s="4" t="str">
        <f t="shared" si="106"/>
        <v>1987_191.8</v>
      </c>
      <c r="K3431" s="4">
        <f t="shared" si="107"/>
        <v>4.6618116772144759E-2</v>
      </c>
    </row>
    <row r="3432" spans="2:11" x14ac:dyDescent="0.35">
      <c r="B3432">
        <v>1987</v>
      </c>
      <c r="C3432">
        <v>1987</v>
      </c>
      <c r="D3432" t="s">
        <v>371</v>
      </c>
      <c r="E3432">
        <v>191.9</v>
      </c>
      <c r="F3432">
        <v>9025</v>
      </c>
      <c r="G3432">
        <v>242395034</v>
      </c>
      <c r="H3432">
        <v>3.7</v>
      </c>
      <c r="I3432">
        <v>3.9</v>
      </c>
      <c r="J3432" s="4" t="str">
        <f t="shared" si="106"/>
        <v>1987_191.9</v>
      </c>
      <c r="K3432" s="4">
        <f t="shared" si="107"/>
        <v>3.7232610961823585</v>
      </c>
    </row>
    <row r="3433" spans="2:11" x14ac:dyDescent="0.35">
      <c r="B3433">
        <v>1987</v>
      </c>
      <c r="C3433">
        <v>1987</v>
      </c>
      <c r="D3433" t="s">
        <v>313</v>
      </c>
      <c r="E3433">
        <v>192</v>
      </c>
      <c r="F3433">
        <v>13</v>
      </c>
      <c r="G3433">
        <v>242395034</v>
      </c>
      <c r="H3433" t="s">
        <v>10</v>
      </c>
      <c r="I3433" t="s">
        <v>10</v>
      </c>
      <c r="J3433" s="4" t="str">
        <f t="shared" si="106"/>
        <v>1987_192</v>
      </c>
      <c r="K3433" s="4">
        <f t="shared" si="107"/>
        <v>5.3631461773263889E-3</v>
      </c>
    </row>
    <row r="3434" spans="2:11" x14ac:dyDescent="0.35">
      <c r="B3434">
        <v>1987</v>
      </c>
      <c r="C3434">
        <v>1987</v>
      </c>
      <c r="D3434" t="s">
        <v>114</v>
      </c>
      <c r="E3434">
        <v>192.1</v>
      </c>
      <c r="F3434">
        <v>116</v>
      </c>
      <c r="G3434">
        <v>242395034</v>
      </c>
      <c r="H3434">
        <v>0</v>
      </c>
      <c r="I3434">
        <v>0.1</v>
      </c>
      <c r="J3434" s="4" t="str">
        <f t="shared" si="106"/>
        <v>1987_192.1</v>
      </c>
      <c r="K3434" s="4">
        <f t="shared" si="107"/>
        <v>4.7855765889989306E-2</v>
      </c>
    </row>
    <row r="3435" spans="2:11" x14ac:dyDescent="0.35">
      <c r="B3435">
        <v>1987</v>
      </c>
      <c r="C3435">
        <v>1987</v>
      </c>
      <c r="D3435" t="s">
        <v>115</v>
      </c>
      <c r="E3435">
        <v>192.2</v>
      </c>
      <c r="F3435">
        <v>68</v>
      </c>
      <c r="G3435">
        <v>242395034</v>
      </c>
      <c r="H3435">
        <v>0</v>
      </c>
      <c r="I3435">
        <v>0</v>
      </c>
      <c r="J3435" s="4" t="str">
        <f t="shared" si="106"/>
        <v>1987_192.2</v>
      </c>
      <c r="K3435" s="4">
        <f t="shared" si="107"/>
        <v>2.8053380004476495E-2</v>
      </c>
    </row>
    <row r="3436" spans="2:11" x14ac:dyDescent="0.35">
      <c r="B3436">
        <v>1987</v>
      </c>
      <c r="C3436">
        <v>1987</v>
      </c>
      <c r="D3436" t="s">
        <v>311</v>
      </c>
      <c r="E3436">
        <v>192.9</v>
      </c>
      <c r="F3436">
        <v>63</v>
      </c>
      <c r="G3436">
        <v>242395034</v>
      </c>
      <c r="H3436">
        <v>0</v>
      </c>
      <c r="I3436">
        <v>0</v>
      </c>
      <c r="J3436" s="4" t="str">
        <f t="shared" si="106"/>
        <v>1987_192.9</v>
      </c>
      <c r="K3436" s="4">
        <f t="shared" si="107"/>
        <v>2.5990631474735577E-2</v>
      </c>
    </row>
    <row r="3437" spans="2:11" x14ac:dyDescent="0.35">
      <c r="B3437">
        <v>1987</v>
      </c>
      <c r="C3437">
        <v>1987</v>
      </c>
      <c r="D3437" t="s">
        <v>119</v>
      </c>
      <c r="E3437">
        <v>193</v>
      </c>
      <c r="F3437">
        <v>1010</v>
      </c>
      <c r="G3437">
        <v>242395034</v>
      </c>
      <c r="H3437">
        <v>0.4</v>
      </c>
      <c r="I3437">
        <v>0.5</v>
      </c>
      <c r="J3437" s="4" t="str">
        <f t="shared" si="106"/>
        <v>1987_193</v>
      </c>
      <c r="K3437" s="4">
        <f t="shared" si="107"/>
        <v>0.41667520300766558</v>
      </c>
    </row>
    <row r="3438" spans="2:11" x14ac:dyDescent="0.35">
      <c r="B3438">
        <v>1987</v>
      </c>
      <c r="C3438">
        <v>1987</v>
      </c>
      <c r="D3438" t="s">
        <v>293</v>
      </c>
      <c r="E3438">
        <v>194</v>
      </c>
      <c r="F3438">
        <v>557</v>
      </c>
      <c r="G3438">
        <v>242395034</v>
      </c>
      <c r="H3438">
        <v>0.2</v>
      </c>
      <c r="I3438">
        <v>0.2</v>
      </c>
      <c r="J3438" s="4" t="str">
        <f t="shared" si="106"/>
        <v>1987_194</v>
      </c>
      <c r="K3438" s="4">
        <f t="shared" si="107"/>
        <v>0.22979018621313835</v>
      </c>
    </row>
    <row r="3439" spans="2:11" x14ac:dyDescent="0.35">
      <c r="B3439">
        <v>1987</v>
      </c>
      <c r="C3439">
        <v>1987</v>
      </c>
      <c r="D3439" t="s">
        <v>121</v>
      </c>
      <c r="E3439">
        <v>194.1</v>
      </c>
      <c r="F3439">
        <v>6</v>
      </c>
      <c r="G3439">
        <v>242395034</v>
      </c>
      <c r="H3439" t="s">
        <v>10</v>
      </c>
      <c r="I3439" t="s">
        <v>10</v>
      </c>
      <c r="J3439" s="4" t="str">
        <f t="shared" si="106"/>
        <v>1987_194.1</v>
      </c>
      <c r="K3439" s="4">
        <f t="shared" si="107"/>
        <v>2.4752982356891023E-3</v>
      </c>
    </row>
    <row r="3440" spans="2:11" x14ac:dyDescent="0.35">
      <c r="B3440">
        <v>1987</v>
      </c>
      <c r="C3440">
        <v>1987</v>
      </c>
      <c r="D3440" t="s">
        <v>123</v>
      </c>
      <c r="E3440">
        <v>194.3</v>
      </c>
      <c r="F3440">
        <v>35</v>
      </c>
      <c r="G3440">
        <v>242395034</v>
      </c>
      <c r="H3440">
        <v>0</v>
      </c>
      <c r="I3440">
        <v>0</v>
      </c>
      <c r="J3440" s="4" t="str">
        <f t="shared" si="106"/>
        <v>1987_194.3</v>
      </c>
      <c r="K3440" s="4">
        <f t="shared" si="107"/>
        <v>1.4439239708186431E-2</v>
      </c>
    </row>
    <row r="3441" spans="2:11" x14ac:dyDescent="0.35">
      <c r="B3441">
        <v>1987</v>
      </c>
      <c r="C3441">
        <v>1987</v>
      </c>
      <c r="D3441" t="s">
        <v>124</v>
      </c>
      <c r="E3441">
        <v>194.4</v>
      </c>
      <c r="F3441">
        <v>20</v>
      </c>
      <c r="G3441">
        <v>242395034</v>
      </c>
      <c r="H3441">
        <v>0</v>
      </c>
      <c r="I3441">
        <v>0</v>
      </c>
      <c r="J3441" s="4" t="str">
        <f t="shared" si="106"/>
        <v>1987_194.4</v>
      </c>
      <c r="K3441" s="4">
        <f t="shared" si="107"/>
        <v>8.2509941189636751E-3</v>
      </c>
    </row>
    <row r="3442" spans="2:11" x14ac:dyDescent="0.35">
      <c r="B3442">
        <v>1987</v>
      </c>
      <c r="C3442">
        <v>1987</v>
      </c>
      <c r="D3442" t="s">
        <v>223</v>
      </c>
      <c r="E3442">
        <v>194.5</v>
      </c>
      <c r="F3442">
        <v>2</v>
      </c>
      <c r="G3442">
        <v>242395034</v>
      </c>
      <c r="H3442" t="s">
        <v>10</v>
      </c>
      <c r="I3442" t="s">
        <v>10</v>
      </c>
      <c r="J3442" s="4" t="str">
        <f t="shared" si="106"/>
        <v>1987_194.5</v>
      </c>
      <c r="K3442" s="4">
        <f t="shared" si="107"/>
        <v>8.2509941189636753E-4</v>
      </c>
    </row>
    <row r="3443" spans="2:11" x14ac:dyDescent="0.35">
      <c r="B3443">
        <v>1987</v>
      </c>
      <c r="C3443">
        <v>1987</v>
      </c>
      <c r="D3443" t="s">
        <v>370</v>
      </c>
      <c r="E3443">
        <v>194.6</v>
      </c>
      <c r="F3443">
        <v>11</v>
      </c>
      <c r="G3443">
        <v>242395034</v>
      </c>
      <c r="H3443" t="s">
        <v>10</v>
      </c>
      <c r="I3443" t="s">
        <v>10</v>
      </c>
      <c r="J3443" s="4" t="str">
        <f t="shared" si="106"/>
        <v>1987_194.6</v>
      </c>
      <c r="K3443" s="4">
        <f t="shared" si="107"/>
        <v>4.538046765430021E-3</v>
      </c>
    </row>
    <row r="3444" spans="2:11" x14ac:dyDescent="0.35">
      <c r="B3444">
        <v>1987</v>
      </c>
      <c r="C3444">
        <v>1987</v>
      </c>
      <c r="D3444" t="s">
        <v>125</v>
      </c>
      <c r="E3444">
        <v>194.8</v>
      </c>
      <c r="F3444">
        <v>2</v>
      </c>
      <c r="G3444">
        <v>242395034</v>
      </c>
      <c r="H3444" t="s">
        <v>10</v>
      </c>
      <c r="I3444" t="s">
        <v>10</v>
      </c>
      <c r="J3444" s="4" t="str">
        <f t="shared" si="106"/>
        <v>1987_194.8</v>
      </c>
      <c r="K3444" s="4">
        <f t="shared" si="107"/>
        <v>8.2509941189636753E-4</v>
      </c>
    </row>
    <row r="3445" spans="2:11" x14ac:dyDescent="0.35">
      <c r="B3445">
        <v>1987</v>
      </c>
      <c r="C3445">
        <v>1987</v>
      </c>
      <c r="D3445" t="s">
        <v>369</v>
      </c>
      <c r="E3445">
        <v>194.9</v>
      </c>
      <c r="F3445">
        <v>29</v>
      </c>
      <c r="G3445">
        <v>242395034</v>
      </c>
      <c r="H3445">
        <v>0</v>
      </c>
      <c r="I3445">
        <v>0</v>
      </c>
      <c r="J3445" s="4" t="str">
        <f t="shared" si="106"/>
        <v>1987_194.9</v>
      </c>
      <c r="K3445" s="4">
        <f t="shared" si="107"/>
        <v>1.1963941472497326E-2</v>
      </c>
    </row>
    <row r="3446" spans="2:11" x14ac:dyDescent="0.35">
      <c r="B3446">
        <v>1987</v>
      </c>
      <c r="C3446">
        <v>1987</v>
      </c>
      <c r="D3446" t="s">
        <v>79</v>
      </c>
      <c r="E3446">
        <v>195</v>
      </c>
      <c r="F3446">
        <v>1368</v>
      </c>
      <c r="G3446">
        <v>242395034</v>
      </c>
      <c r="H3446">
        <v>0.6</v>
      </c>
      <c r="I3446">
        <v>0.6</v>
      </c>
      <c r="J3446" s="4" t="str">
        <f t="shared" si="106"/>
        <v>1987_195</v>
      </c>
      <c r="K3446" s="4">
        <f t="shared" si="107"/>
        <v>0.56436799773711532</v>
      </c>
    </row>
    <row r="3447" spans="2:11" x14ac:dyDescent="0.35">
      <c r="B3447">
        <v>1987</v>
      </c>
      <c r="C3447">
        <v>1987</v>
      </c>
      <c r="D3447" t="s">
        <v>324</v>
      </c>
      <c r="E3447">
        <v>195.1</v>
      </c>
      <c r="F3447">
        <v>198</v>
      </c>
      <c r="G3447">
        <v>242395034</v>
      </c>
      <c r="H3447">
        <v>0.1</v>
      </c>
      <c r="I3447">
        <v>0.1</v>
      </c>
      <c r="J3447" s="4" t="str">
        <f t="shared" si="106"/>
        <v>1987_195.1</v>
      </c>
      <c r="K3447" s="4">
        <f t="shared" si="107"/>
        <v>8.168484177774038E-2</v>
      </c>
    </row>
    <row r="3448" spans="2:11" x14ac:dyDescent="0.35">
      <c r="B3448">
        <v>1987</v>
      </c>
      <c r="C3448">
        <v>1987</v>
      </c>
      <c r="D3448" t="s">
        <v>368</v>
      </c>
      <c r="E3448">
        <v>195.2</v>
      </c>
      <c r="F3448">
        <v>1191</v>
      </c>
      <c r="G3448">
        <v>242395034</v>
      </c>
      <c r="H3448">
        <v>0.5</v>
      </c>
      <c r="I3448">
        <v>0.6</v>
      </c>
      <c r="J3448" s="4" t="str">
        <f t="shared" si="106"/>
        <v>1987_195.2</v>
      </c>
      <c r="K3448" s="4">
        <f t="shared" si="107"/>
        <v>0.4913466997842868</v>
      </c>
    </row>
    <row r="3449" spans="2:11" x14ac:dyDescent="0.35">
      <c r="B3449">
        <v>1987</v>
      </c>
      <c r="C3449">
        <v>1987</v>
      </c>
      <c r="D3449" t="s">
        <v>323</v>
      </c>
      <c r="E3449">
        <v>195.3</v>
      </c>
      <c r="F3449">
        <v>301</v>
      </c>
      <c r="G3449">
        <v>242395034</v>
      </c>
      <c r="H3449">
        <v>0.1</v>
      </c>
      <c r="I3449">
        <v>0.1</v>
      </c>
      <c r="J3449" s="4" t="str">
        <f t="shared" si="106"/>
        <v>1987_195.3</v>
      </c>
      <c r="K3449" s="4">
        <f t="shared" si="107"/>
        <v>0.12417746149040332</v>
      </c>
    </row>
    <row r="3450" spans="2:11" x14ac:dyDescent="0.35">
      <c r="B3450">
        <v>1987</v>
      </c>
      <c r="C3450">
        <v>1987</v>
      </c>
      <c r="D3450" t="s">
        <v>90</v>
      </c>
      <c r="E3450">
        <v>195.4</v>
      </c>
      <c r="F3450">
        <v>13</v>
      </c>
      <c r="G3450">
        <v>242395034</v>
      </c>
      <c r="H3450" t="s">
        <v>10</v>
      </c>
      <c r="I3450" t="s">
        <v>10</v>
      </c>
      <c r="J3450" s="4" t="str">
        <f t="shared" si="106"/>
        <v>1987_195.4</v>
      </c>
      <c r="K3450" s="4">
        <f t="shared" si="107"/>
        <v>5.3631461773263889E-3</v>
      </c>
    </row>
    <row r="3451" spans="2:11" x14ac:dyDescent="0.35">
      <c r="B3451">
        <v>1987</v>
      </c>
      <c r="C3451">
        <v>1987</v>
      </c>
      <c r="D3451" t="s">
        <v>91</v>
      </c>
      <c r="E3451">
        <v>195.5</v>
      </c>
      <c r="F3451">
        <v>37</v>
      </c>
      <c r="G3451">
        <v>242395034</v>
      </c>
      <c r="H3451">
        <v>0</v>
      </c>
      <c r="I3451">
        <v>0</v>
      </c>
      <c r="J3451" s="4" t="str">
        <f t="shared" si="106"/>
        <v>1987_195.5</v>
      </c>
      <c r="K3451" s="4">
        <f t="shared" si="107"/>
        <v>1.5264339120082798E-2</v>
      </c>
    </row>
    <row r="3452" spans="2:11" x14ac:dyDescent="0.35">
      <c r="B3452">
        <v>1987</v>
      </c>
      <c r="C3452">
        <v>1987</v>
      </c>
      <c r="D3452" t="s">
        <v>102</v>
      </c>
      <c r="E3452">
        <v>195.8</v>
      </c>
      <c r="F3452">
        <v>33</v>
      </c>
      <c r="G3452">
        <v>242395034</v>
      </c>
      <c r="H3452">
        <v>0</v>
      </c>
      <c r="I3452">
        <v>0</v>
      </c>
      <c r="J3452" s="4" t="str">
        <f t="shared" si="106"/>
        <v>1987_195.8</v>
      </c>
      <c r="K3452" s="4">
        <f t="shared" si="107"/>
        <v>1.3614140296290062E-2</v>
      </c>
    </row>
    <row r="3453" spans="2:11" x14ac:dyDescent="0.35">
      <c r="B3453">
        <v>1987</v>
      </c>
      <c r="C3453">
        <v>1987</v>
      </c>
      <c r="D3453" t="s">
        <v>367</v>
      </c>
      <c r="E3453">
        <v>199</v>
      </c>
      <c r="F3453">
        <v>2538</v>
      </c>
      <c r="G3453">
        <v>242395034</v>
      </c>
      <c r="H3453">
        <v>1</v>
      </c>
      <c r="I3453">
        <v>1.1000000000000001</v>
      </c>
      <c r="J3453" s="4" t="str">
        <f t="shared" si="106"/>
        <v>1987_199</v>
      </c>
      <c r="K3453" s="4">
        <f t="shared" si="107"/>
        <v>1.0470511536964904</v>
      </c>
    </row>
    <row r="3454" spans="2:11" x14ac:dyDescent="0.35">
      <c r="B3454">
        <v>1987</v>
      </c>
      <c r="C3454">
        <v>1987</v>
      </c>
      <c r="D3454" t="s">
        <v>125</v>
      </c>
      <c r="E3454">
        <v>199.1</v>
      </c>
      <c r="F3454">
        <v>30060</v>
      </c>
      <c r="G3454">
        <v>242395034</v>
      </c>
      <c r="H3454">
        <v>12.4</v>
      </c>
      <c r="I3454">
        <v>13.4</v>
      </c>
      <c r="J3454" s="4" t="str">
        <f t="shared" si="106"/>
        <v>1987_199.1</v>
      </c>
      <c r="K3454" s="4">
        <f t="shared" si="107"/>
        <v>12.401244160802403</v>
      </c>
    </row>
    <row r="3455" spans="2:11" x14ac:dyDescent="0.35">
      <c r="B3455">
        <v>1987</v>
      </c>
      <c r="C3455">
        <v>1987</v>
      </c>
      <c r="D3455" t="s">
        <v>366</v>
      </c>
      <c r="E3455">
        <v>200</v>
      </c>
      <c r="F3455">
        <v>1182</v>
      </c>
      <c r="G3455">
        <v>242395034</v>
      </c>
      <c r="H3455">
        <v>0.5</v>
      </c>
      <c r="I3455">
        <v>0.5</v>
      </c>
      <c r="J3455" s="4" t="str">
        <f t="shared" si="106"/>
        <v>1987_200</v>
      </c>
      <c r="K3455" s="4">
        <f t="shared" si="107"/>
        <v>0.48763375243075319</v>
      </c>
    </row>
    <row r="3456" spans="2:11" x14ac:dyDescent="0.35">
      <c r="B3456">
        <v>1987</v>
      </c>
      <c r="C3456">
        <v>1987</v>
      </c>
      <c r="D3456" t="s">
        <v>153</v>
      </c>
      <c r="E3456">
        <v>200.1</v>
      </c>
      <c r="F3456">
        <v>1174</v>
      </c>
      <c r="G3456">
        <v>242395034</v>
      </c>
      <c r="H3456">
        <v>0.5</v>
      </c>
      <c r="I3456">
        <v>0.5</v>
      </c>
      <c r="J3456" s="4" t="str">
        <f t="shared" si="106"/>
        <v>1987_200.1</v>
      </c>
      <c r="K3456" s="4">
        <f t="shared" si="107"/>
        <v>0.48433335478316769</v>
      </c>
    </row>
    <row r="3457" spans="2:11" x14ac:dyDescent="0.35">
      <c r="B3457">
        <v>1987</v>
      </c>
      <c r="C3457">
        <v>1987</v>
      </c>
      <c r="D3457" t="s">
        <v>365</v>
      </c>
      <c r="E3457">
        <v>200.2</v>
      </c>
      <c r="F3457">
        <v>132</v>
      </c>
      <c r="G3457">
        <v>242395034</v>
      </c>
      <c r="H3457">
        <v>0.1</v>
      </c>
      <c r="I3457">
        <v>0.1</v>
      </c>
      <c r="J3457" s="4" t="str">
        <f t="shared" si="106"/>
        <v>1987_200.2</v>
      </c>
      <c r="K3457" s="4">
        <f t="shared" si="107"/>
        <v>5.4456561185160249E-2</v>
      </c>
    </row>
    <row r="3458" spans="2:11" x14ac:dyDescent="0.35">
      <c r="B3458">
        <v>1987</v>
      </c>
      <c r="C3458">
        <v>1987</v>
      </c>
      <c r="D3458" t="s">
        <v>364</v>
      </c>
      <c r="E3458">
        <v>200.8</v>
      </c>
      <c r="F3458">
        <v>358</v>
      </c>
      <c r="G3458">
        <v>242395034</v>
      </c>
      <c r="H3458">
        <v>0.1</v>
      </c>
      <c r="I3458">
        <v>0.2</v>
      </c>
      <c r="J3458" s="4" t="str">
        <f t="shared" si="106"/>
        <v>1987_200.8</v>
      </c>
      <c r="K3458" s="4">
        <f t="shared" si="107"/>
        <v>0.14769279472944977</v>
      </c>
    </row>
    <row r="3459" spans="2:11" x14ac:dyDescent="0.35">
      <c r="B3459">
        <v>1987</v>
      </c>
      <c r="C3459">
        <v>1987</v>
      </c>
      <c r="D3459" t="s">
        <v>573</v>
      </c>
      <c r="E3459">
        <v>201.2</v>
      </c>
      <c r="F3459">
        <v>5</v>
      </c>
      <c r="G3459">
        <v>242395034</v>
      </c>
      <c r="H3459" t="s">
        <v>10</v>
      </c>
      <c r="I3459" t="s">
        <v>10</v>
      </c>
      <c r="J3459" s="4" t="str">
        <f t="shared" ref="J3459:J3522" si="108">C3459&amp;"_"&amp;E3459</f>
        <v>1987_201.2</v>
      </c>
      <c r="K3459" s="4">
        <f t="shared" ref="K3459:K3522" si="109">F3459/G3459*100000</f>
        <v>2.0627485297409188E-3</v>
      </c>
    </row>
    <row r="3460" spans="2:11" x14ac:dyDescent="0.35">
      <c r="B3460">
        <v>1987</v>
      </c>
      <c r="C3460">
        <v>1987</v>
      </c>
      <c r="D3460" t="s">
        <v>572</v>
      </c>
      <c r="E3460">
        <v>201.4</v>
      </c>
      <c r="F3460">
        <v>3</v>
      </c>
      <c r="G3460">
        <v>242395034</v>
      </c>
      <c r="H3460" t="s">
        <v>10</v>
      </c>
      <c r="I3460" t="s">
        <v>10</v>
      </c>
      <c r="J3460" s="4" t="str">
        <f t="shared" si="108"/>
        <v>1987_201.4</v>
      </c>
      <c r="K3460" s="4">
        <f t="shared" si="109"/>
        <v>1.2376491178445511E-3</v>
      </c>
    </row>
    <row r="3461" spans="2:11" x14ac:dyDescent="0.35">
      <c r="B3461">
        <v>1987</v>
      </c>
      <c r="C3461">
        <v>1987</v>
      </c>
      <c r="D3461" t="s">
        <v>363</v>
      </c>
      <c r="E3461">
        <v>201.5</v>
      </c>
      <c r="F3461">
        <v>32</v>
      </c>
      <c r="G3461">
        <v>242395034</v>
      </c>
      <c r="H3461">
        <v>0</v>
      </c>
      <c r="I3461">
        <v>0</v>
      </c>
      <c r="J3461" s="4" t="str">
        <f t="shared" si="108"/>
        <v>1987_201.5</v>
      </c>
      <c r="K3461" s="4">
        <f t="shared" si="109"/>
        <v>1.320159059034188E-2</v>
      </c>
    </row>
    <row r="3462" spans="2:11" x14ac:dyDescent="0.35">
      <c r="B3462">
        <v>1987</v>
      </c>
      <c r="C3462">
        <v>1987</v>
      </c>
      <c r="D3462" t="s">
        <v>362</v>
      </c>
      <c r="E3462">
        <v>201.6</v>
      </c>
      <c r="F3462">
        <v>11</v>
      </c>
      <c r="G3462">
        <v>242395034</v>
      </c>
      <c r="H3462" t="s">
        <v>10</v>
      </c>
      <c r="I3462" t="s">
        <v>10</v>
      </c>
      <c r="J3462" s="4" t="str">
        <f t="shared" si="108"/>
        <v>1987_201.6</v>
      </c>
      <c r="K3462" s="4">
        <f t="shared" si="109"/>
        <v>4.538046765430021E-3</v>
      </c>
    </row>
    <row r="3463" spans="2:11" x14ac:dyDescent="0.35">
      <c r="B3463">
        <v>1987</v>
      </c>
      <c r="C3463">
        <v>1987</v>
      </c>
      <c r="D3463" t="s">
        <v>361</v>
      </c>
      <c r="E3463">
        <v>201.7</v>
      </c>
      <c r="F3463">
        <v>7</v>
      </c>
      <c r="G3463">
        <v>242395034</v>
      </c>
      <c r="H3463" t="s">
        <v>10</v>
      </c>
      <c r="I3463" t="s">
        <v>10</v>
      </c>
      <c r="J3463" s="4" t="str">
        <f t="shared" si="108"/>
        <v>1987_201.7</v>
      </c>
      <c r="K3463" s="4">
        <f t="shared" si="109"/>
        <v>2.8878479416372862E-3</v>
      </c>
    </row>
    <row r="3464" spans="2:11" x14ac:dyDescent="0.35">
      <c r="B3464">
        <v>1987</v>
      </c>
      <c r="C3464">
        <v>1987</v>
      </c>
      <c r="D3464" t="s">
        <v>360</v>
      </c>
      <c r="E3464">
        <v>201.9</v>
      </c>
      <c r="F3464">
        <v>1697</v>
      </c>
      <c r="G3464">
        <v>242395034</v>
      </c>
      <c r="H3464">
        <v>0.7</v>
      </c>
      <c r="I3464">
        <v>0.7</v>
      </c>
      <c r="J3464" s="4" t="str">
        <f t="shared" si="108"/>
        <v>1987_201.9</v>
      </c>
      <c r="K3464" s="4">
        <f t="shared" si="109"/>
        <v>0.70009685099406782</v>
      </c>
    </row>
    <row r="3465" spans="2:11" x14ac:dyDescent="0.35">
      <c r="B3465">
        <v>1987</v>
      </c>
      <c r="C3465">
        <v>1987</v>
      </c>
      <c r="D3465" t="s">
        <v>359</v>
      </c>
      <c r="E3465">
        <v>202</v>
      </c>
      <c r="F3465">
        <v>253</v>
      </c>
      <c r="G3465">
        <v>242395034</v>
      </c>
      <c r="H3465">
        <v>0.1</v>
      </c>
      <c r="I3465">
        <v>0.1</v>
      </c>
      <c r="J3465" s="4" t="str">
        <f t="shared" si="108"/>
        <v>1987_202</v>
      </c>
      <c r="K3465" s="4">
        <f t="shared" si="109"/>
        <v>0.10437507560489048</v>
      </c>
    </row>
    <row r="3466" spans="2:11" x14ac:dyDescent="0.35">
      <c r="B3466">
        <v>1987</v>
      </c>
      <c r="C3466">
        <v>1987</v>
      </c>
      <c r="D3466" t="s">
        <v>156</v>
      </c>
      <c r="E3466">
        <v>202.1</v>
      </c>
      <c r="F3466">
        <v>171</v>
      </c>
      <c r="G3466">
        <v>242395034</v>
      </c>
      <c r="H3466">
        <v>0.1</v>
      </c>
      <c r="I3466">
        <v>0.1</v>
      </c>
      <c r="J3466" s="4" t="str">
        <f t="shared" si="108"/>
        <v>1987_202.1</v>
      </c>
      <c r="K3466" s="4">
        <f t="shared" si="109"/>
        <v>7.0545999717139415E-2</v>
      </c>
    </row>
    <row r="3467" spans="2:11" x14ac:dyDescent="0.35">
      <c r="B3467">
        <v>1987</v>
      </c>
      <c r="C3467">
        <v>1987</v>
      </c>
      <c r="D3467" t="s">
        <v>358</v>
      </c>
      <c r="E3467">
        <v>202.2</v>
      </c>
      <c r="F3467">
        <v>12</v>
      </c>
      <c r="G3467">
        <v>242395034</v>
      </c>
      <c r="H3467" t="s">
        <v>10</v>
      </c>
      <c r="I3467" t="s">
        <v>10</v>
      </c>
      <c r="J3467" s="4" t="str">
        <f t="shared" si="108"/>
        <v>1987_202.2</v>
      </c>
      <c r="K3467" s="4">
        <f t="shared" si="109"/>
        <v>4.9505964713782045E-3</v>
      </c>
    </row>
    <row r="3468" spans="2:11" x14ac:dyDescent="0.35">
      <c r="B3468">
        <v>1987</v>
      </c>
      <c r="C3468">
        <v>1987</v>
      </c>
      <c r="D3468" t="s">
        <v>357</v>
      </c>
      <c r="E3468">
        <v>202.3</v>
      </c>
      <c r="F3468">
        <v>37</v>
      </c>
      <c r="G3468">
        <v>242395034</v>
      </c>
      <c r="H3468">
        <v>0</v>
      </c>
      <c r="I3468">
        <v>0</v>
      </c>
      <c r="J3468" s="4" t="str">
        <f t="shared" si="108"/>
        <v>1987_202.3</v>
      </c>
      <c r="K3468" s="4">
        <f t="shared" si="109"/>
        <v>1.5264339120082798E-2</v>
      </c>
    </row>
    <row r="3469" spans="2:11" x14ac:dyDescent="0.35">
      <c r="B3469">
        <v>1987</v>
      </c>
      <c r="C3469">
        <v>1987</v>
      </c>
      <c r="D3469" t="s">
        <v>356</v>
      </c>
      <c r="E3469">
        <v>202.4</v>
      </c>
      <c r="F3469">
        <v>111</v>
      </c>
      <c r="G3469">
        <v>242395034</v>
      </c>
      <c r="H3469">
        <v>0</v>
      </c>
      <c r="I3469">
        <v>0.1</v>
      </c>
      <c r="J3469" s="4" t="str">
        <f t="shared" si="108"/>
        <v>1987_202.4</v>
      </c>
      <c r="K3469" s="4">
        <f t="shared" si="109"/>
        <v>4.5793017360248399E-2</v>
      </c>
    </row>
    <row r="3470" spans="2:11" x14ac:dyDescent="0.35">
      <c r="B3470">
        <v>1987</v>
      </c>
      <c r="C3470">
        <v>1987</v>
      </c>
      <c r="D3470" t="s">
        <v>353</v>
      </c>
      <c r="E3470">
        <v>202.8</v>
      </c>
      <c r="F3470">
        <v>12960</v>
      </c>
      <c r="G3470">
        <v>242395034</v>
      </c>
      <c r="H3470">
        <v>5.3</v>
      </c>
      <c r="I3470">
        <v>5.8</v>
      </c>
      <c r="J3470" s="4" t="str">
        <f t="shared" si="108"/>
        <v>1987_202.8</v>
      </c>
      <c r="K3470" s="4">
        <f t="shared" si="109"/>
        <v>5.3466441890884617</v>
      </c>
    </row>
    <row r="3471" spans="2:11" x14ac:dyDescent="0.35">
      <c r="B3471">
        <v>1987</v>
      </c>
      <c r="C3471">
        <v>1987</v>
      </c>
      <c r="D3471" t="s">
        <v>352</v>
      </c>
      <c r="E3471">
        <v>202.9</v>
      </c>
      <c r="F3471">
        <v>29</v>
      </c>
      <c r="G3471">
        <v>242395034</v>
      </c>
      <c r="H3471">
        <v>0</v>
      </c>
      <c r="I3471">
        <v>0</v>
      </c>
      <c r="J3471" s="4" t="str">
        <f t="shared" si="108"/>
        <v>1987_202.9</v>
      </c>
      <c r="K3471" s="4">
        <f t="shared" si="109"/>
        <v>1.1963941472497326E-2</v>
      </c>
    </row>
    <row r="3472" spans="2:11" x14ac:dyDescent="0.35">
      <c r="B3472">
        <v>1987</v>
      </c>
      <c r="C3472">
        <v>1987</v>
      </c>
      <c r="D3472" t="s">
        <v>159</v>
      </c>
      <c r="E3472">
        <v>203</v>
      </c>
      <c r="F3472">
        <v>8062</v>
      </c>
      <c r="G3472">
        <v>242395034</v>
      </c>
      <c r="H3472">
        <v>3.3</v>
      </c>
      <c r="I3472">
        <v>3.6</v>
      </c>
      <c r="J3472" s="4" t="str">
        <f t="shared" si="108"/>
        <v>1987_203</v>
      </c>
      <c r="K3472" s="4">
        <f t="shared" si="109"/>
        <v>3.3259757293542571</v>
      </c>
    </row>
    <row r="3473" spans="2:11" x14ac:dyDescent="0.35">
      <c r="B3473">
        <v>1987</v>
      </c>
      <c r="C3473">
        <v>1987</v>
      </c>
      <c r="D3473" t="s">
        <v>351</v>
      </c>
      <c r="E3473">
        <v>203.1</v>
      </c>
      <c r="F3473">
        <v>47</v>
      </c>
      <c r="G3473">
        <v>242395034</v>
      </c>
      <c r="H3473">
        <v>0</v>
      </c>
      <c r="I3473">
        <v>0</v>
      </c>
      <c r="J3473" s="4" t="str">
        <f t="shared" si="108"/>
        <v>1987_203.1</v>
      </c>
      <c r="K3473" s="4">
        <f t="shared" si="109"/>
        <v>1.9389836179564635E-2</v>
      </c>
    </row>
    <row r="3474" spans="2:11" x14ac:dyDescent="0.35">
      <c r="B3474">
        <v>1987</v>
      </c>
      <c r="C3474">
        <v>1987</v>
      </c>
      <c r="D3474" t="s">
        <v>350</v>
      </c>
      <c r="E3474">
        <v>203.8</v>
      </c>
      <c r="F3474">
        <v>32</v>
      </c>
      <c r="G3474">
        <v>242395034</v>
      </c>
      <c r="H3474">
        <v>0</v>
      </c>
      <c r="I3474">
        <v>0</v>
      </c>
      <c r="J3474" s="4" t="str">
        <f t="shared" si="108"/>
        <v>1987_203.8</v>
      </c>
      <c r="K3474" s="4">
        <f t="shared" si="109"/>
        <v>1.320159059034188E-2</v>
      </c>
    </row>
    <row r="3475" spans="2:11" x14ac:dyDescent="0.35">
      <c r="B3475">
        <v>1987</v>
      </c>
      <c r="C3475">
        <v>1987</v>
      </c>
      <c r="D3475" t="s">
        <v>160</v>
      </c>
      <c r="E3475">
        <v>204</v>
      </c>
      <c r="F3475">
        <v>1449</v>
      </c>
      <c r="G3475">
        <v>242395034</v>
      </c>
      <c r="H3475">
        <v>0.6</v>
      </c>
      <c r="I3475">
        <v>0.6</v>
      </c>
      <c r="J3475" s="4" t="str">
        <f t="shared" si="108"/>
        <v>1987_204</v>
      </c>
      <c r="K3475" s="4">
        <f t="shared" si="109"/>
        <v>0.59778452391891823</v>
      </c>
    </row>
    <row r="3476" spans="2:11" x14ac:dyDescent="0.35">
      <c r="B3476">
        <v>1987</v>
      </c>
      <c r="C3476">
        <v>1987</v>
      </c>
      <c r="D3476" t="s">
        <v>161</v>
      </c>
      <c r="E3476">
        <v>204.1</v>
      </c>
      <c r="F3476">
        <v>3169</v>
      </c>
      <c r="G3476">
        <v>242395034</v>
      </c>
      <c r="H3476">
        <v>1.3</v>
      </c>
      <c r="I3476">
        <v>1.4</v>
      </c>
      <c r="J3476" s="4" t="str">
        <f t="shared" si="108"/>
        <v>1987_204.1</v>
      </c>
      <c r="K3476" s="4">
        <f t="shared" si="109"/>
        <v>1.3073700181497943</v>
      </c>
    </row>
    <row r="3477" spans="2:11" x14ac:dyDescent="0.35">
      <c r="B3477">
        <v>1987</v>
      </c>
      <c r="C3477">
        <v>1987</v>
      </c>
      <c r="D3477" t="s">
        <v>339</v>
      </c>
      <c r="E3477">
        <v>204.2</v>
      </c>
      <c r="F3477">
        <v>3</v>
      </c>
      <c r="G3477">
        <v>242395034</v>
      </c>
      <c r="H3477" t="s">
        <v>10</v>
      </c>
      <c r="I3477" t="s">
        <v>10</v>
      </c>
      <c r="J3477" s="4" t="str">
        <f t="shared" si="108"/>
        <v>1987_204.2</v>
      </c>
      <c r="K3477" s="4">
        <f t="shared" si="109"/>
        <v>1.2376491178445511E-3</v>
      </c>
    </row>
    <row r="3478" spans="2:11" x14ac:dyDescent="0.35">
      <c r="B3478">
        <v>1987</v>
      </c>
      <c r="C3478">
        <v>1987</v>
      </c>
      <c r="D3478" t="s">
        <v>349</v>
      </c>
      <c r="E3478">
        <v>204.8</v>
      </c>
      <c r="F3478">
        <v>1</v>
      </c>
      <c r="G3478">
        <v>242395034</v>
      </c>
      <c r="H3478" t="s">
        <v>10</v>
      </c>
      <c r="I3478" t="s">
        <v>10</v>
      </c>
      <c r="J3478" s="4" t="str">
        <f t="shared" si="108"/>
        <v>1987_204.8</v>
      </c>
      <c r="K3478" s="4">
        <f t="shared" si="109"/>
        <v>4.1254970594818376E-4</v>
      </c>
    </row>
    <row r="3479" spans="2:11" x14ac:dyDescent="0.35">
      <c r="B3479">
        <v>1987</v>
      </c>
      <c r="C3479">
        <v>1987</v>
      </c>
      <c r="D3479" t="s">
        <v>348</v>
      </c>
      <c r="E3479">
        <v>204.9</v>
      </c>
      <c r="F3479">
        <v>365</v>
      </c>
      <c r="G3479">
        <v>242395034</v>
      </c>
      <c r="H3479">
        <v>0.2</v>
      </c>
      <c r="I3479">
        <v>0.2</v>
      </c>
      <c r="J3479" s="4" t="str">
        <f t="shared" si="108"/>
        <v>1987_204.9</v>
      </c>
      <c r="K3479" s="4">
        <f t="shared" si="109"/>
        <v>0.15058064267108706</v>
      </c>
    </row>
    <row r="3480" spans="2:11" x14ac:dyDescent="0.35">
      <c r="B3480">
        <v>1987</v>
      </c>
      <c r="C3480">
        <v>1987</v>
      </c>
      <c r="D3480" t="s">
        <v>160</v>
      </c>
      <c r="E3480">
        <v>205</v>
      </c>
      <c r="F3480">
        <v>4698</v>
      </c>
      <c r="G3480">
        <v>242395034</v>
      </c>
      <c r="H3480">
        <v>1.9</v>
      </c>
      <c r="I3480">
        <v>2.1</v>
      </c>
      <c r="J3480" s="4" t="str">
        <f t="shared" si="108"/>
        <v>1987_205</v>
      </c>
      <c r="K3480" s="4">
        <f t="shared" si="109"/>
        <v>1.9381585185445673</v>
      </c>
    </row>
    <row r="3481" spans="2:11" x14ac:dyDescent="0.35">
      <c r="B3481">
        <v>1987</v>
      </c>
      <c r="C3481">
        <v>1987</v>
      </c>
      <c r="D3481" t="s">
        <v>161</v>
      </c>
      <c r="E3481">
        <v>205.1</v>
      </c>
      <c r="F3481">
        <v>2214</v>
      </c>
      <c r="G3481">
        <v>242395034</v>
      </c>
      <c r="H3481">
        <v>0.9</v>
      </c>
      <c r="I3481">
        <v>1</v>
      </c>
      <c r="J3481" s="4" t="str">
        <f t="shared" si="108"/>
        <v>1987_205.1</v>
      </c>
      <c r="K3481" s="4">
        <f t="shared" si="109"/>
        <v>0.91338504896927886</v>
      </c>
    </row>
    <row r="3482" spans="2:11" x14ac:dyDescent="0.35">
      <c r="B3482">
        <v>1987</v>
      </c>
      <c r="C3482">
        <v>1987</v>
      </c>
      <c r="D3482" t="s">
        <v>339</v>
      </c>
      <c r="E3482">
        <v>205.2</v>
      </c>
      <c r="F3482">
        <v>20</v>
      </c>
      <c r="G3482">
        <v>242395034</v>
      </c>
      <c r="H3482">
        <v>0</v>
      </c>
      <c r="I3482">
        <v>0</v>
      </c>
      <c r="J3482" s="4" t="str">
        <f t="shared" si="108"/>
        <v>1987_205.2</v>
      </c>
      <c r="K3482" s="4">
        <f t="shared" si="109"/>
        <v>8.2509941189636751E-3</v>
      </c>
    </row>
    <row r="3483" spans="2:11" x14ac:dyDescent="0.35">
      <c r="B3483">
        <v>1987</v>
      </c>
      <c r="C3483">
        <v>1987</v>
      </c>
      <c r="D3483" t="s">
        <v>347</v>
      </c>
      <c r="E3483">
        <v>205.3</v>
      </c>
      <c r="F3483">
        <v>12</v>
      </c>
      <c r="G3483">
        <v>242395034</v>
      </c>
      <c r="H3483" t="s">
        <v>10</v>
      </c>
      <c r="I3483" t="s">
        <v>10</v>
      </c>
      <c r="J3483" s="4" t="str">
        <f t="shared" si="108"/>
        <v>1987_205.3</v>
      </c>
      <c r="K3483" s="4">
        <f t="shared" si="109"/>
        <v>4.9505964713782045E-3</v>
      </c>
    </row>
    <row r="3484" spans="2:11" x14ac:dyDescent="0.35">
      <c r="B3484">
        <v>1987</v>
      </c>
      <c r="C3484">
        <v>1987</v>
      </c>
      <c r="D3484" t="s">
        <v>345</v>
      </c>
      <c r="E3484">
        <v>205.9</v>
      </c>
      <c r="F3484">
        <v>290</v>
      </c>
      <c r="G3484">
        <v>242395034</v>
      </c>
      <c r="H3484">
        <v>0.1</v>
      </c>
      <c r="I3484">
        <v>0.1</v>
      </c>
      <c r="J3484" s="4" t="str">
        <f t="shared" si="108"/>
        <v>1987_205.9</v>
      </c>
      <c r="K3484" s="4">
        <f t="shared" si="109"/>
        <v>0.11963941472497328</v>
      </c>
    </row>
    <row r="3485" spans="2:11" x14ac:dyDescent="0.35">
      <c r="B3485">
        <v>1987</v>
      </c>
      <c r="C3485">
        <v>1987</v>
      </c>
      <c r="D3485" t="s">
        <v>160</v>
      </c>
      <c r="E3485">
        <v>206</v>
      </c>
      <c r="F3485">
        <v>219</v>
      </c>
      <c r="G3485">
        <v>242395034</v>
      </c>
      <c r="H3485">
        <v>0.1</v>
      </c>
      <c r="I3485">
        <v>0.1</v>
      </c>
      <c r="J3485" s="4" t="str">
        <f t="shared" si="108"/>
        <v>1987_206</v>
      </c>
      <c r="K3485" s="4">
        <f t="shared" si="109"/>
        <v>9.0348385602652237E-2</v>
      </c>
    </row>
    <row r="3486" spans="2:11" x14ac:dyDescent="0.35">
      <c r="B3486">
        <v>1987</v>
      </c>
      <c r="C3486">
        <v>1987</v>
      </c>
      <c r="D3486" t="s">
        <v>161</v>
      </c>
      <c r="E3486">
        <v>206.1</v>
      </c>
      <c r="F3486">
        <v>16</v>
      </c>
      <c r="G3486">
        <v>242395034</v>
      </c>
      <c r="H3486" t="s">
        <v>10</v>
      </c>
      <c r="I3486" t="s">
        <v>10</v>
      </c>
      <c r="J3486" s="4" t="str">
        <f t="shared" si="108"/>
        <v>1987_206.1</v>
      </c>
      <c r="K3486" s="4">
        <f t="shared" si="109"/>
        <v>6.6007952951709402E-3</v>
      </c>
    </row>
    <row r="3487" spans="2:11" x14ac:dyDescent="0.35">
      <c r="B3487">
        <v>1987</v>
      </c>
      <c r="C3487">
        <v>1987</v>
      </c>
      <c r="D3487" t="s">
        <v>344</v>
      </c>
      <c r="E3487">
        <v>206.9</v>
      </c>
      <c r="F3487">
        <v>34</v>
      </c>
      <c r="G3487">
        <v>242395034</v>
      </c>
      <c r="H3487">
        <v>0</v>
      </c>
      <c r="I3487">
        <v>0</v>
      </c>
      <c r="J3487" s="4" t="str">
        <f t="shared" si="108"/>
        <v>1987_206.9</v>
      </c>
      <c r="K3487" s="4">
        <f t="shared" si="109"/>
        <v>1.4026690002238247E-2</v>
      </c>
    </row>
    <row r="3488" spans="2:11" x14ac:dyDescent="0.35">
      <c r="B3488">
        <v>1987</v>
      </c>
      <c r="C3488">
        <v>1987</v>
      </c>
      <c r="D3488" t="s">
        <v>343</v>
      </c>
      <c r="E3488">
        <v>207</v>
      </c>
      <c r="F3488">
        <v>148</v>
      </c>
      <c r="G3488">
        <v>242395034</v>
      </c>
      <c r="H3488">
        <v>0.1</v>
      </c>
      <c r="I3488">
        <v>0.1</v>
      </c>
      <c r="J3488" s="4" t="str">
        <f t="shared" si="108"/>
        <v>1987_207</v>
      </c>
      <c r="K3488" s="4">
        <f t="shared" si="109"/>
        <v>6.1057356480331192E-2</v>
      </c>
    </row>
    <row r="3489" spans="2:11" x14ac:dyDescent="0.35">
      <c r="B3489">
        <v>1987</v>
      </c>
      <c r="C3489">
        <v>1987</v>
      </c>
      <c r="D3489" t="s">
        <v>341</v>
      </c>
      <c r="E3489">
        <v>207.2</v>
      </c>
      <c r="F3489">
        <v>39</v>
      </c>
      <c r="G3489">
        <v>242395034</v>
      </c>
      <c r="H3489">
        <v>0</v>
      </c>
      <c r="I3489">
        <v>0</v>
      </c>
      <c r="J3489" s="4" t="str">
        <f t="shared" si="108"/>
        <v>1987_207.2</v>
      </c>
      <c r="K3489" s="4">
        <f t="shared" si="109"/>
        <v>1.6089438531979167E-2</v>
      </c>
    </row>
    <row r="3490" spans="2:11" x14ac:dyDescent="0.35">
      <c r="B3490">
        <v>1987</v>
      </c>
      <c r="C3490">
        <v>1987</v>
      </c>
      <c r="D3490" t="s">
        <v>340</v>
      </c>
      <c r="E3490">
        <v>207.8</v>
      </c>
      <c r="F3490">
        <v>52</v>
      </c>
      <c r="G3490">
        <v>242395034</v>
      </c>
      <c r="H3490">
        <v>0</v>
      </c>
      <c r="I3490">
        <v>0</v>
      </c>
      <c r="J3490" s="4" t="str">
        <f t="shared" si="108"/>
        <v>1987_207.8</v>
      </c>
      <c r="K3490" s="4">
        <f t="shared" si="109"/>
        <v>2.1452584709305555E-2</v>
      </c>
    </row>
    <row r="3491" spans="2:11" x14ac:dyDescent="0.35">
      <c r="B3491">
        <v>1987</v>
      </c>
      <c r="C3491">
        <v>1987</v>
      </c>
      <c r="D3491" t="s">
        <v>160</v>
      </c>
      <c r="E3491">
        <v>208</v>
      </c>
      <c r="F3491">
        <v>2608</v>
      </c>
      <c r="G3491">
        <v>242395034</v>
      </c>
      <c r="H3491">
        <v>1.1000000000000001</v>
      </c>
      <c r="I3491">
        <v>1.2</v>
      </c>
      <c r="J3491" s="4" t="str">
        <f t="shared" si="108"/>
        <v>1987_208</v>
      </c>
      <c r="K3491" s="4">
        <f t="shared" si="109"/>
        <v>1.0759296331128632</v>
      </c>
    </row>
    <row r="3492" spans="2:11" x14ac:dyDescent="0.35">
      <c r="B3492">
        <v>1987</v>
      </c>
      <c r="C3492">
        <v>1987</v>
      </c>
      <c r="D3492" t="s">
        <v>161</v>
      </c>
      <c r="E3492">
        <v>208.1</v>
      </c>
      <c r="F3492">
        <v>170</v>
      </c>
      <c r="G3492">
        <v>242395034</v>
      </c>
      <c r="H3492">
        <v>0.1</v>
      </c>
      <c r="I3492">
        <v>0.1</v>
      </c>
      <c r="J3492" s="4" t="str">
        <f t="shared" si="108"/>
        <v>1987_208.1</v>
      </c>
      <c r="K3492" s="4">
        <f t="shared" si="109"/>
        <v>7.0133450011191242E-2</v>
      </c>
    </row>
    <row r="3493" spans="2:11" x14ac:dyDescent="0.35">
      <c r="B3493">
        <v>1987</v>
      </c>
      <c r="C3493">
        <v>1987</v>
      </c>
      <c r="D3493" t="s">
        <v>339</v>
      </c>
      <c r="E3493">
        <v>208.2</v>
      </c>
      <c r="F3493">
        <v>6</v>
      </c>
      <c r="G3493">
        <v>242395034</v>
      </c>
      <c r="H3493" t="s">
        <v>10</v>
      </c>
      <c r="I3493" t="s">
        <v>10</v>
      </c>
      <c r="J3493" s="4" t="str">
        <f t="shared" si="108"/>
        <v>1987_208.2</v>
      </c>
      <c r="K3493" s="4">
        <f t="shared" si="109"/>
        <v>2.4752982356891023E-3</v>
      </c>
    </row>
    <row r="3494" spans="2:11" x14ac:dyDescent="0.35">
      <c r="B3494">
        <v>1987</v>
      </c>
      <c r="C3494">
        <v>1987</v>
      </c>
      <c r="D3494" t="s">
        <v>338</v>
      </c>
      <c r="E3494">
        <v>208.8</v>
      </c>
      <c r="F3494">
        <v>33</v>
      </c>
      <c r="G3494">
        <v>242395034</v>
      </c>
      <c r="H3494">
        <v>0</v>
      </c>
      <c r="I3494">
        <v>0</v>
      </c>
      <c r="J3494" s="4" t="str">
        <f t="shared" si="108"/>
        <v>1987_208.8</v>
      </c>
      <c r="K3494" s="4">
        <f t="shared" si="109"/>
        <v>1.3614140296290062E-2</v>
      </c>
    </row>
    <row r="3495" spans="2:11" x14ac:dyDescent="0.35">
      <c r="B3495">
        <v>1987</v>
      </c>
      <c r="C3495">
        <v>1987</v>
      </c>
      <c r="D3495" t="s">
        <v>337</v>
      </c>
      <c r="E3495">
        <v>208.9</v>
      </c>
      <c r="F3495">
        <v>1738</v>
      </c>
      <c r="G3495">
        <v>242395034</v>
      </c>
      <c r="H3495">
        <v>0.7</v>
      </c>
      <c r="I3495">
        <v>0.8</v>
      </c>
      <c r="J3495" s="4" t="str">
        <f t="shared" si="108"/>
        <v>1987_208.9</v>
      </c>
      <c r="K3495" s="4">
        <f t="shared" si="109"/>
        <v>0.71701138893794336</v>
      </c>
    </row>
    <row r="3496" spans="2:11" x14ac:dyDescent="0.35">
      <c r="B3496">
        <v>1987</v>
      </c>
      <c r="C3496">
        <v>1987</v>
      </c>
      <c r="D3496" t="s">
        <v>304</v>
      </c>
      <c r="E3496">
        <v>210.2</v>
      </c>
      <c r="F3496">
        <v>4</v>
      </c>
      <c r="G3496">
        <v>242395034</v>
      </c>
      <c r="H3496" t="s">
        <v>10</v>
      </c>
      <c r="I3496" t="s">
        <v>10</v>
      </c>
      <c r="J3496" s="4" t="str">
        <f t="shared" si="108"/>
        <v>1987_210.2</v>
      </c>
      <c r="K3496" s="4">
        <f t="shared" si="109"/>
        <v>1.6501988237927351E-3</v>
      </c>
    </row>
    <row r="3497" spans="2:11" x14ac:dyDescent="0.35">
      <c r="B3497">
        <v>1987</v>
      </c>
      <c r="C3497">
        <v>1987</v>
      </c>
      <c r="D3497" t="s">
        <v>172</v>
      </c>
      <c r="E3497">
        <v>211</v>
      </c>
      <c r="F3497">
        <v>2</v>
      </c>
      <c r="G3497">
        <v>242395034</v>
      </c>
      <c r="H3497" t="s">
        <v>10</v>
      </c>
      <c r="I3497" t="s">
        <v>10</v>
      </c>
      <c r="J3497" s="4" t="str">
        <f t="shared" si="108"/>
        <v>1987_211</v>
      </c>
      <c r="K3497" s="4">
        <f t="shared" si="109"/>
        <v>8.2509941189636753E-4</v>
      </c>
    </row>
    <row r="3498" spans="2:11" x14ac:dyDescent="0.35">
      <c r="B3498">
        <v>1987</v>
      </c>
      <c r="C3498">
        <v>1987</v>
      </c>
      <c r="D3498" t="s">
        <v>173</v>
      </c>
      <c r="E3498">
        <v>211.1</v>
      </c>
      <c r="F3498">
        <v>13</v>
      </c>
      <c r="G3498">
        <v>242395034</v>
      </c>
      <c r="H3498" t="s">
        <v>10</v>
      </c>
      <c r="I3498" t="s">
        <v>10</v>
      </c>
      <c r="J3498" s="4" t="str">
        <f t="shared" si="108"/>
        <v>1987_211.1</v>
      </c>
      <c r="K3498" s="4">
        <f t="shared" si="109"/>
        <v>5.3631461773263889E-3</v>
      </c>
    </row>
    <row r="3499" spans="2:11" x14ac:dyDescent="0.35">
      <c r="B3499">
        <v>1987</v>
      </c>
      <c r="C3499">
        <v>1987</v>
      </c>
      <c r="D3499" t="s">
        <v>335</v>
      </c>
      <c r="E3499">
        <v>211.2</v>
      </c>
      <c r="F3499">
        <v>4</v>
      </c>
      <c r="G3499">
        <v>242395034</v>
      </c>
      <c r="H3499" t="s">
        <v>10</v>
      </c>
      <c r="I3499" t="s">
        <v>10</v>
      </c>
      <c r="J3499" s="4" t="str">
        <f t="shared" si="108"/>
        <v>1987_211.2</v>
      </c>
      <c r="K3499" s="4">
        <f t="shared" si="109"/>
        <v>1.6501988237927351E-3</v>
      </c>
    </row>
    <row r="3500" spans="2:11" x14ac:dyDescent="0.35">
      <c r="B3500">
        <v>1987</v>
      </c>
      <c r="C3500">
        <v>1987</v>
      </c>
      <c r="D3500" t="s">
        <v>307</v>
      </c>
      <c r="E3500">
        <v>211.3</v>
      </c>
      <c r="F3500">
        <v>50</v>
      </c>
      <c r="G3500">
        <v>242395034</v>
      </c>
      <c r="H3500">
        <v>0</v>
      </c>
      <c r="I3500">
        <v>0</v>
      </c>
      <c r="J3500" s="4" t="str">
        <f t="shared" si="108"/>
        <v>1987_211.3</v>
      </c>
      <c r="K3500" s="4">
        <f t="shared" si="109"/>
        <v>2.0627485297409185E-2</v>
      </c>
    </row>
    <row r="3501" spans="2:11" x14ac:dyDescent="0.35">
      <c r="B3501">
        <v>1987</v>
      </c>
      <c r="C3501">
        <v>1987</v>
      </c>
      <c r="D3501" t="s">
        <v>334</v>
      </c>
      <c r="E3501">
        <v>211.4</v>
      </c>
      <c r="F3501">
        <v>3</v>
      </c>
      <c r="G3501">
        <v>242395034</v>
      </c>
      <c r="H3501" t="s">
        <v>10</v>
      </c>
      <c r="I3501" t="s">
        <v>10</v>
      </c>
      <c r="J3501" s="4" t="str">
        <f t="shared" si="108"/>
        <v>1987_211.4</v>
      </c>
      <c r="K3501" s="4">
        <f t="shared" si="109"/>
        <v>1.2376491178445511E-3</v>
      </c>
    </row>
    <row r="3502" spans="2:11" x14ac:dyDescent="0.35">
      <c r="B3502">
        <v>1987</v>
      </c>
      <c r="C3502">
        <v>1987</v>
      </c>
      <c r="D3502" t="s">
        <v>176</v>
      </c>
      <c r="E3502">
        <v>211.5</v>
      </c>
      <c r="F3502">
        <v>12</v>
      </c>
      <c r="G3502">
        <v>242395034</v>
      </c>
      <c r="H3502" t="s">
        <v>10</v>
      </c>
      <c r="I3502" t="s">
        <v>10</v>
      </c>
      <c r="J3502" s="4" t="str">
        <f t="shared" si="108"/>
        <v>1987_211.5</v>
      </c>
      <c r="K3502" s="4">
        <f t="shared" si="109"/>
        <v>4.9505964713782045E-3</v>
      </c>
    </row>
    <row r="3503" spans="2:11" x14ac:dyDescent="0.35">
      <c r="B3503">
        <v>1987</v>
      </c>
      <c r="C3503">
        <v>1987</v>
      </c>
      <c r="D3503" t="s">
        <v>333</v>
      </c>
      <c r="E3503">
        <v>211.6</v>
      </c>
      <c r="F3503">
        <v>5</v>
      </c>
      <c r="G3503">
        <v>242395034</v>
      </c>
      <c r="H3503" t="s">
        <v>10</v>
      </c>
      <c r="I3503" t="s">
        <v>10</v>
      </c>
      <c r="J3503" s="4" t="str">
        <f t="shared" si="108"/>
        <v>1987_211.6</v>
      </c>
      <c r="K3503" s="4">
        <f t="shared" si="109"/>
        <v>2.0627485297409188E-3</v>
      </c>
    </row>
    <row r="3504" spans="2:11" x14ac:dyDescent="0.35">
      <c r="B3504">
        <v>1987</v>
      </c>
      <c r="C3504">
        <v>1987</v>
      </c>
      <c r="D3504" t="s">
        <v>332</v>
      </c>
      <c r="E3504">
        <v>211.7</v>
      </c>
      <c r="F3504">
        <v>20</v>
      </c>
      <c r="G3504">
        <v>242395034</v>
      </c>
      <c r="H3504">
        <v>0</v>
      </c>
      <c r="I3504">
        <v>0</v>
      </c>
      <c r="J3504" s="4" t="str">
        <f t="shared" si="108"/>
        <v>1987_211.7</v>
      </c>
      <c r="K3504" s="4">
        <f t="shared" si="109"/>
        <v>8.2509941189636751E-3</v>
      </c>
    </row>
    <row r="3505" spans="2:11" x14ac:dyDescent="0.35">
      <c r="B3505">
        <v>1987</v>
      </c>
      <c r="C3505">
        <v>1987</v>
      </c>
      <c r="D3505" t="s">
        <v>302</v>
      </c>
      <c r="E3505">
        <v>211.8</v>
      </c>
      <c r="F3505">
        <v>3</v>
      </c>
      <c r="G3505">
        <v>242395034</v>
      </c>
      <c r="H3505" t="s">
        <v>10</v>
      </c>
      <c r="I3505" t="s">
        <v>10</v>
      </c>
      <c r="J3505" s="4" t="str">
        <f t="shared" si="108"/>
        <v>1987_211.8</v>
      </c>
      <c r="K3505" s="4">
        <f t="shared" si="109"/>
        <v>1.2376491178445511E-3</v>
      </c>
    </row>
    <row r="3506" spans="2:11" x14ac:dyDescent="0.35">
      <c r="B3506">
        <v>1987</v>
      </c>
      <c r="C3506">
        <v>1987</v>
      </c>
      <c r="D3506" t="s">
        <v>331</v>
      </c>
      <c r="E3506">
        <v>211.9</v>
      </c>
      <c r="F3506">
        <v>7</v>
      </c>
      <c r="G3506">
        <v>242395034</v>
      </c>
      <c r="H3506" t="s">
        <v>10</v>
      </c>
      <c r="I3506" t="s">
        <v>10</v>
      </c>
      <c r="J3506" s="4" t="str">
        <f t="shared" si="108"/>
        <v>1987_211.9</v>
      </c>
      <c r="K3506" s="4">
        <f t="shared" si="109"/>
        <v>2.8878479416372862E-3</v>
      </c>
    </row>
    <row r="3507" spans="2:11" x14ac:dyDescent="0.35">
      <c r="B3507">
        <v>1987</v>
      </c>
      <c r="C3507">
        <v>1987</v>
      </c>
      <c r="D3507" t="s">
        <v>330</v>
      </c>
      <c r="E3507">
        <v>212</v>
      </c>
      <c r="F3507">
        <v>3</v>
      </c>
      <c r="G3507">
        <v>242395034</v>
      </c>
      <c r="H3507" t="s">
        <v>10</v>
      </c>
      <c r="I3507" t="s">
        <v>10</v>
      </c>
      <c r="J3507" s="4" t="str">
        <f t="shared" si="108"/>
        <v>1987_212</v>
      </c>
      <c r="K3507" s="4">
        <f t="shared" si="109"/>
        <v>1.2376491178445511E-3</v>
      </c>
    </row>
    <row r="3508" spans="2:11" x14ac:dyDescent="0.35">
      <c r="B3508">
        <v>1987</v>
      </c>
      <c r="C3508">
        <v>1987</v>
      </c>
      <c r="D3508" t="s">
        <v>181</v>
      </c>
      <c r="E3508">
        <v>212.1</v>
      </c>
      <c r="F3508">
        <v>4</v>
      </c>
      <c r="G3508">
        <v>242395034</v>
      </c>
      <c r="H3508" t="s">
        <v>10</v>
      </c>
      <c r="I3508" t="s">
        <v>10</v>
      </c>
      <c r="J3508" s="4" t="str">
        <f t="shared" si="108"/>
        <v>1987_212.1</v>
      </c>
      <c r="K3508" s="4">
        <f t="shared" si="109"/>
        <v>1.6501988237927351E-3</v>
      </c>
    </row>
    <row r="3509" spans="2:11" x14ac:dyDescent="0.35">
      <c r="B3509">
        <v>1987</v>
      </c>
      <c r="C3509">
        <v>1987</v>
      </c>
      <c r="D3509" t="s">
        <v>66</v>
      </c>
      <c r="E3509">
        <v>212.3</v>
      </c>
      <c r="F3509">
        <v>8</v>
      </c>
      <c r="G3509">
        <v>242395034</v>
      </c>
      <c r="H3509" t="s">
        <v>10</v>
      </c>
      <c r="I3509" t="s">
        <v>10</v>
      </c>
      <c r="J3509" s="4" t="str">
        <f t="shared" si="108"/>
        <v>1987_212.3</v>
      </c>
      <c r="K3509" s="4">
        <f t="shared" si="109"/>
        <v>3.3003976475854701E-3</v>
      </c>
    </row>
    <row r="3510" spans="2:11" x14ac:dyDescent="0.35">
      <c r="B3510">
        <v>1987</v>
      </c>
      <c r="C3510">
        <v>1987</v>
      </c>
      <c r="D3510" t="s">
        <v>68</v>
      </c>
      <c r="E3510">
        <v>212.5</v>
      </c>
      <c r="F3510">
        <v>2</v>
      </c>
      <c r="G3510">
        <v>242395034</v>
      </c>
      <c r="H3510" t="s">
        <v>10</v>
      </c>
      <c r="I3510" t="s">
        <v>10</v>
      </c>
      <c r="J3510" s="4" t="str">
        <f t="shared" si="108"/>
        <v>1987_212.5</v>
      </c>
      <c r="K3510" s="4">
        <f t="shared" si="109"/>
        <v>8.2509941189636753E-4</v>
      </c>
    </row>
    <row r="3511" spans="2:11" x14ac:dyDescent="0.35">
      <c r="B3511">
        <v>1987</v>
      </c>
      <c r="C3511">
        <v>1987</v>
      </c>
      <c r="D3511" t="s">
        <v>122</v>
      </c>
      <c r="E3511">
        <v>212.6</v>
      </c>
      <c r="F3511">
        <v>17</v>
      </c>
      <c r="G3511">
        <v>242395034</v>
      </c>
      <c r="H3511" t="s">
        <v>10</v>
      </c>
      <c r="I3511" t="s">
        <v>10</v>
      </c>
      <c r="J3511" s="4" t="str">
        <f t="shared" si="108"/>
        <v>1987_212.6</v>
      </c>
      <c r="K3511" s="4">
        <f t="shared" si="109"/>
        <v>7.0133450011191237E-3</v>
      </c>
    </row>
    <row r="3512" spans="2:11" x14ac:dyDescent="0.35">
      <c r="B3512">
        <v>1987</v>
      </c>
      <c r="C3512">
        <v>1987</v>
      </c>
      <c r="D3512" t="s">
        <v>329</v>
      </c>
      <c r="E3512">
        <v>212.7</v>
      </c>
      <c r="F3512">
        <v>43</v>
      </c>
      <c r="G3512">
        <v>242395034</v>
      </c>
      <c r="H3512">
        <v>0</v>
      </c>
      <c r="I3512">
        <v>0</v>
      </c>
      <c r="J3512" s="4" t="str">
        <f t="shared" si="108"/>
        <v>1987_212.7</v>
      </c>
      <c r="K3512" s="4">
        <f t="shared" si="109"/>
        <v>1.7739637355771901E-2</v>
      </c>
    </row>
    <row r="3513" spans="2:11" x14ac:dyDescent="0.35">
      <c r="B3513">
        <v>1987</v>
      </c>
      <c r="C3513">
        <v>1987</v>
      </c>
      <c r="D3513" t="s">
        <v>71</v>
      </c>
      <c r="E3513">
        <v>213.1</v>
      </c>
      <c r="F3513">
        <v>3</v>
      </c>
      <c r="G3513">
        <v>242395034</v>
      </c>
      <c r="H3513" t="s">
        <v>10</v>
      </c>
      <c r="I3513" t="s">
        <v>10</v>
      </c>
      <c r="J3513" s="4" t="str">
        <f t="shared" si="108"/>
        <v>1987_213.1</v>
      </c>
      <c r="K3513" s="4">
        <f t="shared" si="109"/>
        <v>1.2376491178445511E-3</v>
      </c>
    </row>
    <row r="3514" spans="2:11" x14ac:dyDescent="0.35">
      <c r="B3514">
        <v>1987</v>
      </c>
      <c r="C3514">
        <v>1987</v>
      </c>
      <c r="D3514" t="s">
        <v>328</v>
      </c>
      <c r="E3514">
        <v>213.2</v>
      </c>
      <c r="F3514">
        <v>3</v>
      </c>
      <c r="G3514">
        <v>242395034</v>
      </c>
      <c r="H3514" t="s">
        <v>10</v>
      </c>
      <c r="I3514" t="s">
        <v>10</v>
      </c>
      <c r="J3514" s="4" t="str">
        <f t="shared" si="108"/>
        <v>1987_213.2</v>
      </c>
      <c r="K3514" s="4">
        <f t="shared" si="109"/>
        <v>1.2376491178445511E-3</v>
      </c>
    </row>
    <row r="3515" spans="2:11" x14ac:dyDescent="0.35">
      <c r="B3515">
        <v>1987</v>
      </c>
      <c r="C3515">
        <v>1987</v>
      </c>
      <c r="D3515" t="s">
        <v>325</v>
      </c>
      <c r="E3515">
        <v>214</v>
      </c>
      <c r="F3515">
        <v>8</v>
      </c>
      <c r="G3515">
        <v>242395034</v>
      </c>
      <c r="H3515" t="s">
        <v>10</v>
      </c>
      <c r="I3515" t="s">
        <v>10</v>
      </c>
      <c r="J3515" s="4" t="str">
        <f t="shared" si="108"/>
        <v>1987_214</v>
      </c>
      <c r="K3515" s="4">
        <f t="shared" si="109"/>
        <v>3.3003976475854701E-3</v>
      </c>
    </row>
    <row r="3516" spans="2:11" x14ac:dyDescent="0.35">
      <c r="B3516">
        <v>1987</v>
      </c>
      <c r="C3516">
        <v>1987</v>
      </c>
      <c r="D3516" t="s">
        <v>427</v>
      </c>
      <c r="E3516">
        <v>215.2</v>
      </c>
      <c r="F3516">
        <v>1</v>
      </c>
      <c r="G3516">
        <v>242395034</v>
      </c>
      <c r="H3516" t="s">
        <v>10</v>
      </c>
      <c r="I3516" t="s">
        <v>10</v>
      </c>
      <c r="J3516" s="4" t="str">
        <f t="shared" si="108"/>
        <v>1987_215.2</v>
      </c>
      <c r="K3516" s="4">
        <f t="shared" si="109"/>
        <v>4.1254970594818376E-4</v>
      </c>
    </row>
    <row r="3517" spans="2:11" x14ac:dyDescent="0.35">
      <c r="B3517">
        <v>1987</v>
      </c>
      <c r="C3517">
        <v>1987</v>
      </c>
      <c r="D3517" t="s">
        <v>324</v>
      </c>
      <c r="E3517">
        <v>215.4</v>
      </c>
      <c r="F3517">
        <v>3</v>
      </c>
      <c r="G3517">
        <v>242395034</v>
      </c>
      <c r="H3517" t="s">
        <v>10</v>
      </c>
      <c r="I3517" t="s">
        <v>10</v>
      </c>
      <c r="J3517" s="4" t="str">
        <f t="shared" si="108"/>
        <v>1987_215.4</v>
      </c>
      <c r="K3517" s="4">
        <f t="shared" si="109"/>
        <v>1.2376491178445511E-3</v>
      </c>
    </row>
    <row r="3518" spans="2:11" x14ac:dyDescent="0.35">
      <c r="B3518">
        <v>1987</v>
      </c>
      <c r="C3518">
        <v>1987</v>
      </c>
      <c r="D3518" t="s">
        <v>323</v>
      </c>
      <c r="E3518">
        <v>215.6</v>
      </c>
      <c r="F3518">
        <v>5</v>
      </c>
      <c r="G3518">
        <v>242395034</v>
      </c>
      <c r="H3518" t="s">
        <v>10</v>
      </c>
      <c r="I3518" t="s">
        <v>10</v>
      </c>
      <c r="J3518" s="4" t="str">
        <f t="shared" si="108"/>
        <v>1987_215.6</v>
      </c>
      <c r="K3518" s="4">
        <f t="shared" si="109"/>
        <v>2.0627485297409188E-3</v>
      </c>
    </row>
    <row r="3519" spans="2:11" x14ac:dyDescent="0.35">
      <c r="B3519">
        <v>1987</v>
      </c>
      <c r="C3519">
        <v>1987</v>
      </c>
      <c r="D3519" t="s">
        <v>69</v>
      </c>
      <c r="E3519">
        <v>215.9</v>
      </c>
      <c r="F3519">
        <v>23</v>
      </c>
      <c r="G3519">
        <v>242395034</v>
      </c>
      <c r="H3519">
        <v>0</v>
      </c>
      <c r="I3519">
        <v>0</v>
      </c>
      <c r="J3519" s="4" t="str">
        <f t="shared" si="108"/>
        <v>1987_215.9</v>
      </c>
      <c r="K3519" s="4">
        <f t="shared" si="109"/>
        <v>9.4886432368082255E-3</v>
      </c>
    </row>
    <row r="3520" spans="2:11" x14ac:dyDescent="0.35">
      <c r="B3520">
        <v>1987</v>
      </c>
      <c r="C3520">
        <v>1987</v>
      </c>
      <c r="D3520" t="s">
        <v>321</v>
      </c>
      <c r="E3520">
        <v>216.5</v>
      </c>
      <c r="F3520">
        <v>1</v>
      </c>
      <c r="G3520">
        <v>242395034</v>
      </c>
      <c r="H3520" t="s">
        <v>10</v>
      </c>
      <c r="I3520" t="s">
        <v>10</v>
      </c>
      <c r="J3520" s="4" t="str">
        <f t="shared" si="108"/>
        <v>1987_216.5</v>
      </c>
      <c r="K3520" s="4">
        <f t="shared" si="109"/>
        <v>4.1254970594818376E-4</v>
      </c>
    </row>
    <row r="3521" spans="2:11" x14ac:dyDescent="0.35">
      <c r="B3521">
        <v>1987</v>
      </c>
      <c r="C3521">
        <v>1987</v>
      </c>
      <c r="D3521" t="s">
        <v>420</v>
      </c>
      <c r="E3521">
        <v>216.7</v>
      </c>
      <c r="F3521">
        <v>1</v>
      </c>
      <c r="G3521">
        <v>242395034</v>
      </c>
      <c r="H3521" t="s">
        <v>10</v>
      </c>
      <c r="I3521" t="s">
        <v>10</v>
      </c>
      <c r="J3521" s="4" t="str">
        <f t="shared" si="108"/>
        <v>1987_216.7</v>
      </c>
      <c r="K3521" s="4">
        <f t="shared" si="109"/>
        <v>4.1254970594818376E-4</v>
      </c>
    </row>
    <row r="3522" spans="2:11" x14ac:dyDescent="0.35">
      <c r="B3522">
        <v>1987</v>
      </c>
      <c r="C3522">
        <v>1987</v>
      </c>
      <c r="D3522" t="s">
        <v>306</v>
      </c>
      <c r="E3522">
        <v>216.9</v>
      </c>
      <c r="F3522">
        <v>12</v>
      </c>
      <c r="G3522">
        <v>242395034</v>
      </c>
      <c r="H3522" t="s">
        <v>10</v>
      </c>
      <c r="I3522" t="s">
        <v>10</v>
      </c>
      <c r="J3522" s="4" t="str">
        <f t="shared" si="108"/>
        <v>1987_216.9</v>
      </c>
      <c r="K3522" s="4">
        <f t="shared" si="109"/>
        <v>4.9505964713782045E-3</v>
      </c>
    </row>
    <row r="3523" spans="2:11" x14ac:dyDescent="0.35">
      <c r="B3523">
        <v>1987</v>
      </c>
      <c r="C3523">
        <v>1987</v>
      </c>
      <c r="D3523" t="s">
        <v>319</v>
      </c>
      <c r="E3523">
        <v>218</v>
      </c>
      <c r="F3523">
        <v>14</v>
      </c>
      <c r="G3523">
        <v>242395034</v>
      </c>
      <c r="H3523" t="s">
        <v>10</v>
      </c>
      <c r="I3523" t="s">
        <v>10</v>
      </c>
      <c r="J3523" s="4" t="str">
        <f t="shared" ref="J3523:J3586" si="110">C3523&amp;"_"&amp;E3523</f>
        <v>1987_218</v>
      </c>
      <c r="K3523" s="4">
        <f t="shared" ref="K3523:K3586" si="111">F3523/G3523*100000</f>
        <v>5.7756958832745724E-3</v>
      </c>
    </row>
    <row r="3524" spans="2:11" x14ac:dyDescent="0.35">
      <c r="B3524">
        <v>1987</v>
      </c>
      <c r="C3524">
        <v>1987</v>
      </c>
      <c r="D3524" t="s">
        <v>318</v>
      </c>
      <c r="E3524">
        <v>219.9</v>
      </c>
      <c r="F3524">
        <v>2</v>
      </c>
      <c r="G3524">
        <v>242395034</v>
      </c>
      <c r="H3524" t="s">
        <v>10</v>
      </c>
      <c r="I3524" t="s">
        <v>10</v>
      </c>
      <c r="J3524" s="4" t="str">
        <f t="shared" si="110"/>
        <v>1987_219.9</v>
      </c>
      <c r="K3524" s="4">
        <f t="shared" si="111"/>
        <v>8.2509941189636753E-4</v>
      </c>
    </row>
    <row r="3525" spans="2:11" x14ac:dyDescent="0.35">
      <c r="B3525">
        <v>1987</v>
      </c>
      <c r="C3525">
        <v>1987</v>
      </c>
      <c r="D3525" t="s">
        <v>317</v>
      </c>
      <c r="E3525">
        <v>220</v>
      </c>
      <c r="F3525">
        <v>14</v>
      </c>
      <c r="G3525">
        <v>242395034</v>
      </c>
      <c r="H3525" t="s">
        <v>10</v>
      </c>
      <c r="I3525" t="s">
        <v>10</v>
      </c>
      <c r="J3525" s="4" t="str">
        <f t="shared" si="110"/>
        <v>1987_220</v>
      </c>
      <c r="K3525" s="4">
        <f t="shared" si="111"/>
        <v>5.7756958832745724E-3</v>
      </c>
    </row>
    <row r="3526" spans="2:11" x14ac:dyDescent="0.35">
      <c r="B3526">
        <v>1987</v>
      </c>
      <c r="C3526">
        <v>1987</v>
      </c>
      <c r="D3526" t="s">
        <v>107</v>
      </c>
      <c r="E3526">
        <v>223</v>
      </c>
      <c r="F3526">
        <v>3</v>
      </c>
      <c r="G3526">
        <v>242395034</v>
      </c>
      <c r="H3526" t="s">
        <v>10</v>
      </c>
      <c r="I3526" t="s">
        <v>10</v>
      </c>
      <c r="J3526" s="4" t="str">
        <f t="shared" si="110"/>
        <v>1987_223</v>
      </c>
      <c r="K3526" s="4">
        <f t="shared" si="111"/>
        <v>1.2376491178445511E-3</v>
      </c>
    </row>
    <row r="3527" spans="2:11" x14ac:dyDescent="0.35">
      <c r="B3527">
        <v>1987</v>
      </c>
      <c r="C3527">
        <v>1987</v>
      </c>
      <c r="D3527" t="s">
        <v>196</v>
      </c>
      <c r="E3527">
        <v>225</v>
      </c>
      <c r="F3527">
        <v>103</v>
      </c>
      <c r="G3527">
        <v>242395034</v>
      </c>
      <c r="H3527">
        <v>0</v>
      </c>
      <c r="I3527">
        <v>0</v>
      </c>
      <c r="J3527" s="4" t="str">
        <f t="shared" si="110"/>
        <v>1987_225</v>
      </c>
      <c r="K3527" s="4">
        <f t="shared" si="111"/>
        <v>4.2492619712662924E-2</v>
      </c>
    </row>
    <row r="3528" spans="2:11" x14ac:dyDescent="0.35">
      <c r="B3528">
        <v>1987</v>
      </c>
      <c r="C3528">
        <v>1987</v>
      </c>
      <c r="D3528" t="s">
        <v>313</v>
      </c>
      <c r="E3528">
        <v>225.1</v>
      </c>
      <c r="F3528">
        <v>51</v>
      </c>
      <c r="G3528">
        <v>242395034</v>
      </c>
      <c r="H3528">
        <v>0</v>
      </c>
      <c r="I3528">
        <v>0</v>
      </c>
      <c r="J3528" s="4" t="str">
        <f t="shared" si="110"/>
        <v>1987_225.1</v>
      </c>
      <c r="K3528" s="4">
        <f t="shared" si="111"/>
        <v>2.1040035003357372E-2</v>
      </c>
    </row>
    <row r="3529" spans="2:11" x14ac:dyDescent="0.35">
      <c r="B3529">
        <v>1987</v>
      </c>
      <c r="C3529">
        <v>1987</v>
      </c>
      <c r="D3529" t="s">
        <v>114</v>
      </c>
      <c r="E3529">
        <v>225.2</v>
      </c>
      <c r="F3529">
        <v>755</v>
      </c>
      <c r="G3529">
        <v>242395034</v>
      </c>
      <c r="H3529">
        <v>0.3</v>
      </c>
      <c r="I3529">
        <v>0.3</v>
      </c>
      <c r="J3529" s="4" t="str">
        <f t="shared" si="110"/>
        <v>1987_225.2</v>
      </c>
      <c r="K3529" s="4">
        <f t="shared" si="111"/>
        <v>0.31147502799087873</v>
      </c>
    </row>
    <row r="3530" spans="2:11" x14ac:dyDescent="0.35">
      <c r="B3530">
        <v>1987</v>
      </c>
      <c r="C3530">
        <v>1987</v>
      </c>
      <c r="D3530" t="s">
        <v>115</v>
      </c>
      <c r="E3530">
        <v>225.3</v>
      </c>
      <c r="F3530">
        <v>4</v>
      </c>
      <c r="G3530">
        <v>242395034</v>
      </c>
      <c r="H3530" t="s">
        <v>10</v>
      </c>
      <c r="I3530" t="s">
        <v>10</v>
      </c>
      <c r="J3530" s="4" t="str">
        <f t="shared" si="110"/>
        <v>1987_225.3</v>
      </c>
      <c r="K3530" s="4">
        <f t="shared" si="111"/>
        <v>1.6501988237927351E-3</v>
      </c>
    </row>
    <row r="3531" spans="2:11" x14ac:dyDescent="0.35">
      <c r="B3531">
        <v>1987</v>
      </c>
      <c r="C3531">
        <v>1987</v>
      </c>
      <c r="D3531" t="s">
        <v>116</v>
      </c>
      <c r="E3531">
        <v>225.4</v>
      </c>
      <c r="F3531">
        <v>4</v>
      </c>
      <c r="G3531">
        <v>242395034</v>
      </c>
      <c r="H3531" t="s">
        <v>10</v>
      </c>
      <c r="I3531" t="s">
        <v>10</v>
      </c>
      <c r="J3531" s="4" t="str">
        <f t="shared" si="110"/>
        <v>1987_225.4</v>
      </c>
      <c r="K3531" s="4">
        <f t="shared" si="111"/>
        <v>1.6501988237927351E-3</v>
      </c>
    </row>
    <row r="3532" spans="2:11" x14ac:dyDescent="0.35">
      <c r="B3532">
        <v>1987</v>
      </c>
      <c r="C3532">
        <v>1987</v>
      </c>
      <c r="D3532" t="s">
        <v>311</v>
      </c>
      <c r="E3532">
        <v>225.9</v>
      </c>
      <c r="F3532">
        <v>1</v>
      </c>
      <c r="G3532">
        <v>242395034</v>
      </c>
      <c r="H3532" t="s">
        <v>10</v>
      </c>
      <c r="I3532" t="s">
        <v>10</v>
      </c>
      <c r="J3532" s="4" t="str">
        <f t="shared" si="110"/>
        <v>1987_225.9</v>
      </c>
      <c r="K3532" s="4">
        <f t="shared" si="111"/>
        <v>4.1254970594818376E-4</v>
      </c>
    </row>
    <row r="3533" spans="2:11" x14ac:dyDescent="0.35">
      <c r="B3533">
        <v>1987</v>
      </c>
      <c r="C3533">
        <v>1987</v>
      </c>
      <c r="D3533" t="s">
        <v>310</v>
      </c>
      <c r="E3533">
        <v>226</v>
      </c>
      <c r="F3533">
        <v>1</v>
      </c>
      <c r="G3533">
        <v>242395034</v>
      </c>
      <c r="H3533" t="s">
        <v>10</v>
      </c>
      <c r="I3533" t="s">
        <v>10</v>
      </c>
      <c r="J3533" s="4" t="str">
        <f t="shared" si="110"/>
        <v>1987_226</v>
      </c>
      <c r="K3533" s="4">
        <f t="shared" si="111"/>
        <v>4.1254970594818376E-4</v>
      </c>
    </row>
    <row r="3534" spans="2:11" x14ac:dyDescent="0.35">
      <c r="B3534">
        <v>1987</v>
      </c>
      <c r="C3534">
        <v>1987</v>
      </c>
      <c r="D3534" t="s">
        <v>293</v>
      </c>
      <c r="E3534">
        <v>227</v>
      </c>
      <c r="F3534">
        <v>33</v>
      </c>
      <c r="G3534">
        <v>242395034</v>
      </c>
      <c r="H3534">
        <v>0</v>
      </c>
      <c r="I3534">
        <v>0</v>
      </c>
      <c r="J3534" s="4" t="str">
        <f t="shared" si="110"/>
        <v>1987_227</v>
      </c>
      <c r="K3534" s="4">
        <f t="shared" si="111"/>
        <v>1.3614140296290062E-2</v>
      </c>
    </row>
    <row r="3535" spans="2:11" x14ac:dyDescent="0.35">
      <c r="B3535">
        <v>1987</v>
      </c>
      <c r="C3535">
        <v>1987</v>
      </c>
      <c r="D3535" t="s">
        <v>121</v>
      </c>
      <c r="E3535">
        <v>227.1</v>
      </c>
      <c r="F3535">
        <v>12</v>
      </c>
      <c r="G3535">
        <v>242395034</v>
      </c>
      <c r="H3535" t="s">
        <v>10</v>
      </c>
      <c r="I3535" t="s">
        <v>10</v>
      </c>
      <c r="J3535" s="4" t="str">
        <f t="shared" si="110"/>
        <v>1987_227.1</v>
      </c>
      <c r="K3535" s="4">
        <f t="shared" si="111"/>
        <v>4.9505964713782045E-3</v>
      </c>
    </row>
    <row r="3536" spans="2:11" x14ac:dyDescent="0.35">
      <c r="B3536">
        <v>1987</v>
      </c>
      <c r="C3536">
        <v>1987</v>
      </c>
      <c r="D3536" t="s">
        <v>197</v>
      </c>
      <c r="E3536">
        <v>227.3</v>
      </c>
      <c r="F3536">
        <v>88</v>
      </c>
      <c r="G3536">
        <v>242395034</v>
      </c>
      <c r="H3536">
        <v>0</v>
      </c>
      <c r="I3536">
        <v>0</v>
      </c>
      <c r="J3536" s="4" t="str">
        <f t="shared" si="110"/>
        <v>1987_227.3</v>
      </c>
      <c r="K3536" s="4">
        <f t="shared" si="111"/>
        <v>3.6304374123440168E-2</v>
      </c>
    </row>
    <row r="3537" spans="2:11" x14ac:dyDescent="0.35">
      <c r="B3537">
        <v>1987</v>
      </c>
      <c r="C3537">
        <v>1987</v>
      </c>
      <c r="D3537" t="s">
        <v>309</v>
      </c>
      <c r="E3537">
        <v>228</v>
      </c>
      <c r="F3537">
        <v>36</v>
      </c>
      <c r="G3537">
        <v>242395034</v>
      </c>
      <c r="H3537">
        <v>0</v>
      </c>
      <c r="I3537">
        <v>0</v>
      </c>
      <c r="J3537" s="4" t="str">
        <f t="shared" si="110"/>
        <v>1987_228</v>
      </c>
      <c r="K3537" s="4">
        <f t="shared" si="111"/>
        <v>1.4851789414134616E-2</v>
      </c>
    </row>
    <row r="3538" spans="2:11" x14ac:dyDescent="0.35">
      <c r="B3538">
        <v>1987</v>
      </c>
      <c r="C3538">
        <v>1987</v>
      </c>
      <c r="D3538" t="s">
        <v>308</v>
      </c>
      <c r="E3538">
        <v>228.1</v>
      </c>
      <c r="F3538">
        <v>37</v>
      </c>
      <c r="G3538">
        <v>242395034</v>
      </c>
      <c r="H3538">
        <v>0</v>
      </c>
      <c r="I3538">
        <v>0</v>
      </c>
      <c r="J3538" s="4" t="str">
        <f t="shared" si="110"/>
        <v>1987_228.1</v>
      </c>
      <c r="K3538" s="4">
        <f t="shared" si="111"/>
        <v>1.5264339120082798E-2</v>
      </c>
    </row>
    <row r="3539" spans="2:11" x14ac:dyDescent="0.35">
      <c r="B3539">
        <v>1987</v>
      </c>
      <c r="C3539">
        <v>1987</v>
      </c>
      <c r="D3539" t="s">
        <v>102</v>
      </c>
      <c r="E3539">
        <v>229.8</v>
      </c>
      <c r="F3539">
        <v>9</v>
      </c>
      <c r="G3539">
        <v>242395034</v>
      </c>
      <c r="H3539" t="s">
        <v>10</v>
      </c>
      <c r="I3539" t="s">
        <v>10</v>
      </c>
      <c r="J3539" s="4" t="str">
        <f t="shared" si="110"/>
        <v>1987_229.8</v>
      </c>
      <c r="K3539" s="4">
        <f t="shared" si="111"/>
        <v>3.712947353533654E-3</v>
      </c>
    </row>
    <row r="3540" spans="2:11" x14ac:dyDescent="0.35">
      <c r="B3540">
        <v>1987</v>
      </c>
      <c r="C3540">
        <v>1987</v>
      </c>
      <c r="D3540" t="s">
        <v>69</v>
      </c>
      <c r="E3540">
        <v>229.9</v>
      </c>
      <c r="F3540">
        <v>16</v>
      </c>
      <c r="G3540">
        <v>242395034</v>
      </c>
      <c r="H3540" t="s">
        <v>10</v>
      </c>
      <c r="I3540" t="s">
        <v>10</v>
      </c>
      <c r="J3540" s="4" t="str">
        <f t="shared" si="110"/>
        <v>1987_229.9</v>
      </c>
      <c r="K3540" s="4">
        <f t="shared" si="111"/>
        <v>6.6007952951709402E-3</v>
      </c>
    </row>
    <row r="3541" spans="2:11" x14ac:dyDescent="0.35">
      <c r="B3541">
        <v>1987</v>
      </c>
      <c r="C3541">
        <v>1987</v>
      </c>
      <c r="D3541" t="s">
        <v>172</v>
      </c>
      <c r="E3541">
        <v>230.1</v>
      </c>
      <c r="F3541">
        <v>1</v>
      </c>
      <c r="G3541">
        <v>242395034</v>
      </c>
      <c r="H3541" t="s">
        <v>10</v>
      </c>
      <c r="I3541" t="s">
        <v>10</v>
      </c>
      <c r="J3541" s="4" t="str">
        <f t="shared" si="110"/>
        <v>1987_230.1</v>
      </c>
      <c r="K3541" s="4">
        <f t="shared" si="111"/>
        <v>4.1254970594818376E-4</v>
      </c>
    </row>
    <row r="3542" spans="2:11" x14ac:dyDescent="0.35">
      <c r="B3542">
        <v>1987</v>
      </c>
      <c r="C3542">
        <v>1987</v>
      </c>
      <c r="D3542" t="s">
        <v>173</v>
      </c>
      <c r="E3542">
        <v>230.2</v>
      </c>
      <c r="F3542">
        <v>1</v>
      </c>
      <c r="G3542">
        <v>242395034</v>
      </c>
      <c r="H3542" t="s">
        <v>10</v>
      </c>
      <c r="I3542" t="s">
        <v>10</v>
      </c>
      <c r="J3542" s="4" t="str">
        <f t="shared" si="110"/>
        <v>1987_230.2</v>
      </c>
      <c r="K3542" s="4">
        <f t="shared" si="111"/>
        <v>4.1254970594818376E-4</v>
      </c>
    </row>
    <row r="3543" spans="2:11" x14ac:dyDescent="0.35">
      <c r="B3543">
        <v>1987</v>
      </c>
      <c r="C3543">
        <v>1987</v>
      </c>
      <c r="D3543" t="s">
        <v>307</v>
      </c>
      <c r="E3543">
        <v>230.3</v>
      </c>
      <c r="F3543">
        <v>1</v>
      </c>
      <c r="G3543">
        <v>242395034</v>
      </c>
      <c r="H3543" t="s">
        <v>10</v>
      </c>
      <c r="I3543" t="s">
        <v>10</v>
      </c>
      <c r="J3543" s="4" t="str">
        <f t="shared" si="110"/>
        <v>1987_230.3</v>
      </c>
      <c r="K3543" s="4">
        <f t="shared" si="111"/>
        <v>4.1254970594818376E-4</v>
      </c>
    </row>
    <row r="3544" spans="2:11" x14ac:dyDescent="0.35">
      <c r="B3544">
        <v>1987</v>
      </c>
      <c r="C3544">
        <v>1987</v>
      </c>
      <c r="D3544" t="s">
        <v>301</v>
      </c>
      <c r="E3544">
        <v>230.9</v>
      </c>
      <c r="F3544">
        <v>1</v>
      </c>
      <c r="G3544">
        <v>242395034</v>
      </c>
      <c r="H3544" t="s">
        <v>10</v>
      </c>
      <c r="I3544" t="s">
        <v>10</v>
      </c>
      <c r="J3544" s="4" t="str">
        <f t="shared" si="110"/>
        <v>1987_230.9</v>
      </c>
      <c r="K3544" s="4">
        <f t="shared" si="111"/>
        <v>4.1254970594818376E-4</v>
      </c>
    </row>
    <row r="3545" spans="2:11" x14ac:dyDescent="0.35">
      <c r="B3545">
        <v>1987</v>
      </c>
      <c r="C3545">
        <v>1987</v>
      </c>
      <c r="D3545" t="s">
        <v>181</v>
      </c>
      <c r="E3545">
        <v>231</v>
      </c>
      <c r="F3545">
        <v>1</v>
      </c>
      <c r="G3545">
        <v>242395034</v>
      </c>
      <c r="H3545" t="s">
        <v>10</v>
      </c>
      <c r="I3545" t="s">
        <v>10</v>
      </c>
      <c r="J3545" s="4" t="str">
        <f t="shared" si="110"/>
        <v>1987_231</v>
      </c>
      <c r="K3545" s="4">
        <f t="shared" si="111"/>
        <v>4.1254970594818376E-4</v>
      </c>
    </row>
    <row r="3546" spans="2:11" x14ac:dyDescent="0.35">
      <c r="B3546">
        <v>1987</v>
      </c>
      <c r="C3546">
        <v>1987</v>
      </c>
      <c r="D3546" t="s">
        <v>195</v>
      </c>
      <c r="E3546">
        <v>233.7</v>
      </c>
      <c r="F3546">
        <v>1</v>
      </c>
      <c r="G3546">
        <v>242395034</v>
      </c>
      <c r="H3546" t="s">
        <v>10</v>
      </c>
      <c r="I3546" t="s">
        <v>10</v>
      </c>
      <c r="J3546" s="4" t="str">
        <f t="shared" si="110"/>
        <v>1987_233.7</v>
      </c>
      <c r="K3546" s="4">
        <f t="shared" si="111"/>
        <v>4.1254970594818376E-4</v>
      </c>
    </row>
    <row r="3547" spans="2:11" x14ac:dyDescent="0.35">
      <c r="B3547">
        <v>1987</v>
      </c>
      <c r="C3547">
        <v>1987</v>
      </c>
      <c r="D3547" t="s">
        <v>294</v>
      </c>
      <c r="E3547">
        <v>233.9</v>
      </c>
      <c r="F3547">
        <v>1</v>
      </c>
      <c r="G3547">
        <v>242395034</v>
      </c>
      <c r="H3547" t="s">
        <v>10</v>
      </c>
      <c r="I3547" t="s">
        <v>10</v>
      </c>
      <c r="J3547" s="4" t="str">
        <f t="shared" si="110"/>
        <v>1987_233.9</v>
      </c>
      <c r="K3547" s="4">
        <f t="shared" si="111"/>
        <v>4.1254970594818376E-4</v>
      </c>
    </row>
    <row r="3548" spans="2:11" x14ac:dyDescent="0.35">
      <c r="B3548">
        <v>1987</v>
      </c>
      <c r="C3548">
        <v>1987</v>
      </c>
      <c r="D3548" t="s">
        <v>102</v>
      </c>
      <c r="E3548">
        <v>234.8</v>
      </c>
      <c r="F3548">
        <v>1</v>
      </c>
      <c r="G3548">
        <v>242395034</v>
      </c>
      <c r="H3548" t="s">
        <v>10</v>
      </c>
      <c r="I3548" t="s">
        <v>10</v>
      </c>
      <c r="J3548" s="4" t="str">
        <f t="shared" si="110"/>
        <v>1987_234.8</v>
      </c>
      <c r="K3548" s="4">
        <f t="shared" si="111"/>
        <v>4.1254970594818376E-4</v>
      </c>
    </row>
    <row r="3549" spans="2:11" x14ac:dyDescent="0.35">
      <c r="B3549">
        <v>1987</v>
      </c>
      <c r="C3549">
        <v>1987</v>
      </c>
      <c r="D3549" t="s">
        <v>69</v>
      </c>
      <c r="E3549">
        <v>234.9</v>
      </c>
      <c r="F3549">
        <v>2</v>
      </c>
      <c r="G3549">
        <v>242395034</v>
      </c>
      <c r="H3549" t="s">
        <v>10</v>
      </c>
      <c r="I3549" t="s">
        <v>10</v>
      </c>
      <c r="J3549" s="4" t="str">
        <f t="shared" si="110"/>
        <v>1987_234.9</v>
      </c>
      <c r="K3549" s="4">
        <f t="shared" si="111"/>
        <v>8.2509941189636753E-4</v>
      </c>
    </row>
    <row r="3550" spans="2:11" x14ac:dyDescent="0.35">
      <c r="B3550">
        <v>1987</v>
      </c>
      <c r="C3550">
        <v>1987</v>
      </c>
      <c r="D3550" t="s">
        <v>537</v>
      </c>
      <c r="E3550">
        <v>235.1</v>
      </c>
      <c r="F3550">
        <v>2</v>
      </c>
      <c r="G3550">
        <v>242395034</v>
      </c>
      <c r="H3550" t="s">
        <v>10</v>
      </c>
      <c r="I3550" t="s">
        <v>10</v>
      </c>
      <c r="J3550" s="4" t="str">
        <f t="shared" si="110"/>
        <v>1987_235.1</v>
      </c>
      <c r="K3550" s="4">
        <f t="shared" si="111"/>
        <v>8.2509941189636753E-4</v>
      </c>
    </row>
    <row r="3551" spans="2:11" x14ac:dyDescent="0.35">
      <c r="B3551">
        <v>1987</v>
      </c>
      <c r="C3551">
        <v>1987</v>
      </c>
      <c r="D3551" t="s">
        <v>303</v>
      </c>
      <c r="E3551">
        <v>235.2</v>
      </c>
      <c r="F3551">
        <v>58</v>
      </c>
      <c r="G3551">
        <v>242395034</v>
      </c>
      <c r="H3551">
        <v>0</v>
      </c>
      <c r="I3551">
        <v>0</v>
      </c>
      <c r="J3551" s="4" t="str">
        <f t="shared" si="110"/>
        <v>1987_235.2</v>
      </c>
      <c r="K3551" s="4">
        <f t="shared" si="111"/>
        <v>2.3927882944994653E-2</v>
      </c>
    </row>
    <row r="3552" spans="2:11" x14ac:dyDescent="0.35">
      <c r="B3552">
        <v>1987</v>
      </c>
      <c r="C3552">
        <v>1987</v>
      </c>
      <c r="D3552" t="s">
        <v>176</v>
      </c>
      <c r="E3552">
        <v>235.3</v>
      </c>
      <c r="F3552">
        <v>17</v>
      </c>
      <c r="G3552">
        <v>242395034</v>
      </c>
      <c r="H3552" t="s">
        <v>10</v>
      </c>
      <c r="I3552" t="s">
        <v>10</v>
      </c>
      <c r="J3552" s="4" t="str">
        <f t="shared" si="110"/>
        <v>1987_235.3</v>
      </c>
      <c r="K3552" s="4">
        <f t="shared" si="111"/>
        <v>7.0133450011191237E-3</v>
      </c>
    </row>
    <row r="3553" spans="2:11" x14ac:dyDescent="0.35">
      <c r="B3553">
        <v>1987</v>
      </c>
      <c r="C3553">
        <v>1987</v>
      </c>
      <c r="D3553" t="s">
        <v>302</v>
      </c>
      <c r="E3553">
        <v>235.4</v>
      </c>
      <c r="F3553">
        <v>6</v>
      </c>
      <c r="G3553">
        <v>242395034</v>
      </c>
      <c r="H3553" t="s">
        <v>10</v>
      </c>
      <c r="I3553" t="s">
        <v>10</v>
      </c>
      <c r="J3553" s="4" t="str">
        <f t="shared" si="110"/>
        <v>1987_235.4</v>
      </c>
      <c r="K3553" s="4">
        <f t="shared" si="111"/>
        <v>2.4752982356891023E-3</v>
      </c>
    </row>
    <row r="3554" spans="2:11" x14ac:dyDescent="0.35">
      <c r="B3554">
        <v>1987</v>
      </c>
      <c r="C3554">
        <v>1987</v>
      </c>
      <c r="D3554" t="s">
        <v>301</v>
      </c>
      <c r="E3554">
        <v>235.5</v>
      </c>
      <c r="F3554">
        <v>11</v>
      </c>
      <c r="G3554">
        <v>242395034</v>
      </c>
      <c r="H3554" t="s">
        <v>10</v>
      </c>
      <c r="I3554" t="s">
        <v>10</v>
      </c>
      <c r="J3554" s="4" t="str">
        <f t="shared" si="110"/>
        <v>1987_235.5</v>
      </c>
      <c r="K3554" s="4">
        <f t="shared" si="111"/>
        <v>4.538046765430021E-3</v>
      </c>
    </row>
    <row r="3555" spans="2:11" x14ac:dyDescent="0.35">
      <c r="B3555">
        <v>1987</v>
      </c>
      <c r="C3555">
        <v>1987</v>
      </c>
      <c r="D3555" t="s">
        <v>300</v>
      </c>
      <c r="E3555">
        <v>235.7</v>
      </c>
      <c r="F3555">
        <v>16</v>
      </c>
      <c r="G3555">
        <v>242395034</v>
      </c>
      <c r="H3555" t="s">
        <v>10</v>
      </c>
      <c r="I3555" t="s">
        <v>10</v>
      </c>
      <c r="J3555" s="4" t="str">
        <f t="shared" si="110"/>
        <v>1987_235.7</v>
      </c>
      <c r="K3555" s="4">
        <f t="shared" si="111"/>
        <v>6.6007952951709402E-3</v>
      </c>
    </row>
    <row r="3556" spans="2:11" x14ac:dyDescent="0.35">
      <c r="B3556">
        <v>1987</v>
      </c>
      <c r="C3556">
        <v>1987</v>
      </c>
      <c r="D3556" t="s">
        <v>299</v>
      </c>
      <c r="E3556">
        <v>235.8</v>
      </c>
      <c r="F3556">
        <v>6</v>
      </c>
      <c r="G3556">
        <v>242395034</v>
      </c>
      <c r="H3556" t="s">
        <v>10</v>
      </c>
      <c r="I3556" t="s">
        <v>10</v>
      </c>
      <c r="J3556" s="4" t="str">
        <f t="shared" si="110"/>
        <v>1987_235.8</v>
      </c>
      <c r="K3556" s="4">
        <f t="shared" si="111"/>
        <v>2.4752982356891023E-3</v>
      </c>
    </row>
    <row r="3557" spans="2:11" x14ac:dyDescent="0.35">
      <c r="B3557">
        <v>1987</v>
      </c>
      <c r="C3557">
        <v>1987</v>
      </c>
      <c r="D3557" t="s">
        <v>296</v>
      </c>
      <c r="E3557">
        <v>236.1</v>
      </c>
      <c r="F3557">
        <v>1</v>
      </c>
      <c r="G3557">
        <v>242395034</v>
      </c>
      <c r="H3557" t="s">
        <v>10</v>
      </c>
      <c r="I3557" t="s">
        <v>10</v>
      </c>
      <c r="J3557" s="4" t="str">
        <f t="shared" si="110"/>
        <v>1987_236.1</v>
      </c>
      <c r="K3557" s="4">
        <f t="shared" si="111"/>
        <v>4.1254970594818376E-4</v>
      </c>
    </row>
    <row r="3558" spans="2:11" x14ac:dyDescent="0.35">
      <c r="B3558">
        <v>1987</v>
      </c>
      <c r="C3558">
        <v>1987</v>
      </c>
      <c r="D3558" t="s">
        <v>98</v>
      </c>
      <c r="E3558">
        <v>236.2</v>
      </c>
      <c r="F3558">
        <v>5</v>
      </c>
      <c r="G3558">
        <v>242395034</v>
      </c>
      <c r="H3558" t="s">
        <v>10</v>
      </c>
      <c r="I3558" t="s">
        <v>10</v>
      </c>
      <c r="J3558" s="4" t="str">
        <f t="shared" si="110"/>
        <v>1987_236.2</v>
      </c>
      <c r="K3558" s="4">
        <f t="shared" si="111"/>
        <v>2.0627485297409188E-3</v>
      </c>
    </row>
    <row r="3559" spans="2:11" x14ac:dyDescent="0.35">
      <c r="B3559">
        <v>1987</v>
      </c>
      <c r="C3559">
        <v>1987</v>
      </c>
      <c r="D3559" t="s">
        <v>195</v>
      </c>
      <c r="E3559">
        <v>236.7</v>
      </c>
      <c r="F3559">
        <v>1</v>
      </c>
      <c r="G3559">
        <v>242395034</v>
      </c>
      <c r="H3559" t="s">
        <v>10</v>
      </c>
      <c r="I3559" t="s">
        <v>10</v>
      </c>
      <c r="J3559" s="4" t="str">
        <f t="shared" si="110"/>
        <v>1987_236.7</v>
      </c>
      <c r="K3559" s="4">
        <f t="shared" si="111"/>
        <v>4.1254970594818376E-4</v>
      </c>
    </row>
    <row r="3560" spans="2:11" x14ac:dyDescent="0.35">
      <c r="B3560">
        <v>1987</v>
      </c>
      <c r="C3560">
        <v>1987</v>
      </c>
      <c r="D3560" t="s">
        <v>294</v>
      </c>
      <c r="E3560">
        <v>236.9</v>
      </c>
      <c r="F3560">
        <v>7</v>
      </c>
      <c r="G3560">
        <v>242395034</v>
      </c>
      <c r="H3560" t="s">
        <v>10</v>
      </c>
      <c r="I3560" t="s">
        <v>10</v>
      </c>
      <c r="J3560" s="4" t="str">
        <f t="shared" si="110"/>
        <v>1987_236.9</v>
      </c>
      <c r="K3560" s="4">
        <f t="shared" si="111"/>
        <v>2.8878479416372862E-3</v>
      </c>
    </row>
    <row r="3561" spans="2:11" x14ac:dyDescent="0.35">
      <c r="B3561">
        <v>1987</v>
      </c>
      <c r="C3561">
        <v>1987</v>
      </c>
      <c r="D3561" t="s">
        <v>123</v>
      </c>
      <c r="E3561">
        <v>237</v>
      </c>
      <c r="F3561">
        <v>55</v>
      </c>
      <c r="G3561">
        <v>242395034</v>
      </c>
      <c r="H3561">
        <v>0</v>
      </c>
      <c r="I3561">
        <v>0</v>
      </c>
      <c r="J3561" s="4" t="str">
        <f t="shared" si="110"/>
        <v>1987_237</v>
      </c>
      <c r="K3561" s="4">
        <f t="shared" si="111"/>
        <v>2.2690233827150106E-2</v>
      </c>
    </row>
    <row r="3562" spans="2:11" x14ac:dyDescent="0.35">
      <c r="B3562">
        <v>1987</v>
      </c>
      <c r="C3562">
        <v>1987</v>
      </c>
      <c r="D3562" t="s">
        <v>124</v>
      </c>
      <c r="E3562">
        <v>237.1</v>
      </c>
      <c r="F3562">
        <v>7</v>
      </c>
      <c r="G3562">
        <v>242395034</v>
      </c>
      <c r="H3562" t="s">
        <v>10</v>
      </c>
      <c r="I3562" t="s">
        <v>10</v>
      </c>
      <c r="J3562" s="4" t="str">
        <f t="shared" si="110"/>
        <v>1987_237.1</v>
      </c>
      <c r="K3562" s="4">
        <f t="shared" si="111"/>
        <v>2.8878479416372862E-3</v>
      </c>
    </row>
    <row r="3563" spans="2:11" x14ac:dyDescent="0.35">
      <c r="B3563">
        <v>1987</v>
      </c>
      <c r="C3563">
        <v>1987</v>
      </c>
      <c r="D3563" t="s">
        <v>292</v>
      </c>
      <c r="E3563">
        <v>237.3</v>
      </c>
      <c r="F3563">
        <v>10</v>
      </c>
      <c r="G3563">
        <v>242395034</v>
      </c>
      <c r="H3563" t="s">
        <v>10</v>
      </c>
      <c r="I3563" t="s">
        <v>10</v>
      </c>
      <c r="J3563" s="4" t="str">
        <f t="shared" si="110"/>
        <v>1987_237.3</v>
      </c>
      <c r="K3563" s="4">
        <f t="shared" si="111"/>
        <v>4.1254970594818375E-3</v>
      </c>
    </row>
    <row r="3564" spans="2:11" x14ac:dyDescent="0.35">
      <c r="B3564">
        <v>1987</v>
      </c>
      <c r="C3564">
        <v>1987</v>
      </c>
      <c r="D3564" t="s">
        <v>290</v>
      </c>
      <c r="E3564">
        <v>237.5</v>
      </c>
      <c r="F3564">
        <v>24</v>
      </c>
      <c r="G3564">
        <v>242395034</v>
      </c>
      <c r="H3564">
        <v>0</v>
      </c>
      <c r="I3564">
        <v>0</v>
      </c>
      <c r="J3564" s="4" t="str">
        <f t="shared" si="110"/>
        <v>1987_237.5</v>
      </c>
      <c r="K3564" s="4">
        <f t="shared" si="111"/>
        <v>9.901192942756409E-3</v>
      </c>
    </row>
    <row r="3565" spans="2:11" x14ac:dyDescent="0.35">
      <c r="B3565">
        <v>1987</v>
      </c>
      <c r="C3565">
        <v>1987</v>
      </c>
      <c r="D3565" t="s">
        <v>289</v>
      </c>
      <c r="E3565">
        <v>237.6</v>
      </c>
      <c r="F3565">
        <v>5</v>
      </c>
      <c r="G3565">
        <v>242395034</v>
      </c>
      <c r="H3565" t="s">
        <v>10</v>
      </c>
      <c r="I3565" t="s">
        <v>10</v>
      </c>
      <c r="J3565" s="4" t="str">
        <f t="shared" si="110"/>
        <v>1987_237.6</v>
      </c>
      <c r="K3565" s="4">
        <f t="shared" si="111"/>
        <v>2.0627485297409188E-3</v>
      </c>
    </row>
    <row r="3566" spans="2:11" x14ac:dyDescent="0.35">
      <c r="B3566">
        <v>1987</v>
      </c>
      <c r="C3566">
        <v>1987</v>
      </c>
      <c r="D3566" t="s">
        <v>288</v>
      </c>
      <c r="E3566">
        <v>237.7</v>
      </c>
      <c r="F3566">
        <v>63</v>
      </c>
      <c r="G3566">
        <v>242395034</v>
      </c>
      <c r="H3566">
        <v>0</v>
      </c>
      <c r="I3566">
        <v>0</v>
      </c>
      <c r="J3566" s="4" t="str">
        <f t="shared" si="110"/>
        <v>1987_237.7</v>
      </c>
      <c r="K3566" s="4">
        <f t="shared" si="111"/>
        <v>2.5990631474735577E-2</v>
      </c>
    </row>
    <row r="3567" spans="2:11" x14ac:dyDescent="0.35">
      <c r="B3567">
        <v>1987</v>
      </c>
      <c r="C3567">
        <v>1987</v>
      </c>
      <c r="D3567" t="s">
        <v>286</v>
      </c>
      <c r="E3567">
        <v>238</v>
      </c>
      <c r="F3567">
        <v>7</v>
      </c>
      <c r="G3567">
        <v>242395034</v>
      </c>
      <c r="H3567" t="s">
        <v>10</v>
      </c>
      <c r="I3567" t="s">
        <v>10</v>
      </c>
      <c r="J3567" s="4" t="str">
        <f t="shared" si="110"/>
        <v>1987_238</v>
      </c>
      <c r="K3567" s="4">
        <f t="shared" si="111"/>
        <v>2.8878479416372862E-3</v>
      </c>
    </row>
    <row r="3568" spans="2:11" x14ac:dyDescent="0.35">
      <c r="B3568">
        <v>1987</v>
      </c>
      <c r="C3568">
        <v>1987</v>
      </c>
      <c r="D3568" t="s">
        <v>285</v>
      </c>
      <c r="E3568">
        <v>238.1</v>
      </c>
      <c r="F3568">
        <v>19</v>
      </c>
      <c r="G3568">
        <v>242395034</v>
      </c>
      <c r="H3568" t="s">
        <v>10</v>
      </c>
      <c r="I3568" t="s">
        <v>10</v>
      </c>
      <c r="J3568" s="4" t="str">
        <f t="shared" si="110"/>
        <v>1987_238.1</v>
      </c>
      <c r="K3568" s="4">
        <f t="shared" si="111"/>
        <v>7.8384444130154916E-3</v>
      </c>
    </row>
    <row r="3569" spans="2:11" x14ac:dyDescent="0.35">
      <c r="B3569">
        <v>1987</v>
      </c>
      <c r="C3569">
        <v>1987</v>
      </c>
      <c r="D3569" t="s">
        <v>279</v>
      </c>
      <c r="E3569">
        <v>238.3</v>
      </c>
      <c r="F3569">
        <v>3</v>
      </c>
      <c r="G3569">
        <v>242395034</v>
      </c>
      <c r="H3569" t="s">
        <v>10</v>
      </c>
      <c r="I3569" t="s">
        <v>10</v>
      </c>
      <c r="J3569" s="4" t="str">
        <f t="shared" si="110"/>
        <v>1987_238.3</v>
      </c>
      <c r="K3569" s="4">
        <f t="shared" si="111"/>
        <v>1.2376491178445511E-3</v>
      </c>
    </row>
    <row r="3570" spans="2:11" x14ac:dyDescent="0.35">
      <c r="B3570">
        <v>1987</v>
      </c>
      <c r="C3570">
        <v>1987</v>
      </c>
      <c r="D3570" t="s">
        <v>166</v>
      </c>
      <c r="E3570">
        <v>238.4</v>
      </c>
      <c r="F3570">
        <v>296</v>
      </c>
      <c r="G3570">
        <v>242395034</v>
      </c>
      <c r="H3570">
        <v>0.1</v>
      </c>
      <c r="I3570">
        <v>0.1</v>
      </c>
      <c r="J3570" s="4" t="str">
        <f t="shared" si="110"/>
        <v>1987_238.4</v>
      </c>
      <c r="K3570" s="4">
        <f t="shared" si="111"/>
        <v>0.12211471296066238</v>
      </c>
    </row>
    <row r="3571" spans="2:11" x14ac:dyDescent="0.35">
      <c r="B3571">
        <v>1987</v>
      </c>
      <c r="C3571">
        <v>1987</v>
      </c>
      <c r="D3571" t="s">
        <v>284</v>
      </c>
      <c r="E3571">
        <v>238.6</v>
      </c>
      <c r="F3571">
        <v>38</v>
      </c>
      <c r="G3571">
        <v>242395034</v>
      </c>
      <c r="H3571">
        <v>0</v>
      </c>
      <c r="I3571">
        <v>0</v>
      </c>
      <c r="J3571" s="4" t="str">
        <f t="shared" si="110"/>
        <v>1987_238.6</v>
      </c>
      <c r="K3571" s="4">
        <f t="shared" si="111"/>
        <v>1.5676888826030983E-2</v>
      </c>
    </row>
    <row r="3572" spans="2:11" x14ac:dyDescent="0.35">
      <c r="B3572">
        <v>1987</v>
      </c>
      <c r="C3572">
        <v>1987</v>
      </c>
      <c r="D3572" t="s">
        <v>283</v>
      </c>
      <c r="E3572">
        <v>238.7</v>
      </c>
      <c r="F3572">
        <v>685</v>
      </c>
      <c r="G3572">
        <v>242395034</v>
      </c>
      <c r="H3572">
        <v>0.3</v>
      </c>
      <c r="I3572">
        <v>0.3</v>
      </c>
      <c r="J3572" s="4" t="str">
        <f t="shared" si="110"/>
        <v>1987_238.7</v>
      </c>
      <c r="K3572" s="4">
        <f t="shared" si="111"/>
        <v>0.28259654857450583</v>
      </c>
    </row>
    <row r="3573" spans="2:11" x14ac:dyDescent="0.35">
      <c r="B3573">
        <v>1987</v>
      </c>
      <c r="C3573">
        <v>1987</v>
      </c>
      <c r="D3573" t="s">
        <v>102</v>
      </c>
      <c r="E3573">
        <v>238.8</v>
      </c>
      <c r="F3573">
        <v>15</v>
      </c>
      <c r="G3573">
        <v>242395034</v>
      </c>
      <c r="H3573" t="s">
        <v>10</v>
      </c>
      <c r="I3573" t="s">
        <v>10</v>
      </c>
      <c r="J3573" s="4" t="str">
        <f t="shared" si="110"/>
        <v>1987_238.8</v>
      </c>
      <c r="K3573" s="4">
        <f t="shared" si="111"/>
        <v>6.1882455892227559E-3</v>
      </c>
    </row>
    <row r="3574" spans="2:11" x14ac:dyDescent="0.35">
      <c r="B3574">
        <v>1987</v>
      </c>
      <c r="C3574">
        <v>1987</v>
      </c>
      <c r="D3574" t="s">
        <v>69</v>
      </c>
      <c r="E3574">
        <v>238.9</v>
      </c>
      <c r="F3574">
        <v>89</v>
      </c>
      <c r="G3574">
        <v>242395034</v>
      </c>
      <c r="H3574">
        <v>0</v>
      </c>
      <c r="I3574">
        <v>0</v>
      </c>
      <c r="J3574" s="4" t="str">
        <f t="shared" si="110"/>
        <v>1987_238.9</v>
      </c>
      <c r="K3574" s="4">
        <f t="shared" si="111"/>
        <v>3.6716923829388355E-2</v>
      </c>
    </row>
    <row r="3575" spans="2:11" x14ac:dyDescent="0.35">
      <c r="B3575">
        <v>1987</v>
      </c>
      <c r="C3575">
        <v>1987</v>
      </c>
      <c r="D3575" t="s">
        <v>282</v>
      </c>
      <c r="E3575">
        <v>239</v>
      </c>
      <c r="F3575">
        <v>338</v>
      </c>
      <c r="G3575">
        <v>242395034</v>
      </c>
      <c r="H3575">
        <v>0.1</v>
      </c>
      <c r="I3575">
        <v>0.2</v>
      </c>
      <c r="J3575" s="4" t="str">
        <f t="shared" si="110"/>
        <v>1987_239</v>
      </c>
      <c r="K3575" s="4">
        <f t="shared" si="111"/>
        <v>0.13944180061048611</v>
      </c>
    </row>
    <row r="3576" spans="2:11" x14ac:dyDescent="0.35">
      <c r="B3576">
        <v>1987</v>
      </c>
      <c r="C3576">
        <v>1987</v>
      </c>
      <c r="D3576" t="s">
        <v>281</v>
      </c>
      <c r="E3576">
        <v>239.1</v>
      </c>
      <c r="F3576">
        <v>339</v>
      </c>
      <c r="G3576">
        <v>242395034</v>
      </c>
      <c r="H3576">
        <v>0.1</v>
      </c>
      <c r="I3576">
        <v>0.2</v>
      </c>
      <c r="J3576" s="4" t="str">
        <f t="shared" si="110"/>
        <v>1987_239.1</v>
      </c>
      <c r="K3576" s="4">
        <f t="shared" si="111"/>
        <v>0.13985435031643428</v>
      </c>
    </row>
    <row r="3577" spans="2:11" x14ac:dyDescent="0.35">
      <c r="B3577">
        <v>1987</v>
      </c>
      <c r="C3577">
        <v>1987</v>
      </c>
      <c r="D3577" t="s">
        <v>280</v>
      </c>
      <c r="E3577">
        <v>239.2</v>
      </c>
      <c r="F3577">
        <v>32</v>
      </c>
      <c r="G3577">
        <v>242395034</v>
      </c>
      <c r="H3577">
        <v>0</v>
      </c>
      <c r="I3577">
        <v>0</v>
      </c>
      <c r="J3577" s="4" t="str">
        <f t="shared" si="110"/>
        <v>1987_239.2</v>
      </c>
      <c r="K3577" s="4">
        <f t="shared" si="111"/>
        <v>1.320159059034188E-2</v>
      </c>
    </row>
    <row r="3578" spans="2:11" x14ac:dyDescent="0.35">
      <c r="B3578">
        <v>1987</v>
      </c>
      <c r="C3578">
        <v>1987</v>
      </c>
      <c r="D3578" t="s">
        <v>279</v>
      </c>
      <c r="E3578">
        <v>239.3</v>
      </c>
      <c r="F3578">
        <v>3</v>
      </c>
      <c r="G3578">
        <v>242395034</v>
      </c>
      <c r="H3578" t="s">
        <v>10</v>
      </c>
      <c r="I3578" t="s">
        <v>10</v>
      </c>
      <c r="J3578" s="4" t="str">
        <f t="shared" si="110"/>
        <v>1987_239.3</v>
      </c>
      <c r="K3578" s="4">
        <f t="shared" si="111"/>
        <v>1.2376491178445511E-3</v>
      </c>
    </row>
    <row r="3579" spans="2:11" x14ac:dyDescent="0.35">
      <c r="B3579">
        <v>1987</v>
      </c>
      <c r="C3579">
        <v>1987</v>
      </c>
      <c r="D3579" t="s">
        <v>195</v>
      </c>
      <c r="E3579">
        <v>239.4</v>
      </c>
      <c r="F3579">
        <v>38</v>
      </c>
      <c r="G3579">
        <v>242395034</v>
      </c>
      <c r="H3579">
        <v>0</v>
      </c>
      <c r="I3579">
        <v>0</v>
      </c>
      <c r="J3579" s="4" t="str">
        <f t="shared" si="110"/>
        <v>1987_239.4</v>
      </c>
      <c r="K3579" s="4">
        <f t="shared" si="111"/>
        <v>1.5676888826030983E-2</v>
      </c>
    </row>
    <row r="3580" spans="2:11" x14ac:dyDescent="0.35">
      <c r="B3580">
        <v>1987</v>
      </c>
      <c r="C3580">
        <v>1987</v>
      </c>
      <c r="D3580" t="s">
        <v>278</v>
      </c>
      <c r="E3580">
        <v>239.5</v>
      </c>
      <c r="F3580">
        <v>73</v>
      </c>
      <c r="G3580">
        <v>242395034</v>
      </c>
      <c r="H3580">
        <v>0</v>
      </c>
      <c r="I3580">
        <v>0</v>
      </c>
      <c r="J3580" s="4" t="str">
        <f t="shared" si="110"/>
        <v>1987_239.5</v>
      </c>
      <c r="K3580" s="4">
        <f t="shared" si="111"/>
        <v>3.0116128534217412E-2</v>
      </c>
    </row>
    <row r="3581" spans="2:11" x14ac:dyDescent="0.35">
      <c r="B3581">
        <v>1987</v>
      </c>
      <c r="C3581">
        <v>1987</v>
      </c>
      <c r="D3581" t="s">
        <v>196</v>
      </c>
      <c r="E3581">
        <v>239.6</v>
      </c>
      <c r="F3581">
        <v>2408</v>
      </c>
      <c r="G3581">
        <v>242395034</v>
      </c>
      <c r="H3581">
        <v>1</v>
      </c>
      <c r="I3581">
        <v>1.1000000000000001</v>
      </c>
      <c r="J3581" s="4" t="str">
        <f t="shared" si="110"/>
        <v>1987_239.6</v>
      </c>
      <c r="K3581" s="4">
        <f t="shared" si="111"/>
        <v>0.99341969192322654</v>
      </c>
    </row>
    <row r="3582" spans="2:11" x14ac:dyDescent="0.35">
      <c r="B3582">
        <v>1987</v>
      </c>
      <c r="C3582">
        <v>1987</v>
      </c>
      <c r="D3582" t="s">
        <v>277</v>
      </c>
      <c r="E3582">
        <v>239.7</v>
      </c>
      <c r="F3582">
        <v>142</v>
      </c>
      <c r="G3582">
        <v>242395034</v>
      </c>
      <c r="H3582">
        <v>0.1</v>
      </c>
      <c r="I3582">
        <v>0.1</v>
      </c>
      <c r="J3582" s="4" t="str">
        <f t="shared" si="110"/>
        <v>1987_239.7</v>
      </c>
      <c r="K3582" s="4">
        <f t="shared" si="111"/>
        <v>5.8582058244642084E-2</v>
      </c>
    </row>
    <row r="3583" spans="2:11" x14ac:dyDescent="0.35">
      <c r="B3583">
        <v>1987</v>
      </c>
      <c r="C3583">
        <v>1987</v>
      </c>
      <c r="D3583" t="s">
        <v>102</v>
      </c>
      <c r="E3583">
        <v>239.8</v>
      </c>
      <c r="F3583">
        <v>175</v>
      </c>
      <c r="G3583">
        <v>242395034</v>
      </c>
      <c r="H3583">
        <v>0.1</v>
      </c>
      <c r="I3583">
        <v>0.1</v>
      </c>
      <c r="J3583" s="4" t="str">
        <f t="shared" si="110"/>
        <v>1987_239.8</v>
      </c>
      <c r="K3583" s="4">
        <f t="shared" si="111"/>
        <v>7.2196198540932163E-2</v>
      </c>
    </row>
    <row r="3584" spans="2:11" x14ac:dyDescent="0.35">
      <c r="B3584">
        <v>1987</v>
      </c>
      <c r="C3584">
        <v>1987</v>
      </c>
      <c r="D3584" t="s">
        <v>69</v>
      </c>
      <c r="E3584">
        <v>239.9</v>
      </c>
      <c r="F3584">
        <v>123</v>
      </c>
      <c r="G3584">
        <v>242395034</v>
      </c>
      <c r="H3584">
        <v>0.1</v>
      </c>
      <c r="I3584">
        <v>0.1</v>
      </c>
      <c r="J3584" s="4" t="str">
        <f t="shared" si="110"/>
        <v>1987_239.9</v>
      </c>
      <c r="K3584" s="4">
        <f t="shared" si="111"/>
        <v>5.0743613831626601E-2</v>
      </c>
    </row>
    <row r="3585" spans="1:11" x14ac:dyDescent="0.35">
      <c r="A3585" t="s">
        <v>219</v>
      </c>
      <c r="B3585">
        <v>1987</v>
      </c>
      <c r="C3585">
        <v>1987</v>
      </c>
      <c r="F3585">
        <v>483497</v>
      </c>
      <c r="G3585">
        <v>242395034</v>
      </c>
      <c r="H3585">
        <v>199.5</v>
      </c>
      <c r="I3585">
        <v>214.7</v>
      </c>
      <c r="J3585" s="4" t="str">
        <f t="shared" si="110"/>
        <v>1987_</v>
      </c>
      <c r="K3585" s="4">
        <f t="shared" si="111"/>
        <v>199.46654517682899</v>
      </c>
    </row>
    <row r="3586" spans="1:11" x14ac:dyDescent="0.35">
      <c r="B3586">
        <v>1988</v>
      </c>
      <c r="C3586">
        <v>1988</v>
      </c>
      <c r="D3586" t="s">
        <v>535</v>
      </c>
      <c r="E3586">
        <v>140</v>
      </c>
      <c r="F3586">
        <v>1</v>
      </c>
      <c r="G3586">
        <v>244651961</v>
      </c>
      <c r="H3586" t="s">
        <v>10</v>
      </c>
      <c r="I3586" t="s">
        <v>10</v>
      </c>
      <c r="J3586" s="4" t="str">
        <f t="shared" si="110"/>
        <v>1988_140</v>
      </c>
      <c r="K3586" s="4">
        <f t="shared" si="111"/>
        <v>4.0874391356299E-4</v>
      </c>
    </row>
    <row r="3587" spans="1:11" x14ac:dyDescent="0.35">
      <c r="B3587">
        <v>1988</v>
      </c>
      <c r="C3587">
        <v>1988</v>
      </c>
      <c r="D3587" t="s">
        <v>534</v>
      </c>
      <c r="E3587">
        <v>140.1</v>
      </c>
      <c r="F3587">
        <v>14</v>
      </c>
      <c r="G3587">
        <v>244651961</v>
      </c>
      <c r="H3587" t="s">
        <v>10</v>
      </c>
      <c r="I3587" t="s">
        <v>10</v>
      </c>
      <c r="J3587" s="4" t="str">
        <f t="shared" ref="J3587:J3650" si="112">C3587&amp;"_"&amp;E3587</f>
        <v>1988_140.1</v>
      </c>
      <c r="K3587" s="4">
        <f t="shared" ref="K3587:K3650" si="113">F3587/G3587*100000</f>
        <v>5.7224147898818599E-3</v>
      </c>
    </row>
    <row r="3588" spans="1:11" x14ac:dyDescent="0.35">
      <c r="B3588">
        <v>1988</v>
      </c>
      <c r="C3588">
        <v>1988</v>
      </c>
      <c r="D3588" t="s">
        <v>561</v>
      </c>
      <c r="E3588">
        <v>140.6</v>
      </c>
      <c r="F3588">
        <v>1</v>
      </c>
      <c r="G3588">
        <v>244651961</v>
      </c>
      <c r="H3588" t="s">
        <v>10</v>
      </c>
      <c r="I3588" t="s">
        <v>10</v>
      </c>
      <c r="J3588" s="4" t="str">
        <f t="shared" si="112"/>
        <v>1988_140.6</v>
      </c>
      <c r="K3588" s="4">
        <f t="shared" si="113"/>
        <v>4.0874391356299E-4</v>
      </c>
    </row>
    <row r="3589" spans="1:11" x14ac:dyDescent="0.35">
      <c r="B3589">
        <v>1988</v>
      </c>
      <c r="C3589">
        <v>1988</v>
      </c>
      <c r="D3589" t="s">
        <v>532</v>
      </c>
      <c r="E3589">
        <v>140.9</v>
      </c>
      <c r="F3589">
        <v>82</v>
      </c>
      <c r="G3589">
        <v>244651961</v>
      </c>
      <c r="H3589">
        <v>0</v>
      </c>
      <c r="I3589">
        <v>0</v>
      </c>
      <c r="J3589" s="4" t="str">
        <f t="shared" si="112"/>
        <v>1988_140.9</v>
      </c>
      <c r="K3589" s="4">
        <f t="shared" si="113"/>
        <v>3.3517000912165182E-2</v>
      </c>
    </row>
    <row r="3590" spans="1:11" x14ac:dyDescent="0.35">
      <c r="B3590">
        <v>1988</v>
      </c>
      <c r="C3590">
        <v>1988</v>
      </c>
      <c r="D3590" t="s">
        <v>14</v>
      </c>
      <c r="E3590">
        <v>141</v>
      </c>
      <c r="F3590">
        <v>173</v>
      </c>
      <c r="G3590">
        <v>244651961</v>
      </c>
      <c r="H3590">
        <v>0.1</v>
      </c>
      <c r="I3590">
        <v>0.1</v>
      </c>
      <c r="J3590" s="4" t="str">
        <f t="shared" si="112"/>
        <v>1988_141</v>
      </c>
      <c r="K3590" s="4">
        <f t="shared" si="113"/>
        <v>7.0712697046397266E-2</v>
      </c>
    </row>
    <row r="3591" spans="1:11" x14ac:dyDescent="0.35">
      <c r="B3591">
        <v>1988</v>
      </c>
      <c r="C3591">
        <v>1988</v>
      </c>
      <c r="D3591" t="s">
        <v>560</v>
      </c>
      <c r="E3591">
        <v>141.4</v>
      </c>
      <c r="F3591">
        <v>2</v>
      </c>
      <c r="G3591">
        <v>244651961</v>
      </c>
      <c r="H3591" t="s">
        <v>10</v>
      </c>
      <c r="I3591" t="s">
        <v>10</v>
      </c>
      <c r="J3591" s="4" t="str">
        <f t="shared" si="112"/>
        <v>1988_141.4</v>
      </c>
      <c r="K3591" s="4">
        <f t="shared" si="113"/>
        <v>8.1748782712598E-4</v>
      </c>
    </row>
    <row r="3592" spans="1:11" x14ac:dyDescent="0.35">
      <c r="B3592">
        <v>1988</v>
      </c>
      <c r="C3592">
        <v>1988</v>
      </c>
      <c r="D3592" t="s">
        <v>530</v>
      </c>
      <c r="E3592">
        <v>141.6</v>
      </c>
      <c r="F3592">
        <v>25</v>
      </c>
      <c r="G3592">
        <v>244651961</v>
      </c>
      <c r="H3592">
        <v>0</v>
      </c>
      <c r="I3592">
        <v>0</v>
      </c>
      <c r="J3592" s="4" t="str">
        <f t="shared" si="112"/>
        <v>1988_141.6</v>
      </c>
      <c r="K3592" s="4">
        <f t="shared" si="113"/>
        <v>1.021859783907475E-2</v>
      </c>
    </row>
    <row r="3593" spans="1:11" x14ac:dyDescent="0.35">
      <c r="B3593">
        <v>1988</v>
      </c>
      <c r="C3593">
        <v>1988</v>
      </c>
      <c r="D3593" t="s">
        <v>529</v>
      </c>
      <c r="E3593">
        <v>141.9</v>
      </c>
      <c r="F3593">
        <v>1675</v>
      </c>
      <c r="G3593">
        <v>244651961</v>
      </c>
      <c r="H3593">
        <v>0.7</v>
      </c>
      <c r="I3593">
        <v>0.7</v>
      </c>
      <c r="J3593" s="4" t="str">
        <f t="shared" si="112"/>
        <v>1988_141.9</v>
      </c>
      <c r="K3593" s="4">
        <f t="shared" si="113"/>
        <v>0.68464605521800825</v>
      </c>
    </row>
    <row r="3594" spans="1:11" x14ac:dyDescent="0.35">
      <c r="B3594">
        <v>1988</v>
      </c>
      <c r="C3594">
        <v>1988</v>
      </c>
      <c r="D3594" t="s">
        <v>18</v>
      </c>
      <c r="E3594">
        <v>142</v>
      </c>
      <c r="F3594">
        <v>470</v>
      </c>
      <c r="G3594">
        <v>244651961</v>
      </c>
      <c r="H3594">
        <v>0.2</v>
      </c>
      <c r="I3594">
        <v>0.2</v>
      </c>
      <c r="J3594" s="4" t="str">
        <f t="shared" si="112"/>
        <v>1988_142</v>
      </c>
      <c r="K3594" s="4">
        <f t="shared" si="113"/>
        <v>0.19210963937460532</v>
      </c>
    </row>
    <row r="3595" spans="1:11" x14ac:dyDescent="0.35">
      <c r="B3595">
        <v>1988</v>
      </c>
      <c r="C3595">
        <v>1988</v>
      </c>
      <c r="D3595" t="s">
        <v>528</v>
      </c>
      <c r="E3595">
        <v>142.1</v>
      </c>
      <c r="F3595">
        <v>29</v>
      </c>
      <c r="G3595">
        <v>244651961</v>
      </c>
      <c r="H3595">
        <v>0</v>
      </c>
      <c r="I3595">
        <v>0</v>
      </c>
      <c r="J3595" s="4" t="str">
        <f t="shared" si="112"/>
        <v>1988_142.1</v>
      </c>
      <c r="K3595" s="4">
        <f t="shared" si="113"/>
        <v>1.1853573493326709E-2</v>
      </c>
    </row>
    <row r="3596" spans="1:11" x14ac:dyDescent="0.35">
      <c r="B3596">
        <v>1988</v>
      </c>
      <c r="C3596">
        <v>1988</v>
      </c>
      <c r="D3596" t="s">
        <v>527</v>
      </c>
      <c r="E3596">
        <v>142.9</v>
      </c>
      <c r="F3596">
        <v>109</v>
      </c>
      <c r="G3596">
        <v>244651961</v>
      </c>
      <c r="H3596">
        <v>0</v>
      </c>
      <c r="I3596">
        <v>0</v>
      </c>
      <c r="J3596" s="4" t="str">
        <f t="shared" si="112"/>
        <v>1988_142.9</v>
      </c>
      <c r="K3596" s="4">
        <f t="shared" si="113"/>
        <v>4.4553086578365909E-2</v>
      </c>
    </row>
    <row r="3597" spans="1:11" x14ac:dyDescent="0.35">
      <c r="B3597">
        <v>1988</v>
      </c>
      <c r="C3597">
        <v>1988</v>
      </c>
      <c r="D3597" t="s">
        <v>21</v>
      </c>
      <c r="E3597">
        <v>143</v>
      </c>
      <c r="F3597">
        <v>14</v>
      </c>
      <c r="G3597">
        <v>244651961</v>
      </c>
      <c r="H3597" t="s">
        <v>10</v>
      </c>
      <c r="I3597" t="s">
        <v>10</v>
      </c>
      <c r="J3597" s="4" t="str">
        <f t="shared" si="112"/>
        <v>1988_143</v>
      </c>
      <c r="K3597" s="4">
        <f t="shared" si="113"/>
        <v>5.7224147898818599E-3</v>
      </c>
    </row>
    <row r="3598" spans="1:11" x14ac:dyDescent="0.35">
      <c r="B3598">
        <v>1988</v>
      </c>
      <c r="C3598">
        <v>1988</v>
      </c>
      <c r="D3598" t="s">
        <v>22</v>
      </c>
      <c r="E3598">
        <v>143.1</v>
      </c>
      <c r="F3598">
        <v>49</v>
      </c>
      <c r="G3598">
        <v>244651961</v>
      </c>
      <c r="H3598">
        <v>0</v>
      </c>
      <c r="I3598">
        <v>0</v>
      </c>
      <c r="J3598" s="4" t="str">
        <f t="shared" si="112"/>
        <v>1988_143.1</v>
      </c>
      <c r="K3598" s="4">
        <f t="shared" si="113"/>
        <v>2.0028451764586511E-2</v>
      </c>
    </row>
    <row r="3599" spans="1:11" x14ac:dyDescent="0.35">
      <c r="B3599">
        <v>1988</v>
      </c>
      <c r="C3599">
        <v>1988</v>
      </c>
      <c r="D3599" t="s">
        <v>525</v>
      </c>
      <c r="E3599">
        <v>143.9</v>
      </c>
      <c r="F3599">
        <v>51</v>
      </c>
      <c r="G3599">
        <v>244651961</v>
      </c>
      <c r="H3599">
        <v>0</v>
      </c>
      <c r="I3599">
        <v>0</v>
      </c>
      <c r="J3599" s="4" t="str">
        <f t="shared" si="112"/>
        <v>1988_143.9</v>
      </c>
      <c r="K3599" s="4">
        <f t="shared" si="113"/>
        <v>2.0845939591712489E-2</v>
      </c>
    </row>
    <row r="3600" spans="1:11" x14ac:dyDescent="0.35">
      <c r="B3600">
        <v>1988</v>
      </c>
      <c r="C3600">
        <v>1988</v>
      </c>
      <c r="D3600" t="s">
        <v>558</v>
      </c>
      <c r="E3600">
        <v>144</v>
      </c>
      <c r="F3600">
        <v>1</v>
      </c>
      <c r="G3600">
        <v>244651961</v>
      </c>
      <c r="H3600" t="s">
        <v>10</v>
      </c>
      <c r="I3600" t="s">
        <v>10</v>
      </c>
      <c r="J3600" s="4" t="str">
        <f t="shared" si="112"/>
        <v>1988_144</v>
      </c>
      <c r="K3600" s="4">
        <f t="shared" si="113"/>
        <v>4.0874391356299E-4</v>
      </c>
    </row>
    <row r="3601" spans="2:11" x14ac:dyDescent="0.35">
      <c r="B3601">
        <v>1988</v>
      </c>
      <c r="C3601">
        <v>1988</v>
      </c>
      <c r="D3601" t="s">
        <v>524</v>
      </c>
      <c r="E3601">
        <v>144.9</v>
      </c>
      <c r="F3601">
        <v>369</v>
      </c>
      <c r="G3601">
        <v>244651961</v>
      </c>
      <c r="H3601">
        <v>0.2</v>
      </c>
      <c r="I3601">
        <v>0.2</v>
      </c>
      <c r="J3601" s="4" t="str">
        <f t="shared" si="112"/>
        <v>1988_144.9</v>
      </c>
      <c r="K3601" s="4">
        <f t="shared" si="113"/>
        <v>0.15082650410474333</v>
      </c>
    </row>
    <row r="3602" spans="2:11" x14ac:dyDescent="0.35">
      <c r="B3602">
        <v>1988</v>
      </c>
      <c r="C3602">
        <v>1988</v>
      </c>
      <c r="D3602" t="s">
        <v>523</v>
      </c>
      <c r="E3602">
        <v>145</v>
      </c>
      <c r="F3602">
        <v>29</v>
      </c>
      <c r="G3602">
        <v>244651961</v>
      </c>
      <c r="H3602">
        <v>0</v>
      </c>
      <c r="I3602">
        <v>0</v>
      </c>
      <c r="J3602" s="4" t="str">
        <f t="shared" si="112"/>
        <v>1988_145</v>
      </c>
      <c r="K3602" s="4">
        <f t="shared" si="113"/>
        <v>1.1853573493326709E-2</v>
      </c>
    </row>
    <row r="3603" spans="2:11" x14ac:dyDescent="0.35">
      <c r="B3603">
        <v>1988</v>
      </c>
      <c r="C3603">
        <v>1988</v>
      </c>
      <c r="D3603" t="s">
        <v>522</v>
      </c>
      <c r="E3603">
        <v>145.19999999999999</v>
      </c>
      <c r="F3603">
        <v>29</v>
      </c>
      <c r="G3603">
        <v>244651961</v>
      </c>
      <c r="H3603">
        <v>0</v>
      </c>
      <c r="I3603">
        <v>0</v>
      </c>
      <c r="J3603" s="4" t="str">
        <f t="shared" si="112"/>
        <v>1988_145.2</v>
      </c>
      <c r="K3603" s="4">
        <f t="shared" si="113"/>
        <v>1.1853573493326709E-2</v>
      </c>
    </row>
    <row r="3604" spans="2:11" x14ac:dyDescent="0.35">
      <c r="B3604">
        <v>1988</v>
      </c>
      <c r="C3604">
        <v>1988</v>
      </c>
      <c r="D3604" t="s">
        <v>521</v>
      </c>
      <c r="E3604">
        <v>145.30000000000001</v>
      </c>
      <c r="F3604">
        <v>92</v>
      </c>
      <c r="G3604">
        <v>244651961</v>
      </c>
      <c r="H3604">
        <v>0</v>
      </c>
      <c r="I3604">
        <v>0</v>
      </c>
      <c r="J3604" s="4" t="str">
        <f t="shared" si="112"/>
        <v>1988_145.3</v>
      </c>
      <c r="K3604" s="4">
        <f t="shared" si="113"/>
        <v>3.7604440047795076E-2</v>
      </c>
    </row>
    <row r="3605" spans="2:11" x14ac:dyDescent="0.35">
      <c r="B3605">
        <v>1988</v>
      </c>
      <c r="C3605">
        <v>1988</v>
      </c>
      <c r="D3605" t="s">
        <v>520</v>
      </c>
      <c r="E3605">
        <v>145.4</v>
      </c>
      <c r="F3605">
        <v>17</v>
      </c>
      <c r="G3605">
        <v>244651961</v>
      </c>
      <c r="H3605" t="s">
        <v>10</v>
      </c>
      <c r="I3605" t="s">
        <v>10</v>
      </c>
      <c r="J3605" s="4" t="str">
        <f t="shared" si="112"/>
        <v>1988_145.4</v>
      </c>
      <c r="K3605" s="4">
        <f t="shared" si="113"/>
        <v>6.9486465305708296E-3</v>
      </c>
    </row>
    <row r="3606" spans="2:11" x14ac:dyDescent="0.35">
      <c r="B3606">
        <v>1988</v>
      </c>
      <c r="C3606">
        <v>1988</v>
      </c>
      <c r="D3606" t="s">
        <v>519</v>
      </c>
      <c r="E3606">
        <v>145.5</v>
      </c>
      <c r="F3606">
        <v>144</v>
      </c>
      <c r="G3606">
        <v>244651961</v>
      </c>
      <c r="H3606">
        <v>0.1</v>
      </c>
      <c r="I3606">
        <v>0.1</v>
      </c>
      <c r="J3606" s="4" t="str">
        <f t="shared" si="112"/>
        <v>1988_145.5</v>
      </c>
      <c r="K3606" s="4">
        <f t="shared" si="113"/>
        <v>5.8859123553070554E-2</v>
      </c>
    </row>
    <row r="3607" spans="2:11" x14ac:dyDescent="0.35">
      <c r="B3607">
        <v>1988</v>
      </c>
      <c r="C3607">
        <v>1988</v>
      </c>
      <c r="D3607" t="s">
        <v>518</v>
      </c>
      <c r="E3607">
        <v>145.6</v>
      </c>
      <c r="F3607">
        <v>29</v>
      </c>
      <c r="G3607">
        <v>244651961</v>
      </c>
      <c r="H3607">
        <v>0</v>
      </c>
      <c r="I3607">
        <v>0</v>
      </c>
      <c r="J3607" s="4" t="str">
        <f t="shared" si="112"/>
        <v>1988_145.6</v>
      </c>
      <c r="K3607" s="4">
        <f t="shared" si="113"/>
        <v>1.1853573493326709E-2</v>
      </c>
    </row>
    <row r="3608" spans="2:11" x14ac:dyDescent="0.35">
      <c r="B3608">
        <v>1988</v>
      </c>
      <c r="C3608">
        <v>1988</v>
      </c>
      <c r="D3608" t="s">
        <v>517</v>
      </c>
      <c r="E3608">
        <v>145.80000000000001</v>
      </c>
      <c r="F3608">
        <v>1</v>
      </c>
      <c r="G3608">
        <v>244651961</v>
      </c>
      <c r="H3608" t="s">
        <v>10</v>
      </c>
      <c r="I3608" t="s">
        <v>10</v>
      </c>
      <c r="J3608" s="4" t="str">
        <f t="shared" si="112"/>
        <v>1988_145.8</v>
      </c>
      <c r="K3608" s="4">
        <f t="shared" si="113"/>
        <v>4.0874391356299E-4</v>
      </c>
    </row>
    <row r="3609" spans="2:11" x14ac:dyDescent="0.35">
      <c r="B3609">
        <v>1988</v>
      </c>
      <c r="C3609">
        <v>1988</v>
      </c>
      <c r="D3609" t="s">
        <v>516</v>
      </c>
      <c r="E3609">
        <v>145.9</v>
      </c>
      <c r="F3609">
        <v>867</v>
      </c>
      <c r="G3609">
        <v>244651961</v>
      </c>
      <c r="H3609">
        <v>0.4</v>
      </c>
      <c r="I3609">
        <v>0.4</v>
      </c>
      <c r="J3609" s="4" t="str">
        <f t="shared" si="112"/>
        <v>1988_145.9</v>
      </c>
      <c r="K3609" s="4">
        <f t="shared" si="113"/>
        <v>0.35438097305911231</v>
      </c>
    </row>
    <row r="3610" spans="2:11" x14ac:dyDescent="0.35">
      <c r="B3610">
        <v>1988</v>
      </c>
      <c r="C3610">
        <v>1988</v>
      </c>
      <c r="D3610" t="s">
        <v>224</v>
      </c>
      <c r="E3610">
        <v>146</v>
      </c>
      <c r="F3610">
        <v>540</v>
      </c>
      <c r="G3610">
        <v>244651961</v>
      </c>
      <c r="H3610">
        <v>0.2</v>
      </c>
      <c r="I3610">
        <v>0.2</v>
      </c>
      <c r="J3610" s="4" t="str">
        <f t="shared" si="112"/>
        <v>1988_146</v>
      </c>
      <c r="K3610" s="4">
        <f t="shared" si="113"/>
        <v>0.22072171332401461</v>
      </c>
    </row>
    <row r="3611" spans="2:11" x14ac:dyDescent="0.35">
      <c r="B3611">
        <v>1988</v>
      </c>
      <c r="C3611">
        <v>1988</v>
      </c>
      <c r="D3611" t="s">
        <v>515</v>
      </c>
      <c r="E3611">
        <v>146.1</v>
      </c>
      <c r="F3611">
        <v>47</v>
      </c>
      <c r="G3611">
        <v>244651961</v>
      </c>
      <c r="H3611">
        <v>0</v>
      </c>
      <c r="I3611">
        <v>0</v>
      </c>
      <c r="J3611" s="4" t="str">
        <f t="shared" si="112"/>
        <v>1988_146.1</v>
      </c>
      <c r="K3611" s="4">
        <f t="shared" si="113"/>
        <v>1.921096393746053E-2</v>
      </c>
    </row>
    <row r="3612" spans="2:11" x14ac:dyDescent="0.35">
      <c r="B3612">
        <v>1988</v>
      </c>
      <c r="C3612">
        <v>1988</v>
      </c>
      <c r="D3612" t="s">
        <v>514</v>
      </c>
      <c r="E3612">
        <v>146.19999999999999</v>
      </c>
      <c r="F3612">
        <v>9</v>
      </c>
      <c r="G3612">
        <v>244651961</v>
      </c>
      <c r="H3612" t="s">
        <v>10</v>
      </c>
      <c r="I3612" t="s">
        <v>10</v>
      </c>
      <c r="J3612" s="4" t="str">
        <f t="shared" si="112"/>
        <v>1988_146.2</v>
      </c>
      <c r="K3612" s="4">
        <f t="shared" si="113"/>
        <v>3.6786952220669096E-3</v>
      </c>
    </row>
    <row r="3613" spans="2:11" x14ac:dyDescent="0.35">
      <c r="B3613">
        <v>1988</v>
      </c>
      <c r="C3613">
        <v>1988</v>
      </c>
      <c r="D3613" t="s">
        <v>513</v>
      </c>
      <c r="E3613">
        <v>146.30000000000001</v>
      </c>
      <c r="F3613">
        <v>6</v>
      </c>
      <c r="G3613">
        <v>244651961</v>
      </c>
      <c r="H3613" t="s">
        <v>10</v>
      </c>
      <c r="I3613" t="s">
        <v>10</v>
      </c>
      <c r="J3613" s="4" t="str">
        <f t="shared" si="112"/>
        <v>1988_146.3</v>
      </c>
      <c r="K3613" s="4">
        <f t="shared" si="113"/>
        <v>2.4524634813779399E-3</v>
      </c>
    </row>
    <row r="3614" spans="2:11" x14ac:dyDescent="0.35">
      <c r="B3614">
        <v>1988</v>
      </c>
      <c r="C3614">
        <v>1988</v>
      </c>
      <c r="D3614" t="s">
        <v>569</v>
      </c>
      <c r="E3614">
        <v>146.69999999999999</v>
      </c>
      <c r="F3614">
        <v>4</v>
      </c>
      <c r="G3614">
        <v>244651961</v>
      </c>
      <c r="H3614" t="s">
        <v>10</v>
      </c>
      <c r="I3614" t="s">
        <v>10</v>
      </c>
      <c r="J3614" s="4" t="str">
        <f t="shared" si="112"/>
        <v>1988_146.7</v>
      </c>
      <c r="K3614" s="4">
        <f t="shared" si="113"/>
        <v>1.63497565425196E-3</v>
      </c>
    </row>
    <row r="3615" spans="2:11" x14ac:dyDescent="0.35">
      <c r="B3615">
        <v>1988</v>
      </c>
      <c r="C3615">
        <v>1988</v>
      </c>
      <c r="D3615" t="s">
        <v>512</v>
      </c>
      <c r="E3615">
        <v>146.80000000000001</v>
      </c>
      <c r="F3615">
        <v>3</v>
      </c>
      <c r="G3615">
        <v>244651961</v>
      </c>
      <c r="H3615" t="s">
        <v>10</v>
      </c>
      <c r="I3615" t="s">
        <v>10</v>
      </c>
      <c r="J3615" s="4" t="str">
        <f t="shared" si="112"/>
        <v>1988_146.8</v>
      </c>
      <c r="K3615" s="4">
        <f t="shared" si="113"/>
        <v>1.2262317406889699E-3</v>
      </c>
    </row>
    <row r="3616" spans="2:11" x14ac:dyDescent="0.35">
      <c r="B3616">
        <v>1988</v>
      </c>
      <c r="C3616">
        <v>1988</v>
      </c>
      <c r="D3616" t="s">
        <v>511</v>
      </c>
      <c r="E3616">
        <v>146.9</v>
      </c>
      <c r="F3616">
        <v>542</v>
      </c>
      <c r="G3616">
        <v>244651961</v>
      </c>
      <c r="H3616">
        <v>0.2</v>
      </c>
      <c r="I3616">
        <v>0.2</v>
      </c>
      <c r="J3616" s="4" t="str">
        <f t="shared" si="112"/>
        <v>1988_146.9</v>
      </c>
      <c r="K3616" s="4">
        <f t="shared" si="113"/>
        <v>0.22153920115114059</v>
      </c>
    </row>
    <row r="3617" spans="2:11" x14ac:dyDescent="0.35">
      <c r="B3617">
        <v>1988</v>
      </c>
      <c r="C3617">
        <v>1988</v>
      </c>
      <c r="D3617" t="s">
        <v>510</v>
      </c>
      <c r="E3617">
        <v>147.1</v>
      </c>
      <c r="F3617">
        <v>12</v>
      </c>
      <c r="G3617">
        <v>244651961</v>
      </c>
      <c r="H3617" t="s">
        <v>10</v>
      </c>
      <c r="I3617" t="s">
        <v>10</v>
      </c>
      <c r="J3617" s="4" t="str">
        <f t="shared" si="112"/>
        <v>1988_147.1</v>
      </c>
      <c r="K3617" s="4">
        <f t="shared" si="113"/>
        <v>4.9049269627558798E-3</v>
      </c>
    </row>
    <row r="3618" spans="2:11" x14ac:dyDescent="0.35">
      <c r="B3618">
        <v>1988</v>
      </c>
      <c r="C3618">
        <v>1988</v>
      </c>
      <c r="D3618" t="s">
        <v>576</v>
      </c>
      <c r="E3618">
        <v>147.30000000000001</v>
      </c>
      <c r="F3618">
        <v>2</v>
      </c>
      <c r="G3618">
        <v>244651961</v>
      </c>
      <c r="H3618" t="s">
        <v>10</v>
      </c>
      <c r="I3618" t="s">
        <v>10</v>
      </c>
      <c r="J3618" s="4" t="str">
        <f t="shared" si="112"/>
        <v>1988_147.3</v>
      </c>
      <c r="K3618" s="4">
        <f t="shared" si="113"/>
        <v>8.1748782712598E-4</v>
      </c>
    </row>
    <row r="3619" spans="2:11" x14ac:dyDescent="0.35">
      <c r="B3619">
        <v>1988</v>
      </c>
      <c r="C3619">
        <v>1988</v>
      </c>
      <c r="D3619" t="s">
        <v>509</v>
      </c>
      <c r="E3619">
        <v>147.9</v>
      </c>
      <c r="F3619">
        <v>680</v>
      </c>
      <c r="G3619">
        <v>244651961</v>
      </c>
      <c r="H3619">
        <v>0.3</v>
      </c>
      <c r="I3619">
        <v>0.3</v>
      </c>
      <c r="J3619" s="4" t="str">
        <f t="shared" si="112"/>
        <v>1988_147.9</v>
      </c>
      <c r="K3619" s="4">
        <f t="shared" si="113"/>
        <v>0.27794586122283321</v>
      </c>
    </row>
    <row r="3620" spans="2:11" x14ac:dyDescent="0.35">
      <c r="B3620">
        <v>1988</v>
      </c>
      <c r="C3620">
        <v>1988</v>
      </c>
      <c r="D3620" t="s">
        <v>30</v>
      </c>
      <c r="E3620">
        <v>148</v>
      </c>
      <c r="F3620">
        <v>2</v>
      </c>
      <c r="G3620">
        <v>244651961</v>
      </c>
      <c r="H3620" t="s">
        <v>10</v>
      </c>
      <c r="I3620" t="s">
        <v>10</v>
      </c>
      <c r="J3620" s="4" t="str">
        <f t="shared" si="112"/>
        <v>1988_148</v>
      </c>
      <c r="K3620" s="4">
        <f t="shared" si="113"/>
        <v>8.1748782712598E-4</v>
      </c>
    </row>
    <row r="3621" spans="2:11" x14ac:dyDescent="0.35">
      <c r="B3621">
        <v>1988</v>
      </c>
      <c r="C3621">
        <v>1988</v>
      </c>
      <c r="D3621" t="s">
        <v>508</v>
      </c>
      <c r="E3621">
        <v>148.1</v>
      </c>
      <c r="F3621">
        <v>238</v>
      </c>
      <c r="G3621">
        <v>244651961</v>
      </c>
      <c r="H3621">
        <v>0.1</v>
      </c>
      <c r="I3621">
        <v>0.1</v>
      </c>
      <c r="J3621" s="4" t="str">
        <f t="shared" si="112"/>
        <v>1988_148.1</v>
      </c>
      <c r="K3621" s="4">
        <f t="shared" si="113"/>
        <v>9.7281051427991622E-2</v>
      </c>
    </row>
    <row r="3622" spans="2:11" x14ac:dyDescent="0.35">
      <c r="B3622">
        <v>1988</v>
      </c>
      <c r="C3622">
        <v>1988</v>
      </c>
      <c r="D3622" t="s">
        <v>507</v>
      </c>
      <c r="E3622">
        <v>148.19999999999999</v>
      </c>
      <c r="F3622">
        <v>1</v>
      </c>
      <c r="G3622">
        <v>244651961</v>
      </c>
      <c r="H3622" t="s">
        <v>10</v>
      </c>
      <c r="I3622" t="s">
        <v>10</v>
      </c>
      <c r="J3622" s="4" t="str">
        <f t="shared" si="112"/>
        <v>1988_148.2</v>
      </c>
      <c r="K3622" s="4">
        <f t="shared" si="113"/>
        <v>4.0874391356299E-4</v>
      </c>
    </row>
    <row r="3623" spans="2:11" x14ac:dyDescent="0.35">
      <c r="B3623">
        <v>1988</v>
      </c>
      <c r="C3623">
        <v>1988</v>
      </c>
      <c r="D3623" t="s">
        <v>555</v>
      </c>
      <c r="E3623">
        <v>148.30000000000001</v>
      </c>
      <c r="F3623">
        <v>1</v>
      </c>
      <c r="G3623">
        <v>244651961</v>
      </c>
      <c r="H3623" t="s">
        <v>10</v>
      </c>
      <c r="I3623" t="s">
        <v>10</v>
      </c>
      <c r="J3623" s="4" t="str">
        <f t="shared" si="112"/>
        <v>1988_148.3</v>
      </c>
      <c r="K3623" s="4">
        <f t="shared" si="113"/>
        <v>4.0874391356299E-4</v>
      </c>
    </row>
    <row r="3624" spans="2:11" x14ac:dyDescent="0.35">
      <c r="B3624">
        <v>1988</v>
      </c>
      <c r="C3624">
        <v>1988</v>
      </c>
      <c r="D3624" t="s">
        <v>506</v>
      </c>
      <c r="E3624">
        <v>148.9</v>
      </c>
      <c r="F3624">
        <v>331</v>
      </c>
      <c r="G3624">
        <v>244651961</v>
      </c>
      <c r="H3624">
        <v>0.1</v>
      </c>
      <c r="I3624">
        <v>0.1</v>
      </c>
      <c r="J3624" s="4" t="str">
        <f t="shared" si="112"/>
        <v>1988_148.9</v>
      </c>
      <c r="K3624" s="4">
        <f t="shared" si="113"/>
        <v>0.1352942353893497</v>
      </c>
    </row>
    <row r="3625" spans="2:11" x14ac:dyDescent="0.35">
      <c r="B3625">
        <v>1988</v>
      </c>
      <c r="C3625">
        <v>1988</v>
      </c>
      <c r="D3625" t="s">
        <v>505</v>
      </c>
      <c r="E3625">
        <v>149</v>
      </c>
      <c r="F3625">
        <v>1507</v>
      </c>
      <c r="G3625">
        <v>244651961</v>
      </c>
      <c r="H3625">
        <v>0.6</v>
      </c>
      <c r="I3625">
        <v>0.7</v>
      </c>
      <c r="J3625" s="4" t="str">
        <f t="shared" si="112"/>
        <v>1988_149</v>
      </c>
      <c r="K3625" s="4">
        <f t="shared" si="113"/>
        <v>0.61597707773942589</v>
      </c>
    </row>
    <row r="3626" spans="2:11" x14ac:dyDescent="0.35">
      <c r="B3626">
        <v>1988</v>
      </c>
      <c r="C3626">
        <v>1988</v>
      </c>
      <c r="D3626" t="s">
        <v>125</v>
      </c>
      <c r="E3626">
        <v>149.80000000000001</v>
      </c>
      <c r="F3626">
        <v>1</v>
      </c>
      <c r="G3626">
        <v>244651961</v>
      </c>
      <c r="H3626" t="s">
        <v>10</v>
      </c>
      <c r="I3626" t="s">
        <v>10</v>
      </c>
      <c r="J3626" s="4" t="str">
        <f t="shared" si="112"/>
        <v>1988_149.8</v>
      </c>
      <c r="K3626" s="4">
        <f t="shared" si="113"/>
        <v>4.0874391356299E-4</v>
      </c>
    </row>
    <row r="3627" spans="2:11" x14ac:dyDescent="0.35">
      <c r="B3627">
        <v>1988</v>
      </c>
      <c r="C3627">
        <v>1988</v>
      </c>
      <c r="D3627" t="s">
        <v>504</v>
      </c>
      <c r="E3627">
        <v>150</v>
      </c>
      <c r="F3627">
        <v>13</v>
      </c>
      <c r="G3627">
        <v>244651961</v>
      </c>
      <c r="H3627" t="s">
        <v>10</v>
      </c>
      <c r="I3627" t="s">
        <v>10</v>
      </c>
      <c r="J3627" s="4" t="str">
        <f t="shared" si="112"/>
        <v>1988_150</v>
      </c>
      <c r="K3627" s="4">
        <f t="shared" si="113"/>
        <v>5.3136708763188694E-3</v>
      </c>
    </row>
    <row r="3628" spans="2:11" x14ac:dyDescent="0.35">
      <c r="B3628">
        <v>1988</v>
      </c>
      <c r="C3628">
        <v>1988</v>
      </c>
      <c r="D3628" t="s">
        <v>503</v>
      </c>
      <c r="E3628">
        <v>150.1</v>
      </c>
      <c r="F3628">
        <v>6</v>
      </c>
      <c r="G3628">
        <v>244651961</v>
      </c>
      <c r="H3628" t="s">
        <v>10</v>
      </c>
      <c r="I3628" t="s">
        <v>10</v>
      </c>
      <c r="J3628" s="4" t="str">
        <f t="shared" si="112"/>
        <v>1988_150.1</v>
      </c>
      <c r="K3628" s="4">
        <f t="shared" si="113"/>
        <v>2.4524634813779399E-3</v>
      </c>
    </row>
    <row r="3629" spans="2:11" x14ac:dyDescent="0.35">
      <c r="B3629">
        <v>1988</v>
      </c>
      <c r="C3629">
        <v>1988</v>
      </c>
      <c r="D3629" t="s">
        <v>554</v>
      </c>
      <c r="E3629">
        <v>150.19999999999999</v>
      </c>
      <c r="F3629">
        <v>1</v>
      </c>
      <c r="G3629">
        <v>244651961</v>
      </c>
      <c r="H3629" t="s">
        <v>10</v>
      </c>
      <c r="I3629" t="s">
        <v>10</v>
      </c>
      <c r="J3629" s="4" t="str">
        <f t="shared" si="112"/>
        <v>1988_150.2</v>
      </c>
      <c r="K3629" s="4">
        <f t="shared" si="113"/>
        <v>4.0874391356299E-4</v>
      </c>
    </row>
    <row r="3630" spans="2:11" x14ac:dyDescent="0.35">
      <c r="B3630">
        <v>1988</v>
      </c>
      <c r="C3630">
        <v>1988</v>
      </c>
      <c r="D3630" t="s">
        <v>502</v>
      </c>
      <c r="E3630">
        <v>150.30000000000001</v>
      </c>
      <c r="F3630">
        <v>24</v>
      </c>
      <c r="G3630">
        <v>244651961</v>
      </c>
      <c r="H3630">
        <v>0</v>
      </c>
      <c r="I3630">
        <v>0</v>
      </c>
      <c r="J3630" s="4" t="str">
        <f t="shared" si="112"/>
        <v>1988_150.3</v>
      </c>
      <c r="K3630" s="4">
        <f t="shared" si="113"/>
        <v>9.8098539255117596E-3</v>
      </c>
    </row>
    <row r="3631" spans="2:11" x14ac:dyDescent="0.35">
      <c r="B3631">
        <v>1988</v>
      </c>
      <c r="C3631">
        <v>1988</v>
      </c>
      <c r="D3631" t="s">
        <v>501</v>
      </c>
      <c r="E3631">
        <v>150.4</v>
      </c>
      <c r="F3631">
        <v>13</v>
      </c>
      <c r="G3631">
        <v>244651961</v>
      </c>
      <c r="H3631" t="s">
        <v>10</v>
      </c>
      <c r="I3631" t="s">
        <v>10</v>
      </c>
      <c r="J3631" s="4" t="str">
        <f t="shared" si="112"/>
        <v>1988_150.4</v>
      </c>
      <c r="K3631" s="4">
        <f t="shared" si="113"/>
        <v>5.3136708763188694E-3</v>
      </c>
    </row>
    <row r="3632" spans="2:11" x14ac:dyDescent="0.35">
      <c r="B3632">
        <v>1988</v>
      </c>
      <c r="C3632">
        <v>1988</v>
      </c>
      <c r="D3632" t="s">
        <v>500</v>
      </c>
      <c r="E3632">
        <v>150.5</v>
      </c>
      <c r="F3632">
        <v>110</v>
      </c>
      <c r="G3632">
        <v>244651961</v>
      </c>
      <c r="H3632">
        <v>0</v>
      </c>
      <c r="I3632">
        <v>0</v>
      </c>
      <c r="J3632" s="4" t="str">
        <f t="shared" si="112"/>
        <v>1988_150.5</v>
      </c>
      <c r="K3632" s="4">
        <f t="shared" si="113"/>
        <v>4.4961830491928902E-2</v>
      </c>
    </row>
    <row r="3633" spans="2:11" x14ac:dyDescent="0.35">
      <c r="B3633">
        <v>1988</v>
      </c>
      <c r="C3633">
        <v>1988</v>
      </c>
      <c r="D3633" t="s">
        <v>499</v>
      </c>
      <c r="E3633">
        <v>150.9</v>
      </c>
      <c r="F3633">
        <v>9169</v>
      </c>
      <c r="G3633">
        <v>244651961</v>
      </c>
      <c r="H3633">
        <v>3.7</v>
      </c>
      <c r="I3633">
        <v>4</v>
      </c>
      <c r="J3633" s="4" t="str">
        <f t="shared" si="112"/>
        <v>1988_150.9</v>
      </c>
      <c r="K3633" s="4">
        <f t="shared" si="113"/>
        <v>3.7477729434590552</v>
      </c>
    </row>
    <row r="3634" spans="2:11" x14ac:dyDescent="0.35">
      <c r="B3634">
        <v>1988</v>
      </c>
      <c r="C3634">
        <v>1988</v>
      </c>
      <c r="D3634" t="s">
        <v>34</v>
      </c>
      <c r="E3634">
        <v>151</v>
      </c>
      <c r="F3634">
        <v>565</v>
      </c>
      <c r="G3634">
        <v>244651961</v>
      </c>
      <c r="H3634">
        <v>0.2</v>
      </c>
      <c r="I3634">
        <v>0.2</v>
      </c>
      <c r="J3634" s="4" t="str">
        <f t="shared" si="112"/>
        <v>1988_151</v>
      </c>
      <c r="K3634" s="4">
        <f t="shared" si="113"/>
        <v>0.23094031116308936</v>
      </c>
    </row>
    <row r="3635" spans="2:11" x14ac:dyDescent="0.35">
      <c r="B3635">
        <v>1988</v>
      </c>
      <c r="C3635">
        <v>1988</v>
      </c>
      <c r="D3635" t="s">
        <v>35</v>
      </c>
      <c r="E3635">
        <v>151.1</v>
      </c>
      <c r="F3635">
        <v>3</v>
      </c>
      <c r="G3635">
        <v>244651961</v>
      </c>
      <c r="H3635" t="s">
        <v>10</v>
      </c>
      <c r="I3635" t="s">
        <v>10</v>
      </c>
      <c r="J3635" s="4" t="str">
        <f t="shared" si="112"/>
        <v>1988_151.1</v>
      </c>
      <c r="K3635" s="4">
        <f t="shared" si="113"/>
        <v>1.2262317406889699E-3</v>
      </c>
    </row>
    <row r="3636" spans="2:11" x14ac:dyDescent="0.35">
      <c r="B3636">
        <v>1988</v>
      </c>
      <c r="C3636">
        <v>1988</v>
      </c>
      <c r="D3636" t="s">
        <v>498</v>
      </c>
      <c r="E3636">
        <v>151.19999999999999</v>
      </c>
      <c r="F3636">
        <v>11</v>
      </c>
      <c r="G3636">
        <v>244651961</v>
      </c>
      <c r="H3636" t="s">
        <v>10</v>
      </c>
      <c r="I3636" t="s">
        <v>10</v>
      </c>
      <c r="J3636" s="4" t="str">
        <f t="shared" si="112"/>
        <v>1988_151.2</v>
      </c>
      <c r="K3636" s="4">
        <f t="shared" si="113"/>
        <v>4.4961830491928902E-3</v>
      </c>
    </row>
    <row r="3637" spans="2:11" x14ac:dyDescent="0.35">
      <c r="B3637">
        <v>1988</v>
      </c>
      <c r="C3637">
        <v>1988</v>
      </c>
      <c r="D3637" t="s">
        <v>497</v>
      </c>
      <c r="E3637">
        <v>151.30000000000001</v>
      </c>
      <c r="F3637">
        <v>13</v>
      </c>
      <c r="G3637">
        <v>244651961</v>
      </c>
      <c r="H3637" t="s">
        <v>10</v>
      </c>
      <c r="I3637" t="s">
        <v>10</v>
      </c>
      <c r="J3637" s="4" t="str">
        <f t="shared" si="112"/>
        <v>1988_151.3</v>
      </c>
      <c r="K3637" s="4">
        <f t="shared" si="113"/>
        <v>5.3136708763188694E-3</v>
      </c>
    </row>
    <row r="3638" spans="2:11" x14ac:dyDescent="0.35">
      <c r="B3638">
        <v>1988</v>
      </c>
      <c r="C3638">
        <v>1988</v>
      </c>
      <c r="D3638" t="s">
        <v>552</v>
      </c>
      <c r="E3638">
        <v>151.4</v>
      </c>
      <c r="F3638">
        <v>1</v>
      </c>
      <c r="G3638">
        <v>244651961</v>
      </c>
      <c r="H3638" t="s">
        <v>10</v>
      </c>
      <c r="I3638" t="s">
        <v>10</v>
      </c>
      <c r="J3638" s="4" t="str">
        <f t="shared" si="112"/>
        <v>1988_151.4</v>
      </c>
      <c r="K3638" s="4">
        <f t="shared" si="113"/>
        <v>4.0874391356299E-4</v>
      </c>
    </row>
    <row r="3639" spans="2:11" x14ac:dyDescent="0.35">
      <c r="B3639">
        <v>1988</v>
      </c>
      <c r="C3639">
        <v>1988</v>
      </c>
      <c r="D3639" t="s">
        <v>496</v>
      </c>
      <c r="E3639">
        <v>151.5</v>
      </c>
      <c r="F3639">
        <v>3</v>
      </c>
      <c r="G3639">
        <v>244651961</v>
      </c>
      <c r="H3639" t="s">
        <v>10</v>
      </c>
      <c r="I3639" t="s">
        <v>10</v>
      </c>
      <c r="J3639" s="4" t="str">
        <f t="shared" si="112"/>
        <v>1988_151.5</v>
      </c>
      <c r="K3639" s="4">
        <f t="shared" si="113"/>
        <v>1.2262317406889699E-3</v>
      </c>
    </row>
    <row r="3640" spans="2:11" x14ac:dyDescent="0.35">
      <c r="B3640">
        <v>1988</v>
      </c>
      <c r="C3640">
        <v>1988</v>
      </c>
      <c r="D3640" t="s">
        <v>494</v>
      </c>
      <c r="E3640">
        <v>151.9</v>
      </c>
      <c r="F3640">
        <v>13080</v>
      </c>
      <c r="G3640">
        <v>244651961</v>
      </c>
      <c r="H3640">
        <v>5.3</v>
      </c>
      <c r="I3640">
        <v>5.8</v>
      </c>
      <c r="J3640" s="4" t="str">
        <f t="shared" si="112"/>
        <v>1988_151.9</v>
      </c>
      <c r="K3640" s="4">
        <f t="shared" si="113"/>
        <v>5.3463703894039094</v>
      </c>
    </row>
    <row r="3641" spans="2:11" x14ac:dyDescent="0.35">
      <c r="B3641">
        <v>1988</v>
      </c>
      <c r="C3641">
        <v>1988</v>
      </c>
      <c r="D3641" t="s">
        <v>36</v>
      </c>
      <c r="E3641">
        <v>152</v>
      </c>
      <c r="F3641">
        <v>356</v>
      </c>
      <c r="G3641">
        <v>244651961</v>
      </c>
      <c r="H3641">
        <v>0.1</v>
      </c>
      <c r="I3641">
        <v>0.2</v>
      </c>
      <c r="J3641" s="4" t="str">
        <f t="shared" si="112"/>
        <v>1988_152</v>
      </c>
      <c r="K3641" s="4">
        <f t="shared" si="113"/>
        <v>0.14551283322842445</v>
      </c>
    </row>
    <row r="3642" spans="2:11" x14ac:dyDescent="0.35">
      <c r="B3642">
        <v>1988</v>
      </c>
      <c r="C3642">
        <v>1988</v>
      </c>
      <c r="D3642" t="s">
        <v>37</v>
      </c>
      <c r="E3642">
        <v>152.1</v>
      </c>
      <c r="F3642">
        <v>63</v>
      </c>
      <c r="G3642">
        <v>244651961</v>
      </c>
      <c r="H3642">
        <v>0</v>
      </c>
      <c r="I3642">
        <v>0</v>
      </c>
      <c r="J3642" s="4" t="str">
        <f t="shared" si="112"/>
        <v>1988_152.1</v>
      </c>
      <c r="K3642" s="4">
        <f t="shared" si="113"/>
        <v>2.5750866554468371E-2</v>
      </c>
    </row>
    <row r="3643" spans="2:11" x14ac:dyDescent="0.35">
      <c r="B3643">
        <v>1988</v>
      </c>
      <c r="C3643">
        <v>1988</v>
      </c>
      <c r="D3643" t="s">
        <v>38</v>
      </c>
      <c r="E3643">
        <v>152.19999999999999</v>
      </c>
      <c r="F3643">
        <v>64</v>
      </c>
      <c r="G3643">
        <v>244651961</v>
      </c>
      <c r="H3643">
        <v>0</v>
      </c>
      <c r="I3643">
        <v>0</v>
      </c>
      <c r="J3643" s="4" t="str">
        <f t="shared" si="112"/>
        <v>1988_152.2</v>
      </c>
      <c r="K3643" s="4">
        <f t="shared" si="113"/>
        <v>2.615961046803136E-2</v>
      </c>
    </row>
    <row r="3644" spans="2:11" x14ac:dyDescent="0.35">
      <c r="B3644">
        <v>1988</v>
      </c>
      <c r="C3644">
        <v>1988</v>
      </c>
      <c r="D3644" t="s">
        <v>493</v>
      </c>
      <c r="E3644">
        <v>152.30000000000001</v>
      </c>
      <c r="F3644">
        <v>3</v>
      </c>
      <c r="G3644">
        <v>244651961</v>
      </c>
      <c r="H3644" t="s">
        <v>10</v>
      </c>
      <c r="I3644" t="s">
        <v>10</v>
      </c>
      <c r="J3644" s="4" t="str">
        <f t="shared" si="112"/>
        <v>1988_152.3</v>
      </c>
      <c r="K3644" s="4">
        <f t="shared" si="113"/>
        <v>1.2262317406889699E-3</v>
      </c>
    </row>
    <row r="3645" spans="2:11" x14ac:dyDescent="0.35">
      <c r="B3645">
        <v>1988</v>
      </c>
      <c r="C3645">
        <v>1988</v>
      </c>
      <c r="D3645" t="s">
        <v>491</v>
      </c>
      <c r="E3645">
        <v>152.9</v>
      </c>
      <c r="F3645">
        <v>398</v>
      </c>
      <c r="G3645">
        <v>244651961</v>
      </c>
      <c r="H3645">
        <v>0.2</v>
      </c>
      <c r="I3645">
        <v>0.2</v>
      </c>
      <c r="J3645" s="4" t="str">
        <f t="shared" si="112"/>
        <v>1988_152.9</v>
      </c>
      <c r="K3645" s="4">
        <f t="shared" si="113"/>
        <v>0.16268007759807002</v>
      </c>
    </row>
    <row r="3646" spans="2:11" x14ac:dyDescent="0.35">
      <c r="B3646">
        <v>1988</v>
      </c>
      <c r="C3646">
        <v>1988</v>
      </c>
      <c r="D3646" t="s">
        <v>490</v>
      </c>
      <c r="E3646">
        <v>153</v>
      </c>
      <c r="F3646">
        <v>42</v>
      </c>
      <c r="G3646">
        <v>244651961</v>
      </c>
      <c r="H3646">
        <v>0</v>
      </c>
      <c r="I3646">
        <v>0</v>
      </c>
      <c r="J3646" s="4" t="str">
        <f t="shared" si="112"/>
        <v>1988_153</v>
      </c>
      <c r="K3646" s="4">
        <f t="shared" si="113"/>
        <v>1.716724436964558E-2</v>
      </c>
    </row>
    <row r="3647" spans="2:11" x14ac:dyDescent="0.35">
      <c r="B3647">
        <v>1988</v>
      </c>
      <c r="C3647">
        <v>1988</v>
      </c>
      <c r="D3647" t="s">
        <v>489</v>
      </c>
      <c r="E3647">
        <v>153.1</v>
      </c>
      <c r="F3647">
        <v>227</v>
      </c>
      <c r="G3647">
        <v>244651961</v>
      </c>
      <c r="H3647">
        <v>0.1</v>
      </c>
      <c r="I3647">
        <v>0.1</v>
      </c>
      <c r="J3647" s="4" t="str">
        <f t="shared" si="112"/>
        <v>1988_153.1</v>
      </c>
      <c r="K3647" s="4">
        <f t="shared" si="113"/>
        <v>9.2784868378798721E-2</v>
      </c>
    </row>
    <row r="3648" spans="2:11" x14ac:dyDescent="0.35">
      <c r="B3648">
        <v>1988</v>
      </c>
      <c r="C3648">
        <v>1988</v>
      </c>
      <c r="D3648" t="s">
        <v>41</v>
      </c>
      <c r="E3648">
        <v>153.19999999999999</v>
      </c>
      <c r="F3648">
        <v>242</v>
      </c>
      <c r="G3648">
        <v>244651961</v>
      </c>
      <c r="H3648">
        <v>0.1</v>
      </c>
      <c r="I3648">
        <v>0.1</v>
      </c>
      <c r="J3648" s="4" t="str">
        <f t="shared" si="112"/>
        <v>1988_153.2</v>
      </c>
      <c r="K3648" s="4">
        <f t="shared" si="113"/>
        <v>9.8916027082243577E-2</v>
      </c>
    </row>
    <row r="3649" spans="2:11" x14ac:dyDescent="0.35">
      <c r="B3649">
        <v>1988</v>
      </c>
      <c r="C3649">
        <v>1988</v>
      </c>
      <c r="D3649" t="s">
        <v>42</v>
      </c>
      <c r="E3649">
        <v>153.30000000000001</v>
      </c>
      <c r="F3649">
        <v>1347</v>
      </c>
      <c r="G3649">
        <v>244651961</v>
      </c>
      <c r="H3649">
        <v>0.6</v>
      </c>
      <c r="I3649">
        <v>0.6</v>
      </c>
      <c r="J3649" s="4" t="str">
        <f t="shared" si="112"/>
        <v>1988_153.3</v>
      </c>
      <c r="K3649" s="4">
        <f t="shared" si="113"/>
        <v>0.55057805156934758</v>
      </c>
    </row>
    <row r="3650" spans="2:11" x14ac:dyDescent="0.35">
      <c r="B3650">
        <v>1988</v>
      </c>
      <c r="C3650">
        <v>1988</v>
      </c>
      <c r="D3650" t="s">
        <v>488</v>
      </c>
      <c r="E3650">
        <v>153.4</v>
      </c>
      <c r="F3650">
        <v>1030</v>
      </c>
      <c r="G3650">
        <v>244651961</v>
      </c>
      <c r="H3650">
        <v>0.4</v>
      </c>
      <c r="I3650">
        <v>0.5</v>
      </c>
      <c r="J3650" s="4" t="str">
        <f t="shared" si="112"/>
        <v>1988_153.4</v>
      </c>
      <c r="K3650" s="4">
        <f t="shared" si="113"/>
        <v>0.42100623096987971</v>
      </c>
    </row>
    <row r="3651" spans="2:11" x14ac:dyDescent="0.35">
      <c r="B3651">
        <v>1988</v>
      </c>
      <c r="C3651">
        <v>1988</v>
      </c>
      <c r="D3651" t="s">
        <v>487</v>
      </c>
      <c r="E3651">
        <v>153.5</v>
      </c>
      <c r="F3651">
        <v>137</v>
      </c>
      <c r="G3651">
        <v>244651961</v>
      </c>
      <c r="H3651">
        <v>0.1</v>
      </c>
      <c r="I3651">
        <v>0.1</v>
      </c>
      <c r="J3651" s="4" t="str">
        <f t="shared" ref="J3651:J3714" si="114">C3651&amp;"_"&amp;E3651</f>
        <v>1988_153.5</v>
      </c>
      <c r="K3651" s="4">
        <f t="shared" ref="K3651:K3714" si="115">F3651/G3651*100000</f>
        <v>5.5997916158129629E-2</v>
      </c>
    </row>
    <row r="3652" spans="2:11" x14ac:dyDescent="0.35">
      <c r="B3652">
        <v>1988</v>
      </c>
      <c r="C3652">
        <v>1988</v>
      </c>
      <c r="D3652" t="s">
        <v>486</v>
      </c>
      <c r="E3652">
        <v>153.6</v>
      </c>
      <c r="F3652">
        <v>798</v>
      </c>
      <c r="G3652">
        <v>244651961</v>
      </c>
      <c r="H3652">
        <v>0.3</v>
      </c>
      <c r="I3652">
        <v>0.4</v>
      </c>
      <c r="J3652" s="4" t="str">
        <f t="shared" si="114"/>
        <v>1988_153.6</v>
      </c>
      <c r="K3652" s="4">
        <f t="shared" si="115"/>
        <v>0.32617764302326602</v>
      </c>
    </row>
    <row r="3653" spans="2:11" x14ac:dyDescent="0.35">
      <c r="B3653">
        <v>1988</v>
      </c>
      <c r="C3653">
        <v>1988</v>
      </c>
      <c r="D3653" t="s">
        <v>485</v>
      </c>
      <c r="E3653">
        <v>153.69999999999999</v>
      </c>
      <c r="F3653">
        <v>33</v>
      </c>
      <c r="G3653">
        <v>244651961</v>
      </c>
      <c r="H3653">
        <v>0</v>
      </c>
      <c r="I3653">
        <v>0</v>
      </c>
      <c r="J3653" s="4" t="str">
        <f t="shared" si="114"/>
        <v>1988_153.7</v>
      </c>
      <c r="K3653" s="4">
        <f t="shared" si="115"/>
        <v>1.348854914757867E-2</v>
      </c>
    </row>
    <row r="3654" spans="2:11" x14ac:dyDescent="0.35">
      <c r="B3654">
        <v>1988</v>
      </c>
      <c r="C3654">
        <v>1988</v>
      </c>
      <c r="D3654" t="s">
        <v>484</v>
      </c>
      <c r="E3654">
        <v>153.80000000000001</v>
      </c>
      <c r="F3654">
        <v>4</v>
      </c>
      <c r="G3654">
        <v>244651961</v>
      </c>
      <c r="H3654" t="s">
        <v>10</v>
      </c>
      <c r="I3654" t="s">
        <v>10</v>
      </c>
      <c r="J3654" s="4" t="str">
        <f t="shared" si="114"/>
        <v>1988_153.8</v>
      </c>
      <c r="K3654" s="4">
        <f t="shared" si="115"/>
        <v>1.63497565425196E-3</v>
      </c>
    </row>
    <row r="3655" spans="2:11" x14ac:dyDescent="0.35">
      <c r="B3655">
        <v>1988</v>
      </c>
      <c r="C3655">
        <v>1988</v>
      </c>
      <c r="D3655" t="s">
        <v>483</v>
      </c>
      <c r="E3655">
        <v>153.9</v>
      </c>
      <c r="F3655">
        <v>44339</v>
      </c>
      <c r="G3655">
        <v>244651961</v>
      </c>
      <c r="H3655">
        <v>18.100000000000001</v>
      </c>
      <c r="I3655">
        <v>19.7</v>
      </c>
      <c r="J3655" s="4" t="str">
        <f t="shared" si="114"/>
        <v>1988_153.9</v>
      </c>
      <c r="K3655" s="4">
        <f t="shared" si="115"/>
        <v>18.123296383469413</v>
      </c>
    </row>
    <row r="3656" spans="2:11" x14ac:dyDescent="0.35">
      <c r="B3656">
        <v>1988</v>
      </c>
      <c r="C3656">
        <v>1988</v>
      </c>
      <c r="D3656" t="s">
        <v>45</v>
      </c>
      <c r="E3656">
        <v>154</v>
      </c>
      <c r="F3656">
        <v>1269</v>
      </c>
      <c r="G3656">
        <v>244651961</v>
      </c>
      <c r="H3656">
        <v>0.5</v>
      </c>
      <c r="I3656">
        <v>0.6</v>
      </c>
      <c r="J3656" s="4" t="str">
        <f t="shared" si="114"/>
        <v>1988_154</v>
      </c>
      <c r="K3656" s="4">
        <f t="shared" si="115"/>
        <v>0.5186960263114343</v>
      </c>
    </row>
    <row r="3657" spans="2:11" x14ac:dyDescent="0.35">
      <c r="B3657">
        <v>1988</v>
      </c>
      <c r="C3657">
        <v>1988</v>
      </c>
      <c r="D3657" t="s">
        <v>46</v>
      </c>
      <c r="E3657">
        <v>154.1</v>
      </c>
      <c r="F3657">
        <v>6108</v>
      </c>
      <c r="G3657">
        <v>244651961</v>
      </c>
      <c r="H3657">
        <v>2.5</v>
      </c>
      <c r="I3657">
        <v>2.7</v>
      </c>
      <c r="J3657" s="4" t="str">
        <f t="shared" si="114"/>
        <v>1988_154.1</v>
      </c>
      <c r="K3657" s="4">
        <f t="shared" si="115"/>
        <v>2.496607824042743</v>
      </c>
    </row>
    <row r="3658" spans="2:11" x14ac:dyDescent="0.35">
      <c r="B3658">
        <v>1988</v>
      </c>
      <c r="C3658">
        <v>1988</v>
      </c>
      <c r="D3658" t="s">
        <v>47</v>
      </c>
      <c r="E3658">
        <v>154.19999999999999</v>
      </c>
      <c r="F3658">
        <v>30</v>
      </c>
      <c r="G3658">
        <v>244651961</v>
      </c>
      <c r="H3658">
        <v>0</v>
      </c>
      <c r="I3658">
        <v>0</v>
      </c>
      <c r="J3658" s="4" t="str">
        <f t="shared" si="114"/>
        <v>1988_154.2</v>
      </c>
      <c r="K3658" s="4">
        <f t="shared" si="115"/>
        <v>1.2262317406889699E-2</v>
      </c>
    </row>
    <row r="3659" spans="2:11" x14ac:dyDescent="0.35">
      <c r="B3659">
        <v>1988</v>
      </c>
      <c r="C3659">
        <v>1988</v>
      </c>
      <c r="D3659" t="s">
        <v>482</v>
      </c>
      <c r="E3659">
        <v>154.30000000000001</v>
      </c>
      <c r="F3659">
        <v>245</v>
      </c>
      <c r="G3659">
        <v>244651961</v>
      </c>
      <c r="H3659">
        <v>0.1</v>
      </c>
      <c r="I3659">
        <v>0.1</v>
      </c>
      <c r="J3659" s="4" t="str">
        <f t="shared" si="114"/>
        <v>1988_154.3</v>
      </c>
      <c r="K3659" s="4">
        <f t="shared" si="115"/>
        <v>0.10014225882293255</v>
      </c>
    </row>
    <row r="3660" spans="2:11" x14ac:dyDescent="0.35">
      <c r="B3660">
        <v>1988</v>
      </c>
      <c r="C3660">
        <v>1988</v>
      </c>
      <c r="D3660" t="s">
        <v>125</v>
      </c>
      <c r="E3660">
        <v>154.80000000000001</v>
      </c>
      <c r="F3660">
        <v>69</v>
      </c>
      <c r="G3660">
        <v>244651961</v>
      </c>
      <c r="H3660">
        <v>0</v>
      </c>
      <c r="I3660">
        <v>0</v>
      </c>
      <c r="J3660" s="4" t="str">
        <f t="shared" si="114"/>
        <v>1988_154.8</v>
      </c>
      <c r="K3660" s="4">
        <f t="shared" si="115"/>
        <v>2.8203330035846311E-2</v>
      </c>
    </row>
    <row r="3661" spans="2:11" x14ac:dyDescent="0.35">
      <c r="B3661">
        <v>1988</v>
      </c>
      <c r="C3661">
        <v>1988</v>
      </c>
      <c r="D3661" t="s">
        <v>481</v>
      </c>
      <c r="E3661">
        <v>155</v>
      </c>
      <c r="F3661">
        <v>3422</v>
      </c>
      <c r="G3661">
        <v>244651961</v>
      </c>
      <c r="H3661">
        <v>1.4</v>
      </c>
      <c r="I3661">
        <v>1.5</v>
      </c>
      <c r="J3661" s="4" t="str">
        <f t="shared" si="114"/>
        <v>1988_155</v>
      </c>
      <c r="K3661" s="4">
        <f t="shared" si="115"/>
        <v>1.3987216722125517</v>
      </c>
    </row>
    <row r="3662" spans="2:11" x14ac:dyDescent="0.35">
      <c r="B3662">
        <v>1988</v>
      </c>
      <c r="C3662">
        <v>1988</v>
      </c>
      <c r="D3662" t="s">
        <v>49</v>
      </c>
      <c r="E3662">
        <v>155.1</v>
      </c>
      <c r="F3662">
        <v>1144</v>
      </c>
      <c r="G3662">
        <v>244651961</v>
      </c>
      <c r="H3662">
        <v>0.5</v>
      </c>
      <c r="I3662">
        <v>0.5</v>
      </c>
      <c r="J3662" s="4" t="str">
        <f t="shared" si="114"/>
        <v>1988_155.1</v>
      </c>
      <c r="K3662" s="4">
        <f t="shared" si="115"/>
        <v>0.4676030371160606</v>
      </c>
    </row>
    <row r="3663" spans="2:11" x14ac:dyDescent="0.35">
      <c r="B3663">
        <v>1988</v>
      </c>
      <c r="C3663">
        <v>1988</v>
      </c>
      <c r="D3663" t="s">
        <v>480</v>
      </c>
      <c r="E3663">
        <v>155.19999999999999</v>
      </c>
      <c r="F3663">
        <v>3009</v>
      </c>
      <c r="G3663">
        <v>244651961</v>
      </c>
      <c r="H3663">
        <v>1.2</v>
      </c>
      <c r="I3663">
        <v>1.3</v>
      </c>
      <c r="J3663" s="4" t="str">
        <f t="shared" si="114"/>
        <v>1988_155.2</v>
      </c>
      <c r="K3663" s="4">
        <f t="shared" si="115"/>
        <v>1.2299104359110369</v>
      </c>
    </row>
    <row r="3664" spans="2:11" x14ac:dyDescent="0.35">
      <c r="B3664">
        <v>1988</v>
      </c>
      <c r="C3664">
        <v>1988</v>
      </c>
      <c r="D3664" t="s">
        <v>50</v>
      </c>
      <c r="E3664">
        <v>156</v>
      </c>
      <c r="F3664">
        <v>2062</v>
      </c>
      <c r="G3664">
        <v>244651961</v>
      </c>
      <c r="H3664">
        <v>0.8</v>
      </c>
      <c r="I3664">
        <v>0.9</v>
      </c>
      <c r="J3664" s="4" t="str">
        <f t="shared" si="114"/>
        <v>1988_156</v>
      </c>
      <c r="K3664" s="4">
        <f t="shared" si="115"/>
        <v>0.84282994976688541</v>
      </c>
    </row>
    <row r="3665" spans="2:11" x14ac:dyDescent="0.35">
      <c r="B3665">
        <v>1988</v>
      </c>
      <c r="C3665">
        <v>1988</v>
      </c>
      <c r="D3665" t="s">
        <v>479</v>
      </c>
      <c r="E3665">
        <v>156.1</v>
      </c>
      <c r="F3665">
        <v>1033</v>
      </c>
      <c r="G3665">
        <v>244651961</v>
      </c>
      <c r="H3665">
        <v>0.4</v>
      </c>
      <c r="I3665">
        <v>0.5</v>
      </c>
      <c r="J3665" s="4" t="str">
        <f t="shared" si="114"/>
        <v>1988_156.1</v>
      </c>
      <c r="K3665" s="4">
        <f t="shared" si="115"/>
        <v>0.42223246271056869</v>
      </c>
    </row>
    <row r="3666" spans="2:11" x14ac:dyDescent="0.35">
      <c r="B3666">
        <v>1988</v>
      </c>
      <c r="C3666">
        <v>1988</v>
      </c>
      <c r="D3666" t="s">
        <v>478</v>
      </c>
      <c r="E3666">
        <v>156.19999999999999</v>
      </c>
      <c r="F3666">
        <v>350</v>
      </c>
      <c r="G3666">
        <v>244651961</v>
      </c>
      <c r="H3666">
        <v>0.1</v>
      </c>
      <c r="I3666">
        <v>0.2</v>
      </c>
      <c r="J3666" s="4" t="str">
        <f t="shared" si="114"/>
        <v>1988_156.2</v>
      </c>
      <c r="K3666" s="4">
        <f t="shared" si="115"/>
        <v>0.1430603697470465</v>
      </c>
    </row>
    <row r="3667" spans="2:11" x14ac:dyDescent="0.35">
      <c r="B3667">
        <v>1988</v>
      </c>
      <c r="C3667">
        <v>1988</v>
      </c>
      <c r="D3667" t="s">
        <v>477</v>
      </c>
      <c r="E3667">
        <v>156.80000000000001</v>
      </c>
      <c r="F3667">
        <v>1</v>
      </c>
      <c r="G3667">
        <v>244651961</v>
      </c>
      <c r="H3667" t="s">
        <v>10</v>
      </c>
      <c r="I3667" t="s">
        <v>10</v>
      </c>
      <c r="J3667" s="4" t="str">
        <f t="shared" si="114"/>
        <v>1988_156.8</v>
      </c>
      <c r="K3667" s="4">
        <f t="shared" si="115"/>
        <v>4.0874391356299E-4</v>
      </c>
    </row>
    <row r="3668" spans="2:11" x14ac:dyDescent="0.35">
      <c r="B3668">
        <v>1988</v>
      </c>
      <c r="C3668">
        <v>1988</v>
      </c>
      <c r="D3668" t="s">
        <v>476</v>
      </c>
      <c r="E3668">
        <v>156.9</v>
      </c>
      <c r="F3668">
        <v>507</v>
      </c>
      <c r="G3668">
        <v>244651961</v>
      </c>
      <c r="H3668">
        <v>0.2</v>
      </c>
      <c r="I3668">
        <v>0.2</v>
      </c>
      <c r="J3668" s="4" t="str">
        <f t="shared" si="114"/>
        <v>1988_156.9</v>
      </c>
      <c r="K3668" s="4">
        <f t="shared" si="115"/>
        <v>0.20723316417643592</v>
      </c>
    </row>
    <row r="3669" spans="2:11" x14ac:dyDescent="0.35">
      <c r="B3669">
        <v>1988</v>
      </c>
      <c r="C3669">
        <v>1988</v>
      </c>
      <c r="D3669" t="s">
        <v>475</v>
      </c>
      <c r="E3669">
        <v>157</v>
      </c>
      <c r="F3669">
        <v>702</v>
      </c>
      <c r="G3669">
        <v>244651961</v>
      </c>
      <c r="H3669">
        <v>0.3</v>
      </c>
      <c r="I3669">
        <v>0.3</v>
      </c>
      <c r="J3669" s="4" t="str">
        <f t="shared" si="114"/>
        <v>1988_157</v>
      </c>
      <c r="K3669" s="4">
        <f t="shared" si="115"/>
        <v>0.28693822732121899</v>
      </c>
    </row>
    <row r="3670" spans="2:11" x14ac:dyDescent="0.35">
      <c r="B3670">
        <v>1988</v>
      </c>
      <c r="C3670">
        <v>1988</v>
      </c>
      <c r="D3670" t="s">
        <v>474</v>
      </c>
      <c r="E3670">
        <v>157.1</v>
      </c>
      <c r="F3670">
        <v>36</v>
      </c>
      <c r="G3670">
        <v>244651961</v>
      </c>
      <c r="H3670">
        <v>0</v>
      </c>
      <c r="I3670">
        <v>0</v>
      </c>
      <c r="J3670" s="4" t="str">
        <f t="shared" si="114"/>
        <v>1988_157.1</v>
      </c>
      <c r="K3670" s="4">
        <f t="shared" si="115"/>
        <v>1.4714780888267638E-2</v>
      </c>
    </row>
    <row r="3671" spans="2:11" x14ac:dyDescent="0.35">
      <c r="B3671">
        <v>1988</v>
      </c>
      <c r="C3671">
        <v>1988</v>
      </c>
      <c r="D3671" t="s">
        <v>473</v>
      </c>
      <c r="E3671">
        <v>157.19999999999999</v>
      </c>
      <c r="F3671">
        <v>49</v>
      </c>
      <c r="G3671">
        <v>244651961</v>
      </c>
      <c r="H3671">
        <v>0</v>
      </c>
      <c r="I3671">
        <v>0</v>
      </c>
      <c r="J3671" s="4" t="str">
        <f t="shared" si="114"/>
        <v>1988_157.2</v>
      </c>
      <c r="K3671" s="4">
        <f t="shared" si="115"/>
        <v>2.0028451764586511E-2</v>
      </c>
    </row>
    <row r="3672" spans="2:11" x14ac:dyDescent="0.35">
      <c r="B3672">
        <v>1988</v>
      </c>
      <c r="C3672">
        <v>1988</v>
      </c>
      <c r="D3672" t="s">
        <v>472</v>
      </c>
      <c r="E3672">
        <v>157.30000000000001</v>
      </c>
      <c r="F3672">
        <v>7</v>
      </c>
      <c r="G3672">
        <v>244651961</v>
      </c>
      <c r="H3672" t="s">
        <v>10</v>
      </c>
      <c r="I3672" t="s">
        <v>10</v>
      </c>
      <c r="J3672" s="4" t="str">
        <f t="shared" si="114"/>
        <v>1988_157.3</v>
      </c>
      <c r="K3672" s="4">
        <f t="shared" si="115"/>
        <v>2.8612073949409299E-3</v>
      </c>
    </row>
    <row r="3673" spans="2:11" x14ac:dyDescent="0.35">
      <c r="B3673">
        <v>1988</v>
      </c>
      <c r="C3673">
        <v>1988</v>
      </c>
      <c r="D3673" t="s">
        <v>332</v>
      </c>
      <c r="E3673">
        <v>157.4</v>
      </c>
      <c r="F3673">
        <v>100</v>
      </c>
      <c r="G3673">
        <v>244651961</v>
      </c>
      <c r="H3673">
        <v>0</v>
      </c>
      <c r="I3673">
        <v>0</v>
      </c>
      <c r="J3673" s="4" t="str">
        <f t="shared" si="114"/>
        <v>1988_157.4</v>
      </c>
      <c r="K3673" s="4">
        <f t="shared" si="115"/>
        <v>4.0874391356299E-2</v>
      </c>
    </row>
    <row r="3674" spans="2:11" x14ac:dyDescent="0.35">
      <c r="B3674">
        <v>1988</v>
      </c>
      <c r="C3674">
        <v>1988</v>
      </c>
      <c r="D3674" t="s">
        <v>471</v>
      </c>
      <c r="E3674">
        <v>157.80000000000001</v>
      </c>
      <c r="F3674">
        <v>2</v>
      </c>
      <c r="G3674">
        <v>244651961</v>
      </c>
      <c r="H3674" t="s">
        <v>10</v>
      </c>
      <c r="I3674" t="s">
        <v>10</v>
      </c>
      <c r="J3674" s="4" t="str">
        <f t="shared" si="114"/>
        <v>1988_157.8</v>
      </c>
      <c r="K3674" s="4">
        <f t="shared" si="115"/>
        <v>8.1748782712598E-4</v>
      </c>
    </row>
    <row r="3675" spans="2:11" x14ac:dyDescent="0.35">
      <c r="B3675">
        <v>1988</v>
      </c>
      <c r="C3675">
        <v>1988</v>
      </c>
      <c r="D3675" t="s">
        <v>470</v>
      </c>
      <c r="E3675">
        <v>157.9</v>
      </c>
      <c r="F3675">
        <v>22952</v>
      </c>
      <c r="G3675">
        <v>244651961</v>
      </c>
      <c r="H3675">
        <v>9.4</v>
      </c>
      <c r="I3675">
        <v>10.1</v>
      </c>
      <c r="J3675" s="4" t="str">
        <f t="shared" si="114"/>
        <v>1988_157.9</v>
      </c>
      <c r="K3675" s="4">
        <f t="shared" si="115"/>
        <v>9.3814903040977473</v>
      </c>
    </row>
    <row r="3676" spans="2:11" x14ac:dyDescent="0.35">
      <c r="B3676">
        <v>1988</v>
      </c>
      <c r="C3676">
        <v>1988</v>
      </c>
      <c r="D3676" t="s">
        <v>469</v>
      </c>
      <c r="E3676">
        <v>158</v>
      </c>
      <c r="F3676">
        <v>321</v>
      </c>
      <c r="G3676">
        <v>244651961</v>
      </c>
      <c r="H3676">
        <v>0.1</v>
      </c>
      <c r="I3676">
        <v>0.1</v>
      </c>
      <c r="J3676" s="4" t="str">
        <f t="shared" si="114"/>
        <v>1988_158</v>
      </c>
      <c r="K3676" s="4">
        <f t="shared" si="115"/>
        <v>0.13120679625371981</v>
      </c>
    </row>
    <row r="3677" spans="2:11" x14ac:dyDescent="0.35">
      <c r="B3677">
        <v>1988</v>
      </c>
      <c r="C3677">
        <v>1988</v>
      </c>
      <c r="D3677" t="s">
        <v>468</v>
      </c>
      <c r="E3677">
        <v>158.80000000000001</v>
      </c>
      <c r="F3677">
        <v>28</v>
      </c>
      <c r="G3677">
        <v>244651961</v>
      </c>
      <c r="H3677">
        <v>0</v>
      </c>
      <c r="I3677">
        <v>0</v>
      </c>
      <c r="J3677" s="4" t="str">
        <f t="shared" si="114"/>
        <v>1988_158.8</v>
      </c>
      <c r="K3677" s="4">
        <f t="shared" si="115"/>
        <v>1.144482957976372E-2</v>
      </c>
    </row>
    <row r="3678" spans="2:11" x14ac:dyDescent="0.35">
      <c r="B3678">
        <v>1988</v>
      </c>
      <c r="C3678">
        <v>1988</v>
      </c>
      <c r="D3678" t="s">
        <v>467</v>
      </c>
      <c r="E3678">
        <v>158.9</v>
      </c>
      <c r="F3678">
        <v>156</v>
      </c>
      <c r="G3678">
        <v>244651961</v>
      </c>
      <c r="H3678">
        <v>0.1</v>
      </c>
      <c r="I3678">
        <v>0.1</v>
      </c>
      <c r="J3678" s="4" t="str">
        <f t="shared" si="114"/>
        <v>1988_158.9</v>
      </c>
      <c r="K3678" s="4">
        <f t="shared" si="115"/>
        <v>6.376405051582644E-2</v>
      </c>
    </row>
    <row r="3679" spans="2:11" x14ac:dyDescent="0.35">
      <c r="B3679">
        <v>1988</v>
      </c>
      <c r="C3679">
        <v>1988</v>
      </c>
      <c r="D3679" t="s">
        <v>44</v>
      </c>
      <c r="E3679">
        <v>159</v>
      </c>
      <c r="F3679">
        <v>1188</v>
      </c>
      <c r="G3679">
        <v>244651961</v>
      </c>
      <c r="H3679">
        <v>0.5</v>
      </c>
      <c r="I3679">
        <v>0.5</v>
      </c>
      <c r="J3679" s="4" t="str">
        <f t="shared" si="114"/>
        <v>1988_159</v>
      </c>
      <c r="K3679" s="4">
        <f t="shared" si="115"/>
        <v>0.4855877693128321</v>
      </c>
    </row>
    <row r="3680" spans="2:11" x14ac:dyDescent="0.35">
      <c r="B3680">
        <v>1988</v>
      </c>
      <c r="C3680">
        <v>1988</v>
      </c>
      <c r="D3680" t="s">
        <v>466</v>
      </c>
      <c r="E3680">
        <v>159.1</v>
      </c>
      <c r="F3680">
        <v>16</v>
      </c>
      <c r="G3680">
        <v>244651961</v>
      </c>
      <c r="H3680" t="s">
        <v>10</v>
      </c>
      <c r="I3680" t="s">
        <v>10</v>
      </c>
      <c r="J3680" s="4" t="str">
        <f t="shared" si="114"/>
        <v>1988_159.1</v>
      </c>
      <c r="K3680" s="4">
        <f t="shared" si="115"/>
        <v>6.53990261700784E-3</v>
      </c>
    </row>
    <row r="3681" spans="2:11" x14ac:dyDescent="0.35">
      <c r="B3681">
        <v>1988</v>
      </c>
      <c r="C3681">
        <v>1988</v>
      </c>
      <c r="D3681" t="s">
        <v>465</v>
      </c>
      <c r="E3681">
        <v>159.80000000000001</v>
      </c>
      <c r="F3681">
        <v>3</v>
      </c>
      <c r="G3681">
        <v>244651961</v>
      </c>
      <c r="H3681" t="s">
        <v>10</v>
      </c>
      <c r="I3681" t="s">
        <v>10</v>
      </c>
      <c r="J3681" s="4" t="str">
        <f t="shared" si="114"/>
        <v>1988_159.8</v>
      </c>
      <c r="K3681" s="4">
        <f t="shared" si="115"/>
        <v>1.2262317406889699E-3</v>
      </c>
    </row>
    <row r="3682" spans="2:11" x14ac:dyDescent="0.35">
      <c r="B3682">
        <v>1988</v>
      </c>
      <c r="C3682">
        <v>1988</v>
      </c>
      <c r="D3682" t="s">
        <v>464</v>
      </c>
      <c r="E3682">
        <v>159.9</v>
      </c>
      <c r="F3682">
        <v>512</v>
      </c>
      <c r="G3682">
        <v>244651961</v>
      </c>
      <c r="H3682">
        <v>0.2</v>
      </c>
      <c r="I3682">
        <v>0.2</v>
      </c>
      <c r="J3682" s="4" t="str">
        <f t="shared" si="114"/>
        <v>1988_159.9</v>
      </c>
      <c r="K3682" s="4">
        <f t="shared" si="115"/>
        <v>0.20927688374425088</v>
      </c>
    </row>
    <row r="3683" spans="2:11" x14ac:dyDescent="0.35">
      <c r="B3683">
        <v>1988</v>
      </c>
      <c r="C3683">
        <v>1988</v>
      </c>
      <c r="D3683" t="s">
        <v>463</v>
      </c>
      <c r="E3683">
        <v>160</v>
      </c>
      <c r="F3683">
        <v>39</v>
      </c>
      <c r="G3683">
        <v>244651961</v>
      </c>
      <c r="H3683">
        <v>0</v>
      </c>
      <c r="I3683">
        <v>0</v>
      </c>
      <c r="J3683" s="4" t="str">
        <f t="shared" si="114"/>
        <v>1988_160</v>
      </c>
      <c r="K3683" s="4">
        <f t="shared" si="115"/>
        <v>1.594101262895661E-2</v>
      </c>
    </row>
    <row r="3684" spans="2:11" x14ac:dyDescent="0.35">
      <c r="B3684">
        <v>1988</v>
      </c>
      <c r="C3684">
        <v>1988</v>
      </c>
      <c r="D3684" t="s">
        <v>462</v>
      </c>
      <c r="E3684">
        <v>160.1</v>
      </c>
      <c r="F3684">
        <v>10</v>
      </c>
      <c r="G3684">
        <v>244651961</v>
      </c>
      <c r="H3684" t="s">
        <v>10</v>
      </c>
      <c r="I3684" t="s">
        <v>10</v>
      </c>
      <c r="J3684" s="4" t="str">
        <f t="shared" si="114"/>
        <v>1988_160.1</v>
      </c>
      <c r="K3684" s="4">
        <f t="shared" si="115"/>
        <v>4.0874391356298997E-3</v>
      </c>
    </row>
    <row r="3685" spans="2:11" x14ac:dyDescent="0.35">
      <c r="B3685">
        <v>1988</v>
      </c>
      <c r="C3685">
        <v>1988</v>
      </c>
      <c r="D3685" t="s">
        <v>461</v>
      </c>
      <c r="E3685">
        <v>160.19999999999999</v>
      </c>
      <c r="F3685">
        <v>230</v>
      </c>
      <c r="G3685">
        <v>244651961</v>
      </c>
      <c r="H3685">
        <v>0.1</v>
      </c>
      <c r="I3685">
        <v>0.1</v>
      </c>
      <c r="J3685" s="4" t="str">
        <f t="shared" si="114"/>
        <v>1988_160.2</v>
      </c>
      <c r="K3685" s="4">
        <f t="shared" si="115"/>
        <v>9.4011100119487698E-2</v>
      </c>
    </row>
    <row r="3686" spans="2:11" x14ac:dyDescent="0.35">
      <c r="B3686">
        <v>1988</v>
      </c>
      <c r="C3686">
        <v>1988</v>
      </c>
      <c r="D3686" t="s">
        <v>460</v>
      </c>
      <c r="E3686">
        <v>160.30000000000001</v>
      </c>
      <c r="F3686">
        <v>35</v>
      </c>
      <c r="G3686">
        <v>244651961</v>
      </c>
      <c r="H3686">
        <v>0</v>
      </c>
      <c r="I3686">
        <v>0</v>
      </c>
      <c r="J3686" s="4" t="str">
        <f t="shared" si="114"/>
        <v>1988_160.3</v>
      </c>
      <c r="K3686" s="4">
        <f t="shared" si="115"/>
        <v>1.430603697470465E-2</v>
      </c>
    </row>
    <row r="3687" spans="2:11" x14ac:dyDescent="0.35">
      <c r="B3687">
        <v>1988</v>
      </c>
      <c r="C3687">
        <v>1988</v>
      </c>
      <c r="D3687" t="s">
        <v>459</v>
      </c>
      <c r="E3687">
        <v>160.4</v>
      </c>
      <c r="F3687">
        <v>11</v>
      </c>
      <c r="G3687">
        <v>244651961</v>
      </c>
      <c r="H3687" t="s">
        <v>10</v>
      </c>
      <c r="I3687" t="s">
        <v>10</v>
      </c>
      <c r="J3687" s="4" t="str">
        <f t="shared" si="114"/>
        <v>1988_160.4</v>
      </c>
      <c r="K3687" s="4">
        <f t="shared" si="115"/>
        <v>4.4961830491928902E-3</v>
      </c>
    </row>
    <row r="3688" spans="2:11" x14ac:dyDescent="0.35">
      <c r="B3688">
        <v>1988</v>
      </c>
      <c r="C3688">
        <v>1988</v>
      </c>
      <c r="D3688" t="s">
        <v>458</v>
      </c>
      <c r="E3688">
        <v>160.5</v>
      </c>
      <c r="F3688">
        <v>10</v>
      </c>
      <c r="G3688">
        <v>244651961</v>
      </c>
      <c r="H3688" t="s">
        <v>10</v>
      </c>
      <c r="I3688" t="s">
        <v>10</v>
      </c>
      <c r="J3688" s="4" t="str">
        <f t="shared" si="114"/>
        <v>1988_160.5</v>
      </c>
      <c r="K3688" s="4">
        <f t="shared" si="115"/>
        <v>4.0874391356298997E-3</v>
      </c>
    </row>
    <row r="3689" spans="2:11" x14ac:dyDescent="0.35">
      <c r="B3689">
        <v>1988</v>
      </c>
      <c r="C3689">
        <v>1988</v>
      </c>
      <c r="D3689" t="s">
        <v>457</v>
      </c>
      <c r="E3689">
        <v>160.9</v>
      </c>
      <c r="F3689">
        <v>143</v>
      </c>
      <c r="G3689">
        <v>244651961</v>
      </c>
      <c r="H3689">
        <v>0.1</v>
      </c>
      <c r="I3689">
        <v>0.1</v>
      </c>
      <c r="J3689" s="4" t="str">
        <f t="shared" si="114"/>
        <v>1988_160.9</v>
      </c>
      <c r="K3689" s="4">
        <f t="shared" si="115"/>
        <v>5.8450379639507576E-2</v>
      </c>
    </row>
    <row r="3690" spans="2:11" x14ac:dyDescent="0.35">
      <c r="B3690">
        <v>1988</v>
      </c>
      <c r="C3690">
        <v>1988</v>
      </c>
      <c r="D3690" t="s">
        <v>456</v>
      </c>
      <c r="E3690">
        <v>161</v>
      </c>
      <c r="F3690">
        <v>75</v>
      </c>
      <c r="G3690">
        <v>244651961</v>
      </c>
      <c r="H3690">
        <v>0</v>
      </c>
      <c r="I3690">
        <v>0</v>
      </c>
      <c r="J3690" s="4" t="str">
        <f t="shared" si="114"/>
        <v>1988_161</v>
      </c>
      <c r="K3690" s="4">
        <f t="shared" si="115"/>
        <v>3.065579351722425E-2</v>
      </c>
    </row>
    <row r="3691" spans="2:11" x14ac:dyDescent="0.35">
      <c r="B3691">
        <v>1988</v>
      </c>
      <c r="C3691">
        <v>1988</v>
      </c>
      <c r="D3691" t="s">
        <v>455</v>
      </c>
      <c r="E3691">
        <v>161.1</v>
      </c>
      <c r="F3691">
        <v>147</v>
      </c>
      <c r="G3691">
        <v>244651961</v>
      </c>
      <c r="H3691">
        <v>0.1</v>
      </c>
      <c r="I3691">
        <v>0.1</v>
      </c>
      <c r="J3691" s="4" t="str">
        <f t="shared" si="114"/>
        <v>1988_161.1</v>
      </c>
      <c r="K3691" s="4">
        <f t="shared" si="115"/>
        <v>6.0085355293759531E-2</v>
      </c>
    </row>
    <row r="3692" spans="2:11" x14ac:dyDescent="0.35">
      <c r="B3692">
        <v>1988</v>
      </c>
      <c r="C3692">
        <v>1988</v>
      </c>
      <c r="D3692" t="s">
        <v>454</v>
      </c>
      <c r="E3692">
        <v>161.19999999999999</v>
      </c>
      <c r="F3692">
        <v>13</v>
      </c>
      <c r="G3692">
        <v>244651961</v>
      </c>
      <c r="H3692" t="s">
        <v>10</v>
      </c>
      <c r="I3692" t="s">
        <v>10</v>
      </c>
      <c r="J3692" s="4" t="str">
        <f t="shared" si="114"/>
        <v>1988_161.2</v>
      </c>
      <c r="K3692" s="4">
        <f t="shared" si="115"/>
        <v>5.3136708763188694E-3</v>
      </c>
    </row>
    <row r="3693" spans="2:11" x14ac:dyDescent="0.35">
      <c r="B3693">
        <v>1988</v>
      </c>
      <c r="C3693">
        <v>1988</v>
      </c>
      <c r="D3693" t="s">
        <v>550</v>
      </c>
      <c r="E3693">
        <v>161.30000000000001</v>
      </c>
      <c r="F3693">
        <v>3</v>
      </c>
      <c r="G3693">
        <v>244651961</v>
      </c>
      <c r="H3693" t="s">
        <v>10</v>
      </c>
      <c r="I3693" t="s">
        <v>10</v>
      </c>
      <c r="J3693" s="4" t="str">
        <f t="shared" si="114"/>
        <v>1988_161.3</v>
      </c>
      <c r="K3693" s="4">
        <f t="shared" si="115"/>
        <v>1.2262317406889699E-3</v>
      </c>
    </row>
    <row r="3694" spans="2:11" x14ac:dyDescent="0.35">
      <c r="B3694">
        <v>1988</v>
      </c>
      <c r="C3694">
        <v>1988</v>
      </c>
      <c r="D3694" t="s">
        <v>453</v>
      </c>
      <c r="E3694">
        <v>161.9</v>
      </c>
      <c r="F3694">
        <v>3429</v>
      </c>
      <c r="G3694">
        <v>244651961</v>
      </c>
      <c r="H3694">
        <v>1.4</v>
      </c>
      <c r="I3694">
        <v>1.5</v>
      </c>
      <c r="J3694" s="4" t="str">
        <f t="shared" si="114"/>
        <v>1988_161.9</v>
      </c>
      <c r="K3694" s="4">
        <f t="shared" si="115"/>
        <v>1.4015828796074927</v>
      </c>
    </row>
    <row r="3695" spans="2:11" x14ac:dyDescent="0.35">
      <c r="B3695">
        <v>1988</v>
      </c>
      <c r="C3695">
        <v>1988</v>
      </c>
      <c r="D3695" t="s">
        <v>65</v>
      </c>
      <c r="E3695">
        <v>162</v>
      </c>
      <c r="F3695">
        <v>144</v>
      </c>
      <c r="G3695">
        <v>244651961</v>
      </c>
      <c r="H3695">
        <v>0.1</v>
      </c>
      <c r="I3695">
        <v>0.1</v>
      </c>
      <c r="J3695" s="4" t="str">
        <f t="shared" si="114"/>
        <v>1988_162</v>
      </c>
      <c r="K3695" s="4">
        <f t="shared" si="115"/>
        <v>5.8859123553070554E-2</v>
      </c>
    </row>
    <row r="3696" spans="2:11" x14ac:dyDescent="0.35">
      <c r="B3696">
        <v>1988</v>
      </c>
      <c r="C3696">
        <v>1988</v>
      </c>
      <c r="D3696" t="s">
        <v>452</v>
      </c>
      <c r="E3696">
        <v>162.19999999999999</v>
      </c>
      <c r="F3696">
        <v>103</v>
      </c>
      <c r="G3696">
        <v>244651961</v>
      </c>
      <c r="H3696">
        <v>0</v>
      </c>
      <c r="I3696">
        <v>0</v>
      </c>
      <c r="J3696" s="4" t="str">
        <f t="shared" si="114"/>
        <v>1988_162.2</v>
      </c>
      <c r="K3696" s="4">
        <f t="shared" si="115"/>
        <v>4.210062309698797E-2</v>
      </c>
    </row>
    <row r="3697" spans="2:11" x14ac:dyDescent="0.35">
      <c r="B3697">
        <v>1988</v>
      </c>
      <c r="C3697">
        <v>1988</v>
      </c>
      <c r="D3697" t="s">
        <v>451</v>
      </c>
      <c r="E3697">
        <v>162.30000000000001</v>
      </c>
      <c r="F3697">
        <v>1068</v>
      </c>
      <c r="G3697">
        <v>244651961</v>
      </c>
      <c r="H3697">
        <v>0.4</v>
      </c>
      <c r="I3697">
        <v>0.5</v>
      </c>
      <c r="J3697" s="4" t="str">
        <f t="shared" si="114"/>
        <v>1988_162.3</v>
      </c>
      <c r="K3697" s="4">
        <f t="shared" si="115"/>
        <v>0.43653849968527336</v>
      </c>
    </row>
    <row r="3698" spans="2:11" x14ac:dyDescent="0.35">
      <c r="B3698">
        <v>1988</v>
      </c>
      <c r="C3698">
        <v>1988</v>
      </c>
      <c r="D3698" t="s">
        <v>450</v>
      </c>
      <c r="E3698">
        <v>162.4</v>
      </c>
      <c r="F3698">
        <v>62</v>
      </c>
      <c r="G3698">
        <v>244651961</v>
      </c>
      <c r="H3698">
        <v>0</v>
      </c>
      <c r="I3698">
        <v>0</v>
      </c>
      <c r="J3698" s="4" t="str">
        <f t="shared" si="114"/>
        <v>1988_162.4</v>
      </c>
      <c r="K3698" s="4">
        <f t="shared" si="115"/>
        <v>2.5342122640905382E-2</v>
      </c>
    </row>
    <row r="3699" spans="2:11" x14ac:dyDescent="0.35">
      <c r="B3699">
        <v>1988</v>
      </c>
      <c r="C3699">
        <v>1988</v>
      </c>
      <c r="D3699" t="s">
        <v>449</v>
      </c>
      <c r="E3699">
        <v>162.5</v>
      </c>
      <c r="F3699">
        <v>387</v>
      </c>
      <c r="G3699">
        <v>244651961</v>
      </c>
      <c r="H3699">
        <v>0.2</v>
      </c>
      <c r="I3699">
        <v>0.2</v>
      </c>
      <c r="J3699" s="4" t="str">
        <f t="shared" si="114"/>
        <v>1988_162.5</v>
      </c>
      <c r="K3699" s="4">
        <f t="shared" si="115"/>
        <v>0.15818389454887713</v>
      </c>
    </row>
    <row r="3700" spans="2:11" x14ac:dyDescent="0.35">
      <c r="B3700">
        <v>1988</v>
      </c>
      <c r="C3700">
        <v>1988</v>
      </c>
      <c r="D3700" t="s">
        <v>448</v>
      </c>
      <c r="E3700">
        <v>162.80000000000001</v>
      </c>
      <c r="F3700">
        <v>5</v>
      </c>
      <c r="G3700">
        <v>244651961</v>
      </c>
      <c r="H3700" t="s">
        <v>10</v>
      </c>
      <c r="I3700" t="s">
        <v>10</v>
      </c>
      <c r="J3700" s="4" t="str">
        <f t="shared" si="114"/>
        <v>1988_162.8</v>
      </c>
      <c r="K3700" s="4">
        <f t="shared" si="115"/>
        <v>2.0437195678149498E-3</v>
      </c>
    </row>
    <row r="3701" spans="2:11" x14ac:dyDescent="0.35">
      <c r="B3701">
        <v>1988</v>
      </c>
      <c r="C3701">
        <v>1988</v>
      </c>
      <c r="D3701" t="s">
        <v>447</v>
      </c>
      <c r="E3701">
        <v>162.9</v>
      </c>
      <c r="F3701">
        <v>131515</v>
      </c>
      <c r="G3701">
        <v>244651961</v>
      </c>
      <c r="H3701">
        <v>53.8</v>
      </c>
      <c r="I3701">
        <v>56.4</v>
      </c>
      <c r="J3701" s="4" t="str">
        <f t="shared" si="114"/>
        <v>1988_162.9</v>
      </c>
      <c r="K3701" s="4">
        <f t="shared" si="115"/>
        <v>53.755955792236627</v>
      </c>
    </row>
    <row r="3702" spans="2:11" x14ac:dyDescent="0.35">
      <c r="B3702">
        <v>1988</v>
      </c>
      <c r="C3702">
        <v>1988</v>
      </c>
      <c r="D3702" t="s">
        <v>446</v>
      </c>
      <c r="E3702">
        <v>163</v>
      </c>
      <c r="F3702">
        <v>3</v>
      </c>
      <c r="G3702">
        <v>244651961</v>
      </c>
      <c r="H3702" t="s">
        <v>10</v>
      </c>
      <c r="I3702" t="s">
        <v>10</v>
      </c>
      <c r="J3702" s="4" t="str">
        <f t="shared" si="114"/>
        <v>1988_163</v>
      </c>
      <c r="K3702" s="4">
        <f t="shared" si="115"/>
        <v>1.2262317406889699E-3</v>
      </c>
    </row>
    <row r="3703" spans="2:11" x14ac:dyDescent="0.35">
      <c r="B3703">
        <v>1988</v>
      </c>
      <c r="C3703">
        <v>1988</v>
      </c>
      <c r="D3703" t="s">
        <v>445</v>
      </c>
      <c r="E3703">
        <v>163.1</v>
      </c>
      <c r="F3703">
        <v>1</v>
      </c>
      <c r="G3703">
        <v>244651961</v>
      </c>
      <c r="H3703" t="s">
        <v>10</v>
      </c>
      <c r="I3703" t="s">
        <v>10</v>
      </c>
      <c r="J3703" s="4" t="str">
        <f t="shared" si="114"/>
        <v>1988_163.1</v>
      </c>
      <c r="K3703" s="4">
        <f t="shared" si="115"/>
        <v>4.0874391356299E-4</v>
      </c>
    </row>
    <row r="3704" spans="2:11" x14ac:dyDescent="0.35">
      <c r="B3704">
        <v>1988</v>
      </c>
      <c r="C3704">
        <v>1988</v>
      </c>
      <c r="D3704" t="s">
        <v>444</v>
      </c>
      <c r="E3704">
        <v>163.80000000000001</v>
      </c>
      <c r="F3704">
        <v>1</v>
      </c>
      <c r="G3704">
        <v>244651961</v>
      </c>
      <c r="H3704" t="s">
        <v>10</v>
      </c>
      <c r="I3704" t="s">
        <v>10</v>
      </c>
      <c r="J3704" s="4" t="str">
        <f t="shared" si="114"/>
        <v>1988_163.8</v>
      </c>
      <c r="K3704" s="4">
        <f t="shared" si="115"/>
        <v>4.0874391356299E-4</v>
      </c>
    </row>
    <row r="3705" spans="2:11" x14ac:dyDescent="0.35">
      <c r="B3705">
        <v>1988</v>
      </c>
      <c r="C3705">
        <v>1988</v>
      </c>
      <c r="D3705" t="s">
        <v>443</v>
      </c>
      <c r="E3705">
        <v>163.9</v>
      </c>
      <c r="F3705">
        <v>395</v>
      </c>
      <c r="G3705">
        <v>244651961</v>
      </c>
      <c r="H3705">
        <v>0.2</v>
      </c>
      <c r="I3705">
        <v>0.2</v>
      </c>
      <c r="J3705" s="4" t="str">
        <f t="shared" si="114"/>
        <v>1988_163.9</v>
      </c>
      <c r="K3705" s="4">
        <f t="shared" si="115"/>
        <v>0.16145384585738104</v>
      </c>
    </row>
    <row r="3706" spans="2:11" x14ac:dyDescent="0.35">
      <c r="B3706">
        <v>1988</v>
      </c>
      <c r="C3706">
        <v>1988</v>
      </c>
      <c r="D3706" t="s">
        <v>122</v>
      </c>
      <c r="E3706">
        <v>164</v>
      </c>
      <c r="F3706">
        <v>135</v>
      </c>
      <c r="G3706">
        <v>244651961</v>
      </c>
      <c r="H3706">
        <v>0.1</v>
      </c>
      <c r="I3706">
        <v>0.1</v>
      </c>
      <c r="J3706" s="4" t="str">
        <f t="shared" si="114"/>
        <v>1988_164</v>
      </c>
      <c r="K3706" s="4">
        <f t="shared" si="115"/>
        <v>5.5180428331003652E-2</v>
      </c>
    </row>
    <row r="3707" spans="2:11" x14ac:dyDescent="0.35">
      <c r="B3707">
        <v>1988</v>
      </c>
      <c r="C3707">
        <v>1988</v>
      </c>
      <c r="D3707" t="s">
        <v>329</v>
      </c>
      <c r="E3707">
        <v>164.1</v>
      </c>
      <c r="F3707">
        <v>75</v>
      </c>
      <c r="G3707">
        <v>244651961</v>
      </c>
      <c r="H3707">
        <v>0</v>
      </c>
      <c r="I3707">
        <v>0</v>
      </c>
      <c r="J3707" s="4" t="str">
        <f t="shared" si="114"/>
        <v>1988_164.1</v>
      </c>
      <c r="K3707" s="4">
        <f t="shared" si="115"/>
        <v>3.065579351722425E-2</v>
      </c>
    </row>
    <row r="3708" spans="2:11" x14ac:dyDescent="0.35">
      <c r="B3708">
        <v>1988</v>
      </c>
      <c r="C3708">
        <v>1988</v>
      </c>
      <c r="D3708" t="s">
        <v>442</v>
      </c>
      <c r="E3708">
        <v>164.2</v>
      </c>
      <c r="F3708">
        <v>4</v>
      </c>
      <c r="G3708">
        <v>244651961</v>
      </c>
      <c r="H3708" t="s">
        <v>10</v>
      </c>
      <c r="I3708" t="s">
        <v>10</v>
      </c>
      <c r="J3708" s="4" t="str">
        <f t="shared" si="114"/>
        <v>1988_164.2</v>
      </c>
      <c r="K3708" s="4">
        <f t="shared" si="115"/>
        <v>1.63497565425196E-3</v>
      </c>
    </row>
    <row r="3709" spans="2:11" x14ac:dyDescent="0.35">
      <c r="B3709">
        <v>1988</v>
      </c>
      <c r="C3709">
        <v>1988</v>
      </c>
      <c r="D3709" t="s">
        <v>549</v>
      </c>
      <c r="E3709">
        <v>164.3</v>
      </c>
      <c r="F3709">
        <v>2</v>
      </c>
      <c r="G3709">
        <v>244651961</v>
      </c>
      <c r="H3709" t="s">
        <v>10</v>
      </c>
      <c r="I3709" t="s">
        <v>10</v>
      </c>
      <c r="J3709" s="4" t="str">
        <f t="shared" si="114"/>
        <v>1988_164.3</v>
      </c>
      <c r="K3709" s="4">
        <f t="shared" si="115"/>
        <v>8.1748782712598E-4</v>
      </c>
    </row>
    <row r="3710" spans="2:11" x14ac:dyDescent="0.35">
      <c r="B3710">
        <v>1988</v>
      </c>
      <c r="C3710">
        <v>1988</v>
      </c>
      <c r="D3710" t="s">
        <v>125</v>
      </c>
      <c r="E3710">
        <v>164.8</v>
      </c>
      <c r="F3710">
        <v>1</v>
      </c>
      <c r="G3710">
        <v>244651961</v>
      </c>
      <c r="H3710" t="s">
        <v>10</v>
      </c>
      <c r="I3710" t="s">
        <v>10</v>
      </c>
      <c r="J3710" s="4" t="str">
        <f t="shared" si="114"/>
        <v>1988_164.8</v>
      </c>
      <c r="K3710" s="4">
        <f t="shared" si="115"/>
        <v>4.0874391356299E-4</v>
      </c>
    </row>
    <row r="3711" spans="2:11" x14ac:dyDescent="0.35">
      <c r="B3711">
        <v>1988</v>
      </c>
      <c r="C3711">
        <v>1988</v>
      </c>
      <c r="D3711" t="s">
        <v>441</v>
      </c>
      <c r="E3711">
        <v>164.9</v>
      </c>
      <c r="F3711">
        <v>198</v>
      </c>
      <c r="G3711">
        <v>244651961</v>
      </c>
      <c r="H3711">
        <v>0.1</v>
      </c>
      <c r="I3711">
        <v>0.1</v>
      </c>
      <c r="J3711" s="4" t="str">
        <f t="shared" si="114"/>
        <v>1988_164.9</v>
      </c>
      <c r="K3711" s="4">
        <f t="shared" si="115"/>
        <v>8.0931294885472016E-2</v>
      </c>
    </row>
    <row r="3712" spans="2:11" x14ac:dyDescent="0.35">
      <c r="B3712">
        <v>1988</v>
      </c>
      <c r="C3712">
        <v>1988</v>
      </c>
      <c r="D3712" t="s">
        <v>440</v>
      </c>
      <c r="E3712">
        <v>165</v>
      </c>
      <c r="F3712">
        <v>2</v>
      </c>
      <c r="G3712">
        <v>244651961</v>
      </c>
      <c r="H3712" t="s">
        <v>10</v>
      </c>
      <c r="I3712" t="s">
        <v>10</v>
      </c>
      <c r="J3712" s="4" t="str">
        <f t="shared" si="114"/>
        <v>1988_165</v>
      </c>
      <c r="K3712" s="4">
        <f t="shared" si="115"/>
        <v>8.1748782712598E-4</v>
      </c>
    </row>
    <row r="3713" spans="2:11" x14ac:dyDescent="0.35">
      <c r="B3713">
        <v>1988</v>
      </c>
      <c r="C3713">
        <v>1988</v>
      </c>
      <c r="D3713" t="s">
        <v>439</v>
      </c>
      <c r="E3713">
        <v>165.9</v>
      </c>
      <c r="F3713">
        <v>7</v>
      </c>
      <c r="G3713">
        <v>244651961</v>
      </c>
      <c r="H3713" t="s">
        <v>10</v>
      </c>
      <c r="I3713" t="s">
        <v>10</v>
      </c>
      <c r="J3713" s="4" t="str">
        <f t="shared" si="114"/>
        <v>1988_165.9</v>
      </c>
      <c r="K3713" s="4">
        <f t="shared" si="115"/>
        <v>2.8612073949409299E-3</v>
      </c>
    </row>
    <row r="3714" spans="2:11" x14ac:dyDescent="0.35">
      <c r="B3714">
        <v>1988</v>
      </c>
      <c r="C3714">
        <v>1988</v>
      </c>
      <c r="D3714" t="s">
        <v>438</v>
      </c>
      <c r="E3714">
        <v>170</v>
      </c>
      <c r="F3714">
        <v>70</v>
      </c>
      <c r="G3714">
        <v>244651961</v>
      </c>
      <c r="H3714">
        <v>0</v>
      </c>
      <c r="I3714">
        <v>0</v>
      </c>
      <c r="J3714" s="4" t="str">
        <f t="shared" si="114"/>
        <v>1988_170</v>
      </c>
      <c r="K3714" s="4">
        <f t="shared" si="115"/>
        <v>2.8612073949409299E-2</v>
      </c>
    </row>
    <row r="3715" spans="2:11" x14ac:dyDescent="0.35">
      <c r="B3715">
        <v>1988</v>
      </c>
      <c r="C3715">
        <v>1988</v>
      </c>
      <c r="D3715" t="s">
        <v>437</v>
      </c>
      <c r="E3715">
        <v>170.1</v>
      </c>
      <c r="F3715">
        <v>95</v>
      </c>
      <c r="G3715">
        <v>244651961</v>
      </c>
      <c r="H3715">
        <v>0</v>
      </c>
      <c r="I3715">
        <v>0</v>
      </c>
      <c r="J3715" s="4" t="str">
        <f t="shared" ref="J3715:J3778" si="116">C3715&amp;"_"&amp;E3715</f>
        <v>1988_170.1</v>
      </c>
      <c r="K3715" s="4">
        <f t="shared" ref="K3715:K3778" si="117">F3715/G3715*100000</f>
        <v>3.8830671788484046E-2</v>
      </c>
    </row>
    <row r="3716" spans="2:11" x14ac:dyDescent="0.35">
      <c r="B3716">
        <v>1988</v>
      </c>
      <c r="C3716">
        <v>1988</v>
      </c>
      <c r="D3716" t="s">
        <v>328</v>
      </c>
      <c r="E3716">
        <v>170.2</v>
      </c>
      <c r="F3716">
        <v>88</v>
      </c>
      <c r="G3716">
        <v>244651961</v>
      </c>
      <c r="H3716">
        <v>0</v>
      </c>
      <c r="I3716">
        <v>0</v>
      </c>
      <c r="J3716" s="4" t="str">
        <f t="shared" si="116"/>
        <v>1988_170.2</v>
      </c>
      <c r="K3716" s="4">
        <f t="shared" si="117"/>
        <v>3.5969464393543121E-2</v>
      </c>
    </row>
    <row r="3717" spans="2:11" x14ac:dyDescent="0.35">
      <c r="B3717">
        <v>1988</v>
      </c>
      <c r="C3717">
        <v>1988</v>
      </c>
      <c r="D3717" t="s">
        <v>73</v>
      </c>
      <c r="E3717">
        <v>170.3</v>
      </c>
      <c r="F3717">
        <v>16</v>
      </c>
      <c r="G3717">
        <v>244651961</v>
      </c>
      <c r="H3717" t="s">
        <v>10</v>
      </c>
      <c r="I3717" t="s">
        <v>10</v>
      </c>
      <c r="J3717" s="4" t="str">
        <f t="shared" si="116"/>
        <v>1988_170.3</v>
      </c>
      <c r="K3717" s="4">
        <f t="shared" si="117"/>
        <v>6.53990261700784E-3</v>
      </c>
    </row>
    <row r="3718" spans="2:11" x14ac:dyDescent="0.35">
      <c r="B3718">
        <v>1988</v>
      </c>
      <c r="C3718">
        <v>1988</v>
      </c>
      <c r="D3718" t="s">
        <v>436</v>
      </c>
      <c r="E3718">
        <v>170.4</v>
      </c>
      <c r="F3718">
        <v>18</v>
      </c>
      <c r="G3718">
        <v>244651961</v>
      </c>
      <c r="H3718" t="s">
        <v>10</v>
      </c>
      <c r="I3718" t="s">
        <v>10</v>
      </c>
      <c r="J3718" s="4" t="str">
        <f t="shared" si="116"/>
        <v>1988_170.4</v>
      </c>
      <c r="K3718" s="4">
        <f t="shared" si="117"/>
        <v>7.3573904441338192E-3</v>
      </c>
    </row>
    <row r="3719" spans="2:11" x14ac:dyDescent="0.35">
      <c r="B3719">
        <v>1988</v>
      </c>
      <c r="C3719">
        <v>1988</v>
      </c>
      <c r="D3719" t="s">
        <v>327</v>
      </c>
      <c r="E3719">
        <v>170.6</v>
      </c>
      <c r="F3719">
        <v>63</v>
      </c>
      <c r="G3719">
        <v>244651961</v>
      </c>
      <c r="H3719">
        <v>0</v>
      </c>
      <c r="I3719">
        <v>0</v>
      </c>
      <c r="J3719" s="4" t="str">
        <f t="shared" si="116"/>
        <v>1988_170.6</v>
      </c>
      <c r="K3719" s="4">
        <f t="shared" si="117"/>
        <v>2.5750866554468371E-2</v>
      </c>
    </row>
    <row r="3720" spans="2:11" x14ac:dyDescent="0.35">
      <c r="B3720">
        <v>1988</v>
      </c>
      <c r="C3720">
        <v>1988</v>
      </c>
      <c r="D3720" t="s">
        <v>434</v>
      </c>
      <c r="E3720">
        <v>170.7</v>
      </c>
      <c r="F3720">
        <v>77</v>
      </c>
      <c r="G3720">
        <v>244651961</v>
      </c>
      <c r="H3720">
        <v>0</v>
      </c>
      <c r="I3720">
        <v>0</v>
      </c>
      <c r="J3720" s="4" t="str">
        <f t="shared" si="116"/>
        <v>1988_170.7</v>
      </c>
      <c r="K3720" s="4">
        <f t="shared" si="117"/>
        <v>3.1473281344350235E-2</v>
      </c>
    </row>
    <row r="3721" spans="2:11" x14ac:dyDescent="0.35">
      <c r="B3721">
        <v>1988</v>
      </c>
      <c r="C3721">
        <v>1988</v>
      </c>
      <c r="D3721" t="s">
        <v>433</v>
      </c>
      <c r="E3721">
        <v>170.8</v>
      </c>
      <c r="F3721">
        <v>6</v>
      </c>
      <c r="G3721">
        <v>244651961</v>
      </c>
      <c r="H3721" t="s">
        <v>10</v>
      </c>
      <c r="I3721" t="s">
        <v>10</v>
      </c>
      <c r="J3721" s="4" t="str">
        <f t="shared" si="116"/>
        <v>1988_170.8</v>
      </c>
      <c r="K3721" s="4">
        <f t="shared" si="117"/>
        <v>2.4524634813779399E-3</v>
      </c>
    </row>
    <row r="3722" spans="2:11" x14ac:dyDescent="0.35">
      <c r="B3722">
        <v>1988</v>
      </c>
      <c r="C3722">
        <v>1988</v>
      </c>
      <c r="D3722" t="s">
        <v>326</v>
      </c>
      <c r="E3722">
        <v>170.9</v>
      </c>
      <c r="F3722">
        <v>626</v>
      </c>
      <c r="G3722">
        <v>244651961</v>
      </c>
      <c r="H3722">
        <v>0.3</v>
      </c>
      <c r="I3722">
        <v>0.3</v>
      </c>
      <c r="J3722" s="4" t="str">
        <f t="shared" si="116"/>
        <v>1988_170.9</v>
      </c>
      <c r="K3722" s="4">
        <f t="shared" si="117"/>
        <v>0.25587368989043174</v>
      </c>
    </row>
    <row r="3723" spans="2:11" x14ac:dyDescent="0.35">
      <c r="B3723">
        <v>1988</v>
      </c>
      <c r="C3723">
        <v>1988</v>
      </c>
      <c r="D3723" t="s">
        <v>79</v>
      </c>
      <c r="E3723">
        <v>171</v>
      </c>
      <c r="F3723">
        <v>65</v>
      </c>
      <c r="G3723">
        <v>244651961</v>
      </c>
      <c r="H3723">
        <v>0</v>
      </c>
      <c r="I3723">
        <v>0</v>
      </c>
      <c r="J3723" s="4" t="str">
        <f t="shared" si="116"/>
        <v>1988_171</v>
      </c>
      <c r="K3723" s="4">
        <f t="shared" si="117"/>
        <v>2.6568354381594352E-2</v>
      </c>
    </row>
    <row r="3724" spans="2:11" x14ac:dyDescent="0.35">
      <c r="B3724">
        <v>1988</v>
      </c>
      <c r="C3724">
        <v>1988</v>
      </c>
      <c r="D3724" t="s">
        <v>427</v>
      </c>
      <c r="E3724">
        <v>171.2</v>
      </c>
      <c r="F3724">
        <v>38</v>
      </c>
      <c r="G3724">
        <v>244651961</v>
      </c>
      <c r="H3724">
        <v>0</v>
      </c>
      <c r="I3724">
        <v>0</v>
      </c>
      <c r="J3724" s="4" t="str">
        <f t="shared" si="116"/>
        <v>1988_171.2</v>
      </c>
      <c r="K3724" s="4">
        <f t="shared" si="117"/>
        <v>1.5532268715393619E-2</v>
      </c>
    </row>
    <row r="3725" spans="2:11" x14ac:dyDescent="0.35">
      <c r="B3725">
        <v>1988</v>
      </c>
      <c r="C3725">
        <v>1988</v>
      </c>
      <c r="D3725" t="s">
        <v>426</v>
      </c>
      <c r="E3725">
        <v>171.3</v>
      </c>
      <c r="F3725">
        <v>212</v>
      </c>
      <c r="G3725">
        <v>244651961</v>
      </c>
      <c r="H3725">
        <v>0.1</v>
      </c>
      <c r="I3725">
        <v>0.1</v>
      </c>
      <c r="J3725" s="4" t="str">
        <f t="shared" si="116"/>
        <v>1988_171.3</v>
      </c>
      <c r="K3725" s="4">
        <f t="shared" si="117"/>
        <v>8.6653709675353879E-2</v>
      </c>
    </row>
    <row r="3726" spans="2:11" x14ac:dyDescent="0.35">
      <c r="B3726">
        <v>1988</v>
      </c>
      <c r="C3726">
        <v>1988</v>
      </c>
      <c r="D3726" t="s">
        <v>324</v>
      </c>
      <c r="E3726">
        <v>171.4</v>
      </c>
      <c r="F3726">
        <v>71</v>
      </c>
      <c r="G3726">
        <v>244651961</v>
      </c>
      <c r="H3726">
        <v>0</v>
      </c>
      <c r="I3726">
        <v>0</v>
      </c>
      <c r="J3726" s="4" t="str">
        <f t="shared" si="116"/>
        <v>1988_171.4</v>
      </c>
      <c r="K3726" s="4">
        <f t="shared" si="117"/>
        <v>2.9020817862972288E-2</v>
      </c>
    </row>
    <row r="3727" spans="2:11" x14ac:dyDescent="0.35">
      <c r="B3727">
        <v>1988</v>
      </c>
      <c r="C3727">
        <v>1988</v>
      </c>
      <c r="D3727" t="s">
        <v>368</v>
      </c>
      <c r="E3727">
        <v>171.5</v>
      </c>
      <c r="F3727">
        <v>180</v>
      </c>
      <c r="G3727">
        <v>244651961</v>
      </c>
      <c r="H3727">
        <v>0.1</v>
      </c>
      <c r="I3727">
        <v>0.1</v>
      </c>
      <c r="J3727" s="4" t="str">
        <f t="shared" si="116"/>
        <v>1988_171.5</v>
      </c>
      <c r="K3727" s="4">
        <f t="shared" si="117"/>
        <v>7.3573904441338198E-2</v>
      </c>
    </row>
    <row r="3728" spans="2:11" x14ac:dyDescent="0.35">
      <c r="B3728">
        <v>1988</v>
      </c>
      <c r="C3728">
        <v>1988</v>
      </c>
      <c r="D3728" t="s">
        <v>323</v>
      </c>
      <c r="E3728">
        <v>171.6</v>
      </c>
      <c r="F3728">
        <v>103</v>
      </c>
      <c r="G3728">
        <v>244651961</v>
      </c>
      <c r="H3728">
        <v>0</v>
      </c>
      <c r="I3728">
        <v>0</v>
      </c>
      <c r="J3728" s="4" t="str">
        <f t="shared" si="116"/>
        <v>1988_171.6</v>
      </c>
      <c r="K3728" s="4">
        <f t="shared" si="117"/>
        <v>4.210062309698797E-2</v>
      </c>
    </row>
    <row r="3729" spans="2:11" x14ac:dyDescent="0.35">
      <c r="B3729">
        <v>1988</v>
      </c>
      <c r="C3729">
        <v>1988</v>
      </c>
      <c r="D3729" t="s">
        <v>432</v>
      </c>
      <c r="E3729">
        <v>171.7</v>
      </c>
      <c r="F3729">
        <v>14</v>
      </c>
      <c r="G3729">
        <v>244651961</v>
      </c>
      <c r="H3729" t="s">
        <v>10</v>
      </c>
      <c r="I3729" t="s">
        <v>10</v>
      </c>
      <c r="J3729" s="4" t="str">
        <f t="shared" si="116"/>
        <v>1988_171.7</v>
      </c>
      <c r="K3729" s="4">
        <f t="shared" si="117"/>
        <v>5.7224147898818599E-3</v>
      </c>
    </row>
    <row r="3730" spans="2:11" x14ac:dyDescent="0.35">
      <c r="B3730">
        <v>1988</v>
      </c>
      <c r="C3730">
        <v>1988</v>
      </c>
      <c r="D3730" t="s">
        <v>431</v>
      </c>
      <c r="E3730">
        <v>171.8</v>
      </c>
      <c r="F3730">
        <v>1</v>
      </c>
      <c r="G3730">
        <v>244651961</v>
      </c>
      <c r="H3730" t="s">
        <v>10</v>
      </c>
      <c r="I3730" t="s">
        <v>10</v>
      </c>
      <c r="J3730" s="4" t="str">
        <f t="shared" si="116"/>
        <v>1988_171.8</v>
      </c>
      <c r="K3730" s="4">
        <f t="shared" si="117"/>
        <v>4.0874391356299E-4</v>
      </c>
    </row>
    <row r="3731" spans="2:11" x14ac:dyDescent="0.35">
      <c r="B3731">
        <v>1988</v>
      </c>
      <c r="C3731">
        <v>1988</v>
      </c>
      <c r="D3731" t="s">
        <v>430</v>
      </c>
      <c r="E3731">
        <v>171.9</v>
      </c>
      <c r="F3731">
        <v>2282</v>
      </c>
      <c r="G3731">
        <v>244651961</v>
      </c>
      <c r="H3731">
        <v>0.9</v>
      </c>
      <c r="I3731">
        <v>1</v>
      </c>
      <c r="J3731" s="4" t="str">
        <f t="shared" si="116"/>
        <v>1988_171.9</v>
      </c>
      <c r="K3731" s="4">
        <f t="shared" si="117"/>
        <v>0.93275361075074315</v>
      </c>
    </row>
    <row r="3732" spans="2:11" x14ac:dyDescent="0.35">
      <c r="B3732">
        <v>1988</v>
      </c>
      <c r="C3732">
        <v>1988</v>
      </c>
      <c r="D3732" t="s">
        <v>429</v>
      </c>
      <c r="E3732">
        <v>172</v>
      </c>
      <c r="F3732">
        <v>3</v>
      </c>
      <c r="G3732">
        <v>244651961</v>
      </c>
      <c r="H3732" t="s">
        <v>10</v>
      </c>
      <c r="I3732" t="s">
        <v>10</v>
      </c>
      <c r="J3732" s="4" t="str">
        <f t="shared" si="116"/>
        <v>1988_172</v>
      </c>
      <c r="K3732" s="4">
        <f t="shared" si="117"/>
        <v>1.2262317406889699E-3</v>
      </c>
    </row>
    <row r="3733" spans="2:11" x14ac:dyDescent="0.35">
      <c r="B3733">
        <v>1988</v>
      </c>
      <c r="C3733">
        <v>1988</v>
      </c>
      <c r="D3733" t="s">
        <v>428</v>
      </c>
      <c r="E3733">
        <v>172.2</v>
      </c>
      <c r="F3733">
        <v>16</v>
      </c>
      <c r="G3733">
        <v>244651961</v>
      </c>
      <c r="H3733" t="s">
        <v>10</v>
      </c>
      <c r="I3733" t="s">
        <v>10</v>
      </c>
      <c r="J3733" s="4" t="str">
        <f t="shared" si="116"/>
        <v>1988_172.2</v>
      </c>
      <c r="K3733" s="4">
        <f t="shared" si="117"/>
        <v>6.53990261700784E-3</v>
      </c>
    </row>
    <row r="3734" spans="2:11" x14ac:dyDescent="0.35">
      <c r="B3734">
        <v>1988</v>
      </c>
      <c r="C3734">
        <v>1988</v>
      </c>
      <c r="D3734" t="s">
        <v>86</v>
      </c>
      <c r="E3734">
        <v>172.3</v>
      </c>
      <c r="F3734">
        <v>74</v>
      </c>
      <c r="G3734">
        <v>244651961</v>
      </c>
      <c r="H3734">
        <v>0</v>
      </c>
      <c r="I3734">
        <v>0</v>
      </c>
      <c r="J3734" s="4" t="str">
        <f t="shared" si="116"/>
        <v>1988_172.3</v>
      </c>
      <c r="K3734" s="4">
        <f t="shared" si="117"/>
        <v>3.0247049603661261E-2</v>
      </c>
    </row>
    <row r="3735" spans="2:11" x14ac:dyDescent="0.35">
      <c r="B3735">
        <v>1988</v>
      </c>
      <c r="C3735">
        <v>1988</v>
      </c>
      <c r="D3735" t="s">
        <v>87</v>
      </c>
      <c r="E3735">
        <v>172.4</v>
      </c>
      <c r="F3735">
        <v>68</v>
      </c>
      <c r="G3735">
        <v>244651961</v>
      </c>
      <c r="H3735">
        <v>0</v>
      </c>
      <c r="I3735">
        <v>0</v>
      </c>
      <c r="J3735" s="4" t="str">
        <f t="shared" si="116"/>
        <v>1988_172.4</v>
      </c>
      <c r="K3735" s="4">
        <f t="shared" si="117"/>
        <v>2.7794586122283318E-2</v>
      </c>
    </row>
    <row r="3736" spans="2:11" x14ac:dyDescent="0.35">
      <c r="B3736">
        <v>1988</v>
      </c>
      <c r="C3736">
        <v>1988</v>
      </c>
      <c r="D3736" t="s">
        <v>89</v>
      </c>
      <c r="E3736">
        <v>172.5</v>
      </c>
      <c r="F3736">
        <v>215</v>
      </c>
      <c r="G3736">
        <v>244651961</v>
      </c>
      <c r="H3736">
        <v>0.1</v>
      </c>
      <c r="I3736">
        <v>0.1</v>
      </c>
      <c r="J3736" s="4" t="str">
        <f t="shared" si="116"/>
        <v>1988_172.5</v>
      </c>
      <c r="K3736" s="4">
        <f t="shared" si="117"/>
        <v>8.7879941416042856E-2</v>
      </c>
    </row>
    <row r="3737" spans="2:11" x14ac:dyDescent="0.35">
      <c r="B3737">
        <v>1988</v>
      </c>
      <c r="C3737">
        <v>1988</v>
      </c>
      <c r="D3737" t="s">
        <v>427</v>
      </c>
      <c r="E3737">
        <v>172.6</v>
      </c>
      <c r="F3737">
        <v>95</v>
      </c>
      <c r="G3737">
        <v>244651961</v>
      </c>
      <c r="H3737">
        <v>0</v>
      </c>
      <c r="I3737">
        <v>0</v>
      </c>
      <c r="J3737" s="4" t="str">
        <f t="shared" si="116"/>
        <v>1988_172.6</v>
      </c>
      <c r="K3737" s="4">
        <f t="shared" si="117"/>
        <v>3.8830671788484046E-2</v>
      </c>
    </row>
    <row r="3738" spans="2:11" x14ac:dyDescent="0.35">
      <c r="B3738">
        <v>1988</v>
      </c>
      <c r="C3738">
        <v>1988</v>
      </c>
      <c r="D3738" t="s">
        <v>426</v>
      </c>
      <c r="E3738">
        <v>172.7</v>
      </c>
      <c r="F3738">
        <v>158</v>
      </c>
      <c r="G3738">
        <v>244651961</v>
      </c>
      <c r="H3738">
        <v>0.1</v>
      </c>
      <c r="I3738">
        <v>0.1</v>
      </c>
      <c r="J3738" s="4" t="str">
        <f t="shared" si="116"/>
        <v>1988_172.7</v>
      </c>
      <c r="K3738" s="4">
        <f t="shared" si="117"/>
        <v>6.4581538342952424E-2</v>
      </c>
    </row>
    <row r="3739" spans="2:11" x14ac:dyDescent="0.35">
      <c r="B3739">
        <v>1988</v>
      </c>
      <c r="C3739">
        <v>1988</v>
      </c>
      <c r="D3739" t="s">
        <v>548</v>
      </c>
      <c r="E3739">
        <v>172.8</v>
      </c>
      <c r="F3739">
        <v>1</v>
      </c>
      <c r="G3739">
        <v>244651961</v>
      </c>
      <c r="H3739" t="s">
        <v>10</v>
      </c>
      <c r="I3739" t="s">
        <v>10</v>
      </c>
      <c r="J3739" s="4" t="str">
        <f t="shared" si="116"/>
        <v>1988_172.8</v>
      </c>
      <c r="K3739" s="4">
        <f t="shared" si="117"/>
        <v>4.0874391356299E-4</v>
      </c>
    </row>
    <row r="3740" spans="2:11" x14ac:dyDescent="0.35">
      <c r="B3740">
        <v>1988</v>
      </c>
      <c r="C3740">
        <v>1988</v>
      </c>
      <c r="D3740" t="s">
        <v>425</v>
      </c>
      <c r="E3740">
        <v>172.9</v>
      </c>
      <c r="F3740">
        <v>5349</v>
      </c>
      <c r="G3740">
        <v>244651961</v>
      </c>
      <c r="H3740">
        <v>2.2000000000000002</v>
      </c>
      <c r="I3740">
        <v>2.4</v>
      </c>
      <c r="J3740" s="4" t="str">
        <f t="shared" si="116"/>
        <v>1988_172.9</v>
      </c>
      <c r="K3740" s="4">
        <f t="shared" si="117"/>
        <v>2.1863711936484336</v>
      </c>
    </row>
    <row r="3741" spans="2:11" x14ac:dyDescent="0.35">
      <c r="B3741">
        <v>1988</v>
      </c>
      <c r="C3741">
        <v>1988</v>
      </c>
      <c r="D3741" t="s">
        <v>424</v>
      </c>
      <c r="E3741">
        <v>173</v>
      </c>
      <c r="F3741">
        <v>13</v>
      </c>
      <c r="G3741">
        <v>244651961</v>
      </c>
      <c r="H3741" t="s">
        <v>10</v>
      </c>
      <c r="I3741" t="s">
        <v>10</v>
      </c>
      <c r="J3741" s="4" t="str">
        <f t="shared" si="116"/>
        <v>1988_173</v>
      </c>
      <c r="K3741" s="4">
        <f t="shared" si="117"/>
        <v>5.3136708763188694E-3</v>
      </c>
    </row>
    <row r="3742" spans="2:11" x14ac:dyDescent="0.35">
      <c r="B3742">
        <v>1988</v>
      </c>
      <c r="C3742">
        <v>1988</v>
      </c>
      <c r="D3742" t="s">
        <v>423</v>
      </c>
      <c r="E3742">
        <v>173.1</v>
      </c>
      <c r="F3742">
        <v>6</v>
      </c>
      <c r="G3742">
        <v>244651961</v>
      </c>
      <c r="H3742" t="s">
        <v>10</v>
      </c>
      <c r="I3742" t="s">
        <v>10</v>
      </c>
      <c r="J3742" s="4" t="str">
        <f t="shared" si="116"/>
        <v>1988_173.1</v>
      </c>
      <c r="K3742" s="4">
        <f t="shared" si="117"/>
        <v>2.4524634813779399E-3</v>
      </c>
    </row>
    <row r="3743" spans="2:11" x14ac:dyDescent="0.35">
      <c r="B3743">
        <v>1988</v>
      </c>
      <c r="C3743">
        <v>1988</v>
      </c>
      <c r="D3743" t="s">
        <v>422</v>
      </c>
      <c r="E3743">
        <v>173.2</v>
      </c>
      <c r="F3743">
        <v>106</v>
      </c>
      <c r="G3743">
        <v>244651961</v>
      </c>
      <c r="H3743">
        <v>0</v>
      </c>
      <c r="I3743">
        <v>0</v>
      </c>
      <c r="J3743" s="4" t="str">
        <f t="shared" si="116"/>
        <v>1988_173.2</v>
      </c>
      <c r="K3743" s="4">
        <f t="shared" si="117"/>
        <v>4.332685483767694E-2</v>
      </c>
    </row>
    <row r="3744" spans="2:11" x14ac:dyDescent="0.35">
      <c r="B3744">
        <v>1988</v>
      </c>
      <c r="C3744">
        <v>1988</v>
      </c>
      <c r="D3744" t="s">
        <v>421</v>
      </c>
      <c r="E3744">
        <v>173.3</v>
      </c>
      <c r="F3744">
        <v>236</v>
      </c>
      <c r="G3744">
        <v>244651961</v>
      </c>
      <c r="H3744">
        <v>0.1</v>
      </c>
      <c r="I3744">
        <v>0.1</v>
      </c>
      <c r="J3744" s="4" t="str">
        <f t="shared" si="116"/>
        <v>1988_173.3</v>
      </c>
      <c r="K3744" s="4">
        <f t="shared" si="117"/>
        <v>9.6463563600865637E-2</v>
      </c>
    </row>
    <row r="3745" spans="2:11" x14ac:dyDescent="0.35">
      <c r="B3745">
        <v>1988</v>
      </c>
      <c r="C3745">
        <v>1988</v>
      </c>
      <c r="D3745" t="s">
        <v>322</v>
      </c>
      <c r="E3745">
        <v>173.4</v>
      </c>
      <c r="F3745">
        <v>1049</v>
      </c>
      <c r="G3745">
        <v>244651961</v>
      </c>
      <c r="H3745">
        <v>0.4</v>
      </c>
      <c r="I3745">
        <v>0.5</v>
      </c>
      <c r="J3745" s="4" t="str">
        <f t="shared" si="116"/>
        <v>1988_173.4</v>
      </c>
      <c r="K3745" s="4">
        <f t="shared" si="117"/>
        <v>0.42877236532757651</v>
      </c>
    </row>
    <row r="3746" spans="2:11" x14ac:dyDescent="0.35">
      <c r="B3746">
        <v>1988</v>
      </c>
      <c r="C3746">
        <v>1988</v>
      </c>
      <c r="D3746" t="s">
        <v>321</v>
      </c>
      <c r="E3746">
        <v>173.5</v>
      </c>
      <c r="F3746">
        <v>71</v>
      </c>
      <c r="G3746">
        <v>244651961</v>
      </c>
      <c r="H3746">
        <v>0</v>
      </c>
      <c r="I3746">
        <v>0</v>
      </c>
      <c r="J3746" s="4" t="str">
        <f t="shared" si="116"/>
        <v>1988_173.5</v>
      </c>
      <c r="K3746" s="4">
        <f t="shared" si="117"/>
        <v>2.9020817862972288E-2</v>
      </c>
    </row>
    <row r="3747" spans="2:11" x14ac:dyDescent="0.35">
      <c r="B3747">
        <v>1988</v>
      </c>
      <c r="C3747">
        <v>1988</v>
      </c>
      <c r="D3747" t="s">
        <v>320</v>
      </c>
      <c r="E3747">
        <v>173.6</v>
      </c>
      <c r="F3747">
        <v>40</v>
      </c>
      <c r="G3747">
        <v>244651961</v>
      </c>
      <c r="H3747">
        <v>0</v>
      </c>
      <c r="I3747">
        <v>0</v>
      </c>
      <c r="J3747" s="4" t="str">
        <f t="shared" si="116"/>
        <v>1988_173.6</v>
      </c>
      <c r="K3747" s="4">
        <f t="shared" si="117"/>
        <v>1.6349756542519599E-2</v>
      </c>
    </row>
    <row r="3748" spans="2:11" x14ac:dyDescent="0.35">
      <c r="B3748">
        <v>1988</v>
      </c>
      <c r="C3748">
        <v>1988</v>
      </c>
      <c r="D3748" t="s">
        <v>420</v>
      </c>
      <c r="E3748">
        <v>173.7</v>
      </c>
      <c r="F3748">
        <v>50</v>
      </c>
      <c r="G3748">
        <v>244651961</v>
      </c>
      <c r="H3748">
        <v>0</v>
      </c>
      <c r="I3748">
        <v>0</v>
      </c>
      <c r="J3748" s="4" t="str">
        <f t="shared" si="116"/>
        <v>1988_173.7</v>
      </c>
      <c r="K3748" s="4">
        <f t="shared" si="117"/>
        <v>2.04371956781495E-2</v>
      </c>
    </row>
    <row r="3749" spans="2:11" x14ac:dyDescent="0.35">
      <c r="B3749">
        <v>1988</v>
      </c>
      <c r="C3749">
        <v>1988</v>
      </c>
      <c r="D3749" t="s">
        <v>548</v>
      </c>
      <c r="E3749">
        <v>173.8</v>
      </c>
      <c r="F3749">
        <v>1</v>
      </c>
      <c r="G3749">
        <v>244651961</v>
      </c>
      <c r="H3749" t="s">
        <v>10</v>
      </c>
      <c r="I3749" t="s">
        <v>10</v>
      </c>
      <c r="J3749" s="4" t="str">
        <f t="shared" si="116"/>
        <v>1988_173.8</v>
      </c>
      <c r="K3749" s="4">
        <f t="shared" si="117"/>
        <v>4.0874391356299E-4</v>
      </c>
    </row>
    <row r="3750" spans="2:11" x14ac:dyDescent="0.35">
      <c r="B3750">
        <v>1988</v>
      </c>
      <c r="C3750">
        <v>1988</v>
      </c>
      <c r="D3750" t="s">
        <v>306</v>
      </c>
      <c r="E3750">
        <v>173.9</v>
      </c>
      <c r="F3750">
        <v>529</v>
      </c>
      <c r="G3750">
        <v>244651961</v>
      </c>
      <c r="H3750">
        <v>0.2</v>
      </c>
      <c r="I3750">
        <v>0.2</v>
      </c>
      <c r="J3750" s="4" t="str">
        <f t="shared" si="116"/>
        <v>1988_173.9</v>
      </c>
      <c r="K3750" s="4">
        <f t="shared" si="117"/>
        <v>0.21622553027482172</v>
      </c>
    </row>
    <row r="3751" spans="2:11" x14ac:dyDescent="0.35">
      <c r="B3751">
        <v>1988</v>
      </c>
      <c r="C3751">
        <v>1988</v>
      </c>
      <c r="D3751" t="s">
        <v>419</v>
      </c>
      <c r="E3751">
        <v>174</v>
      </c>
      <c r="F3751">
        <v>14</v>
      </c>
      <c r="G3751">
        <v>244651961</v>
      </c>
      <c r="H3751" t="s">
        <v>10</v>
      </c>
      <c r="I3751" t="s">
        <v>10</v>
      </c>
      <c r="J3751" s="4" t="str">
        <f t="shared" si="116"/>
        <v>1988_174</v>
      </c>
      <c r="K3751" s="4">
        <f t="shared" si="117"/>
        <v>5.7224147898818599E-3</v>
      </c>
    </row>
    <row r="3752" spans="2:11" x14ac:dyDescent="0.35">
      <c r="B3752">
        <v>1988</v>
      </c>
      <c r="C3752">
        <v>1988</v>
      </c>
      <c r="D3752" t="s">
        <v>593</v>
      </c>
      <c r="E3752">
        <v>174.2</v>
      </c>
      <c r="F3752">
        <v>1</v>
      </c>
      <c r="G3752">
        <v>244651961</v>
      </c>
      <c r="H3752" t="s">
        <v>10</v>
      </c>
      <c r="I3752" t="s">
        <v>10</v>
      </c>
      <c r="J3752" s="4" t="str">
        <f t="shared" si="116"/>
        <v>1988_174.2</v>
      </c>
      <c r="K3752" s="4">
        <f t="shared" si="117"/>
        <v>4.0874391356299E-4</v>
      </c>
    </row>
    <row r="3753" spans="2:11" x14ac:dyDescent="0.35">
      <c r="B3753">
        <v>1988</v>
      </c>
      <c r="C3753">
        <v>1988</v>
      </c>
      <c r="D3753" t="s">
        <v>418</v>
      </c>
      <c r="E3753">
        <v>174.5</v>
      </c>
      <c r="F3753">
        <v>2</v>
      </c>
      <c r="G3753">
        <v>244651961</v>
      </c>
      <c r="H3753" t="s">
        <v>10</v>
      </c>
      <c r="I3753" t="s">
        <v>10</v>
      </c>
      <c r="J3753" s="4" t="str">
        <f t="shared" si="116"/>
        <v>1988_174.5</v>
      </c>
      <c r="K3753" s="4">
        <f t="shared" si="117"/>
        <v>8.1748782712598E-4</v>
      </c>
    </row>
    <row r="3754" spans="2:11" x14ac:dyDescent="0.35">
      <c r="B3754">
        <v>1988</v>
      </c>
      <c r="C3754">
        <v>1988</v>
      </c>
      <c r="D3754" t="s">
        <v>574</v>
      </c>
      <c r="E3754">
        <v>174.6</v>
      </c>
      <c r="F3754">
        <v>1</v>
      </c>
      <c r="G3754">
        <v>244651961</v>
      </c>
      <c r="H3754" t="s">
        <v>10</v>
      </c>
      <c r="I3754" t="s">
        <v>10</v>
      </c>
      <c r="J3754" s="4" t="str">
        <f t="shared" si="116"/>
        <v>1988_174.6</v>
      </c>
      <c r="K3754" s="4">
        <f t="shared" si="117"/>
        <v>4.0874391356299E-4</v>
      </c>
    </row>
    <row r="3755" spans="2:11" x14ac:dyDescent="0.35">
      <c r="B3755">
        <v>1988</v>
      </c>
      <c r="C3755">
        <v>1988</v>
      </c>
      <c r="D3755" t="s">
        <v>567</v>
      </c>
      <c r="E3755">
        <v>174.8</v>
      </c>
      <c r="F3755">
        <v>1</v>
      </c>
      <c r="G3755">
        <v>244651961</v>
      </c>
      <c r="H3755" t="s">
        <v>10</v>
      </c>
      <c r="I3755" t="s">
        <v>10</v>
      </c>
      <c r="J3755" s="4" t="str">
        <f t="shared" si="116"/>
        <v>1988_174.8</v>
      </c>
      <c r="K3755" s="4">
        <f t="shared" si="117"/>
        <v>4.0874391356299E-4</v>
      </c>
    </row>
    <row r="3756" spans="2:11" x14ac:dyDescent="0.35">
      <c r="B3756">
        <v>1988</v>
      </c>
      <c r="C3756">
        <v>1988</v>
      </c>
      <c r="D3756" t="s">
        <v>417</v>
      </c>
      <c r="E3756">
        <v>174.9</v>
      </c>
      <c r="F3756">
        <v>42153</v>
      </c>
      <c r="G3756">
        <v>244651961</v>
      </c>
      <c r="H3756">
        <v>17.2</v>
      </c>
      <c r="I3756">
        <v>18.8</v>
      </c>
      <c r="J3756" s="4" t="str">
        <f t="shared" si="116"/>
        <v>1988_174.9</v>
      </c>
      <c r="K3756" s="4">
        <f t="shared" si="117"/>
        <v>17.229782188420717</v>
      </c>
    </row>
    <row r="3757" spans="2:11" x14ac:dyDescent="0.35">
      <c r="B3757">
        <v>1988</v>
      </c>
      <c r="C3757">
        <v>1988</v>
      </c>
      <c r="D3757" t="s">
        <v>416</v>
      </c>
      <c r="E3757">
        <v>175</v>
      </c>
      <c r="F3757">
        <v>289</v>
      </c>
      <c r="G3757">
        <v>244651961</v>
      </c>
      <c r="H3757">
        <v>0.1</v>
      </c>
      <c r="I3757">
        <v>0.1</v>
      </c>
      <c r="J3757" s="4" t="str">
        <f t="shared" si="116"/>
        <v>1988_175</v>
      </c>
      <c r="K3757" s="4">
        <f t="shared" si="117"/>
        <v>0.11812699101970411</v>
      </c>
    </row>
    <row r="3758" spans="2:11" x14ac:dyDescent="0.35">
      <c r="B3758">
        <v>1988</v>
      </c>
      <c r="C3758">
        <v>1988</v>
      </c>
      <c r="D3758" t="s">
        <v>415</v>
      </c>
      <c r="E3758">
        <v>179</v>
      </c>
      <c r="F3758">
        <v>2772</v>
      </c>
      <c r="G3758">
        <v>244651961</v>
      </c>
      <c r="H3758">
        <v>1.1000000000000001</v>
      </c>
      <c r="I3758">
        <v>1.2</v>
      </c>
      <c r="J3758" s="4" t="str">
        <f t="shared" si="116"/>
        <v>1988_179</v>
      </c>
      <c r="K3758" s="4">
        <f t="shared" si="117"/>
        <v>1.1330381283966084</v>
      </c>
    </row>
    <row r="3759" spans="2:11" x14ac:dyDescent="0.35">
      <c r="B3759">
        <v>1988</v>
      </c>
      <c r="C3759">
        <v>1988</v>
      </c>
      <c r="D3759" t="s">
        <v>414</v>
      </c>
      <c r="E3759">
        <v>180</v>
      </c>
      <c r="F3759">
        <v>55</v>
      </c>
      <c r="G3759">
        <v>244651961</v>
      </c>
      <c r="H3759">
        <v>0</v>
      </c>
      <c r="I3759">
        <v>0</v>
      </c>
      <c r="J3759" s="4" t="str">
        <f t="shared" si="116"/>
        <v>1988_180</v>
      </c>
      <c r="K3759" s="4">
        <f t="shared" si="117"/>
        <v>2.2480915245964451E-2</v>
      </c>
    </row>
    <row r="3760" spans="2:11" x14ac:dyDescent="0.35">
      <c r="B3760">
        <v>1988</v>
      </c>
      <c r="C3760">
        <v>1988</v>
      </c>
      <c r="D3760" t="s">
        <v>547</v>
      </c>
      <c r="E3760">
        <v>180.8</v>
      </c>
      <c r="F3760">
        <v>5</v>
      </c>
      <c r="G3760">
        <v>244651961</v>
      </c>
      <c r="H3760" t="s">
        <v>10</v>
      </c>
      <c r="I3760" t="s">
        <v>10</v>
      </c>
      <c r="J3760" s="4" t="str">
        <f t="shared" si="116"/>
        <v>1988_180.8</v>
      </c>
      <c r="K3760" s="4">
        <f t="shared" si="117"/>
        <v>2.0437195678149498E-3</v>
      </c>
    </row>
    <row r="3761" spans="2:11" x14ac:dyDescent="0.35">
      <c r="B3761">
        <v>1988</v>
      </c>
      <c r="C3761">
        <v>1988</v>
      </c>
      <c r="D3761" t="s">
        <v>413</v>
      </c>
      <c r="E3761">
        <v>180.9</v>
      </c>
      <c r="F3761">
        <v>4383</v>
      </c>
      <c r="G3761">
        <v>244651961</v>
      </c>
      <c r="H3761">
        <v>1.8</v>
      </c>
      <c r="I3761">
        <v>2</v>
      </c>
      <c r="J3761" s="4" t="str">
        <f t="shared" si="116"/>
        <v>1988_180.9</v>
      </c>
      <c r="K3761" s="4">
        <f t="shared" si="117"/>
        <v>1.7915245731465852</v>
      </c>
    </row>
    <row r="3762" spans="2:11" x14ac:dyDescent="0.35">
      <c r="B3762">
        <v>1988</v>
      </c>
      <c r="C3762">
        <v>1988</v>
      </c>
      <c r="D3762" t="s">
        <v>412</v>
      </c>
      <c r="E3762">
        <v>181</v>
      </c>
      <c r="F3762">
        <v>22</v>
      </c>
      <c r="G3762">
        <v>244651961</v>
      </c>
      <c r="H3762">
        <v>0</v>
      </c>
      <c r="I3762">
        <v>0</v>
      </c>
      <c r="J3762" s="4" t="str">
        <f t="shared" si="116"/>
        <v>1988_181</v>
      </c>
      <c r="K3762" s="4">
        <f t="shared" si="117"/>
        <v>8.9923660983857803E-3</v>
      </c>
    </row>
    <row r="3763" spans="2:11" x14ac:dyDescent="0.35">
      <c r="B3763">
        <v>1988</v>
      </c>
      <c r="C3763">
        <v>1988</v>
      </c>
      <c r="D3763" t="s">
        <v>411</v>
      </c>
      <c r="E3763">
        <v>182</v>
      </c>
      <c r="F3763">
        <v>3120</v>
      </c>
      <c r="G3763">
        <v>244651961</v>
      </c>
      <c r="H3763">
        <v>1.3</v>
      </c>
      <c r="I3763">
        <v>1.3</v>
      </c>
      <c r="J3763" s="4" t="str">
        <f t="shared" si="116"/>
        <v>1988_182</v>
      </c>
      <c r="K3763" s="4">
        <f t="shared" si="117"/>
        <v>1.2752810103165289</v>
      </c>
    </row>
    <row r="3764" spans="2:11" x14ac:dyDescent="0.35">
      <c r="B3764">
        <v>1988</v>
      </c>
      <c r="C3764">
        <v>1988</v>
      </c>
      <c r="D3764" t="s">
        <v>98</v>
      </c>
      <c r="E3764">
        <v>183</v>
      </c>
      <c r="F3764">
        <v>12214</v>
      </c>
      <c r="G3764">
        <v>244651961</v>
      </c>
      <c r="H3764">
        <v>5</v>
      </c>
      <c r="I3764">
        <v>5.3</v>
      </c>
      <c r="J3764" s="4" t="str">
        <f t="shared" si="116"/>
        <v>1988_183</v>
      </c>
      <c r="K3764" s="4">
        <f t="shared" si="117"/>
        <v>4.9923981602583591</v>
      </c>
    </row>
    <row r="3765" spans="2:11" x14ac:dyDescent="0.35">
      <c r="B3765">
        <v>1988</v>
      </c>
      <c r="C3765">
        <v>1988</v>
      </c>
      <c r="D3765" t="s">
        <v>410</v>
      </c>
      <c r="E3765">
        <v>183.2</v>
      </c>
      <c r="F3765">
        <v>166</v>
      </c>
      <c r="G3765">
        <v>244651961</v>
      </c>
      <c r="H3765">
        <v>0.1</v>
      </c>
      <c r="I3765">
        <v>0.1</v>
      </c>
      <c r="J3765" s="4" t="str">
        <f t="shared" si="116"/>
        <v>1988_183.2</v>
      </c>
      <c r="K3765" s="4">
        <f t="shared" si="117"/>
        <v>6.7851489651456334E-2</v>
      </c>
    </row>
    <row r="3766" spans="2:11" x14ac:dyDescent="0.35">
      <c r="B3766">
        <v>1988</v>
      </c>
      <c r="C3766">
        <v>1988</v>
      </c>
      <c r="D3766" t="s">
        <v>566</v>
      </c>
      <c r="E3766">
        <v>183.3</v>
      </c>
      <c r="F3766">
        <v>1</v>
      </c>
      <c r="G3766">
        <v>244651961</v>
      </c>
      <c r="H3766" t="s">
        <v>10</v>
      </c>
      <c r="I3766" t="s">
        <v>10</v>
      </c>
      <c r="J3766" s="4" t="str">
        <f t="shared" si="116"/>
        <v>1988_183.3</v>
      </c>
      <c r="K3766" s="4">
        <f t="shared" si="117"/>
        <v>4.0874391356299E-4</v>
      </c>
    </row>
    <row r="3767" spans="2:11" x14ac:dyDescent="0.35">
      <c r="B3767">
        <v>1988</v>
      </c>
      <c r="C3767">
        <v>1988</v>
      </c>
      <c r="D3767" t="s">
        <v>409</v>
      </c>
      <c r="E3767">
        <v>183.8</v>
      </c>
      <c r="F3767">
        <v>12</v>
      </c>
      <c r="G3767">
        <v>244651961</v>
      </c>
      <c r="H3767" t="s">
        <v>10</v>
      </c>
      <c r="I3767" t="s">
        <v>10</v>
      </c>
      <c r="J3767" s="4" t="str">
        <f t="shared" si="116"/>
        <v>1988_183.8</v>
      </c>
      <c r="K3767" s="4">
        <f t="shared" si="117"/>
        <v>4.9049269627558798E-3</v>
      </c>
    </row>
    <row r="3768" spans="2:11" x14ac:dyDescent="0.35">
      <c r="B3768">
        <v>1988</v>
      </c>
      <c r="C3768">
        <v>1988</v>
      </c>
      <c r="D3768" t="s">
        <v>408</v>
      </c>
      <c r="E3768">
        <v>183.9</v>
      </c>
      <c r="F3768">
        <v>4</v>
      </c>
      <c r="G3768">
        <v>244651961</v>
      </c>
      <c r="H3768" t="s">
        <v>10</v>
      </c>
      <c r="I3768" t="s">
        <v>10</v>
      </c>
      <c r="J3768" s="4" t="str">
        <f t="shared" si="116"/>
        <v>1988_183.9</v>
      </c>
      <c r="K3768" s="4">
        <f t="shared" si="117"/>
        <v>1.63497565425196E-3</v>
      </c>
    </row>
    <row r="3769" spans="2:11" x14ac:dyDescent="0.35">
      <c r="B3769">
        <v>1988</v>
      </c>
      <c r="C3769">
        <v>1988</v>
      </c>
      <c r="D3769" t="s">
        <v>100</v>
      </c>
      <c r="E3769">
        <v>184</v>
      </c>
      <c r="F3769">
        <v>383</v>
      </c>
      <c r="G3769">
        <v>244651961</v>
      </c>
      <c r="H3769">
        <v>0.2</v>
      </c>
      <c r="I3769">
        <v>0.2</v>
      </c>
      <c r="J3769" s="4" t="str">
        <f t="shared" si="116"/>
        <v>1988_184</v>
      </c>
      <c r="K3769" s="4">
        <f t="shared" si="117"/>
        <v>0.15654891889462516</v>
      </c>
    </row>
    <row r="3770" spans="2:11" x14ac:dyDescent="0.35">
      <c r="B3770">
        <v>1988</v>
      </c>
      <c r="C3770">
        <v>1988</v>
      </c>
      <c r="D3770" t="s">
        <v>407</v>
      </c>
      <c r="E3770">
        <v>184.1</v>
      </c>
      <c r="F3770">
        <v>13</v>
      </c>
      <c r="G3770">
        <v>244651961</v>
      </c>
      <c r="H3770" t="s">
        <v>10</v>
      </c>
      <c r="I3770" t="s">
        <v>10</v>
      </c>
      <c r="J3770" s="4" t="str">
        <f t="shared" si="116"/>
        <v>1988_184.1</v>
      </c>
      <c r="K3770" s="4">
        <f t="shared" si="117"/>
        <v>5.3136708763188694E-3</v>
      </c>
    </row>
    <row r="3771" spans="2:11" x14ac:dyDescent="0.35">
      <c r="B3771">
        <v>1988</v>
      </c>
      <c r="C3771">
        <v>1988</v>
      </c>
      <c r="D3771" t="s">
        <v>582</v>
      </c>
      <c r="E3771">
        <v>184.2</v>
      </c>
      <c r="F3771">
        <v>1</v>
      </c>
      <c r="G3771">
        <v>244651961</v>
      </c>
      <c r="H3771" t="s">
        <v>10</v>
      </c>
      <c r="I3771" t="s">
        <v>10</v>
      </c>
      <c r="J3771" s="4" t="str">
        <f t="shared" si="116"/>
        <v>1988_184.2</v>
      </c>
      <c r="K3771" s="4">
        <f t="shared" si="117"/>
        <v>4.0874391356299E-4</v>
      </c>
    </row>
    <row r="3772" spans="2:11" x14ac:dyDescent="0.35">
      <c r="B3772">
        <v>1988</v>
      </c>
      <c r="C3772">
        <v>1988</v>
      </c>
      <c r="D3772" t="s">
        <v>406</v>
      </c>
      <c r="E3772">
        <v>184.3</v>
      </c>
      <c r="F3772">
        <v>3</v>
      </c>
      <c r="G3772">
        <v>244651961</v>
      </c>
      <c r="H3772" t="s">
        <v>10</v>
      </c>
      <c r="I3772" t="s">
        <v>10</v>
      </c>
      <c r="J3772" s="4" t="str">
        <f t="shared" si="116"/>
        <v>1988_184.3</v>
      </c>
      <c r="K3772" s="4">
        <f t="shared" si="117"/>
        <v>1.2262317406889699E-3</v>
      </c>
    </row>
    <row r="3773" spans="2:11" x14ac:dyDescent="0.35">
      <c r="B3773">
        <v>1988</v>
      </c>
      <c r="C3773">
        <v>1988</v>
      </c>
      <c r="D3773" t="s">
        <v>405</v>
      </c>
      <c r="E3773">
        <v>184.4</v>
      </c>
      <c r="F3773">
        <v>560</v>
      </c>
      <c r="G3773">
        <v>244651961</v>
      </c>
      <c r="H3773">
        <v>0.2</v>
      </c>
      <c r="I3773">
        <v>0.3</v>
      </c>
      <c r="J3773" s="4" t="str">
        <f t="shared" si="116"/>
        <v>1988_184.4</v>
      </c>
      <c r="K3773" s="4">
        <f t="shared" si="117"/>
        <v>0.2288965915952744</v>
      </c>
    </row>
    <row r="3774" spans="2:11" x14ac:dyDescent="0.35">
      <c r="B3774">
        <v>1988</v>
      </c>
      <c r="C3774">
        <v>1988</v>
      </c>
      <c r="D3774" t="s">
        <v>316</v>
      </c>
      <c r="E3774">
        <v>184.8</v>
      </c>
      <c r="F3774">
        <v>31</v>
      </c>
      <c r="G3774">
        <v>244651961</v>
      </c>
      <c r="H3774">
        <v>0</v>
      </c>
      <c r="I3774">
        <v>0</v>
      </c>
      <c r="J3774" s="4" t="str">
        <f t="shared" si="116"/>
        <v>1988_184.8</v>
      </c>
      <c r="K3774" s="4">
        <f t="shared" si="117"/>
        <v>1.2671061320452691E-2</v>
      </c>
    </row>
    <row r="3775" spans="2:11" x14ac:dyDescent="0.35">
      <c r="B3775">
        <v>1988</v>
      </c>
      <c r="C3775">
        <v>1988</v>
      </c>
      <c r="D3775" t="s">
        <v>404</v>
      </c>
      <c r="E3775">
        <v>184.9</v>
      </c>
      <c r="F3775">
        <v>48</v>
      </c>
      <c r="G3775">
        <v>244651961</v>
      </c>
      <c r="H3775">
        <v>0</v>
      </c>
      <c r="I3775">
        <v>0</v>
      </c>
      <c r="J3775" s="4" t="str">
        <f t="shared" si="116"/>
        <v>1988_184.9</v>
      </c>
      <c r="K3775" s="4">
        <f t="shared" si="117"/>
        <v>1.9619707851023519E-2</v>
      </c>
    </row>
    <row r="3776" spans="2:11" x14ac:dyDescent="0.35">
      <c r="B3776">
        <v>1988</v>
      </c>
      <c r="C3776">
        <v>1988</v>
      </c>
      <c r="D3776" t="s">
        <v>103</v>
      </c>
      <c r="E3776">
        <v>185</v>
      </c>
      <c r="F3776">
        <v>28982</v>
      </c>
      <c r="G3776">
        <v>244651961</v>
      </c>
      <c r="H3776">
        <v>11.8</v>
      </c>
      <c r="I3776">
        <v>13</v>
      </c>
      <c r="J3776" s="4" t="str">
        <f t="shared" si="116"/>
        <v>1988_185</v>
      </c>
      <c r="K3776" s="4">
        <f t="shared" si="117"/>
        <v>11.846216102882577</v>
      </c>
    </row>
    <row r="3777" spans="2:11" x14ac:dyDescent="0.35">
      <c r="B3777">
        <v>1988</v>
      </c>
      <c r="C3777">
        <v>1988</v>
      </c>
      <c r="D3777" t="s">
        <v>403</v>
      </c>
      <c r="E3777">
        <v>186</v>
      </c>
      <c r="F3777">
        <v>1</v>
      </c>
      <c r="G3777">
        <v>244651961</v>
      </c>
      <c r="H3777" t="s">
        <v>10</v>
      </c>
      <c r="I3777" t="s">
        <v>10</v>
      </c>
      <c r="J3777" s="4" t="str">
        <f t="shared" si="116"/>
        <v>1988_186</v>
      </c>
      <c r="K3777" s="4">
        <f t="shared" si="117"/>
        <v>4.0874391356299E-4</v>
      </c>
    </row>
    <row r="3778" spans="2:11" x14ac:dyDescent="0.35">
      <c r="B3778">
        <v>1988</v>
      </c>
      <c r="C3778">
        <v>1988</v>
      </c>
      <c r="D3778" t="s">
        <v>402</v>
      </c>
      <c r="E3778">
        <v>186.9</v>
      </c>
      <c r="F3778">
        <v>366</v>
      </c>
      <c r="G3778">
        <v>244651961</v>
      </c>
      <c r="H3778">
        <v>0.1</v>
      </c>
      <c r="I3778">
        <v>0.1</v>
      </c>
      <c r="J3778" s="4" t="str">
        <f t="shared" si="116"/>
        <v>1988_186.9</v>
      </c>
      <c r="K3778" s="4">
        <f t="shared" si="117"/>
        <v>0.14960027236405435</v>
      </c>
    </row>
    <row r="3779" spans="2:11" x14ac:dyDescent="0.35">
      <c r="B3779">
        <v>1988</v>
      </c>
      <c r="C3779">
        <v>1988</v>
      </c>
      <c r="D3779" t="s">
        <v>546</v>
      </c>
      <c r="E3779">
        <v>187.1</v>
      </c>
      <c r="F3779">
        <v>1</v>
      </c>
      <c r="G3779">
        <v>244651961</v>
      </c>
      <c r="H3779" t="s">
        <v>10</v>
      </c>
      <c r="I3779" t="s">
        <v>10</v>
      </c>
      <c r="J3779" s="4" t="str">
        <f t="shared" ref="J3779:J3842" si="118">C3779&amp;"_"&amp;E3779</f>
        <v>1988_187.1</v>
      </c>
      <c r="K3779" s="4">
        <f t="shared" ref="K3779:K3842" si="119">F3779/G3779*100000</f>
        <v>4.0874391356299E-4</v>
      </c>
    </row>
    <row r="3780" spans="2:11" x14ac:dyDescent="0.35">
      <c r="B3780">
        <v>1988</v>
      </c>
      <c r="C3780">
        <v>1988</v>
      </c>
      <c r="D3780" t="s">
        <v>401</v>
      </c>
      <c r="E3780">
        <v>187.4</v>
      </c>
      <c r="F3780">
        <v>177</v>
      </c>
      <c r="G3780">
        <v>244651961</v>
      </c>
      <c r="H3780">
        <v>0.1</v>
      </c>
      <c r="I3780">
        <v>0.1</v>
      </c>
      <c r="J3780" s="4" t="str">
        <f t="shared" si="118"/>
        <v>1988_187.4</v>
      </c>
      <c r="K3780" s="4">
        <f t="shared" si="119"/>
        <v>7.2347672700649235E-2</v>
      </c>
    </row>
    <row r="3781" spans="2:11" x14ac:dyDescent="0.35">
      <c r="B3781">
        <v>1988</v>
      </c>
      <c r="C3781">
        <v>1988</v>
      </c>
      <c r="D3781" t="s">
        <v>400</v>
      </c>
      <c r="E3781">
        <v>187.5</v>
      </c>
      <c r="F3781">
        <v>1</v>
      </c>
      <c r="G3781">
        <v>244651961</v>
      </c>
      <c r="H3781" t="s">
        <v>10</v>
      </c>
      <c r="I3781" t="s">
        <v>10</v>
      </c>
      <c r="J3781" s="4" t="str">
        <f t="shared" si="118"/>
        <v>1988_187.5</v>
      </c>
      <c r="K3781" s="4">
        <f t="shared" si="119"/>
        <v>4.0874391356299E-4</v>
      </c>
    </row>
    <row r="3782" spans="2:11" x14ac:dyDescent="0.35">
      <c r="B3782">
        <v>1988</v>
      </c>
      <c r="C3782">
        <v>1988</v>
      </c>
      <c r="D3782" t="s">
        <v>399</v>
      </c>
      <c r="E3782">
        <v>187.6</v>
      </c>
      <c r="F3782">
        <v>5</v>
      </c>
      <c r="G3782">
        <v>244651961</v>
      </c>
      <c r="H3782" t="s">
        <v>10</v>
      </c>
      <c r="I3782" t="s">
        <v>10</v>
      </c>
      <c r="J3782" s="4" t="str">
        <f t="shared" si="118"/>
        <v>1988_187.6</v>
      </c>
      <c r="K3782" s="4">
        <f t="shared" si="119"/>
        <v>2.0437195678149498E-3</v>
      </c>
    </row>
    <row r="3783" spans="2:11" x14ac:dyDescent="0.35">
      <c r="B3783">
        <v>1988</v>
      </c>
      <c r="C3783">
        <v>1988</v>
      </c>
      <c r="D3783" t="s">
        <v>88</v>
      </c>
      <c r="E3783">
        <v>187.7</v>
      </c>
      <c r="F3783">
        <v>7</v>
      </c>
      <c r="G3783">
        <v>244651961</v>
      </c>
      <c r="H3783" t="s">
        <v>10</v>
      </c>
      <c r="I3783" t="s">
        <v>10</v>
      </c>
      <c r="J3783" s="4" t="str">
        <f t="shared" si="118"/>
        <v>1988_187.7</v>
      </c>
      <c r="K3783" s="4">
        <f t="shared" si="119"/>
        <v>2.8612073949409299E-3</v>
      </c>
    </row>
    <row r="3784" spans="2:11" x14ac:dyDescent="0.35">
      <c r="B3784">
        <v>1988</v>
      </c>
      <c r="C3784">
        <v>1988</v>
      </c>
      <c r="D3784" t="s">
        <v>398</v>
      </c>
      <c r="E3784">
        <v>187.8</v>
      </c>
      <c r="F3784">
        <v>4</v>
      </c>
      <c r="G3784">
        <v>244651961</v>
      </c>
      <c r="H3784" t="s">
        <v>10</v>
      </c>
      <c r="I3784" t="s">
        <v>10</v>
      </c>
      <c r="J3784" s="4" t="str">
        <f t="shared" si="118"/>
        <v>1988_187.8</v>
      </c>
      <c r="K3784" s="4">
        <f t="shared" si="119"/>
        <v>1.63497565425196E-3</v>
      </c>
    </row>
    <row r="3785" spans="2:11" x14ac:dyDescent="0.35">
      <c r="B3785">
        <v>1988</v>
      </c>
      <c r="C3785">
        <v>1988</v>
      </c>
      <c r="D3785" t="s">
        <v>397</v>
      </c>
      <c r="E3785">
        <v>187.9</v>
      </c>
      <c r="F3785">
        <v>16</v>
      </c>
      <c r="G3785">
        <v>244651961</v>
      </c>
      <c r="H3785" t="s">
        <v>10</v>
      </c>
      <c r="I3785" t="s">
        <v>10</v>
      </c>
      <c r="J3785" s="4" t="str">
        <f t="shared" si="118"/>
        <v>1988_187.9</v>
      </c>
      <c r="K3785" s="4">
        <f t="shared" si="119"/>
        <v>6.53990261700784E-3</v>
      </c>
    </row>
    <row r="3786" spans="2:11" x14ac:dyDescent="0.35">
      <c r="B3786">
        <v>1988</v>
      </c>
      <c r="C3786">
        <v>1988</v>
      </c>
      <c r="D3786" t="s">
        <v>565</v>
      </c>
      <c r="E3786">
        <v>188.3</v>
      </c>
      <c r="F3786">
        <v>1</v>
      </c>
      <c r="G3786">
        <v>244651961</v>
      </c>
      <c r="H3786" t="s">
        <v>10</v>
      </c>
      <c r="I3786" t="s">
        <v>10</v>
      </c>
      <c r="J3786" s="4" t="str">
        <f t="shared" si="118"/>
        <v>1988_188.3</v>
      </c>
      <c r="K3786" s="4">
        <f t="shared" si="119"/>
        <v>4.0874391356299E-4</v>
      </c>
    </row>
    <row r="3787" spans="2:11" x14ac:dyDescent="0.35">
      <c r="B3787">
        <v>1988</v>
      </c>
      <c r="C3787">
        <v>1988</v>
      </c>
      <c r="D3787" t="s">
        <v>542</v>
      </c>
      <c r="E3787">
        <v>188.5</v>
      </c>
      <c r="F3787">
        <v>6</v>
      </c>
      <c r="G3787">
        <v>244651961</v>
      </c>
      <c r="H3787" t="s">
        <v>10</v>
      </c>
      <c r="I3787" t="s">
        <v>10</v>
      </c>
      <c r="J3787" s="4" t="str">
        <f t="shared" si="118"/>
        <v>1988_188.5</v>
      </c>
      <c r="K3787" s="4">
        <f t="shared" si="119"/>
        <v>2.4524634813779399E-3</v>
      </c>
    </row>
    <row r="3788" spans="2:11" x14ac:dyDescent="0.35">
      <c r="B3788">
        <v>1988</v>
      </c>
      <c r="C3788">
        <v>1988</v>
      </c>
      <c r="D3788" t="s">
        <v>394</v>
      </c>
      <c r="E3788">
        <v>188.7</v>
      </c>
      <c r="F3788">
        <v>10</v>
      </c>
      <c r="G3788">
        <v>244651961</v>
      </c>
      <c r="H3788" t="s">
        <v>10</v>
      </c>
      <c r="I3788" t="s">
        <v>10</v>
      </c>
      <c r="J3788" s="4" t="str">
        <f t="shared" si="118"/>
        <v>1988_188.7</v>
      </c>
      <c r="K3788" s="4">
        <f t="shared" si="119"/>
        <v>4.0874391356298997E-3</v>
      </c>
    </row>
    <row r="3789" spans="2:11" x14ac:dyDescent="0.35">
      <c r="B3789">
        <v>1988</v>
      </c>
      <c r="C3789">
        <v>1988</v>
      </c>
      <c r="D3789" t="s">
        <v>392</v>
      </c>
      <c r="E3789">
        <v>188.9</v>
      </c>
      <c r="F3789">
        <v>9788</v>
      </c>
      <c r="G3789">
        <v>244651961</v>
      </c>
      <c r="H3789">
        <v>4</v>
      </c>
      <c r="I3789">
        <v>4.4000000000000004</v>
      </c>
      <c r="J3789" s="4" t="str">
        <f t="shared" si="118"/>
        <v>1988_188.9</v>
      </c>
      <c r="K3789" s="4">
        <f t="shared" si="119"/>
        <v>4.0007854259545459</v>
      </c>
    </row>
    <row r="3790" spans="2:11" x14ac:dyDescent="0.35">
      <c r="B3790">
        <v>1988</v>
      </c>
      <c r="C3790">
        <v>1988</v>
      </c>
      <c r="D3790" t="s">
        <v>107</v>
      </c>
      <c r="E3790">
        <v>189</v>
      </c>
      <c r="F3790">
        <v>9056</v>
      </c>
      <c r="G3790">
        <v>244651961</v>
      </c>
      <c r="H3790">
        <v>3.7</v>
      </c>
      <c r="I3790">
        <v>4</v>
      </c>
      <c r="J3790" s="4" t="str">
        <f t="shared" si="118"/>
        <v>1988_189</v>
      </c>
      <c r="K3790" s="4">
        <f t="shared" si="119"/>
        <v>3.7015848812264376</v>
      </c>
    </row>
    <row r="3791" spans="2:11" x14ac:dyDescent="0.35">
      <c r="B3791">
        <v>1988</v>
      </c>
      <c r="C3791">
        <v>1988</v>
      </c>
      <c r="D3791" t="s">
        <v>391</v>
      </c>
      <c r="E3791">
        <v>189.1</v>
      </c>
      <c r="F3791">
        <v>147</v>
      </c>
      <c r="G3791">
        <v>244651961</v>
      </c>
      <c r="H3791">
        <v>0.1</v>
      </c>
      <c r="I3791">
        <v>0.1</v>
      </c>
      <c r="J3791" s="4" t="str">
        <f t="shared" si="118"/>
        <v>1988_189.1</v>
      </c>
      <c r="K3791" s="4">
        <f t="shared" si="119"/>
        <v>6.0085355293759531E-2</v>
      </c>
    </row>
    <row r="3792" spans="2:11" x14ac:dyDescent="0.35">
      <c r="B3792">
        <v>1988</v>
      </c>
      <c r="C3792">
        <v>1988</v>
      </c>
      <c r="D3792" t="s">
        <v>109</v>
      </c>
      <c r="E3792">
        <v>189.2</v>
      </c>
      <c r="F3792">
        <v>283</v>
      </c>
      <c r="G3792">
        <v>244651961</v>
      </c>
      <c r="H3792">
        <v>0.1</v>
      </c>
      <c r="I3792">
        <v>0.1</v>
      </c>
      <c r="J3792" s="4" t="str">
        <f t="shared" si="118"/>
        <v>1988_189.2</v>
      </c>
      <c r="K3792" s="4">
        <f t="shared" si="119"/>
        <v>0.11567452753832617</v>
      </c>
    </row>
    <row r="3793" spans="2:11" x14ac:dyDescent="0.35">
      <c r="B3793">
        <v>1988</v>
      </c>
      <c r="C3793">
        <v>1988</v>
      </c>
      <c r="D3793" t="s">
        <v>390</v>
      </c>
      <c r="E3793">
        <v>189.3</v>
      </c>
      <c r="F3793">
        <v>140</v>
      </c>
      <c r="G3793">
        <v>244651961</v>
      </c>
      <c r="H3793">
        <v>0.1</v>
      </c>
      <c r="I3793">
        <v>0.1</v>
      </c>
      <c r="J3793" s="4" t="str">
        <f t="shared" si="118"/>
        <v>1988_189.3</v>
      </c>
      <c r="K3793" s="4">
        <f t="shared" si="119"/>
        <v>5.7224147898818599E-2</v>
      </c>
    </row>
    <row r="3794" spans="2:11" x14ac:dyDescent="0.35">
      <c r="B3794">
        <v>1988</v>
      </c>
      <c r="C3794">
        <v>1988</v>
      </c>
      <c r="D3794" t="s">
        <v>564</v>
      </c>
      <c r="E3794">
        <v>189.4</v>
      </c>
      <c r="F3794">
        <v>2</v>
      </c>
      <c r="G3794">
        <v>244651961</v>
      </c>
      <c r="H3794" t="s">
        <v>10</v>
      </c>
      <c r="I3794" t="s">
        <v>10</v>
      </c>
      <c r="J3794" s="4" t="str">
        <f t="shared" si="118"/>
        <v>1988_189.4</v>
      </c>
      <c r="K3794" s="4">
        <f t="shared" si="119"/>
        <v>8.1748782712598E-4</v>
      </c>
    </row>
    <row r="3795" spans="2:11" x14ac:dyDescent="0.35">
      <c r="B3795">
        <v>1988</v>
      </c>
      <c r="C3795">
        <v>1988</v>
      </c>
      <c r="D3795" t="s">
        <v>388</v>
      </c>
      <c r="E3795">
        <v>189.9</v>
      </c>
      <c r="F3795">
        <v>41</v>
      </c>
      <c r="G3795">
        <v>244651961</v>
      </c>
      <c r="H3795">
        <v>0</v>
      </c>
      <c r="I3795">
        <v>0</v>
      </c>
      <c r="J3795" s="4" t="str">
        <f t="shared" si="118"/>
        <v>1988_189.9</v>
      </c>
      <c r="K3795" s="4">
        <f t="shared" si="119"/>
        <v>1.6758500456082591E-2</v>
      </c>
    </row>
    <row r="3796" spans="2:11" x14ac:dyDescent="0.35">
      <c r="B3796">
        <v>1988</v>
      </c>
      <c r="C3796">
        <v>1988</v>
      </c>
      <c r="D3796" t="s">
        <v>387</v>
      </c>
      <c r="E3796">
        <v>190</v>
      </c>
      <c r="F3796">
        <v>5</v>
      </c>
      <c r="G3796">
        <v>244651961</v>
      </c>
      <c r="H3796" t="s">
        <v>10</v>
      </c>
      <c r="I3796" t="s">
        <v>10</v>
      </c>
      <c r="J3796" s="4" t="str">
        <f t="shared" si="118"/>
        <v>1988_190</v>
      </c>
      <c r="K3796" s="4">
        <f t="shared" si="119"/>
        <v>2.0437195678149498E-3</v>
      </c>
    </row>
    <row r="3797" spans="2:11" x14ac:dyDescent="0.35">
      <c r="B3797">
        <v>1988</v>
      </c>
      <c r="C3797">
        <v>1988</v>
      </c>
      <c r="D3797" t="s">
        <v>314</v>
      </c>
      <c r="E3797">
        <v>190.1</v>
      </c>
      <c r="F3797">
        <v>44</v>
      </c>
      <c r="G3797">
        <v>244651961</v>
      </c>
      <c r="H3797">
        <v>0</v>
      </c>
      <c r="I3797">
        <v>0</v>
      </c>
      <c r="J3797" s="4" t="str">
        <f t="shared" si="118"/>
        <v>1988_190.1</v>
      </c>
      <c r="K3797" s="4">
        <f t="shared" si="119"/>
        <v>1.7984732196771561E-2</v>
      </c>
    </row>
    <row r="3798" spans="2:11" x14ac:dyDescent="0.35">
      <c r="B3798">
        <v>1988</v>
      </c>
      <c r="C3798">
        <v>1988</v>
      </c>
      <c r="D3798" t="s">
        <v>386</v>
      </c>
      <c r="E3798">
        <v>190.2</v>
      </c>
      <c r="F3798">
        <v>6</v>
      </c>
      <c r="G3798">
        <v>244651961</v>
      </c>
      <c r="H3798" t="s">
        <v>10</v>
      </c>
      <c r="I3798" t="s">
        <v>10</v>
      </c>
      <c r="J3798" s="4" t="str">
        <f t="shared" si="118"/>
        <v>1988_190.2</v>
      </c>
      <c r="K3798" s="4">
        <f t="shared" si="119"/>
        <v>2.4524634813779399E-3</v>
      </c>
    </row>
    <row r="3799" spans="2:11" x14ac:dyDescent="0.35">
      <c r="B3799">
        <v>1988</v>
      </c>
      <c r="C3799">
        <v>1988</v>
      </c>
      <c r="D3799" t="s">
        <v>385</v>
      </c>
      <c r="E3799">
        <v>190.3</v>
      </c>
      <c r="F3799">
        <v>3</v>
      </c>
      <c r="G3799">
        <v>244651961</v>
      </c>
      <c r="H3799" t="s">
        <v>10</v>
      </c>
      <c r="I3799" t="s">
        <v>10</v>
      </c>
      <c r="J3799" s="4" t="str">
        <f t="shared" si="118"/>
        <v>1988_190.3</v>
      </c>
      <c r="K3799" s="4">
        <f t="shared" si="119"/>
        <v>1.2262317406889699E-3</v>
      </c>
    </row>
    <row r="3800" spans="2:11" x14ac:dyDescent="0.35">
      <c r="B3800">
        <v>1988</v>
      </c>
      <c r="C3800">
        <v>1988</v>
      </c>
      <c r="D3800" t="s">
        <v>384</v>
      </c>
      <c r="E3800">
        <v>190.5</v>
      </c>
      <c r="F3800">
        <v>28</v>
      </c>
      <c r="G3800">
        <v>244651961</v>
      </c>
      <c r="H3800">
        <v>0</v>
      </c>
      <c r="I3800">
        <v>0</v>
      </c>
      <c r="J3800" s="4" t="str">
        <f t="shared" si="118"/>
        <v>1988_190.5</v>
      </c>
      <c r="K3800" s="4">
        <f t="shared" si="119"/>
        <v>1.144482957976372E-2</v>
      </c>
    </row>
    <row r="3801" spans="2:11" x14ac:dyDescent="0.35">
      <c r="B3801">
        <v>1988</v>
      </c>
      <c r="C3801">
        <v>1988</v>
      </c>
      <c r="D3801" t="s">
        <v>383</v>
      </c>
      <c r="E3801">
        <v>190.6</v>
      </c>
      <c r="F3801">
        <v>9</v>
      </c>
      <c r="G3801">
        <v>244651961</v>
      </c>
      <c r="H3801" t="s">
        <v>10</v>
      </c>
      <c r="I3801" t="s">
        <v>10</v>
      </c>
      <c r="J3801" s="4" t="str">
        <f t="shared" si="118"/>
        <v>1988_190.6</v>
      </c>
      <c r="K3801" s="4">
        <f t="shared" si="119"/>
        <v>3.6786952220669096E-3</v>
      </c>
    </row>
    <row r="3802" spans="2:11" x14ac:dyDescent="0.35">
      <c r="B3802">
        <v>1988</v>
      </c>
      <c r="C3802">
        <v>1988</v>
      </c>
      <c r="D3802" t="s">
        <v>382</v>
      </c>
      <c r="E3802">
        <v>190.7</v>
      </c>
      <c r="F3802">
        <v>1</v>
      </c>
      <c r="G3802">
        <v>244651961</v>
      </c>
      <c r="H3802" t="s">
        <v>10</v>
      </c>
      <c r="I3802" t="s">
        <v>10</v>
      </c>
      <c r="J3802" s="4" t="str">
        <f t="shared" si="118"/>
        <v>1988_190.7</v>
      </c>
      <c r="K3802" s="4">
        <f t="shared" si="119"/>
        <v>4.0874391356299E-4</v>
      </c>
    </row>
    <row r="3803" spans="2:11" x14ac:dyDescent="0.35">
      <c r="B3803">
        <v>1988</v>
      </c>
      <c r="C3803">
        <v>1988</v>
      </c>
      <c r="D3803" t="s">
        <v>381</v>
      </c>
      <c r="E3803">
        <v>190.9</v>
      </c>
      <c r="F3803">
        <v>161</v>
      </c>
      <c r="G3803">
        <v>244651961</v>
      </c>
      <c r="H3803">
        <v>0.1</v>
      </c>
      <c r="I3803">
        <v>0.1</v>
      </c>
      <c r="J3803" s="4" t="str">
        <f t="shared" si="118"/>
        <v>1988_190.9</v>
      </c>
      <c r="K3803" s="4">
        <f t="shared" si="119"/>
        <v>6.5807770083641387E-2</v>
      </c>
    </row>
    <row r="3804" spans="2:11" x14ac:dyDescent="0.35">
      <c r="B3804">
        <v>1988</v>
      </c>
      <c r="C3804">
        <v>1988</v>
      </c>
      <c r="D3804" t="s">
        <v>380</v>
      </c>
      <c r="E3804">
        <v>191</v>
      </c>
      <c r="F3804">
        <v>410</v>
      </c>
      <c r="G3804">
        <v>244651961</v>
      </c>
      <c r="H3804">
        <v>0.2</v>
      </c>
      <c r="I3804">
        <v>0.2</v>
      </c>
      <c r="J3804" s="4" t="str">
        <f t="shared" si="118"/>
        <v>1988_191</v>
      </c>
      <c r="K3804" s="4">
        <f t="shared" si="119"/>
        <v>0.1675850045608259</v>
      </c>
    </row>
    <row r="3805" spans="2:11" x14ac:dyDescent="0.35">
      <c r="B3805">
        <v>1988</v>
      </c>
      <c r="C3805">
        <v>1988</v>
      </c>
      <c r="D3805" t="s">
        <v>379</v>
      </c>
      <c r="E3805">
        <v>191.1</v>
      </c>
      <c r="F3805">
        <v>213</v>
      </c>
      <c r="G3805">
        <v>244651961</v>
      </c>
      <c r="H3805">
        <v>0.1</v>
      </c>
      <c r="I3805">
        <v>0.1</v>
      </c>
      <c r="J3805" s="4" t="str">
        <f t="shared" si="118"/>
        <v>1988_191.1</v>
      </c>
      <c r="K3805" s="4">
        <f t="shared" si="119"/>
        <v>8.7062453588916872E-2</v>
      </c>
    </row>
    <row r="3806" spans="2:11" x14ac:dyDescent="0.35">
      <c r="B3806">
        <v>1988</v>
      </c>
      <c r="C3806">
        <v>1988</v>
      </c>
      <c r="D3806" t="s">
        <v>378</v>
      </c>
      <c r="E3806">
        <v>191.2</v>
      </c>
      <c r="F3806">
        <v>170</v>
      </c>
      <c r="G3806">
        <v>244651961</v>
      </c>
      <c r="H3806">
        <v>0.1</v>
      </c>
      <c r="I3806">
        <v>0.1</v>
      </c>
      <c r="J3806" s="4" t="str">
        <f t="shared" si="118"/>
        <v>1988_191.2</v>
      </c>
      <c r="K3806" s="4">
        <f t="shared" si="119"/>
        <v>6.9486465305708303E-2</v>
      </c>
    </row>
    <row r="3807" spans="2:11" x14ac:dyDescent="0.35">
      <c r="B3807">
        <v>1988</v>
      </c>
      <c r="C3807">
        <v>1988</v>
      </c>
      <c r="D3807" t="s">
        <v>377</v>
      </c>
      <c r="E3807">
        <v>191.3</v>
      </c>
      <c r="F3807">
        <v>161</v>
      </c>
      <c r="G3807">
        <v>244651961</v>
      </c>
      <c r="H3807">
        <v>0.1</v>
      </c>
      <c r="I3807">
        <v>0.1</v>
      </c>
      <c r="J3807" s="4" t="str">
        <f t="shared" si="118"/>
        <v>1988_191.3</v>
      </c>
      <c r="K3807" s="4">
        <f t="shared" si="119"/>
        <v>6.5807770083641387E-2</v>
      </c>
    </row>
    <row r="3808" spans="2:11" x14ac:dyDescent="0.35">
      <c r="B3808">
        <v>1988</v>
      </c>
      <c r="C3808">
        <v>1988</v>
      </c>
      <c r="D3808" t="s">
        <v>376</v>
      </c>
      <c r="E3808">
        <v>191.4</v>
      </c>
      <c r="F3808">
        <v>28</v>
      </c>
      <c r="G3808">
        <v>244651961</v>
      </c>
      <c r="H3808">
        <v>0</v>
      </c>
      <c r="I3808">
        <v>0</v>
      </c>
      <c r="J3808" s="4" t="str">
        <f t="shared" si="118"/>
        <v>1988_191.4</v>
      </c>
      <c r="K3808" s="4">
        <f t="shared" si="119"/>
        <v>1.144482957976372E-2</v>
      </c>
    </row>
    <row r="3809" spans="2:11" x14ac:dyDescent="0.35">
      <c r="B3809">
        <v>1988</v>
      </c>
      <c r="C3809">
        <v>1988</v>
      </c>
      <c r="D3809" t="s">
        <v>375</v>
      </c>
      <c r="E3809">
        <v>191.5</v>
      </c>
      <c r="F3809">
        <v>23</v>
      </c>
      <c r="G3809">
        <v>244651961</v>
      </c>
      <c r="H3809">
        <v>0</v>
      </c>
      <c r="I3809">
        <v>0</v>
      </c>
      <c r="J3809" s="4" t="str">
        <f t="shared" si="118"/>
        <v>1988_191.5</v>
      </c>
      <c r="K3809" s="4">
        <f t="shared" si="119"/>
        <v>9.4011100119487691E-3</v>
      </c>
    </row>
    <row r="3810" spans="2:11" x14ac:dyDescent="0.35">
      <c r="B3810">
        <v>1988</v>
      </c>
      <c r="C3810">
        <v>1988</v>
      </c>
      <c r="D3810" t="s">
        <v>374</v>
      </c>
      <c r="E3810">
        <v>191.6</v>
      </c>
      <c r="F3810">
        <v>213</v>
      </c>
      <c r="G3810">
        <v>244651961</v>
      </c>
      <c r="H3810">
        <v>0.1</v>
      </c>
      <c r="I3810">
        <v>0.1</v>
      </c>
      <c r="J3810" s="4" t="str">
        <f t="shared" si="118"/>
        <v>1988_191.6</v>
      </c>
      <c r="K3810" s="4">
        <f t="shared" si="119"/>
        <v>8.7062453588916872E-2</v>
      </c>
    </row>
    <row r="3811" spans="2:11" x14ac:dyDescent="0.35">
      <c r="B3811">
        <v>1988</v>
      </c>
      <c r="C3811">
        <v>1988</v>
      </c>
      <c r="D3811" t="s">
        <v>373</v>
      </c>
      <c r="E3811">
        <v>191.7</v>
      </c>
      <c r="F3811">
        <v>196</v>
      </c>
      <c r="G3811">
        <v>244651961</v>
      </c>
      <c r="H3811">
        <v>0.1</v>
      </c>
      <c r="I3811">
        <v>0.1</v>
      </c>
      <c r="J3811" s="4" t="str">
        <f t="shared" si="118"/>
        <v>1988_191.7</v>
      </c>
      <c r="K3811" s="4">
        <f t="shared" si="119"/>
        <v>8.0113807058346045E-2</v>
      </c>
    </row>
    <row r="3812" spans="2:11" x14ac:dyDescent="0.35">
      <c r="B3812">
        <v>1988</v>
      </c>
      <c r="C3812">
        <v>1988</v>
      </c>
      <c r="D3812" t="s">
        <v>372</v>
      </c>
      <c r="E3812">
        <v>191.8</v>
      </c>
      <c r="F3812">
        <v>109</v>
      </c>
      <c r="G3812">
        <v>244651961</v>
      </c>
      <c r="H3812">
        <v>0</v>
      </c>
      <c r="I3812">
        <v>0</v>
      </c>
      <c r="J3812" s="4" t="str">
        <f t="shared" si="118"/>
        <v>1988_191.8</v>
      </c>
      <c r="K3812" s="4">
        <f t="shared" si="119"/>
        <v>4.4553086578365909E-2</v>
      </c>
    </row>
    <row r="3813" spans="2:11" x14ac:dyDescent="0.35">
      <c r="B3813">
        <v>1988</v>
      </c>
      <c r="C3813">
        <v>1988</v>
      </c>
      <c r="D3813" t="s">
        <v>371</v>
      </c>
      <c r="E3813">
        <v>191.9</v>
      </c>
      <c r="F3813">
        <v>9123</v>
      </c>
      <c r="G3813">
        <v>244651961</v>
      </c>
      <c r="H3813">
        <v>3.7</v>
      </c>
      <c r="I3813">
        <v>3.9</v>
      </c>
      <c r="J3813" s="4" t="str">
        <f t="shared" si="118"/>
        <v>1988_191.9</v>
      </c>
      <c r="K3813" s="4">
        <f t="shared" si="119"/>
        <v>3.7289707234351575</v>
      </c>
    </row>
    <row r="3814" spans="2:11" x14ac:dyDescent="0.35">
      <c r="B3814">
        <v>1988</v>
      </c>
      <c r="C3814">
        <v>1988</v>
      </c>
      <c r="D3814" t="s">
        <v>313</v>
      </c>
      <c r="E3814">
        <v>192</v>
      </c>
      <c r="F3814">
        <v>12</v>
      </c>
      <c r="G3814">
        <v>244651961</v>
      </c>
      <c r="H3814" t="s">
        <v>10</v>
      </c>
      <c r="I3814" t="s">
        <v>10</v>
      </c>
      <c r="J3814" s="4" t="str">
        <f t="shared" si="118"/>
        <v>1988_192</v>
      </c>
      <c r="K3814" s="4">
        <f t="shared" si="119"/>
        <v>4.9049269627558798E-3</v>
      </c>
    </row>
    <row r="3815" spans="2:11" x14ac:dyDescent="0.35">
      <c r="B3815">
        <v>1988</v>
      </c>
      <c r="C3815">
        <v>1988</v>
      </c>
      <c r="D3815" t="s">
        <v>114</v>
      </c>
      <c r="E3815">
        <v>192.1</v>
      </c>
      <c r="F3815">
        <v>130</v>
      </c>
      <c r="G3815">
        <v>244651961</v>
      </c>
      <c r="H3815">
        <v>0.1</v>
      </c>
      <c r="I3815">
        <v>0.1</v>
      </c>
      <c r="J3815" s="4" t="str">
        <f t="shared" si="118"/>
        <v>1988_192.1</v>
      </c>
      <c r="K3815" s="4">
        <f t="shared" si="119"/>
        <v>5.3136708763188704E-2</v>
      </c>
    </row>
    <row r="3816" spans="2:11" x14ac:dyDescent="0.35">
      <c r="B3816">
        <v>1988</v>
      </c>
      <c r="C3816">
        <v>1988</v>
      </c>
      <c r="D3816" t="s">
        <v>115</v>
      </c>
      <c r="E3816">
        <v>192.2</v>
      </c>
      <c r="F3816">
        <v>81</v>
      </c>
      <c r="G3816">
        <v>244651961</v>
      </c>
      <c r="H3816">
        <v>0</v>
      </c>
      <c r="I3816">
        <v>0</v>
      </c>
      <c r="J3816" s="4" t="str">
        <f t="shared" si="118"/>
        <v>1988_192.2</v>
      </c>
      <c r="K3816" s="4">
        <f t="shared" si="119"/>
        <v>3.310825699860219E-2</v>
      </c>
    </row>
    <row r="3817" spans="2:11" x14ac:dyDescent="0.35">
      <c r="B3817">
        <v>1988</v>
      </c>
      <c r="C3817">
        <v>1988</v>
      </c>
      <c r="D3817" t="s">
        <v>116</v>
      </c>
      <c r="E3817">
        <v>192.3</v>
      </c>
      <c r="F3817">
        <v>1</v>
      </c>
      <c r="G3817">
        <v>244651961</v>
      </c>
      <c r="H3817" t="s">
        <v>10</v>
      </c>
      <c r="I3817" t="s">
        <v>10</v>
      </c>
      <c r="J3817" s="4" t="str">
        <f t="shared" si="118"/>
        <v>1988_192.3</v>
      </c>
      <c r="K3817" s="4">
        <f t="shared" si="119"/>
        <v>4.0874391356299E-4</v>
      </c>
    </row>
    <row r="3818" spans="2:11" x14ac:dyDescent="0.35">
      <c r="B3818">
        <v>1988</v>
      </c>
      <c r="C3818">
        <v>1988</v>
      </c>
      <c r="D3818" t="s">
        <v>311</v>
      </c>
      <c r="E3818">
        <v>192.9</v>
      </c>
      <c r="F3818">
        <v>73</v>
      </c>
      <c r="G3818">
        <v>244651961</v>
      </c>
      <c r="H3818">
        <v>0</v>
      </c>
      <c r="I3818">
        <v>0</v>
      </c>
      <c r="J3818" s="4" t="str">
        <f t="shared" si="118"/>
        <v>1988_192.9</v>
      </c>
      <c r="K3818" s="4">
        <f t="shared" si="119"/>
        <v>2.9838305690098273E-2</v>
      </c>
    </row>
    <row r="3819" spans="2:11" x14ac:dyDescent="0.35">
      <c r="B3819">
        <v>1988</v>
      </c>
      <c r="C3819">
        <v>1988</v>
      </c>
      <c r="D3819" t="s">
        <v>119</v>
      </c>
      <c r="E3819">
        <v>193</v>
      </c>
      <c r="F3819">
        <v>983</v>
      </c>
      <c r="G3819">
        <v>244651961</v>
      </c>
      <c r="H3819">
        <v>0.4</v>
      </c>
      <c r="I3819">
        <v>0.4</v>
      </c>
      <c r="J3819" s="4" t="str">
        <f t="shared" si="118"/>
        <v>1988_193</v>
      </c>
      <c r="K3819" s="4">
        <f t="shared" si="119"/>
        <v>0.40179526703241919</v>
      </c>
    </row>
    <row r="3820" spans="2:11" x14ac:dyDescent="0.35">
      <c r="B3820">
        <v>1988</v>
      </c>
      <c r="C3820">
        <v>1988</v>
      </c>
      <c r="D3820" t="s">
        <v>293</v>
      </c>
      <c r="E3820">
        <v>194</v>
      </c>
      <c r="F3820">
        <v>547</v>
      </c>
      <c r="G3820">
        <v>244651961</v>
      </c>
      <c r="H3820">
        <v>0.2</v>
      </c>
      <c r="I3820">
        <v>0.2</v>
      </c>
      <c r="J3820" s="4" t="str">
        <f t="shared" si="118"/>
        <v>1988_194</v>
      </c>
      <c r="K3820" s="4">
        <f t="shared" si="119"/>
        <v>0.22358292071895555</v>
      </c>
    </row>
    <row r="3821" spans="2:11" x14ac:dyDescent="0.35">
      <c r="B3821">
        <v>1988</v>
      </c>
      <c r="C3821">
        <v>1988</v>
      </c>
      <c r="D3821" t="s">
        <v>121</v>
      </c>
      <c r="E3821">
        <v>194.1</v>
      </c>
      <c r="F3821">
        <v>14</v>
      </c>
      <c r="G3821">
        <v>244651961</v>
      </c>
      <c r="H3821" t="s">
        <v>10</v>
      </c>
      <c r="I3821" t="s">
        <v>10</v>
      </c>
      <c r="J3821" s="4" t="str">
        <f t="shared" si="118"/>
        <v>1988_194.1</v>
      </c>
      <c r="K3821" s="4">
        <f t="shared" si="119"/>
        <v>5.7224147898818599E-3</v>
      </c>
    </row>
    <row r="3822" spans="2:11" x14ac:dyDescent="0.35">
      <c r="B3822">
        <v>1988</v>
      </c>
      <c r="C3822">
        <v>1988</v>
      </c>
      <c r="D3822" t="s">
        <v>123</v>
      </c>
      <c r="E3822">
        <v>194.3</v>
      </c>
      <c r="F3822">
        <v>38</v>
      </c>
      <c r="G3822">
        <v>244651961</v>
      </c>
      <c r="H3822">
        <v>0</v>
      </c>
      <c r="I3822">
        <v>0</v>
      </c>
      <c r="J3822" s="4" t="str">
        <f t="shared" si="118"/>
        <v>1988_194.3</v>
      </c>
      <c r="K3822" s="4">
        <f t="shared" si="119"/>
        <v>1.5532268715393619E-2</v>
      </c>
    </row>
    <row r="3823" spans="2:11" x14ac:dyDescent="0.35">
      <c r="B3823">
        <v>1988</v>
      </c>
      <c r="C3823">
        <v>1988</v>
      </c>
      <c r="D3823" t="s">
        <v>124</v>
      </c>
      <c r="E3823">
        <v>194.4</v>
      </c>
      <c r="F3823">
        <v>24</v>
      </c>
      <c r="G3823">
        <v>244651961</v>
      </c>
      <c r="H3823">
        <v>0</v>
      </c>
      <c r="I3823">
        <v>0</v>
      </c>
      <c r="J3823" s="4" t="str">
        <f t="shared" si="118"/>
        <v>1988_194.4</v>
      </c>
      <c r="K3823" s="4">
        <f t="shared" si="119"/>
        <v>9.8098539255117596E-3</v>
      </c>
    </row>
    <row r="3824" spans="2:11" x14ac:dyDescent="0.35">
      <c r="B3824">
        <v>1988</v>
      </c>
      <c r="C3824">
        <v>1988</v>
      </c>
      <c r="D3824" t="s">
        <v>223</v>
      </c>
      <c r="E3824">
        <v>194.5</v>
      </c>
      <c r="F3824">
        <v>4</v>
      </c>
      <c r="G3824">
        <v>244651961</v>
      </c>
      <c r="H3824" t="s">
        <v>10</v>
      </c>
      <c r="I3824" t="s">
        <v>10</v>
      </c>
      <c r="J3824" s="4" t="str">
        <f t="shared" si="118"/>
        <v>1988_194.5</v>
      </c>
      <c r="K3824" s="4">
        <f t="shared" si="119"/>
        <v>1.63497565425196E-3</v>
      </c>
    </row>
    <row r="3825" spans="2:11" x14ac:dyDescent="0.35">
      <c r="B3825">
        <v>1988</v>
      </c>
      <c r="C3825">
        <v>1988</v>
      </c>
      <c r="D3825" t="s">
        <v>370</v>
      </c>
      <c r="E3825">
        <v>194.6</v>
      </c>
      <c r="F3825">
        <v>16</v>
      </c>
      <c r="G3825">
        <v>244651961</v>
      </c>
      <c r="H3825" t="s">
        <v>10</v>
      </c>
      <c r="I3825" t="s">
        <v>10</v>
      </c>
      <c r="J3825" s="4" t="str">
        <f t="shared" si="118"/>
        <v>1988_194.6</v>
      </c>
      <c r="K3825" s="4">
        <f t="shared" si="119"/>
        <v>6.53990261700784E-3</v>
      </c>
    </row>
    <row r="3826" spans="2:11" x14ac:dyDescent="0.35">
      <c r="B3826">
        <v>1988</v>
      </c>
      <c r="C3826">
        <v>1988</v>
      </c>
      <c r="D3826" t="s">
        <v>125</v>
      </c>
      <c r="E3826">
        <v>194.8</v>
      </c>
      <c r="F3826">
        <v>1</v>
      </c>
      <c r="G3826">
        <v>244651961</v>
      </c>
      <c r="H3826" t="s">
        <v>10</v>
      </c>
      <c r="I3826" t="s">
        <v>10</v>
      </c>
      <c r="J3826" s="4" t="str">
        <f t="shared" si="118"/>
        <v>1988_194.8</v>
      </c>
      <c r="K3826" s="4">
        <f t="shared" si="119"/>
        <v>4.0874391356299E-4</v>
      </c>
    </row>
    <row r="3827" spans="2:11" x14ac:dyDescent="0.35">
      <c r="B3827">
        <v>1988</v>
      </c>
      <c r="C3827">
        <v>1988</v>
      </c>
      <c r="D3827" t="s">
        <v>369</v>
      </c>
      <c r="E3827">
        <v>194.9</v>
      </c>
      <c r="F3827">
        <v>40</v>
      </c>
      <c r="G3827">
        <v>244651961</v>
      </c>
      <c r="H3827">
        <v>0</v>
      </c>
      <c r="I3827">
        <v>0</v>
      </c>
      <c r="J3827" s="4" t="str">
        <f t="shared" si="118"/>
        <v>1988_194.9</v>
      </c>
      <c r="K3827" s="4">
        <f t="shared" si="119"/>
        <v>1.6349756542519599E-2</v>
      </c>
    </row>
    <row r="3828" spans="2:11" x14ac:dyDescent="0.35">
      <c r="B3828">
        <v>1988</v>
      </c>
      <c r="C3828">
        <v>1988</v>
      </c>
      <c r="D3828" t="s">
        <v>79</v>
      </c>
      <c r="E3828">
        <v>195</v>
      </c>
      <c r="F3828">
        <v>1453</v>
      </c>
      <c r="G3828">
        <v>244651961</v>
      </c>
      <c r="H3828">
        <v>0.6</v>
      </c>
      <c r="I3828">
        <v>0.6</v>
      </c>
      <c r="J3828" s="4" t="str">
        <f t="shared" si="118"/>
        <v>1988_195</v>
      </c>
      <c r="K3828" s="4">
        <f t="shared" si="119"/>
        <v>0.59390490640702442</v>
      </c>
    </row>
    <row r="3829" spans="2:11" x14ac:dyDescent="0.35">
      <c r="B3829">
        <v>1988</v>
      </c>
      <c r="C3829">
        <v>1988</v>
      </c>
      <c r="D3829" t="s">
        <v>324</v>
      </c>
      <c r="E3829">
        <v>195.1</v>
      </c>
      <c r="F3829">
        <v>209</v>
      </c>
      <c r="G3829">
        <v>244651961</v>
      </c>
      <c r="H3829">
        <v>0.1</v>
      </c>
      <c r="I3829">
        <v>0.1</v>
      </c>
      <c r="J3829" s="4" t="str">
        <f t="shared" si="118"/>
        <v>1988_195.1</v>
      </c>
      <c r="K3829" s="4">
        <f t="shared" si="119"/>
        <v>8.5427477934664903E-2</v>
      </c>
    </row>
    <row r="3830" spans="2:11" x14ac:dyDescent="0.35">
      <c r="B3830">
        <v>1988</v>
      </c>
      <c r="C3830">
        <v>1988</v>
      </c>
      <c r="D3830" t="s">
        <v>368</v>
      </c>
      <c r="E3830">
        <v>195.2</v>
      </c>
      <c r="F3830">
        <v>1092</v>
      </c>
      <c r="G3830">
        <v>244651961</v>
      </c>
      <c r="H3830">
        <v>0.4</v>
      </c>
      <c r="I3830">
        <v>0.5</v>
      </c>
      <c r="J3830" s="4" t="str">
        <f t="shared" si="118"/>
        <v>1988_195.2</v>
      </c>
      <c r="K3830" s="4">
        <f t="shared" si="119"/>
        <v>0.44634835361078512</v>
      </c>
    </row>
    <row r="3831" spans="2:11" x14ac:dyDescent="0.35">
      <c r="B3831">
        <v>1988</v>
      </c>
      <c r="C3831">
        <v>1988</v>
      </c>
      <c r="D3831" t="s">
        <v>323</v>
      </c>
      <c r="E3831">
        <v>195.3</v>
      </c>
      <c r="F3831">
        <v>282</v>
      </c>
      <c r="G3831">
        <v>244651961</v>
      </c>
      <c r="H3831">
        <v>0.1</v>
      </c>
      <c r="I3831">
        <v>0.1</v>
      </c>
      <c r="J3831" s="4" t="str">
        <f t="shared" si="118"/>
        <v>1988_195.3</v>
      </c>
      <c r="K3831" s="4">
        <f t="shared" si="119"/>
        <v>0.11526578362476317</v>
      </c>
    </row>
    <row r="3832" spans="2:11" x14ac:dyDescent="0.35">
      <c r="B3832">
        <v>1988</v>
      </c>
      <c r="C3832">
        <v>1988</v>
      </c>
      <c r="D3832" t="s">
        <v>90</v>
      </c>
      <c r="E3832">
        <v>195.4</v>
      </c>
      <c r="F3832">
        <v>17</v>
      </c>
      <c r="G3832">
        <v>244651961</v>
      </c>
      <c r="H3832" t="s">
        <v>10</v>
      </c>
      <c r="I3832" t="s">
        <v>10</v>
      </c>
      <c r="J3832" s="4" t="str">
        <f t="shared" si="118"/>
        <v>1988_195.4</v>
      </c>
      <c r="K3832" s="4">
        <f t="shared" si="119"/>
        <v>6.9486465305708296E-3</v>
      </c>
    </row>
    <row r="3833" spans="2:11" x14ac:dyDescent="0.35">
      <c r="B3833">
        <v>1988</v>
      </c>
      <c r="C3833">
        <v>1988</v>
      </c>
      <c r="D3833" t="s">
        <v>91</v>
      </c>
      <c r="E3833">
        <v>195.5</v>
      </c>
      <c r="F3833">
        <v>34</v>
      </c>
      <c r="G3833">
        <v>244651961</v>
      </c>
      <c r="H3833">
        <v>0</v>
      </c>
      <c r="I3833">
        <v>0</v>
      </c>
      <c r="J3833" s="4" t="str">
        <f t="shared" si="118"/>
        <v>1988_195.5</v>
      </c>
      <c r="K3833" s="4">
        <f t="shared" si="119"/>
        <v>1.3897293061141659E-2</v>
      </c>
    </row>
    <row r="3834" spans="2:11" x14ac:dyDescent="0.35">
      <c r="B3834">
        <v>1988</v>
      </c>
      <c r="C3834">
        <v>1988</v>
      </c>
      <c r="D3834" t="s">
        <v>102</v>
      </c>
      <c r="E3834">
        <v>195.8</v>
      </c>
      <c r="F3834">
        <v>44</v>
      </c>
      <c r="G3834">
        <v>244651961</v>
      </c>
      <c r="H3834">
        <v>0</v>
      </c>
      <c r="I3834">
        <v>0</v>
      </c>
      <c r="J3834" s="4" t="str">
        <f t="shared" si="118"/>
        <v>1988_195.8</v>
      </c>
      <c r="K3834" s="4">
        <f t="shared" si="119"/>
        <v>1.7984732196771561E-2</v>
      </c>
    </row>
    <row r="3835" spans="2:11" x14ac:dyDescent="0.35">
      <c r="B3835">
        <v>1988</v>
      </c>
      <c r="C3835">
        <v>1988</v>
      </c>
      <c r="D3835" t="s">
        <v>367</v>
      </c>
      <c r="E3835">
        <v>199</v>
      </c>
      <c r="F3835">
        <v>2361</v>
      </c>
      <c r="G3835">
        <v>244651961</v>
      </c>
      <c r="H3835">
        <v>1</v>
      </c>
      <c r="I3835">
        <v>1</v>
      </c>
      <c r="J3835" s="4" t="str">
        <f t="shared" si="118"/>
        <v>1988_199</v>
      </c>
      <c r="K3835" s="4">
        <f t="shared" si="119"/>
        <v>0.96504437992221936</v>
      </c>
    </row>
    <row r="3836" spans="2:11" x14ac:dyDescent="0.35">
      <c r="B3836">
        <v>1988</v>
      </c>
      <c r="C3836">
        <v>1988</v>
      </c>
      <c r="D3836" t="s">
        <v>125</v>
      </c>
      <c r="E3836">
        <v>199.1</v>
      </c>
      <c r="F3836">
        <v>30666</v>
      </c>
      <c r="G3836">
        <v>244651961</v>
      </c>
      <c r="H3836">
        <v>12.5</v>
      </c>
      <c r="I3836">
        <v>13.5</v>
      </c>
      <c r="J3836" s="4" t="str">
        <f t="shared" si="118"/>
        <v>1988_199.1</v>
      </c>
      <c r="K3836" s="4">
        <f t="shared" si="119"/>
        <v>12.534540853322651</v>
      </c>
    </row>
    <row r="3837" spans="2:11" x14ac:dyDescent="0.35">
      <c r="B3837">
        <v>1988</v>
      </c>
      <c r="C3837">
        <v>1988</v>
      </c>
      <c r="D3837" t="s">
        <v>366</v>
      </c>
      <c r="E3837">
        <v>200</v>
      </c>
      <c r="F3837">
        <v>880</v>
      </c>
      <c r="G3837">
        <v>244651961</v>
      </c>
      <c r="H3837">
        <v>0.4</v>
      </c>
      <c r="I3837">
        <v>0.4</v>
      </c>
      <c r="J3837" s="4" t="str">
        <f t="shared" si="118"/>
        <v>1988_200</v>
      </c>
      <c r="K3837" s="4">
        <f t="shared" si="119"/>
        <v>0.35969464393543121</v>
      </c>
    </row>
    <row r="3838" spans="2:11" x14ac:dyDescent="0.35">
      <c r="B3838">
        <v>1988</v>
      </c>
      <c r="C3838">
        <v>1988</v>
      </c>
      <c r="D3838" t="s">
        <v>153</v>
      </c>
      <c r="E3838">
        <v>200.1</v>
      </c>
      <c r="F3838">
        <v>1046</v>
      </c>
      <c r="G3838">
        <v>244651961</v>
      </c>
      <c r="H3838">
        <v>0.4</v>
      </c>
      <c r="I3838">
        <v>0.5</v>
      </c>
      <c r="J3838" s="4" t="str">
        <f t="shared" si="118"/>
        <v>1988_200.1</v>
      </c>
      <c r="K3838" s="4">
        <f t="shared" si="119"/>
        <v>0.42754613358688753</v>
      </c>
    </row>
    <row r="3839" spans="2:11" x14ac:dyDescent="0.35">
      <c r="B3839">
        <v>1988</v>
      </c>
      <c r="C3839">
        <v>1988</v>
      </c>
      <c r="D3839" t="s">
        <v>365</v>
      </c>
      <c r="E3839">
        <v>200.2</v>
      </c>
      <c r="F3839">
        <v>151</v>
      </c>
      <c r="G3839">
        <v>244651961</v>
      </c>
      <c r="H3839">
        <v>0.1</v>
      </c>
      <c r="I3839">
        <v>0.1</v>
      </c>
      <c r="J3839" s="4" t="str">
        <f t="shared" si="118"/>
        <v>1988_200.2</v>
      </c>
      <c r="K3839" s="4">
        <f t="shared" si="119"/>
        <v>6.1720330948011493E-2</v>
      </c>
    </row>
    <row r="3840" spans="2:11" x14ac:dyDescent="0.35">
      <c r="B3840">
        <v>1988</v>
      </c>
      <c r="C3840">
        <v>1988</v>
      </c>
      <c r="D3840" t="s">
        <v>364</v>
      </c>
      <c r="E3840">
        <v>200.8</v>
      </c>
      <c r="F3840">
        <v>388</v>
      </c>
      <c r="G3840">
        <v>244651961</v>
      </c>
      <c r="H3840">
        <v>0.2</v>
      </c>
      <c r="I3840">
        <v>0.2</v>
      </c>
      <c r="J3840" s="4" t="str">
        <f t="shared" si="118"/>
        <v>1988_200.8</v>
      </c>
      <c r="K3840" s="4">
        <f t="shared" si="119"/>
        <v>0.15859263846244012</v>
      </c>
    </row>
    <row r="3841" spans="2:11" x14ac:dyDescent="0.35">
      <c r="B3841">
        <v>1988</v>
      </c>
      <c r="C3841">
        <v>1988</v>
      </c>
      <c r="D3841" t="s">
        <v>363</v>
      </c>
      <c r="E3841">
        <v>201.5</v>
      </c>
      <c r="F3841">
        <v>19</v>
      </c>
      <c r="G3841">
        <v>244651961</v>
      </c>
      <c r="H3841" t="s">
        <v>10</v>
      </c>
      <c r="I3841" t="s">
        <v>10</v>
      </c>
      <c r="J3841" s="4" t="str">
        <f t="shared" si="118"/>
        <v>1988_201.5</v>
      </c>
      <c r="K3841" s="4">
        <f t="shared" si="119"/>
        <v>7.7661343576968097E-3</v>
      </c>
    </row>
    <row r="3842" spans="2:11" x14ac:dyDescent="0.35">
      <c r="B3842">
        <v>1988</v>
      </c>
      <c r="C3842">
        <v>1988</v>
      </c>
      <c r="D3842" t="s">
        <v>362</v>
      </c>
      <c r="E3842">
        <v>201.6</v>
      </c>
      <c r="F3842">
        <v>11</v>
      </c>
      <c r="G3842">
        <v>244651961</v>
      </c>
      <c r="H3842" t="s">
        <v>10</v>
      </c>
      <c r="I3842" t="s">
        <v>10</v>
      </c>
      <c r="J3842" s="4" t="str">
        <f t="shared" si="118"/>
        <v>1988_201.6</v>
      </c>
      <c r="K3842" s="4">
        <f t="shared" si="119"/>
        <v>4.4961830491928902E-3</v>
      </c>
    </row>
    <row r="3843" spans="2:11" x14ac:dyDescent="0.35">
      <c r="B3843">
        <v>1988</v>
      </c>
      <c r="C3843">
        <v>1988</v>
      </c>
      <c r="D3843" t="s">
        <v>361</v>
      </c>
      <c r="E3843">
        <v>201.7</v>
      </c>
      <c r="F3843">
        <v>9</v>
      </c>
      <c r="G3843">
        <v>244651961</v>
      </c>
      <c r="H3843" t="s">
        <v>10</v>
      </c>
      <c r="I3843" t="s">
        <v>10</v>
      </c>
      <c r="J3843" s="4" t="str">
        <f t="shared" ref="J3843:J3906" si="120">C3843&amp;"_"&amp;E3843</f>
        <v>1988_201.7</v>
      </c>
      <c r="K3843" s="4">
        <f t="shared" ref="K3843:K3906" si="121">F3843/G3843*100000</f>
        <v>3.6786952220669096E-3</v>
      </c>
    </row>
    <row r="3844" spans="2:11" x14ac:dyDescent="0.35">
      <c r="B3844">
        <v>1988</v>
      </c>
      <c r="C3844">
        <v>1988</v>
      </c>
      <c r="D3844" t="s">
        <v>360</v>
      </c>
      <c r="E3844">
        <v>201.9</v>
      </c>
      <c r="F3844">
        <v>1569</v>
      </c>
      <c r="G3844">
        <v>244651961</v>
      </c>
      <c r="H3844">
        <v>0.6</v>
      </c>
      <c r="I3844">
        <v>0.7</v>
      </c>
      <c r="J3844" s="4" t="str">
        <f t="shared" si="120"/>
        <v>1988_201.9</v>
      </c>
      <c r="K3844" s="4">
        <f t="shared" si="121"/>
        <v>0.6413192003803313</v>
      </c>
    </row>
    <row r="3845" spans="2:11" x14ac:dyDescent="0.35">
      <c r="B3845">
        <v>1988</v>
      </c>
      <c r="C3845">
        <v>1988</v>
      </c>
      <c r="D3845" t="s">
        <v>359</v>
      </c>
      <c r="E3845">
        <v>202</v>
      </c>
      <c r="F3845">
        <v>218</v>
      </c>
      <c r="G3845">
        <v>244651961</v>
      </c>
      <c r="H3845">
        <v>0.1</v>
      </c>
      <c r="I3845">
        <v>0.1</v>
      </c>
      <c r="J3845" s="4" t="str">
        <f t="shared" si="120"/>
        <v>1988_202</v>
      </c>
      <c r="K3845" s="4">
        <f t="shared" si="121"/>
        <v>8.9106173156731819E-2</v>
      </c>
    </row>
    <row r="3846" spans="2:11" x14ac:dyDescent="0.35">
      <c r="B3846">
        <v>1988</v>
      </c>
      <c r="C3846">
        <v>1988</v>
      </c>
      <c r="D3846" t="s">
        <v>156</v>
      </c>
      <c r="E3846">
        <v>202.1</v>
      </c>
      <c r="F3846">
        <v>145</v>
      </c>
      <c r="G3846">
        <v>244651961</v>
      </c>
      <c r="H3846">
        <v>0.1</v>
      </c>
      <c r="I3846">
        <v>0.1</v>
      </c>
      <c r="J3846" s="4" t="str">
        <f t="shared" si="120"/>
        <v>1988_202.1</v>
      </c>
      <c r="K3846" s="4">
        <f t="shared" si="121"/>
        <v>5.9267867466633553E-2</v>
      </c>
    </row>
    <row r="3847" spans="2:11" x14ac:dyDescent="0.35">
      <c r="B3847">
        <v>1988</v>
      </c>
      <c r="C3847">
        <v>1988</v>
      </c>
      <c r="D3847" t="s">
        <v>358</v>
      </c>
      <c r="E3847">
        <v>202.2</v>
      </c>
      <c r="F3847">
        <v>6</v>
      </c>
      <c r="G3847">
        <v>244651961</v>
      </c>
      <c r="H3847" t="s">
        <v>10</v>
      </c>
      <c r="I3847" t="s">
        <v>10</v>
      </c>
      <c r="J3847" s="4" t="str">
        <f t="shared" si="120"/>
        <v>1988_202.2</v>
      </c>
      <c r="K3847" s="4">
        <f t="shared" si="121"/>
        <v>2.4524634813779399E-3</v>
      </c>
    </row>
    <row r="3848" spans="2:11" x14ac:dyDescent="0.35">
      <c r="B3848">
        <v>1988</v>
      </c>
      <c r="C3848">
        <v>1988</v>
      </c>
      <c r="D3848" t="s">
        <v>357</v>
      </c>
      <c r="E3848">
        <v>202.3</v>
      </c>
      <c r="F3848">
        <v>38</v>
      </c>
      <c r="G3848">
        <v>244651961</v>
      </c>
      <c r="H3848">
        <v>0</v>
      </c>
      <c r="I3848">
        <v>0</v>
      </c>
      <c r="J3848" s="4" t="str">
        <f t="shared" si="120"/>
        <v>1988_202.3</v>
      </c>
      <c r="K3848" s="4">
        <f t="shared" si="121"/>
        <v>1.5532268715393619E-2</v>
      </c>
    </row>
    <row r="3849" spans="2:11" x14ac:dyDescent="0.35">
      <c r="B3849">
        <v>1988</v>
      </c>
      <c r="C3849">
        <v>1988</v>
      </c>
      <c r="D3849" t="s">
        <v>356</v>
      </c>
      <c r="E3849">
        <v>202.4</v>
      </c>
      <c r="F3849">
        <v>116</v>
      </c>
      <c r="G3849">
        <v>244651961</v>
      </c>
      <c r="H3849">
        <v>0</v>
      </c>
      <c r="I3849">
        <v>0.1</v>
      </c>
      <c r="J3849" s="4" t="str">
        <f t="shared" si="120"/>
        <v>1988_202.4</v>
      </c>
      <c r="K3849" s="4">
        <f t="shared" si="121"/>
        <v>4.7414293973306834E-2</v>
      </c>
    </row>
    <row r="3850" spans="2:11" x14ac:dyDescent="0.35">
      <c r="B3850">
        <v>1988</v>
      </c>
      <c r="C3850">
        <v>1988</v>
      </c>
      <c r="D3850" t="s">
        <v>355</v>
      </c>
      <c r="E3850">
        <v>202.5</v>
      </c>
      <c r="F3850">
        <v>1</v>
      </c>
      <c r="G3850">
        <v>244651961</v>
      </c>
      <c r="H3850" t="s">
        <v>10</v>
      </c>
      <c r="I3850" t="s">
        <v>10</v>
      </c>
      <c r="J3850" s="4" t="str">
        <f t="shared" si="120"/>
        <v>1988_202.5</v>
      </c>
      <c r="K3850" s="4">
        <f t="shared" si="121"/>
        <v>4.0874391356299E-4</v>
      </c>
    </row>
    <row r="3851" spans="2:11" x14ac:dyDescent="0.35">
      <c r="B3851">
        <v>1988</v>
      </c>
      <c r="C3851">
        <v>1988</v>
      </c>
      <c r="D3851" t="s">
        <v>353</v>
      </c>
      <c r="E3851">
        <v>202.8</v>
      </c>
      <c r="F3851">
        <v>14213</v>
      </c>
      <c r="G3851">
        <v>244651961</v>
      </c>
      <c r="H3851">
        <v>5.8</v>
      </c>
      <c r="I3851">
        <v>6.2</v>
      </c>
      <c r="J3851" s="4" t="str">
        <f t="shared" si="120"/>
        <v>1988_202.8</v>
      </c>
      <c r="K3851" s="4">
        <f t="shared" si="121"/>
        <v>5.8094772434707762</v>
      </c>
    </row>
    <row r="3852" spans="2:11" x14ac:dyDescent="0.35">
      <c r="B3852">
        <v>1988</v>
      </c>
      <c r="C3852">
        <v>1988</v>
      </c>
      <c r="D3852" t="s">
        <v>352</v>
      </c>
      <c r="E3852">
        <v>202.9</v>
      </c>
      <c r="F3852">
        <v>57</v>
      </c>
      <c r="G3852">
        <v>244651961</v>
      </c>
      <c r="H3852">
        <v>0</v>
      </c>
      <c r="I3852">
        <v>0</v>
      </c>
      <c r="J3852" s="4" t="str">
        <f t="shared" si="120"/>
        <v>1988_202.9</v>
      </c>
      <c r="K3852" s="4">
        <f t="shared" si="121"/>
        <v>2.3298403073090428E-2</v>
      </c>
    </row>
    <row r="3853" spans="2:11" x14ac:dyDescent="0.35">
      <c r="B3853">
        <v>1988</v>
      </c>
      <c r="C3853">
        <v>1988</v>
      </c>
      <c r="D3853" t="s">
        <v>159</v>
      </c>
      <c r="E3853">
        <v>203</v>
      </c>
      <c r="F3853">
        <v>8244</v>
      </c>
      <c r="G3853">
        <v>244651961</v>
      </c>
      <c r="H3853">
        <v>3.4</v>
      </c>
      <c r="I3853">
        <v>3.6</v>
      </c>
      <c r="J3853" s="4" t="str">
        <f t="shared" si="120"/>
        <v>1988_203</v>
      </c>
      <c r="K3853" s="4">
        <f t="shared" si="121"/>
        <v>3.3696848234132895</v>
      </c>
    </row>
    <row r="3854" spans="2:11" x14ac:dyDescent="0.35">
      <c r="B3854">
        <v>1988</v>
      </c>
      <c r="C3854">
        <v>1988</v>
      </c>
      <c r="D3854" t="s">
        <v>351</v>
      </c>
      <c r="E3854">
        <v>203.1</v>
      </c>
      <c r="F3854">
        <v>48</v>
      </c>
      <c r="G3854">
        <v>244651961</v>
      </c>
      <c r="H3854">
        <v>0</v>
      </c>
      <c r="I3854">
        <v>0</v>
      </c>
      <c r="J3854" s="4" t="str">
        <f t="shared" si="120"/>
        <v>1988_203.1</v>
      </c>
      <c r="K3854" s="4">
        <f t="shared" si="121"/>
        <v>1.9619707851023519E-2</v>
      </c>
    </row>
    <row r="3855" spans="2:11" x14ac:dyDescent="0.35">
      <c r="B3855">
        <v>1988</v>
      </c>
      <c r="C3855">
        <v>1988</v>
      </c>
      <c r="D3855" t="s">
        <v>350</v>
      </c>
      <c r="E3855">
        <v>203.8</v>
      </c>
      <c r="F3855">
        <v>26</v>
      </c>
      <c r="G3855">
        <v>244651961</v>
      </c>
      <c r="H3855">
        <v>0</v>
      </c>
      <c r="I3855">
        <v>0</v>
      </c>
      <c r="J3855" s="4" t="str">
        <f t="shared" si="120"/>
        <v>1988_203.8</v>
      </c>
      <c r="K3855" s="4">
        <f t="shared" si="121"/>
        <v>1.0627341752637739E-2</v>
      </c>
    </row>
    <row r="3856" spans="2:11" x14ac:dyDescent="0.35">
      <c r="B3856">
        <v>1988</v>
      </c>
      <c r="C3856">
        <v>1988</v>
      </c>
      <c r="D3856" t="s">
        <v>160</v>
      </c>
      <c r="E3856">
        <v>204</v>
      </c>
      <c r="F3856">
        <v>1362</v>
      </c>
      <c r="G3856">
        <v>244651961</v>
      </c>
      <c r="H3856">
        <v>0.6</v>
      </c>
      <c r="I3856">
        <v>0.6</v>
      </c>
      <c r="J3856" s="4" t="str">
        <f t="shared" si="120"/>
        <v>1988_204</v>
      </c>
      <c r="K3856" s="4">
        <f t="shared" si="121"/>
        <v>0.55670921027279241</v>
      </c>
    </row>
    <row r="3857" spans="2:11" x14ac:dyDescent="0.35">
      <c r="B3857">
        <v>1988</v>
      </c>
      <c r="C3857">
        <v>1988</v>
      </c>
      <c r="D3857" t="s">
        <v>161</v>
      </c>
      <c r="E3857">
        <v>204.1</v>
      </c>
      <c r="F3857">
        <v>3302</v>
      </c>
      <c r="G3857">
        <v>244651961</v>
      </c>
      <c r="H3857">
        <v>1.3</v>
      </c>
      <c r="I3857">
        <v>1.5</v>
      </c>
      <c r="J3857" s="4" t="str">
        <f t="shared" si="120"/>
        <v>1988_204.1</v>
      </c>
      <c r="K3857" s="4">
        <f t="shared" si="121"/>
        <v>1.3496724025849929</v>
      </c>
    </row>
    <row r="3858" spans="2:11" x14ac:dyDescent="0.35">
      <c r="B3858">
        <v>1988</v>
      </c>
      <c r="C3858">
        <v>1988</v>
      </c>
      <c r="D3858" t="s">
        <v>339</v>
      </c>
      <c r="E3858">
        <v>204.2</v>
      </c>
      <c r="F3858">
        <v>1</v>
      </c>
      <c r="G3858">
        <v>244651961</v>
      </c>
      <c r="H3858" t="s">
        <v>10</v>
      </c>
      <c r="I3858" t="s">
        <v>10</v>
      </c>
      <c r="J3858" s="4" t="str">
        <f t="shared" si="120"/>
        <v>1988_204.2</v>
      </c>
      <c r="K3858" s="4">
        <f t="shared" si="121"/>
        <v>4.0874391356299E-4</v>
      </c>
    </row>
    <row r="3859" spans="2:11" x14ac:dyDescent="0.35">
      <c r="B3859">
        <v>1988</v>
      </c>
      <c r="C3859">
        <v>1988</v>
      </c>
      <c r="D3859" t="s">
        <v>349</v>
      </c>
      <c r="E3859">
        <v>204.8</v>
      </c>
      <c r="F3859">
        <v>5</v>
      </c>
      <c r="G3859">
        <v>244651961</v>
      </c>
      <c r="H3859" t="s">
        <v>10</v>
      </c>
      <c r="I3859" t="s">
        <v>10</v>
      </c>
      <c r="J3859" s="4" t="str">
        <f t="shared" si="120"/>
        <v>1988_204.8</v>
      </c>
      <c r="K3859" s="4">
        <f t="shared" si="121"/>
        <v>2.0437195678149498E-3</v>
      </c>
    </row>
    <row r="3860" spans="2:11" x14ac:dyDescent="0.35">
      <c r="B3860">
        <v>1988</v>
      </c>
      <c r="C3860">
        <v>1988</v>
      </c>
      <c r="D3860" t="s">
        <v>348</v>
      </c>
      <c r="E3860">
        <v>204.9</v>
      </c>
      <c r="F3860">
        <v>345</v>
      </c>
      <c r="G3860">
        <v>244651961</v>
      </c>
      <c r="H3860">
        <v>0.1</v>
      </c>
      <c r="I3860">
        <v>0.2</v>
      </c>
      <c r="J3860" s="4" t="str">
        <f t="shared" si="120"/>
        <v>1988_204.9</v>
      </c>
      <c r="K3860" s="4">
        <f t="shared" si="121"/>
        <v>0.14101665017923154</v>
      </c>
    </row>
    <row r="3861" spans="2:11" x14ac:dyDescent="0.35">
      <c r="B3861">
        <v>1988</v>
      </c>
      <c r="C3861">
        <v>1988</v>
      </c>
      <c r="D3861" t="s">
        <v>160</v>
      </c>
      <c r="E3861">
        <v>205</v>
      </c>
      <c r="F3861">
        <v>4703</v>
      </c>
      <c r="G3861">
        <v>244651961</v>
      </c>
      <c r="H3861">
        <v>1.9</v>
      </c>
      <c r="I3861">
        <v>2</v>
      </c>
      <c r="J3861" s="4" t="str">
        <f t="shared" si="120"/>
        <v>1988_205</v>
      </c>
      <c r="K3861" s="4">
        <f t="shared" si="121"/>
        <v>1.922322625486742</v>
      </c>
    </row>
    <row r="3862" spans="2:11" x14ac:dyDescent="0.35">
      <c r="B3862">
        <v>1988</v>
      </c>
      <c r="C3862">
        <v>1988</v>
      </c>
      <c r="D3862" t="s">
        <v>161</v>
      </c>
      <c r="E3862">
        <v>205.1</v>
      </c>
      <c r="F3862">
        <v>2168</v>
      </c>
      <c r="G3862">
        <v>244651961</v>
      </c>
      <c r="H3862">
        <v>0.9</v>
      </c>
      <c r="I3862">
        <v>1</v>
      </c>
      <c r="J3862" s="4" t="str">
        <f t="shared" si="120"/>
        <v>1988_205.1</v>
      </c>
      <c r="K3862" s="4">
        <f t="shared" si="121"/>
        <v>0.88615680460456236</v>
      </c>
    </row>
    <row r="3863" spans="2:11" x14ac:dyDescent="0.35">
      <c r="B3863">
        <v>1988</v>
      </c>
      <c r="C3863">
        <v>1988</v>
      </c>
      <c r="D3863" t="s">
        <v>339</v>
      </c>
      <c r="E3863">
        <v>205.2</v>
      </c>
      <c r="F3863">
        <v>18</v>
      </c>
      <c r="G3863">
        <v>244651961</v>
      </c>
      <c r="H3863" t="s">
        <v>10</v>
      </c>
      <c r="I3863" t="s">
        <v>10</v>
      </c>
      <c r="J3863" s="4" t="str">
        <f t="shared" si="120"/>
        <v>1988_205.2</v>
      </c>
      <c r="K3863" s="4">
        <f t="shared" si="121"/>
        <v>7.3573904441338192E-3</v>
      </c>
    </row>
    <row r="3864" spans="2:11" x14ac:dyDescent="0.35">
      <c r="B3864">
        <v>1988</v>
      </c>
      <c r="C3864">
        <v>1988</v>
      </c>
      <c r="D3864" t="s">
        <v>347</v>
      </c>
      <c r="E3864">
        <v>205.3</v>
      </c>
      <c r="F3864">
        <v>18</v>
      </c>
      <c r="G3864">
        <v>244651961</v>
      </c>
      <c r="H3864" t="s">
        <v>10</v>
      </c>
      <c r="I3864" t="s">
        <v>10</v>
      </c>
      <c r="J3864" s="4" t="str">
        <f t="shared" si="120"/>
        <v>1988_205.3</v>
      </c>
      <c r="K3864" s="4">
        <f t="shared" si="121"/>
        <v>7.3573904441338192E-3</v>
      </c>
    </row>
    <row r="3865" spans="2:11" x14ac:dyDescent="0.35">
      <c r="B3865">
        <v>1988</v>
      </c>
      <c r="C3865">
        <v>1988</v>
      </c>
      <c r="D3865" t="s">
        <v>346</v>
      </c>
      <c r="E3865">
        <v>205.8</v>
      </c>
      <c r="F3865">
        <v>2</v>
      </c>
      <c r="G3865">
        <v>244651961</v>
      </c>
      <c r="H3865" t="s">
        <v>10</v>
      </c>
      <c r="I3865" t="s">
        <v>10</v>
      </c>
      <c r="J3865" s="4" t="str">
        <f t="shared" si="120"/>
        <v>1988_205.8</v>
      </c>
      <c r="K3865" s="4">
        <f t="shared" si="121"/>
        <v>8.1748782712598E-4</v>
      </c>
    </row>
    <row r="3866" spans="2:11" x14ac:dyDescent="0.35">
      <c r="B3866">
        <v>1988</v>
      </c>
      <c r="C3866">
        <v>1988</v>
      </c>
      <c r="D3866" t="s">
        <v>345</v>
      </c>
      <c r="E3866">
        <v>205.9</v>
      </c>
      <c r="F3866">
        <v>245</v>
      </c>
      <c r="G3866">
        <v>244651961</v>
      </c>
      <c r="H3866">
        <v>0.1</v>
      </c>
      <c r="I3866">
        <v>0.1</v>
      </c>
      <c r="J3866" s="4" t="str">
        <f t="shared" si="120"/>
        <v>1988_205.9</v>
      </c>
      <c r="K3866" s="4">
        <f t="shared" si="121"/>
        <v>0.10014225882293255</v>
      </c>
    </row>
    <row r="3867" spans="2:11" x14ac:dyDescent="0.35">
      <c r="B3867">
        <v>1988</v>
      </c>
      <c r="C3867">
        <v>1988</v>
      </c>
      <c r="D3867" t="s">
        <v>160</v>
      </c>
      <c r="E3867">
        <v>206</v>
      </c>
      <c r="F3867">
        <v>219</v>
      </c>
      <c r="G3867">
        <v>244651961</v>
      </c>
      <c r="H3867">
        <v>0.1</v>
      </c>
      <c r="I3867">
        <v>0.1</v>
      </c>
      <c r="J3867" s="4" t="str">
        <f t="shared" si="120"/>
        <v>1988_206</v>
      </c>
      <c r="K3867" s="4">
        <f t="shared" si="121"/>
        <v>8.9514917070294811E-2</v>
      </c>
    </row>
    <row r="3868" spans="2:11" x14ac:dyDescent="0.35">
      <c r="B3868">
        <v>1988</v>
      </c>
      <c r="C3868">
        <v>1988</v>
      </c>
      <c r="D3868" t="s">
        <v>161</v>
      </c>
      <c r="E3868">
        <v>206.1</v>
      </c>
      <c r="F3868">
        <v>18</v>
      </c>
      <c r="G3868">
        <v>244651961</v>
      </c>
      <c r="H3868" t="s">
        <v>10</v>
      </c>
      <c r="I3868" t="s">
        <v>10</v>
      </c>
      <c r="J3868" s="4" t="str">
        <f t="shared" si="120"/>
        <v>1988_206.1</v>
      </c>
      <c r="K3868" s="4">
        <f t="shared" si="121"/>
        <v>7.3573904441338192E-3</v>
      </c>
    </row>
    <row r="3869" spans="2:11" x14ac:dyDescent="0.35">
      <c r="B3869">
        <v>1988</v>
      </c>
      <c r="C3869">
        <v>1988</v>
      </c>
      <c r="D3869" t="s">
        <v>344</v>
      </c>
      <c r="E3869">
        <v>206.9</v>
      </c>
      <c r="F3869">
        <v>29</v>
      </c>
      <c r="G3869">
        <v>244651961</v>
      </c>
      <c r="H3869">
        <v>0</v>
      </c>
      <c r="I3869">
        <v>0</v>
      </c>
      <c r="J3869" s="4" t="str">
        <f t="shared" si="120"/>
        <v>1988_206.9</v>
      </c>
      <c r="K3869" s="4">
        <f t="shared" si="121"/>
        <v>1.1853573493326709E-2</v>
      </c>
    </row>
    <row r="3870" spans="2:11" x14ac:dyDescent="0.35">
      <c r="B3870">
        <v>1988</v>
      </c>
      <c r="C3870">
        <v>1988</v>
      </c>
      <c r="D3870" t="s">
        <v>343</v>
      </c>
      <c r="E3870">
        <v>207</v>
      </c>
      <c r="F3870">
        <v>121</v>
      </c>
      <c r="G3870">
        <v>244651961</v>
      </c>
      <c r="H3870">
        <v>0</v>
      </c>
      <c r="I3870">
        <v>0.1</v>
      </c>
      <c r="J3870" s="4" t="str">
        <f t="shared" si="120"/>
        <v>1988_207</v>
      </c>
      <c r="K3870" s="4">
        <f t="shared" si="121"/>
        <v>4.9458013541121788E-2</v>
      </c>
    </row>
    <row r="3871" spans="2:11" x14ac:dyDescent="0.35">
      <c r="B3871">
        <v>1988</v>
      </c>
      <c r="C3871">
        <v>1988</v>
      </c>
      <c r="D3871" t="s">
        <v>341</v>
      </c>
      <c r="E3871">
        <v>207.2</v>
      </c>
      <c r="F3871">
        <v>47</v>
      </c>
      <c r="G3871">
        <v>244651961</v>
      </c>
      <c r="H3871">
        <v>0</v>
      </c>
      <c r="I3871">
        <v>0</v>
      </c>
      <c r="J3871" s="4" t="str">
        <f t="shared" si="120"/>
        <v>1988_207.2</v>
      </c>
      <c r="K3871" s="4">
        <f t="shared" si="121"/>
        <v>1.921096393746053E-2</v>
      </c>
    </row>
    <row r="3872" spans="2:11" x14ac:dyDescent="0.35">
      <c r="B3872">
        <v>1988</v>
      </c>
      <c r="C3872">
        <v>1988</v>
      </c>
      <c r="D3872" t="s">
        <v>340</v>
      </c>
      <c r="E3872">
        <v>207.8</v>
      </c>
      <c r="F3872">
        <v>78</v>
      </c>
      <c r="G3872">
        <v>244651961</v>
      </c>
      <c r="H3872">
        <v>0</v>
      </c>
      <c r="I3872">
        <v>0</v>
      </c>
      <c r="J3872" s="4" t="str">
        <f t="shared" si="120"/>
        <v>1988_207.8</v>
      </c>
      <c r="K3872" s="4">
        <f t="shared" si="121"/>
        <v>3.188202525791322E-2</v>
      </c>
    </row>
    <row r="3873" spans="2:11" x14ac:dyDescent="0.35">
      <c r="B3873">
        <v>1988</v>
      </c>
      <c r="C3873">
        <v>1988</v>
      </c>
      <c r="D3873" t="s">
        <v>160</v>
      </c>
      <c r="E3873">
        <v>208</v>
      </c>
      <c r="F3873">
        <v>2828</v>
      </c>
      <c r="G3873">
        <v>244651961</v>
      </c>
      <c r="H3873">
        <v>1.2</v>
      </c>
      <c r="I3873">
        <v>1.2</v>
      </c>
      <c r="J3873" s="4" t="str">
        <f t="shared" si="120"/>
        <v>1988_208</v>
      </c>
      <c r="K3873" s="4">
        <f t="shared" si="121"/>
        <v>1.1559277875561358</v>
      </c>
    </row>
    <row r="3874" spans="2:11" x14ac:dyDescent="0.35">
      <c r="B3874">
        <v>1988</v>
      </c>
      <c r="C3874">
        <v>1988</v>
      </c>
      <c r="D3874" t="s">
        <v>161</v>
      </c>
      <c r="E3874">
        <v>208.1</v>
      </c>
      <c r="F3874">
        <v>199</v>
      </c>
      <c r="G3874">
        <v>244651961</v>
      </c>
      <c r="H3874">
        <v>0.1</v>
      </c>
      <c r="I3874">
        <v>0.1</v>
      </c>
      <c r="J3874" s="4" t="str">
        <f t="shared" si="120"/>
        <v>1988_208.1</v>
      </c>
      <c r="K3874" s="4">
        <f t="shared" si="121"/>
        <v>8.1340038799035008E-2</v>
      </c>
    </row>
    <row r="3875" spans="2:11" x14ac:dyDescent="0.35">
      <c r="B3875">
        <v>1988</v>
      </c>
      <c r="C3875">
        <v>1988</v>
      </c>
      <c r="D3875" t="s">
        <v>339</v>
      </c>
      <c r="E3875">
        <v>208.2</v>
      </c>
      <c r="F3875">
        <v>9</v>
      </c>
      <c r="G3875">
        <v>244651961</v>
      </c>
      <c r="H3875" t="s">
        <v>10</v>
      </c>
      <c r="I3875" t="s">
        <v>10</v>
      </c>
      <c r="J3875" s="4" t="str">
        <f t="shared" si="120"/>
        <v>1988_208.2</v>
      </c>
      <c r="K3875" s="4">
        <f t="shared" si="121"/>
        <v>3.6786952220669096E-3</v>
      </c>
    </row>
    <row r="3876" spans="2:11" x14ac:dyDescent="0.35">
      <c r="B3876">
        <v>1988</v>
      </c>
      <c r="C3876">
        <v>1988</v>
      </c>
      <c r="D3876" t="s">
        <v>338</v>
      </c>
      <c r="E3876">
        <v>208.8</v>
      </c>
      <c r="F3876">
        <v>35</v>
      </c>
      <c r="G3876">
        <v>244651961</v>
      </c>
      <c r="H3876">
        <v>0</v>
      </c>
      <c r="I3876">
        <v>0</v>
      </c>
      <c r="J3876" s="4" t="str">
        <f t="shared" si="120"/>
        <v>1988_208.8</v>
      </c>
      <c r="K3876" s="4">
        <f t="shared" si="121"/>
        <v>1.430603697470465E-2</v>
      </c>
    </row>
    <row r="3877" spans="2:11" x14ac:dyDescent="0.35">
      <c r="B3877">
        <v>1988</v>
      </c>
      <c r="C3877">
        <v>1988</v>
      </c>
      <c r="D3877" t="s">
        <v>337</v>
      </c>
      <c r="E3877">
        <v>208.9</v>
      </c>
      <c r="F3877">
        <v>1825</v>
      </c>
      <c r="G3877">
        <v>244651961</v>
      </c>
      <c r="H3877">
        <v>0.7</v>
      </c>
      <c r="I3877">
        <v>0.8</v>
      </c>
      <c r="J3877" s="4" t="str">
        <f t="shared" si="120"/>
        <v>1988_208.9</v>
      </c>
      <c r="K3877" s="4">
        <f t="shared" si="121"/>
        <v>0.74595764225245675</v>
      </c>
    </row>
    <row r="3878" spans="2:11" x14ac:dyDescent="0.35">
      <c r="B3878">
        <v>1988</v>
      </c>
      <c r="C3878">
        <v>1988</v>
      </c>
      <c r="D3878" t="s">
        <v>170</v>
      </c>
      <c r="E3878">
        <v>210.4</v>
      </c>
      <c r="F3878">
        <v>1</v>
      </c>
      <c r="G3878">
        <v>244651961</v>
      </c>
      <c r="H3878" t="s">
        <v>10</v>
      </c>
      <c r="I3878" t="s">
        <v>10</v>
      </c>
      <c r="J3878" s="4" t="str">
        <f t="shared" si="120"/>
        <v>1988_210.4</v>
      </c>
      <c r="K3878" s="4">
        <f t="shared" si="121"/>
        <v>4.0874391356299E-4</v>
      </c>
    </row>
    <row r="3879" spans="2:11" x14ac:dyDescent="0.35">
      <c r="B3879">
        <v>1988</v>
      </c>
      <c r="C3879">
        <v>1988</v>
      </c>
      <c r="D3879" t="s">
        <v>505</v>
      </c>
      <c r="E3879">
        <v>210.9</v>
      </c>
      <c r="F3879">
        <v>2</v>
      </c>
      <c r="G3879">
        <v>244651961</v>
      </c>
      <c r="H3879" t="s">
        <v>10</v>
      </c>
      <c r="I3879" t="s">
        <v>10</v>
      </c>
      <c r="J3879" s="4" t="str">
        <f t="shared" si="120"/>
        <v>1988_210.9</v>
      </c>
      <c r="K3879" s="4">
        <f t="shared" si="121"/>
        <v>8.1748782712598E-4</v>
      </c>
    </row>
    <row r="3880" spans="2:11" x14ac:dyDescent="0.35">
      <c r="B3880">
        <v>1988</v>
      </c>
      <c r="C3880">
        <v>1988</v>
      </c>
      <c r="D3880" t="s">
        <v>172</v>
      </c>
      <c r="E3880">
        <v>211</v>
      </c>
      <c r="F3880">
        <v>1</v>
      </c>
      <c r="G3880">
        <v>244651961</v>
      </c>
      <c r="H3880" t="s">
        <v>10</v>
      </c>
      <c r="I3880" t="s">
        <v>10</v>
      </c>
      <c r="J3880" s="4" t="str">
        <f t="shared" si="120"/>
        <v>1988_211</v>
      </c>
      <c r="K3880" s="4">
        <f t="shared" si="121"/>
        <v>4.0874391356299E-4</v>
      </c>
    </row>
    <row r="3881" spans="2:11" x14ac:dyDescent="0.35">
      <c r="B3881">
        <v>1988</v>
      </c>
      <c r="C3881">
        <v>1988</v>
      </c>
      <c r="D3881" t="s">
        <v>173</v>
      </c>
      <c r="E3881">
        <v>211.1</v>
      </c>
      <c r="F3881">
        <v>14</v>
      </c>
      <c r="G3881">
        <v>244651961</v>
      </c>
      <c r="H3881" t="s">
        <v>10</v>
      </c>
      <c r="I3881" t="s">
        <v>10</v>
      </c>
      <c r="J3881" s="4" t="str">
        <f t="shared" si="120"/>
        <v>1988_211.1</v>
      </c>
      <c r="K3881" s="4">
        <f t="shared" si="121"/>
        <v>5.7224147898818599E-3</v>
      </c>
    </row>
    <row r="3882" spans="2:11" x14ac:dyDescent="0.35">
      <c r="B3882">
        <v>1988</v>
      </c>
      <c r="C3882">
        <v>1988</v>
      </c>
      <c r="D3882" t="s">
        <v>335</v>
      </c>
      <c r="E3882">
        <v>211.2</v>
      </c>
      <c r="F3882">
        <v>4</v>
      </c>
      <c r="G3882">
        <v>244651961</v>
      </c>
      <c r="H3882" t="s">
        <v>10</v>
      </c>
      <c r="I3882" t="s">
        <v>10</v>
      </c>
      <c r="J3882" s="4" t="str">
        <f t="shared" si="120"/>
        <v>1988_211.2</v>
      </c>
      <c r="K3882" s="4">
        <f t="shared" si="121"/>
        <v>1.63497565425196E-3</v>
      </c>
    </row>
    <row r="3883" spans="2:11" x14ac:dyDescent="0.35">
      <c r="B3883">
        <v>1988</v>
      </c>
      <c r="C3883">
        <v>1988</v>
      </c>
      <c r="D3883" t="s">
        <v>307</v>
      </c>
      <c r="E3883">
        <v>211.3</v>
      </c>
      <c r="F3883">
        <v>65</v>
      </c>
      <c r="G3883">
        <v>244651961</v>
      </c>
      <c r="H3883">
        <v>0</v>
      </c>
      <c r="I3883">
        <v>0</v>
      </c>
      <c r="J3883" s="4" t="str">
        <f t="shared" si="120"/>
        <v>1988_211.3</v>
      </c>
      <c r="K3883" s="4">
        <f t="shared" si="121"/>
        <v>2.6568354381594352E-2</v>
      </c>
    </row>
    <row r="3884" spans="2:11" x14ac:dyDescent="0.35">
      <c r="B3884">
        <v>1988</v>
      </c>
      <c r="C3884">
        <v>1988</v>
      </c>
      <c r="D3884" t="s">
        <v>334</v>
      </c>
      <c r="E3884">
        <v>211.4</v>
      </c>
      <c r="F3884">
        <v>3</v>
      </c>
      <c r="G3884">
        <v>244651961</v>
      </c>
      <c r="H3884" t="s">
        <v>10</v>
      </c>
      <c r="I3884" t="s">
        <v>10</v>
      </c>
      <c r="J3884" s="4" t="str">
        <f t="shared" si="120"/>
        <v>1988_211.4</v>
      </c>
      <c r="K3884" s="4">
        <f t="shared" si="121"/>
        <v>1.2262317406889699E-3</v>
      </c>
    </row>
    <row r="3885" spans="2:11" x14ac:dyDescent="0.35">
      <c r="B3885">
        <v>1988</v>
      </c>
      <c r="C3885">
        <v>1988</v>
      </c>
      <c r="D3885" t="s">
        <v>176</v>
      </c>
      <c r="E3885">
        <v>211.5</v>
      </c>
      <c r="F3885">
        <v>8</v>
      </c>
      <c r="G3885">
        <v>244651961</v>
      </c>
      <c r="H3885" t="s">
        <v>10</v>
      </c>
      <c r="I3885" t="s">
        <v>10</v>
      </c>
      <c r="J3885" s="4" t="str">
        <f t="shared" si="120"/>
        <v>1988_211.5</v>
      </c>
      <c r="K3885" s="4">
        <f t="shared" si="121"/>
        <v>3.26995130850392E-3</v>
      </c>
    </row>
    <row r="3886" spans="2:11" x14ac:dyDescent="0.35">
      <c r="B3886">
        <v>1988</v>
      </c>
      <c r="C3886">
        <v>1988</v>
      </c>
      <c r="D3886" t="s">
        <v>333</v>
      </c>
      <c r="E3886">
        <v>211.6</v>
      </c>
      <c r="F3886">
        <v>17</v>
      </c>
      <c r="G3886">
        <v>244651961</v>
      </c>
      <c r="H3886" t="s">
        <v>10</v>
      </c>
      <c r="I3886" t="s">
        <v>10</v>
      </c>
      <c r="J3886" s="4" t="str">
        <f t="shared" si="120"/>
        <v>1988_211.6</v>
      </c>
      <c r="K3886" s="4">
        <f t="shared" si="121"/>
        <v>6.9486465305708296E-3</v>
      </c>
    </row>
    <row r="3887" spans="2:11" x14ac:dyDescent="0.35">
      <c r="B3887">
        <v>1988</v>
      </c>
      <c r="C3887">
        <v>1988</v>
      </c>
      <c r="D3887" t="s">
        <v>332</v>
      </c>
      <c r="E3887">
        <v>211.7</v>
      </c>
      <c r="F3887">
        <v>20</v>
      </c>
      <c r="G3887">
        <v>244651961</v>
      </c>
      <c r="H3887">
        <v>0</v>
      </c>
      <c r="I3887">
        <v>0</v>
      </c>
      <c r="J3887" s="4" t="str">
        <f t="shared" si="120"/>
        <v>1988_211.7</v>
      </c>
      <c r="K3887" s="4">
        <f t="shared" si="121"/>
        <v>8.1748782712597994E-3</v>
      </c>
    </row>
    <row r="3888" spans="2:11" x14ac:dyDescent="0.35">
      <c r="B3888">
        <v>1988</v>
      </c>
      <c r="C3888">
        <v>1988</v>
      </c>
      <c r="D3888" t="s">
        <v>302</v>
      </c>
      <c r="E3888">
        <v>211.8</v>
      </c>
      <c r="F3888">
        <v>3</v>
      </c>
      <c r="G3888">
        <v>244651961</v>
      </c>
      <c r="H3888" t="s">
        <v>10</v>
      </c>
      <c r="I3888" t="s">
        <v>10</v>
      </c>
      <c r="J3888" s="4" t="str">
        <f t="shared" si="120"/>
        <v>1988_211.8</v>
      </c>
      <c r="K3888" s="4">
        <f t="shared" si="121"/>
        <v>1.2262317406889699E-3</v>
      </c>
    </row>
    <row r="3889" spans="2:11" x14ac:dyDescent="0.35">
      <c r="B3889">
        <v>1988</v>
      </c>
      <c r="C3889">
        <v>1988</v>
      </c>
      <c r="D3889" t="s">
        <v>331</v>
      </c>
      <c r="E3889">
        <v>211.9</v>
      </c>
      <c r="F3889">
        <v>2</v>
      </c>
      <c r="G3889">
        <v>244651961</v>
      </c>
      <c r="H3889" t="s">
        <v>10</v>
      </c>
      <c r="I3889" t="s">
        <v>10</v>
      </c>
      <c r="J3889" s="4" t="str">
        <f t="shared" si="120"/>
        <v>1988_211.9</v>
      </c>
      <c r="K3889" s="4">
        <f t="shared" si="121"/>
        <v>8.1748782712598E-4</v>
      </c>
    </row>
    <row r="3890" spans="2:11" x14ac:dyDescent="0.35">
      <c r="B3890">
        <v>1988</v>
      </c>
      <c r="C3890">
        <v>1988</v>
      </c>
      <c r="D3890" t="s">
        <v>330</v>
      </c>
      <c r="E3890">
        <v>212</v>
      </c>
      <c r="F3890">
        <v>1</v>
      </c>
      <c r="G3890">
        <v>244651961</v>
      </c>
      <c r="H3890" t="s">
        <v>10</v>
      </c>
      <c r="I3890" t="s">
        <v>10</v>
      </c>
      <c r="J3890" s="4" t="str">
        <f t="shared" si="120"/>
        <v>1988_212</v>
      </c>
      <c r="K3890" s="4">
        <f t="shared" si="121"/>
        <v>4.0874391356299E-4</v>
      </c>
    </row>
    <row r="3891" spans="2:11" x14ac:dyDescent="0.35">
      <c r="B3891">
        <v>1988</v>
      </c>
      <c r="C3891">
        <v>1988</v>
      </c>
      <c r="D3891" t="s">
        <v>181</v>
      </c>
      <c r="E3891">
        <v>212.1</v>
      </c>
      <c r="F3891">
        <v>2</v>
      </c>
      <c r="G3891">
        <v>244651961</v>
      </c>
      <c r="H3891" t="s">
        <v>10</v>
      </c>
      <c r="I3891" t="s">
        <v>10</v>
      </c>
      <c r="J3891" s="4" t="str">
        <f t="shared" si="120"/>
        <v>1988_212.1</v>
      </c>
      <c r="K3891" s="4">
        <f t="shared" si="121"/>
        <v>8.1748782712598E-4</v>
      </c>
    </row>
    <row r="3892" spans="2:11" x14ac:dyDescent="0.35">
      <c r="B3892">
        <v>1988</v>
      </c>
      <c r="C3892">
        <v>1988</v>
      </c>
      <c r="D3892" t="s">
        <v>65</v>
      </c>
      <c r="E3892">
        <v>212.2</v>
      </c>
      <c r="F3892">
        <v>2</v>
      </c>
      <c r="G3892">
        <v>244651961</v>
      </c>
      <c r="H3892" t="s">
        <v>10</v>
      </c>
      <c r="I3892" t="s">
        <v>10</v>
      </c>
      <c r="J3892" s="4" t="str">
        <f t="shared" si="120"/>
        <v>1988_212.2</v>
      </c>
      <c r="K3892" s="4">
        <f t="shared" si="121"/>
        <v>8.1748782712598E-4</v>
      </c>
    </row>
    <row r="3893" spans="2:11" x14ac:dyDescent="0.35">
      <c r="B3893">
        <v>1988</v>
      </c>
      <c r="C3893">
        <v>1988</v>
      </c>
      <c r="D3893" t="s">
        <v>66</v>
      </c>
      <c r="E3893">
        <v>212.3</v>
      </c>
      <c r="F3893">
        <v>7</v>
      </c>
      <c r="G3893">
        <v>244651961</v>
      </c>
      <c r="H3893" t="s">
        <v>10</v>
      </c>
      <c r="I3893" t="s">
        <v>10</v>
      </c>
      <c r="J3893" s="4" t="str">
        <f t="shared" si="120"/>
        <v>1988_212.3</v>
      </c>
      <c r="K3893" s="4">
        <f t="shared" si="121"/>
        <v>2.8612073949409299E-3</v>
      </c>
    </row>
    <row r="3894" spans="2:11" x14ac:dyDescent="0.35">
      <c r="B3894">
        <v>1988</v>
      </c>
      <c r="C3894">
        <v>1988</v>
      </c>
      <c r="D3894" t="s">
        <v>67</v>
      </c>
      <c r="E3894">
        <v>212.4</v>
      </c>
      <c r="F3894">
        <v>1</v>
      </c>
      <c r="G3894">
        <v>244651961</v>
      </c>
      <c r="H3894" t="s">
        <v>10</v>
      </c>
      <c r="I3894" t="s">
        <v>10</v>
      </c>
      <c r="J3894" s="4" t="str">
        <f t="shared" si="120"/>
        <v>1988_212.4</v>
      </c>
      <c r="K3894" s="4">
        <f t="shared" si="121"/>
        <v>4.0874391356299E-4</v>
      </c>
    </row>
    <row r="3895" spans="2:11" x14ac:dyDescent="0.35">
      <c r="B3895">
        <v>1988</v>
      </c>
      <c r="C3895">
        <v>1988</v>
      </c>
      <c r="D3895" t="s">
        <v>68</v>
      </c>
      <c r="E3895">
        <v>212.5</v>
      </c>
      <c r="F3895">
        <v>4</v>
      </c>
      <c r="G3895">
        <v>244651961</v>
      </c>
      <c r="H3895" t="s">
        <v>10</v>
      </c>
      <c r="I3895" t="s">
        <v>10</v>
      </c>
      <c r="J3895" s="4" t="str">
        <f t="shared" si="120"/>
        <v>1988_212.5</v>
      </c>
      <c r="K3895" s="4">
        <f t="shared" si="121"/>
        <v>1.63497565425196E-3</v>
      </c>
    </row>
    <row r="3896" spans="2:11" x14ac:dyDescent="0.35">
      <c r="B3896">
        <v>1988</v>
      </c>
      <c r="C3896">
        <v>1988</v>
      </c>
      <c r="D3896" t="s">
        <v>122</v>
      </c>
      <c r="E3896">
        <v>212.6</v>
      </c>
      <c r="F3896">
        <v>17</v>
      </c>
      <c r="G3896">
        <v>244651961</v>
      </c>
      <c r="H3896" t="s">
        <v>10</v>
      </c>
      <c r="I3896" t="s">
        <v>10</v>
      </c>
      <c r="J3896" s="4" t="str">
        <f t="shared" si="120"/>
        <v>1988_212.6</v>
      </c>
      <c r="K3896" s="4">
        <f t="shared" si="121"/>
        <v>6.9486465305708296E-3</v>
      </c>
    </row>
    <row r="3897" spans="2:11" x14ac:dyDescent="0.35">
      <c r="B3897">
        <v>1988</v>
      </c>
      <c r="C3897">
        <v>1988</v>
      </c>
      <c r="D3897" t="s">
        <v>329</v>
      </c>
      <c r="E3897">
        <v>212.7</v>
      </c>
      <c r="F3897">
        <v>42</v>
      </c>
      <c r="G3897">
        <v>244651961</v>
      </c>
      <c r="H3897">
        <v>0</v>
      </c>
      <c r="I3897">
        <v>0</v>
      </c>
      <c r="J3897" s="4" t="str">
        <f t="shared" si="120"/>
        <v>1988_212.7</v>
      </c>
      <c r="K3897" s="4">
        <f t="shared" si="121"/>
        <v>1.716724436964558E-2</v>
      </c>
    </row>
    <row r="3898" spans="2:11" x14ac:dyDescent="0.35">
      <c r="B3898">
        <v>1988</v>
      </c>
      <c r="C3898">
        <v>1988</v>
      </c>
      <c r="D3898" t="s">
        <v>71</v>
      </c>
      <c r="E3898">
        <v>213.1</v>
      </c>
      <c r="F3898">
        <v>3</v>
      </c>
      <c r="G3898">
        <v>244651961</v>
      </c>
      <c r="H3898" t="s">
        <v>10</v>
      </c>
      <c r="I3898" t="s">
        <v>10</v>
      </c>
      <c r="J3898" s="4" t="str">
        <f t="shared" si="120"/>
        <v>1988_213.1</v>
      </c>
      <c r="K3898" s="4">
        <f t="shared" si="121"/>
        <v>1.2262317406889699E-3</v>
      </c>
    </row>
    <row r="3899" spans="2:11" x14ac:dyDescent="0.35">
      <c r="B3899">
        <v>1988</v>
      </c>
      <c r="C3899">
        <v>1988</v>
      </c>
      <c r="D3899" t="s">
        <v>328</v>
      </c>
      <c r="E3899">
        <v>213.2</v>
      </c>
      <c r="F3899">
        <v>1</v>
      </c>
      <c r="G3899">
        <v>244651961</v>
      </c>
      <c r="H3899" t="s">
        <v>10</v>
      </c>
      <c r="I3899" t="s">
        <v>10</v>
      </c>
      <c r="J3899" s="4" t="str">
        <f t="shared" si="120"/>
        <v>1988_213.2</v>
      </c>
      <c r="K3899" s="4">
        <f t="shared" si="121"/>
        <v>4.0874391356299E-4</v>
      </c>
    </row>
    <row r="3900" spans="2:11" x14ac:dyDescent="0.35">
      <c r="B3900">
        <v>1988</v>
      </c>
      <c r="C3900">
        <v>1988</v>
      </c>
      <c r="D3900" t="s">
        <v>327</v>
      </c>
      <c r="E3900">
        <v>213.6</v>
      </c>
      <c r="F3900">
        <v>2</v>
      </c>
      <c r="G3900">
        <v>244651961</v>
      </c>
      <c r="H3900" t="s">
        <v>10</v>
      </c>
      <c r="I3900" t="s">
        <v>10</v>
      </c>
      <c r="J3900" s="4" t="str">
        <f t="shared" si="120"/>
        <v>1988_213.6</v>
      </c>
      <c r="K3900" s="4">
        <f t="shared" si="121"/>
        <v>8.1748782712598E-4</v>
      </c>
    </row>
    <row r="3901" spans="2:11" x14ac:dyDescent="0.35">
      <c r="B3901">
        <v>1988</v>
      </c>
      <c r="C3901">
        <v>1988</v>
      </c>
      <c r="D3901" t="s">
        <v>326</v>
      </c>
      <c r="E3901">
        <v>213.9</v>
      </c>
      <c r="F3901">
        <v>4</v>
      </c>
      <c r="G3901">
        <v>244651961</v>
      </c>
      <c r="H3901" t="s">
        <v>10</v>
      </c>
      <c r="I3901" t="s">
        <v>10</v>
      </c>
      <c r="J3901" s="4" t="str">
        <f t="shared" si="120"/>
        <v>1988_213.9</v>
      </c>
      <c r="K3901" s="4">
        <f t="shared" si="121"/>
        <v>1.63497565425196E-3</v>
      </c>
    </row>
    <row r="3902" spans="2:11" x14ac:dyDescent="0.35">
      <c r="B3902">
        <v>1988</v>
      </c>
      <c r="C3902">
        <v>1988</v>
      </c>
      <c r="D3902" t="s">
        <v>325</v>
      </c>
      <c r="E3902">
        <v>214</v>
      </c>
      <c r="F3902">
        <v>7</v>
      </c>
      <c r="G3902">
        <v>244651961</v>
      </c>
      <c r="H3902" t="s">
        <v>10</v>
      </c>
      <c r="I3902" t="s">
        <v>10</v>
      </c>
      <c r="J3902" s="4" t="str">
        <f t="shared" si="120"/>
        <v>1988_214</v>
      </c>
      <c r="K3902" s="4">
        <f t="shared" si="121"/>
        <v>2.8612073949409299E-3</v>
      </c>
    </row>
    <row r="3903" spans="2:11" x14ac:dyDescent="0.35">
      <c r="B3903">
        <v>1988</v>
      </c>
      <c r="C3903">
        <v>1988</v>
      </c>
      <c r="D3903" t="s">
        <v>79</v>
      </c>
      <c r="E3903">
        <v>215</v>
      </c>
      <c r="F3903">
        <v>3</v>
      </c>
      <c r="G3903">
        <v>244651961</v>
      </c>
      <c r="H3903" t="s">
        <v>10</v>
      </c>
      <c r="I3903" t="s">
        <v>10</v>
      </c>
      <c r="J3903" s="4" t="str">
        <f t="shared" si="120"/>
        <v>1988_215</v>
      </c>
      <c r="K3903" s="4">
        <f t="shared" si="121"/>
        <v>1.2262317406889699E-3</v>
      </c>
    </row>
    <row r="3904" spans="2:11" x14ac:dyDescent="0.35">
      <c r="B3904">
        <v>1988</v>
      </c>
      <c r="C3904">
        <v>1988</v>
      </c>
      <c r="D3904" t="s">
        <v>324</v>
      </c>
      <c r="E3904">
        <v>215.4</v>
      </c>
      <c r="F3904">
        <v>2</v>
      </c>
      <c r="G3904">
        <v>244651961</v>
      </c>
      <c r="H3904" t="s">
        <v>10</v>
      </c>
      <c r="I3904" t="s">
        <v>10</v>
      </c>
      <c r="J3904" s="4" t="str">
        <f t="shared" si="120"/>
        <v>1988_215.4</v>
      </c>
      <c r="K3904" s="4">
        <f t="shared" si="121"/>
        <v>8.1748782712598E-4</v>
      </c>
    </row>
    <row r="3905" spans="2:11" x14ac:dyDescent="0.35">
      <c r="B3905">
        <v>1988</v>
      </c>
      <c r="C3905">
        <v>1988</v>
      </c>
      <c r="D3905" t="s">
        <v>368</v>
      </c>
      <c r="E3905">
        <v>215.5</v>
      </c>
      <c r="F3905">
        <v>2</v>
      </c>
      <c r="G3905">
        <v>244651961</v>
      </c>
      <c r="H3905" t="s">
        <v>10</v>
      </c>
      <c r="I3905" t="s">
        <v>10</v>
      </c>
      <c r="J3905" s="4" t="str">
        <f t="shared" si="120"/>
        <v>1988_215.5</v>
      </c>
      <c r="K3905" s="4">
        <f t="shared" si="121"/>
        <v>8.1748782712598E-4</v>
      </c>
    </row>
    <row r="3906" spans="2:11" x14ac:dyDescent="0.35">
      <c r="B3906">
        <v>1988</v>
      </c>
      <c r="C3906">
        <v>1988</v>
      </c>
      <c r="D3906" t="s">
        <v>69</v>
      </c>
      <c r="E3906">
        <v>215.9</v>
      </c>
      <c r="F3906">
        <v>30</v>
      </c>
      <c r="G3906">
        <v>244651961</v>
      </c>
      <c r="H3906">
        <v>0</v>
      </c>
      <c r="I3906">
        <v>0</v>
      </c>
      <c r="J3906" s="4" t="str">
        <f t="shared" si="120"/>
        <v>1988_215.9</v>
      </c>
      <c r="K3906" s="4">
        <f t="shared" si="121"/>
        <v>1.2262317406889699E-2</v>
      </c>
    </row>
    <row r="3907" spans="2:11" x14ac:dyDescent="0.35">
      <c r="B3907">
        <v>1988</v>
      </c>
      <c r="C3907">
        <v>1988</v>
      </c>
      <c r="D3907" t="s">
        <v>421</v>
      </c>
      <c r="E3907">
        <v>216.3</v>
      </c>
      <c r="F3907">
        <v>1</v>
      </c>
      <c r="G3907">
        <v>244651961</v>
      </c>
      <c r="H3907" t="s">
        <v>10</v>
      </c>
      <c r="I3907" t="s">
        <v>10</v>
      </c>
      <c r="J3907" s="4" t="str">
        <f t="shared" ref="J3907:J3970" si="122">C3907&amp;"_"&amp;E3907</f>
        <v>1988_216.3</v>
      </c>
      <c r="K3907" s="4">
        <f t="shared" ref="K3907:K3970" si="123">F3907/G3907*100000</f>
        <v>4.0874391356299E-4</v>
      </c>
    </row>
    <row r="3908" spans="2:11" x14ac:dyDescent="0.35">
      <c r="B3908">
        <v>1988</v>
      </c>
      <c r="C3908">
        <v>1988</v>
      </c>
      <c r="D3908" t="s">
        <v>420</v>
      </c>
      <c r="E3908">
        <v>216.7</v>
      </c>
      <c r="F3908">
        <v>4</v>
      </c>
      <c r="G3908">
        <v>244651961</v>
      </c>
      <c r="H3908" t="s">
        <v>10</v>
      </c>
      <c r="I3908" t="s">
        <v>10</v>
      </c>
      <c r="J3908" s="4" t="str">
        <f t="shared" si="122"/>
        <v>1988_216.7</v>
      </c>
      <c r="K3908" s="4">
        <f t="shared" si="123"/>
        <v>1.63497565425196E-3</v>
      </c>
    </row>
    <row r="3909" spans="2:11" x14ac:dyDescent="0.35">
      <c r="B3909">
        <v>1988</v>
      </c>
      <c r="C3909">
        <v>1988</v>
      </c>
      <c r="D3909" t="s">
        <v>306</v>
      </c>
      <c r="E3909">
        <v>216.9</v>
      </c>
      <c r="F3909">
        <v>15</v>
      </c>
      <c r="G3909">
        <v>244651961</v>
      </c>
      <c r="H3909" t="s">
        <v>10</v>
      </c>
      <c r="I3909" t="s">
        <v>10</v>
      </c>
      <c r="J3909" s="4" t="str">
        <f t="shared" si="122"/>
        <v>1988_216.9</v>
      </c>
      <c r="K3909" s="4">
        <f t="shared" si="123"/>
        <v>6.1311587034448495E-3</v>
      </c>
    </row>
    <row r="3910" spans="2:11" x14ac:dyDescent="0.35">
      <c r="B3910">
        <v>1988</v>
      </c>
      <c r="C3910">
        <v>1988</v>
      </c>
      <c r="D3910" t="s">
        <v>188</v>
      </c>
      <c r="E3910">
        <v>217</v>
      </c>
      <c r="F3910">
        <v>2</v>
      </c>
      <c r="G3910">
        <v>244651961</v>
      </c>
      <c r="H3910" t="s">
        <v>10</v>
      </c>
      <c r="I3910" t="s">
        <v>10</v>
      </c>
      <c r="J3910" s="4" t="str">
        <f t="shared" si="122"/>
        <v>1988_217</v>
      </c>
      <c r="K3910" s="4">
        <f t="shared" si="123"/>
        <v>8.1748782712598E-4</v>
      </c>
    </row>
    <row r="3911" spans="2:11" x14ac:dyDescent="0.35">
      <c r="B3911">
        <v>1988</v>
      </c>
      <c r="C3911">
        <v>1988</v>
      </c>
      <c r="D3911" t="s">
        <v>319</v>
      </c>
      <c r="E3911">
        <v>218</v>
      </c>
      <c r="F3911">
        <v>21</v>
      </c>
      <c r="G3911">
        <v>244651961</v>
      </c>
      <c r="H3911">
        <v>0</v>
      </c>
      <c r="I3911">
        <v>0</v>
      </c>
      <c r="J3911" s="4" t="str">
        <f t="shared" si="122"/>
        <v>1988_218</v>
      </c>
      <c r="K3911" s="4">
        <f t="shared" si="123"/>
        <v>8.5836221848227898E-3</v>
      </c>
    </row>
    <row r="3912" spans="2:11" x14ac:dyDescent="0.35">
      <c r="B3912">
        <v>1988</v>
      </c>
      <c r="C3912">
        <v>1988</v>
      </c>
      <c r="D3912" t="s">
        <v>538</v>
      </c>
      <c r="E3912">
        <v>219</v>
      </c>
      <c r="F3912">
        <v>1</v>
      </c>
      <c r="G3912">
        <v>244651961</v>
      </c>
      <c r="H3912" t="s">
        <v>10</v>
      </c>
      <c r="I3912" t="s">
        <v>10</v>
      </c>
      <c r="J3912" s="4" t="str">
        <f t="shared" si="122"/>
        <v>1988_219</v>
      </c>
      <c r="K3912" s="4">
        <f t="shared" si="123"/>
        <v>4.0874391356299E-4</v>
      </c>
    </row>
    <row r="3913" spans="2:11" x14ac:dyDescent="0.35">
      <c r="B3913">
        <v>1988</v>
      </c>
      <c r="C3913">
        <v>1988</v>
      </c>
      <c r="D3913" t="s">
        <v>318</v>
      </c>
      <c r="E3913">
        <v>219.9</v>
      </c>
      <c r="F3913">
        <v>5</v>
      </c>
      <c r="G3913">
        <v>244651961</v>
      </c>
      <c r="H3913" t="s">
        <v>10</v>
      </c>
      <c r="I3913" t="s">
        <v>10</v>
      </c>
      <c r="J3913" s="4" t="str">
        <f t="shared" si="122"/>
        <v>1988_219.9</v>
      </c>
      <c r="K3913" s="4">
        <f t="shared" si="123"/>
        <v>2.0437195678149498E-3</v>
      </c>
    </row>
    <row r="3914" spans="2:11" x14ac:dyDescent="0.35">
      <c r="B3914">
        <v>1988</v>
      </c>
      <c r="C3914">
        <v>1988</v>
      </c>
      <c r="D3914" t="s">
        <v>317</v>
      </c>
      <c r="E3914">
        <v>220</v>
      </c>
      <c r="F3914">
        <v>18</v>
      </c>
      <c r="G3914">
        <v>244651961</v>
      </c>
      <c r="H3914" t="s">
        <v>10</v>
      </c>
      <c r="I3914" t="s">
        <v>10</v>
      </c>
      <c r="J3914" s="4" t="str">
        <f t="shared" si="122"/>
        <v>1988_220</v>
      </c>
      <c r="K3914" s="4">
        <f t="shared" si="123"/>
        <v>7.3573904441338192E-3</v>
      </c>
    </row>
    <row r="3915" spans="2:11" x14ac:dyDescent="0.35">
      <c r="B3915">
        <v>1988</v>
      </c>
      <c r="C3915">
        <v>1988</v>
      </c>
      <c r="D3915" t="s">
        <v>315</v>
      </c>
      <c r="E3915">
        <v>222.2</v>
      </c>
      <c r="F3915">
        <v>1</v>
      </c>
      <c r="G3915">
        <v>244651961</v>
      </c>
      <c r="H3915" t="s">
        <v>10</v>
      </c>
      <c r="I3915" t="s">
        <v>10</v>
      </c>
      <c r="J3915" s="4" t="str">
        <f t="shared" si="122"/>
        <v>1988_222.2</v>
      </c>
      <c r="K3915" s="4">
        <f t="shared" si="123"/>
        <v>4.0874391356299E-4</v>
      </c>
    </row>
    <row r="3916" spans="2:11" x14ac:dyDescent="0.35">
      <c r="B3916">
        <v>1988</v>
      </c>
      <c r="C3916">
        <v>1988</v>
      </c>
      <c r="D3916" t="s">
        <v>107</v>
      </c>
      <c r="E3916">
        <v>223</v>
      </c>
      <c r="F3916">
        <v>4</v>
      </c>
      <c r="G3916">
        <v>244651961</v>
      </c>
      <c r="H3916" t="s">
        <v>10</v>
      </c>
      <c r="I3916" t="s">
        <v>10</v>
      </c>
      <c r="J3916" s="4" t="str">
        <f t="shared" si="122"/>
        <v>1988_223</v>
      </c>
      <c r="K3916" s="4">
        <f t="shared" si="123"/>
        <v>1.63497565425196E-3</v>
      </c>
    </row>
    <row r="3917" spans="2:11" x14ac:dyDescent="0.35">
      <c r="B3917">
        <v>1988</v>
      </c>
      <c r="C3917">
        <v>1988</v>
      </c>
      <c r="D3917" t="s">
        <v>391</v>
      </c>
      <c r="E3917">
        <v>223.1</v>
      </c>
      <c r="F3917">
        <v>1</v>
      </c>
      <c r="G3917">
        <v>244651961</v>
      </c>
      <c r="H3917" t="s">
        <v>10</v>
      </c>
      <c r="I3917" t="s">
        <v>10</v>
      </c>
      <c r="J3917" s="4" t="str">
        <f t="shared" si="122"/>
        <v>1988_223.1</v>
      </c>
      <c r="K3917" s="4">
        <f t="shared" si="123"/>
        <v>4.0874391356299E-4</v>
      </c>
    </row>
    <row r="3918" spans="2:11" x14ac:dyDescent="0.35">
      <c r="B3918">
        <v>1988</v>
      </c>
      <c r="C3918">
        <v>1988</v>
      </c>
      <c r="D3918" t="s">
        <v>195</v>
      </c>
      <c r="E3918">
        <v>223.3</v>
      </c>
      <c r="F3918">
        <v>1</v>
      </c>
      <c r="G3918">
        <v>244651961</v>
      </c>
      <c r="H3918" t="s">
        <v>10</v>
      </c>
      <c r="I3918" t="s">
        <v>10</v>
      </c>
      <c r="J3918" s="4" t="str">
        <f t="shared" si="122"/>
        <v>1988_223.3</v>
      </c>
      <c r="K3918" s="4">
        <f t="shared" si="123"/>
        <v>4.0874391356299E-4</v>
      </c>
    </row>
    <row r="3919" spans="2:11" x14ac:dyDescent="0.35">
      <c r="B3919">
        <v>1988</v>
      </c>
      <c r="C3919">
        <v>1988</v>
      </c>
      <c r="D3919" t="s">
        <v>387</v>
      </c>
      <c r="E3919">
        <v>224</v>
      </c>
      <c r="F3919">
        <v>1</v>
      </c>
      <c r="G3919">
        <v>244651961</v>
      </c>
      <c r="H3919" t="s">
        <v>10</v>
      </c>
      <c r="I3919" t="s">
        <v>10</v>
      </c>
      <c r="J3919" s="4" t="str">
        <f t="shared" si="122"/>
        <v>1988_224</v>
      </c>
      <c r="K3919" s="4">
        <f t="shared" si="123"/>
        <v>4.0874391356299E-4</v>
      </c>
    </row>
    <row r="3920" spans="2:11" x14ac:dyDescent="0.35">
      <c r="B3920">
        <v>1988</v>
      </c>
      <c r="C3920">
        <v>1988</v>
      </c>
      <c r="D3920" t="s">
        <v>196</v>
      </c>
      <c r="E3920">
        <v>225</v>
      </c>
      <c r="F3920">
        <v>111</v>
      </c>
      <c r="G3920">
        <v>244651961</v>
      </c>
      <c r="H3920">
        <v>0</v>
      </c>
      <c r="I3920">
        <v>0</v>
      </c>
      <c r="J3920" s="4" t="str">
        <f t="shared" si="122"/>
        <v>1988_225</v>
      </c>
      <c r="K3920" s="4">
        <f t="shared" si="123"/>
        <v>4.5370574405491887E-2</v>
      </c>
    </row>
    <row r="3921" spans="2:11" x14ac:dyDescent="0.35">
      <c r="B3921">
        <v>1988</v>
      </c>
      <c r="C3921">
        <v>1988</v>
      </c>
      <c r="D3921" t="s">
        <v>313</v>
      </c>
      <c r="E3921">
        <v>225.1</v>
      </c>
      <c r="F3921">
        <v>44</v>
      </c>
      <c r="G3921">
        <v>244651961</v>
      </c>
      <c r="H3921">
        <v>0</v>
      </c>
      <c r="I3921">
        <v>0</v>
      </c>
      <c r="J3921" s="4" t="str">
        <f t="shared" si="122"/>
        <v>1988_225.1</v>
      </c>
      <c r="K3921" s="4">
        <f t="shared" si="123"/>
        <v>1.7984732196771561E-2</v>
      </c>
    </row>
    <row r="3922" spans="2:11" x14ac:dyDescent="0.35">
      <c r="B3922">
        <v>1988</v>
      </c>
      <c r="C3922">
        <v>1988</v>
      </c>
      <c r="D3922" t="s">
        <v>114</v>
      </c>
      <c r="E3922">
        <v>225.2</v>
      </c>
      <c r="F3922">
        <v>742</v>
      </c>
      <c r="G3922">
        <v>244651961</v>
      </c>
      <c r="H3922">
        <v>0.3</v>
      </c>
      <c r="I3922">
        <v>0.3</v>
      </c>
      <c r="J3922" s="4" t="str">
        <f t="shared" si="122"/>
        <v>1988_225.2</v>
      </c>
      <c r="K3922" s="4">
        <f t="shared" si="123"/>
        <v>0.30328798386373856</v>
      </c>
    </row>
    <row r="3923" spans="2:11" x14ac:dyDescent="0.35">
      <c r="B3923">
        <v>1988</v>
      </c>
      <c r="C3923">
        <v>1988</v>
      </c>
      <c r="D3923" t="s">
        <v>115</v>
      </c>
      <c r="E3923">
        <v>225.3</v>
      </c>
      <c r="F3923">
        <v>6</v>
      </c>
      <c r="G3923">
        <v>244651961</v>
      </c>
      <c r="H3923" t="s">
        <v>10</v>
      </c>
      <c r="I3923" t="s">
        <v>10</v>
      </c>
      <c r="J3923" s="4" t="str">
        <f t="shared" si="122"/>
        <v>1988_225.3</v>
      </c>
      <c r="K3923" s="4">
        <f t="shared" si="123"/>
        <v>2.4524634813779399E-3</v>
      </c>
    </row>
    <row r="3924" spans="2:11" x14ac:dyDescent="0.35">
      <c r="B3924">
        <v>1988</v>
      </c>
      <c r="C3924">
        <v>1988</v>
      </c>
      <c r="D3924" t="s">
        <v>116</v>
      </c>
      <c r="E3924">
        <v>225.4</v>
      </c>
      <c r="F3924">
        <v>3</v>
      </c>
      <c r="G3924">
        <v>244651961</v>
      </c>
      <c r="H3924" t="s">
        <v>10</v>
      </c>
      <c r="I3924" t="s">
        <v>10</v>
      </c>
      <c r="J3924" s="4" t="str">
        <f t="shared" si="122"/>
        <v>1988_225.4</v>
      </c>
      <c r="K3924" s="4">
        <f t="shared" si="123"/>
        <v>1.2262317406889699E-3</v>
      </c>
    </row>
    <row r="3925" spans="2:11" x14ac:dyDescent="0.35">
      <c r="B3925">
        <v>1988</v>
      </c>
      <c r="C3925">
        <v>1988</v>
      </c>
      <c r="D3925" t="s">
        <v>311</v>
      </c>
      <c r="E3925">
        <v>225.9</v>
      </c>
      <c r="F3925">
        <v>2</v>
      </c>
      <c r="G3925">
        <v>244651961</v>
      </c>
      <c r="H3925" t="s">
        <v>10</v>
      </c>
      <c r="I3925" t="s">
        <v>10</v>
      </c>
      <c r="J3925" s="4" t="str">
        <f t="shared" si="122"/>
        <v>1988_225.9</v>
      </c>
      <c r="K3925" s="4">
        <f t="shared" si="123"/>
        <v>8.1748782712598E-4</v>
      </c>
    </row>
    <row r="3926" spans="2:11" x14ac:dyDescent="0.35">
      <c r="B3926">
        <v>1988</v>
      </c>
      <c r="C3926">
        <v>1988</v>
      </c>
      <c r="D3926" t="s">
        <v>310</v>
      </c>
      <c r="E3926">
        <v>226</v>
      </c>
      <c r="F3926">
        <v>4</v>
      </c>
      <c r="G3926">
        <v>244651961</v>
      </c>
      <c r="H3926" t="s">
        <v>10</v>
      </c>
      <c r="I3926" t="s">
        <v>10</v>
      </c>
      <c r="J3926" s="4" t="str">
        <f t="shared" si="122"/>
        <v>1988_226</v>
      </c>
      <c r="K3926" s="4">
        <f t="shared" si="123"/>
        <v>1.63497565425196E-3</v>
      </c>
    </row>
    <row r="3927" spans="2:11" x14ac:dyDescent="0.35">
      <c r="B3927">
        <v>1988</v>
      </c>
      <c r="C3927">
        <v>1988</v>
      </c>
      <c r="D3927" t="s">
        <v>293</v>
      </c>
      <c r="E3927">
        <v>227</v>
      </c>
      <c r="F3927">
        <v>28</v>
      </c>
      <c r="G3927">
        <v>244651961</v>
      </c>
      <c r="H3927">
        <v>0</v>
      </c>
      <c r="I3927">
        <v>0</v>
      </c>
      <c r="J3927" s="4" t="str">
        <f t="shared" si="122"/>
        <v>1988_227</v>
      </c>
      <c r="K3927" s="4">
        <f t="shared" si="123"/>
        <v>1.144482957976372E-2</v>
      </c>
    </row>
    <row r="3928" spans="2:11" x14ac:dyDescent="0.35">
      <c r="B3928">
        <v>1988</v>
      </c>
      <c r="C3928">
        <v>1988</v>
      </c>
      <c r="D3928" t="s">
        <v>121</v>
      </c>
      <c r="E3928">
        <v>227.1</v>
      </c>
      <c r="F3928">
        <v>14</v>
      </c>
      <c r="G3928">
        <v>244651961</v>
      </c>
      <c r="H3928" t="s">
        <v>10</v>
      </c>
      <c r="I3928" t="s">
        <v>10</v>
      </c>
      <c r="J3928" s="4" t="str">
        <f t="shared" si="122"/>
        <v>1988_227.1</v>
      </c>
      <c r="K3928" s="4">
        <f t="shared" si="123"/>
        <v>5.7224147898818599E-3</v>
      </c>
    </row>
    <row r="3929" spans="2:11" x14ac:dyDescent="0.35">
      <c r="B3929">
        <v>1988</v>
      </c>
      <c r="C3929">
        <v>1988</v>
      </c>
      <c r="D3929" t="s">
        <v>197</v>
      </c>
      <c r="E3929">
        <v>227.3</v>
      </c>
      <c r="F3929">
        <v>87</v>
      </c>
      <c r="G3929">
        <v>244651961</v>
      </c>
      <c r="H3929">
        <v>0</v>
      </c>
      <c r="I3929">
        <v>0</v>
      </c>
      <c r="J3929" s="4" t="str">
        <f t="shared" si="122"/>
        <v>1988_227.3</v>
      </c>
      <c r="K3929" s="4">
        <f t="shared" si="123"/>
        <v>3.5560720479980129E-2</v>
      </c>
    </row>
    <row r="3930" spans="2:11" x14ac:dyDescent="0.35">
      <c r="B3930">
        <v>1988</v>
      </c>
      <c r="C3930">
        <v>1988</v>
      </c>
      <c r="D3930" t="s">
        <v>223</v>
      </c>
      <c r="E3930">
        <v>227.5</v>
      </c>
      <c r="F3930">
        <v>1</v>
      </c>
      <c r="G3930">
        <v>244651961</v>
      </c>
      <c r="H3930" t="s">
        <v>10</v>
      </c>
      <c r="I3930" t="s">
        <v>10</v>
      </c>
      <c r="J3930" s="4" t="str">
        <f t="shared" si="122"/>
        <v>1988_227.5</v>
      </c>
      <c r="K3930" s="4">
        <f t="shared" si="123"/>
        <v>4.0874391356299E-4</v>
      </c>
    </row>
    <row r="3931" spans="2:11" x14ac:dyDescent="0.35">
      <c r="B3931">
        <v>1988</v>
      </c>
      <c r="C3931">
        <v>1988</v>
      </c>
      <c r="D3931" t="s">
        <v>309</v>
      </c>
      <c r="E3931">
        <v>228</v>
      </c>
      <c r="F3931">
        <v>37</v>
      </c>
      <c r="G3931">
        <v>244651961</v>
      </c>
      <c r="H3931">
        <v>0</v>
      </c>
      <c r="I3931">
        <v>0</v>
      </c>
      <c r="J3931" s="4" t="str">
        <f t="shared" si="122"/>
        <v>1988_228</v>
      </c>
      <c r="K3931" s="4">
        <f t="shared" si="123"/>
        <v>1.5123524801830631E-2</v>
      </c>
    </row>
    <row r="3932" spans="2:11" x14ac:dyDescent="0.35">
      <c r="B3932">
        <v>1988</v>
      </c>
      <c r="C3932">
        <v>1988</v>
      </c>
      <c r="D3932" t="s">
        <v>308</v>
      </c>
      <c r="E3932">
        <v>228.1</v>
      </c>
      <c r="F3932">
        <v>33</v>
      </c>
      <c r="G3932">
        <v>244651961</v>
      </c>
      <c r="H3932">
        <v>0</v>
      </c>
      <c r="I3932">
        <v>0</v>
      </c>
      <c r="J3932" s="4" t="str">
        <f t="shared" si="122"/>
        <v>1988_228.1</v>
      </c>
      <c r="K3932" s="4">
        <f t="shared" si="123"/>
        <v>1.348854914757867E-2</v>
      </c>
    </row>
    <row r="3933" spans="2:11" x14ac:dyDescent="0.35">
      <c r="B3933">
        <v>1988</v>
      </c>
      <c r="C3933">
        <v>1988</v>
      </c>
      <c r="D3933" t="s">
        <v>102</v>
      </c>
      <c r="E3933">
        <v>229.8</v>
      </c>
      <c r="F3933">
        <v>5</v>
      </c>
      <c r="G3933">
        <v>244651961</v>
      </c>
      <c r="H3933" t="s">
        <v>10</v>
      </c>
      <c r="I3933" t="s">
        <v>10</v>
      </c>
      <c r="J3933" s="4" t="str">
        <f t="shared" si="122"/>
        <v>1988_229.8</v>
      </c>
      <c r="K3933" s="4">
        <f t="shared" si="123"/>
        <v>2.0437195678149498E-3</v>
      </c>
    </row>
    <row r="3934" spans="2:11" x14ac:dyDescent="0.35">
      <c r="B3934">
        <v>1988</v>
      </c>
      <c r="C3934">
        <v>1988</v>
      </c>
      <c r="D3934" t="s">
        <v>69</v>
      </c>
      <c r="E3934">
        <v>229.9</v>
      </c>
      <c r="F3934">
        <v>20</v>
      </c>
      <c r="G3934">
        <v>244651961</v>
      </c>
      <c r="H3934">
        <v>0</v>
      </c>
      <c r="I3934">
        <v>0</v>
      </c>
      <c r="J3934" s="4" t="str">
        <f t="shared" si="122"/>
        <v>1988_229.9</v>
      </c>
      <c r="K3934" s="4">
        <f t="shared" si="123"/>
        <v>8.1748782712597994E-3</v>
      </c>
    </row>
    <row r="3935" spans="2:11" x14ac:dyDescent="0.35">
      <c r="B3935">
        <v>1988</v>
      </c>
      <c r="C3935">
        <v>1988</v>
      </c>
      <c r="D3935" t="s">
        <v>306</v>
      </c>
      <c r="E3935">
        <v>232.9</v>
      </c>
      <c r="F3935">
        <v>1</v>
      </c>
      <c r="G3935">
        <v>244651961</v>
      </c>
      <c r="H3935" t="s">
        <v>10</v>
      </c>
      <c r="I3935" t="s">
        <v>10</v>
      </c>
      <c r="J3935" s="4" t="str">
        <f t="shared" si="122"/>
        <v>1988_232.9</v>
      </c>
      <c r="K3935" s="4">
        <f t="shared" si="123"/>
        <v>4.0874391356299E-4</v>
      </c>
    </row>
    <row r="3936" spans="2:11" x14ac:dyDescent="0.35">
      <c r="B3936">
        <v>1988</v>
      </c>
      <c r="C3936">
        <v>1988</v>
      </c>
      <c r="D3936" t="s">
        <v>538</v>
      </c>
      <c r="E3936">
        <v>233.1</v>
      </c>
      <c r="F3936">
        <v>2</v>
      </c>
      <c r="G3936">
        <v>244651961</v>
      </c>
      <c r="H3936" t="s">
        <v>10</v>
      </c>
      <c r="I3936" t="s">
        <v>10</v>
      </c>
      <c r="J3936" s="4" t="str">
        <f t="shared" si="122"/>
        <v>1988_233.1</v>
      </c>
      <c r="K3936" s="4">
        <f t="shared" si="123"/>
        <v>8.1748782712598E-4</v>
      </c>
    </row>
    <row r="3937" spans="2:11" x14ac:dyDescent="0.35">
      <c r="B3937">
        <v>1988</v>
      </c>
      <c r="C3937">
        <v>1988</v>
      </c>
      <c r="D3937" t="s">
        <v>305</v>
      </c>
      <c r="E3937">
        <v>233.2</v>
      </c>
      <c r="F3937">
        <v>1</v>
      </c>
      <c r="G3937">
        <v>244651961</v>
      </c>
      <c r="H3937" t="s">
        <v>10</v>
      </c>
      <c r="I3937" t="s">
        <v>10</v>
      </c>
      <c r="J3937" s="4" t="str">
        <f t="shared" si="122"/>
        <v>1988_233.2</v>
      </c>
      <c r="K3937" s="4">
        <f t="shared" si="123"/>
        <v>4.0874391356299E-4</v>
      </c>
    </row>
    <row r="3938" spans="2:11" x14ac:dyDescent="0.35">
      <c r="B3938">
        <v>1988</v>
      </c>
      <c r="C3938">
        <v>1988</v>
      </c>
      <c r="D3938" t="s">
        <v>195</v>
      </c>
      <c r="E3938">
        <v>233.7</v>
      </c>
      <c r="F3938">
        <v>1</v>
      </c>
      <c r="G3938">
        <v>244651961</v>
      </c>
      <c r="H3938" t="s">
        <v>10</v>
      </c>
      <c r="I3938" t="s">
        <v>10</v>
      </c>
      <c r="J3938" s="4" t="str">
        <f t="shared" si="122"/>
        <v>1988_233.7</v>
      </c>
      <c r="K3938" s="4">
        <f t="shared" si="123"/>
        <v>4.0874391356299E-4</v>
      </c>
    </row>
    <row r="3939" spans="2:11" x14ac:dyDescent="0.35">
      <c r="B3939">
        <v>1988</v>
      </c>
      <c r="C3939">
        <v>1988</v>
      </c>
      <c r="D3939" t="s">
        <v>69</v>
      </c>
      <c r="E3939">
        <v>234.9</v>
      </c>
      <c r="F3939">
        <v>5</v>
      </c>
      <c r="G3939">
        <v>244651961</v>
      </c>
      <c r="H3939" t="s">
        <v>10</v>
      </c>
      <c r="I3939" t="s">
        <v>10</v>
      </c>
      <c r="J3939" s="4" t="str">
        <f t="shared" si="122"/>
        <v>1988_234.9</v>
      </c>
      <c r="K3939" s="4">
        <f t="shared" si="123"/>
        <v>2.0437195678149498E-3</v>
      </c>
    </row>
    <row r="3940" spans="2:11" x14ac:dyDescent="0.35">
      <c r="B3940">
        <v>1988</v>
      </c>
      <c r="C3940">
        <v>1988</v>
      </c>
      <c r="D3940" t="s">
        <v>304</v>
      </c>
      <c r="E3940">
        <v>235</v>
      </c>
      <c r="F3940">
        <v>1</v>
      </c>
      <c r="G3940">
        <v>244651961</v>
      </c>
      <c r="H3940" t="s">
        <v>10</v>
      </c>
      <c r="I3940" t="s">
        <v>10</v>
      </c>
      <c r="J3940" s="4" t="str">
        <f t="shared" si="122"/>
        <v>1988_235</v>
      </c>
      <c r="K3940" s="4">
        <f t="shared" si="123"/>
        <v>4.0874391356299E-4</v>
      </c>
    </row>
    <row r="3941" spans="2:11" x14ac:dyDescent="0.35">
      <c r="B3941">
        <v>1988</v>
      </c>
      <c r="C3941">
        <v>1988</v>
      </c>
      <c r="D3941" t="s">
        <v>537</v>
      </c>
      <c r="E3941">
        <v>235.1</v>
      </c>
      <c r="F3941">
        <v>1</v>
      </c>
      <c r="G3941">
        <v>244651961</v>
      </c>
      <c r="H3941" t="s">
        <v>10</v>
      </c>
      <c r="I3941" t="s">
        <v>10</v>
      </c>
      <c r="J3941" s="4" t="str">
        <f t="shared" si="122"/>
        <v>1988_235.1</v>
      </c>
      <c r="K3941" s="4">
        <f t="shared" si="123"/>
        <v>4.0874391356299E-4</v>
      </c>
    </row>
    <row r="3942" spans="2:11" x14ac:dyDescent="0.35">
      <c r="B3942">
        <v>1988</v>
      </c>
      <c r="C3942">
        <v>1988</v>
      </c>
      <c r="D3942" t="s">
        <v>303</v>
      </c>
      <c r="E3942">
        <v>235.2</v>
      </c>
      <c r="F3942">
        <v>51</v>
      </c>
      <c r="G3942">
        <v>244651961</v>
      </c>
      <c r="H3942">
        <v>0</v>
      </c>
      <c r="I3942">
        <v>0</v>
      </c>
      <c r="J3942" s="4" t="str">
        <f t="shared" si="122"/>
        <v>1988_235.2</v>
      </c>
      <c r="K3942" s="4">
        <f t="shared" si="123"/>
        <v>2.0845939591712489E-2</v>
      </c>
    </row>
    <row r="3943" spans="2:11" x14ac:dyDescent="0.35">
      <c r="B3943">
        <v>1988</v>
      </c>
      <c r="C3943">
        <v>1988</v>
      </c>
      <c r="D3943" t="s">
        <v>176</v>
      </c>
      <c r="E3943">
        <v>235.3</v>
      </c>
      <c r="F3943">
        <v>13</v>
      </c>
      <c r="G3943">
        <v>244651961</v>
      </c>
      <c r="H3943" t="s">
        <v>10</v>
      </c>
      <c r="I3943" t="s">
        <v>10</v>
      </c>
      <c r="J3943" s="4" t="str">
        <f t="shared" si="122"/>
        <v>1988_235.3</v>
      </c>
      <c r="K3943" s="4">
        <f t="shared" si="123"/>
        <v>5.3136708763188694E-3</v>
      </c>
    </row>
    <row r="3944" spans="2:11" x14ac:dyDescent="0.35">
      <c r="B3944">
        <v>1988</v>
      </c>
      <c r="C3944">
        <v>1988</v>
      </c>
      <c r="D3944" t="s">
        <v>302</v>
      </c>
      <c r="E3944">
        <v>235.4</v>
      </c>
      <c r="F3944">
        <v>2</v>
      </c>
      <c r="G3944">
        <v>244651961</v>
      </c>
      <c r="H3944" t="s">
        <v>10</v>
      </c>
      <c r="I3944" t="s">
        <v>10</v>
      </c>
      <c r="J3944" s="4" t="str">
        <f t="shared" si="122"/>
        <v>1988_235.4</v>
      </c>
      <c r="K3944" s="4">
        <f t="shared" si="123"/>
        <v>8.1748782712598E-4</v>
      </c>
    </row>
    <row r="3945" spans="2:11" x14ac:dyDescent="0.35">
      <c r="B3945">
        <v>1988</v>
      </c>
      <c r="C3945">
        <v>1988</v>
      </c>
      <c r="D3945" t="s">
        <v>301</v>
      </c>
      <c r="E3945">
        <v>235.5</v>
      </c>
      <c r="F3945">
        <v>11</v>
      </c>
      <c r="G3945">
        <v>244651961</v>
      </c>
      <c r="H3945" t="s">
        <v>10</v>
      </c>
      <c r="I3945" t="s">
        <v>10</v>
      </c>
      <c r="J3945" s="4" t="str">
        <f t="shared" si="122"/>
        <v>1988_235.5</v>
      </c>
      <c r="K3945" s="4">
        <f t="shared" si="123"/>
        <v>4.4961830491928902E-3</v>
      </c>
    </row>
    <row r="3946" spans="2:11" x14ac:dyDescent="0.35">
      <c r="B3946">
        <v>1988</v>
      </c>
      <c r="C3946">
        <v>1988</v>
      </c>
      <c r="D3946" t="s">
        <v>300</v>
      </c>
      <c r="E3946">
        <v>235.7</v>
      </c>
      <c r="F3946">
        <v>30</v>
      </c>
      <c r="G3946">
        <v>244651961</v>
      </c>
      <c r="H3946">
        <v>0</v>
      </c>
      <c r="I3946">
        <v>0</v>
      </c>
      <c r="J3946" s="4" t="str">
        <f t="shared" si="122"/>
        <v>1988_235.7</v>
      </c>
      <c r="K3946" s="4">
        <f t="shared" si="123"/>
        <v>1.2262317406889699E-2</v>
      </c>
    </row>
    <row r="3947" spans="2:11" x14ac:dyDescent="0.35">
      <c r="B3947">
        <v>1988</v>
      </c>
      <c r="C3947">
        <v>1988</v>
      </c>
      <c r="D3947" t="s">
        <v>299</v>
      </c>
      <c r="E3947">
        <v>235.8</v>
      </c>
      <c r="F3947">
        <v>3</v>
      </c>
      <c r="G3947">
        <v>244651961</v>
      </c>
      <c r="H3947" t="s">
        <v>10</v>
      </c>
      <c r="I3947" t="s">
        <v>10</v>
      </c>
      <c r="J3947" s="4" t="str">
        <f t="shared" si="122"/>
        <v>1988_235.8</v>
      </c>
      <c r="K3947" s="4">
        <f t="shared" si="123"/>
        <v>1.2262317406889699E-3</v>
      </c>
    </row>
    <row r="3948" spans="2:11" x14ac:dyDescent="0.35">
      <c r="B3948">
        <v>1988</v>
      </c>
      <c r="C3948">
        <v>1988</v>
      </c>
      <c r="D3948" t="s">
        <v>298</v>
      </c>
      <c r="E3948">
        <v>235.9</v>
      </c>
      <c r="F3948">
        <v>1</v>
      </c>
      <c r="G3948">
        <v>244651961</v>
      </c>
      <c r="H3948" t="s">
        <v>10</v>
      </c>
      <c r="I3948" t="s">
        <v>10</v>
      </c>
      <c r="J3948" s="4" t="str">
        <f t="shared" si="122"/>
        <v>1988_235.9</v>
      </c>
      <c r="K3948" s="4">
        <f t="shared" si="123"/>
        <v>4.0874391356299E-4</v>
      </c>
    </row>
    <row r="3949" spans="2:11" x14ac:dyDescent="0.35">
      <c r="B3949">
        <v>1988</v>
      </c>
      <c r="C3949">
        <v>1988</v>
      </c>
      <c r="D3949" t="s">
        <v>297</v>
      </c>
      <c r="E3949">
        <v>236</v>
      </c>
      <c r="F3949">
        <v>2</v>
      </c>
      <c r="G3949">
        <v>244651961</v>
      </c>
      <c r="H3949" t="s">
        <v>10</v>
      </c>
      <c r="I3949" t="s">
        <v>10</v>
      </c>
      <c r="J3949" s="4" t="str">
        <f t="shared" si="122"/>
        <v>1988_236</v>
      </c>
      <c r="K3949" s="4">
        <f t="shared" si="123"/>
        <v>8.1748782712598E-4</v>
      </c>
    </row>
    <row r="3950" spans="2:11" x14ac:dyDescent="0.35">
      <c r="B3950">
        <v>1988</v>
      </c>
      <c r="C3950">
        <v>1988</v>
      </c>
      <c r="D3950" t="s">
        <v>296</v>
      </c>
      <c r="E3950">
        <v>236.1</v>
      </c>
      <c r="F3950">
        <v>1</v>
      </c>
      <c r="G3950">
        <v>244651961</v>
      </c>
      <c r="H3950" t="s">
        <v>10</v>
      </c>
      <c r="I3950" t="s">
        <v>10</v>
      </c>
      <c r="J3950" s="4" t="str">
        <f t="shared" si="122"/>
        <v>1988_236.1</v>
      </c>
      <c r="K3950" s="4">
        <f t="shared" si="123"/>
        <v>4.0874391356299E-4</v>
      </c>
    </row>
    <row r="3951" spans="2:11" x14ac:dyDescent="0.35">
      <c r="B3951">
        <v>1988</v>
      </c>
      <c r="C3951">
        <v>1988</v>
      </c>
      <c r="D3951" t="s">
        <v>98</v>
      </c>
      <c r="E3951">
        <v>236.2</v>
      </c>
      <c r="F3951">
        <v>9</v>
      </c>
      <c r="G3951">
        <v>244651961</v>
      </c>
      <c r="H3951" t="s">
        <v>10</v>
      </c>
      <c r="I3951" t="s">
        <v>10</v>
      </c>
      <c r="J3951" s="4" t="str">
        <f t="shared" si="122"/>
        <v>1988_236.2</v>
      </c>
      <c r="K3951" s="4">
        <f t="shared" si="123"/>
        <v>3.6786952220669096E-3</v>
      </c>
    </row>
    <row r="3952" spans="2:11" x14ac:dyDescent="0.35">
      <c r="B3952">
        <v>1988</v>
      </c>
      <c r="C3952">
        <v>1988</v>
      </c>
      <c r="D3952" t="s">
        <v>213</v>
      </c>
      <c r="E3952">
        <v>236.4</v>
      </c>
      <c r="F3952">
        <v>1</v>
      </c>
      <c r="G3952">
        <v>244651961</v>
      </c>
      <c r="H3952" t="s">
        <v>10</v>
      </c>
      <c r="I3952" t="s">
        <v>10</v>
      </c>
      <c r="J3952" s="4" t="str">
        <f t="shared" si="122"/>
        <v>1988_236.4</v>
      </c>
      <c r="K3952" s="4">
        <f t="shared" si="123"/>
        <v>4.0874391356299E-4</v>
      </c>
    </row>
    <row r="3953" spans="2:11" x14ac:dyDescent="0.35">
      <c r="B3953">
        <v>1988</v>
      </c>
      <c r="C3953">
        <v>1988</v>
      </c>
      <c r="D3953" t="s">
        <v>195</v>
      </c>
      <c r="E3953">
        <v>236.7</v>
      </c>
      <c r="F3953">
        <v>2</v>
      </c>
      <c r="G3953">
        <v>244651961</v>
      </c>
      <c r="H3953" t="s">
        <v>10</v>
      </c>
      <c r="I3953" t="s">
        <v>10</v>
      </c>
      <c r="J3953" s="4" t="str">
        <f t="shared" si="122"/>
        <v>1988_236.7</v>
      </c>
      <c r="K3953" s="4">
        <f t="shared" si="123"/>
        <v>8.1748782712598E-4</v>
      </c>
    </row>
    <row r="3954" spans="2:11" x14ac:dyDescent="0.35">
      <c r="B3954">
        <v>1988</v>
      </c>
      <c r="C3954">
        <v>1988</v>
      </c>
      <c r="D3954" t="s">
        <v>294</v>
      </c>
      <c r="E3954">
        <v>236.9</v>
      </c>
      <c r="F3954">
        <v>12</v>
      </c>
      <c r="G3954">
        <v>244651961</v>
      </c>
      <c r="H3954" t="s">
        <v>10</v>
      </c>
      <c r="I3954" t="s">
        <v>10</v>
      </c>
      <c r="J3954" s="4" t="str">
        <f t="shared" si="122"/>
        <v>1988_236.9</v>
      </c>
      <c r="K3954" s="4">
        <f t="shared" si="123"/>
        <v>4.9049269627558798E-3</v>
      </c>
    </row>
    <row r="3955" spans="2:11" x14ac:dyDescent="0.35">
      <c r="B3955">
        <v>1988</v>
      </c>
      <c r="C3955">
        <v>1988</v>
      </c>
      <c r="D3955" t="s">
        <v>123</v>
      </c>
      <c r="E3955">
        <v>237</v>
      </c>
      <c r="F3955">
        <v>55</v>
      </c>
      <c r="G3955">
        <v>244651961</v>
      </c>
      <c r="H3955">
        <v>0</v>
      </c>
      <c r="I3955">
        <v>0</v>
      </c>
      <c r="J3955" s="4" t="str">
        <f t="shared" si="122"/>
        <v>1988_237</v>
      </c>
      <c r="K3955" s="4">
        <f t="shared" si="123"/>
        <v>2.2480915245964451E-2</v>
      </c>
    </row>
    <row r="3956" spans="2:11" x14ac:dyDescent="0.35">
      <c r="B3956">
        <v>1988</v>
      </c>
      <c r="C3956">
        <v>1988</v>
      </c>
      <c r="D3956" t="s">
        <v>124</v>
      </c>
      <c r="E3956">
        <v>237.1</v>
      </c>
      <c r="F3956">
        <v>4</v>
      </c>
      <c r="G3956">
        <v>244651961</v>
      </c>
      <c r="H3956" t="s">
        <v>10</v>
      </c>
      <c r="I3956" t="s">
        <v>10</v>
      </c>
      <c r="J3956" s="4" t="str">
        <f t="shared" si="122"/>
        <v>1988_237.1</v>
      </c>
      <c r="K3956" s="4">
        <f t="shared" si="123"/>
        <v>1.63497565425196E-3</v>
      </c>
    </row>
    <row r="3957" spans="2:11" x14ac:dyDescent="0.35">
      <c r="B3957">
        <v>1988</v>
      </c>
      <c r="C3957">
        <v>1988</v>
      </c>
      <c r="D3957" t="s">
        <v>292</v>
      </c>
      <c r="E3957">
        <v>237.3</v>
      </c>
      <c r="F3957">
        <v>3</v>
      </c>
      <c r="G3957">
        <v>244651961</v>
      </c>
      <c r="H3957" t="s">
        <v>10</v>
      </c>
      <c r="I3957" t="s">
        <v>10</v>
      </c>
      <c r="J3957" s="4" t="str">
        <f t="shared" si="122"/>
        <v>1988_237.3</v>
      </c>
      <c r="K3957" s="4">
        <f t="shared" si="123"/>
        <v>1.2262317406889699E-3</v>
      </c>
    </row>
    <row r="3958" spans="2:11" x14ac:dyDescent="0.35">
      <c r="B3958">
        <v>1988</v>
      </c>
      <c r="C3958">
        <v>1988</v>
      </c>
      <c r="D3958" t="s">
        <v>291</v>
      </c>
      <c r="E3958">
        <v>237.4</v>
      </c>
      <c r="F3958">
        <v>1</v>
      </c>
      <c r="G3958">
        <v>244651961</v>
      </c>
      <c r="H3958" t="s">
        <v>10</v>
      </c>
      <c r="I3958" t="s">
        <v>10</v>
      </c>
      <c r="J3958" s="4" t="str">
        <f t="shared" si="122"/>
        <v>1988_237.4</v>
      </c>
      <c r="K3958" s="4">
        <f t="shared" si="123"/>
        <v>4.0874391356299E-4</v>
      </c>
    </row>
    <row r="3959" spans="2:11" x14ac:dyDescent="0.35">
      <c r="B3959">
        <v>1988</v>
      </c>
      <c r="C3959">
        <v>1988</v>
      </c>
      <c r="D3959" t="s">
        <v>290</v>
      </c>
      <c r="E3959">
        <v>237.5</v>
      </c>
      <c r="F3959">
        <v>27</v>
      </c>
      <c r="G3959">
        <v>244651961</v>
      </c>
      <c r="H3959">
        <v>0</v>
      </c>
      <c r="I3959">
        <v>0</v>
      </c>
      <c r="J3959" s="4" t="str">
        <f t="shared" si="122"/>
        <v>1988_237.5</v>
      </c>
      <c r="K3959" s="4">
        <f t="shared" si="123"/>
        <v>1.1036085666200729E-2</v>
      </c>
    </row>
    <row r="3960" spans="2:11" x14ac:dyDescent="0.35">
      <c r="B3960">
        <v>1988</v>
      </c>
      <c r="C3960">
        <v>1988</v>
      </c>
      <c r="D3960" t="s">
        <v>289</v>
      </c>
      <c r="E3960">
        <v>237.6</v>
      </c>
      <c r="F3960">
        <v>3</v>
      </c>
      <c r="G3960">
        <v>244651961</v>
      </c>
      <c r="H3960" t="s">
        <v>10</v>
      </c>
      <c r="I3960" t="s">
        <v>10</v>
      </c>
      <c r="J3960" s="4" t="str">
        <f t="shared" si="122"/>
        <v>1988_237.6</v>
      </c>
      <c r="K3960" s="4">
        <f t="shared" si="123"/>
        <v>1.2262317406889699E-3</v>
      </c>
    </row>
    <row r="3961" spans="2:11" x14ac:dyDescent="0.35">
      <c r="B3961">
        <v>1988</v>
      </c>
      <c r="C3961">
        <v>1988</v>
      </c>
      <c r="D3961" t="s">
        <v>288</v>
      </c>
      <c r="E3961">
        <v>237.7</v>
      </c>
      <c r="F3961">
        <v>54</v>
      </c>
      <c r="G3961">
        <v>244651961</v>
      </c>
      <c r="H3961">
        <v>0</v>
      </c>
      <c r="I3961">
        <v>0</v>
      </c>
      <c r="J3961" s="4" t="str">
        <f t="shared" si="122"/>
        <v>1988_237.7</v>
      </c>
      <c r="K3961" s="4">
        <f t="shared" si="123"/>
        <v>2.2072171332401459E-2</v>
      </c>
    </row>
    <row r="3962" spans="2:11" x14ac:dyDescent="0.35">
      <c r="B3962">
        <v>1988</v>
      </c>
      <c r="C3962">
        <v>1988</v>
      </c>
      <c r="D3962" t="s">
        <v>286</v>
      </c>
      <c r="E3962">
        <v>238</v>
      </c>
      <c r="F3962">
        <v>8</v>
      </c>
      <c r="G3962">
        <v>244651961</v>
      </c>
      <c r="H3962" t="s">
        <v>10</v>
      </c>
      <c r="I3962" t="s">
        <v>10</v>
      </c>
      <c r="J3962" s="4" t="str">
        <f t="shared" si="122"/>
        <v>1988_238</v>
      </c>
      <c r="K3962" s="4">
        <f t="shared" si="123"/>
        <v>3.26995130850392E-3</v>
      </c>
    </row>
    <row r="3963" spans="2:11" x14ac:dyDescent="0.35">
      <c r="B3963">
        <v>1988</v>
      </c>
      <c r="C3963">
        <v>1988</v>
      </c>
      <c r="D3963" t="s">
        <v>285</v>
      </c>
      <c r="E3963">
        <v>238.1</v>
      </c>
      <c r="F3963">
        <v>28</v>
      </c>
      <c r="G3963">
        <v>244651961</v>
      </c>
      <c r="H3963">
        <v>0</v>
      </c>
      <c r="I3963">
        <v>0</v>
      </c>
      <c r="J3963" s="4" t="str">
        <f t="shared" si="122"/>
        <v>1988_238.1</v>
      </c>
      <c r="K3963" s="4">
        <f t="shared" si="123"/>
        <v>1.144482957976372E-2</v>
      </c>
    </row>
    <row r="3964" spans="2:11" x14ac:dyDescent="0.35">
      <c r="B3964">
        <v>1988</v>
      </c>
      <c r="C3964">
        <v>1988</v>
      </c>
      <c r="D3964" t="s">
        <v>207</v>
      </c>
      <c r="E3964">
        <v>238.2</v>
      </c>
      <c r="F3964">
        <v>2</v>
      </c>
      <c r="G3964">
        <v>244651961</v>
      </c>
      <c r="H3964" t="s">
        <v>10</v>
      </c>
      <c r="I3964" t="s">
        <v>10</v>
      </c>
      <c r="J3964" s="4" t="str">
        <f t="shared" si="122"/>
        <v>1988_238.2</v>
      </c>
      <c r="K3964" s="4">
        <f t="shared" si="123"/>
        <v>8.1748782712598E-4</v>
      </c>
    </row>
    <row r="3965" spans="2:11" x14ac:dyDescent="0.35">
      <c r="B3965">
        <v>1988</v>
      </c>
      <c r="C3965">
        <v>1988</v>
      </c>
      <c r="D3965" t="s">
        <v>279</v>
      </c>
      <c r="E3965">
        <v>238.3</v>
      </c>
      <c r="F3965">
        <v>3</v>
      </c>
      <c r="G3965">
        <v>244651961</v>
      </c>
      <c r="H3965" t="s">
        <v>10</v>
      </c>
      <c r="I3965" t="s">
        <v>10</v>
      </c>
      <c r="J3965" s="4" t="str">
        <f t="shared" si="122"/>
        <v>1988_238.3</v>
      </c>
      <c r="K3965" s="4">
        <f t="shared" si="123"/>
        <v>1.2262317406889699E-3</v>
      </c>
    </row>
    <row r="3966" spans="2:11" x14ac:dyDescent="0.35">
      <c r="B3966">
        <v>1988</v>
      </c>
      <c r="C3966">
        <v>1988</v>
      </c>
      <c r="D3966" t="s">
        <v>166</v>
      </c>
      <c r="E3966">
        <v>238.4</v>
      </c>
      <c r="F3966">
        <v>305</v>
      </c>
      <c r="G3966">
        <v>244651961</v>
      </c>
      <c r="H3966">
        <v>0.1</v>
      </c>
      <c r="I3966">
        <v>0.1</v>
      </c>
      <c r="J3966" s="4" t="str">
        <f t="shared" si="122"/>
        <v>1988_238.4</v>
      </c>
      <c r="K3966" s="4">
        <f t="shared" si="123"/>
        <v>0.12466689363671196</v>
      </c>
    </row>
    <row r="3967" spans="2:11" x14ac:dyDescent="0.35">
      <c r="B3967">
        <v>1988</v>
      </c>
      <c r="C3967">
        <v>1988</v>
      </c>
      <c r="D3967" t="s">
        <v>284</v>
      </c>
      <c r="E3967">
        <v>238.6</v>
      </c>
      <c r="F3967">
        <v>34</v>
      </c>
      <c r="G3967">
        <v>244651961</v>
      </c>
      <c r="H3967">
        <v>0</v>
      </c>
      <c r="I3967">
        <v>0</v>
      </c>
      <c r="J3967" s="4" t="str">
        <f t="shared" si="122"/>
        <v>1988_238.6</v>
      </c>
      <c r="K3967" s="4">
        <f t="shared" si="123"/>
        <v>1.3897293061141659E-2</v>
      </c>
    </row>
    <row r="3968" spans="2:11" x14ac:dyDescent="0.35">
      <c r="B3968">
        <v>1988</v>
      </c>
      <c r="C3968">
        <v>1988</v>
      </c>
      <c r="D3968" t="s">
        <v>283</v>
      </c>
      <c r="E3968">
        <v>238.7</v>
      </c>
      <c r="F3968">
        <v>778</v>
      </c>
      <c r="G3968">
        <v>244651961</v>
      </c>
      <c r="H3968">
        <v>0.3</v>
      </c>
      <c r="I3968">
        <v>0.4</v>
      </c>
      <c r="J3968" s="4" t="str">
        <f t="shared" si="122"/>
        <v>1988_238.7</v>
      </c>
      <c r="K3968" s="4">
        <f t="shared" si="123"/>
        <v>0.31800276475200623</v>
      </c>
    </row>
    <row r="3969" spans="1:11" x14ac:dyDescent="0.35">
      <c r="B3969">
        <v>1988</v>
      </c>
      <c r="C3969">
        <v>1988</v>
      </c>
      <c r="D3969" t="s">
        <v>102</v>
      </c>
      <c r="E3969">
        <v>238.8</v>
      </c>
      <c r="F3969">
        <v>8</v>
      </c>
      <c r="G3969">
        <v>244651961</v>
      </c>
      <c r="H3969" t="s">
        <v>10</v>
      </c>
      <c r="I3969" t="s">
        <v>10</v>
      </c>
      <c r="J3969" s="4" t="str">
        <f t="shared" si="122"/>
        <v>1988_238.8</v>
      </c>
      <c r="K3969" s="4">
        <f t="shared" si="123"/>
        <v>3.26995130850392E-3</v>
      </c>
    </row>
    <row r="3970" spans="1:11" x14ac:dyDescent="0.35">
      <c r="B3970">
        <v>1988</v>
      </c>
      <c r="C3970">
        <v>1988</v>
      </c>
      <c r="D3970" t="s">
        <v>69</v>
      </c>
      <c r="E3970">
        <v>238.9</v>
      </c>
      <c r="F3970">
        <v>85</v>
      </c>
      <c r="G3970">
        <v>244651961</v>
      </c>
      <c r="H3970">
        <v>0</v>
      </c>
      <c r="I3970">
        <v>0</v>
      </c>
      <c r="J3970" s="4" t="str">
        <f t="shared" si="122"/>
        <v>1988_238.9</v>
      </c>
      <c r="K3970" s="4">
        <f t="shared" si="123"/>
        <v>3.4743232652854152E-2</v>
      </c>
    </row>
    <row r="3971" spans="1:11" x14ac:dyDescent="0.35">
      <c r="B3971">
        <v>1988</v>
      </c>
      <c r="C3971">
        <v>1988</v>
      </c>
      <c r="D3971" t="s">
        <v>282</v>
      </c>
      <c r="E3971">
        <v>239</v>
      </c>
      <c r="F3971">
        <v>348</v>
      </c>
      <c r="G3971">
        <v>244651961</v>
      </c>
      <c r="H3971">
        <v>0.1</v>
      </c>
      <c r="I3971">
        <v>0.2</v>
      </c>
      <c r="J3971" s="4" t="str">
        <f t="shared" ref="J3971:J4034" si="124">C3971&amp;"_"&amp;E3971</f>
        <v>1988_239</v>
      </c>
      <c r="K3971" s="4">
        <f t="shared" ref="K3971:K4034" si="125">F3971/G3971*100000</f>
        <v>0.14224288191992052</v>
      </c>
    </row>
    <row r="3972" spans="1:11" x14ac:dyDescent="0.35">
      <c r="B3972">
        <v>1988</v>
      </c>
      <c r="C3972">
        <v>1988</v>
      </c>
      <c r="D3972" t="s">
        <v>281</v>
      </c>
      <c r="E3972">
        <v>239.1</v>
      </c>
      <c r="F3972">
        <v>364</v>
      </c>
      <c r="G3972">
        <v>244651961</v>
      </c>
      <c r="H3972">
        <v>0.1</v>
      </c>
      <c r="I3972">
        <v>0.2</v>
      </c>
      <c r="J3972" s="4" t="str">
        <f t="shared" si="124"/>
        <v>1988_239.1</v>
      </c>
      <c r="K3972" s="4">
        <f t="shared" si="125"/>
        <v>0.14878278453692836</v>
      </c>
    </row>
    <row r="3973" spans="1:11" x14ac:dyDescent="0.35">
      <c r="B3973">
        <v>1988</v>
      </c>
      <c r="C3973">
        <v>1988</v>
      </c>
      <c r="D3973" t="s">
        <v>280</v>
      </c>
      <c r="E3973">
        <v>239.2</v>
      </c>
      <c r="F3973">
        <v>22</v>
      </c>
      <c r="G3973">
        <v>244651961</v>
      </c>
      <c r="H3973">
        <v>0</v>
      </c>
      <c r="I3973">
        <v>0</v>
      </c>
      <c r="J3973" s="4" t="str">
        <f t="shared" si="124"/>
        <v>1988_239.2</v>
      </c>
      <c r="K3973" s="4">
        <f t="shared" si="125"/>
        <v>8.9923660983857803E-3</v>
      </c>
    </row>
    <row r="3974" spans="1:11" x14ac:dyDescent="0.35">
      <c r="B3974">
        <v>1988</v>
      </c>
      <c r="C3974">
        <v>1988</v>
      </c>
      <c r="D3974" t="s">
        <v>279</v>
      </c>
      <c r="E3974">
        <v>239.3</v>
      </c>
      <c r="F3974">
        <v>3</v>
      </c>
      <c r="G3974">
        <v>244651961</v>
      </c>
      <c r="H3974" t="s">
        <v>10</v>
      </c>
      <c r="I3974" t="s">
        <v>10</v>
      </c>
      <c r="J3974" s="4" t="str">
        <f t="shared" si="124"/>
        <v>1988_239.3</v>
      </c>
      <c r="K3974" s="4">
        <f t="shared" si="125"/>
        <v>1.2262317406889699E-3</v>
      </c>
    </row>
    <row r="3975" spans="1:11" x14ac:dyDescent="0.35">
      <c r="B3975">
        <v>1988</v>
      </c>
      <c r="C3975">
        <v>1988</v>
      </c>
      <c r="D3975" t="s">
        <v>195</v>
      </c>
      <c r="E3975">
        <v>239.4</v>
      </c>
      <c r="F3975">
        <v>34</v>
      </c>
      <c r="G3975">
        <v>244651961</v>
      </c>
      <c r="H3975">
        <v>0</v>
      </c>
      <c r="I3975">
        <v>0</v>
      </c>
      <c r="J3975" s="4" t="str">
        <f t="shared" si="124"/>
        <v>1988_239.4</v>
      </c>
      <c r="K3975" s="4">
        <f t="shared" si="125"/>
        <v>1.3897293061141659E-2</v>
      </c>
    </row>
    <row r="3976" spans="1:11" x14ac:dyDescent="0.35">
      <c r="B3976">
        <v>1988</v>
      </c>
      <c r="C3976">
        <v>1988</v>
      </c>
      <c r="D3976" t="s">
        <v>278</v>
      </c>
      <c r="E3976">
        <v>239.5</v>
      </c>
      <c r="F3976">
        <v>98</v>
      </c>
      <c r="G3976">
        <v>244651961</v>
      </c>
      <c r="H3976">
        <v>0</v>
      </c>
      <c r="I3976">
        <v>0</v>
      </c>
      <c r="J3976" s="4" t="str">
        <f t="shared" si="124"/>
        <v>1988_239.5</v>
      </c>
      <c r="K3976" s="4">
        <f t="shared" si="125"/>
        <v>4.0056903529173023E-2</v>
      </c>
    </row>
    <row r="3977" spans="1:11" x14ac:dyDescent="0.35">
      <c r="B3977">
        <v>1988</v>
      </c>
      <c r="C3977">
        <v>1988</v>
      </c>
      <c r="D3977" t="s">
        <v>196</v>
      </c>
      <c r="E3977">
        <v>239.6</v>
      </c>
      <c r="F3977">
        <v>2336</v>
      </c>
      <c r="G3977">
        <v>244651961</v>
      </c>
      <c r="H3977">
        <v>1</v>
      </c>
      <c r="I3977">
        <v>1</v>
      </c>
      <c r="J3977" s="4" t="str">
        <f t="shared" si="124"/>
        <v>1988_239.6</v>
      </c>
      <c r="K3977" s="4">
        <f t="shared" si="125"/>
        <v>0.95482578208314473</v>
      </c>
    </row>
    <row r="3978" spans="1:11" x14ac:dyDescent="0.35">
      <c r="B3978">
        <v>1988</v>
      </c>
      <c r="C3978">
        <v>1988</v>
      </c>
      <c r="D3978" t="s">
        <v>277</v>
      </c>
      <c r="E3978">
        <v>239.7</v>
      </c>
      <c r="F3978">
        <v>156</v>
      </c>
      <c r="G3978">
        <v>244651961</v>
      </c>
      <c r="H3978">
        <v>0.1</v>
      </c>
      <c r="I3978">
        <v>0.1</v>
      </c>
      <c r="J3978" s="4" t="str">
        <f t="shared" si="124"/>
        <v>1988_239.7</v>
      </c>
      <c r="K3978" s="4">
        <f t="shared" si="125"/>
        <v>6.376405051582644E-2</v>
      </c>
    </row>
    <row r="3979" spans="1:11" x14ac:dyDescent="0.35">
      <c r="B3979">
        <v>1988</v>
      </c>
      <c r="C3979">
        <v>1988</v>
      </c>
      <c r="D3979" t="s">
        <v>102</v>
      </c>
      <c r="E3979">
        <v>239.8</v>
      </c>
      <c r="F3979">
        <v>236</v>
      </c>
      <c r="G3979">
        <v>244651961</v>
      </c>
      <c r="H3979">
        <v>0.1</v>
      </c>
      <c r="I3979">
        <v>0.1</v>
      </c>
      <c r="J3979" s="4" t="str">
        <f t="shared" si="124"/>
        <v>1988_239.8</v>
      </c>
      <c r="K3979" s="4">
        <f t="shared" si="125"/>
        <v>9.6463563600865637E-2</v>
      </c>
    </row>
    <row r="3980" spans="1:11" x14ac:dyDescent="0.35">
      <c r="B3980">
        <v>1988</v>
      </c>
      <c r="C3980">
        <v>1988</v>
      </c>
      <c r="D3980" t="s">
        <v>69</v>
      </c>
      <c r="E3980">
        <v>239.9</v>
      </c>
      <c r="F3980">
        <v>108</v>
      </c>
      <c r="G3980">
        <v>244651961</v>
      </c>
      <c r="H3980">
        <v>0</v>
      </c>
      <c r="I3980">
        <v>0.1</v>
      </c>
      <c r="J3980" s="4" t="str">
        <f t="shared" si="124"/>
        <v>1988_239.9</v>
      </c>
      <c r="K3980" s="4">
        <f t="shared" si="125"/>
        <v>4.4144342664802917E-2</v>
      </c>
    </row>
    <row r="3981" spans="1:11" x14ac:dyDescent="0.35">
      <c r="A3981" t="s">
        <v>219</v>
      </c>
      <c r="B3981">
        <v>1988</v>
      </c>
      <c r="C3981">
        <v>1988</v>
      </c>
      <c r="F3981">
        <v>491783</v>
      </c>
      <c r="G3981">
        <v>244651961</v>
      </c>
      <c r="H3981">
        <v>201</v>
      </c>
      <c r="I3981">
        <v>215.5</v>
      </c>
      <c r="J3981" s="4" t="str">
        <f t="shared" si="124"/>
        <v>1988_</v>
      </c>
      <c r="K3981" s="4">
        <f t="shared" si="125"/>
        <v>201.01330804374791</v>
      </c>
    </row>
    <row r="3982" spans="1:11" x14ac:dyDescent="0.35">
      <c r="B3982">
        <v>1989</v>
      </c>
      <c r="C3982">
        <v>1989</v>
      </c>
      <c r="D3982" t="s">
        <v>535</v>
      </c>
      <c r="E3982">
        <v>140</v>
      </c>
      <c r="F3982">
        <v>2</v>
      </c>
      <c r="G3982">
        <v>247001762</v>
      </c>
      <c r="H3982" t="s">
        <v>10</v>
      </c>
      <c r="I3982" t="s">
        <v>10</v>
      </c>
      <c r="J3982" s="4" t="str">
        <f t="shared" si="124"/>
        <v>1989_140</v>
      </c>
      <c r="K3982" s="4">
        <f t="shared" si="125"/>
        <v>8.097108230345337E-4</v>
      </c>
    </row>
    <row r="3983" spans="1:11" x14ac:dyDescent="0.35">
      <c r="B3983">
        <v>1989</v>
      </c>
      <c r="C3983">
        <v>1989</v>
      </c>
      <c r="D3983" t="s">
        <v>534</v>
      </c>
      <c r="E3983">
        <v>140.1</v>
      </c>
      <c r="F3983">
        <v>14</v>
      </c>
      <c r="G3983">
        <v>247001762</v>
      </c>
      <c r="H3983" t="s">
        <v>10</v>
      </c>
      <c r="I3983" t="s">
        <v>10</v>
      </c>
      <c r="J3983" s="4" t="str">
        <f t="shared" si="124"/>
        <v>1989_140.1</v>
      </c>
      <c r="K3983" s="4">
        <f t="shared" si="125"/>
        <v>5.6679757612417359E-3</v>
      </c>
    </row>
    <row r="3984" spans="1:11" x14ac:dyDescent="0.35">
      <c r="B3984">
        <v>1989</v>
      </c>
      <c r="C3984">
        <v>1989</v>
      </c>
      <c r="D3984" t="s">
        <v>562</v>
      </c>
      <c r="E3984">
        <v>140.5</v>
      </c>
      <c r="F3984">
        <v>2</v>
      </c>
      <c r="G3984">
        <v>247001762</v>
      </c>
      <c r="H3984" t="s">
        <v>10</v>
      </c>
      <c r="I3984" t="s">
        <v>10</v>
      </c>
      <c r="J3984" s="4" t="str">
        <f t="shared" si="124"/>
        <v>1989_140.5</v>
      </c>
      <c r="K3984" s="4">
        <f t="shared" si="125"/>
        <v>8.097108230345337E-4</v>
      </c>
    </row>
    <row r="3985" spans="2:11" x14ac:dyDescent="0.35">
      <c r="B3985">
        <v>1989</v>
      </c>
      <c r="C3985">
        <v>1989</v>
      </c>
      <c r="D3985" t="s">
        <v>532</v>
      </c>
      <c r="E3985">
        <v>140.9</v>
      </c>
      <c r="F3985">
        <v>90</v>
      </c>
      <c r="G3985">
        <v>247001762</v>
      </c>
      <c r="H3985">
        <v>0</v>
      </c>
      <c r="I3985">
        <v>0</v>
      </c>
      <c r="J3985" s="4" t="str">
        <f t="shared" si="124"/>
        <v>1989_140.9</v>
      </c>
      <c r="K3985" s="4">
        <f t="shared" si="125"/>
        <v>3.6436987036554014E-2</v>
      </c>
    </row>
    <row r="3986" spans="2:11" x14ac:dyDescent="0.35">
      <c r="B3986">
        <v>1989</v>
      </c>
      <c r="C3986">
        <v>1989</v>
      </c>
      <c r="D3986" t="s">
        <v>14</v>
      </c>
      <c r="E3986">
        <v>141</v>
      </c>
      <c r="F3986">
        <v>174</v>
      </c>
      <c r="G3986">
        <v>247001762</v>
      </c>
      <c r="H3986">
        <v>0.1</v>
      </c>
      <c r="I3986">
        <v>0.1</v>
      </c>
      <c r="J3986" s="4" t="str">
        <f t="shared" si="124"/>
        <v>1989_141</v>
      </c>
      <c r="K3986" s="4">
        <f t="shared" si="125"/>
        <v>7.0444841604004424E-2</v>
      </c>
    </row>
    <row r="3987" spans="2:11" x14ac:dyDescent="0.35">
      <c r="B3987">
        <v>1989</v>
      </c>
      <c r="C3987">
        <v>1989</v>
      </c>
      <c r="D3987" t="s">
        <v>531</v>
      </c>
      <c r="E3987">
        <v>141.19999999999999</v>
      </c>
      <c r="F3987">
        <v>2</v>
      </c>
      <c r="G3987">
        <v>247001762</v>
      </c>
      <c r="H3987" t="s">
        <v>10</v>
      </c>
      <c r="I3987" t="s">
        <v>10</v>
      </c>
      <c r="J3987" s="4" t="str">
        <f t="shared" si="124"/>
        <v>1989_141.2</v>
      </c>
      <c r="K3987" s="4">
        <f t="shared" si="125"/>
        <v>8.097108230345337E-4</v>
      </c>
    </row>
    <row r="3988" spans="2:11" x14ac:dyDescent="0.35">
      <c r="B3988">
        <v>1989</v>
      </c>
      <c r="C3988">
        <v>1989</v>
      </c>
      <c r="D3988" t="s">
        <v>560</v>
      </c>
      <c r="E3988">
        <v>141.4</v>
      </c>
      <c r="F3988">
        <v>1</v>
      </c>
      <c r="G3988">
        <v>247001762</v>
      </c>
      <c r="H3988" t="s">
        <v>10</v>
      </c>
      <c r="I3988" t="s">
        <v>10</v>
      </c>
      <c r="J3988" s="4" t="str">
        <f t="shared" si="124"/>
        <v>1989_141.4</v>
      </c>
      <c r="K3988" s="4">
        <f t="shared" si="125"/>
        <v>4.0485541151726685E-4</v>
      </c>
    </row>
    <row r="3989" spans="2:11" x14ac:dyDescent="0.35">
      <c r="B3989">
        <v>1989</v>
      </c>
      <c r="C3989">
        <v>1989</v>
      </c>
      <c r="D3989" t="s">
        <v>530</v>
      </c>
      <c r="E3989">
        <v>141.6</v>
      </c>
      <c r="F3989">
        <v>31</v>
      </c>
      <c r="G3989">
        <v>247001762</v>
      </c>
      <c r="H3989">
        <v>0</v>
      </c>
      <c r="I3989">
        <v>0</v>
      </c>
      <c r="J3989" s="4" t="str">
        <f t="shared" si="124"/>
        <v>1989_141.6</v>
      </c>
      <c r="K3989" s="4">
        <f t="shared" si="125"/>
        <v>1.2550517757035272E-2</v>
      </c>
    </row>
    <row r="3990" spans="2:11" x14ac:dyDescent="0.35">
      <c r="B3990">
        <v>1989</v>
      </c>
      <c r="C3990">
        <v>1989</v>
      </c>
      <c r="D3990" t="s">
        <v>529</v>
      </c>
      <c r="E3990">
        <v>141.9</v>
      </c>
      <c r="F3990">
        <v>1696</v>
      </c>
      <c r="G3990">
        <v>247001762</v>
      </c>
      <c r="H3990">
        <v>0.7</v>
      </c>
      <c r="I3990">
        <v>0.7</v>
      </c>
      <c r="J3990" s="4" t="str">
        <f t="shared" si="124"/>
        <v>1989_141.9</v>
      </c>
      <c r="K3990" s="4">
        <f t="shared" si="125"/>
        <v>0.68663477793328453</v>
      </c>
    </row>
    <row r="3991" spans="2:11" x14ac:dyDescent="0.35">
      <c r="B3991">
        <v>1989</v>
      </c>
      <c r="C3991">
        <v>1989</v>
      </c>
      <c r="D3991" t="s">
        <v>18</v>
      </c>
      <c r="E3991">
        <v>142</v>
      </c>
      <c r="F3991">
        <v>433</v>
      </c>
      <c r="G3991">
        <v>247001762</v>
      </c>
      <c r="H3991">
        <v>0.2</v>
      </c>
      <c r="I3991">
        <v>0.2</v>
      </c>
      <c r="J3991" s="4" t="str">
        <f t="shared" si="124"/>
        <v>1989_142</v>
      </c>
      <c r="K3991" s="4">
        <f t="shared" si="125"/>
        <v>0.17530239318697652</v>
      </c>
    </row>
    <row r="3992" spans="2:11" x14ac:dyDescent="0.35">
      <c r="B3992">
        <v>1989</v>
      </c>
      <c r="C3992">
        <v>1989</v>
      </c>
      <c r="D3992" t="s">
        <v>528</v>
      </c>
      <c r="E3992">
        <v>142.1</v>
      </c>
      <c r="F3992">
        <v>28</v>
      </c>
      <c r="G3992">
        <v>247001762</v>
      </c>
      <c r="H3992">
        <v>0</v>
      </c>
      <c r="I3992">
        <v>0</v>
      </c>
      <c r="J3992" s="4" t="str">
        <f t="shared" si="124"/>
        <v>1989_142.1</v>
      </c>
      <c r="K3992" s="4">
        <f t="shared" si="125"/>
        <v>1.1335951522483472E-2</v>
      </c>
    </row>
    <row r="3993" spans="2:11" x14ac:dyDescent="0.35">
      <c r="B3993">
        <v>1989</v>
      </c>
      <c r="C3993">
        <v>1989</v>
      </c>
      <c r="D3993" t="s">
        <v>570</v>
      </c>
      <c r="E3993">
        <v>142.19999999999999</v>
      </c>
      <c r="F3993">
        <v>4</v>
      </c>
      <c r="G3993">
        <v>247001762</v>
      </c>
      <c r="H3993" t="s">
        <v>10</v>
      </c>
      <c r="I3993" t="s">
        <v>10</v>
      </c>
      <c r="J3993" s="4" t="str">
        <f t="shared" si="124"/>
        <v>1989_142.2</v>
      </c>
      <c r="K3993" s="4">
        <f t="shared" si="125"/>
        <v>1.6194216460690674E-3</v>
      </c>
    </row>
    <row r="3994" spans="2:11" x14ac:dyDescent="0.35">
      <c r="B3994">
        <v>1989</v>
      </c>
      <c r="C3994">
        <v>1989</v>
      </c>
      <c r="D3994" t="s">
        <v>527</v>
      </c>
      <c r="E3994">
        <v>142.9</v>
      </c>
      <c r="F3994">
        <v>115</v>
      </c>
      <c r="G3994">
        <v>247001762</v>
      </c>
      <c r="H3994">
        <v>0</v>
      </c>
      <c r="I3994">
        <v>0.1</v>
      </c>
      <c r="J3994" s="4" t="str">
        <f t="shared" si="124"/>
        <v>1989_142.9</v>
      </c>
      <c r="K3994" s="4">
        <f t="shared" si="125"/>
        <v>4.6558372324485689E-2</v>
      </c>
    </row>
    <row r="3995" spans="2:11" x14ac:dyDescent="0.35">
      <c r="B3995">
        <v>1989</v>
      </c>
      <c r="C3995">
        <v>1989</v>
      </c>
      <c r="D3995" t="s">
        <v>21</v>
      </c>
      <c r="E3995">
        <v>143</v>
      </c>
      <c r="F3995">
        <v>21</v>
      </c>
      <c r="G3995">
        <v>247001762</v>
      </c>
      <c r="H3995">
        <v>0</v>
      </c>
      <c r="I3995">
        <v>0</v>
      </c>
      <c r="J3995" s="4" t="str">
        <f t="shared" si="124"/>
        <v>1989_143</v>
      </c>
      <c r="K3995" s="4">
        <f t="shared" si="125"/>
        <v>8.5019636418626025E-3</v>
      </c>
    </row>
    <row r="3996" spans="2:11" x14ac:dyDescent="0.35">
      <c r="B3996">
        <v>1989</v>
      </c>
      <c r="C3996">
        <v>1989</v>
      </c>
      <c r="D3996" t="s">
        <v>22</v>
      </c>
      <c r="E3996">
        <v>143.1</v>
      </c>
      <c r="F3996">
        <v>49</v>
      </c>
      <c r="G3996">
        <v>247001762</v>
      </c>
      <c r="H3996">
        <v>0</v>
      </c>
      <c r="I3996">
        <v>0</v>
      </c>
      <c r="J3996" s="4" t="str">
        <f t="shared" si="124"/>
        <v>1989_143.1</v>
      </c>
      <c r="K3996" s="4">
        <f t="shared" si="125"/>
        <v>1.9837915164346076E-2</v>
      </c>
    </row>
    <row r="3997" spans="2:11" x14ac:dyDescent="0.35">
      <c r="B3997">
        <v>1989</v>
      </c>
      <c r="C3997">
        <v>1989</v>
      </c>
      <c r="D3997" t="s">
        <v>525</v>
      </c>
      <c r="E3997">
        <v>143.9</v>
      </c>
      <c r="F3997">
        <v>53</v>
      </c>
      <c r="G3997">
        <v>247001762</v>
      </c>
      <c r="H3997">
        <v>0</v>
      </c>
      <c r="I3997">
        <v>0</v>
      </c>
      <c r="J3997" s="4" t="str">
        <f t="shared" si="124"/>
        <v>1989_143.9</v>
      </c>
      <c r="K3997" s="4">
        <f t="shared" si="125"/>
        <v>2.1457336810415142E-2</v>
      </c>
    </row>
    <row r="3998" spans="2:11" x14ac:dyDescent="0.35">
      <c r="B3998">
        <v>1989</v>
      </c>
      <c r="C3998">
        <v>1989</v>
      </c>
      <c r="D3998" t="s">
        <v>558</v>
      </c>
      <c r="E3998">
        <v>144</v>
      </c>
      <c r="F3998">
        <v>1</v>
      </c>
      <c r="G3998">
        <v>247001762</v>
      </c>
      <c r="H3998" t="s">
        <v>10</v>
      </c>
      <c r="I3998" t="s">
        <v>10</v>
      </c>
      <c r="J3998" s="4" t="str">
        <f t="shared" si="124"/>
        <v>1989_144</v>
      </c>
      <c r="K3998" s="4">
        <f t="shared" si="125"/>
        <v>4.0485541151726685E-4</v>
      </c>
    </row>
    <row r="3999" spans="2:11" x14ac:dyDescent="0.35">
      <c r="B3999">
        <v>1989</v>
      </c>
      <c r="C3999">
        <v>1989</v>
      </c>
      <c r="D3999" t="s">
        <v>524</v>
      </c>
      <c r="E3999">
        <v>144.9</v>
      </c>
      <c r="F3999">
        <v>316</v>
      </c>
      <c r="G3999">
        <v>247001762</v>
      </c>
      <c r="H3999">
        <v>0.1</v>
      </c>
      <c r="I3999">
        <v>0.1</v>
      </c>
      <c r="J3999" s="4" t="str">
        <f t="shared" si="124"/>
        <v>1989_144.9</v>
      </c>
      <c r="K3999" s="4">
        <f t="shared" si="125"/>
        <v>0.12793431003945632</v>
      </c>
    </row>
    <row r="4000" spans="2:11" x14ac:dyDescent="0.35">
      <c r="B4000">
        <v>1989</v>
      </c>
      <c r="C4000">
        <v>1989</v>
      </c>
      <c r="D4000" t="s">
        <v>523</v>
      </c>
      <c r="E4000">
        <v>145</v>
      </c>
      <c r="F4000">
        <v>48</v>
      </c>
      <c r="G4000">
        <v>247001762</v>
      </c>
      <c r="H4000">
        <v>0</v>
      </c>
      <c r="I4000">
        <v>0</v>
      </c>
      <c r="J4000" s="4" t="str">
        <f t="shared" si="124"/>
        <v>1989_145</v>
      </c>
      <c r="K4000" s="4">
        <f t="shared" si="125"/>
        <v>1.9433059752828809E-2</v>
      </c>
    </row>
    <row r="4001" spans="2:11" x14ac:dyDescent="0.35">
      <c r="B4001">
        <v>1989</v>
      </c>
      <c r="C4001">
        <v>1989</v>
      </c>
      <c r="D4001" t="s">
        <v>522</v>
      </c>
      <c r="E4001">
        <v>145.19999999999999</v>
      </c>
      <c r="F4001">
        <v>26</v>
      </c>
      <c r="G4001">
        <v>247001762</v>
      </c>
      <c r="H4001">
        <v>0</v>
      </c>
      <c r="I4001">
        <v>0</v>
      </c>
      <c r="J4001" s="4" t="str">
        <f t="shared" si="124"/>
        <v>1989_145.2</v>
      </c>
      <c r="K4001" s="4">
        <f t="shared" si="125"/>
        <v>1.0526240699448937E-2</v>
      </c>
    </row>
    <row r="4002" spans="2:11" x14ac:dyDescent="0.35">
      <c r="B4002">
        <v>1989</v>
      </c>
      <c r="C4002">
        <v>1989</v>
      </c>
      <c r="D4002" t="s">
        <v>521</v>
      </c>
      <c r="E4002">
        <v>145.30000000000001</v>
      </c>
      <c r="F4002">
        <v>95</v>
      </c>
      <c r="G4002">
        <v>247001762</v>
      </c>
      <c r="H4002">
        <v>0</v>
      </c>
      <c r="I4002">
        <v>0</v>
      </c>
      <c r="J4002" s="4" t="str">
        <f t="shared" si="124"/>
        <v>1989_145.3</v>
      </c>
      <c r="K4002" s="4">
        <f t="shared" si="125"/>
        <v>3.846126409414035E-2</v>
      </c>
    </row>
    <row r="4003" spans="2:11" x14ac:dyDescent="0.35">
      <c r="B4003">
        <v>1989</v>
      </c>
      <c r="C4003">
        <v>1989</v>
      </c>
      <c r="D4003" t="s">
        <v>520</v>
      </c>
      <c r="E4003">
        <v>145.4</v>
      </c>
      <c r="F4003">
        <v>11</v>
      </c>
      <c r="G4003">
        <v>247001762</v>
      </c>
      <c r="H4003" t="s">
        <v>10</v>
      </c>
      <c r="I4003" t="s">
        <v>10</v>
      </c>
      <c r="J4003" s="4" t="str">
        <f t="shared" si="124"/>
        <v>1989_145.4</v>
      </c>
      <c r="K4003" s="4">
        <f t="shared" si="125"/>
        <v>4.4534095266899349E-3</v>
      </c>
    </row>
    <row r="4004" spans="2:11" x14ac:dyDescent="0.35">
      <c r="B4004">
        <v>1989</v>
      </c>
      <c r="C4004">
        <v>1989</v>
      </c>
      <c r="D4004" t="s">
        <v>519</v>
      </c>
      <c r="E4004">
        <v>145.5</v>
      </c>
      <c r="F4004">
        <v>121</v>
      </c>
      <c r="G4004">
        <v>247001762</v>
      </c>
      <c r="H4004">
        <v>0</v>
      </c>
      <c r="I4004">
        <v>0.1</v>
      </c>
      <c r="J4004" s="4" t="str">
        <f t="shared" si="124"/>
        <v>1989_145.5</v>
      </c>
      <c r="K4004" s="4">
        <f t="shared" si="125"/>
        <v>4.8987504793589279E-2</v>
      </c>
    </row>
    <row r="4005" spans="2:11" x14ac:dyDescent="0.35">
      <c r="B4005">
        <v>1989</v>
      </c>
      <c r="C4005">
        <v>1989</v>
      </c>
      <c r="D4005" t="s">
        <v>518</v>
      </c>
      <c r="E4005">
        <v>145.6</v>
      </c>
      <c r="F4005">
        <v>42</v>
      </c>
      <c r="G4005">
        <v>247001762</v>
      </c>
      <c r="H4005">
        <v>0</v>
      </c>
      <c r="I4005">
        <v>0</v>
      </c>
      <c r="J4005" s="4" t="str">
        <f t="shared" si="124"/>
        <v>1989_145.6</v>
      </c>
      <c r="K4005" s="4">
        <f t="shared" si="125"/>
        <v>1.7003927283725205E-2</v>
      </c>
    </row>
    <row r="4006" spans="2:11" x14ac:dyDescent="0.35">
      <c r="B4006">
        <v>1989</v>
      </c>
      <c r="C4006">
        <v>1989</v>
      </c>
      <c r="D4006" t="s">
        <v>517</v>
      </c>
      <c r="E4006">
        <v>145.80000000000001</v>
      </c>
      <c r="F4006">
        <v>2</v>
      </c>
      <c r="G4006">
        <v>247001762</v>
      </c>
      <c r="H4006" t="s">
        <v>10</v>
      </c>
      <c r="I4006" t="s">
        <v>10</v>
      </c>
      <c r="J4006" s="4" t="str">
        <f t="shared" si="124"/>
        <v>1989_145.8</v>
      </c>
      <c r="K4006" s="4">
        <f t="shared" si="125"/>
        <v>8.097108230345337E-4</v>
      </c>
    </row>
    <row r="4007" spans="2:11" x14ac:dyDescent="0.35">
      <c r="B4007">
        <v>1989</v>
      </c>
      <c r="C4007">
        <v>1989</v>
      </c>
      <c r="D4007" t="s">
        <v>516</v>
      </c>
      <c r="E4007">
        <v>145.9</v>
      </c>
      <c r="F4007">
        <v>897</v>
      </c>
      <c r="G4007">
        <v>247001762</v>
      </c>
      <c r="H4007">
        <v>0.4</v>
      </c>
      <c r="I4007">
        <v>0.4</v>
      </c>
      <c r="J4007" s="4" t="str">
        <f t="shared" si="124"/>
        <v>1989_145.9</v>
      </c>
      <c r="K4007" s="4">
        <f t="shared" si="125"/>
        <v>0.36315530413098834</v>
      </c>
    </row>
    <row r="4008" spans="2:11" x14ac:dyDescent="0.35">
      <c r="B4008">
        <v>1989</v>
      </c>
      <c r="C4008">
        <v>1989</v>
      </c>
      <c r="D4008" t="s">
        <v>224</v>
      </c>
      <c r="E4008">
        <v>146</v>
      </c>
      <c r="F4008">
        <v>497</v>
      </c>
      <c r="G4008">
        <v>247001762</v>
      </c>
      <c r="H4008">
        <v>0.2</v>
      </c>
      <c r="I4008">
        <v>0.2</v>
      </c>
      <c r="J4008" s="4" t="str">
        <f t="shared" si="124"/>
        <v>1989_146</v>
      </c>
      <c r="K4008" s="4">
        <f t="shared" si="125"/>
        <v>0.2012131395240816</v>
      </c>
    </row>
    <row r="4009" spans="2:11" x14ac:dyDescent="0.35">
      <c r="B4009">
        <v>1989</v>
      </c>
      <c r="C4009">
        <v>1989</v>
      </c>
      <c r="D4009" t="s">
        <v>515</v>
      </c>
      <c r="E4009">
        <v>146.1</v>
      </c>
      <c r="F4009">
        <v>56</v>
      </c>
      <c r="G4009">
        <v>247001762</v>
      </c>
      <c r="H4009">
        <v>0</v>
      </c>
      <c r="I4009">
        <v>0</v>
      </c>
      <c r="J4009" s="4" t="str">
        <f t="shared" si="124"/>
        <v>1989_146.1</v>
      </c>
      <c r="K4009" s="4">
        <f t="shared" si="125"/>
        <v>2.2671903044966944E-2</v>
      </c>
    </row>
    <row r="4010" spans="2:11" x14ac:dyDescent="0.35">
      <c r="B4010">
        <v>1989</v>
      </c>
      <c r="C4010">
        <v>1989</v>
      </c>
      <c r="D4010" t="s">
        <v>514</v>
      </c>
      <c r="E4010">
        <v>146.19999999999999</v>
      </c>
      <c r="F4010">
        <v>6</v>
      </c>
      <c r="G4010">
        <v>247001762</v>
      </c>
      <c r="H4010" t="s">
        <v>10</v>
      </c>
      <c r="I4010" t="s">
        <v>10</v>
      </c>
      <c r="J4010" s="4" t="str">
        <f t="shared" si="124"/>
        <v>1989_146.2</v>
      </c>
      <c r="K4010" s="4">
        <f t="shared" si="125"/>
        <v>2.4291324691036011E-3</v>
      </c>
    </row>
    <row r="4011" spans="2:11" x14ac:dyDescent="0.35">
      <c r="B4011">
        <v>1989</v>
      </c>
      <c r="C4011">
        <v>1989</v>
      </c>
      <c r="D4011" t="s">
        <v>513</v>
      </c>
      <c r="E4011">
        <v>146.30000000000001</v>
      </c>
      <c r="F4011">
        <v>4</v>
      </c>
      <c r="G4011">
        <v>247001762</v>
      </c>
      <c r="H4011" t="s">
        <v>10</v>
      </c>
      <c r="I4011" t="s">
        <v>10</v>
      </c>
      <c r="J4011" s="4" t="str">
        <f t="shared" si="124"/>
        <v>1989_146.3</v>
      </c>
      <c r="K4011" s="4">
        <f t="shared" si="125"/>
        <v>1.6194216460690674E-3</v>
      </c>
    </row>
    <row r="4012" spans="2:11" x14ac:dyDescent="0.35">
      <c r="B4012">
        <v>1989</v>
      </c>
      <c r="C4012">
        <v>1989</v>
      </c>
      <c r="D4012" t="s">
        <v>512</v>
      </c>
      <c r="E4012">
        <v>146.80000000000001</v>
      </c>
      <c r="F4012">
        <v>3</v>
      </c>
      <c r="G4012">
        <v>247001762</v>
      </c>
      <c r="H4012" t="s">
        <v>10</v>
      </c>
      <c r="I4012" t="s">
        <v>10</v>
      </c>
      <c r="J4012" s="4" t="str">
        <f t="shared" si="124"/>
        <v>1989_146.8</v>
      </c>
      <c r="K4012" s="4">
        <f t="shared" si="125"/>
        <v>1.2145662345518005E-3</v>
      </c>
    </row>
    <row r="4013" spans="2:11" x14ac:dyDescent="0.35">
      <c r="B4013">
        <v>1989</v>
      </c>
      <c r="C4013">
        <v>1989</v>
      </c>
      <c r="D4013" t="s">
        <v>511</v>
      </c>
      <c r="E4013">
        <v>146.9</v>
      </c>
      <c r="F4013">
        <v>559</v>
      </c>
      <c r="G4013">
        <v>247001762</v>
      </c>
      <c r="H4013">
        <v>0.2</v>
      </c>
      <c r="I4013">
        <v>0.2</v>
      </c>
      <c r="J4013" s="4" t="str">
        <f t="shared" si="124"/>
        <v>1989_146.9</v>
      </c>
      <c r="K4013" s="4">
        <f t="shared" si="125"/>
        <v>0.22631417503815215</v>
      </c>
    </row>
    <row r="4014" spans="2:11" x14ac:dyDescent="0.35">
      <c r="B4014">
        <v>1989</v>
      </c>
      <c r="C4014">
        <v>1989</v>
      </c>
      <c r="D4014" t="s">
        <v>510</v>
      </c>
      <c r="E4014">
        <v>147.1</v>
      </c>
      <c r="F4014">
        <v>9</v>
      </c>
      <c r="G4014">
        <v>247001762</v>
      </c>
      <c r="H4014" t="s">
        <v>10</v>
      </c>
      <c r="I4014" t="s">
        <v>10</v>
      </c>
      <c r="J4014" s="4" t="str">
        <f t="shared" si="124"/>
        <v>1989_147.1</v>
      </c>
      <c r="K4014" s="4">
        <f t="shared" si="125"/>
        <v>3.6436987036554016E-3</v>
      </c>
    </row>
    <row r="4015" spans="2:11" x14ac:dyDescent="0.35">
      <c r="B4015">
        <v>1989</v>
      </c>
      <c r="C4015">
        <v>1989</v>
      </c>
      <c r="D4015" t="s">
        <v>576</v>
      </c>
      <c r="E4015">
        <v>147.30000000000001</v>
      </c>
      <c r="F4015">
        <v>1</v>
      </c>
      <c r="G4015">
        <v>247001762</v>
      </c>
      <c r="H4015" t="s">
        <v>10</v>
      </c>
      <c r="I4015" t="s">
        <v>10</v>
      </c>
      <c r="J4015" s="4" t="str">
        <f t="shared" si="124"/>
        <v>1989_147.3</v>
      </c>
      <c r="K4015" s="4">
        <f t="shared" si="125"/>
        <v>4.0485541151726685E-4</v>
      </c>
    </row>
    <row r="4016" spans="2:11" x14ac:dyDescent="0.35">
      <c r="B4016">
        <v>1989</v>
      </c>
      <c r="C4016">
        <v>1989</v>
      </c>
      <c r="D4016" t="s">
        <v>509</v>
      </c>
      <c r="E4016">
        <v>147.9</v>
      </c>
      <c r="F4016">
        <v>655</v>
      </c>
      <c r="G4016">
        <v>247001762</v>
      </c>
      <c r="H4016">
        <v>0.3</v>
      </c>
      <c r="I4016">
        <v>0.3</v>
      </c>
      <c r="J4016" s="4" t="str">
        <f t="shared" si="124"/>
        <v>1989_147.9</v>
      </c>
      <c r="K4016" s="4">
        <f t="shared" si="125"/>
        <v>0.26518029454380981</v>
      </c>
    </row>
    <row r="4017" spans="2:11" x14ac:dyDescent="0.35">
      <c r="B4017">
        <v>1989</v>
      </c>
      <c r="C4017">
        <v>1989</v>
      </c>
      <c r="D4017" t="s">
        <v>30</v>
      </c>
      <c r="E4017">
        <v>148</v>
      </c>
      <c r="F4017">
        <v>4</v>
      </c>
      <c r="G4017">
        <v>247001762</v>
      </c>
      <c r="H4017" t="s">
        <v>10</v>
      </c>
      <c r="I4017" t="s">
        <v>10</v>
      </c>
      <c r="J4017" s="4" t="str">
        <f t="shared" si="124"/>
        <v>1989_148</v>
      </c>
      <c r="K4017" s="4">
        <f t="shared" si="125"/>
        <v>1.6194216460690674E-3</v>
      </c>
    </row>
    <row r="4018" spans="2:11" x14ac:dyDescent="0.35">
      <c r="B4018">
        <v>1989</v>
      </c>
      <c r="C4018">
        <v>1989</v>
      </c>
      <c r="D4018" t="s">
        <v>508</v>
      </c>
      <c r="E4018">
        <v>148.1</v>
      </c>
      <c r="F4018">
        <v>239</v>
      </c>
      <c r="G4018">
        <v>247001762</v>
      </c>
      <c r="H4018">
        <v>0.1</v>
      </c>
      <c r="I4018">
        <v>0.1</v>
      </c>
      <c r="J4018" s="4" t="str">
        <f t="shared" si="124"/>
        <v>1989_148.1</v>
      </c>
      <c r="K4018" s="4">
        <f t="shared" si="125"/>
        <v>9.6760443352626763E-2</v>
      </c>
    </row>
    <row r="4019" spans="2:11" x14ac:dyDescent="0.35">
      <c r="B4019">
        <v>1989</v>
      </c>
      <c r="C4019">
        <v>1989</v>
      </c>
      <c r="D4019" t="s">
        <v>506</v>
      </c>
      <c r="E4019">
        <v>148.9</v>
      </c>
      <c r="F4019">
        <v>308</v>
      </c>
      <c r="G4019">
        <v>247001762</v>
      </c>
      <c r="H4019">
        <v>0.1</v>
      </c>
      <c r="I4019">
        <v>0.1</v>
      </c>
      <c r="J4019" s="4" t="str">
        <f t="shared" si="124"/>
        <v>1989_148.9</v>
      </c>
      <c r="K4019" s="4">
        <f t="shared" si="125"/>
        <v>0.12469546674731818</v>
      </c>
    </row>
    <row r="4020" spans="2:11" x14ac:dyDescent="0.35">
      <c r="B4020">
        <v>1989</v>
      </c>
      <c r="C4020">
        <v>1989</v>
      </c>
      <c r="D4020" t="s">
        <v>505</v>
      </c>
      <c r="E4020">
        <v>149</v>
      </c>
      <c r="F4020">
        <v>1487</v>
      </c>
      <c r="G4020">
        <v>247001762</v>
      </c>
      <c r="H4020">
        <v>0.6</v>
      </c>
      <c r="I4020">
        <v>0.6</v>
      </c>
      <c r="J4020" s="4" t="str">
        <f t="shared" si="124"/>
        <v>1989_149</v>
      </c>
      <c r="K4020" s="4">
        <f t="shared" si="125"/>
        <v>0.6020199969261758</v>
      </c>
    </row>
    <row r="4021" spans="2:11" x14ac:dyDescent="0.35">
      <c r="B4021">
        <v>1989</v>
      </c>
      <c r="C4021">
        <v>1989</v>
      </c>
      <c r="D4021" t="s">
        <v>585</v>
      </c>
      <c r="E4021">
        <v>149.1</v>
      </c>
      <c r="F4021">
        <v>2</v>
      </c>
      <c r="G4021">
        <v>247001762</v>
      </c>
      <c r="H4021" t="s">
        <v>10</v>
      </c>
      <c r="I4021" t="s">
        <v>10</v>
      </c>
      <c r="J4021" s="4" t="str">
        <f t="shared" si="124"/>
        <v>1989_149.1</v>
      </c>
      <c r="K4021" s="4">
        <f t="shared" si="125"/>
        <v>8.097108230345337E-4</v>
      </c>
    </row>
    <row r="4022" spans="2:11" x14ac:dyDescent="0.35">
      <c r="B4022">
        <v>1989</v>
      </c>
      <c r="C4022">
        <v>1989</v>
      </c>
      <c r="D4022" t="s">
        <v>504</v>
      </c>
      <c r="E4022">
        <v>150</v>
      </c>
      <c r="F4022">
        <v>18</v>
      </c>
      <c r="G4022">
        <v>247001762</v>
      </c>
      <c r="H4022" t="s">
        <v>10</v>
      </c>
      <c r="I4022" t="s">
        <v>10</v>
      </c>
      <c r="J4022" s="4" t="str">
        <f t="shared" si="124"/>
        <v>1989_150</v>
      </c>
      <c r="K4022" s="4">
        <f t="shared" si="125"/>
        <v>7.2873974073108033E-3</v>
      </c>
    </row>
    <row r="4023" spans="2:11" x14ac:dyDescent="0.35">
      <c r="B4023">
        <v>1989</v>
      </c>
      <c r="C4023">
        <v>1989</v>
      </c>
      <c r="D4023" t="s">
        <v>503</v>
      </c>
      <c r="E4023">
        <v>150.1</v>
      </c>
      <c r="F4023">
        <v>3</v>
      </c>
      <c r="G4023">
        <v>247001762</v>
      </c>
      <c r="H4023" t="s">
        <v>10</v>
      </c>
      <c r="I4023" t="s">
        <v>10</v>
      </c>
      <c r="J4023" s="4" t="str">
        <f t="shared" si="124"/>
        <v>1989_150.1</v>
      </c>
      <c r="K4023" s="4">
        <f t="shared" si="125"/>
        <v>1.2145662345518005E-3</v>
      </c>
    </row>
    <row r="4024" spans="2:11" x14ac:dyDescent="0.35">
      <c r="B4024">
        <v>1989</v>
      </c>
      <c r="C4024">
        <v>1989</v>
      </c>
      <c r="D4024" t="s">
        <v>502</v>
      </c>
      <c r="E4024">
        <v>150.30000000000001</v>
      </c>
      <c r="F4024">
        <v>13</v>
      </c>
      <c r="G4024">
        <v>247001762</v>
      </c>
      <c r="H4024" t="s">
        <v>10</v>
      </c>
      <c r="I4024" t="s">
        <v>10</v>
      </c>
      <c r="J4024" s="4" t="str">
        <f t="shared" si="124"/>
        <v>1989_150.3</v>
      </c>
      <c r="K4024" s="4">
        <f t="shared" si="125"/>
        <v>5.2631203497244686E-3</v>
      </c>
    </row>
    <row r="4025" spans="2:11" x14ac:dyDescent="0.35">
      <c r="B4025">
        <v>1989</v>
      </c>
      <c r="C4025">
        <v>1989</v>
      </c>
      <c r="D4025" t="s">
        <v>501</v>
      </c>
      <c r="E4025">
        <v>150.4</v>
      </c>
      <c r="F4025">
        <v>17</v>
      </c>
      <c r="G4025">
        <v>247001762</v>
      </c>
      <c r="H4025" t="s">
        <v>10</v>
      </c>
      <c r="I4025" t="s">
        <v>10</v>
      </c>
      <c r="J4025" s="4" t="str">
        <f t="shared" si="124"/>
        <v>1989_150.4</v>
      </c>
      <c r="K4025" s="4">
        <f t="shared" si="125"/>
        <v>6.882541995793536E-3</v>
      </c>
    </row>
    <row r="4026" spans="2:11" x14ac:dyDescent="0.35">
      <c r="B4026">
        <v>1989</v>
      </c>
      <c r="C4026">
        <v>1989</v>
      </c>
      <c r="D4026" t="s">
        <v>500</v>
      </c>
      <c r="E4026">
        <v>150.5</v>
      </c>
      <c r="F4026">
        <v>118</v>
      </c>
      <c r="G4026">
        <v>247001762</v>
      </c>
      <c r="H4026">
        <v>0</v>
      </c>
      <c r="I4026">
        <v>0.1</v>
      </c>
      <c r="J4026" s="4" t="str">
        <f t="shared" si="124"/>
        <v>1989_150.5</v>
      </c>
      <c r="K4026" s="4">
        <f t="shared" si="125"/>
        <v>4.7772938559037484E-2</v>
      </c>
    </row>
    <row r="4027" spans="2:11" x14ac:dyDescent="0.35">
      <c r="B4027">
        <v>1989</v>
      </c>
      <c r="C4027">
        <v>1989</v>
      </c>
      <c r="D4027" t="s">
        <v>553</v>
      </c>
      <c r="E4027">
        <v>150.80000000000001</v>
      </c>
      <c r="F4027">
        <v>1</v>
      </c>
      <c r="G4027">
        <v>247001762</v>
      </c>
      <c r="H4027" t="s">
        <v>10</v>
      </c>
      <c r="I4027" t="s">
        <v>10</v>
      </c>
      <c r="J4027" s="4" t="str">
        <f t="shared" si="124"/>
        <v>1989_150.8</v>
      </c>
      <c r="K4027" s="4">
        <f t="shared" si="125"/>
        <v>4.0485541151726685E-4</v>
      </c>
    </row>
    <row r="4028" spans="2:11" x14ac:dyDescent="0.35">
      <c r="B4028">
        <v>1989</v>
      </c>
      <c r="C4028">
        <v>1989</v>
      </c>
      <c r="D4028" t="s">
        <v>499</v>
      </c>
      <c r="E4028">
        <v>150.9</v>
      </c>
      <c r="F4028">
        <v>9467</v>
      </c>
      <c r="G4028">
        <v>247001762</v>
      </c>
      <c r="H4028">
        <v>3.8</v>
      </c>
      <c r="I4028">
        <v>4</v>
      </c>
      <c r="J4028" s="4" t="str">
        <f t="shared" si="124"/>
        <v>1989_150.9</v>
      </c>
      <c r="K4028" s="4">
        <f t="shared" si="125"/>
        <v>3.832766180833965</v>
      </c>
    </row>
    <row r="4029" spans="2:11" x14ac:dyDescent="0.35">
      <c r="B4029">
        <v>1989</v>
      </c>
      <c r="C4029">
        <v>1989</v>
      </c>
      <c r="D4029" t="s">
        <v>34</v>
      </c>
      <c r="E4029">
        <v>151</v>
      </c>
      <c r="F4029">
        <v>641</v>
      </c>
      <c r="G4029">
        <v>247001762</v>
      </c>
      <c r="H4029">
        <v>0.3</v>
      </c>
      <c r="I4029">
        <v>0.3</v>
      </c>
      <c r="J4029" s="4" t="str">
        <f t="shared" si="124"/>
        <v>1989_151</v>
      </c>
      <c r="K4029" s="4">
        <f t="shared" si="125"/>
        <v>0.25951231878256803</v>
      </c>
    </row>
    <row r="4030" spans="2:11" x14ac:dyDescent="0.35">
      <c r="B4030">
        <v>1989</v>
      </c>
      <c r="C4030">
        <v>1989</v>
      </c>
      <c r="D4030" t="s">
        <v>35</v>
      </c>
      <c r="E4030">
        <v>151.1</v>
      </c>
      <c r="F4030">
        <v>7</v>
      </c>
      <c r="G4030">
        <v>247001762</v>
      </c>
      <c r="H4030" t="s">
        <v>10</v>
      </c>
      <c r="I4030" t="s">
        <v>10</v>
      </c>
      <c r="J4030" s="4" t="str">
        <f t="shared" si="124"/>
        <v>1989_151.1</v>
      </c>
      <c r="K4030" s="4">
        <f t="shared" si="125"/>
        <v>2.8339878806208679E-3</v>
      </c>
    </row>
    <row r="4031" spans="2:11" x14ac:dyDescent="0.35">
      <c r="B4031">
        <v>1989</v>
      </c>
      <c r="C4031">
        <v>1989</v>
      </c>
      <c r="D4031" t="s">
        <v>498</v>
      </c>
      <c r="E4031">
        <v>151.19999999999999</v>
      </c>
      <c r="F4031">
        <v>12</v>
      </c>
      <c r="G4031">
        <v>247001762</v>
      </c>
      <c r="H4031" t="s">
        <v>10</v>
      </c>
      <c r="I4031" t="s">
        <v>10</v>
      </c>
      <c r="J4031" s="4" t="str">
        <f t="shared" si="124"/>
        <v>1989_151.2</v>
      </c>
      <c r="K4031" s="4">
        <f t="shared" si="125"/>
        <v>4.8582649382072022E-3</v>
      </c>
    </row>
    <row r="4032" spans="2:11" x14ac:dyDescent="0.35">
      <c r="B4032">
        <v>1989</v>
      </c>
      <c r="C4032">
        <v>1989</v>
      </c>
      <c r="D4032" t="s">
        <v>497</v>
      </c>
      <c r="E4032">
        <v>151.30000000000001</v>
      </c>
      <c r="F4032">
        <v>10</v>
      </c>
      <c r="G4032">
        <v>247001762</v>
      </c>
      <c r="H4032" t="s">
        <v>10</v>
      </c>
      <c r="I4032" t="s">
        <v>10</v>
      </c>
      <c r="J4032" s="4" t="str">
        <f t="shared" si="124"/>
        <v>1989_151.3</v>
      </c>
      <c r="K4032" s="4">
        <f t="shared" si="125"/>
        <v>4.0485541151726685E-3</v>
      </c>
    </row>
    <row r="4033" spans="2:11" x14ac:dyDescent="0.35">
      <c r="B4033">
        <v>1989</v>
      </c>
      <c r="C4033">
        <v>1989</v>
      </c>
      <c r="D4033" t="s">
        <v>496</v>
      </c>
      <c r="E4033">
        <v>151.5</v>
      </c>
      <c r="F4033">
        <v>1</v>
      </c>
      <c r="G4033">
        <v>247001762</v>
      </c>
      <c r="H4033" t="s">
        <v>10</v>
      </c>
      <c r="I4033" t="s">
        <v>10</v>
      </c>
      <c r="J4033" s="4" t="str">
        <f t="shared" si="124"/>
        <v>1989_151.5</v>
      </c>
      <c r="K4033" s="4">
        <f t="shared" si="125"/>
        <v>4.0485541151726685E-4</v>
      </c>
    </row>
    <row r="4034" spans="2:11" x14ac:dyDescent="0.35">
      <c r="B4034">
        <v>1989</v>
      </c>
      <c r="C4034">
        <v>1989</v>
      </c>
      <c r="D4034" t="s">
        <v>495</v>
      </c>
      <c r="E4034">
        <v>151.80000000000001</v>
      </c>
      <c r="F4034">
        <v>1</v>
      </c>
      <c r="G4034">
        <v>247001762</v>
      </c>
      <c r="H4034" t="s">
        <v>10</v>
      </c>
      <c r="I4034" t="s">
        <v>10</v>
      </c>
      <c r="J4034" s="4" t="str">
        <f t="shared" si="124"/>
        <v>1989_151.8</v>
      </c>
      <c r="K4034" s="4">
        <f t="shared" si="125"/>
        <v>4.0485541151726685E-4</v>
      </c>
    </row>
    <row r="4035" spans="2:11" x14ac:dyDescent="0.35">
      <c r="B4035">
        <v>1989</v>
      </c>
      <c r="C4035">
        <v>1989</v>
      </c>
      <c r="D4035" t="s">
        <v>494</v>
      </c>
      <c r="E4035">
        <v>151.9</v>
      </c>
      <c r="F4035">
        <v>13514</v>
      </c>
      <c r="G4035">
        <v>247001762</v>
      </c>
      <c r="H4035">
        <v>5.5</v>
      </c>
      <c r="I4035">
        <v>5.9</v>
      </c>
      <c r="J4035" s="4" t="str">
        <f t="shared" ref="J4035:J4098" si="126">C4035&amp;"_"&amp;E4035</f>
        <v>1989_151.9</v>
      </c>
      <c r="K4035" s="4">
        <f t="shared" ref="K4035:K4098" si="127">F4035/G4035*100000</f>
        <v>5.4712160312443441</v>
      </c>
    </row>
    <row r="4036" spans="2:11" x14ac:dyDescent="0.35">
      <c r="B4036">
        <v>1989</v>
      </c>
      <c r="C4036">
        <v>1989</v>
      </c>
      <c r="D4036" t="s">
        <v>36</v>
      </c>
      <c r="E4036">
        <v>152</v>
      </c>
      <c r="F4036">
        <v>373</v>
      </c>
      <c r="G4036">
        <v>247001762</v>
      </c>
      <c r="H4036">
        <v>0.2</v>
      </c>
      <c r="I4036">
        <v>0.2</v>
      </c>
      <c r="J4036" s="4" t="str">
        <f t="shared" si="126"/>
        <v>1989_152</v>
      </c>
      <c r="K4036" s="4">
        <f t="shared" si="127"/>
        <v>0.15101106849594054</v>
      </c>
    </row>
    <row r="4037" spans="2:11" x14ac:dyDescent="0.35">
      <c r="B4037">
        <v>1989</v>
      </c>
      <c r="C4037">
        <v>1989</v>
      </c>
      <c r="D4037" t="s">
        <v>37</v>
      </c>
      <c r="E4037">
        <v>152.1</v>
      </c>
      <c r="F4037">
        <v>51</v>
      </c>
      <c r="G4037">
        <v>247001762</v>
      </c>
      <c r="H4037">
        <v>0</v>
      </c>
      <c r="I4037">
        <v>0</v>
      </c>
      <c r="J4037" s="4" t="str">
        <f t="shared" si="126"/>
        <v>1989_152.1</v>
      </c>
      <c r="K4037" s="4">
        <f t="shared" si="127"/>
        <v>2.0647625987380607E-2</v>
      </c>
    </row>
    <row r="4038" spans="2:11" x14ac:dyDescent="0.35">
      <c r="B4038">
        <v>1989</v>
      </c>
      <c r="C4038">
        <v>1989</v>
      </c>
      <c r="D4038" t="s">
        <v>38</v>
      </c>
      <c r="E4038">
        <v>152.19999999999999</v>
      </c>
      <c r="F4038">
        <v>60</v>
      </c>
      <c r="G4038">
        <v>247001762</v>
      </c>
      <c r="H4038">
        <v>0</v>
      </c>
      <c r="I4038">
        <v>0</v>
      </c>
      <c r="J4038" s="4" t="str">
        <f t="shared" si="126"/>
        <v>1989_152.2</v>
      </c>
      <c r="K4038" s="4">
        <f t="shared" si="127"/>
        <v>2.4291324691036013E-2</v>
      </c>
    </row>
    <row r="4039" spans="2:11" x14ac:dyDescent="0.35">
      <c r="B4039">
        <v>1989</v>
      </c>
      <c r="C4039">
        <v>1989</v>
      </c>
      <c r="D4039" t="s">
        <v>493</v>
      </c>
      <c r="E4039">
        <v>152.30000000000001</v>
      </c>
      <c r="F4039">
        <v>1</v>
      </c>
      <c r="G4039">
        <v>247001762</v>
      </c>
      <c r="H4039" t="s">
        <v>10</v>
      </c>
      <c r="I4039" t="s">
        <v>10</v>
      </c>
      <c r="J4039" s="4" t="str">
        <f t="shared" si="126"/>
        <v>1989_152.3</v>
      </c>
      <c r="K4039" s="4">
        <f t="shared" si="127"/>
        <v>4.0485541151726685E-4</v>
      </c>
    </row>
    <row r="4040" spans="2:11" x14ac:dyDescent="0.35">
      <c r="B4040">
        <v>1989</v>
      </c>
      <c r="C4040">
        <v>1989</v>
      </c>
      <c r="D4040" t="s">
        <v>492</v>
      </c>
      <c r="E4040">
        <v>152.80000000000001</v>
      </c>
      <c r="F4040">
        <v>2</v>
      </c>
      <c r="G4040">
        <v>247001762</v>
      </c>
      <c r="H4040" t="s">
        <v>10</v>
      </c>
      <c r="I4040" t="s">
        <v>10</v>
      </c>
      <c r="J4040" s="4" t="str">
        <f t="shared" si="126"/>
        <v>1989_152.8</v>
      </c>
      <c r="K4040" s="4">
        <f t="shared" si="127"/>
        <v>8.097108230345337E-4</v>
      </c>
    </row>
    <row r="4041" spans="2:11" x14ac:dyDescent="0.35">
      <c r="B4041">
        <v>1989</v>
      </c>
      <c r="C4041">
        <v>1989</v>
      </c>
      <c r="D4041" t="s">
        <v>491</v>
      </c>
      <c r="E4041">
        <v>152.9</v>
      </c>
      <c r="F4041">
        <v>404</v>
      </c>
      <c r="G4041">
        <v>247001762</v>
      </c>
      <c r="H4041">
        <v>0.2</v>
      </c>
      <c r="I4041">
        <v>0.2</v>
      </c>
      <c r="J4041" s="4" t="str">
        <f t="shared" si="126"/>
        <v>1989_152.9</v>
      </c>
      <c r="K4041" s="4">
        <f t="shared" si="127"/>
        <v>0.16356158625297579</v>
      </c>
    </row>
    <row r="4042" spans="2:11" x14ac:dyDescent="0.35">
      <c r="B4042">
        <v>1989</v>
      </c>
      <c r="C4042">
        <v>1989</v>
      </c>
      <c r="D4042" t="s">
        <v>490</v>
      </c>
      <c r="E4042">
        <v>153</v>
      </c>
      <c r="F4042">
        <v>39</v>
      </c>
      <c r="G4042">
        <v>247001762</v>
      </c>
      <c r="H4042">
        <v>0</v>
      </c>
      <c r="I4042">
        <v>0</v>
      </c>
      <c r="J4042" s="4" t="str">
        <f t="shared" si="126"/>
        <v>1989_153</v>
      </c>
      <c r="K4042" s="4">
        <f t="shared" si="127"/>
        <v>1.5789361049173407E-2</v>
      </c>
    </row>
    <row r="4043" spans="2:11" x14ac:dyDescent="0.35">
      <c r="B4043">
        <v>1989</v>
      </c>
      <c r="C4043">
        <v>1989</v>
      </c>
      <c r="D4043" t="s">
        <v>489</v>
      </c>
      <c r="E4043">
        <v>153.1</v>
      </c>
      <c r="F4043">
        <v>236</v>
      </c>
      <c r="G4043">
        <v>247001762</v>
      </c>
      <c r="H4043">
        <v>0.1</v>
      </c>
      <c r="I4043">
        <v>0.1</v>
      </c>
      <c r="J4043" s="4" t="str">
        <f t="shared" si="126"/>
        <v>1989_153.1</v>
      </c>
      <c r="K4043" s="4">
        <f t="shared" si="127"/>
        <v>9.5545877118074968E-2</v>
      </c>
    </row>
    <row r="4044" spans="2:11" x14ac:dyDescent="0.35">
      <c r="B4044">
        <v>1989</v>
      </c>
      <c r="C4044">
        <v>1989</v>
      </c>
      <c r="D4044" t="s">
        <v>41</v>
      </c>
      <c r="E4044">
        <v>153.19999999999999</v>
      </c>
      <c r="F4044">
        <v>242</v>
      </c>
      <c r="G4044">
        <v>247001762</v>
      </c>
      <c r="H4044">
        <v>0.1</v>
      </c>
      <c r="I4044">
        <v>0.1</v>
      </c>
      <c r="J4044" s="4" t="str">
        <f t="shared" si="126"/>
        <v>1989_153.2</v>
      </c>
      <c r="K4044" s="4">
        <f t="shared" si="127"/>
        <v>9.7975009587178558E-2</v>
      </c>
    </row>
    <row r="4045" spans="2:11" x14ac:dyDescent="0.35">
      <c r="B4045">
        <v>1989</v>
      </c>
      <c r="C4045">
        <v>1989</v>
      </c>
      <c r="D4045" t="s">
        <v>42</v>
      </c>
      <c r="E4045">
        <v>153.30000000000001</v>
      </c>
      <c r="F4045">
        <v>1215</v>
      </c>
      <c r="G4045">
        <v>247001762</v>
      </c>
      <c r="H4045">
        <v>0.5</v>
      </c>
      <c r="I4045">
        <v>0.5</v>
      </c>
      <c r="J4045" s="4" t="str">
        <f t="shared" si="126"/>
        <v>1989_153.3</v>
      </c>
      <c r="K4045" s="4">
        <f t="shared" si="127"/>
        <v>0.49189932499347916</v>
      </c>
    </row>
    <row r="4046" spans="2:11" x14ac:dyDescent="0.35">
      <c r="B4046">
        <v>1989</v>
      </c>
      <c r="C4046">
        <v>1989</v>
      </c>
      <c r="D4046" t="s">
        <v>488</v>
      </c>
      <c r="E4046">
        <v>153.4</v>
      </c>
      <c r="F4046">
        <v>978</v>
      </c>
      <c r="G4046">
        <v>247001762</v>
      </c>
      <c r="H4046">
        <v>0.4</v>
      </c>
      <c r="I4046">
        <v>0.4</v>
      </c>
      <c r="J4046" s="4" t="str">
        <f t="shared" si="126"/>
        <v>1989_153.4</v>
      </c>
      <c r="K4046" s="4">
        <f t="shared" si="127"/>
        <v>0.39594859246388697</v>
      </c>
    </row>
    <row r="4047" spans="2:11" x14ac:dyDescent="0.35">
      <c r="B4047">
        <v>1989</v>
      </c>
      <c r="C4047">
        <v>1989</v>
      </c>
      <c r="D4047" t="s">
        <v>487</v>
      </c>
      <c r="E4047">
        <v>153.5</v>
      </c>
      <c r="F4047">
        <v>136</v>
      </c>
      <c r="G4047">
        <v>247001762</v>
      </c>
      <c r="H4047">
        <v>0.1</v>
      </c>
      <c r="I4047">
        <v>0.1</v>
      </c>
      <c r="J4047" s="4" t="str">
        <f t="shared" si="126"/>
        <v>1989_153.5</v>
      </c>
      <c r="K4047" s="4">
        <f t="shared" si="127"/>
        <v>5.5060335966348288E-2</v>
      </c>
    </row>
    <row r="4048" spans="2:11" x14ac:dyDescent="0.35">
      <c r="B4048">
        <v>1989</v>
      </c>
      <c r="C4048">
        <v>1989</v>
      </c>
      <c r="D4048" t="s">
        <v>486</v>
      </c>
      <c r="E4048">
        <v>153.6</v>
      </c>
      <c r="F4048">
        <v>729</v>
      </c>
      <c r="G4048">
        <v>247001762</v>
      </c>
      <c r="H4048">
        <v>0.3</v>
      </c>
      <c r="I4048">
        <v>0.3</v>
      </c>
      <c r="J4048" s="4" t="str">
        <f t="shared" si="126"/>
        <v>1989_153.6</v>
      </c>
      <c r="K4048" s="4">
        <f t="shared" si="127"/>
        <v>0.29513959499608755</v>
      </c>
    </row>
    <row r="4049" spans="2:11" x14ac:dyDescent="0.35">
      <c r="B4049">
        <v>1989</v>
      </c>
      <c r="C4049">
        <v>1989</v>
      </c>
      <c r="D4049" t="s">
        <v>485</v>
      </c>
      <c r="E4049">
        <v>153.69999999999999</v>
      </c>
      <c r="F4049">
        <v>25</v>
      </c>
      <c r="G4049">
        <v>247001762</v>
      </c>
      <c r="H4049">
        <v>0</v>
      </c>
      <c r="I4049">
        <v>0</v>
      </c>
      <c r="J4049" s="4" t="str">
        <f t="shared" si="126"/>
        <v>1989_153.7</v>
      </c>
      <c r="K4049" s="4">
        <f t="shared" si="127"/>
        <v>1.0121385287931672E-2</v>
      </c>
    </row>
    <row r="4050" spans="2:11" x14ac:dyDescent="0.35">
      <c r="B4050">
        <v>1989</v>
      </c>
      <c r="C4050">
        <v>1989</v>
      </c>
      <c r="D4050" t="s">
        <v>484</v>
      </c>
      <c r="E4050">
        <v>153.80000000000001</v>
      </c>
      <c r="F4050">
        <v>6</v>
      </c>
      <c r="G4050">
        <v>247001762</v>
      </c>
      <c r="H4050" t="s">
        <v>10</v>
      </c>
      <c r="I4050" t="s">
        <v>10</v>
      </c>
      <c r="J4050" s="4" t="str">
        <f t="shared" si="126"/>
        <v>1989_153.8</v>
      </c>
      <c r="K4050" s="4">
        <f t="shared" si="127"/>
        <v>2.4291324691036011E-3</v>
      </c>
    </row>
    <row r="4051" spans="2:11" x14ac:dyDescent="0.35">
      <c r="B4051">
        <v>1989</v>
      </c>
      <c r="C4051">
        <v>1989</v>
      </c>
      <c r="D4051" t="s">
        <v>483</v>
      </c>
      <c r="E4051">
        <v>153.9</v>
      </c>
      <c r="F4051">
        <v>45006</v>
      </c>
      <c r="G4051">
        <v>247001762</v>
      </c>
      <c r="H4051">
        <v>18.2</v>
      </c>
      <c r="I4051">
        <v>19.7</v>
      </c>
      <c r="J4051" s="4" t="str">
        <f t="shared" si="126"/>
        <v>1989_153.9</v>
      </c>
      <c r="K4051" s="4">
        <f t="shared" si="127"/>
        <v>18.220922650746111</v>
      </c>
    </row>
    <row r="4052" spans="2:11" x14ac:dyDescent="0.35">
      <c r="B4052">
        <v>1989</v>
      </c>
      <c r="C4052">
        <v>1989</v>
      </c>
      <c r="D4052" t="s">
        <v>45</v>
      </c>
      <c r="E4052">
        <v>154</v>
      </c>
      <c r="F4052">
        <v>1271</v>
      </c>
      <c r="G4052">
        <v>247001762</v>
      </c>
      <c r="H4052">
        <v>0.5</v>
      </c>
      <c r="I4052">
        <v>0.6</v>
      </c>
      <c r="J4052" s="4" t="str">
        <f t="shared" si="126"/>
        <v>1989_154</v>
      </c>
      <c r="K4052" s="4">
        <f t="shared" si="127"/>
        <v>0.51457122803844613</v>
      </c>
    </row>
    <row r="4053" spans="2:11" x14ac:dyDescent="0.35">
      <c r="B4053">
        <v>1989</v>
      </c>
      <c r="C4053">
        <v>1989</v>
      </c>
      <c r="D4053" t="s">
        <v>46</v>
      </c>
      <c r="E4053">
        <v>154.1</v>
      </c>
      <c r="F4053">
        <v>6022</v>
      </c>
      <c r="G4053">
        <v>247001762</v>
      </c>
      <c r="H4053">
        <v>2.4</v>
      </c>
      <c r="I4053">
        <v>2.6</v>
      </c>
      <c r="J4053" s="4" t="str">
        <f t="shared" si="126"/>
        <v>1989_154.1</v>
      </c>
      <c r="K4053" s="4">
        <f t="shared" si="127"/>
        <v>2.4380392881569808</v>
      </c>
    </row>
    <row r="4054" spans="2:11" x14ac:dyDescent="0.35">
      <c r="B4054">
        <v>1989</v>
      </c>
      <c r="C4054">
        <v>1989</v>
      </c>
      <c r="D4054" t="s">
        <v>47</v>
      </c>
      <c r="E4054">
        <v>154.19999999999999</v>
      </c>
      <c r="F4054">
        <v>28</v>
      </c>
      <c r="G4054">
        <v>247001762</v>
      </c>
      <c r="H4054">
        <v>0</v>
      </c>
      <c r="I4054">
        <v>0</v>
      </c>
      <c r="J4054" s="4" t="str">
        <f t="shared" si="126"/>
        <v>1989_154.2</v>
      </c>
      <c r="K4054" s="4">
        <f t="shared" si="127"/>
        <v>1.1335951522483472E-2</v>
      </c>
    </row>
    <row r="4055" spans="2:11" x14ac:dyDescent="0.35">
      <c r="B4055">
        <v>1989</v>
      </c>
      <c r="C4055">
        <v>1989</v>
      </c>
      <c r="D4055" t="s">
        <v>482</v>
      </c>
      <c r="E4055">
        <v>154.30000000000001</v>
      </c>
      <c r="F4055">
        <v>262</v>
      </c>
      <c r="G4055">
        <v>247001762</v>
      </c>
      <c r="H4055">
        <v>0.1</v>
      </c>
      <c r="I4055">
        <v>0.1</v>
      </c>
      <c r="J4055" s="4" t="str">
        <f t="shared" si="126"/>
        <v>1989_154.3</v>
      </c>
      <c r="K4055" s="4">
        <f t="shared" si="127"/>
        <v>0.1060721178175239</v>
      </c>
    </row>
    <row r="4056" spans="2:11" x14ac:dyDescent="0.35">
      <c r="B4056">
        <v>1989</v>
      </c>
      <c r="C4056">
        <v>1989</v>
      </c>
      <c r="D4056" t="s">
        <v>125</v>
      </c>
      <c r="E4056">
        <v>154.80000000000001</v>
      </c>
      <c r="F4056">
        <v>66</v>
      </c>
      <c r="G4056">
        <v>247001762</v>
      </c>
      <c r="H4056">
        <v>0</v>
      </c>
      <c r="I4056">
        <v>0</v>
      </c>
      <c r="J4056" s="4" t="str">
        <f t="shared" si="126"/>
        <v>1989_154.8</v>
      </c>
      <c r="K4056" s="4">
        <f t="shared" si="127"/>
        <v>2.6720457160139613E-2</v>
      </c>
    </row>
    <row r="4057" spans="2:11" x14ac:dyDescent="0.35">
      <c r="B4057">
        <v>1989</v>
      </c>
      <c r="C4057">
        <v>1989</v>
      </c>
      <c r="D4057" t="s">
        <v>481</v>
      </c>
      <c r="E4057">
        <v>155</v>
      </c>
      <c r="F4057">
        <v>3666</v>
      </c>
      <c r="G4057">
        <v>247001762</v>
      </c>
      <c r="H4057">
        <v>1.5</v>
      </c>
      <c r="I4057">
        <v>1.6</v>
      </c>
      <c r="J4057" s="4" t="str">
        <f t="shared" si="126"/>
        <v>1989_155</v>
      </c>
      <c r="K4057" s="4">
        <f t="shared" si="127"/>
        <v>1.4841999386223002</v>
      </c>
    </row>
    <row r="4058" spans="2:11" x14ac:dyDescent="0.35">
      <c r="B4058">
        <v>1989</v>
      </c>
      <c r="C4058">
        <v>1989</v>
      </c>
      <c r="D4058" t="s">
        <v>49</v>
      </c>
      <c r="E4058">
        <v>155.1</v>
      </c>
      <c r="F4058">
        <v>1231</v>
      </c>
      <c r="G4058">
        <v>247001762</v>
      </c>
      <c r="H4058">
        <v>0.5</v>
      </c>
      <c r="I4058">
        <v>0.5</v>
      </c>
      <c r="J4058" s="4" t="str">
        <f t="shared" si="126"/>
        <v>1989_155.1</v>
      </c>
      <c r="K4058" s="4">
        <f t="shared" si="127"/>
        <v>0.49837701157775549</v>
      </c>
    </row>
    <row r="4059" spans="2:11" x14ac:dyDescent="0.35">
      <c r="B4059">
        <v>1989</v>
      </c>
      <c r="C4059">
        <v>1989</v>
      </c>
      <c r="D4059" t="s">
        <v>480</v>
      </c>
      <c r="E4059">
        <v>155.19999999999999</v>
      </c>
      <c r="F4059">
        <v>3091</v>
      </c>
      <c r="G4059">
        <v>247001762</v>
      </c>
      <c r="H4059">
        <v>1.3</v>
      </c>
      <c r="I4059">
        <v>1.3</v>
      </c>
      <c r="J4059" s="4" t="str">
        <f t="shared" si="126"/>
        <v>1989_155.2</v>
      </c>
      <c r="K4059" s="4">
        <f t="shared" si="127"/>
        <v>1.2514080769998717</v>
      </c>
    </row>
    <row r="4060" spans="2:11" x14ac:dyDescent="0.35">
      <c r="B4060">
        <v>1989</v>
      </c>
      <c r="C4060">
        <v>1989</v>
      </c>
      <c r="D4060" t="s">
        <v>50</v>
      </c>
      <c r="E4060">
        <v>156</v>
      </c>
      <c r="F4060">
        <v>2160</v>
      </c>
      <c r="G4060">
        <v>247001762</v>
      </c>
      <c r="H4060">
        <v>0.9</v>
      </c>
      <c r="I4060">
        <v>0.9</v>
      </c>
      <c r="J4060" s="4" t="str">
        <f t="shared" si="126"/>
        <v>1989_156</v>
      </c>
      <c r="K4060" s="4">
        <f t="shared" si="127"/>
        <v>0.87448768887729633</v>
      </c>
    </row>
    <row r="4061" spans="2:11" x14ac:dyDescent="0.35">
      <c r="B4061">
        <v>1989</v>
      </c>
      <c r="C4061">
        <v>1989</v>
      </c>
      <c r="D4061" t="s">
        <v>479</v>
      </c>
      <c r="E4061">
        <v>156.1</v>
      </c>
      <c r="F4061">
        <v>1017</v>
      </c>
      <c r="G4061">
        <v>247001762</v>
      </c>
      <c r="H4061">
        <v>0.4</v>
      </c>
      <c r="I4061">
        <v>0.4</v>
      </c>
      <c r="J4061" s="4" t="str">
        <f t="shared" si="126"/>
        <v>1989_156.1</v>
      </c>
      <c r="K4061" s="4">
        <f t="shared" si="127"/>
        <v>0.41173795351306036</v>
      </c>
    </row>
    <row r="4062" spans="2:11" x14ac:dyDescent="0.35">
      <c r="B4062">
        <v>1989</v>
      </c>
      <c r="C4062">
        <v>1989</v>
      </c>
      <c r="D4062" t="s">
        <v>478</v>
      </c>
      <c r="E4062">
        <v>156.19999999999999</v>
      </c>
      <c r="F4062">
        <v>336</v>
      </c>
      <c r="G4062">
        <v>247001762</v>
      </c>
      <c r="H4062">
        <v>0.1</v>
      </c>
      <c r="I4062">
        <v>0.1</v>
      </c>
      <c r="J4062" s="4" t="str">
        <f t="shared" si="126"/>
        <v>1989_156.2</v>
      </c>
      <c r="K4062" s="4">
        <f t="shared" si="127"/>
        <v>0.13603141826980164</v>
      </c>
    </row>
    <row r="4063" spans="2:11" x14ac:dyDescent="0.35">
      <c r="B4063">
        <v>1989</v>
      </c>
      <c r="C4063">
        <v>1989</v>
      </c>
      <c r="D4063" t="s">
        <v>477</v>
      </c>
      <c r="E4063">
        <v>156.80000000000001</v>
      </c>
      <c r="F4063">
        <v>2</v>
      </c>
      <c r="G4063">
        <v>247001762</v>
      </c>
      <c r="H4063" t="s">
        <v>10</v>
      </c>
      <c r="I4063" t="s">
        <v>10</v>
      </c>
      <c r="J4063" s="4" t="str">
        <f t="shared" si="126"/>
        <v>1989_156.8</v>
      </c>
      <c r="K4063" s="4">
        <f t="shared" si="127"/>
        <v>8.097108230345337E-4</v>
      </c>
    </row>
    <row r="4064" spans="2:11" x14ac:dyDescent="0.35">
      <c r="B4064">
        <v>1989</v>
      </c>
      <c r="C4064">
        <v>1989</v>
      </c>
      <c r="D4064" t="s">
        <v>476</v>
      </c>
      <c r="E4064">
        <v>156.9</v>
      </c>
      <c r="F4064">
        <v>516</v>
      </c>
      <c r="G4064">
        <v>247001762</v>
      </c>
      <c r="H4064">
        <v>0.2</v>
      </c>
      <c r="I4064">
        <v>0.2</v>
      </c>
      <c r="J4064" s="4" t="str">
        <f t="shared" si="126"/>
        <v>1989_156.9</v>
      </c>
      <c r="K4064" s="4">
        <f t="shared" si="127"/>
        <v>0.2089053923429097</v>
      </c>
    </row>
    <row r="4065" spans="2:11" x14ac:dyDescent="0.35">
      <c r="B4065">
        <v>1989</v>
      </c>
      <c r="C4065">
        <v>1989</v>
      </c>
      <c r="D4065" t="s">
        <v>475</v>
      </c>
      <c r="E4065">
        <v>157</v>
      </c>
      <c r="F4065">
        <v>690</v>
      </c>
      <c r="G4065">
        <v>247001762</v>
      </c>
      <c r="H4065">
        <v>0.3</v>
      </c>
      <c r="I4065">
        <v>0.3</v>
      </c>
      <c r="J4065" s="4" t="str">
        <f t="shared" si="126"/>
        <v>1989_157</v>
      </c>
      <c r="K4065" s="4">
        <f t="shared" si="127"/>
        <v>0.27935023394691411</v>
      </c>
    </row>
    <row r="4066" spans="2:11" x14ac:dyDescent="0.35">
      <c r="B4066">
        <v>1989</v>
      </c>
      <c r="C4066">
        <v>1989</v>
      </c>
      <c r="D4066" t="s">
        <v>474</v>
      </c>
      <c r="E4066">
        <v>157.1</v>
      </c>
      <c r="F4066">
        <v>31</v>
      </c>
      <c r="G4066">
        <v>247001762</v>
      </c>
      <c r="H4066">
        <v>0</v>
      </c>
      <c r="I4066">
        <v>0</v>
      </c>
      <c r="J4066" s="4" t="str">
        <f t="shared" si="126"/>
        <v>1989_157.1</v>
      </c>
      <c r="K4066" s="4">
        <f t="shared" si="127"/>
        <v>1.2550517757035272E-2</v>
      </c>
    </row>
    <row r="4067" spans="2:11" x14ac:dyDescent="0.35">
      <c r="B4067">
        <v>1989</v>
      </c>
      <c r="C4067">
        <v>1989</v>
      </c>
      <c r="D4067" t="s">
        <v>473</v>
      </c>
      <c r="E4067">
        <v>157.19999999999999</v>
      </c>
      <c r="F4067">
        <v>39</v>
      </c>
      <c r="G4067">
        <v>247001762</v>
      </c>
      <c r="H4067">
        <v>0</v>
      </c>
      <c r="I4067">
        <v>0</v>
      </c>
      <c r="J4067" s="4" t="str">
        <f t="shared" si="126"/>
        <v>1989_157.2</v>
      </c>
      <c r="K4067" s="4">
        <f t="shared" si="127"/>
        <v>1.5789361049173407E-2</v>
      </c>
    </row>
    <row r="4068" spans="2:11" x14ac:dyDescent="0.35">
      <c r="B4068">
        <v>1989</v>
      </c>
      <c r="C4068">
        <v>1989</v>
      </c>
      <c r="D4068" t="s">
        <v>472</v>
      </c>
      <c r="E4068">
        <v>157.30000000000001</v>
      </c>
      <c r="F4068">
        <v>11</v>
      </c>
      <c r="G4068">
        <v>247001762</v>
      </c>
      <c r="H4068" t="s">
        <v>10</v>
      </c>
      <c r="I4068" t="s">
        <v>10</v>
      </c>
      <c r="J4068" s="4" t="str">
        <f t="shared" si="126"/>
        <v>1989_157.3</v>
      </c>
      <c r="K4068" s="4">
        <f t="shared" si="127"/>
        <v>4.4534095266899349E-3</v>
      </c>
    </row>
    <row r="4069" spans="2:11" x14ac:dyDescent="0.35">
      <c r="B4069">
        <v>1989</v>
      </c>
      <c r="C4069">
        <v>1989</v>
      </c>
      <c r="D4069" t="s">
        <v>332</v>
      </c>
      <c r="E4069">
        <v>157.4</v>
      </c>
      <c r="F4069">
        <v>127</v>
      </c>
      <c r="G4069">
        <v>247001762</v>
      </c>
      <c r="H4069">
        <v>0.1</v>
      </c>
      <c r="I4069">
        <v>0.1</v>
      </c>
      <c r="J4069" s="4" t="str">
        <f t="shared" si="126"/>
        <v>1989_157.4</v>
      </c>
      <c r="K4069" s="4">
        <f t="shared" si="127"/>
        <v>5.1416637262692889E-2</v>
      </c>
    </row>
    <row r="4070" spans="2:11" x14ac:dyDescent="0.35">
      <c r="B4070">
        <v>1989</v>
      </c>
      <c r="C4070">
        <v>1989</v>
      </c>
      <c r="D4070" t="s">
        <v>471</v>
      </c>
      <c r="E4070">
        <v>157.80000000000001</v>
      </c>
      <c r="F4070">
        <v>3</v>
      </c>
      <c r="G4070">
        <v>247001762</v>
      </c>
      <c r="H4070" t="s">
        <v>10</v>
      </c>
      <c r="I4070" t="s">
        <v>10</v>
      </c>
      <c r="J4070" s="4" t="str">
        <f t="shared" si="126"/>
        <v>1989_157.8</v>
      </c>
      <c r="K4070" s="4">
        <f t="shared" si="127"/>
        <v>1.2145662345518005E-3</v>
      </c>
    </row>
    <row r="4071" spans="2:11" x14ac:dyDescent="0.35">
      <c r="B4071">
        <v>1989</v>
      </c>
      <c r="C4071">
        <v>1989</v>
      </c>
      <c r="D4071" t="s">
        <v>470</v>
      </c>
      <c r="E4071">
        <v>157.9</v>
      </c>
      <c r="F4071">
        <v>23642</v>
      </c>
      <c r="G4071">
        <v>247001762</v>
      </c>
      <c r="H4071">
        <v>9.6</v>
      </c>
      <c r="I4071">
        <v>10.199999999999999</v>
      </c>
      <c r="J4071" s="4" t="str">
        <f t="shared" si="126"/>
        <v>1989_157.9</v>
      </c>
      <c r="K4071" s="4">
        <f t="shared" si="127"/>
        <v>9.5715916390912223</v>
      </c>
    </row>
    <row r="4072" spans="2:11" x14ac:dyDescent="0.35">
      <c r="B4072">
        <v>1989</v>
      </c>
      <c r="C4072">
        <v>1989</v>
      </c>
      <c r="D4072" t="s">
        <v>469</v>
      </c>
      <c r="E4072">
        <v>158</v>
      </c>
      <c r="F4072">
        <v>275</v>
      </c>
      <c r="G4072">
        <v>247001762</v>
      </c>
      <c r="H4072">
        <v>0.1</v>
      </c>
      <c r="I4072">
        <v>0.1</v>
      </c>
      <c r="J4072" s="4" t="str">
        <f t="shared" si="126"/>
        <v>1989_158</v>
      </c>
      <c r="K4072" s="4">
        <f t="shared" si="127"/>
        <v>0.11133523816724837</v>
      </c>
    </row>
    <row r="4073" spans="2:11" x14ac:dyDescent="0.35">
      <c r="B4073">
        <v>1989</v>
      </c>
      <c r="C4073">
        <v>1989</v>
      </c>
      <c r="D4073" t="s">
        <v>468</v>
      </c>
      <c r="E4073">
        <v>158.80000000000001</v>
      </c>
      <c r="F4073">
        <v>37</v>
      </c>
      <c r="G4073">
        <v>247001762</v>
      </c>
      <c r="H4073">
        <v>0</v>
      </c>
      <c r="I4073">
        <v>0</v>
      </c>
      <c r="J4073" s="4" t="str">
        <f t="shared" si="126"/>
        <v>1989_158.8</v>
      </c>
      <c r="K4073" s="4">
        <f t="shared" si="127"/>
        <v>1.4979650226138872E-2</v>
      </c>
    </row>
    <row r="4074" spans="2:11" x14ac:dyDescent="0.35">
      <c r="B4074">
        <v>1989</v>
      </c>
      <c r="C4074">
        <v>1989</v>
      </c>
      <c r="D4074" t="s">
        <v>467</v>
      </c>
      <c r="E4074">
        <v>158.9</v>
      </c>
      <c r="F4074">
        <v>169</v>
      </c>
      <c r="G4074">
        <v>247001762</v>
      </c>
      <c r="H4074">
        <v>0.1</v>
      </c>
      <c r="I4074">
        <v>0.1</v>
      </c>
      <c r="J4074" s="4" t="str">
        <f t="shared" si="126"/>
        <v>1989_158.9</v>
      </c>
      <c r="K4074" s="4">
        <f t="shared" si="127"/>
        <v>6.8420564546418094E-2</v>
      </c>
    </row>
    <row r="4075" spans="2:11" x14ac:dyDescent="0.35">
      <c r="B4075">
        <v>1989</v>
      </c>
      <c r="C4075">
        <v>1989</v>
      </c>
      <c r="D4075" t="s">
        <v>44</v>
      </c>
      <c r="E4075">
        <v>159</v>
      </c>
      <c r="F4075">
        <v>1121</v>
      </c>
      <c r="G4075">
        <v>247001762</v>
      </c>
      <c r="H4075">
        <v>0.5</v>
      </c>
      <c r="I4075">
        <v>0.5</v>
      </c>
      <c r="J4075" s="4" t="str">
        <f t="shared" si="126"/>
        <v>1989_159</v>
      </c>
      <c r="K4075" s="4">
        <f t="shared" si="127"/>
        <v>0.4538429163108561</v>
      </c>
    </row>
    <row r="4076" spans="2:11" x14ac:dyDescent="0.35">
      <c r="B4076">
        <v>1989</v>
      </c>
      <c r="C4076">
        <v>1989</v>
      </c>
      <c r="D4076" t="s">
        <v>466</v>
      </c>
      <c r="E4076">
        <v>159.1</v>
      </c>
      <c r="F4076">
        <v>15</v>
      </c>
      <c r="G4076">
        <v>247001762</v>
      </c>
      <c r="H4076" t="s">
        <v>10</v>
      </c>
      <c r="I4076" t="s">
        <v>10</v>
      </c>
      <c r="J4076" s="4" t="str">
        <f t="shared" si="126"/>
        <v>1989_159.1</v>
      </c>
      <c r="K4076" s="4">
        <f t="shared" si="127"/>
        <v>6.0728311727590032E-3</v>
      </c>
    </row>
    <row r="4077" spans="2:11" x14ac:dyDescent="0.35">
      <c r="B4077">
        <v>1989</v>
      </c>
      <c r="C4077">
        <v>1989</v>
      </c>
      <c r="D4077" t="s">
        <v>465</v>
      </c>
      <c r="E4077">
        <v>159.80000000000001</v>
      </c>
      <c r="F4077">
        <v>3</v>
      </c>
      <c r="G4077">
        <v>247001762</v>
      </c>
      <c r="H4077" t="s">
        <v>10</v>
      </c>
      <c r="I4077" t="s">
        <v>10</v>
      </c>
      <c r="J4077" s="4" t="str">
        <f t="shared" si="126"/>
        <v>1989_159.8</v>
      </c>
      <c r="K4077" s="4">
        <f t="shared" si="127"/>
        <v>1.2145662345518005E-3</v>
      </c>
    </row>
    <row r="4078" spans="2:11" x14ac:dyDescent="0.35">
      <c r="B4078">
        <v>1989</v>
      </c>
      <c r="C4078">
        <v>1989</v>
      </c>
      <c r="D4078" t="s">
        <v>464</v>
      </c>
      <c r="E4078">
        <v>159.9</v>
      </c>
      <c r="F4078">
        <v>506</v>
      </c>
      <c r="G4078">
        <v>247001762</v>
      </c>
      <c r="H4078">
        <v>0.2</v>
      </c>
      <c r="I4078">
        <v>0.2</v>
      </c>
      <c r="J4078" s="4" t="str">
        <f t="shared" si="126"/>
        <v>1989_159.9</v>
      </c>
      <c r="K4078" s="4">
        <f t="shared" si="127"/>
        <v>0.20485683822773704</v>
      </c>
    </row>
    <row r="4079" spans="2:11" x14ac:dyDescent="0.35">
      <c r="B4079">
        <v>1989</v>
      </c>
      <c r="C4079">
        <v>1989</v>
      </c>
      <c r="D4079" t="s">
        <v>463</v>
      </c>
      <c r="E4079">
        <v>160</v>
      </c>
      <c r="F4079">
        <v>54</v>
      </c>
      <c r="G4079">
        <v>247001762</v>
      </c>
      <c r="H4079">
        <v>0</v>
      </c>
      <c r="I4079">
        <v>0</v>
      </c>
      <c r="J4079" s="4" t="str">
        <f t="shared" si="126"/>
        <v>1989_160</v>
      </c>
      <c r="K4079" s="4">
        <f t="shared" si="127"/>
        <v>2.1862192221932409E-2</v>
      </c>
    </row>
    <row r="4080" spans="2:11" x14ac:dyDescent="0.35">
      <c r="B4080">
        <v>1989</v>
      </c>
      <c r="C4080">
        <v>1989</v>
      </c>
      <c r="D4080" t="s">
        <v>462</v>
      </c>
      <c r="E4080">
        <v>160.1</v>
      </c>
      <c r="F4080">
        <v>16</v>
      </c>
      <c r="G4080">
        <v>247001762</v>
      </c>
      <c r="H4080" t="s">
        <v>10</v>
      </c>
      <c r="I4080" t="s">
        <v>10</v>
      </c>
      <c r="J4080" s="4" t="str">
        <f t="shared" si="126"/>
        <v>1989_160.1</v>
      </c>
      <c r="K4080" s="4">
        <f t="shared" si="127"/>
        <v>6.4776865842762696E-3</v>
      </c>
    </row>
    <row r="4081" spans="2:11" x14ac:dyDescent="0.35">
      <c r="B4081">
        <v>1989</v>
      </c>
      <c r="C4081">
        <v>1989</v>
      </c>
      <c r="D4081" t="s">
        <v>461</v>
      </c>
      <c r="E4081">
        <v>160.19999999999999</v>
      </c>
      <c r="F4081">
        <v>231</v>
      </c>
      <c r="G4081">
        <v>247001762</v>
      </c>
      <c r="H4081">
        <v>0.1</v>
      </c>
      <c r="I4081">
        <v>0.1</v>
      </c>
      <c r="J4081" s="4" t="str">
        <f t="shared" si="126"/>
        <v>1989_160.2</v>
      </c>
      <c r="K4081" s="4">
        <f t="shared" si="127"/>
        <v>9.3521600060488638E-2</v>
      </c>
    </row>
    <row r="4082" spans="2:11" x14ac:dyDescent="0.35">
      <c r="B4082">
        <v>1989</v>
      </c>
      <c r="C4082">
        <v>1989</v>
      </c>
      <c r="D4082" t="s">
        <v>460</v>
      </c>
      <c r="E4082">
        <v>160.30000000000001</v>
      </c>
      <c r="F4082">
        <v>41</v>
      </c>
      <c r="G4082">
        <v>247001762</v>
      </c>
      <c r="H4082">
        <v>0</v>
      </c>
      <c r="I4082">
        <v>0</v>
      </c>
      <c r="J4082" s="4" t="str">
        <f t="shared" si="126"/>
        <v>1989_160.3</v>
      </c>
      <c r="K4082" s="4">
        <f t="shared" si="127"/>
        <v>1.6599071872207938E-2</v>
      </c>
    </row>
    <row r="4083" spans="2:11" x14ac:dyDescent="0.35">
      <c r="B4083">
        <v>1989</v>
      </c>
      <c r="C4083">
        <v>1989</v>
      </c>
      <c r="D4083" t="s">
        <v>459</v>
      </c>
      <c r="E4083">
        <v>160.4</v>
      </c>
      <c r="F4083">
        <v>9</v>
      </c>
      <c r="G4083">
        <v>247001762</v>
      </c>
      <c r="H4083" t="s">
        <v>10</v>
      </c>
      <c r="I4083" t="s">
        <v>10</v>
      </c>
      <c r="J4083" s="4" t="str">
        <f t="shared" si="126"/>
        <v>1989_160.4</v>
      </c>
      <c r="K4083" s="4">
        <f t="shared" si="127"/>
        <v>3.6436987036554016E-3</v>
      </c>
    </row>
    <row r="4084" spans="2:11" x14ac:dyDescent="0.35">
      <c r="B4084">
        <v>1989</v>
      </c>
      <c r="C4084">
        <v>1989</v>
      </c>
      <c r="D4084" t="s">
        <v>458</v>
      </c>
      <c r="E4084">
        <v>160.5</v>
      </c>
      <c r="F4084">
        <v>14</v>
      </c>
      <c r="G4084">
        <v>247001762</v>
      </c>
      <c r="H4084" t="s">
        <v>10</v>
      </c>
      <c r="I4084" t="s">
        <v>10</v>
      </c>
      <c r="J4084" s="4" t="str">
        <f t="shared" si="126"/>
        <v>1989_160.5</v>
      </c>
      <c r="K4084" s="4">
        <f t="shared" si="127"/>
        <v>5.6679757612417359E-3</v>
      </c>
    </row>
    <row r="4085" spans="2:11" x14ac:dyDescent="0.35">
      <c r="B4085">
        <v>1989</v>
      </c>
      <c r="C4085">
        <v>1989</v>
      </c>
      <c r="D4085" t="s">
        <v>457</v>
      </c>
      <c r="E4085">
        <v>160.9</v>
      </c>
      <c r="F4085">
        <v>137</v>
      </c>
      <c r="G4085">
        <v>247001762</v>
      </c>
      <c r="H4085">
        <v>0.1</v>
      </c>
      <c r="I4085">
        <v>0.1</v>
      </c>
      <c r="J4085" s="4" t="str">
        <f t="shared" si="126"/>
        <v>1989_160.9</v>
      </c>
      <c r="K4085" s="4">
        <f t="shared" si="127"/>
        <v>5.5465191377865562E-2</v>
      </c>
    </row>
    <row r="4086" spans="2:11" x14ac:dyDescent="0.35">
      <c r="B4086">
        <v>1989</v>
      </c>
      <c r="C4086">
        <v>1989</v>
      </c>
      <c r="D4086" t="s">
        <v>456</v>
      </c>
      <c r="E4086">
        <v>161</v>
      </c>
      <c r="F4086">
        <v>62</v>
      </c>
      <c r="G4086">
        <v>247001762</v>
      </c>
      <c r="H4086">
        <v>0</v>
      </c>
      <c r="I4086">
        <v>0</v>
      </c>
      <c r="J4086" s="4" t="str">
        <f t="shared" si="126"/>
        <v>1989_161</v>
      </c>
      <c r="K4086" s="4">
        <f t="shared" si="127"/>
        <v>2.5101035514070544E-2</v>
      </c>
    </row>
    <row r="4087" spans="2:11" x14ac:dyDescent="0.35">
      <c r="B4087">
        <v>1989</v>
      </c>
      <c r="C4087">
        <v>1989</v>
      </c>
      <c r="D4087" t="s">
        <v>455</v>
      </c>
      <c r="E4087">
        <v>161.1</v>
      </c>
      <c r="F4087">
        <v>182</v>
      </c>
      <c r="G4087">
        <v>247001762</v>
      </c>
      <c r="H4087">
        <v>0.1</v>
      </c>
      <c r="I4087">
        <v>0.1</v>
      </c>
      <c r="J4087" s="4" t="str">
        <f t="shared" si="126"/>
        <v>1989_161.1</v>
      </c>
      <c r="K4087" s="4">
        <f t="shared" si="127"/>
        <v>7.3683684896142562E-2</v>
      </c>
    </row>
    <row r="4088" spans="2:11" x14ac:dyDescent="0.35">
      <c r="B4088">
        <v>1989</v>
      </c>
      <c r="C4088">
        <v>1989</v>
      </c>
      <c r="D4088" t="s">
        <v>454</v>
      </c>
      <c r="E4088">
        <v>161.19999999999999</v>
      </c>
      <c r="F4088">
        <v>6</v>
      </c>
      <c r="G4088">
        <v>247001762</v>
      </c>
      <c r="H4088" t="s">
        <v>10</v>
      </c>
      <c r="I4088" t="s">
        <v>10</v>
      </c>
      <c r="J4088" s="4" t="str">
        <f t="shared" si="126"/>
        <v>1989_161.2</v>
      </c>
      <c r="K4088" s="4">
        <f t="shared" si="127"/>
        <v>2.4291324691036011E-3</v>
      </c>
    </row>
    <row r="4089" spans="2:11" x14ac:dyDescent="0.35">
      <c r="B4089">
        <v>1989</v>
      </c>
      <c r="C4089">
        <v>1989</v>
      </c>
      <c r="D4089" t="s">
        <v>550</v>
      </c>
      <c r="E4089">
        <v>161.30000000000001</v>
      </c>
      <c r="F4089">
        <v>2</v>
      </c>
      <c r="G4089">
        <v>247001762</v>
      </c>
      <c r="H4089" t="s">
        <v>10</v>
      </c>
      <c r="I4089" t="s">
        <v>10</v>
      </c>
      <c r="J4089" s="4" t="str">
        <f t="shared" si="126"/>
        <v>1989_161.3</v>
      </c>
      <c r="K4089" s="4">
        <f t="shared" si="127"/>
        <v>8.097108230345337E-4</v>
      </c>
    </row>
    <row r="4090" spans="2:11" x14ac:dyDescent="0.35">
      <c r="B4090">
        <v>1989</v>
      </c>
      <c r="C4090">
        <v>1989</v>
      </c>
      <c r="D4090" t="s">
        <v>453</v>
      </c>
      <c r="E4090">
        <v>161.9</v>
      </c>
      <c r="F4090">
        <v>3477</v>
      </c>
      <c r="G4090">
        <v>247001762</v>
      </c>
      <c r="H4090">
        <v>1.4</v>
      </c>
      <c r="I4090">
        <v>1.5</v>
      </c>
      <c r="J4090" s="4" t="str">
        <f t="shared" si="126"/>
        <v>1989_161.9</v>
      </c>
      <c r="K4090" s="4">
        <f t="shared" si="127"/>
        <v>1.4076822658455368</v>
      </c>
    </row>
    <row r="4091" spans="2:11" x14ac:dyDescent="0.35">
      <c r="B4091">
        <v>1989</v>
      </c>
      <c r="C4091">
        <v>1989</v>
      </c>
      <c r="D4091" t="s">
        <v>65</v>
      </c>
      <c r="E4091">
        <v>162</v>
      </c>
      <c r="F4091">
        <v>133</v>
      </c>
      <c r="G4091">
        <v>247001762</v>
      </c>
      <c r="H4091">
        <v>0.1</v>
      </c>
      <c r="I4091">
        <v>0.1</v>
      </c>
      <c r="J4091" s="4" t="str">
        <f t="shared" si="126"/>
        <v>1989_162</v>
      </c>
      <c r="K4091" s="4">
        <f t="shared" si="127"/>
        <v>5.3845769731796493E-2</v>
      </c>
    </row>
    <row r="4092" spans="2:11" x14ac:dyDescent="0.35">
      <c r="B4092">
        <v>1989</v>
      </c>
      <c r="C4092">
        <v>1989</v>
      </c>
      <c r="D4092" t="s">
        <v>452</v>
      </c>
      <c r="E4092">
        <v>162.19999999999999</v>
      </c>
      <c r="F4092">
        <v>122</v>
      </c>
      <c r="G4092">
        <v>247001762</v>
      </c>
      <c r="H4092">
        <v>0</v>
      </c>
      <c r="I4092">
        <v>0.1</v>
      </c>
      <c r="J4092" s="4" t="str">
        <f t="shared" si="126"/>
        <v>1989_162.2</v>
      </c>
      <c r="K4092" s="4">
        <f t="shared" si="127"/>
        <v>4.9392360205106553E-2</v>
      </c>
    </row>
    <row r="4093" spans="2:11" x14ac:dyDescent="0.35">
      <c r="B4093">
        <v>1989</v>
      </c>
      <c r="C4093">
        <v>1989</v>
      </c>
      <c r="D4093" t="s">
        <v>451</v>
      </c>
      <c r="E4093">
        <v>162.30000000000001</v>
      </c>
      <c r="F4093">
        <v>1117</v>
      </c>
      <c r="G4093">
        <v>247001762</v>
      </c>
      <c r="H4093">
        <v>0.5</v>
      </c>
      <c r="I4093">
        <v>0.5</v>
      </c>
      <c r="J4093" s="4" t="str">
        <f t="shared" si="126"/>
        <v>1989_162.3</v>
      </c>
      <c r="K4093" s="4">
        <f t="shared" si="127"/>
        <v>0.45222349466478701</v>
      </c>
    </row>
    <row r="4094" spans="2:11" x14ac:dyDescent="0.35">
      <c r="B4094">
        <v>1989</v>
      </c>
      <c r="C4094">
        <v>1989</v>
      </c>
      <c r="D4094" t="s">
        <v>450</v>
      </c>
      <c r="E4094">
        <v>162.4</v>
      </c>
      <c r="F4094">
        <v>50</v>
      </c>
      <c r="G4094">
        <v>247001762</v>
      </c>
      <c r="H4094">
        <v>0</v>
      </c>
      <c r="I4094">
        <v>0</v>
      </c>
      <c r="J4094" s="4" t="str">
        <f t="shared" si="126"/>
        <v>1989_162.4</v>
      </c>
      <c r="K4094" s="4">
        <f t="shared" si="127"/>
        <v>2.0242770575863343E-2</v>
      </c>
    </row>
    <row r="4095" spans="2:11" x14ac:dyDescent="0.35">
      <c r="B4095">
        <v>1989</v>
      </c>
      <c r="C4095">
        <v>1989</v>
      </c>
      <c r="D4095" t="s">
        <v>449</v>
      </c>
      <c r="E4095">
        <v>162.5</v>
      </c>
      <c r="F4095">
        <v>360</v>
      </c>
      <c r="G4095">
        <v>247001762</v>
      </c>
      <c r="H4095">
        <v>0.1</v>
      </c>
      <c r="I4095">
        <v>0.2</v>
      </c>
      <c r="J4095" s="4" t="str">
        <f t="shared" si="126"/>
        <v>1989_162.5</v>
      </c>
      <c r="K4095" s="4">
        <f t="shared" si="127"/>
        <v>0.14574794814621606</v>
      </c>
    </row>
    <row r="4096" spans="2:11" x14ac:dyDescent="0.35">
      <c r="B4096">
        <v>1989</v>
      </c>
      <c r="C4096">
        <v>1989</v>
      </c>
      <c r="D4096" t="s">
        <v>448</v>
      </c>
      <c r="E4096">
        <v>162.80000000000001</v>
      </c>
      <c r="F4096">
        <v>3</v>
      </c>
      <c r="G4096">
        <v>247001762</v>
      </c>
      <c r="H4096" t="s">
        <v>10</v>
      </c>
      <c r="I4096" t="s">
        <v>10</v>
      </c>
      <c r="J4096" s="4" t="str">
        <f t="shared" si="126"/>
        <v>1989_162.8</v>
      </c>
      <c r="K4096" s="4">
        <f t="shared" si="127"/>
        <v>1.2145662345518005E-3</v>
      </c>
    </row>
    <row r="4097" spans="2:11" x14ac:dyDescent="0.35">
      <c r="B4097">
        <v>1989</v>
      </c>
      <c r="C4097">
        <v>1989</v>
      </c>
      <c r="D4097" t="s">
        <v>447</v>
      </c>
      <c r="E4097">
        <v>162.9</v>
      </c>
      <c r="F4097">
        <v>135365</v>
      </c>
      <c r="G4097">
        <v>247001762</v>
      </c>
      <c r="H4097">
        <v>54.8</v>
      </c>
      <c r="I4097">
        <v>57.3</v>
      </c>
      <c r="J4097" s="4" t="str">
        <f t="shared" si="126"/>
        <v>1989_162.9</v>
      </c>
      <c r="K4097" s="4">
        <f t="shared" si="127"/>
        <v>54.803252780034832</v>
      </c>
    </row>
    <row r="4098" spans="2:11" x14ac:dyDescent="0.35">
      <c r="B4098">
        <v>1989</v>
      </c>
      <c r="C4098">
        <v>1989</v>
      </c>
      <c r="D4098" t="s">
        <v>446</v>
      </c>
      <c r="E4098">
        <v>163</v>
      </c>
      <c r="F4098">
        <v>2</v>
      </c>
      <c r="G4098">
        <v>247001762</v>
      </c>
      <c r="H4098" t="s">
        <v>10</v>
      </c>
      <c r="I4098" t="s">
        <v>10</v>
      </c>
      <c r="J4098" s="4" t="str">
        <f t="shared" si="126"/>
        <v>1989_163</v>
      </c>
      <c r="K4098" s="4">
        <f t="shared" si="127"/>
        <v>8.097108230345337E-4</v>
      </c>
    </row>
    <row r="4099" spans="2:11" x14ac:dyDescent="0.35">
      <c r="B4099">
        <v>1989</v>
      </c>
      <c r="C4099">
        <v>1989</v>
      </c>
      <c r="D4099" t="s">
        <v>445</v>
      </c>
      <c r="E4099">
        <v>163.1</v>
      </c>
      <c r="F4099">
        <v>1</v>
      </c>
      <c r="G4099">
        <v>247001762</v>
      </c>
      <c r="H4099" t="s">
        <v>10</v>
      </c>
      <c r="I4099" t="s">
        <v>10</v>
      </c>
      <c r="J4099" s="4" t="str">
        <f t="shared" ref="J4099:J4162" si="128">C4099&amp;"_"&amp;E4099</f>
        <v>1989_163.1</v>
      </c>
      <c r="K4099" s="4">
        <f t="shared" ref="K4099:K4162" si="129">F4099/G4099*100000</f>
        <v>4.0485541151726685E-4</v>
      </c>
    </row>
    <row r="4100" spans="2:11" x14ac:dyDescent="0.35">
      <c r="B4100">
        <v>1989</v>
      </c>
      <c r="C4100">
        <v>1989</v>
      </c>
      <c r="D4100" t="s">
        <v>443</v>
      </c>
      <c r="E4100">
        <v>163.9</v>
      </c>
      <c r="F4100">
        <v>455</v>
      </c>
      <c r="G4100">
        <v>247001762</v>
      </c>
      <c r="H4100">
        <v>0.2</v>
      </c>
      <c r="I4100">
        <v>0.2</v>
      </c>
      <c r="J4100" s="4" t="str">
        <f t="shared" si="128"/>
        <v>1989_163.9</v>
      </c>
      <c r="K4100" s="4">
        <f t="shared" si="129"/>
        <v>0.18420921224035641</v>
      </c>
    </row>
    <row r="4101" spans="2:11" x14ac:dyDescent="0.35">
      <c r="B4101">
        <v>1989</v>
      </c>
      <c r="C4101">
        <v>1989</v>
      </c>
      <c r="D4101" t="s">
        <v>122</v>
      </c>
      <c r="E4101">
        <v>164</v>
      </c>
      <c r="F4101">
        <v>138</v>
      </c>
      <c r="G4101">
        <v>247001762</v>
      </c>
      <c r="H4101">
        <v>0.1</v>
      </c>
      <c r="I4101">
        <v>0.1</v>
      </c>
      <c r="J4101" s="4" t="str">
        <f t="shared" si="128"/>
        <v>1989_164</v>
      </c>
      <c r="K4101" s="4">
        <f t="shared" si="129"/>
        <v>5.5870046789382816E-2</v>
      </c>
    </row>
    <row r="4102" spans="2:11" x14ac:dyDescent="0.35">
      <c r="B4102">
        <v>1989</v>
      </c>
      <c r="C4102">
        <v>1989</v>
      </c>
      <c r="D4102" t="s">
        <v>329</v>
      </c>
      <c r="E4102">
        <v>164.1</v>
      </c>
      <c r="F4102">
        <v>64</v>
      </c>
      <c r="G4102">
        <v>247001762</v>
      </c>
      <c r="H4102">
        <v>0</v>
      </c>
      <c r="I4102">
        <v>0</v>
      </c>
      <c r="J4102" s="4" t="str">
        <f t="shared" si="128"/>
        <v>1989_164.1</v>
      </c>
      <c r="K4102" s="4">
        <f t="shared" si="129"/>
        <v>2.5910746337105078E-2</v>
      </c>
    </row>
    <row r="4103" spans="2:11" x14ac:dyDescent="0.35">
      <c r="B4103">
        <v>1989</v>
      </c>
      <c r="C4103">
        <v>1989</v>
      </c>
      <c r="D4103" t="s">
        <v>442</v>
      </c>
      <c r="E4103">
        <v>164.2</v>
      </c>
      <c r="F4103">
        <v>4</v>
      </c>
      <c r="G4103">
        <v>247001762</v>
      </c>
      <c r="H4103" t="s">
        <v>10</v>
      </c>
      <c r="I4103" t="s">
        <v>10</v>
      </c>
      <c r="J4103" s="4" t="str">
        <f t="shared" si="128"/>
        <v>1989_164.2</v>
      </c>
      <c r="K4103" s="4">
        <f t="shared" si="129"/>
        <v>1.6194216460690674E-3</v>
      </c>
    </row>
    <row r="4104" spans="2:11" x14ac:dyDescent="0.35">
      <c r="B4104">
        <v>1989</v>
      </c>
      <c r="C4104">
        <v>1989</v>
      </c>
      <c r="D4104" t="s">
        <v>441</v>
      </c>
      <c r="E4104">
        <v>164.9</v>
      </c>
      <c r="F4104">
        <v>222</v>
      </c>
      <c r="G4104">
        <v>247001762</v>
      </c>
      <c r="H4104">
        <v>0.1</v>
      </c>
      <c r="I4104">
        <v>0.1</v>
      </c>
      <c r="J4104" s="4" t="str">
        <f t="shared" si="128"/>
        <v>1989_164.9</v>
      </c>
      <c r="K4104" s="4">
        <f t="shared" si="129"/>
        <v>8.987790135683324E-2</v>
      </c>
    </row>
    <row r="4105" spans="2:11" x14ac:dyDescent="0.35">
      <c r="B4105">
        <v>1989</v>
      </c>
      <c r="C4105">
        <v>1989</v>
      </c>
      <c r="D4105" t="s">
        <v>440</v>
      </c>
      <c r="E4105">
        <v>165</v>
      </c>
      <c r="F4105">
        <v>3</v>
      </c>
      <c r="G4105">
        <v>247001762</v>
      </c>
      <c r="H4105" t="s">
        <v>10</v>
      </c>
      <c r="I4105" t="s">
        <v>10</v>
      </c>
      <c r="J4105" s="4" t="str">
        <f t="shared" si="128"/>
        <v>1989_165</v>
      </c>
      <c r="K4105" s="4">
        <f t="shared" si="129"/>
        <v>1.2145662345518005E-3</v>
      </c>
    </row>
    <row r="4106" spans="2:11" x14ac:dyDescent="0.35">
      <c r="B4106">
        <v>1989</v>
      </c>
      <c r="C4106">
        <v>1989</v>
      </c>
      <c r="D4106" t="s">
        <v>439</v>
      </c>
      <c r="E4106">
        <v>165.9</v>
      </c>
      <c r="F4106">
        <v>11</v>
      </c>
      <c r="G4106">
        <v>247001762</v>
      </c>
      <c r="H4106" t="s">
        <v>10</v>
      </c>
      <c r="I4106" t="s">
        <v>10</v>
      </c>
      <c r="J4106" s="4" t="str">
        <f t="shared" si="128"/>
        <v>1989_165.9</v>
      </c>
      <c r="K4106" s="4">
        <f t="shared" si="129"/>
        <v>4.4534095266899349E-3</v>
      </c>
    </row>
    <row r="4107" spans="2:11" x14ac:dyDescent="0.35">
      <c r="B4107">
        <v>1989</v>
      </c>
      <c r="C4107">
        <v>1989</v>
      </c>
      <c r="D4107" t="s">
        <v>438</v>
      </c>
      <c r="E4107">
        <v>170</v>
      </c>
      <c r="F4107">
        <v>82</v>
      </c>
      <c r="G4107">
        <v>247001762</v>
      </c>
      <c r="H4107">
        <v>0</v>
      </c>
      <c r="I4107">
        <v>0</v>
      </c>
      <c r="J4107" s="4" t="str">
        <f t="shared" si="128"/>
        <v>1989_170</v>
      </c>
      <c r="K4107" s="4">
        <f t="shared" si="129"/>
        <v>3.3198143744415876E-2</v>
      </c>
    </row>
    <row r="4108" spans="2:11" x14ac:dyDescent="0.35">
      <c r="B4108">
        <v>1989</v>
      </c>
      <c r="C4108">
        <v>1989</v>
      </c>
      <c r="D4108" t="s">
        <v>437</v>
      </c>
      <c r="E4108">
        <v>170.1</v>
      </c>
      <c r="F4108">
        <v>101</v>
      </c>
      <c r="G4108">
        <v>247001762</v>
      </c>
      <c r="H4108">
        <v>0</v>
      </c>
      <c r="I4108">
        <v>0</v>
      </c>
      <c r="J4108" s="4" t="str">
        <f t="shared" si="128"/>
        <v>1989_170.1</v>
      </c>
      <c r="K4108" s="4">
        <f t="shared" si="129"/>
        <v>4.0890396563243947E-2</v>
      </c>
    </row>
    <row r="4109" spans="2:11" x14ac:dyDescent="0.35">
      <c r="B4109">
        <v>1989</v>
      </c>
      <c r="C4109">
        <v>1989</v>
      </c>
      <c r="D4109" t="s">
        <v>328</v>
      </c>
      <c r="E4109">
        <v>170.2</v>
      </c>
      <c r="F4109">
        <v>99</v>
      </c>
      <c r="G4109">
        <v>247001762</v>
      </c>
      <c r="H4109">
        <v>0</v>
      </c>
      <c r="I4109">
        <v>0</v>
      </c>
      <c r="J4109" s="4" t="str">
        <f t="shared" si="128"/>
        <v>1989_170.2</v>
      </c>
      <c r="K4109" s="4">
        <f t="shared" si="129"/>
        <v>4.0080685740209412E-2</v>
      </c>
    </row>
    <row r="4110" spans="2:11" x14ac:dyDescent="0.35">
      <c r="B4110">
        <v>1989</v>
      </c>
      <c r="C4110">
        <v>1989</v>
      </c>
      <c r="D4110" t="s">
        <v>73</v>
      </c>
      <c r="E4110">
        <v>170.3</v>
      </c>
      <c r="F4110">
        <v>13</v>
      </c>
      <c r="G4110">
        <v>247001762</v>
      </c>
      <c r="H4110" t="s">
        <v>10</v>
      </c>
      <c r="I4110" t="s">
        <v>10</v>
      </c>
      <c r="J4110" s="4" t="str">
        <f t="shared" si="128"/>
        <v>1989_170.3</v>
      </c>
      <c r="K4110" s="4">
        <f t="shared" si="129"/>
        <v>5.2631203497244686E-3</v>
      </c>
    </row>
    <row r="4111" spans="2:11" x14ac:dyDescent="0.35">
      <c r="B4111">
        <v>1989</v>
      </c>
      <c r="C4111">
        <v>1989</v>
      </c>
      <c r="D4111" t="s">
        <v>436</v>
      </c>
      <c r="E4111">
        <v>170.4</v>
      </c>
      <c r="F4111">
        <v>20</v>
      </c>
      <c r="G4111">
        <v>247001762</v>
      </c>
      <c r="H4111">
        <v>0</v>
      </c>
      <c r="I4111">
        <v>0</v>
      </c>
      <c r="J4111" s="4" t="str">
        <f t="shared" si="128"/>
        <v>1989_170.4</v>
      </c>
      <c r="K4111" s="4">
        <f t="shared" si="129"/>
        <v>8.097108230345337E-3</v>
      </c>
    </row>
    <row r="4112" spans="2:11" x14ac:dyDescent="0.35">
      <c r="B4112">
        <v>1989</v>
      </c>
      <c r="C4112">
        <v>1989</v>
      </c>
      <c r="D4112" t="s">
        <v>327</v>
      </c>
      <c r="E4112">
        <v>170.6</v>
      </c>
      <c r="F4112">
        <v>73</v>
      </c>
      <c r="G4112">
        <v>247001762</v>
      </c>
      <c r="H4112">
        <v>0</v>
      </c>
      <c r="I4112">
        <v>0</v>
      </c>
      <c r="J4112" s="4" t="str">
        <f t="shared" si="128"/>
        <v>1989_170.6</v>
      </c>
      <c r="K4112" s="4">
        <f t="shared" si="129"/>
        <v>2.955444504076048E-2</v>
      </c>
    </row>
    <row r="4113" spans="2:11" x14ac:dyDescent="0.35">
      <c r="B4113">
        <v>1989</v>
      </c>
      <c r="C4113">
        <v>1989</v>
      </c>
      <c r="D4113" t="s">
        <v>434</v>
      </c>
      <c r="E4113">
        <v>170.7</v>
      </c>
      <c r="F4113">
        <v>74</v>
      </c>
      <c r="G4113">
        <v>247001762</v>
      </c>
      <c r="H4113">
        <v>0</v>
      </c>
      <c r="I4113">
        <v>0</v>
      </c>
      <c r="J4113" s="4" t="str">
        <f t="shared" si="128"/>
        <v>1989_170.7</v>
      </c>
      <c r="K4113" s="4">
        <f t="shared" si="129"/>
        <v>2.9959300452277744E-2</v>
      </c>
    </row>
    <row r="4114" spans="2:11" x14ac:dyDescent="0.35">
      <c r="B4114">
        <v>1989</v>
      </c>
      <c r="C4114">
        <v>1989</v>
      </c>
      <c r="D4114" t="s">
        <v>326</v>
      </c>
      <c r="E4114">
        <v>170.9</v>
      </c>
      <c r="F4114">
        <v>612</v>
      </c>
      <c r="G4114">
        <v>247001762</v>
      </c>
      <c r="H4114">
        <v>0.2</v>
      </c>
      <c r="I4114">
        <v>0.3</v>
      </c>
      <c r="J4114" s="4" t="str">
        <f t="shared" si="128"/>
        <v>1989_170.9</v>
      </c>
      <c r="K4114" s="4">
        <f t="shared" si="129"/>
        <v>0.2477715118485673</v>
      </c>
    </row>
    <row r="4115" spans="2:11" x14ac:dyDescent="0.35">
      <c r="B4115">
        <v>1989</v>
      </c>
      <c r="C4115">
        <v>1989</v>
      </c>
      <c r="D4115" t="s">
        <v>79</v>
      </c>
      <c r="E4115">
        <v>171</v>
      </c>
      <c r="F4115">
        <v>70</v>
      </c>
      <c r="G4115">
        <v>247001762</v>
      </c>
      <c r="H4115">
        <v>0</v>
      </c>
      <c r="I4115">
        <v>0</v>
      </c>
      <c r="J4115" s="4" t="str">
        <f t="shared" si="128"/>
        <v>1989_171</v>
      </c>
      <c r="K4115" s="4">
        <f t="shared" si="129"/>
        <v>2.8339878806208679E-2</v>
      </c>
    </row>
    <row r="4116" spans="2:11" x14ac:dyDescent="0.35">
      <c r="B4116">
        <v>1989</v>
      </c>
      <c r="C4116">
        <v>1989</v>
      </c>
      <c r="D4116" t="s">
        <v>427</v>
      </c>
      <c r="E4116">
        <v>171.2</v>
      </c>
      <c r="F4116">
        <v>61</v>
      </c>
      <c r="G4116">
        <v>247001762</v>
      </c>
      <c r="H4116">
        <v>0</v>
      </c>
      <c r="I4116">
        <v>0</v>
      </c>
      <c r="J4116" s="4" t="str">
        <f t="shared" si="128"/>
        <v>1989_171.2</v>
      </c>
      <c r="K4116" s="4">
        <f t="shared" si="129"/>
        <v>2.4696180102553277E-2</v>
      </c>
    </row>
    <row r="4117" spans="2:11" x14ac:dyDescent="0.35">
      <c r="B4117">
        <v>1989</v>
      </c>
      <c r="C4117">
        <v>1989</v>
      </c>
      <c r="D4117" t="s">
        <v>426</v>
      </c>
      <c r="E4117">
        <v>171.3</v>
      </c>
      <c r="F4117">
        <v>212</v>
      </c>
      <c r="G4117">
        <v>247001762</v>
      </c>
      <c r="H4117">
        <v>0.1</v>
      </c>
      <c r="I4117">
        <v>0.1</v>
      </c>
      <c r="J4117" s="4" t="str">
        <f t="shared" si="128"/>
        <v>1989_171.3</v>
      </c>
      <c r="K4117" s="4">
        <f t="shared" si="129"/>
        <v>8.5829347241660567E-2</v>
      </c>
    </row>
    <row r="4118" spans="2:11" x14ac:dyDescent="0.35">
      <c r="B4118">
        <v>1989</v>
      </c>
      <c r="C4118">
        <v>1989</v>
      </c>
      <c r="D4118" t="s">
        <v>324</v>
      </c>
      <c r="E4118">
        <v>171.4</v>
      </c>
      <c r="F4118">
        <v>56</v>
      </c>
      <c r="G4118">
        <v>247001762</v>
      </c>
      <c r="H4118">
        <v>0</v>
      </c>
      <c r="I4118">
        <v>0</v>
      </c>
      <c r="J4118" s="4" t="str">
        <f t="shared" si="128"/>
        <v>1989_171.4</v>
      </c>
      <c r="K4118" s="4">
        <f t="shared" si="129"/>
        <v>2.2671903044966944E-2</v>
      </c>
    </row>
    <row r="4119" spans="2:11" x14ac:dyDescent="0.35">
      <c r="B4119">
        <v>1989</v>
      </c>
      <c r="C4119">
        <v>1989</v>
      </c>
      <c r="D4119" t="s">
        <v>368</v>
      </c>
      <c r="E4119">
        <v>171.5</v>
      </c>
      <c r="F4119">
        <v>188</v>
      </c>
      <c r="G4119">
        <v>247001762</v>
      </c>
      <c r="H4119">
        <v>0.1</v>
      </c>
      <c r="I4119">
        <v>0.1</v>
      </c>
      <c r="J4119" s="4" t="str">
        <f t="shared" si="128"/>
        <v>1989_171.5</v>
      </c>
      <c r="K4119" s="4">
        <f t="shared" si="129"/>
        <v>7.6112817365246166E-2</v>
      </c>
    </row>
    <row r="4120" spans="2:11" x14ac:dyDescent="0.35">
      <c r="B4120">
        <v>1989</v>
      </c>
      <c r="C4120">
        <v>1989</v>
      </c>
      <c r="D4120" t="s">
        <v>323</v>
      </c>
      <c r="E4120">
        <v>171.6</v>
      </c>
      <c r="F4120">
        <v>104</v>
      </c>
      <c r="G4120">
        <v>247001762</v>
      </c>
      <c r="H4120">
        <v>0</v>
      </c>
      <c r="I4120">
        <v>0</v>
      </c>
      <c r="J4120" s="4" t="str">
        <f t="shared" si="128"/>
        <v>1989_171.6</v>
      </c>
      <c r="K4120" s="4">
        <f t="shared" si="129"/>
        <v>4.2104962797795749E-2</v>
      </c>
    </row>
    <row r="4121" spans="2:11" x14ac:dyDescent="0.35">
      <c r="B4121">
        <v>1989</v>
      </c>
      <c r="C4121">
        <v>1989</v>
      </c>
      <c r="D4121" t="s">
        <v>432</v>
      </c>
      <c r="E4121">
        <v>171.7</v>
      </c>
      <c r="F4121">
        <v>13</v>
      </c>
      <c r="G4121">
        <v>247001762</v>
      </c>
      <c r="H4121" t="s">
        <v>10</v>
      </c>
      <c r="I4121" t="s">
        <v>10</v>
      </c>
      <c r="J4121" s="4" t="str">
        <f t="shared" si="128"/>
        <v>1989_171.7</v>
      </c>
      <c r="K4121" s="4">
        <f t="shared" si="129"/>
        <v>5.2631203497244686E-3</v>
      </c>
    </row>
    <row r="4122" spans="2:11" x14ac:dyDescent="0.35">
      <c r="B4122">
        <v>1989</v>
      </c>
      <c r="C4122">
        <v>1989</v>
      </c>
      <c r="D4122" t="s">
        <v>431</v>
      </c>
      <c r="E4122">
        <v>171.8</v>
      </c>
      <c r="F4122">
        <v>3</v>
      </c>
      <c r="G4122">
        <v>247001762</v>
      </c>
      <c r="H4122" t="s">
        <v>10</v>
      </c>
      <c r="I4122" t="s">
        <v>10</v>
      </c>
      <c r="J4122" s="4" t="str">
        <f t="shared" si="128"/>
        <v>1989_171.8</v>
      </c>
      <c r="K4122" s="4">
        <f t="shared" si="129"/>
        <v>1.2145662345518005E-3</v>
      </c>
    </row>
    <row r="4123" spans="2:11" x14ac:dyDescent="0.35">
      <c r="B4123">
        <v>1989</v>
      </c>
      <c r="C4123">
        <v>1989</v>
      </c>
      <c r="D4123" t="s">
        <v>430</v>
      </c>
      <c r="E4123">
        <v>171.9</v>
      </c>
      <c r="F4123">
        <v>2290</v>
      </c>
      <c r="G4123">
        <v>247001762</v>
      </c>
      <c r="H4123">
        <v>0.9</v>
      </c>
      <c r="I4123">
        <v>1</v>
      </c>
      <c r="J4123" s="4" t="str">
        <f t="shared" si="128"/>
        <v>1989_171.9</v>
      </c>
      <c r="K4123" s="4">
        <f t="shared" si="129"/>
        <v>0.92711889237454104</v>
      </c>
    </row>
    <row r="4124" spans="2:11" x14ac:dyDescent="0.35">
      <c r="B4124">
        <v>1989</v>
      </c>
      <c r="C4124">
        <v>1989</v>
      </c>
      <c r="D4124" t="s">
        <v>429</v>
      </c>
      <c r="E4124">
        <v>172</v>
      </c>
      <c r="F4124">
        <v>5</v>
      </c>
      <c r="G4124">
        <v>247001762</v>
      </c>
      <c r="H4124" t="s">
        <v>10</v>
      </c>
      <c r="I4124" t="s">
        <v>10</v>
      </c>
      <c r="J4124" s="4" t="str">
        <f t="shared" si="128"/>
        <v>1989_172</v>
      </c>
      <c r="K4124" s="4">
        <f t="shared" si="129"/>
        <v>2.0242770575863342E-3</v>
      </c>
    </row>
    <row r="4125" spans="2:11" x14ac:dyDescent="0.35">
      <c r="B4125">
        <v>1989</v>
      </c>
      <c r="C4125">
        <v>1989</v>
      </c>
      <c r="D4125" t="s">
        <v>423</v>
      </c>
      <c r="E4125">
        <v>172.1</v>
      </c>
      <c r="F4125">
        <v>1</v>
      </c>
      <c r="G4125">
        <v>247001762</v>
      </c>
      <c r="H4125" t="s">
        <v>10</v>
      </c>
      <c r="I4125" t="s">
        <v>10</v>
      </c>
      <c r="J4125" s="4" t="str">
        <f t="shared" si="128"/>
        <v>1989_172.1</v>
      </c>
      <c r="K4125" s="4">
        <f t="shared" si="129"/>
        <v>4.0485541151726685E-4</v>
      </c>
    </row>
    <row r="4126" spans="2:11" x14ac:dyDescent="0.35">
      <c r="B4126">
        <v>1989</v>
      </c>
      <c r="C4126">
        <v>1989</v>
      </c>
      <c r="D4126" t="s">
        <v>428</v>
      </c>
      <c r="E4126">
        <v>172.2</v>
      </c>
      <c r="F4126">
        <v>15</v>
      </c>
      <c r="G4126">
        <v>247001762</v>
      </c>
      <c r="H4126" t="s">
        <v>10</v>
      </c>
      <c r="I4126" t="s">
        <v>10</v>
      </c>
      <c r="J4126" s="4" t="str">
        <f t="shared" si="128"/>
        <v>1989_172.2</v>
      </c>
      <c r="K4126" s="4">
        <f t="shared" si="129"/>
        <v>6.0728311727590032E-3</v>
      </c>
    </row>
    <row r="4127" spans="2:11" x14ac:dyDescent="0.35">
      <c r="B4127">
        <v>1989</v>
      </c>
      <c r="C4127">
        <v>1989</v>
      </c>
      <c r="D4127" t="s">
        <v>86</v>
      </c>
      <c r="E4127">
        <v>172.3</v>
      </c>
      <c r="F4127">
        <v>67</v>
      </c>
      <c r="G4127">
        <v>247001762</v>
      </c>
      <c r="H4127">
        <v>0</v>
      </c>
      <c r="I4127">
        <v>0</v>
      </c>
      <c r="J4127" s="4" t="str">
        <f t="shared" si="128"/>
        <v>1989_172.3</v>
      </c>
      <c r="K4127" s="4">
        <f t="shared" si="129"/>
        <v>2.7125312571656877E-2</v>
      </c>
    </row>
    <row r="4128" spans="2:11" x14ac:dyDescent="0.35">
      <c r="B4128">
        <v>1989</v>
      </c>
      <c r="C4128">
        <v>1989</v>
      </c>
      <c r="D4128" t="s">
        <v>87</v>
      </c>
      <c r="E4128">
        <v>172.4</v>
      </c>
      <c r="F4128">
        <v>91</v>
      </c>
      <c r="G4128">
        <v>247001762</v>
      </c>
      <c r="H4128">
        <v>0</v>
      </c>
      <c r="I4128">
        <v>0</v>
      </c>
      <c r="J4128" s="4" t="str">
        <f t="shared" si="128"/>
        <v>1989_172.4</v>
      </c>
      <c r="K4128" s="4">
        <f t="shared" si="129"/>
        <v>3.6841842448071281E-2</v>
      </c>
    </row>
    <row r="4129" spans="2:11" x14ac:dyDescent="0.35">
      <c r="B4129">
        <v>1989</v>
      </c>
      <c r="C4129">
        <v>1989</v>
      </c>
      <c r="D4129" t="s">
        <v>89</v>
      </c>
      <c r="E4129">
        <v>172.5</v>
      </c>
      <c r="F4129">
        <v>228</v>
      </c>
      <c r="G4129">
        <v>247001762</v>
      </c>
      <c r="H4129">
        <v>0.1</v>
      </c>
      <c r="I4129">
        <v>0.1</v>
      </c>
      <c r="J4129" s="4" t="str">
        <f t="shared" si="128"/>
        <v>1989_172.5</v>
      </c>
      <c r="K4129" s="4">
        <f t="shared" si="129"/>
        <v>9.2307033825936829E-2</v>
      </c>
    </row>
    <row r="4130" spans="2:11" x14ac:dyDescent="0.35">
      <c r="B4130">
        <v>1989</v>
      </c>
      <c r="C4130">
        <v>1989</v>
      </c>
      <c r="D4130" t="s">
        <v>427</v>
      </c>
      <c r="E4130">
        <v>172.6</v>
      </c>
      <c r="F4130">
        <v>95</v>
      </c>
      <c r="G4130">
        <v>247001762</v>
      </c>
      <c r="H4130">
        <v>0</v>
      </c>
      <c r="I4130">
        <v>0</v>
      </c>
      <c r="J4130" s="4" t="str">
        <f t="shared" si="128"/>
        <v>1989_172.6</v>
      </c>
      <c r="K4130" s="4">
        <f t="shared" si="129"/>
        <v>3.846126409414035E-2</v>
      </c>
    </row>
    <row r="4131" spans="2:11" x14ac:dyDescent="0.35">
      <c r="B4131">
        <v>1989</v>
      </c>
      <c r="C4131">
        <v>1989</v>
      </c>
      <c r="D4131" t="s">
        <v>426</v>
      </c>
      <c r="E4131">
        <v>172.7</v>
      </c>
      <c r="F4131">
        <v>151</v>
      </c>
      <c r="G4131">
        <v>247001762</v>
      </c>
      <c r="H4131">
        <v>0.1</v>
      </c>
      <c r="I4131">
        <v>0.1</v>
      </c>
      <c r="J4131" s="4" t="str">
        <f t="shared" si="128"/>
        <v>1989_172.7</v>
      </c>
      <c r="K4131" s="4">
        <f t="shared" si="129"/>
        <v>6.113316713910729E-2</v>
      </c>
    </row>
    <row r="4132" spans="2:11" x14ac:dyDescent="0.35">
      <c r="B4132">
        <v>1989</v>
      </c>
      <c r="C4132">
        <v>1989</v>
      </c>
      <c r="D4132" t="s">
        <v>425</v>
      </c>
      <c r="E4132">
        <v>172.9</v>
      </c>
      <c r="F4132">
        <v>5508</v>
      </c>
      <c r="G4132">
        <v>247001762</v>
      </c>
      <c r="H4132">
        <v>2.2000000000000002</v>
      </c>
      <c r="I4132">
        <v>2.4</v>
      </c>
      <c r="J4132" s="4" t="str">
        <f t="shared" si="128"/>
        <v>1989_172.9</v>
      </c>
      <c r="K4132" s="4">
        <f t="shared" si="129"/>
        <v>2.2299436066371054</v>
      </c>
    </row>
    <row r="4133" spans="2:11" x14ac:dyDescent="0.35">
      <c r="B4133">
        <v>1989</v>
      </c>
      <c r="C4133">
        <v>1989</v>
      </c>
      <c r="D4133" t="s">
        <v>424</v>
      </c>
      <c r="E4133">
        <v>173</v>
      </c>
      <c r="F4133">
        <v>10</v>
      </c>
      <c r="G4133">
        <v>247001762</v>
      </c>
      <c r="H4133" t="s">
        <v>10</v>
      </c>
      <c r="I4133" t="s">
        <v>10</v>
      </c>
      <c r="J4133" s="4" t="str">
        <f t="shared" si="128"/>
        <v>1989_173</v>
      </c>
      <c r="K4133" s="4">
        <f t="shared" si="129"/>
        <v>4.0485541151726685E-3</v>
      </c>
    </row>
    <row r="4134" spans="2:11" x14ac:dyDescent="0.35">
      <c r="B4134">
        <v>1989</v>
      </c>
      <c r="C4134">
        <v>1989</v>
      </c>
      <c r="D4134" t="s">
        <v>423</v>
      </c>
      <c r="E4134">
        <v>173.1</v>
      </c>
      <c r="F4134">
        <v>14</v>
      </c>
      <c r="G4134">
        <v>247001762</v>
      </c>
      <c r="H4134" t="s">
        <v>10</v>
      </c>
      <c r="I4134" t="s">
        <v>10</v>
      </c>
      <c r="J4134" s="4" t="str">
        <f t="shared" si="128"/>
        <v>1989_173.1</v>
      </c>
      <c r="K4134" s="4">
        <f t="shared" si="129"/>
        <v>5.6679757612417359E-3</v>
      </c>
    </row>
    <row r="4135" spans="2:11" x14ac:dyDescent="0.35">
      <c r="B4135">
        <v>1989</v>
      </c>
      <c r="C4135">
        <v>1989</v>
      </c>
      <c r="D4135" t="s">
        <v>422</v>
      </c>
      <c r="E4135">
        <v>173.2</v>
      </c>
      <c r="F4135">
        <v>143</v>
      </c>
      <c r="G4135">
        <v>247001762</v>
      </c>
      <c r="H4135">
        <v>0.1</v>
      </c>
      <c r="I4135">
        <v>0.1</v>
      </c>
      <c r="J4135" s="4" t="str">
        <f t="shared" si="128"/>
        <v>1989_173.2</v>
      </c>
      <c r="K4135" s="4">
        <f t="shared" si="129"/>
        <v>5.7894323846969152E-2</v>
      </c>
    </row>
    <row r="4136" spans="2:11" x14ac:dyDescent="0.35">
      <c r="B4136">
        <v>1989</v>
      </c>
      <c r="C4136">
        <v>1989</v>
      </c>
      <c r="D4136" t="s">
        <v>421</v>
      </c>
      <c r="E4136">
        <v>173.3</v>
      </c>
      <c r="F4136">
        <v>251</v>
      </c>
      <c r="G4136">
        <v>247001762</v>
      </c>
      <c r="H4136">
        <v>0.1</v>
      </c>
      <c r="I4136">
        <v>0.1</v>
      </c>
      <c r="J4136" s="4" t="str">
        <f t="shared" si="128"/>
        <v>1989_173.3</v>
      </c>
      <c r="K4136" s="4">
        <f t="shared" si="129"/>
        <v>0.10161870829083397</v>
      </c>
    </row>
    <row r="4137" spans="2:11" x14ac:dyDescent="0.35">
      <c r="B4137">
        <v>1989</v>
      </c>
      <c r="C4137">
        <v>1989</v>
      </c>
      <c r="D4137" t="s">
        <v>322</v>
      </c>
      <c r="E4137">
        <v>173.4</v>
      </c>
      <c r="F4137">
        <v>1059</v>
      </c>
      <c r="G4137">
        <v>247001762</v>
      </c>
      <c r="H4137">
        <v>0.4</v>
      </c>
      <c r="I4137">
        <v>0.5</v>
      </c>
      <c r="J4137" s="4" t="str">
        <f t="shared" si="128"/>
        <v>1989_173.4</v>
      </c>
      <c r="K4137" s="4">
        <f t="shared" si="129"/>
        <v>0.42874188079678555</v>
      </c>
    </row>
    <row r="4138" spans="2:11" x14ac:dyDescent="0.35">
      <c r="B4138">
        <v>1989</v>
      </c>
      <c r="C4138">
        <v>1989</v>
      </c>
      <c r="D4138" t="s">
        <v>321</v>
      </c>
      <c r="E4138">
        <v>173.5</v>
      </c>
      <c r="F4138">
        <v>65</v>
      </c>
      <c r="G4138">
        <v>247001762</v>
      </c>
      <c r="H4138">
        <v>0</v>
      </c>
      <c r="I4138">
        <v>0</v>
      </c>
      <c r="J4138" s="4" t="str">
        <f t="shared" si="128"/>
        <v>1989_173.5</v>
      </c>
      <c r="K4138" s="4">
        <f t="shared" si="129"/>
        <v>2.6315601748622342E-2</v>
      </c>
    </row>
    <row r="4139" spans="2:11" x14ac:dyDescent="0.35">
      <c r="B4139">
        <v>1989</v>
      </c>
      <c r="C4139">
        <v>1989</v>
      </c>
      <c r="D4139" t="s">
        <v>320</v>
      </c>
      <c r="E4139">
        <v>173.6</v>
      </c>
      <c r="F4139">
        <v>40</v>
      </c>
      <c r="G4139">
        <v>247001762</v>
      </c>
      <c r="H4139">
        <v>0</v>
      </c>
      <c r="I4139">
        <v>0</v>
      </c>
      <c r="J4139" s="4" t="str">
        <f t="shared" si="128"/>
        <v>1989_173.6</v>
      </c>
      <c r="K4139" s="4">
        <f t="shared" si="129"/>
        <v>1.6194216460690674E-2</v>
      </c>
    </row>
    <row r="4140" spans="2:11" x14ac:dyDescent="0.35">
      <c r="B4140">
        <v>1989</v>
      </c>
      <c r="C4140">
        <v>1989</v>
      </c>
      <c r="D4140" t="s">
        <v>420</v>
      </c>
      <c r="E4140">
        <v>173.7</v>
      </c>
      <c r="F4140">
        <v>50</v>
      </c>
      <c r="G4140">
        <v>247001762</v>
      </c>
      <c r="H4140">
        <v>0</v>
      </c>
      <c r="I4140">
        <v>0</v>
      </c>
      <c r="J4140" s="4" t="str">
        <f t="shared" si="128"/>
        <v>1989_173.7</v>
      </c>
      <c r="K4140" s="4">
        <f t="shared" si="129"/>
        <v>2.0242770575863343E-2</v>
      </c>
    </row>
    <row r="4141" spans="2:11" x14ac:dyDescent="0.35">
      <c r="B4141">
        <v>1989</v>
      </c>
      <c r="C4141">
        <v>1989</v>
      </c>
      <c r="D4141" t="s">
        <v>306</v>
      </c>
      <c r="E4141">
        <v>173.9</v>
      </c>
      <c r="F4141">
        <v>557</v>
      </c>
      <c r="G4141">
        <v>247001762</v>
      </c>
      <c r="H4141">
        <v>0.2</v>
      </c>
      <c r="I4141">
        <v>0.2</v>
      </c>
      <c r="J4141" s="4" t="str">
        <f t="shared" si="128"/>
        <v>1989_173.9</v>
      </c>
      <c r="K4141" s="4">
        <f t="shared" si="129"/>
        <v>0.22550446421511763</v>
      </c>
    </row>
    <row r="4142" spans="2:11" x14ac:dyDescent="0.35">
      <c r="B4142">
        <v>1989</v>
      </c>
      <c r="C4142">
        <v>1989</v>
      </c>
      <c r="D4142" t="s">
        <v>419</v>
      </c>
      <c r="E4142">
        <v>174</v>
      </c>
      <c r="F4142">
        <v>2</v>
      </c>
      <c r="G4142">
        <v>247001762</v>
      </c>
      <c r="H4142" t="s">
        <v>10</v>
      </c>
      <c r="I4142" t="s">
        <v>10</v>
      </c>
      <c r="J4142" s="4" t="str">
        <f t="shared" si="128"/>
        <v>1989_174</v>
      </c>
      <c r="K4142" s="4">
        <f t="shared" si="129"/>
        <v>8.097108230345337E-4</v>
      </c>
    </row>
    <row r="4143" spans="2:11" x14ac:dyDescent="0.35">
      <c r="B4143">
        <v>1989</v>
      </c>
      <c r="C4143">
        <v>1989</v>
      </c>
      <c r="D4143" t="s">
        <v>568</v>
      </c>
      <c r="E4143">
        <v>174.3</v>
      </c>
      <c r="F4143">
        <v>1</v>
      </c>
      <c r="G4143">
        <v>247001762</v>
      </c>
      <c r="H4143" t="s">
        <v>10</v>
      </c>
      <c r="I4143" t="s">
        <v>10</v>
      </c>
      <c r="J4143" s="4" t="str">
        <f t="shared" si="128"/>
        <v>1989_174.3</v>
      </c>
      <c r="K4143" s="4">
        <f t="shared" si="129"/>
        <v>4.0485541151726685E-4</v>
      </c>
    </row>
    <row r="4144" spans="2:11" x14ac:dyDescent="0.35">
      <c r="B4144">
        <v>1989</v>
      </c>
      <c r="C4144">
        <v>1989</v>
      </c>
      <c r="D4144" t="s">
        <v>567</v>
      </c>
      <c r="E4144">
        <v>174.8</v>
      </c>
      <c r="F4144">
        <v>1</v>
      </c>
      <c r="G4144">
        <v>247001762</v>
      </c>
      <c r="H4144" t="s">
        <v>10</v>
      </c>
      <c r="I4144" t="s">
        <v>10</v>
      </c>
      <c r="J4144" s="4" t="str">
        <f t="shared" si="128"/>
        <v>1989_174.8</v>
      </c>
      <c r="K4144" s="4">
        <f t="shared" si="129"/>
        <v>4.0485541151726685E-4</v>
      </c>
    </row>
    <row r="4145" spans="2:11" x14ac:dyDescent="0.35">
      <c r="B4145">
        <v>1989</v>
      </c>
      <c r="C4145">
        <v>1989</v>
      </c>
      <c r="D4145" t="s">
        <v>417</v>
      </c>
      <c r="E4145">
        <v>174.9</v>
      </c>
      <c r="F4145">
        <v>42833</v>
      </c>
      <c r="G4145">
        <v>247001762</v>
      </c>
      <c r="H4145">
        <v>17.3</v>
      </c>
      <c r="I4145">
        <v>18.8</v>
      </c>
      <c r="J4145" s="4" t="str">
        <f t="shared" si="128"/>
        <v>1989_174.9</v>
      </c>
      <c r="K4145" s="4">
        <f t="shared" si="129"/>
        <v>17.341171841519092</v>
      </c>
    </row>
    <row r="4146" spans="2:11" x14ac:dyDescent="0.35">
      <c r="B4146">
        <v>1989</v>
      </c>
      <c r="C4146">
        <v>1989</v>
      </c>
      <c r="D4146" t="s">
        <v>416</v>
      </c>
      <c r="E4146">
        <v>175</v>
      </c>
      <c r="F4146">
        <v>301</v>
      </c>
      <c r="G4146">
        <v>247001762</v>
      </c>
      <c r="H4146">
        <v>0.1</v>
      </c>
      <c r="I4146">
        <v>0.1</v>
      </c>
      <c r="J4146" s="4" t="str">
        <f t="shared" si="128"/>
        <v>1989_175</v>
      </c>
      <c r="K4146" s="4">
        <f t="shared" si="129"/>
        <v>0.12186147886669732</v>
      </c>
    </row>
    <row r="4147" spans="2:11" x14ac:dyDescent="0.35">
      <c r="B4147">
        <v>1989</v>
      </c>
      <c r="C4147">
        <v>1989</v>
      </c>
      <c r="D4147" t="s">
        <v>415</v>
      </c>
      <c r="E4147">
        <v>179</v>
      </c>
      <c r="F4147">
        <v>2867</v>
      </c>
      <c r="G4147">
        <v>247001762</v>
      </c>
      <c r="H4147">
        <v>1.2</v>
      </c>
      <c r="I4147">
        <v>1.3</v>
      </c>
      <c r="J4147" s="4" t="str">
        <f t="shared" si="128"/>
        <v>1989_179</v>
      </c>
      <c r="K4147" s="4">
        <f t="shared" si="129"/>
        <v>1.160720464820004</v>
      </c>
    </row>
    <row r="4148" spans="2:11" x14ac:dyDescent="0.35">
      <c r="B4148">
        <v>1989</v>
      </c>
      <c r="C4148">
        <v>1989</v>
      </c>
      <c r="D4148" t="s">
        <v>414</v>
      </c>
      <c r="E4148">
        <v>180</v>
      </c>
      <c r="F4148">
        <v>41</v>
      </c>
      <c r="G4148">
        <v>247001762</v>
      </c>
      <c r="H4148">
        <v>0</v>
      </c>
      <c r="I4148">
        <v>0</v>
      </c>
      <c r="J4148" s="4" t="str">
        <f t="shared" si="128"/>
        <v>1989_180</v>
      </c>
      <c r="K4148" s="4">
        <f t="shared" si="129"/>
        <v>1.6599071872207938E-2</v>
      </c>
    </row>
    <row r="4149" spans="2:11" x14ac:dyDescent="0.35">
      <c r="B4149">
        <v>1989</v>
      </c>
      <c r="C4149">
        <v>1989</v>
      </c>
      <c r="D4149" t="s">
        <v>547</v>
      </c>
      <c r="E4149">
        <v>180.8</v>
      </c>
      <c r="F4149">
        <v>3</v>
      </c>
      <c r="G4149">
        <v>247001762</v>
      </c>
      <c r="H4149" t="s">
        <v>10</v>
      </c>
      <c r="I4149" t="s">
        <v>10</v>
      </c>
      <c r="J4149" s="4" t="str">
        <f t="shared" si="128"/>
        <v>1989_180.8</v>
      </c>
      <c r="K4149" s="4">
        <f t="shared" si="129"/>
        <v>1.2145662345518005E-3</v>
      </c>
    </row>
    <row r="4150" spans="2:11" x14ac:dyDescent="0.35">
      <c r="B4150">
        <v>1989</v>
      </c>
      <c r="C4150">
        <v>1989</v>
      </c>
      <c r="D4150" t="s">
        <v>413</v>
      </c>
      <c r="E4150">
        <v>180.9</v>
      </c>
      <c r="F4150">
        <v>4443</v>
      </c>
      <c r="G4150">
        <v>247001762</v>
      </c>
      <c r="H4150">
        <v>1.8</v>
      </c>
      <c r="I4150">
        <v>2</v>
      </c>
      <c r="J4150" s="4" t="str">
        <f t="shared" si="128"/>
        <v>1989_180.9</v>
      </c>
      <c r="K4150" s="4">
        <f t="shared" si="129"/>
        <v>1.7987725933712166</v>
      </c>
    </row>
    <row r="4151" spans="2:11" x14ac:dyDescent="0.35">
      <c r="B4151">
        <v>1989</v>
      </c>
      <c r="C4151">
        <v>1989</v>
      </c>
      <c r="D4151" t="s">
        <v>412</v>
      </c>
      <c r="E4151">
        <v>181</v>
      </c>
      <c r="F4151">
        <v>17</v>
      </c>
      <c r="G4151">
        <v>247001762</v>
      </c>
      <c r="H4151" t="s">
        <v>10</v>
      </c>
      <c r="I4151" t="s">
        <v>10</v>
      </c>
      <c r="J4151" s="4" t="str">
        <f t="shared" si="128"/>
        <v>1989_181</v>
      </c>
      <c r="K4151" s="4">
        <f t="shared" si="129"/>
        <v>6.882541995793536E-3</v>
      </c>
    </row>
    <row r="4152" spans="2:11" x14ac:dyDescent="0.35">
      <c r="B4152">
        <v>1989</v>
      </c>
      <c r="C4152">
        <v>1989</v>
      </c>
      <c r="D4152" t="s">
        <v>411</v>
      </c>
      <c r="E4152">
        <v>182</v>
      </c>
      <c r="F4152">
        <v>2983</v>
      </c>
      <c r="G4152">
        <v>247001762</v>
      </c>
      <c r="H4152">
        <v>1.2</v>
      </c>
      <c r="I4152">
        <v>1.3</v>
      </c>
      <c r="J4152" s="4" t="str">
        <f t="shared" si="128"/>
        <v>1989_182</v>
      </c>
      <c r="K4152" s="4">
        <f t="shared" si="129"/>
        <v>1.207683692556007</v>
      </c>
    </row>
    <row r="4153" spans="2:11" x14ac:dyDescent="0.35">
      <c r="B4153">
        <v>1989</v>
      </c>
      <c r="C4153">
        <v>1989</v>
      </c>
      <c r="D4153" t="s">
        <v>98</v>
      </c>
      <c r="E4153">
        <v>183</v>
      </c>
      <c r="F4153">
        <v>12256</v>
      </c>
      <c r="G4153">
        <v>247001762</v>
      </c>
      <c r="H4153">
        <v>5</v>
      </c>
      <c r="I4153">
        <v>5.3</v>
      </c>
      <c r="J4153" s="4" t="str">
        <f t="shared" si="128"/>
        <v>1989_183</v>
      </c>
      <c r="K4153" s="4">
        <f t="shared" si="129"/>
        <v>4.9619079235556223</v>
      </c>
    </row>
    <row r="4154" spans="2:11" x14ac:dyDescent="0.35">
      <c r="B4154">
        <v>1989</v>
      </c>
      <c r="C4154">
        <v>1989</v>
      </c>
      <c r="D4154" t="s">
        <v>410</v>
      </c>
      <c r="E4154">
        <v>183.2</v>
      </c>
      <c r="F4154">
        <v>166</v>
      </c>
      <c r="G4154">
        <v>247001762</v>
      </c>
      <c r="H4154">
        <v>0.1</v>
      </c>
      <c r="I4154">
        <v>0.1</v>
      </c>
      <c r="J4154" s="4" t="str">
        <f t="shared" si="128"/>
        <v>1989_183.2</v>
      </c>
      <c r="K4154" s="4">
        <f t="shared" si="129"/>
        <v>6.72059983118663E-2</v>
      </c>
    </row>
    <row r="4155" spans="2:11" x14ac:dyDescent="0.35">
      <c r="B4155">
        <v>1989</v>
      </c>
      <c r="C4155">
        <v>1989</v>
      </c>
      <c r="D4155" t="s">
        <v>409</v>
      </c>
      <c r="E4155">
        <v>183.8</v>
      </c>
      <c r="F4155">
        <v>3</v>
      </c>
      <c r="G4155">
        <v>247001762</v>
      </c>
      <c r="H4155" t="s">
        <v>10</v>
      </c>
      <c r="I4155" t="s">
        <v>10</v>
      </c>
      <c r="J4155" s="4" t="str">
        <f t="shared" si="128"/>
        <v>1989_183.8</v>
      </c>
      <c r="K4155" s="4">
        <f t="shared" si="129"/>
        <v>1.2145662345518005E-3</v>
      </c>
    </row>
    <row r="4156" spans="2:11" x14ac:dyDescent="0.35">
      <c r="B4156">
        <v>1989</v>
      </c>
      <c r="C4156">
        <v>1989</v>
      </c>
      <c r="D4156" t="s">
        <v>408</v>
      </c>
      <c r="E4156">
        <v>183.9</v>
      </c>
      <c r="F4156">
        <v>6</v>
      </c>
      <c r="G4156">
        <v>247001762</v>
      </c>
      <c r="H4156" t="s">
        <v>10</v>
      </c>
      <c r="I4156" t="s">
        <v>10</v>
      </c>
      <c r="J4156" s="4" t="str">
        <f t="shared" si="128"/>
        <v>1989_183.9</v>
      </c>
      <c r="K4156" s="4">
        <f t="shared" si="129"/>
        <v>2.4291324691036011E-3</v>
      </c>
    </row>
    <row r="4157" spans="2:11" x14ac:dyDescent="0.35">
      <c r="B4157">
        <v>1989</v>
      </c>
      <c r="C4157">
        <v>1989</v>
      </c>
      <c r="D4157" t="s">
        <v>100</v>
      </c>
      <c r="E4157">
        <v>184</v>
      </c>
      <c r="F4157">
        <v>374</v>
      </c>
      <c r="G4157">
        <v>247001762</v>
      </c>
      <c r="H4157">
        <v>0.2</v>
      </c>
      <c r="I4157">
        <v>0.2</v>
      </c>
      <c r="J4157" s="4" t="str">
        <f t="shared" si="128"/>
        <v>1989_184</v>
      </c>
      <c r="K4157" s="4">
        <f t="shared" si="129"/>
        <v>0.15141592390745778</v>
      </c>
    </row>
    <row r="4158" spans="2:11" x14ac:dyDescent="0.35">
      <c r="B4158">
        <v>1989</v>
      </c>
      <c r="C4158">
        <v>1989</v>
      </c>
      <c r="D4158" t="s">
        <v>407</v>
      </c>
      <c r="E4158">
        <v>184.1</v>
      </c>
      <c r="F4158">
        <v>8</v>
      </c>
      <c r="G4158">
        <v>247001762</v>
      </c>
      <c r="H4158" t="s">
        <v>10</v>
      </c>
      <c r="I4158" t="s">
        <v>10</v>
      </c>
      <c r="J4158" s="4" t="str">
        <f t="shared" si="128"/>
        <v>1989_184.1</v>
      </c>
      <c r="K4158" s="4">
        <f t="shared" si="129"/>
        <v>3.2388432921381348E-3</v>
      </c>
    </row>
    <row r="4159" spans="2:11" x14ac:dyDescent="0.35">
      <c r="B4159">
        <v>1989</v>
      </c>
      <c r="C4159">
        <v>1989</v>
      </c>
      <c r="D4159" t="s">
        <v>406</v>
      </c>
      <c r="E4159">
        <v>184.3</v>
      </c>
      <c r="F4159">
        <v>2</v>
      </c>
      <c r="G4159">
        <v>247001762</v>
      </c>
      <c r="H4159" t="s">
        <v>10</v>
      </c>
      <c r="I4159" t="s">
        <v>10</v>
      </c>
      <c r="J4159" s="4" t="str">
        <f t="shared" si="128"/>
        <v>1989_184.3</v>
      </c>
      <c r="K4159" s="4">
        <f t="shared" si="129"/>
        <v>8.097108230345337E-4</v>
      </c>
    </row>
    <row r="4160" spans="2:11" x14ac:dyDescent="0.35">
      <c r="B4160">
        <v>1989</v>
      </c>
      <c r="C4160">
        <v>1989</v>
      </c>
      <c r="D4160" t="s">
        <v>405</v>
      </c>
      <c r="E4160">
        <v>184.4</v>
      </c>
      <c r="F4160">
        <v>551</v>
      </c>
      <c r="G4160">
        <v>247001762</v>
      </c>
      <c r="H4160">
        <v>0.2</v>
      </c>
      <c r="I4160">
        <v>0.2</v>
      </c>
      <c r="J4160" s="4" t="str">
        <f t="shared" si="128"/>
        <v>1989_184.4</v>
      </c>
      <c r="K4160" s="4">
        <f t="shared" si="129"/>
        <v>0.22307533174601404</v>
      </c>
    </row>
    <row r="4161" spans="2:11" x14ac:dyDescent="0.35">
      <c r="B4161">
        <v>1989</v>
      </c>
      <c r="C4161">
        <v>1989</v>
      </c>
      <c r="D4161" t="s">
        <v>316</v>
      </c>
      <c r="E4161">
        <v>184.8</v>
      </c>
      <c r="F4161">
        <v>29</v>
      </c>
      <c r="G4161">
        <v>247001762</v>
      </c>
      <c r="H4161">
        <v>0</v>
      </c>
      <c r="I4161">
        <v>0</v>
      </c>
      <c r="J4161" s="4" t="str">
        <f t="shared" si="128"/>
        <v>1989_184.8</v>
      </c>
      <c r="K4161" s="4">
        <f t="shared" si="129"/>
        <v>1.1740806934000737E-2</v>
      </c>
    </row>
    <row r="4162" spans="2:11" x14ac:dyDescent="0.35">
      <c r="B4162">
        <v>1989</v>
      </c>
      <c r="C4162">
        <v>1989</v>
      </c>
      <c r="D4162" t="s">
        <v>404</v>
      </c>
      <c r="E4162">
        <v>184.9</v>
      </c>
      <c r="F4162">
        <v>62</v>
      </c>
      <c r="G4162">
        <v>247001762</v>
      </c>
      <c r="H4162">
        <v>0</v>
      </c>
      <c r="I4162">
        <v>0</v>
      </c>
      <c r="J4162" s="4" t="str">
        <f t="shared" si="128"/>
        <v>1989_184.9</v>
      </c>
      <c r="K4162" s="4">
        <f t="shared" si="129"/>
        <v>2.5101035514070544E-2</v>
      </c>
    </row>
    <row r="4163" spans="2:11" x14ac:dyDescent="0.35">
      <c r="B4163">
        <v>1989</v>
      </c>
      <c r="C4163">
        <v>1989</v>
      </c>
      <c r="D4163" t="s">
        <v>103</v>
      </c>
      <c r="E4163">
        <v>185</v>
      </c>
      <c r="F4163">
        <v>30520</v>
      </c>
      <c r="G4163">
        <v>247001762</v>
      </c>
      <c r="H4163">
        <v>12.4</v>
      </c>
      <c r="I4163">
        <v>13.4</v>
      </c>
      <c r="J4163" s="4" t="str">
        <f t="shared" ref="J4163:J4226" si="130">C4163&amp;"_"&amp;E4163</f>
        <v>1989_185</v>
      </c>
      <c r="K4163" s="4">
        <f t="shared" ref="K4163:K4226" si="131">F4163/G4163*100000</f>
        <v>12.356187159506984</v>
      </c>
    </row>
    <row r="4164" spans="2:11" x14ac:dyDescent="0.35">
      <c r="B4164">
        <v>1989</v>
      </c>
      <c r="C4164">
        <v>1989</v>
      </c>
      <c r="D4164" t="s">
        <v>402</v>
      </c>
      <c r="E4164">
        <v>186.9</v>
      </c>
      <c r="F4164">
        <v>392</v>
      </c>
      <c r="G4164">
        <v>247001762</v>
      </c>
      <c r="H4164">
        <v>0.2</v>
      </c>
      <c r="I4164">
        <v>0.2</v>
      </c>
      <c r="J4164" s="4" t="str">
        <f t="shared" si="130"/>
        <v>1989_186.9</v>
      </c>
      <c r="K4164" s="4">
        <f t="shared" si="131"/>
        <v>0.15870332131476861</v>
      </c>
    </row>
    <row r="4165" spans="2:11" x14ac:dyDescent="0.35">
      <c r="B4165">
        <v>1989</v>
      </c>
      <c r="C4165">
        <v>1989</v>
      </c>
      <c r="D4165" t="s">
        <v>546</v>
      </c>
      <c r="E4165">
        <v>187.1</v>
      </c>
      <c r="F4165">
        <v>1</v>
      </c>
      <c r="G4165">
        <v>247001762</v>
      </c>
      <c r="H4165" t="s">
        <v>10</v>
      </c>
      <c r="I4165" t="s">
        <v>10</v>
      </c>
      <c r="J4165" s="4" t="str">
        <f t="shared" si="130"/>
        <v>1989_187.1</v>
      </c>
      <c r="K4165" s="4">
        <f t="shared" si="131"/>
        <v>4.0485541151726685E-4</v>
      </c>
    </row>
    <row r="4166" spans="2:11" x14ac:dyDescent="0.35">
      <c r="B4166">
        <v>1989</v>
      </c>
      <c r="C4166">
        <v>1989</v>
      </c>
      <c r="D4166" t="s">
        <v>545</v>
      </c>
      <c r="E4166">
        <v>187.2</v>
      </c>
      <c r="F4166">
        <v>2</v>
      </c>
      <c r="G4166">
        <v>247001762</v>
      </c>
      <c r="H4166" t="s">
        <v>10</v>
      </c>
      <c r="I4166" t="s">
        <v>10</v>
      </c>
      <c r="J4166" s="4" t="str">
        <f t="shared" si="130"/>
        <v>1989_187.2</v>
      </c>
      <c r="K4166" s="4">
        <f t="shared" si="131"/>
        <v>8.097108230345337E-4</v>
      </c>
    </row>
    <row r="4167" spans="2:11" x14ac:dyDescent="0.35">
      <c r="B4167">
        <v>1989</v>
      </c>
      <c r="C4167">
        <v>1989</v>
      </c>
      <c r="D4167" t="s">
        <v>544</v>
      </c>
      <c r="E4167">
        <v>187.3</v>
      </c>
      <c r="F4167">
        <v>1</v>
      </c>
      <c r="G4167">
        <v>247001762</v>
      </c>
      <c r="H4167" t="s">
        <v>10</v>
      </c>
      <c r="I4167" t="s">
        <v>10</v>
      </c>
      <c r="J4167" s="4" t="str">
        <f t="shared" si="130"/>
        <v>1989_187.3</v>
      </c>
      <c r="K4167" s="4">
        <f t="shared" si="131"/>
        <v>4.0485541151726685E-4</v>
      </c>
    </row>
    <row r="4168" spans="2:11" x14ac:dyDescent="0.35">
      <c r="B4168">
        <v>1989</v>
      </c>
      <c r="C4168">
        <v>1989</v>
      </c>
      <c r="D4168" t="s">
        <v>401</v>
      </c>
      <c r="E4168">
        <v>187.4</v>
      </c>
      <c r="F4168">
        <v>195</v>
      </c>
      <c r="G4168">
        <v>247001762</v>
      </c>
      <c r="H4168">
        <v>0.1</v>
      </c>
      <c r="I4168">
        <v>0.1</v>
      </c>
      <c r="J4168" s="4" t="str">
        <f t="shared" si="130"/>
        <v>1989_187.4</v>
      </c>
      <c r="K4168" s="4">
        <f t="shared" si="131"/>
        <v>7.894680524586703E-2</v>
      </c>
    </row>
    <row r="4169" spans="2:11" x14ac:dyDescent="0.35">
      <c r="B4169">
        <v>1989</v>
      </c>
      <c r="C4169">
        <v>1989</v>
      </c>
      <c r="D4169" t="s">
        <v>400</v>
      </c>
      <c r="E4169">
        <v>187.5</v>
      </c>
      <c r="F4169">
        <v>2</v>
      </c>
      <c r="G4169">
        <v>247001762</v>
      </c>
      <c r="H4169" t="s">
        <v>10</v>
      </c>
      <c r="I4169" t="s">
        <v>10</v>
      </c>
      <c r="J4169" s="4" t="str">
        <f t="shared" si="130"/>
        <v>1989_187.5</v>
      </c>
      <c r="K4169" s="4">
        <f t="shared" si="131"/>
        <v>8.097108230345337E-4</v>
      </c>
    </row>
    <row r="4170" spans="2:11" x14ac:dyDescent="0.35">
      <c r="B4170">
        <v>1989</v>
      </c>
      <c r="C4170">
        <v>1989</v>
      </c>
      <c r="D4170" t="s">
        <v>399</v>
      </c>
      <c r="E4170">
        <v>187.6</v>
      </c>
      <c r="F4170">
        <v>5</v>
      </c>
      <c r="G4170">
        <v>247001762</v>
      </c>
      <c r="H4170" t="s">
        <v>10</v>
      </c>
      <c r="I4170" t="s">
        <v>10</v>
      </c>
      <c r="J4170" s="4" t="str">
        <f t="shared" si="130"/>
        <v>1989_187.6</v>
      </c>
      <c r="K4170" s="4">
        <f t="shared" si="131"/>
        <v>2.0242770575863342E-3</v>
      </c>
    </row>
    <row r="4171" spans="2:11" x14ac:dyDescent="0.35">
      <c r="B4171">
        <v>1989</v>
      </c>
      <c r="C4171">
        <v>1989</v>
      </c>
      <c r="D4171" t="s">
        <v>88</v>
      </c>
      <c r="E4171">
        <v>187.7</v>
      </c>
      <c r="F4171">
        <v>11</v>
      </c>
      <c r="G4171">
        <v>247001762</v>
      </c>
      <c r="H4171" t="s">
        <v>10</v>
      </c>
      <c r="I4171" t="s">
        <v>10</v>
      </c>
      <c r="J4171" s="4" t="str">
        <f t="shared" si="130"/>
        <v>1989_187.7</v>
      </c>
      <c r="K4171" s="4">
        <f t="shared" si="131"/>
        <v>4.4534095266899349E-3</v>
      </c>
    </row>
    <row r="4172" spans="2:11" x14ac:dyDescent="0.35">
      <c r="B4172">
        <v>1989</v>
      </c>
      <c r="C4172">
        <v>1989</v>
      </c>
      <c r="D4172" t="s">
        <v>398</v>
      </c>
      <c r="E4172">
        <v>187.8</v>
      </c>
      <c r="F4172">
        <v>1</v>
      </c>
      <c r="G4172">
        <v>247001762</v>
      </c>
      <c r="H4172" t="s">
        <v>10</v>
      </c>
      <c r="I4172" t="s">
        <v>10</v>
      </c>
      <c r="J4172" s="4" t="str">
        <f t="shared" si="130"/>
        <v>1989_187.8</v>
      </c>
      <c r="K4172" s="4">
        <f t="shared" si="131"/>
        <v>4.0485541151726685E-4</v>
      </c>
    </row>
    <row r="4173" spans="2:11" x14ac:dyDescent="0.35">
      <c r="B4173">
        <v>1989</v>
      </c>
      <c r="C4173">
        <v>1989</v>
      </c>
      <c r="D4173" t="s">
        <v>397</v>
      </c>
      <c r="E4173">
        <v>187.9</v>
      </c>
      <c r="F4173">
        <v>11</v>
      </c>
      <c r="G4173">
        <v>247001762</v>
      </c>
      <c r="H4173" t="s">
        <v>10</v>
      </c>
      <c r="I4173" t="s">
        <v>10</v>
      </c>
      <c r="J4173" s="4" t="str">
        <f t="shared" si="130"/>
        <v>1989_187.9</v>
      </c>
      <c r="K4173" s="4">
        <f t="shared" si="131"/>
        <v>4.4534095266899349E-3</v>
      </c>
    </row>
    <row r="4174" spans="2:11" x14ac:dyDescent="0.35">
      <c r="B4174">
        <v>1989</v>
      </c>
      <c r="C4174">
        <v>1989</v>
      </c>
      <c r="D4174" t="s">
        <v>396</v>
      </c>
      <c r="E4174">
        <v>188</v>
      </c>
      <c r="F4174">
        <v>1</v>
      </c>
      <c r="G4174">
        <v>247001762</v>
      </c>
      <c r="H4174" t="s">
        <v>10</v>
      </c>
      <c r="I4174" t="s">
        <v>10</v>
      </c>
      <c r="J4174" s="4" t="str">
        <f t="shared" si="130"/>
        <v>1989_188</v>
      </c>
      <c r="K4174" s="4">
        <f t="shared" si="131"/>
        <v>4.0485541151726685E-4</v>
      </c>
    </row>
    <row r="4175" spans="2:11" x14ac:dyDescent="0.35">
      <c r="B4175">
        <v>1989</v>
      </c>
      <c r="C4175">
        <v>1989</v>
      </c>
      <c r="D4175" t="s">
        <v>543</v>
      </c>
      <c r="E4175">
        <v>188.1</v>
      </c>
      <c r="F4175">
        <v>2</v>
      </c>
      <c r="G4175">
        <v>247001762</v>
      </c>
      <c r="H4175" t="s">
        <v>10</v>
      </c>
      <c r="I4175" t="s">
        <v>10</v>
      </c>
      <c r="J4175" s="4" t="str">
        <f t="shared" si="130"/>
        <v>1989_188.1</v>
      </c>
      <c r="K4175" s="4">
        <f t="shared" si="131"/>
        <v>8.097108230345337E-4</v>
      </c>
    </row>
    <row r="4176" spans="2:11" x14ac:dyDescent="0.35">
      <c r="B4176">
        <v>1989</v>
      </c>
      <c r="C4176">
        <v>1989</v>
      </c>
      <c r="D4176" t="s">
        <v>542</v>
      </c>
      <c r="E4176">
        <v>188.5</v>
      </c>
      <c r="F4176">
        <v>3</v>
      </c>
      <c r="G4176">
        <v>247001762</v>
      </c>
      <c r="H4176" t="s">
        <v>10</v>
      </c>
      <c r="I4176" t="s">
        <v>10</v>
      </c>
      <c r="J4176" s="4" t="str">
        <f t="shared" si="130"/>
        <v>1989_188.5</v>
      </c>
      <c r="K4176" s="4">
        <f t="shared" si="131"/>
        <v>1.2145662345518005E-3</v>
      </c>
    </row>
    <row r="4177" spans="2:11" x14ac:dyDescent="0.35">
      <c r="B4177">
        <v>1989</v>
      </c>
      <c r="C4177">
        <v>1989</v>
      </c>
      <c r="D4177" t="s">
        <v>395</v>
      </c>
      <c r="E4177">
        <v>188.6</v>
      </c>
      <c r="F4177">
        <v>2</v>
      </c>
      <c r="G4177">
        <v>247001762</v>
      </c>
      <c r="H4177" t="s">
        <v>10</v>
      </c>
      <c r="I4177" t="s">
        <v>10</v>
      </c>
      <c r="J4177" s="4" t="str">
        <f t="shared" si="130"/>
        <v>1989_188.6</v>
      </c>
      <c r="K4177" s="4">
        <f t="shared" si="131"/>
        <v>8.097108230345337E-4</v>
      </c>
    </row>
    <row r="4178" spans="2:11" x14ac:dyDescent="0.35">
      <c r="B4178">
        <v>1989</v>
      </c>
      <c r="C4178">
        <v>1989</v>
      </c>
      <c r="D4178" t="s">
        <v>394</v>
      </c>
      <c r="E4178">
        <v>188.7</v>
      </c>
      <c r="F4178">
        <v>17</v>
      </c>
      <c r="G4178">
        <v>247001762</v>
      </c>
      <c r="H4178" t="s">
        <v>10</v>
      </c>
      <c r="I4178" t="s">
        <v>10</v>
      </c>
      <c r="J4178" s="4" t="str">
        <f t="shared" si="130"/>
        <v>1989_188.7</v>
      </c>
      <c r="K4178" s="4">
        <f t="shared" si="131"/>
        <v>6.882541995793536E-3</v>
      </c>
    </row>
    <row r="4179" spans="2:11" x14ac:dyDescent="0.35">
      <c r="B4179">
        <v>1989</v>
      </c>
      <c r="C4179">
        <v>1989</v>
      </c>
      <c r="D4179" t="s">
        <v>393</v>
      </c>
      <c r="E4179">
        <v>188.8</v>
      </c>
      <c r="F4179">
        <v>1</v>
      </c>
      <c r="G4179">
        <v>247001762</v>
      </c>
      <c r="H4179" t="s">
        <v>10</v>
      </c>
      <c r="I4179" t="s">
        <v>10</v>
      </c>
      <c r="J4179" s="4" t="str">
        <f t="shared" si="130"/>
        <v>1989_188.8</v>
      </c>
      <c r="K4179" s="4">
        <f t="shared" si="131"/>
        <v>4.0485541151726685E-4</v>
      </c>
    </row>
    <row r="4180" spans="2:11" x14ac:dyDescent="0.35">
      <c r="B4180">
        <v>1989</v>
      </c>
      <c r="C4180">
        <v>1989</v>
      </c>
      <c r="D4180" t="s">
        <v>392</v>
      </c>
      <c r="E4180">
        <v>188.9</v>
      </c>
      <c r="F4180">
        <v>10095</v>
      </c>
      <c r="G4180">
        <v>247001762</v>
      </c>
      <c r="H4180">
        <v>4.0999999999999996</v>
      </c>
      <c r="I4180">
        <v>4.5</v>
      </c>
      <c r="J4180" s="4" t="str">
        <f t="shared" si="130"/>
        <v>1989_188.9</v>
      </c>
      <c r="K4180" s="4">
        <f t="shared" si="131"/>
        <v>4.0870153792668091</v>
      </c>
    </row>
    <row r="4181" spans="2:11" x14ac:dyDescent="0.35">
      <c r="B4181">
        <v>1989</v>
      </c>
      <c r="C4181">
        <v>1989</v>
      </c>
      <c r="D4181" t="s">
        <v>107</v>
      </c>
      <c r="E4181">
        <v>189</v>
      </c>
      <c r="F4181">
        <v>9481</v>
      </c>
      <c r="G4181">
        <v>247001762</v>
      </c>
      <c r="H4181">
        <v>3.8</v>
      </c>
      <c r="I4181">
        <v>4.0999999999999996</v>
      </c>
      <c r="J4181" s="4" t="str">
        <f t="shared" si="130"/>
        <v>1989_189</v>
      </c>
      <c r="K4181" s="4">
        <f t="shared" si="131"/>
        <v>3.8384341565952065</v>
      </c>
    </row>
    <row r="4182" spans="2:11" x14ac:dyDescent="0.35">
      <c r="B4182">
        <v>1989</v>
      </c>
      <c r="C4182">
        <v>1989</v>
      </c>
      <c r="D4182" t="s">
        <v>391</v>
      </c>
      <c r="E4182">
        <v>189.1</v>
      </c>
      <c r="F4182">
        <v>157</v>
      </c>
      <c r="G4182">
        <v>247001762</v>
      </c>
      <c r="H4182">
        <v>0.1</v>
      </c>
      <c r="I4182">
        <v>0.1</v>
      </c>
      <c r="J4182" s="4" t="str">
        <f t="shared" si="130"/>
        <v>1989_189.1</v>
      </c>
      <c r="K4182" s="4">
        <f t="shared" si="131"/>
        <v>6.3562299608210887E-2</v>
      </c>
    </row>
    <row r="4183" spans="2:11" x14ac:dyDescent="0.35">
      <c r="B4183">
        <v>1989</v>
      </c>
      <c r="C4183">
        <v>1989</v>
      </c>
      <c r="D4183" t="s">
        <v>109</v>
      </c>
      <c r="E4183">
        <v>189.2</v>
      </c>
      <c r="F4183">
        <v>293</v>
      </c>
      <c r="G4183">
        <v>247001762</v>
      </c>
      <c r="H4183">
        <v>0.1</v>
      </c>
      <c r="I4183">
        <v>0.1</v>
      </c>
      <c r="J4183" s="4" t="str">
        <f t="shared" si="130"/>
        <v>1989_189.2</v>
      </c>
      <c r="K4183" s="4">
        <f t="shared" si="131"/>
        <v>0.11862263557455918</v>
      </c>
    </row>
    <row r="4184" spans="2:11" x14ac:dyDescent="0.35">
      <c r="B4184">
        <v>1989</v>
      </c>
      <c r="C4184">
        <v>1989</v>
      </c>
      <c r="D4184" t="s">
        <v>390</v>
      </c>
      <c r="E4184">
        <v>189.3</v>
      </c>
      <c r="F4184">
        <v>133</v>
      </c>
      <c r="G4184">
        <v>247001762</v>
      </c>
      <c r="H4184">
        <v>0.1</v>
      </c>
      <c r="I4184">
        <v>0.1</v>
      </c>
      <c r="J4184" s="4" t="str">
        <f t="shared" si="130"/>
        <v>1989_189.3</v>
      </c>
      <c r="K4184" s="4">
        <f t="shared" si="131"/>
        <v>5.3845769731796493E-2</v>
      </c>
    </row>
    <row r="4185" spans="2:11" x14ac:dyDescent="0.35">
      <c r="B4185">
        <v>1989</v>
      </c>
      <c r="C4185">
        <v>1989</v>
      </c>
      <c r="D4185" t="s">
        <v>389</v>
      </c>
      <c r="E4185">
        <v>189.8</v>
      </c>
      <c r="F4185">
        <v>1</v>
      </c>
      <c r="G4185">
        <v>247001762</v>
      </c>
      <c r="H4185" t="s">
        <v>10</v>
      </c>
      <c r="I4185" t="s">
        <v>10</v>
      </c>
      <c r="J4185" s="4" t="str">
        <f t="shared" si="130"/>
        <v>1989_189.8</v>
      </c>
      <c r="K4185" s="4">
        <f t="shared" si="131"/>
        <v>4.0485541151726685E-4</v>
      </c>
    </row>
    <row r="4186" spans="2:11" x14ac:dyDescent="0.35">
      <c r="B4186">
        <v>1989</v>
      </c>
      <c r="C4186">
        <v>1989</v>
      </c>
      <c r="D4186" t="s">
        <v>388</v>
      </c>
      <c r="E4186">
        <v>189.9</v>
      </c>
      <c r="F4186">
        <v>47</v>
      </c>
      <c r="G4186">
        <v>247001762</v>
      </c>
      <c r="H4186">
        <v>0</v>
      </c>
      <c r="I4186">
        <v>0</v>
      </c>
      <c r="J4186" s="4" t="str">
        <f t="shared" si="130"/>
        <v>1989_189.9</v>
      </c>
      <c r="K4186" s="4">
        <f t="shared" si="131"/>
        <v>1.9028204341311541E-2</v>
      </c>
    </row>
    <row r="4187" spans="2:11" x14ac:dyDescent="0.35">
      <c r="B4187">
        <v>1989</v>
      </c>
      <c r="C4187">
        <v>1989</v>
      </c>
      <c r="D4187" t="s">
        <v>387</v>
      </c>
      <c r="E4187">
        <v>190</v>
      </c>
      <c r="F4187">
        <v>6</v>
      </c>
      <c r="G4187">
        <v>247001762</v>
      </c>
      <c r="H4187" t="s">
        <v>10</v>
      </c>
      <c r="I4187" t="s">
        <v>10</v>
      </c>
      <c r="J4187" s="4" t="str">
        <f t="shared" si="130"/>
        <v>1989_190</v>
      </c>
      <c r="K4187" s="4">
        <f t="shared" si="131"/>
        <v>2.4291324691036011E-3</v>
      </c>
    </row>
    <row r="4188" spans="2:11" x14ac:dyDescent="0.35">
      <c r="B4188">
        <v>1989</v>
      </c>
      <c r="C4188">
        <v>1989</v>
      </c>
      <c r="D4188" t="s">
        <v>314</v>
      </c>
      <c r="E4188">
        <v>190.1</v>
      </c>
      <c r="F4188">
        <v>45</v>
      </c>
      <c r="G4188">
        <v>247001762</v>
      </c>
      <c r="H4188">
        <v>0</v>
      </c>
      <c r="I4188">
        <v>0</v>
      </c>
      <c r="J4188" s="4" t="str">
        <f t="shared" si="130"/>
        <v>1989_190.1</v>
      </c>
      <c r="K4188" s="4">
        <f t="shared" si="131"/>
        <v>1.8218493518277007E-2</v>
      </c>
    </row>
    <row r="4189" spans="2:11" x14ac:dyDescent="0.35">
      <c r="B4189">
        <v>1989</v>
      </c>
      <c r="C4189">
        <v>1989</v>
      </c>
      <c r="D4189" t="s">
        <v>386</v>
      </c>
      <c r="E4189">
        <v>190.2</v>
      </c>
      <c r="F4189">
        <v>4</v>
      </c>
      <c r="G4189">
        <v>247001762</v>
      </c>
      <c r="H4189" t="s">
        <v>10</v>
      </c>
      <c r="I4189" t="s">
        <v>10</v>
      </c>
      <c r="J4189" s="4" t="str">
        <f t="shared" si="130"/>
        <v>1989_190.2</v>
      </c>
      <c r="K4189" s="4">
        <f t="shared" si="131"/>
        <v>1.6194216460690674E-3</v>
      </c>
    </row>
    <row r="4190" spans="2:11" x14ac:dyDescent="0.35">
      <c r="B4190">
        <v>1989</v>
      </c>
      <c r="C4190">
        <v>1989</v>
      </c>
      <c r="D4190" t="s">
        <v>385</v>
      </c>
      <c r="E4190">
        <v>190.3</v>
      </c>
      <c r="F4190">
        <v>2</v>
      </c>
      <c r="G4190">
        <v>247001762</v>
      </c>
      <c r="H4190" t="s">
        <v>10</v>
      </c>
      <c r="I4190" t="s">
        <v>10</v>
      </c>
      <c r="J4190" s="4" t="str">
        <f t="shared" si="130"/>
        <v>1989_190.3</v>
      </c>
      <c r="K4190" s="4">
        <f t="shared" si="131"/>
        <v>8.097108230345337E-4</v>
      </c>
    </row>
    <row r="4191" spans="2:11" x14ac:dyDescent="0.35">
      <c r="B4191">
        <v>1989</v>
      </c>
      <c r="C4191">
        <v>1989</v>
      </c>
      <c r="D4191" t="s">
        <v>384</v>
      </c>
      <c r="E4191">
        <v>190.5</v>
      </c>
      <c r="F4191">
        <v>22</v>
      </c>
      <c r="G4191">
        <v>247001762</v>
      </c>
      <c r="H4191">
        <v>0</v>
      </c>
      <c r="I4191">
        <v>0</v>
      </c>
      <c r="J4191" s="4" t="str">
        <f t="shared" si="130"/>
        <v>1989_190.5</v>
      </c>
      <c r="K4191" s="4">
        <f t="shared" si="131"/>
        <v>8.9068190533798698E-3</v>
      </c>
    </row>
    <row r="4192" spans="2:11" x14ac:dyDescent="0.35">
      <c r="B4192">
        <v>1989</v>
      </c>
      <c r="C4192">
        <v>1989</v>
      </c>
      <c r="D4192" t="s">
        <v>383</v>
      </c>
      <c r="E4192">
        <v>190.6</v>
      </c>
      <c r="F4192">
        <v>8</v>
      </c>
      <c r="G4192">
        <v>247001762</v>
      </c>
      <c r="H4192" t="s">
        <v>10</v>
      </c>
      <c r="I4192" t="s">
        <v>10</v>
      </c>
      <c r="J4192" s="4" t="str">
        <f t="shared" si="130"/>
        <v>1989_190.6</v>
      </c>
      <c r="K4192" s="4">
        <f t="shared" si="131"/>
        <v>3.2388432921381348E-3</v>
      </c>
    </row>
    <row r="4193" spans="2:11" x14ac:dyDescent="0.35">
      <c r="B4193">
        <v>1989</v>
      </c>
      <c r="C4193">
        <v>1989</v>
      </c>
      <c r="D4193" t="s">
        <v>382</v>
      </c>
      <c r="E4193">
        <v>190.7</v>
      </c>
      <c r="F4193">
        <v>2</v>
      </c>
      <c r="G4193">
        <v>247001762</v>
      </c>
      <c r="H4193" t="s">
        <v>10</v>
      </c>
      <c r="I4193" t="s">
        <v>10</v>
      </c>
      <c r="J4193" s="4" t="str">
        <f t="shared" si="130"/>
        <v>1989_190.7</v>
      </c>
      <c r="K4193" s="4">
        <f t="shared" si="131"/>
        <v>8.097108230345337E-4</v>
      </c>
    </row>
    <row r="4194" spans="2:11" x14ac:dyDescent="0.35">
      <c r="B4194">
        <v>1989</v>
      </c>
      <c r="C4194">
        <v>1989</v>
      </c>
      <c r="D4194" t="s">
        <v>540</v>
      </c>
      <c r="E4194">
        <v>190.8</v>
      </c>
      <c r="F4194">
        <v>2</v>
      </c>
      <c r="G4194">
        <v>247001762</v>
      </c>
      <c r="H4194" t="s">
        <v>10</v>
      </c>
      <c r="I4194" t="s">
        <v>10</v>
      </c>
      <c r="J4194" s="4" t="str">
        <f t="shared" si="130"/>
        <v>1989_190.8</v>
      </c>
      <c r="K4194" s="4">
        <f t="shared" si="131"/>
        <v>8.097108230345337E-4</v>
      </c>
    </row>
    <row r="4195" spans="2:11" x14ac:dyDescent="0.35">
      <c r="B4195">
        <v>1989</v>
      </c>
      <c r="C4195">
        <v>1989</v>
      </c>
      <c r="D4195" t="s">
        <v>381</v>
      </c>
      <c r="E4195">
        <v>190.9</v>
      </c>
      <c r="F4195">
        <v>160</v>
      </c>
      <c r="G4195">
        <v>247001762</v>
      </c>
      <c r="H4195">
        <v>0.1</v>
      </c>
      <c r="I4195">
        <v>0.1</v>
      </c>
      <c r="J4195" s="4" t="str">
        <f t="shared" si="130"/>
        <v>1989_190.9</v>
      </c>
      <c r="K4195" s="4">
        <f t="shared" si="131"/>
        <v>6.4776865842762696E-2</v>
      </c>
    </row>
    <row r="4196" spans="2:11" x14ac:dyDescent="0.35">
      <c r="B4196">
        <v>1989</v>
      </c>
      <c r="C4196">
        <v>1989</v>
      </c>
      <c r="D4196" t="s">
        <v>380</v>
      </c>
      <c r="E4196">
        <v>191</v>
      </c>
      <c r="F4196">
        <v>339</v>
      </c>
      <c r="G4196">
        <v>247001762</v>
      </c>
      <c r="H4196">
        <v>0.1</v>
      </c>
      <c r="I4196">
        <v>0.1</v>
      </c>
      <c r="J4196" s="4" t="str">
        <f t="shared" si="130"/>
        <v>1989_191</v>
      </c>
      <c r="K4196" s="4">
        <f t="shared" si="131"/>
        <v>0.13724598450435346</v>
      </c>
    </row>
    <row r="4197" spans="2:11" x14ac:dyDescent="0.35">
      <c r="B4197">
        <v>1989</v>
      </c>
      <c r="C4197">
        <v>1989</v>
      </c>
      <c r="D4197" t="s">
        <v>379</v>
      </c>
      <c r="E4197">
        <v>191.1</v>
      </c>
      <c r="F4197">
        <v>194</v>
      </c>
      <c r="G4197">
        <v>247001762</v>
      </c>
      <c r="H4197">
        <v>0.1</v>
      </c>
      <c r="I4197">
        <v>0.1</v>
      </c>
      <c r="J4197" s="4" t="str">
        <f t="shared" si="130"/>
        <v>1989_191.1</v>
      </c>
      <c r="K4197" s="4">
        <f t="shared" si="131"/>
        <v>7.8541949834349756E-2</v>
      </c>
    </row>
    <row r="4198" spans="2:11" x14ac:dyDescent="0.35">
      <c r="B4198">
        <v>1989</v>
      </c>
      <c r="C4198">
        <v>1989</v>
      </c>
      <c r="D4198" t="s">
        <v>378</v>
      </c>
      <c r="E4198">
        <v>191.2</v>
      </c>
      <c r="F4198">
        <v>128</v>
      </c>
      <c r="G4198">
        <v>247001762</v>
      </c>
      <c r="H4198">
        <v>0.1</v>
      </c>
      <c r="I4198">
        <v>0.1</v>
      </c>
      <c r="J4198" s="4" t="str">
        <f t="shared" si="130"/>
        <v>1989_191.2</v>
      </c>
      <c r="K4198" s="4">
        <f t="shared" si="131"/>
        <v>5.1821492674210157E-2</v>
      </c>
    </row>
    <row r="4199" spans="2:11" x14ac:dyDescent="0.35">
      <c r="B4199">
        <v>1989</v>
      </c>
      <c r="C4199">
        <v>1989</v>
      </c>
      <c r="D4199" t="s">
        <v>377</v>
      </c>
      <c r="E4199">
        <v>191.3</v>
      </c>
      <c r="F4199">
        <v>125</v>
      </c>
      <c r="G4199">
        <v>247001762</v>
      </c>
      <c r="H4199">
        <v>0.1</v>
      </c>
      <c r="I4199">
        <v>0.1</v>
      </c>
      <c r="J4199" s="4" t="str">
        <f t="shared" si="130"/>
        <v>1989_191.3</v>
      </c>
      <c r="K4199" s="4">
        <f t="shared" si="131"/>
        <v>5.0606926439658362E-2</v>
      </c>
    </row>
    <row r="4200" spans="2:11" x14ac:dyDescent="0.35">
      <c r="B4200">
        <v>1989</v>
      </c>
      <c r="C4200">
        <v>1989</v>
      </c>
      <c r="D4200" t="s">
        <v>376</v>
      </c>
      <c r="E4200">
        <v>191.4</v>
      </c>
      <c r="F4200">
        <v>24</v>
      </c>
      <c r="G4200">
        <v>247001762</v>
      </c>
      <c r="H4200">
        <v>0</v>
      </c>
      <c r="I4200">
        <v>0</v>
      </c>
      <c r="J4200" s="4" t="str">
        <f t="shared" si="130"/>
        <v>1989_191.4</v>
      </c>
      <c r="K4200" s="4">
        <f t="shared" si="131"/>
        <v>9.7165298764144044E-3</v>
      </c>
    </row>
    <row r="4201" spans="2:11" x14ac:dyDescent="0.35">
      <c r="B4201">
        <v>1989</v>
      </c>
      <c r="C4201">
        <v>1989</v>
      </c>
      <c r="D4201" t="s">
        <v>375</v>
      </c>
      <c r="E4201">
        <v>191.5</v>
      </c>
      <c r="F4201">
        <v>19</v>
      </c>
      <c r="G4201">
        <v>247001762</v>
      </c>
      <c r="H4201" t="s">
        <v>10</v>
      </c>
      <c r="I4201" t="s">
        <v>10</v>
      </c>
      <c r="J4201" s="4" t="str">
        <f t="shared" si="130"/>
        <v>1989_191.5</v>
      </c>
      <c r="K4201" s="4">
        <f t="shared" si="131"/>
        <v>7.6922528188280697E-3</v>
      </c>
    </row>
    <row r="4202" spans="2:11" x14ac:dyDescent="0.35">
      <c r="B4202">
        <v>1989</v>
      </c>
      <c r="C4202">
        <v>1989</v>
      </c>
      <c r="D4202" t="s">
        <v>374</v>
      </c>
      <c r="E4202">
        <v>191.6</v>
      </c>
      <c r="F4202">
        <v>185</v>
      </c>
      <c r="G4202">
        <v>247001762</v>
      </c>
      <c r="H4202">
        <v>0.1</v>
      </c>
      <c r="I4202">
        <v>0.1</v>
      </c>
      <c r="J4202" s="4" t="str">
        <f t="shared" si="130"/>
        <v>1989_191.6</v>
      </c>
      <c r="K4202" s="4">
        <f t="shared" si="131"/>
        <v>7.4898251130694357E-2</v>
      </c>
    </row>
    <row r="4203" spans="2:11" x14ac:dyDescent="0.35">
      <c r="B4203">
        <v>1989</v>
      </c>
      <c r="C4203">
        <v>1989</v>
      </c>
      <c r="D4203" t="s">
        <v>373</v>
      </c>
      <c r="E4203">
        <v>191.7</v>
      </c>
      <c r="F4203">
        <v>188</v>
      </c>
      <c r="G4203">
        <v>247001762</v>
      </c>
      <c r="H4203">
        <v>0.1</v>
      </c>
      <c r="I4203">
        <v>0.1</v>
      </c>
      <c r="J4203" s="4" t="str">
        <f t="shared" si="130"/>
        <v>1989_191.7</v>
      </c>
      <c r="K4203" s="4">
        <f t="shared" si="131"/>
        <v>7.6112817365246166E-2</v>
      </c>
    </row>
    <row r="4204" spans="2:11" x14ac:dyDescent="0.35">
      <c r="B4204">
        <v>1989</v>
      </c>
      <c r="C4204">
        <v>1989</v>
      </c>
      <c r="D4204" t="s">
        <v>372</v>
      </c>
      <c r="E4204">
        <v>191.8</v>
      </c>
      <c r="F4204">
        <v>88</v>
      </c>
      <c r="G4204">
        <v>247001762</v>
      </c>
      <c r="H4204">
        <v>0</v>
      </c>
      <c r="I4204">
        <v>0</v>
      </c>
      <c r="J4204" s="4" t="str">
        <f t="shared" si="130"/>
        <v>1989_191.8</v>
      </c>
      <c r="K4204" s="4">
        <f t="shared" si="131"/>
        <v>3.5627276213519479E-2</v>
      </c>
    </row>
    <row r="4205" spans="2:11" x14ac:dyDescent="0.35">
      <c r="B4205">
        <v>1989</v>
      </c>
      <c r="C4205">
        <v>1989</v>
      </c>
      <c r="D4205" t="s">
        <v>371</v>
      </c>
      <c r="E4205">
        <v>191.9</v>
      </c>
      <c r="F4205">
        <v>9523</v>
      </c>
      <c r="G4205">
        <v>247001762</v>
      </c>
      <c r="H4205">
        <v>3.9</v>
      </c>
      <c r="I4205">
        <v>4</v>
      </c>
      <c r="J4205" s="4" t="str">
        <f t="shared" si="130"/>
        <v>1989_191.9</v>
      </c>
      <c r="K4205" s="4">
        <f t="shared" si="131"/>
        <v>3.8554380838789322</v>
      </c>
    </row>
    <row r="4206" spans="2:11" x14ac:dyDescent="0.35">
      <c r="B4206">
        <v>1989</v>
      </c>
      <c r="C4206">
        <v>1989</v>
      </c>
      <c r="D4206" t="s">
        <v>313</v>
      </c>
      <c r="E4206">
        <v>192</v>
      </c>
      <c r="F4206">
        <v>20</v>
      </c>
      <c r="G4206">
        <v>247001762</v>
      </c>
      <c r="H4206">
        <v>0</v>
      </c>
      <c r="I4206">
        <v>0</v>
      </c>
      <c r="J4206" s="4" t="str">
        <f t="shared" si="130"/>
        <v>1989_192</v>
      </c>
      <c r="K4206" s="4">
        <f t="shared" si="131"/>
        <v>8.097108230345337E-3</v>
      </c>
    </row>
    <row r="4207" spans="2:11" x14ac:dyDescent="0.35">
      <c r="B4207">
        <v>1989</v>
      </c>
      <c r="C4207">
        <v>1989</v>
      </c>
      <c r="D4207" t="s">
        <v>114</v>
      </c>
      <c r="E4207">
        <v>192.1</v>
      </c>
      <c r="F4207">
        <v>133</v>
      </c>
      <c r="G4207">
        <v>247001762</v>
      </c>
      <c r="H4207">
        <v>0.1</v>
      </c>
      <c r="I4207">
        <v>0.1</v>
      </c>
      <c r="J4207" s="4" t="str">
        <f t="shared" si="130"/>
        <v>1989_192.1</v>
      </c>
      <c r="K4207" s="4">
        <f t="shared" si="131"/>
        <v>5.3845769731796493E-2</v>
      </c>
    </row>
    <row r="4208" spans="2:11" x14ac:dyDescent="0.35">
      <c r="B4208">
        <v>1989</v>
      </c>
      <c r="C4208">
        <v>1989</v>
      </c>
      <c r="D4208" t="s">
        <v>115</v>
      </c>
      <c r="E4208">
        <v>192.2</v>
      </c>
      <c r="F4208">
        <v>88</v>
      </c>
      <c r="G4208">
        <v>247001762</v>
      </c>
      <c r="H4208">
        <v>0</v>
      </c>
      <c r="I4208">
        <v>0</v>
      </c>
      <c r="J4208" s="4" t="str">
        <f t="shared" si="130"/>
        <v>1989_192.2</v>
      </c>
      <c r="K4208" s="4">
        <f t="shared" si="131"/>
        <v>3.5627276213519479E-2</v>
      </c>
    </row>
    <row r="4209" spans="2:11" x14ac:dyDescent="0.35">
      <c r="B4209">
        <v>1989</v>
      </c>
      <c r="C4209">
        <v>1989</v>
      </c>
      <c r="D4209" t="s">
        <v>116</v>
      </c>
      <c r="E4209">
        <v>192.3</v>
      </c>
      <c r="F4209">
        <v>4</v>
      </c>
      <c r="G4209">
        <v>247001762</v>
      </c>
      <c r="H4209" t="s">
        <v>10</v>
      </c>
      <c r="I4209" t="s">
        <v>10</v>
      </c>
      <c r="J4209" s="4" t="str">
        <f t="shared" si="130"/>
        <v>1989_192.3</v>
      </c>
      <c r="K4209" s="4">
        <f t="shared" si="131"/>
        <v>1.6194216460690674E-3</v>
      </c>
    </row>
    <row r="4210" spans="2:11" x14ac:dyDescent="0.35">
      <c r="B4210">
        <v>1989</v>
      </c>
      <c r="C4210">
        <v>1989</v>
      </c>
      <c r="D4210" t="s">
        <v>311</v>
      </c>
      <c r="E4210">
        <v>192.9</v>
      </c>
      <c r="F4210">
        <v>72</v>
      </c>
      <c r="G4210">
        <v>247001762</v>
      </c>
      <c r="H4210">
        <v>0</v>
      </c>
      <c r="I4210">
        <v>0</v>
      </c>
      <c r="J4210" s="4" t="str">
        <f t="shared" si="130"/>
        <v>1989_192.9</v>
      </c>
      <c r="K4210" s="4">
        <f t="shared" si="131"/>
        <v>2.9149589629243213E-2</v>
      </c>
    </row>
    <row r="4211" spans="2:11" x14ac:dyDescent="0.35">
      <c r="B4211">
        <v>1989</v>
      </c>
      <c r="C4211">
        <v>1989</v>
      </c>
      <c r="D4211" t="s">
        <v>119</v>
      </c>
      <c r="E4211">
        <v>193</v>
      </c>
      <c r="F4211">
        <v>993</v>
      </c>
      <c r="G4211">
        <v>247001762</v>
      </c>
      <c r="H4211">
        <v>0.4</v>
      </c>
      <c r="I4211">
        <v>0.4</v>
      </c>
      <c r="J4211" s="4" t="str">
        <f t="shared" si="130"/>
        <v>1989_193</v>
      </c>
      <c r="K4211" s="4">
        <f t="shared" si="131"/>
        <v>0.402021423636646</v>
      </c>
    </row>
    <row r="4212" spans="2:11" x14ac:dyDescent="0.35">
      <c r="B4212">
        <v>1989</v>
      </c>
      <c r="C4212">
        <v>1989</v>
      </c>
      <c r="D4212" t="s">
        <v>293</v>
      </c>
      <c r="E4212">
        <v>194</v>
      </c>
      <c r="F4212">
        <v>535</v>
      </c>
      <c r="G4212">
        <v>247001762</v>
      </c>
      <c r="H4212">
        <v>0.2</v>
      </c>
      <c r="I4212">
        <v>0.2</v>
      </c>
      <c r="J4212" s="4" t="str">
        <f t="shared" si="130"/>
        <v>1989_194</v>
      </c>
      <c r="K4212" s="4">
        <f t="shared" si="131"/>
        <v>0.21659764516173777</v>
      </c>
    </row>
    <row r="4213" spans="2:11" x14ac:dyDescent="0.35">
      <c r="B4213">
        <v>1989</v>
      </c>
      <c r="C4213">
        <v>1989</v>
      </c>
      <c r="D4213" t="s">
        <v>121</v>
      </c>
      <c r="E4213">
        <v>194.1</v>
      </c>
      <c r="F4213">
        <v>14</v>
      </c>
      <c r="G4213">
        <v>247001762</v>
      </c>
      <c r="H4213" t="s">
        <v>10</v>
      </c>
      <c r="I4213" t="s">
        <v>10</v>
      </c>
      <c r="J4213" s="4" t="str">
        <f t="shared" si="130"/>
        <v>1989_194.1</v>
      </c>
      <c r="K4213" s="4">
        <f t="shared" si="131"/>
        <v>5.6679757612417359E-3</v>
      </c>
    </row>
    <row r="4214" spans="2:11" x14ac:dyDescent="0.35">
      <c r="B4214">
        <v>1989</v>
      </c>
      <c r="C4214">
        <v>1989</v>
      </c>
      <c r="D4214" t="s">
        <v>123</v>
      </c>
      <c r="E4214">
        <v>194.3</v>
      </c>
      <c r="F4214">
        <v>32</v>
      </c>
      <c r="G4214">
        <v>247001762</v>
      </c>
      <c r="H4214">
        <v>0</v>
      </c>
      <c r="I4214">
        <v>0</v>
      </c>
      <c r="J4214" s="4" t="str">
        <f t="shared" si="130"/>
        <v>1989_194.3</v>
      </c>
      <c r="K4214" s="4">
        <f t="shared" si="131"/>
        <v>1.2955373168552539E-2</v>
      </c>
    </row>
    <row r="4215" spans="2:11" x14ac:dyDescent="0.35">
      <c r="B4215">
        <v>1989</v>
      </c>
      <c r="C4215">
        <v>1989</v>
      </c>
      <c r="D4215" t="s">
        <v>124</v>
      </c>
      <c r="E4215">
        <v>194.4</v>
      </c>
      <c r="F4215">
        <v>23</v>
      </c>
      <c r="G4215">
        <v>247001762</v>
      </c>
      <c r="H4215">
        <v>0</v>
      </c>
      <c r="I4215">
        <v>0</v>
      </c>
      <c r="J4215" s="4" t="str">
        <f t="shared" si="130"/>
        <v>1989_194.4</v>
      </c>
      <c r="K4215" s="4">
        <f t="shared" si="131"/>
        <v>9.3116744648971371E-3</v>
      </c>
    </row>
    <row r="4216" spans="2:11" x14ac:dyDescent="0.35">
      <c r="B4216">
        <v>1989</v>
      </c>
      <c r="C4216">
        <v>1989</v>
      </c>
      <c r="D4216" t="s">
        <v>223</v>
      </c>
      <c r="E4216">
        <v>194.5</v>
      </c>
      <c r="F4216">
        <v>2</v>
      </c>
      <c r="G4216">
        <v>247001762</v>
      </c>
      <c r="H4216" t="s">
        <v>10</v>
      </c>
      <c r="I4216" t="s">
        <v>10</v>
      </c>
      <c r="J4216" s="4" t="str">
        <f t="shared" si="130"/>
        <v>1989_194.5</v>
      </c>
      <c r="K4216" s="4">
        <f t="shared" si="131"/>
        <v>8.097108230345337E-4</v>
      </c>
    </row>
    <row r="4217" spans="2:11" x14ac:dyDescent="0.35">
      <c r="B4217">
        <v>1989</v>
      </c>
      <c r="C4217">
        <v>1989</v>
      </c>
      <c r="D4217" t="s">
        <v>370</v>
      </c>
      <c r="E4217">
        <v>194.6</v>
      </c>
      <c r="F4217">
        <v>17</v>
      </c>
      <c r="G4217">
        <v>247001762</v>
      </c>
      <c r="H4217" t="s">
        <v>10</v>
      </c>
      <c r="I4217" t="s">
        <v>10</v>
      </c>
      <c r="J4217" s="4" t="str">
        <f t="shared" si="130"/>
        <v>1989_194.6</v>
      </c>
      <c r="K4217" s="4">
        <f t="shared" si="131"/>
        <v>6.882541995793536E-3</v>
      </c>
    </row>
    <row r="4218" spans="2:11" x14ac:dyDescent="0.35">
      <c r="B4218">
        <v>1989</v>
      </c>
      <c r="C4218">
        <v>1989</v>
      </c>
      <c r="D4218" t="s">
        <v>125</v>
      </c>
      <c r="E4218">
        <v>194.8</v>
      </c>
      <c r="F4218">
        <v>2</v>
      </c>
      <c r="G4218">
        <v>247001762</v>
      </c>
      <c r="H4218" t="s">
        <v>10</v>
      </c>
      <c r="I4218" t="s">
        <v>10</v>
      </c>
      <c r="J4218" s="4" t="str">
        <f t="shared" si="130"/>
        <v>1989_194.8</v>
      </c>
      <c r="K4218" s="4">
        <f t="shared" si="131"/>
        <v>8.097108230345337E-4</v>
      </c>
    </row>
    <row r="4219" spans="2:11" x14ac:dyDescent="0.35">
      <c r="B4219">
        <v>1989</v>
      </c>
      <c r="C4219">
        <v>1989</v>
      </c>
      <c r="D4219" t="s">
        <v>369</v>
      </c>
      <c r="E4219">
        <v>194.9</v>
      </c>
      <c r="F4219">
        <v>43</v>
      </c>
      <c r="G4219">
        <v>247001762</v>
      </c>
      <c r="H4219">
        <v>0</v>
      </c>
      <c r="I4219">
        <v>0</v>
      </c>
      <c r="J4219" s="4" t="str">
        <f t="shared" si="130"/>
        <v>1989_194.9</v>
      </c>
      <c r="K4219" s="4">
        <f t="shared" si="131"/>
        <v>1.7408782695242472E-2</v>
      </c>
    </row>
    <row r="4220" spans="2:11" x14ac:dyDescent="0.35">
      <c r="B4220">
        <v>1989</v>
      </c>
      <c r="C4220">
        <v>1989</v>
      </c>
      <c r="D4220" t="s">
        <v>79</v>
      </c>
      <c r="E4220">
        <v>195</v>
      </c>
      <c r="F4220">
        <v>1624</v>
      </c>
      <c r="G4220">
        <v>247001762</v>
      </c>
      <c r="H4220">
        <v>0.7</v>
      </c>
      <c r="I4220">
        <v>0.7</v>
      </c>
      <c r="J4220" s="4" t="str">
        <f t="shared" si="130"/>
        <v>1989_195</v>
      </c>
      <c r="K4220" s="4">
        <f t="shared" si="131"/>
        <v>0.65748518830404135</v>
      </c>
    </row>
    <row r="4221" spans="2:11" x14ac:dyDescent="0.35">
      <c r="B4221">
        <v>1989</v>
      </c>
      <c r="C4221">
        <v>1989</v>
      </c>
      <c r="D4221" t="s">
        <v>324</v>
      </c>
      <c r="E4221">
        <v>195.1</v>
      </c>
      <c r="F4221">
        <v>210</v>
      </c>
      <c r="G4221">
        <v>247001762</v>
      </c>
      <c r="H4221">
        <v>0.1</v>
      </c>
      <c r="I4221">
        <v>0.1</v>
      </c>
      <c r="J4221" s="4" t="str">
        <f t="shared" si="130"/>
        <v>1989_195.1</v>
      </c>
      <c r="K4221" s="4">
        <f t="shared" si="131"/>
        <v>8.5019636418626032E-2</v>
      </c>
    </row>
    <row r="4222" spans="2:11" x14ac:dyDescent="0.35">
      <c r="B4222">
        <v>1989</v>
      </c>
      <c r="C4222">
        <v>1989</v>
      </c>
      <c r="D4222" t="s">
        <v>368</v>
      </c>
      <c r="E4222">
        <v>195.2</v>
      </c>
      <c r="F4222">
        <v>1104</v>
      </c>
      <c r="G4222">
        <v>247001762</v>
      </c>
      <c r="H4222">
        <v>0.4</v>
      </c>
      <c r="I4222">
        <v>0.5</v>
      </c>
      <c r="J4222" s="4" t="str">
        <f t="shared" si="130"/>
        <v>1989_195.2</v>
      </c>
      <c r="K4222" s="4">
        <f t="shared" si="131"/>
        <v>0.44696037431506253</v>
      </c>
    </row>
    <row r="4223" spans="2:11" x14ac:dyDescent="0.35">
      <c r="B4223">
        <v>1989</v>
      </c>
      <c r="C4223">
        <v>1989</v>
      </c>
      <c r="D4223" t="s">
        <v>323</v>
      </c>
      <c r="E4223">
        <v>195.3</v>
      </c>
      <c r="F4223">
        <v>288</v>
      </c>
      <c r="G4223">
        <v>247001762</v>
      </c>
      <c r="H4223">
        <v>0.1</v>
      </c>
      <c r="I4223">
        <v>0.1</v>
      </c>
      <c r="J4223" s="4" t="str">
        <f t="shared" si="130"/>
        <v>1989_195.3</v>
      </c>
      <c r="K4223" s="4">
        <f t="shared" si="131"/>
        <v>0.11659835851697285</v>
      </c>
    </row>
    <row r="4224" spans="2:11" x14ac:dyDescent="0.35">
      <c r="B4224">
        <v>1989</v>
      </c>
      <c r="C4224">
        <v>1989</v>
      </c>
      <c r="D4224" t="s">
        <v>90</v>
      </c>
      <c r="E4224">
        <v>195.4</v>
      </c>
      <c r="F4224">
        <v>12</v>
      </c>
      <c r="G4224">
        <v>247001762</v>
      </c>
      <c r="H4224" t="s">
        <v>10</v>
      </c>
      <c r="I4224" t="s">
        <v>10</v>
      </c>
      <c r="J4224" s="4" t="str">
        <f t="shared" si="130"/>
        <v>1989_195.4</v>
      </c>
      <c r="K4224" s="4">
        <f t="shared" si="131"/>
        <v>4.8582649382072022E-3</v>
      </c>
    </row>
    <row r="4225" spans="2:11" x14ac:dyDescent="0.35">
      <c r="B4225">
        <v>1989</v>
      </c>
      <c r="C4225">
        <v>1989</v>
      </c>
      <c r="D4225" t="s">
        <v>91</v>
      </c>
      <c r="E4225">
        <v>195.5</v>
      </c>
      <c r="F4225">
        <v>46</v>
      </c>
      <c r="G4225">
        <v>247001762</v>
      </c>
      <c r="H4225">
        <v>0</v>
      </c>
      <c r="I4225">
        <v>0</v>
      </c>
      <c r="J4225" s="4" t="str">
        <f t="shared" si="130"/>
        <v>1989_195.5</v>
      </c>
      <c r="K4225" s="4">
        <f t="shared" si="131"/>
        <v>1.8623348929794274E-2</v>
      </c>
    </row>
    <row r="4226" spans="2:11" x14ac:dyDescent="0.35">
      <c r="B4226">
        <v>1989</v>
      </c>
      <c r="C4226">
        <v>1989</v>
      </c>
      <c r="D4226" t="s">
        <v>102</v>
      </c>
      <c r="E4226">
        <v>195.8</v>
      </c>
      <c r="F4226">
        <v>43</v>
      </c>
      <c r="G4226">
        <v>247001762</v>
      </c>
      <c r="H4226">
        <v>0</v>
      </c>
      <c r="I4226">
        <v>0</v>
      </c>
      <c r="J4226" s="4" t="str">
        <f t="shared" si="130"/>
        <v>1989_195.8</v>
      </c>
      <c r="K4226" s="4">
        <f t="shared" si="131"/>
        <v>1.7408782695242472E-2</v>
      </c>
    </row>
    <row r="4227" spans="2:11" x14ac:dyDescent="0.35">
      <c r="B4227">
        <v>1989</v>
      </c>
      <c r="C4227">
        <v>1989</v>
      </c>
      <c r="D4227" t="s">
        <v>367</v>
      </c>
      <c r="E4227">
        <v>199</v>
      </c>
      <c r="F4227">
        <v>1894</v>
      </c>
      <c r="G4227">
        <v>247001762</v>
      </c>
      <c r="H4227">
        <v>0.8</v>
      </c>
      <c r="I4227">
        <v>0.8</v>
      </c>
      <c r="J4227" s="4" t="str">
        <f t="shared" ref="J4227:J4290" si="132">C4227&amp;"_"&amp;E4227</f>
        <v>1989_199</v>
      </c>
      <c r="K4227" s="4">
        <f t="shared" ref="K4227:K4290" si="133">F4227/G4227*100000</f>
        <v>0.76679614941370344</v>
      </c>
    </row>
    <row r="4228" spans="2:11" x14ac:dyDescent="0.35">
      <c r="B4228">
        <v>1989</v>
      </c>
      <c r="C4228">
        <v>1989</v>
      </c>
      <c r="D4228" t="s">
        <v>125</v>
      </c>
      <c r="E4228">
        <v>199.1</v>
      </c>
      <c r="F4228">
        <v>30346</v>
      </c>
      <c r="G4228">
        <v>247001762</v>
      </c>
      <c r="H4228">
        <v>12.3</v>
      </c>
      <c r="I4228">
        <v>13.2</v>
      </c>
      <c r="J4228" s="4" t="str">
        <f t="shared" si="132"/>
        <v>1989_199.1</v>
      </c>
      <c r="K4228" s="4">
        <f t="shared" si="133"/>
        <v>12.285742317902979</v>
      </c>
    </row>
    <row r="4229" spans="2:11" x14ac:dyDescent="0.35">
      <c r="B4229">
        <v>1989</v>
      </c>
      <c r="C4229">
        <v>1989</v>
      </c>
      <c r="D4229" t="s">
        <v>366</v>
      </c>
      <c r="E4229">
        <v>200</v>
      </c>
      <c r="F4229">
        <v>740</v>
      </c>
      <c r="G4229">
        <v>247001762</v>
      </c>
      <c r="H4229">
        <v>0.3</v>
      </c>
      <c r="I4229">
        <v>0.3</v>
      </c>
      <c r="J4229" s="4" t="str">
        <f t="shared" si="132"/>
        <v>1989_200</v>
      </c>
      <c r="K4229" s="4">
        <f t="shared" si="133"/>
        <v>0.29959300452277743</v>
      </c>
    </row>
    <row r="4230" spans="2:11" x14ac:dyDescent="0.35">
      <c r="B4230">
        <v>1989</v>
      </c>
      <c r="C4230">
        <v>1989</v>
      </c>
      <c r="D4230" t="s">
        <v>153</v>
      </c>
      <c r="E4230">
        <v>200.1</v>
      </c>
      <c r="F4230">
        <v>1001</v>
      </c>
      <c r="G4230">
        <v>247001762</v>
      </c>
      <c r="H4230">
        <v>0.4</v>
      </c>
      <c r="I4230">
        <v>0.4</v>
      </c>
      <c r="J4230" s="4" t="str">
        <f t="shared" si="132"/>
        <v>1989_200.1</v>
      </c>
      <c r="K4230" s="4">
        <f t="shared" si="133"/>
        <v>0.40526026692878409</v>
      </c>
    </row>
    <row r="4231" spans="2:11" x14ac:dyDescent="0.35">
      <c r="B4231">
        <v>1989</v>
      </c>
      <c r="C4231">
        <v>1989</v>
      </c>
      <c r="D4231" t="s">
        <v>365</v>
      </c>
      <c r="E4231">
        <v>200.2</v>
      </c>
      <c r="F4231">
        <v>137</v>
      </c>
      <c r="G4231">
        <v>247001762</v>
      </c>
      <c r="H4231">
        <v>0.1</v>
      </c>
      <c r="I4231">
        <v>0.1</v>
      </c>
      <c r="J4231" s="4" t="str">
        <f t="shared" si="132"/>
        <v>1989_200.2</v>
      </c>
      <c r="K4231" s="4">
        <f t="shared" si="133"/>
        <v>5.5465191377865562E-2</v>
      </c>
    </row>
    <row r="4232" spans="2:11" x14ac:dyDescent="0.35">
      <c r="B4232">
        <v>1989</v>
      </c>
      <c r="C4232">
        <v>1989</v>
      </c>
      <c r="D4232" t="s">
        <v>364</v>
      </c>
      <c r="E4232">
        <v>200.8</v>
      </c>
      <c r="F4232">
        <v>439</v>
      </c>
      <c r="G4232">
        <v>247001762</v>
      </c>
      <c r="H4232">
        <v>0.2</v>
      </c>
      <c r="I4232">
        <v>0.2</v>
      </c>
      <c r="J4232" s="4" t="str">
        <f t="shared" si="132"/>
        <v>1989_200.8</v>
      </c>
      <c r="K4232" s="4">
        <f t="shared" si="133"/>
        <v>0.17773152565608014</v>
      </c>
    </row>
    <row r="4233" spans="2:11" x14ac:dyDescent="0.35">
      <c r="B4233">
        <v>1989</v>
      </c>
      <c r="C4233">
        <v>1989</v>
      </c>
      <c r="D4233" t="s">
        <v>363</v>
      </c>
      <c r="E4233">
        <v>201.5</v>
      </c>
      <c r="F4233">
        <v>22</v>
      </c>
      <c r="G4233">
        <v>247001762</v>
      </c>
      <c r="H4233">
        <v>0</v>
      </c>
      <c r="I4233">
        <v>0</v>
      </c>
      <c r="J4233" s="4" t="str">
        <f t="shared" si="132"/>
        <v>1989_201.5</v>
      </c>
      <c r="K4233" s="4">
        <f t="shared" si="133"/>
        <v>8.9068190533798698E-3</v>
      </c>
    </row>
    <row r="4234" spans="2:11" x14ac:dyDescent="0.35">
      <c r="B4234">
        <v>1989</v>
      </c>
      <c r="C4234">
        <v>1989</v>
      </c>
      <c r="D4234" t="s">
        <v>362</v>
      </c>
      <c r="E4234">
        <v>201.6</v>
      </c>
      <c r="F4234">
        <v>17</v>
      </c>
      <c r="G4234">
        <v>247001762</v>
      </c>
      <c r="H4234" t="s">
        <v>10</v>
      </c>
      <c r="I4234" t="s">
        <v>10</v>
      </c>
      <c r="J4234" s="4" t="str">
        <f t="shared" si="132"/>
        <v>1989_201.6</v>
      </c>
      <c r="K4234" s="4">
        <f t="shared" si="133"/>
        <v>6.882541995793536E-3</v>
      </c>
    </row>
    <row r="4235" spans="2:11" x14ac:dyDescent="0.35">
      <c r="B4235">
        <v>1989</v>
      </c>
      <c r="C4235">
        <v>1989</v>
      </c>
      <c r="D4235" t="s">
        <v>361</v>
      </c>
      <c r="E4235">
        <v>201.7</v>
      </c>
      <c r="F4235">
        <v>7</v>
      </c>
      <c r="G4235">
        <v>247001762</v>
      </c>
      <c r="H4235" t="s">
        <v>10</v>
      </c>
      <c r="I4235" t="s">
        <v>10</v>
      </c>
      <c r="J4235" s="4" t="str">
        <f t="shared" si="132"/>
        <v>1989_201.7</v>
      </c>
      <c r="K4235" s="4">
        <f t="shared" si="133"/>
        <v>2.8339878806208679E-3</v>
      </c>
    </row>
    <row r="4236" spans="2:11" x14ac:dyDescent="0.35">
      <c r="B4236">
        <v>1989</v>
      </c>
      <c r="C4236">
        <v>1989</v>
      </c>
      <c r="D4236" t="s">
        <v>360</v>
      </c>
      <c r="E4236">
        <v>201.9</v>
      </c>
      <c r="F4236">
        <v>1675</v>
      </c>
      <c r="G4236">
        <v>247001762</v>
      </c>
      <c r="H4236">
        <v>0.7</v>
      </c>
      <c r="I4236">
        <v>0.7</v>
      </c>
      <c r="J4236" s="4" t="str">
        <f t="shared" si="132"/>
        <v>1989_201.9</v>
      </c>
      <c r="K4236" s="4">
        <f t="shared" si="133"/>
        <v>0.67813281429142191</v>
      </c>
    </row>
    <row r="4237" spans="2:11" x14ac:dyDescent="0.35">
      <c r="B4237">
        <v>1989</v>
      </c>
      <c r="C4237">
        <v>1989</v>
      </c>
      <c r="D4237" t="s">
        <v>359</v>
      </c>
      <c r="E4237">
        <v>202</v>
      </c>
      <c r="F4237">
        <v>234</v>
      </c>
      <c r="G4237">
        <v>247001762</v>
      </c>
      <c r="H4237">
        <v>0.1</v>
      </c>
      <c r="I4237">
        <v>0.1</v>
      </c>
      <c r="J4237" s="4" t="str">
        <f t="shared" si="132"/>
        <v>1989_202</v>
      </c>
      <c r="K4237" s="4">
        <f t="shared" si="133"/>
        <v>9.4736166295040433E-2</v>
      </c>
    </row>
    <row r="4238" spans="2:11" x14ac:dyDescent="0.35">
      <c r="B4238">
        <v>1989</v>
      </c>
      <c r="C4238">
        <v>1989</v>
      </c>
      <c r="D4238" t="s">
        <v>156</v>
      </c>
      <c r="E4238">
        <v>202.1</v>
      </c>
      <c r="F4238">
        <v>160</v>
      </c>
      <c r="G4238">
        <v>247001762</v>
      </c>
      <c r="H4238">
        <v>0.1</v>
      </c>
      <c r="I4238">
        <v>0.1</v>
      </c>
      <c r="J4238" s="4" t="str">
        <f t="shared" si="132"/>
        <v>1989_202.1</v>
      </c>
      <c r="K4238" s="4">
        <f t="shared" si="133"/>
        <v>6.4776865842762696E-2</v>
      </c>
    </row>
    <row r="4239" spans="2:11" x14ac:dyDescent="0.35">
      <c r="B4239">
        <v>1989</v>
      </c>
      <c r="C4239">
        <v>1989</v>
      </c>
      <c r="D4239" t="s">
        <v>358</v>
      </c>
      <c r="E4239">
        <v>202.2</v>
      </c>
      <c r="F4239">
        <v>14</v>
      </c>
      <c r="G4239">
        <v>247001762</v>
      </c>
      <c r="H4239" t="s">
        <v>10</v>
      </c>
      <c r="I4239" t="s">
        <v>10</v>
      </c>
      <c r="J4239" s="4" t="str">
        <f t="shared" si="132"/>
        <v>1989_202.2</v>
      </c>
      <c r="K4239" s="4">
        <f t="shared" si="133"/>
        <v>5.6679757612417359E-3</v>
      </c>
    </row>
    <row r="4240" spans="2:11" x14ac:dyDescent="0.35">
      <c r="B4240">
        <v>1989</v>
      </c>
      <c r="C4240">
        <v>1989</v>
      </c>
      <c r="D4240" t="s">
        <v>357</v>
      </c>
      <c r="E4240">
        <v>202.3</v>
      </c>
      <c r="F4240">
        <v>19</v>
      </c>
      <c r="G4240">
        <v>247001762</v>
      </c>
      <c r="H4240" t="s">
        <v>10</v>
      </c>
      <c r="I4240" t="s">
        <v>10</v>
      </c>
      <c r="J4240" s="4" t="str">
        <f t="shared" si="132"/>
        <v>1989_202.3</v>
      </c>
      <c r="K4240" s="4">
        <f t="shared" si="133"/>
        <v>7.6922528188280697E-3</v>
      </c>
    </row>
    <row r="4241" spans="2:11" x14ac:dyDescent="0.35">
      <c r="B4241">
        <v>1989</v>
      </c>
      <c r="C4241">
        <v>1989</v>
      </c>
      <c r="D4241" t="s">
        <v>356</v>
      </c>
      <c r="E4241">
        <v>202.4</v>
      </c>
      <c r="F4241">
        <v>110</v>
      </c>
      <c r="G4241">
        <v>247001762</v>
      </c>
      <c r="H4241">
        <v>0</v>
      </c>
      <c r="I4241">
        <v>0</v>
      </c>
      <c r="J4241" s="4" t="str">
        <f t="shared" si="132"/>
        <v>1989_202.4</v>
      </c>
      <c r="K4241" s="4">
        <f t="shared" si="133"/>
        <v>4.4534095266899353E-2</v>
      </c>
    </row>
    <row r="4242" spans="2:11" x14ac:dyDescent="0.35">
      <c r="B4242">
        <v>1989</v>
      </c>
      <c r="C4242">
        <v>1989</v>
      </c>
      <c r="D4242" t="s">
        <v>355</v>
      </c>
      <c r="E4242">
        <v>202.5</v>
      </c>
      <c r="F4242">
        <v>1</v>
      </c>
      <c r="G4242">
        <v>247001762</v>
      </c>
      <c r="H4242" t="s">
        <v>10</v>
      </c>
      <c r="I4242" t="s">
        <v>10</v>
      </c>
      <c r="J4242" s="4" t="str">
        <f t="shared" si="132"/>
        <v>1989_202.5</v>
      </c>
      <c r="K4242" s="4">
        <f t="shared" si="133"/>
        <v>4.0485541151726685E-4</v>
      </c>
    </row>
    <row r="4243" spans="2:11" x14ac:dyDescent="0.35">
      <c r="B4243">
        <v>1989</v>
      </c>
      <c r="C4243">
        <v>1989</v>
      </c>
      <c r="D4243" t="s">
        <v>354</v>
      </c>
      <c r="E4243">
        <v>202.6</v>
      </c>
      <c r="F4243">
        <v>2</v>
      </c>
      <c r="G4243">
        <v>247001762</v>
      </c>
      <c r="H4243" t="s">
        <v>10</v>
      </c>
      <c r="I4243" t="s">
        <v>10</v>
      </c>
      <c r="J4243" s="4" t="str">
        <f t="shared" si="132"/>
        <v>1989_202.6</v>
      </c>
      <c r="K4243" s="4">
        <f t="shared" si="133"/>
        <v>8.097108230345337E-4</v>
      </c>
    </row>
    <row r="4244" spans="2:11" x14ac:dyDescent="0.35">
      <c r="B4244">
        <v>1989</v>
      </c>
      <c r="C4244">
        <v>1989</v>
      </c>
      <c r="D4244" t="s">
        <v>353</v>
      </c>
      <c r="E4244">
        <v>202.8</v>
      </c>
      <c r="F4244">
        <v>15265</v>
      </c>
      <c r="G4244">
        <v>247001762</v>
      </c>
      <c r="H4244">
        <v>6.2</v>
      </c>
      <c r="I4244">
        <v>6.6</v>
      </c>
      <c r="J4244" s="4" t="str">
        <f t="shared" si="132"/>
        <v>1989_202.8</v>
      </c>
      <c r="K4244" s="4">
        <f t="shared" si="133"/>
        <v>6.1801178568110782</v>
      </c>
    </row>
    <row r="4245" spans="2:11" x14ac:dyDescent="0.35">
      <c r="B4245">
        <v>1989</v>
      </c>
      <c r="C4245">
        <v>1989</v>
      </c>
      <c r="D4245" t="s">
        <v>352</v>
      </c>
      <c r="E4245">
        <v>202.9</v>
      </c>
      <c r="F4245">
        <v>75</v>
      </c>
      <c r="G4245">
        <v>247001762</v>
      </c>
      <c r="H4245">
        <v>0</v>
      </c>
      <c r="I4245">
        <v>0</v>
      </c>
      <c r="J4245" s="4" t="str">
        <f t="shared" si="132"/>
        <v>1989_202.9</v>
      </c>
      <c r="K4245" s="4">
        <f t="shared" si="133"/>
        <v>3.0364155863795015E-2</v>
      </c>
    </row>
    <row r="4246" spans="2:11" x14ac:dyDescent="0.35">
      <c r="B4246">
        <v>1989</v>
      </c>
      <c r="C4246">
        <v>1989</v>
      </c>
      <c r="D4246" t="s">
        <v>159</v>
      </c>
      <c r="E4246">
        <v>203</v>
      </c>
      <c r="F4246">
        <v>8521</v>
      </c>
      <c r="G4246">
        <v>247001762</v>
      </c>
      <c r="H4246">
        <v>3.4</v>
      </c>
      <c r="I4246">
        <v>3.7</v>
      </c>
      <c r="J4246" s="4" t="str">
        <f t="shared" si="132"/>
        <v>1989_203</v>
      </c>
      <c r="K4246" s="4">
        <f t="shared" si="133"/>
        <v>3.4497729615386308</v>
      </c>
    </row>
    <row r="4247" spans="2:11" x14ac:dyDescent="0.35">
      <c r="B4247">
        <v>1989</v>
      </c>
      <c r="C4247">
        <v>1989</v>
      </c>
      <c r="D4247" t="s">
        <v>351</v>
      </c>
      <c r="E4247">
        <v>203.1</v>
      </c>
      <c r="F4247">
        <v>50</v>
      </c>
      <c r="G4247">
        <v>247001762</v>
      </c>
      <c r="H4247">
        <v>0</v>
      </c>
      <c r="I4247">
        <v>0</v>
      </c>
      <c r="J4247" s="4" t="str">
        <f t="shared" si="132"/>
        <v>1989_203.1</v>
      </c>
      <c r="K4247" s="4">
        <f t="shared" si="133"/>
        <v>2.0242770575863343E-2</v>
      </c>
    </row>
    <row r="4248" spans="2:11" x14ac:dyDescent="0.35">
      <c r="B4248">
        <v>1989</v>
      </c>
      <c r="C4248">
        <v>1989</v>
      </c>
      <c r="D4248" t="s">
        <v>350</v>
      </c>
      <c r="E4248">
        <v>203.8</v>
      </c>
      <c r="F4248">
        <v>16</v>
      </c>
      <c r="G4248">
        <v>247001762</v>
      </c>
      <c r="H4248" t="s">
        <v>10</v>
      </c>
      <c r="I4248" t="s">
        <v>10</v>
      </c>
      <c r="J4248" s="4" t="str">
        <f t="shared" si="132"/>
        <v>1989_203.8</v>
      </c>
      <c r="K4248" s="4">
        <f t="shared" si="133"/>
        <v>6.4776865842762696E-3</v>
      </c>
    </row>
    <row r="4249" spans="2:11" x14ac:dyDescent="0.35">
      <c r="B4249">
        <v>1989</v>
      </c>
      <c r="C4249">
        <v>1989</v>
      </c>
      <c r="D4249" t="s">
        <v>160</v>
      </c>
      <c r="E4249">
        <v>204</v>
      </c>
      <c r="F4249">
        <v>1501</v>
      </c>
      <c r="G4249">
        <v>247001762</v>
      </c>
      <c r="H4249">
        <v>0.6</v>
      </c>
      <c r="I4249">
        <v>0.6</v>
      </c>
      <c r="J4249" s="4" t="str">
        <f t="shared" si="132"/>
        <v>1989_204</v>
      </c>
      <c r="K4249" s="4">
        <f t="shared" si="133"/>
        <v>0.60768797268741748</v>
      </c>
    </row>
    <row r="4250" spans="2:11" x14ac:dyDescent="0.35">
      <c r="B4250">
        <v>1989</v>
      </c>
      <c r="C4250">
        <v>1989</v>
      </c>
      <c r="D4250" t="s">
        <v>161</v>
      </c>
      <c r="E4250">
        <v>204.1</v>
      </c>
      <c r="F4250">
        <v>3523</v>
      </c>
      <c r="G4250">
        <v>247001762</v>
      </c>
      <c r="H4250">
        <v>1.4</v>
      </c>
      <c r="I4250">
        <v>1.6</v>
      </c>
      <c r="J4250" s="4" t="str">
        <f t="shared" si="132"/>
        <v>1989_204.1</v>
      </c>
      <c r="K4250" s="4">
        <f t="shared" si="133"/>
        <v>1.426305614775331</v>
      </c>
    </row>
    <row r="4251" spans="2:11" x14ac:dyDescent="0.35">
      <c r="B4251">
        <v>1989</v>
      </c>
      <c r="C4251">
        <v>1989</v>
      </c>
      <c r="D4251" t="s">
        <v>339</v>
      </c>
      <c r="E4251">
        <v>204.2</v>
      </c>
      <c r="F4251">
        <v>2</v>
      </c>
      <c r="G4251">
        <v>247001762</v>
      </c>
      <c r="H4251" t="s">
        <v>10</v>
      </c>
      <c r="I4251" t="s">
        <v>10</v>
      </c>
      <c r="J4251" s="4" t="str">
        <f t="shared" si="132"/>
        <v>1989_204.2</v>
      </c>
      <c r="K4251" s="4">
        <f t="shared" si="133"/>
        <v>8.097108230345337E-4</v>
      </c>
    </row>
    <row r="4252" spans="2:11" x14ac:dyDescent="0.35">
      <c r="B4252">
        <v>1989</v>
      </c>
      <c r="C4252">
        <v>1989</v>
      </c>
      <c r="D4252" t="s">
        <v>349</v>
      </c>
      <c r="E4252">
        <v>204.8</v>
      </c>
      <c r="F4252">
        <v>1</v>
      </c>
      <c r="G4252">
        <v>247001762</v>
      </c>
      <c r="H4252" t="s">
        <v>10</v>
      </c>
      <c r="I4252" t="s">
        <v>10</v>
      </c>
      <c r="J4252" s="4" t="str">
        <f t="shared" si="132"/>
        <v>1989_204.8</v>
      </c>
      <c r="K4252" s="4">
        <f t="shared" si="133"/>
        <v>4.0485541151726685E-4</v>
      </c>
    </row>
    <row r="4253" spans="2:11" x14ac:dyDescent="0.35">
      <c r="B4253">
        <v>1989</v>
      </c>
      <c r="C4253">
        <v>1989</v>
      </c>
      <c r="D4253" t="s">
        <v>348</v>
      </c>
      <c r="E4253">
        <v>204.9</v>
      </c>
      <c r="F4253">
        <v>363</v>
      </c>
      <c r="G4253">
        <v>247001762</v>
      </c>
      <c r="H4253">
        <v>0.1</v>
      </c>
      <c r="I4253">
        <v>0.2</v>
      </c>
      <c r="J4253" s="4" t="str">
        <f t="shared" si="132"/>
        <v>1989_204.9</v>
      </c>
      <c r="K4253" s="4">
        <f t="shared" si="133"/>
        <v>0.14696251438076788</v>
      </c>
    </row>
    <row r="4254" spans="2:11" x14ac:dyDescent="0.35">
      <c r="B4254">
        <v>1989</v>
      </c>
      <c r="C4254">
        <v>1989</v>
      </c>
      <c r="D4254" t="s">
        <v>160</v>
      </c>
      <c r="E4254">
        <v>205</v>
      </c>
      <c r="F4254">
        <v>4982</v>
      </c>
      <c r="G4254">
        <v>247001762</v>
      </c>
      <c r="H4254">
        <v>2</v>
      </c>
      <c r="I4254">
        <v>2.1</v>
      </c>
      <c r="J4254" s="4" t="str">
        <f t="shared" si="132"/>
        <v>1989_205</v>
      </c>
      <c r="K4254" s="4">
        <f t="shared" si="133"/>
        <v>2.0169896601790236</v>
      </c>
    </row>
    <row r="4255" spans="2:11" x14ac:dyDescent="0.35">
      <c r="B4255">
        <v>1989</v>
      </c>
      <c r="C4255">
        <v>1989</v>
      </c>
      <c r="D4255" t="s">
        <v>161</v>
      </c>
      <c r="E4255">
        <v>205.1</v>
      </c>
      <c r="F4255">
        <v>2198</v>
      </c>
      <c r="G4255">
        <v>247001762</v>
      </c>
      <c r="H4255">
        <v>0.9</v>
      </c>
      <c r="I4255">
        <v>1</v>
      </c>
      <c r="J4255" s="4" t="str">
        <f t="shared" si="132"/>
        <v>1989_205.1</v>
      </c>
      <c r="K4255" s="4">
        <f t="shared" si="133"/>
        <v>0.88987219451495247</v>
      </c>
    </row>
    <row r="4256" spans="2:11" x14ac:dyDescent="0.35">
      <c r="B4256">
        <v>1989</v>
      </c>
      <c r="C4256">
        <v>1989</v>
      </c>
      <c r="D4256" t="s">
        <v>339</v>
      </c>
      <c r="E4256">
        <v>205.2</v>
      </c>
      <c r="F4256">
        <v>22</v>
      </c>
      <c r="G4256">
        <v>247001762</v>
      </c>
      <c r="H4256">
        <v>0</v>
      </c>
      <c r="I4256">
        <v>0</v>
      </c>
      <c r="J4256" s="4" t="str">
        <f t="shared" si="132"/>
        <v>1989_205.2</v>
      </c>
      <c r="K4256" s="4">
        <f t="shared" si="133"/>
        <v>8.9068190533798698E-3</v>
      </c>
    </row>
    <row r="4257" spans="2:11" x14ac:dyDescent="0.35">
      <c r="B4257">
        <v>1989</v>
      </c>
      <c r="C4257">
        <v>1989</v>
      </c>
      <c r="D4257" t="s">
        <v>347</v>
      </c>
      <c r="E4257">
        <v>205.3</v>
      </c>
      <c r="F4257">
        <v>13</v>
      </c>
      <c r="G4257">
        <v>247001762</v>
      </c>
      <c r="H4257" t="s">
        <v>10</v>
      </c>
      <c r="I4257" t="s">
        <v>10</v>
      </c>
      <c r="J4257" s="4" t="str">
        <f t="shared" si="132"/>
        <v>1989_205.3</v>
      </c>
      <c r="K4257" s="4">
        <f t="shared" si="133"/>
        <v>5.2631203497244686E-3</v>
      </c>
    </row>
    <row r="4258" spans="2:11" x14ac:dyDescent="0.35">
      <c r="B4258">
        <v>1989</v>
      </c>
      <c r="C4258">
        <v>1989</v>
      </c>
      <c r="D4258" t="s">
        <v>346</v>
      </c>
      <c r="E4258">
        <v>205.8</v>
      </c>
      <c r="F4258">
        <v>2</v>
      </c>
      <c r="G4258">
        <v>247001762</v>
      </c>
      <c r="H4258" t="s">
        <v>10</v>
      </c>
      <c r="I4258" t="s">
        <v>10</v>
      </c>
      <c r="J4258" s="4" t="str">
        <f t="shared" si="132"/>
        <v>1989_205.8</v>
      </c>
      <c r="K4258" s="4">
        <f t="shared" si="133"/>
        <v>8.097108230345337E-4</v>
      </c>
    </row>
    <row r="4259" spans="2:11" x14ac:dyDescent="0.35">
      <c r="B4259">
        <v>1989</v>
      </c>
      <c r="C4259">
        <v>1989</v>
      </c>
      <c r="D4259" t="s">
        <v>345</v>
      </c>
      <c r="E4259">
        <v>205.9</v>
      </c>
      <c r="F4259">
        <v>260</v>
      </c>
      <c r="G4259">
        <v>247001762</v>
      </c>
      <c r="H4259">
        <v>0.1</v>
      </c>
      <c r="I4259">
        <v>0.1</v>
      </c>
      <c r="J4259" s="4" t="str">
        <f t="shared" si="132"/>
        <v>1989_205.9</v>
      </c>
      <c r="K4259" s="4">
        <f t="shared" si="133"/>
        <v>0.10526240699448937</v>
      </c>
    </row>
    <row r="4260" spans="2:11" x14ac:dyDescent="0.35">
      <c r="B4260">
        <v>1989</v>
      </c>
      <c r="C4260">
        <v>1989</v>
      </c>
      <c r="D4260" t="s">
        <v>160</v>
      </c>
      <c r="E4260">
        <v>206</v>
      </c>
      <c r="F4260">
        <v>215</v>
      </c>
      <c r="G4260">
        <v>247001762</v>
      </c>
      <c r="H4260">
        <v>0.1</v>
      </c>
      <c r="I4260">
        <v>0.1</v>
      </c>
      <c r="J4260" s="4" t="str">
        <f t="shared" si="132"/>
        <v>1989_206</v>
      </c>
      <c r="K4260" s="4">
        <f t="shared" si="133"/>
        <v>8.7043913476212362E-2</v>
      </c>
    </row>
    <row r="4261" spans="2:11" x14ac:dyDescent="0.35">
      <c r="B4261">
        <v>1989</v>
      </c>
      <c r="C4261">
        <v>1989</v>
      </c>
      <c r="D4261" t="s">
        <v>161</v>
      </c>
      <c r="E4261">
        <v>206.1</v>
      </c>
      <c r="F4261">
        <v>25</v>
      </c>
      <c r="G4261">
        <v>247001762</v>
      </c>
      <c r="H4261">
        <v>0</v>
      </c>
      <c r="I4261">
        <v>0</v>
      </c>
      <c r="J4261" s="4" t="str">
        <f t="shared" si="132"/>
        <v>1989_206.1</v>
      </c>
      <c r="K4261" s="4">
        <f t="shared" si="133"/>
        <v>1.0121385287931672E-2</v>
      </c>
    </row>
    <row r="4262" spans="2:11" x14ac:dyDescent="0.35">
      <c r="B4262">
        <v>1989</v>
      </c>
      <c r="C4262">
        <v>1989</v>
      </c>
      <c r="D4262" t="s">
        <v>339</v>
      </c>
      <c r="E4262">
        <v>206.2</v>
      </c>
      <c r="F4262">
        <v>2</v>
      </c>
      <c r="G4262">
        <v>247001762</v>
      </c>
      <c r="H4262" t="s">
        <v>10</v>
      </c>
      <c r="I4262" t="s">
        <v>10</v>
      </c>
      <c r="J4262" s="4" t="str">
        <f t="shared" si="132"/>
        <v>1989_206.2</v>
      </c>
      <c r="K4262" s="4">
        <f t="shared" si="133"/>
        <v>8.097108230345337E-4</v>
      </c>
    </row>
    <row r="4263" spans="2:11" x14ac:dyDescent="0.35">
      <c r="B4263">
        <v>1989</v>
      </c>
      <c r="C4263">
        <v>1989</v>
      </c>
      <c r="D4263" t="s">
        <v>344</v>
      </c>
      <c r="E4263">
        <v>206.9</v>
      </c>
      <c r="F4263">
        <v>36</v>
      </c>
      <c r="G4263">
        <v>247001762</v>
      </c>
      <c r="H4263">
        <v>0</v>
      </c>
      <c r="I4263">
        <v>0</v>
      </c>
      <c r="J4263" s="4" t="str">
        <f t="shared" si="132"/>
        <v>1989_206.9</v>
      </c>
      <c r="K4263" s="4">
        <f t="shared" si="133"/>
        <v>1.4574794814621607E-2</v>
      </c>
    </row>
    <row r="4264" spans="2:11" x14ac:dyDescent="0.35">
      <c r="B4264">
        <v>1989</v>
      </c>
      <c r="C4264">
        <v>1989</v>
      </c>
      <c r="D4264" t="s">
        <v>343</v>
      </c>
      <c r="E4264">
        <v>207</v>
      </c>
      <c r="F4264">
        <v>102</v>
      </c>
      <c r="G4264">
        <v>247001762</v>
      </c>
      <c r="H4264">
        <v>0</v>
      </c>
      <c r="I4264">
        <v>0</v>
      </c>
      <c r="J4264" s="4" t="str">
        <f t="shared" si="132"/>
        <v>1989_207</v>
      </c>
      <c r="K4264" s="4">
        <f t="shared" si="133"/>
        <v>4.1295251974761214E-2</v>
      </c>
    </row>
    <row r="4265" spans="2:11" x14ac:dyDescent="0.35">
      <c r="B4265">
        <v>1989</v>
      </c>
      <c r="C4265">
        <v>1989</v>
      </c>
      <c r="D4265" t="s">
        <v>341</v>
      </c>
      <c r="E4265">
        <v>207.2</v>
      </c>
      <c r="F4265">
        <v>48</v>
      </c>
      <c r="G4265">
        <v>247001762</v>
      </c>
      <c r="H4265">
        <v>0</v>
      </c>
      <c r="I4265">
        <v>0</v>
      </c>
      <c r="J4265" s="4" t="str">
        <f t="shared" si="132"/>
        <v>1989_207.2</v>
      </c>
      <c r="K4265" s="4">
        <f t="shared" si="133"/>
        <v>1.9433059752828809E-2</v>
      </c>
    </row>
    <row r="4266" spans="2:11" x14ac:dyDescent="0.35">
      <c r="B4266">
        <v>1989</v>
      </c>
      <c r="C4266">
        <v>1989</v>
      </c>
      <c r="D4266" t="s">
        <v>340</v>
      </c>
      <c r="E4266">
        <v>207.8</v>
      </c>
      <c r="F4266">
        <v>64</v>
      </c>
      <c r="G4266">
        <v>247001762</v>
      </c>
      <c r="H4266">
        <v>0</v>
      </c>
      <c r="I4266">
        <v>0</v>
      </c>
      <c r="J4266" s="4" t="str">
        <f t="shared" si="132"/>
        <v>1989_207.8</v>
      </c>
      <c r="K4266" s="4">
        <f t="shared" si="133"/>
        <v>2.5910746337105078E-2</v>
      </c>
    </row>
    <row r="4267" spans="2:11" x14ac:dyDescent="0.35">
      <c r="B4267">
        <v>1989</v>
      </c>
      <c r="C4267">
        <v>1989</v>
      </c>
      <c r="D4267" t="s">
        <v>160</v>
      </c>
      <c r="E4267">
        <v>208</v>
      </c>
      <c r="F4267">
        <v>2918</v>
      </c>
      <c r="G4267">
        <v>247001762</v>
      </c>
      <c r="H4267">
        <v>1.2</v>
      </c>
      <c r="I4267">
        <v>1.2</v>
      </c>
      <c r="J4267" s="4" t="str">
        <f t="shared" si="132"/>
        <v>1989_208</v>
      </c>
      <c r="K4267" s="4">
        <f t="shared" si="133"/>
        <v>1.1813680908073847</v>
      </c>
    </row>
    <row r="4268" spans="2:11" x14ac:dyDescent="0.35">
      <c r="B4268">
        <v>1989</v>
      </c>
      <c r="C4268">
        <v>1989</v>
      </c>
      <c r="D4268" t="s">
        <v>161</v>
      </c>
      <c r="E4268">
        <v>208.1</v>
      </c>
      <c r="F4268">
        <v>168</v>
      </c>
      <c r="G4268">
        <v>247001762</v>
      </c>
      <c r="H4268">
        <v>0.1</v>
      </c>
      <c r="I4268">
        <v>0.1</v>
      </c>
      <c r="J4268" s="4" t="str">
        <f t="shared" si="132"/>
        <v>1989_208.1</v>
      </c>
      <c r="K4268" s="4">
        <f t="shared" si="133"/>
        <v>6.801570913490082E-2</v>
      </c>
    </row>
    <row r="4269" spans="2:11" x14ac:dyDescent="0.35">
      <c r="B4269">
        <v>1989</v>
      </c>
      <c r="C4269">
        <v>1989</v>
      </c>
      <c r="D4269" t="s">
        <v>339</v>
      </c>
      <c r="E4269">
        <v>208.2</v>
      </c>
      <c r="F4269">
        <v>8</v>
      </c>
      <c r="G4269">
        <v>247001762</v>
      </c>
      <c r="H4269" t="s">
        <v>10</v>
      </c>
      <c r="I4269" t="s">
        <v>10</v>
      </c>
      <c r="J4269" s="4" t="str">
        <f t="shared" si="132"/>
        <v>1989_208.2</v>
      </c>
      <c r="K4269" s="4">
        <f t="shared" si="133"/>
        <v>3.2388432921381348E-3</v>
      </c>
    </row>
    <row r="4270" spans="2:11" x14ac:dyDescent="0.35">
      <c r="B4270">
        <v>1989</v>
      </c>
      <c r="C4270">
        <v>1989</v>
      </c>
      <c r="D4270" t="s">
        <v>338</v>
      </c>
      <c r="E4270">
        <v>208.8</v>
      </c>
      <c r="F4270">
        <v>36</v>
      </c>
      <c r="G4270">
        <v>247001762</v>
      </c>
      <c r="H4270">
        <v>0</v>
      </c>
      <c r="I4270">
        <v>0</v>
      </c>
      <c r="J4270" s="4" t="str">
        <f t="shared" si="132"/>
        <v>1989_208.8</v>
      </c>
      <c r="K4270" s="4">
        <f t="shared" si="133"/>
        <v>1.4574794814621607E-2</v>
      </c>
    </row>
    <row r="4271" spans="2:11" x14ac:dyDescent="0.35">
      <c r="B4271">
        <v>1989</v>
      </c>
      <c r="C4271">
        <v>1989</v>
      </c>
      <c r="D4271" t="s">
        <v>337</v>
      </c>
      <c r="E4271">
        <v>208.9</v>
      </c>
      <c r="F4271">
        <v>1757</v>
      </c>
      <c r="G4271">
        <v>247001762</v>
      </c>
      <c r="H4271">
        <v>0.7</v>
      </c>
      <c r="I4271">
        <v>0.8</v>
      </c>
      <c r="J4271" s="4" t="str">
        <f t="shared" si="132"/>
        <v>1989_208.9</v>
      </c>
      <c r="K4271" s="4">
        <f t="shared" si="133"/>
        <v>0.7113309580358379</v>
      </c>
    </row>
    <row r="4272" spans="2:11" x14ac:dyDescent="0.35">
      <c r="B4272">
        <v>1989</v>
      </c>
      <c r="C4272">
        <v>1989</v>
      </c>
      <c r="D4272" t="s">
        <v>304</v>
      </c>
      <c r="E4272">
        <v>210.2</v>
      </c>
      <c r="F4272">
        <v>1</v>
      </c>
      <c r="G4272">
        <v>247001762</v>
      </c>
      <c r="H4272" t="s">
        <v>10</v>
      </c>
      <c r="I4272" t="s">
        <v>10</v>
      </c>
      <c r="J4272" s="4" t="str">
        <f t="shared" si="132"/>
        <v>1989_210.2</v>
      </c>
      <c r="K4272" s="4">
        <f t="shared" si="133"/>
        <v>4.0485541151726685E-4</v>
      </c>
    </row>
    <row r="4273" spans="2:11" x14ac:dyDescent="0.35">
      <c r="B4273">
        <v>1989</v>
      </c>
      <c r="C4273">
        <v>1989</v>
      </c>
      <c r="D4273" t="s">
        <v>170</v>
      </c>
      <c r="E4273">
        <v>210.4</v>
      </c>
      <c r="F4273">
        <v>1</v>
      </c>
      <c r="G4273">
        <v>247001762</v>
      </c>
      <c r="H4273" t="s">
        <v>10</v>
      </c>
      <c r="I4273" t="s">
        <v>10</v>
      </c>
      <c r="J4273" s="4" t="str">
        <f t="shared" si="132"/>
        <v>1989_210.4</v>
      </c>
      <c r="K4273" s="4">
        <f t="shared" si="133"/>
        <v>4.0485541151726685E-4</v>
      </c>
    </row>
    <row r="4274" spans="2:11" x14ac:dyDescent="0.35">
      <c r="B4274">
        <v>1989</v>
      </c>
      <c r="C4274">
        <v>1989</v>
      </c>
      <c r="D4274" t="s">
        <v>173</v>
      </c>
      <c r="E4274">
        <v>211.1</v>
      </c>
      <c r="F4274">
        <v>9</v>
      </c>
      <c r="G4274">
        <v>247001762</v>
      </c>
      <c r="H4274" t="s">
        <v>10</v>
      </c>
      <c r="I4274" t="s">
        <v>10</v>
      </c>
      <c r="J4274" s="4" t="str">
        <f t="shared" si="132"/>
        <v>1989_211.1</v>
      </c>
      <c r="K4274" s="4">
        <f t="shared" si="133"/>
        <v>3.6436987036554016E-3</v>
      </c>
    </row>
    <row r="4275" spans="2:11" x14ac:dyDescent="0.35">
      <c r="B4275">
        <v>1989</v>
      </c>
      <c r="C4275">
        <v>1989</v>
      </c>
      <c r="D4275" t="s">
        <v>335</v>
      </c>
      <c r="E4275">
        <v>211.2</v>
      </c>
      <c r="F4275">
        <v>3</v>
      </c>
      <c r="G4275">
        <v>247001762</v>
      </c>
      <c r="H4275" t="s">
        <v>10</v>
      </c>
      <c r="I4275" t="s">
        <v>10</v>
      </c>
      <c r="J4275" s="4" t="str">
        <f t="shared" si="132"/>
        <v>1989_211.2</v>
      </c>
      <c r="K4275" s="4">
        <f t="shared" si="133"/>
        <v>1.2145662345518005E-3</v>
      </c>
    </row>
    <row r="4276" spans="2:11" x14ac:dyDescent="0.35">
      <c r="B4276">
        <v>1989</v>
      </c>
      <c r="C4276">
        <v>1989</v>
      </c>
      <c r="D4276" t="s">
        <v>307</v>
      </c>
      <c r="E4276">
        <v>211.3</v>
      </c>
      <c r="F4276">
        <v>49</v>
      </c>
      <c r="G4276">
        <v>247001762</v>
      </c>
      <c r="H4276">
        <v>0</v>
      </c>
      <c r="I4276">
        <v>0</v>
      </c>
      <c r="J4276" s="4" t="str">
        <f t="shared" si="132"/>
        <v>1989_211.3</v>
      </c>
      <c r="K4276" s="4">
        <f t="shared" si="133"/>
        <v>1.9837915164346076E-2</v>
      </c>
    </row>
    <row r="4277" spans="2:11" x14ac:dyDescent="0.35">
      <c r="B4277">
        <v>1989</v>
      </c>
      <c r="C4277">
        <v>1989</v>
      </c>
      <c r="D4277" t="s">
        <v>334</v>
      </c>
      <c r="E4277">
        <v>211.4</v>
      </c>
      <c r="F4277">
        <v>3</v>
      </c>
      <c r="G4277">
        <v>247001762</v>
      </c>
      <c r="H4277" t="s">
        <v>10</v>
      </c>
      <c r="I4277" t="s">
        <v>10</v>
      </c>
      <c r="J4277" s="4" t="str">
        <f t="shared" si="132"/>
        <v>1989_211.4</v>
      </c>
      <c r="K4277" s="4">
        <f t="shared" si="133"/>
        <v>1.2145662345518005E-3</v>
      </c>
    </row>
    <row r="4278" spans="2:11" x14ac:dyDescent="0.35">
      <c r="B4278">
        <v>1989</v>
      </c>
      <c r="C4278">
        <v>1989</v>
      </c>
      <c r="D4278" t="s">
        <v>176</v>
      </c>
      <c r="E4278">
        <v>211.5</v>
      </c>
      <c r="F4278">
        <v>7</v>
      </c>
      <c r="G4278">
        <v>247001762</v>
      </c>
      <c r="H4278" t="s">
        <v>10</v>
      </c>
      <c r="I4278" t="s">
        <v>10</v>
      </c>
      <c r="J4278" s="4" t="str">
        <f t="shared" si="132"/>
        <v>1989_211.5</v>
      </c>
      <c r="K4278" s="4">
        <f t="shared" si="133"/>
        <v>2.8339878806208679E-3</v>
      </c>
    </row>
    <row r="4279" spans="2:11" x14ac:dyDescent="0.35">
      <c r="B4279">
        <v>1989</v>
      </c>
      <c r="C4279">
        <v>1989</v>
      </c>
      <c r="D4279" t="s">
        <v>333</v>
      </c>
      <c r="E4279">
        <v>211.6</v>
      </c>
      <c r="F4279">
        <v>6</v>
      </c>
      <c r="G4279">
        <v>247001762</v>
      </c>
      <c r="H4279" t="s">
        <v>10</v>
      </c>
      <c r="I4279" t="s">
        <v>10</v>
      </c>
      <c r="J4279" s="4" t="str">
        <f t="shared" si="132"/>
        <v>1989_211.6</v>
      </c>
      <c r="K4279" s="4">
        <f t="shared" si="133"/>
        <v>2.4291324691036011E-3</v>
      </c>
    </row>
    <row r="4280" spans="2:11" x14ac:dyDescent="0.35">
      <c r="B4280">
        <v>1989</v>
      </c>
      <c r="C4280">
        <v>1989</v>
      </c>
      <c r="D4280" t="s">
        <v>332</v>
      </c>
      <c r="E4280">
        <v>211.7</v>
      </c>
      <c r="F4280">
        <v>23</v>
      </c>
      <c r="G4280">
        <v>247001762</v>
      </c>
      <c r="H4280">
        <v>0</v>
      </c>
      <c r="I4280">
        <v>0</v>
      </c>
      <c r="J4280" s="4" t="str">
        <f t="shared" si="132"/>
        <v>1989_211.7</v>
      </c>
      <c r="K4280" s="4">
        <f t="shared" si="133"/>
        <v>9.3116744648971371E-3</v>
      </c>
    </row>
    <row r="4281" spans="2:11" x14ac:dyDescent="0.35">
      <c r="B4281">
        <v>1989</v>
      </c>
      <c r="C4281">
        <v>1989</v>
      </c>
      <c r="D4281" t="s">
        <v>302</v>
      </c>
      <c r="E4281">
        <v>211.8</v>
      </c>
      <c r="F4281">
        <v>2</v>
      </c>
      <c r="G4281">
        <v>247001762</v>
      </c>
      <c r="H4281" t="s">
        <v>10</v>
      </c>
      <c r="I4281" t="s">
        <v>10</v>
      </c>
      <c r="J4281" s="4" t="str">
        <f t="shared" si="132"/>
        <v>1989_211.8</v>
      </c>
      <c r="K4281" s="4">
        <f t="shared" si="133"/>
        <v>8.097108230345337E-4</v>
      </c>
    </row>
    <row r="4282" spans="2:11" x14ac:dyDescent="0.35">
      <c r="B4282">
        <v>1989</v>
      </c>
      <c r="C4282">
        <v>1989</v>
      </c>
      <c r="D4282" t="s">
        <v>331</v>
      </c>
      <c r="E4282">
        <v>211.9</v>
      </c>
      <c r="F4282">
        <v>4</v>
      </c>
      <c r="G4282">
        <v>247001762</v>
      </c>
      <c r="H4282" t="s">
        <v>10</v>
      </c>
      <c r="I4282" t="s">
        <v>10</v>
      </c>
      <c r="J4282" s="4" t="str">
        <f t="shared" si="132"/>
        <v>1989_211.9</v>
      </c>
      <c r="K4282" s="4">
        <f t="shared" si="133"/>
        <v>1.6194216460690674E-3</v>
      </c>
    </row>
    <row r="4283" spans="2:11" x14ac:dyDescent="0.35">
      <c r="B4283">
        <v>1989</v>
      </c>
      <c r="C4283">
        <v>1989</v>
      </c>
      <c r="D4283" t="s">
        <v>330</v>
      </c>
      <c r="E4283">
        <v>212</v>
      </c>
      <c r="F4283">
        <v>2</v>
      </c>
      <c r="G4283">
        <v>247001762</v>
      </c>
      <c r="H4283" t="s">
        <v>10</v>
      </c>
      <c r="I4283" t="s">
        <v>10</v>
      </c>
      <c r="J4283" s="4" t="str">
        <f t="shared" si="132"/>
        <v>1989_212</v>
      </c>
      <c r="K4283" s="4">
        <f t="shared" si="133"/>
        <v>8.097108230345337E-4</v>
      </c>
    </row>
    <row r="4284" spans="2:11" x14ac:dyDescent="0.35">
      <c r="B4284">
        <v>1989</v>
      </c>
      <c r="C4284">
        <v>1989</v>
      </c>
      <c r="D4284" t="s">
        <v>181</v>
      </c>
      <c r="E4284">
        <v>212.1</v>
      </c>
      <c r="F4284">
        <v>5</v>
      </c>
      <c r="G4284">
        <v>247001762</v>
      </c>
      <c r="H4284" t="s">
        <v>10</v>
      </c>
      <c r="I4284" t="s">
        <v>10</v>
      </c>
      <c r="J4284" s="4" t="str">
        <f t="shared" si="132"/>
        <v>1989_212.1</v>
      </c>
      <c r="K4284" s="4">
        <f t="shared" si="133"/>
        <v>2.0242770575863342E-3</v>
      </c>
    </row>
    <row r="4285" spans="2:11" x14ac:dyDescent="0.35">
      <c r="B4285">
        <v>1989</v>
      </c>
      <c r="C4285">
        <v>1989</v>
      </c>
      <c r="D4285" t="s">
        <v>65</v>
      </c>
      <c r="E4285">
        <v>212.2</v>
      </c>
      <c r="F4285">
        <v>3</v>
      </c>
      <c r="G4285">
        <v>247001762</v>
      </c>
      <c r="H4285" t="s">
        <v>10</v>
      </c>
      <c r="I4285" t="s">
        <v>10</v>
      </c>
      <c r="J4285" s="4" t="str">
        <f t="shared" si="132"/>
        <v>1989_212.2</v>
      </c>
      <c r="K4285" s="4">
        <f t="shared" si="133"/>
        <v>1.2145662345518005E-3</v>
      </c>
    </row>
    <row r="4286" spans="2:11" x14ac:dyDescent="0.35">
      <c r="B4286">
        <v>1989</v>
      </c>
      <c r="C4286">
        <v>1989</v>
      </c>
      <c r="D4286" t="s">
        <v>66</v>
      </c>
      <c r="E4286">
        <v>212.3</v>
      </c>
      <c r="F4286">
        <v>8</v>
      </c>
      <c r="G4286">
        <v>247001762</v>
      </c>
      <c r="H4286" t="s">
        <v>10</v>
      </c>
      <c r="I4286" t="s">
        <v>10</v>
      </c>
      <c r="J4286" s="4" t="str">
        <f t="shared" si="132"/>
        <v>1989_212.3</v>
      </c>
      <c r="K4286" s="4">
        <f t="shared" si="133"/>
        <v>3.2388432921381348E-3</v>
      </c>
    </row>
    <row r="4287" spans="2:11" x14ac:dyDescent="0.35">
      <c r="B4287">
        <v>1989</v>
      </c>
      <c r="C4287">
        <v>1989</v>
      </c>
      <c r="D4287" t="s">
        <v>67</v>
      </c>
      <c r="E4287">
        <v>212.4</v>
      </c>
      <c r="F4287">
        <v>1</v>
      </c>
      <c r="G4287">
        <v>247001762</v>
      </c>
      <c r="H4287" t="s">
        <v>10</v>
      </c>
      <c r="I4287" t="s">
        <v>10</v>
      </c>
      <c r="J4287" s="4" t="str">
        <f t="shared" si="132"/>
        <v>1989_212.4</v>
      </c>
      <c r="K4287" s="4">
        <f t="shared" si="133"/>
        <v>4.0485541151726685E-4</v>
      </c>
    </row>
    <row r="4288" spans="2:11" x14ac:dyDescent="0.35">
      <c r="B4288">
        <v>1989</v>
      </c>
      <c r="C4288">
        <v>1989</v>
      </c>
      <c r="D4288" t="s">
        <v>68</v>
      </c>
      <c r="E4288">
        <v>212.5</v>
      </c>
      <c r="F4288">
        <v>2</v>
      </c>
      <c r="G4288">
        <v>247001762</v>
      </c>
      <c r="H4288" t="s">
        <v>10</v>
      </c>
      <c r="I4288" t="s">
        <v>10</v>
      </c>
      <c r="J4288" s="4" t="str">
        <f t="shared" si="132"/>
        <v>1989_212.5</v>
      </c>
      <c r="K4288" s="4">
        <f t="shared" si="133"/>
        <v>8.097108230345337E-4</v>
      </c>
    </row>
    <row r="4289" spans="2:11" x14ac:dyDescent="0.35">
      <c r="B4289">
        <v>1989</v>
      </c>
      <c r="C4289">
        <v>1989</v>
      </c>
      <c r="D4289" t="s">
        <v>122</v>
      </c>
      <c r="E4289">
        <v>212.6</v>
      </c>
      <c r="F4289">
        <v>21</v>
      </c>
      <c r="G4289">
        <v>247001762</v>
      </c>
      <c r="H4289">
        <v>0</v>
      </c>
      <c r="I4289">
        <v>0</v>
      </c>
      <c r="J4289" s="4" t="str">
        <f t="shared" si="132"/>
        <v>1989_212.6</v>
      </c>
      <c r="K4289" s="4">
        <f t="shared" si="133"/>
        <v>8.5019636418626025E-3</v>
      </c>
    </row>
    <row r="4290" spans="2:11" x14ac:dyDescent="0.35">
      <c r="B4290">
        <v>1989</v>
      </c>
      <c r="C4290">
        <v>1989</v>
      </c>
      <c r="D4290" t="s">
        <v>329</v>
      </c>
      <c r="E4290">
        <v>212.7</v>
      </c>
      <c r="F4290">
        <v>46</v>
      </c>
      <c r="G4290">
        <v>247001762</v>
      </c>
      <c r="H4290">
        <v>0</v>
      </c>
      <c r="I4290">
        <v>0</v>
      </c>
      <c r="J4290" s="4" t="str">
        <f t="shared" si="132"/>
        <v>1989_212.7</v>
      </c>
      <c r="K4290" s="4">
        <f t="shared" si="133"/>
        <v>1.8623348929794274E-2</v>
      </c>
    </row>
    <row r="4291" spans="2:11" x14ac:dyDescent="0.35">
      <c r="B4291">
        <v>1989</v>
      </c>
      <c r="C4291">
        <v>1989</v>
      </c>
      <c r="D4291" t="s">
        <v>70</v>
      </c>
      <c r="E4291">
        <v>213</v>
      </c>
      <c r="F4291">
        <v>2</v>
      </c>
      <c r="G4291">
        <v>247001762</v>
      </c>
      <c r="H4291" t="s">
        <v>10</v>
      </c>
      <c r="I4291" t="s">
        <v>10</v>
      </c>
      <c r="J4291" s="4" t="str">
        <f t="shared" ref="J4291:J4354" si="134">C4291&amp;"_"&amp;E4291</f>
        <v>1989_213</v>
      </c>
      <c r="K4291" s="4">
        <f t="shared" ref="K4291:K4354" si="135">F4291/G4291*100000</f>
        <v>8.097108230345337E-4</v>
      </c>
    </row>
    <row r="4292" spans="2:11" x14ac:dyDescent="0.35">
      <c r="B4292">
        <v>1989</v>
      </c>
      <c r="C4292">
        <v>1989</v>
      </c>
      <c r="D4292" t="s">
        <v>71</v>
      </c>
      <c r="E4292">
        <v>213.1</v>
      </c>
      <c r="F4292">
        <v>5</v>
      </c>
      <c r="G4292">
        <v>247001762</v>
      </c>
      <c r="H4292" t="s">
        <v>10</v>
      </c>
      <c r="I4292" t="s">
        <v>10</v>
      </c>
      <c r="J4292" s="4" t="str">
        <f t="shared" si="134"/>
        <v>1989_213.1</v>
      </c>
      <c r="K4292" s="4">
        <f t="shared" si="135"/>
        <v>2.0242770575863342E-3</v>
      </c>
    </row>
    <row r="4293" spans="2:11" x14ac:dyDescent="0.35">
      <c r="B4293">
        <v>1989</v>
      </c>
      <c r="C4293">
        <v>1989</v>
      </c>
      <c r="D4293" t="s">
        <v>327</v>
      </c>
      <c r="E4293">
        <v>213.6</v>
      </c>
      <c r="F4293">
        <v>1</v>
      </c>
      <c r="G4293">
        <v>247001762</v>
      </c>
      <c r="H4293" t="s">
        <v>10</v>
      </c>
      <c r="I4293" t="s">
        <v>10</v>
      </c>
      <c r="J4293" s="4" t="str">
        <f t="shared" si="134"/>
        <v>1989_213.6</v>
      </c>
      <c r="K4293" s="4">
        <f t="shared" si="135"/>
        <v>4.0485541151726685E-4</v>
      </c>
    </row>
    <row r="4294" spans="2:11" x14ac:dyDescent="0.35">
      <c r="B4294">
        <v>1989</v>
      </c>
      <c r="C4294">
        <v>1989</v>
      </c>
      <c r="D4294" t="s">
        <v>326</v>
      </c>
      <c r="E4294">
        <v>213.9</v>
      </c>
      <c r="F4294">
        <v>2</v>
      </c>
      <c r="G4294">
        <v>247001762</v>
      </c>
      <c r="H4294" t="s">
        <v>10</v>
      </c>
      <c r="I4294" t="s">
        <v>10</v>
      </c>
      <c r="J4294" s="4" t="str">
        <f t="shared" si="134"/>
        <v>1989_213.9</v>
      </c>
      <c r="K4294" s="4">
        <f t="shared" si="135"/>
        <v>8.097108230345337E-4</v>
      </c>
    </row>
    <row r="4295" spans="2:11" x14ac:dyDescent="0.35">
      <c r="B4295">
        <v>1989</v>
      </c>
      <c r="C4295">
        <v>1989</v>
      </c>
      <c r="D4295" t="s">
        <v>325</v>
      </c>
      <c r="E4295">
        <v>214</v>
      </c>
      <c r="F4295">
        <v>6</v>
      </c>
      <c r="G4295">
        <v>247001762</v>
      </c>
      <c r="H4295" t="s">
        <v>10</v>
      </c>
      <c r="I4295" t="s">
        <v>10</v>
      </c>
      <c r="J4295" s="4" t="str">
        <f t="shared" si="134"/>
        <v>1989_214</v>
      </c>
      <c r="K4295" s="4">
        <f t="shared" si="135"/>
        <v>2.4291324691036011E-3</v>
      </c>
    </row>
    <row r="4296" spans="2:11" x14ac:dyDescent="0.35">
      <c r="B4296">
        <v>1989</v>
      </c>
      <c r="C4296">
        <v>1989</v>
      </c>
      <c r="D4296" t="s">
        <v>426</v>
      </c>
      <c r="E4296">
        <v>215.3</v>
      </c>
      <c r="F4296">
        <v>1</v>
      </c>
      <c r="G4296">
        <v>247001762</v>
      </c>
      <c r="H4296" t="s">
        <v>10</v>
      </c>
      <c r="I4296" t="s">
        <v>10</v>
      </c>
      <c r="J4296" s="4" t="str">
        <f t="shared" si="134"/>
        <v>1989_215.3</v>
      </c>
      <c r="K4296" s="4">
        <f t="shared" si="135"/>
        <v>4.0485541151726685E-4</v>
      </c>
    </row>
    <row r="4297" spans="2:11" x14ac:dyDescent="0.35">
      <c r="B4297">
        <v>1989</v>
      </c>
      <c r="C4297">
        <v>1989</v>
      </c>
      <c r="D4297" t="s">
        <v>324</v>
      </c>
      <c r="E4297">
        <v>215.4</v>
      </c>
      <c r="F4297">
        <v>1</v>
      </c>
      <c r="G4297">
        <v>247001762</v>
      </c>
      <c r="H4297" t="s">
        <v>10</v>
      </c>
      <c r="I4297" t="s">
        <v>10</v>
      </c>
      <c r="J4297" s="4" t="str">
        <f t="shared" si="134"/>
        <v>1989_215.4</v>
      </c>
      <c r="K4297" s="4">
        <f t="shared" si="135"/>
        <v>4.0485541151726685E-4</v>
      </c>
    </row>
    <row r="4298" spans="2:11" x14ac:dyDescent="0.35">
      <c r="B4298">
        <v>1989</v>
      </c>
      <c r="C4298">
        <v>1989</v>
      </c>
      <c r="D4298" t="s">
        <v>368</v>
      </c>
      <c r="E4298">
        <v>215.5</v>
      </c>
      <c r="F4298">
        <v>1</v>
      </c>
      <c r="G4298">
        <v>247001762</v>
      </c>
      <c r="H4298" t="s">
        <v>10</v>
      </c>
      <c r="I4298" t="s">
        <v>10</v>
      </c>
      <c r="J4298" s="4" t="str">
        <f t="shared" si="134"/>
        <v>1989_215.5</v>
      </c>
      <c r="K4298" s="4">
        <f t="shared" si="135"/>
        <v>4.0485541151726685E-4</v>
      </c>
    </row>
    <row r="4299" spans="2:11" x14ac:dyDescent="0.35">
      <c r="B4299">
        <v>1989</v>
      </c>
      <c r="C4299">
        <v>1989</v>
      </c>
      <c r="D4299" t="s">
        <v>323</v>
      </c>
      <c r="E4299">
        <v>215.6</v>
      </c>
      <c r="F4299">
        <v>1</v>
      </c>
      <c r="G4299">
        <v>247001762</v>
      </c>
      <c r="H4299" t="s">
        <v>10</v>
      </c>
      <c r="I4299" t="s">
        <v>10</v>
      </c>
      <c r="J4299" s="4" t="str">
        <f t="shared" si="134"/>
        <v>1989_215.6</v>
      </c>
      <c r="K4299" s="4">
        <f t="shared" si="135"/>
        <v>4.0485541151726685E-4</v>
      </c>
    </row>
    <row r="4300" spans="2:11" x14ac:dyDescent="0.35">
      <c r="B4300">
        <v>1989</v>
      </c>
      <c r="C4300">
        <v>1989</v>
      </c>
      <c r="D4300" t="s">
        <v>102</v>
      </c>
      <c r="E4300">
        <v>215.8</v>
      </c>
      <c r="F4300">
        <v>1</v>
      </c>
      <c r="G4300">
        <v>247001762</v>
      </c>
      <c r="H4300" t="s">
        <v>10</v>
      </c>
      <c r="I4300" t="s">
        <v>10</v>
      </c>
      <c r="J4300" s="4" t="str">
        <f t="shared" si="134"/>
        <v>1989_215.8</v>
      </c>
      <c r="K4300" s="4">
        <f t="shared" si="135"/>
        <v>4.0485541151726685E-4</v>
      </c>
    </row>
    <row r="4301" spans="2:11" x14ac:dyDescent="0.35">
      <c r="B4301">
        <v>1989</v>
      </c>
      <c r="C4301">
        <v>1989</v>
      </c>
      <c r="D4301" t="s">
        <v>69</v>
      </c>
      <c r="E4301">
        <v>215.9</v>
      </c>
      <c r="F4301">
        <v>25</v>
      </c>
      <c r="G4301">
        <v>247001762</v>
      </c>
      <c r="H4301">
        <v>0</v>
      </c>
      <c r="I4301">
        <v>0</v>
      </c>
      <c r="J4301" s="4" t="str">
        <f t="shared" si="134"/>
        <v>1989_215.9</v>
      </c>
      <c r="K4301" s="4">
        <f t="shared" si="135"/>
        <v>1.0121385287931672E-2</v>
      </c>
    </row>
    <row r="4302" spans="2:11" x14ac:dyDescent="0.35">
      <c r="B4302">
        <v>1989</v>
      </c>
      <c r="C4302">
        <v>1989</v>
      </c>
      <c r="D4302" t="s">
        <v>428</v>
      </c>
      <c r="E4302">
        <v>216.2</v>
      </c>
      <c r="F4302">
        <v>1</v>
      </c>
      <c r="G4302">
        <v>247001762</v>
      </c>
      <c r="H4302" t="s">
        <v>10</v>
      </c>
      <c r="I4302" t="s">
        <v>10</v>
      </c>
      <c r="J4302" s="4" t="str">
        <f t="shared" si="134"/>
        <v>1989_216.2</v>
      </c>
      <c r="K4302" s="4">
        <f t="shared" si="135"/>
        <v>4.0485541151726685E-4</v>
      </c>
    </row>
    <row r="4303" spans="2:11" x14ac:dyDescent="0.35">
      <c r="B4303">
        <v>1989</v>
      </c>
      <c r="C4303">
        <v>1989</v>
      </c>
      <c r="D4303" t="s">
        <v>322</v>
      </c>
      <c r="E4303">
        <v>216.4</v>
      </c>
      <c r="F4303">
        <v>2</v>
      </c>
      <c r="G4303">
        <v>247001762</v>
      </c>
      <c r="H4303" t="s">
        <v>10</v>
      </c>
      <c r="I4303" t="s">
        <v>10</v>
      </c>
      <c r="J4303" s="4" t="str">
        <f t="shared" si="134"/>
        <v>1989_216.4</v>
      </c>
      <c r="K4303" s="4">
        <f t="shared" si="135"/>
        <v>8.097108230345337E-4</v>
      </c>
    </row>
    <row r="4304" spans="2:11" x14ac:dyDescent="0.35">
      <c r="B4304">
        <v>1989</v>
      </c>
      <c r="C4304">
        <v>1989</v>
      </c>
      <c r="D4304" t="s">
        <v>321</v>
      </c>
      <c r="E4304">
        <v>216.5</v>
      </c>
      <c r="F4304">
        <v>4</v>
      </c>
      <c r="G4304">
        <v>247001762</v>
      </c>
      <c r="H4304" t="s">
        <v>10</v>
      </c>
      <c r="I4304" t="s">
        <v>10</v>
      </c>
      <c r="J4304" s="4" t="str">
        <f t="shared" si="134"/>
        <v>1989_216.5</v>
      </c>
      <c r="K4304" s="4">
        <f t="shared" si="135"/>
        <v>1.6194216460690674E-3</v>
      </c>
    </row>
    <row r="4305" spans="2:11" x14ac:dyDescent="0.35">
      <c r="B4305">
        <v>1989</v>
      </c>
      <c r="C4305">
        <v>1989</v>
      </c>
      <c r="D4305" t="s">
        <v>420</v>
      </c>
      <c r="E4305">
        <v>216.7</v>
      </c>
      <c r="F4305">
        <v>1</v>
      </c>
      <c r="G4305">
        <v>247001762</v>
      </c>
      <c r="H4305" t="s">
        <v>10</v>
      </c>
      <c r="I4305" t="s">
        <v>10</v>
      </c>
      <c r="J4305" s="4" t="str">
        <f t="shared" si="134"/>
        <v>1989_216.7</v>
      </c>
      <c r="K4305" s="4">
        <f t="shared" si="135"/>
        <v>4.0485541151726685E-4</v>
      </c>
    </row>
    <row r="4306" spans="2:11" x14ac:dyDescent="0.35">
      <c r="B4306">
        <v>1989</v>
      </c>
      <c r="C4306">
        <v>1989</v>
      </c>
      <c r="D4306" t="s">
        <v>306</v>
      </c>
      <c r="E4306">
        <v>216.9</v>
      </c>
      <c r="F4306">
        <v>20</v>
      </c>
      <c r="G4306">
        <v>247001762</v>
      </c>
      <c r="H4306">
        <v>0</v>
      </c>
      <c r="I4306">
        <v>0</v>
      </c>
      <c r="J4306" s="4" t="str">
        <f t="shared" si="134"/>
        <v>1989_216.9</v>
      </c>
      <c r="K4306" s="4">
        <f t="shared" si="135"/>
        <v>8.097108230345337E-3</v>
      </c>
    </row>
    <row r="4307" spans="2:11" x14ac:dyDescent="0.35">
      <c r="B4307">
        <v>1989</v>
      </c>
      <c r="C4307">
        <v>1989</v>
      </c>
      <c r="D4307" t="s">
        <v>319</v>
      </c>
      <c r="E4307">
        <v>218</v>
      </c>
      <c r="F4307">
        <v>9</v>
      </c>
      <c r="G4307">
        <v>247001762</v>
      </c>
      <c r="H4307" t="s">
        <v>10</v>
      </c>
      <c r="I4307" t="s">
        <v>10</v>
      </c>
      <c r="J4307" s="4" t="str">
        <f t="shared" si="134"/>
        <v>1989_218</v>
      </c>
      <c r="K4307" s="4">
        <f t="shared" si="135"/>
        <v>3.6436987036554016E-3</v>
      </c>
    </row>
    <row r="4308" spans="2:11" x14ac:dyDescent="0.35">
      <c r="B4308">
        <v>1989</v>
      </c>
      <c r="C4308">
        <v>1989</v>
      </c>
      <c r="D4308" t="s">
        <v>538</v>
      </c>
      <c r="E4308">
        <v>219</v>
      </c>
      <c r="F4308">
        <v>1</v>
      </c>
      <c r="G4308">
        <v>247001762</v>
      </c>
      <c r="H4308" t="s">
        <v>10</v>
      </c>
      <c r="I4308" t="s">
        <v>10</v>
      </c>
      <c r="J4308" s="4" t="str">
        <f t="shared" si="134"/>
        <v>1989_219</v>
      </c>
      <c r="K4308" s="4">
        <f t="shared" si="135"/>
        <v>4.0485541151726685E-4</v>
      </c>
    </row>
    <row r="4309" spans="2:11" x14ac:dyDescent="0.35">
      <c r="B4309">
        <v>1989</v>
      </c>
      <c r="C4309">
        <v>1989</v>
      </c>
      <c r="D4309" t="s">
        <v>318</v>
      </c>
      <c r="E4309">
        <v>219.9</v>
      </c>
      <c r="F4309">
        <v>3</v>
      </c>
      <c r="G4309">
        <v>247001762</v>
      </c>
      <c r="H4309" t="s">
        <v>10</v>
      </c>
      <c r="I4309" t="s">
        <v>10</v>
      </c>
      <c r="J4309" s="4" t="str">
        <f t="shared" si="134"/>
        <v>1989_219.9</v>
      </c>
      <c r="K4309" s="4">
        <f t="shared" si="135"/>
        <v>1.2145662345518005E-3</v>
      </c>
    </row>
    <row r="4310" spans="2:11" x14ac:dyDescent="0.35">
      <c r="B4310">
        <v>1989</v>
      </c>
      <c r="C4310">
        <v>1989</v>
      </c>
      <c r="D4310" t="s">
        <v>317</v>
      </c>
      <c r="E4310">
        <v>220</v>
      </c>
      <c r="F4310">
        <v>11</v>
      </c>
      <c r="G4310">
        <v>247001762</v>
      </c>
      <c r="H4310" t="s">
        <v>10</v>
      </c>
      <c r="I4310" t="s">
        <v>10</v>
      </c>
      <c r="J4310" s="4" t="str">
        <f t="shared" si="134"/>
        <v>1989_220</v>
      </c>
      <c r="K4310" s="4">
        <f t="shared" si="135"/>
        <v>4.4534095266899349E-3</v>
      </c>
    </row>
    <row r="4311" spans="2:11" x14ac:dyDescent="0.35">
      <c r="B4311">
        <v>1989</v>
      </c>
      <c r="C4311">
        <v>1989</v>
      </c>
      <c r="D4311" t="s">
        <v>107</v>
      </c>
      <c r="E4311">
        <v>223</v>
      </c>
      <c r="F4311">
        <v>7</v>
      </c>
      <c r="G4311">
        <v>247001762</v>
      </c>
      <c r="H4311" t="s">
        <v>10</v>
      </c>
      <c r="I4311" t="s">
        <v>10</v>
      </c>
      <c r="J4311" s="4" t="str">
        <f t="shared" si="134"/>
        <v>1989_223</v>
      </c>
      <c r="K4311" s="4">
        <f t="shared" si="135"/>
        <v>2.8339878806208679E-3</v>
      </c>
    </row>
    <row r="4312" spans="2:11" x14ac:dyDescent="0.35">
      <c r="B4312">
        <v>1989</v>
      </c>
      <c r="C4312">
        <v>1989</v>
      </c>
      <c r="D4312" t="s">
        <v>109</v>
      </c>
      <c r="E4312">
        <v>223.2</v>
      </c>
      <c r="F4312">
        <v>1</v>
      </c>
      <c r="G4312">
        <v>247001762</v>
      </c>
      <c r="H4312" t="s">
        <v>10</v>
      </c>
      <c r="I4312" t="s">
        <v>10</v>
      </c>
      <c r="J4312" s="4" t="str">
        <f t="shared" si="134"/>
        <v>1989_223.2</v>
      </c>
      <c r="K4312" s="4">
        <f t="shared" si="135"/>
        <v>4.0485541151726685E-4</v>
      </c>
    </row>
    <row r="4313" spans="2:11" x14ac:dyDescent="0.35">
      <c r="B4313">
        <v>1989</v>
      </c>
      <c r="C4313">
        <v>1989</v>
      </c>
      <c r="D4313" t="s">
        <v>314</v>
      </c>
      <c r="E4313">
        <v>224.1</v>
      </c>
      <c r="F4313">
        <v>1</v>
      </c>
      <c r="G4313">
        <v>247001762</v>
      </c>
      <c r="H4313" t="s">
        <v>10</v>
      </c>
      <c r="I4313" t="s">
        <v>10</v>
      </c>
      <c r="J4313" s="4" t="str">
        <f t="shared" si="134"/>
        <v>1989_224.1</v>
      </c>
      <c r="K4313" s="4">
        <f t="shared" si="135"/>
        <v>4.0485541151726685E-4</v>
      </c>
    </row>
    <row r="4314" spans="2:11" x14ac:dyDescent="0.35">
      <c r="B4314">
        <v>1989</v>
      </c>
      <c r="C4314">
        <v>1989</v>
      </c>
      <c r="D4314" t="s">
        <v>196</v>
      </c>
      <c r="E4314">
        <v>225</v>
      </c>
      <c r="F4314">
        <v>136</v>
      </c>
      <c r="G4314">
        <v>247001762</v>
      </c>
      <c r="H4314">
        <v>0.1</v>
      </c>
      <c r="I4314">
        <v>0.1</v>
      </c>
      <c r="J4314" s="4" t="str">
        <f t="shared" si="134"/>
        <v>1989_225</v>
      </c>
      <c r="K4314" s="4">
        <f t="shared" si="135"/>
        <v>5.5060335966348288E-2</v>
      </c>
    </row>
    <row r="4315" spans="2:11" x14ac:dyDescent="0.35">
      <c r="B4315">
        <v>1989</v>
      </c>
      <c r="C4315">
        <v>1989</v>
      </c>
      <c r="D4315" t="s">
        <v>313</v>
      </c>
      <c r="E4315">
        <v>225.1</v>
      </c>
      <c r="F4315">
        <v>37</v>
      </c>
      <c r="G4315">
        <v>247001762</v>
      </c>
      <c r="H4315">
        <v>0</v>
      </c>
      <c r="I4315">
        <v>0</v>
      </c>
      <c r="J4315" s="4" t="str">
        <f t="shared" si="134"/>
        <v>1989_225.1</v>
      </c>
      <c r="K4315" s="4">
        <f t="shared" si="135"/>
        <v>1.4979650226138872E-2</v>
      </c>
    </row>
    <row r="4316" spans="2:11" x14ac:dyDescent="0.35">
      <c r="B4316">
        <v>1989</v>
      </c>
      <c r="C4316">
        <v>1989</v>
      </c>
      <c r="D4316" t="s">
        <v>114</v>
      </c>
      <c r="E4316">
        <v>225.2</v>
      </c>
      <c r="F4316">
        <v>740</v>
      </c>
      <c r="G4316">
        <v>247001762</v>
      </c>
      <c r="H4316">
        <v>0.3</v>
      </c>
      <c r="I4316">
        <v>0.3</v>
      </c>
      <c r="J4316" s="4" t="str">
        <f t="shared" si="134"/>
        <v>1989_225.2</v>
      </c>
      <c r="K4316" s="4">
        <f t="shared" si="135"/>
        <v>0.29959300452277743</v>
      </c>
    </row>
    <row r="4317" spans="2:11" x14ac:dyDescent="0.35">
      <c r="B4317">
        <v>1989</v>
      </c>
      <c r="C4317">
        <v>1989</v>
      </c>
      <c r="D4317" t="s">
        <v>115</v>
      </c>
      <c r="E4317">
        <v>225.3</v>
      </c>
      <c r="F4317">
        <v>3</v>
      </c>
      <c r="G4317">
        <v>247001762</v>
      </c>
      <c r="H4317" t="s">
        <v>10</v>
      </c>
      <c r="I4317" t="s">
        <v>10</v>
      </c>
      <c r="J4317" s="4" t="str">
        <f t="shared" si="134"/>
        <v>1989_225.3</v>
      </c>
      <c r="K4317" s="4">
        <f t="shared" si="135"/>
        <v>1.2145662345518005E-3</v>
      </c>
    </row>
    <row r="4318" spans="2:11" x14ac:dyDescent="0.35">
      <c r="B4318">
        <v>1989</v>
      </c>
      <c r="C4318">
        <v>1989</v>
      </c>
      <c r="D4318" t="s">
        <v>116</v>
      </c>
      <c r="E4318">
        <v>225.4</v>
      </c>
      <c r="F4318">
        <v>4</v>
      </c>
      <c r="G4318">
        <v>247001762</v>
      </c>
      <c r="H4318" t="s">
        <v>10</v>
      </c>
      <c r="I4318" t="s">
        <v>10</v>
      </c>
      <c r="J4318" s="4" t="str">
        <f t="shared" si="134"/>
        <v>1989_225.4</v>
      </c>
      <c r="K4318" s="4">
        <f t="shared" si="135"/>
        <v>1.6194216460690674E-3</v>
      </c>
    </row>
    <row r="4319" spans="2:11" x14ac:dyDescent="0.35">
      <c r="B4319">
        <v>1989</v>
      </c>
      <c r="C4319">
        <v>1989</v>
      </c>
      <c r="D4319" t="s">
        <v>311</v>
      </c>
      <c r="E4319">
        <v>225.9</v>
      </c>
      <c r="F4319">
        <v>1</v>
      </c>
      <c r="G4319">
        <v>247001762</v>
      </c>
      <c r="H4319" t="s">
        <v>10</v>
      </c>
      <c r="I4319" t="s">
        <v>10</v>
      </c>
      <c r="J4319" s="4" t="str">
        <f t="shared" si="134"/>
        <v>1989_225.9</v>
      </c>
      <c r="K4319" s="4">
        <f t="shared" si="135"/>
        <v>4.0485541151726685E-4</v>
      </c>
    </row>
    <row r="4320" spans="2:11" x14ac:dyDescent="0.35">
      <c r="B4320">
        <v>1989</v>
      </c>
      <c r="C4320">
        <v>1989</v>
      </c>
      <c r="D4320" t="s">
        <v>310</v>
      </c>
      <c r="E4320">
        <v>226</v>
      </c>
      <c r="F4320">
        <v>2</v>
      </c>
      <c r="G4320">
        <v>247001762</v>
      </c>
      <c r="H4320" t="s">
        <v>10</v>
      </c>
      <c r="I4320" t="s">
        <v>10</v>
      </c>
      <c r="J4320" s="4" t="str">
        <f t="shared" si="134"/>
        <v>1989_226</v>
      </c>
      <c r="K4320" s="4">
        <f t="shared" si="135"/>
        <v>8.097108230345337E-4</v>
      </c>
    </row>
    <row r="4321" spans="2:11" x14ac:dyDescent="0.35">
      <c r="B4321">
        <v>1989</v>
      </c>
      <c r="C4321">
        <v>1989</v>
      </c>
      <c r="D4321" t="s">
        <v>293</v>
      </c>
      <c r="E4321">
        <v>227</v>
      </c>
      <c r="F4321">
        <v>22</v>
      </c>
      <c r="G4321">
        <v>247001762</v>
      </c>
      <c r="H4321">
        <v>0</v>
      </c>
      <c r="I4321">
        <v>0</v>
      </c>
      <c r="J4321" s="4" t="str">
        <f t="shared" si="134"/>
        <v>1989_227</v>
      </c>
      <c r="K4321" s="4">
        <f t="shared" si="135"/>
        <v>8.9068190533798698E-3</v>
      </c>
    </row>
    <row r="4322" spans="2:11" x14ac:dyDescent="0.35">
      <c r="B4322">
        <v>1989</v>
      </c>
      <c r="C4322">
        <v>1989</v>
      </c>
      <c r="D4322" t="s">
        <v>121</v>
      </c>
      <c r="E4322">
        <v>227.1</v>
      </c>
      <c r="F4322">
        <v>11</v>
      </c>
      <c r="G4322">
        <v>247001762</v>
      </c>
      <c r="H4322" t="s">
        <v>10</v>
      </c>
      <c r="I4322" t="s">
        <v>10</v>
      </c>
      <c r="J4322" s="4" t="str">
        <f t="shared" si="134"/>
        <v>1989_227.1</v>
      </c>
      <c r="K4322" s="4">
        <f t="shared" si="135"/>
        <v>4.4534095266899349E-3</v>
      </c>
    </row>
    <row r="4323" spans="2:11" x14ac:dyDescent="0.35">
      <c r="B4323">
        <v>1989</v>
      </c>
      <c r="C4323">
        <v>1989</v>
      </c>
      <c r="D4323" t="s">
        <v>197</v>
      </c>
      <c r="E4323">
        <v>227.3</v>
      </c>
      <c r="F4323">
        <v>89</v>
      </c>
      <c r="G4323">
        <v>247001762</v>
      </c>
      <c r="H4323">
        <v>0</v>
      </c>
      <c r="I4323">
        <v>0</v>
      </c>
      <c r="J4323" s="4" t="str">
        <f t="shared" si="134"/>
        <v>1989_227.3</v>
      </c>
      <c r="K4323" s="4">
        <f t="shared" si="135"/>
        <v>3.6032131625036747E-2</v>
      </c>
    </row>
    <row r="4324" spans="2:11" x14ac:dyDescent="0.35">
      <c r="B4324">
        <v>1989</v>
      </c>
      <c r="C4324">
        <v>1989</v>
      </c>
      <c r="D4324" t="s">
        <v>370</v>
      </c>
      <c r="E4324">
        <v>227.6</v>
      </c>
      <c r="F4324">
        <v>1</v>
      </c>
      <c r="G4324">
        <v>247001762</v>
      </c>
      <c r="H4324" t="s">
        <v>10</v>
      </c>
      <c r="I4324" t="s">
        <v>10</v>
      </c>
      <c r="J4324" s="4" t="str">
        <f t="shared" si="134"/>
        <v>1989_227.6</v>
      </c>
      <c r="K4324" s="4">
        <f t="shared" si="135"/>
        <v>4.0485541151726685E-4</v>
      </c>
    </row>
    <row r="4325" spans="2:11" x14ac:dyDescent="0.35">
      <c r="B4325">
        <v>1989</v>
      </c>
      <c r="C4325">
        <v>1989</v>
      </c>
      <c r="D4325" t="s">
        <v>309</v>
      </c>
      <c r="E4325">
        <v>228</v>
      </c>
      <c r="F4325">
        <v>43</v>
      </c>
      <c r="G4325">
        <v>247001762</v>
      </c>
      <c r="H4325">
        <v>0</v>
      </c>
      <c r="I4325">
        <v>0</v>
      </c>
      <c r="J4325" s="4" t="str">
        <f t="shared" si="134"/>
        <v>1989_228</v>
      </c>
      <c r="K4325" s="4">
        <f t="shared" si="135"/>
        <v>1.7408782695242472E-2</v>
      </c>
    </row>
    <row r="4326" spans="2:11" x14ac:dyDescent="0.35">
      <c r="B4326">
        <v>1989</v>
      </c>
      <c r="C4326">
        <v>1989</v>
      </c>
      <c r="D4326" t="s">
        <v>308</v>
      </c>
      <c r="E4326">
        <v>228.1</v>
      </c>
      <c r="F4326">
        <v>39</v>
      </c>
      <c r="G4326">
        <v>247001762</v>
      </c>
      <c r="H4326">
        <v>0</v>
      </c>
      <c r="I4326">
        <v>0</v>
      </c>
      <c r="J4326" s="4" t="str">
        <f t="shared" si="134"/>
        <v>1989_228.1</v>
      </c>
      <c r="K4326" s="4">
        <f t="shared" si="135"/>
        <v>1.5789361049173407E-2</v>
      </c>
    </row>
    <row r="4327" spans="2:11" x14ac:dyDescent="0.35">
      <c r="B4327">
        <v>1989</v>
      </c>
      <c r="C4327">
        <v>1989</v>
      </c>
      <c r="D4327" t="s">
        <v>102</v>
      </c>
      <c r="E4327">
        <v>229.8</v>
      </c>
      <c r="F4327">
        <v>7</v>
      </c>
      <c r="G4327">
        <v>247001762</v>
      </c>
      <c r="H4327" t="s">
        <v>10</v>
      </c>
      <c r="I4327" t="s">
        <v>10</v>
      </c>
      <c r="J4327" s="4" t="str">
        <f t="shared" si="134"/>
        <v>1989_229.8</v>
      </c>
      <c r="K4327" s="4">
        <f t="shared" si="135"/>
        <v>2.8339878806208679E-3</v>
      </c>
    </row>
    <row r="4328" spans="2:11" x14ac:dyDescent="0.35">
      <c r="B4328">
        <v>1989</v>
      </c>
      <c r="C4328">
        <v>1989</v>
      </c>
      <c r="D4328" t="s">
        <v>69</v>
      </c>
      <c r="E4328">
        <v>229.9</v>
      </c>
      <c r="F4328">
        <v>18</v>
      </c>
      <c r="G4328">
        <v>247001762</v>
      </c>
      <c r="H4328" t="s">
        <v>10</v>
      </c>
      <c r="I4328" t="s">
        <v>10</v>
      </c>
      <c r="J4328" s="4" t="str">
        <f t="shared" si="134"/>
        <v>1989_229.9</v>
      </c>
      <c r="K4328" s="4">
        <f t="shared" si="135"/>
        <v>7.2873974073108033E-3</v>
      </c>
    </row>
    <row r="4329" spans="2:11" x14ac:dyDescent="0.35">
      <c r="B4329">
        <v>1989</v>
      </c>
      <c r="C4329">
        <v>1989</v>
      </c>
      <c r="D4329" t="s">
        <v>537</v>
      </c>
      <c r="E4329">
        <v>230</v>
      </c>
      <c r="F4329">
        <v>1</v>
      </c>
      <c r="G4329">
        <v>247001762</v>
      </c>
      <c r="H4329" t="s">
        <v>10</v>
      </c>
      <c r="I4329" t="s">
        <v>10</v>
      </c>
      <c r="J4329" s="4" t="str">
        <f t="shared" si="134"/>
        <v>1989_230</v>
      </c>
      <c r="K4329" s="4">
        <f t="shared" si="135"/>
        <v>4.0485541151726685E-4</v>
      </c>
    </row>
    <row r="4330" spans="2:11" x14ac:dyDescent="0.35">
      <c r="B4330">
        <v>1989</v>
      </c>
      <c r="C4330">
        <v>1989</v>
      </c>
      <c r="D4330" t="s">
        <v>173</v>
      </c>
      <c r="E4330">
        <v>230.2</v>
      </c>
      <c r="F4330">
        <v>1</v>
      </c>
      <c r="G4330">
        <v>247001762</v>
      </c>
      <c r="H4330" t="s">
        <v>10</v>
      </c>
      <c r="I4330" t="s">
        <v>10</v>
      </c>
      <c r="J4330" s="4" t="str">
        <f t="shared" si="134"/>
        <v>1989_230.2</v>
      </c>
      <c r="K4330" s="4">
        <f t="shared" si="135"/>
        <v>4.0485541151726685E-4</v>
      </c>
    </row>
    <row r="4331" spans="2:11" x14ac:dyDescent="0.35">
      <c r="B4331">
        <v>1989</v>
      </c>
      <c r="C4331">
        <v>1989</v>
      </c>
      <c r="D4331" t="s">
        <v>307</v>
      </c>
      <c r="E4331">
        <v>230.3</v>
      </c>
      <c r="F4331">
        <v>1</v>
      </c>
      <c r="G4331">
        <v>247001762</v>
      </c>
      <c r="H4331" t="s">
        <v>10</v>
      </c>
      <c r="I4331" t="s">
        <v>10</v>
      </c>
      <c r="J4331" s="4" t="str">
        <f t="shared" si="134"/>
        <v>1989_230.3</v>
      </c>
      <c r="K4331" s="4">
        <f t="shared" si="135"/>
        <v>4.0485541151726685E-4</v>
      </c>
    </row>
    <row r="4332" spans="2:11" x14ac:dyDescent="0.35">
      <c r="B4332">
        <v>1989</v>
      </c>
      <c r="C4332">
        <v>1989</v>
      </c>
      <c r="D4332" t="s">
        <v>66</v>
      </c>
      <c r="E4332">
        <v>231.2</v>
      </c>
      <c r="F4332">
        <v>1</v>
      </c>
      <c r="G4332">
        <v>247001762</v>
      </c>
      <c r="H4332" t="s">
        <v>10</v>
      </c>
      <c r="I4332" t="s">
        <v>10</v>
      </c>
      <c r="J4332" s="4" t="str">
        <f t="shared" si="134"/>
        <v>1989_231.2</v>
      </c>
      <c r="K4332" s="4">
        <f t="shared" si="135"/>
        <v>4.0485541151726685E-4</v>
      </c>
    </row>
    <row r="4333" spans="2:11" x14ac:dyDescent="0.35">
      <c r="B4333">
        <v>1989</v>
      </c>
      <c r="C4333">
        <v>1989</v>
      </c>
      <c r="D4333" t="s">
        <v>279</v>
      </c>
      <c r="E4333">
        <v>233</v>
      </c>
      <c r="F4333">
        <v>2</v>
      </c>
      <c r="G4333">
        <v>247001762</v>
      </c>
      <c r="H4333" t="s">
        <v>10</v>
      </c>
      <c r="I4333" t="s">
        <v>10</v>
      </c>
      <c r="J4333" s="4" t="str">
        <f t="shared" si="134"/>
        <v>1989_233</v>
      </c>
      <c r="K4333" s="4">
        <f t="shared" si="135"/>
        <v>8.097108230345337E-4</v>
      </c>
    </row>
    <row r="4334" spans="2:11" x14ac:dyDescent="0.35">
      <c r="B4334">
        <v>1989</v>
      </c>
      <c r="C4334">
        <v>1989</v>
      </c>
      <c r="D4334" t="s">
        <v>538</v>
      </c>
      <c r="E4334">
        <v>233.1</v>
      </c>
      <c r="F4334">
        <v>1</v>
      </c>
      <c r="G4334">
        <v>247001762</v>
      </c>
      <c r="H4334" t="s">
        <v>10</v>
      </c>
      <c r="I4334" t="s">
        <v>10</v>
      </c>
      <c r="J4334" s="4" t="str">
        <f t="shared" si="134"/>
        <v>1989_233.1</v>
      </c>
      <c r="K4334" s="4">
        <f t="shared" si="135"/>
        <v>4.0485541151726685E-4</v>
      </c>
    </row>
    <row r="4335" spans="2:11" x14ac:dyDescent="0.35">
      <c r="B4335">
        <v>1989</v>
      </c>
      <c r="C4335">
        <v>1989</v>
      </c>
      <c r="D4335" t="s">
        <v>195</v>
      </c>
      <c r="E4335">
        <v>233.7</v>
      </c>
      <c r="F4335">
        <v>2</v>
      </c>
      <c r="G4335">
        <v>247001762</v>
      </c>
      <c r="H4335" t="s">
        <v>10</v>
      </c>
      <c r="I4335" t="s">
        <v>10</v>
      </c>
      <c r="J4335" s="4" t="str">
        <f t="shared" si="134"/>
        <v>1989_233.7</v>
      </c>
      <c r="K4335" s="4">
        <f t="shared" si="135"/>
        <v>8.097108230345337E-4</v>
      </c>
    </row>
    <row r="4336" spans="2:11" x14ac:dyDescent="0.35">
      <c r="B4336">
        <v>1989</v>
      </c>
      <c r="C4336">
        <v>1989</v>
      </c>
      <c r="D4336" t="s">
        <v>69</v>
      </c>
      <c r="E4336">
        <v>234.9</v>
      </c>
      <c r="F4336">
        <v>1</v>
      </c>
      <c r="G4336">
        <v>247001762</v>
      </c>
      <c r="H4336" t="s">
        <v>10</v>
      </c>
      <c r="I4336" t="s">
        <v>10</v>
      </c>
      <c r="J4336" s="4" t="str">
        <f t="shared" si="134"/>
        <v>1989_234.9</v>
      </c>
      <c r="K4336" s="4">
        <f t="shared" si="135"/>
        <v>4.0485541151726685E-4</v>
      </c>
    </row>
    <row r="4337" spans="2:11" x14ac:dyDescent="0.35">
      <c r="B4337">
        <v>1989</v>
      </c>
      <c r="C4337">
        <v>1989</v>
      </c>
      <c r="D4337" t="s">
        <v>304</v>
      </c>
      <c r="E4337">
        <v>235</v>
      </c>
      <c r="F4337">
        <v>1</v>
      </c>
      <c r="G4337">
        <v>247001762</v>
      </c>
      <c r="H4337" t="s">
        <v>10</v>
      </c>
      <c r="I4337" t="s">
        <v>10</v>
      </c>
      <c r="J4337" s="4" t="str">
        <f t="shared" si="134"/>
        <v>1989_235</v>
      </c>
      <c r="K4337" s="4">
        <f t="shared" si="135"/>
        <v>4.0485541151726685E-4</v>
      </c>
    </row>
    <row r="4338" spans="2:11" x14ac:dyDescent="0.35">
      <c r="B4338">
        <v>1989</v>
      </c>
      <c r="C4338">
        <v>1989</v>
      </c>
      <c r="D4338" t="s">
        <v>303</v>
      </c>
      <c r="E4338">
        <v>235.2</v>
      </c>
      <c r="F4338">
        <v>59</v>
      </c>
      <c r="G4338">
        <v>247001762</v>
      </c>
      <c r="H4338">
        <v>0</v>
      </c>
      <c r="I4338">
        <v>0</v>
      </c>
      <c r="J4338" s="4" t="str">
        <f t="shared" si="134"/>
        <v>1989_235.2</v>
      </c>
      <c r="K4338" s="4">
        <f t="shared" si="135"/>
        <v>2.3886469279518742E-2</v>
      </c>
    </row>
    <row r="4339" spans="2:11" x14ac:dyDescent="0.35">
      <c r="B4339">
        <v>1989</v>
      </c>
      <c r="C4339">
        <v>1989</v>
      </c>
      <c r="D4339" t="s">
        <v>176</v>
      </c>
      <c r="E4339">
        <v>235.3</v>
      </c>
      <c r="F4339">
        <v>13</v>
      </c>
      <c r="G4339">
        <v>247001762</v>
      </c>
      <c r="H4339" t="s">
        <v>10</v>
      </c>
      <c r="I4339" t="s">
        <v>10</v>
      </c>
      <c r="J4339" s="4" t="str">
        <f t="shared" si="134"/>
        <v>1989_235.3</v>
      </c>
      <c r="K4339" s="4">
        <f t="shared" si="135"/>
        <v>5.2631203497244686E-3</v>
      </c>
    </row>
    <row r="4340" spans="2:11" x14ac:dyDescent="0.35">
      <c r="B4340">
        <v>1989</v>
      </c>
      <c r="C4340">
        <v>1989</v>
      </c>
      <c r="D4340" t="s">
        <v>302</v>
      </c>
      <c r="E4340">
        <v>235.4</v>
      </c>
      <c r="F4340">
        <v>4</v>
      </c>
      <c r="G4340">
        <v>247001762</v>
      </c>
      <c r="H4340" t="s">
        <v>10</v>
      </c>
      <c r="I4340" t="s">
        <v>10</v>
      </c>
      <c r="J4340" s="4" t="str">
        <f t="shared" si="134"/>
        <v>1989_235.4</v>
      </c>
      <c r="K4340" s="4">
        <f t="shared" si="135"/>
        <v>1.6194216460690674E-3</v>
      </c>
    </row>
    <row r="4341" spans="2:11" x14ac:dyDescent="0.35">
      <c r="B4341">
        <v>1989</v>
      </c>
      <c r="C4341">
        <v>1989</v>
      </c>
      <c r="D4341" t="s">
        <v>301</v>
      </c>
      <c r="E4341">
        <v>235.5</v>
      </c>
      <c r="F4341">
        <v>11</v>
      </c>
      <c r="G4341">
        <v>247001762</v>
      </c>
      <c r="H4341" t="s">
        <v>10</v>
      </c>
      <c r="I4341" t="s">
        <v>10</v>
      </c>
      <c r="J4341" s="4" t="str">
        <f t="shared" si="134"/>
        <v>1989_235.5</v>
      </c>
      <c r="K4341" s="4">
        <f t="shared" si="135"/>
        <v>4.4534095266899349E-3</v>
      </c>
    </row>
    <row r="4342" spans="2:11" x14ac:dyDescent="0.35">
      <c r="B4342">
        <v>1989</v>
      </c>
      <c r="C4342">
        <v>1989</v>
      </c>
      <c r="D4342" t="s">
        <v>300</v>
      </c>
      <c r="E4342">
        <v>235.7</v>
      </c>
      <c r="F4342">
        <v>34</v>
      </c>
      <c r="G4342">
        <v>247001762</v>
      </c>
      <c r="H4342">
        <v>0</v>
      </c>
      <c r="I4342">
        <v>0</v>
      </c>
      <c r="J4342" s="4" t="str">
        <f t="shared" si="134"/>
        <v>1989_235.7</v>
      </c>
      <c r="K4342" s="4">
        <f t="shared" si="135"/>
        <v>1.3765083991587072E-2</v>
      </c>
    </row>
    <row r="4343" spans="2:11" x14ac:dyDescent="0.35">
      <c r="B4343">
        <v>1989</v>
      </c>
      <c r="C4343">
        <v>1989</v>
      </c>
      <c r="D4343" t="s">
        <v>299</v>
      </c>
      <c r="E4343">
        <v>235.8</v>
      </c>
      <c r="F4343">
        <v>6</v>
      </c>
      <c r="G4343">
        <v>247001762</v>
      </c>
      <c r="H4343" t="s">
        <v>10</v>
      </c>
      <c r="I4343" t="s">
        <v>10</v>
      </c>
      <c r="J4343" s="4" t="str">
        <f t="shared" si="134"/>
        <v>1989_235.8</v>
      </c>
      <c r="K4343" s="4">
        <f t="shared" si="135"/>
        <v>2.4291324691036011E-3</v>
      </c>
    </row>
    <row r="4344" spans="2:11" x14ac:dyDescent="0.35">
      <c r="B4344">
        <v>1989</v>
      </c>
      <c r="C4344">
        <v>1989</v>
      </c>
      <c r="D4344" t="s">
        <v>296</v>
      </c>
      <c r="E4344">
        <v>236.1</v>
      </c>
      <c r="F4344">
        <v>1</v>
      </c>
      <c r="G4344">
        <v>247001762</v>
      </c>
      <c r="H4344" t="s">
        <v>10</v>
      </c>
      <c r="I4344" t="s">
        <v>10</v>
      </c>
      <c r="J4344" s="4" t="str">
        <f t="shared" si="134"/>
        <v>1989_236.1</v>
      </c>
      <c r="K4344" s="4">
        <f t="shared" si="135"/>
        <v>4.0485541151726685E-4</v>
      </c>
    </row>
    <row r="4345" spans="2:11" x14ac:dyDescent="0.35">
      <c r="B4345">
        <v>1989</v>
      </c>
      <c r="C4345">
        <v>1989</v>
      </c>
      <c r="D4345" t="s">
        <v>98</v>
      </c>
      <c r="E4345">
        <v>236.2</v>
      </c>
      <c r="F4345">
        <v>3</v>
      </c>
      <c r="G4345">
        <v>247001762</v>
      </c>
      <c r="H4345" t="s">
        <v>10</v>
      </c>
      <c r="I4345" t="s">
        <v>10</v>
      </c>
      <c r="J4345" s="4" t="str">
        <f t="shared" si="134"/>
        <v>1989_236.2</v>
      </c>
      <c r="K4345" s="4">
        <f t="shared" si="135"/>
        <v>1.2145662345518005E-3</v>
      </c>
    </row>
    <row r="4346" spans="2:11" x14ac:dyDescent="0.35">
      <c r="B4346">
        <v>1989</v>
      </c>
      <c r="C4346">
        <v>1989</v>
      </c>
      <c r="D4346" t="s">
        <v>195</v>
      </c>
      <c r="E4346">
        <v>236.7</v>
      </c>
      <c r="F4346">
        <v>3</v>
      </c>
      <c r="G4346">
        <v>247001762</v>
      </c>
      <c r="H4346" t="s">
        <v>10</v>
      </c>
      <c r="I4346" t="s">
        <v>10</v>
      </c>
      <c r="J4346" s="4" t="str">
        <f t="shared" si="134"/>
        <v>1989_236.7</v>
      </c>
      <c r="K4346" s="4">
        <f t="shared" si="135"/>
        <v>1.2145662345518005E-3</v>
      </c>
    </row>
    <row r="4347" spans="2:11" x14ac:dyDescent="0.35">
      <c r="B4347">
        <v>1989</v>
      </c>
      <c r="C4347">
        <v>1989</v>
      </c>
      <c r="D4347" t="s">
        <v>294</v>
      </c>
      <c r="E4347">
        <v>236.9</v>
      </c>
      <c r="F4347">
        <v>13</v>
      </c>
      <c r="G4347">
        <v>247001762</v>
      </c>
      <c r="H4347" t="s">
        <v>10</v>
      </c>
      <c r="I4347" t="s">
        <v>10</v>
      </c>
      <c r="J4347" s="4" t="str">
        <f t="shared" si="134"/>
        <v>1989_236.9</v>
      </c>
      <c r="K4347" s="4">
        <f t="shared" si="135"/>
        <v>5.2631203497244686E-3</v>
      </c>
    </row>
    <row r="4348" spans="2:11" x14ac:dyDescent="0.35">
      <c r="B4348">
        <v>1989</v>
      </c>
      <c r="C4348">
        <v>1989</v>
      </c>
      <c r="D4348" t="s">
        <v>123</v>
      </c>
      <c r="E4348">
        <v>237</v>
      </c>
      <c r="F4348">
        <v>72</v>
      </c>
      <c r="G4348">
        <v>247001762</v>
      </c>
      <c r="H4348">
        <v>0</v>
      </c>
      <c r="I4348">
        <v>0</v>
      </c>
      <c r="J4348" s="4" t="str">
        <f t="shared" si="134"/>
        <v>1989_237</v>
      </c>
      <c r="K4348" s="4">
        <f t="shared" si="135"/>
        <v>2.9149589629243213E-2</v>
      </c>
    </row>
    <row r="4349" spans="2:11" x14ac:dyDescent="0.35">
      <c r="B4349">
        <v>1989</v>
      </c>
      <c r="C4349">
        <v>1989</v>
      </c>
      <c r="D4349" t="s">
        <v>124</v>
      </c>
      <c r="E4349">
        <v>237.1</v>
      </c>
      <c r="F4349">
        <v>5</v>
      </c>
      <c r="G4349">
        <v>247001762</v>
      </c>
      <c r="H4349" t="s">
        <v>10</v>
      </c>
      <c r="I4349" t="s">
        <v>10</v>
      </c>
      <c r="J4349" s="4" t="str">
        <f t="shared" si="134"/>
        <v>1989_237.1</v>
      </c>
      <c r="K4349" s="4">
        <f t="shared" si="135"/>
        <v>2.0242770575863342E-3</v>
      </c>
    </row>
    <row r="4350" spans="2:11" x14ac:dyDescent="0.35">
      <c r="B4350">
        <v>1989</v>
      </c>
      <c r="C4350">
        <v>1989</v>
      </c>
      <c r="D4350" t="s">
        <v>292</v>
      </c>
      <c r="E4350">
        <v>237.3</v>
      </c>
      <c r="F4350">
        <v>13</v>
      </c>
      <c r="G4350">
        <v>247001762</v>
      </c>
      <c r="H4350" t="s">
        <v>10</v>
      </c>
      <c r="I4350" t="s">
        <v>10</v>
      </c>
      <c r="J4350" s="4" t="str">
        <f t="shared" si="134"/>
        <v>1989_237.3</v>
      </c>
      <c r="K4350" s="4">
        <f t="shared" si="135"/>
        <v>5.2631203497244686E-3</v>
      </c>
    </row>
    <row r="4351" spans="2:11" x14ac:dyDescent="0.35">
      <c r="B4351">
        <v>1989</v>
      </c>
      <c r="C4351">
        <v>1989</v>
      </c>
      <c r="D4351" t="s">
        <v>291</v>
      </c>
      <c r="E4351">
        <v>237.4</v>
      </c>
      <c r="F4351">
        <v>1</v>
      </c>
      <c r="G4351">
        <v>247001762</v>
      </c>
      <c r="H4351" t="s">
        <v>10</v>
      </c>
      <c r="I4351" t="s">
        <v>10</v>
      </c>
      <c r="J4351" s="4" t="str">
        <f t="shared" si="134"/>
        <v>1989_237.4</v>
      </c>
      <c r="K4351" s="4">
        <f t="shared" si="135"/>
        <v>4.0485541151726685E-4</v>
      </c>
    </row>
    <row r="4352" spans="2:11" x14ac:dyDescent="0.35">
      <c r="B4352">
        <v>1989</v>
      </c>
      <c r="C4352">
        <v>1989</v>
      </c>
      <c r="D4352" t="s">
        <v>290</v>
      </c>
      <c r="E4352">
        <v>237.5</v>
      </c>
      <c r="F4352">
        <v>24</v>
      </c>
      <c r="G4352">
        <v>247001762</v>
      </c>
      <c r="H4352">
        <v>0</v>
      </c>
      <c r="I4352">
        <v>0</v>
      </c>
      <c r="J4352" s="4" t="str">
        <f t="shared" si="134"/>
        <v>1989_237.5</v>
      </c>
      <c r="K4352" s="4">
        <f t="shared" si="135"/>
        <v>9.7165298764144044E-3</v>
      </c>
    </row>
    <row r="4353" spans="2:11" x14ac:dyDescent="0.35">
      <c r="B4353">
        <v>1989</v>
      </c>
      <c r="C4353">
        <v>1989</v>
      </c>
      <c r="D4353" t="s">
        <v>288</v>
      </c>
      <c r="E4353">
        <v>237.7</v>
      </c>
      <c r="F4353">
        <v>71</v>
      </c>
      <c r="G4353">
        <v>247001762</v>
      </c>
      <c r="H4353">
        <v>0</v>
      </c>
      <c r="I4353">
        <v>0</v>
      </c>
      <c r="J4353" s="4" t="str">
        <f t="shared" si="134"/>
        <v>1989_237.7</v>
      </c>
      <c r="K4353" s="4">
        <f t="shared" si="135"/>
        <v>2.8744734217725946E-2</v>
      </c>
    </row>
    <row r="4354" spans="2:11" x14ac:dyDescent="0.35">
      <c r="B4354">
        <v>1989</v>
      </c>
      <c r="C4354">
        <v>1989</v>
      </c>
      <c r="D4354" t="s">
        <v>286</v>
      </c>
      <c r="E4354">
        <v>238</v>
      </c>
      <c r="F4354">
        <v>10</v>
      </c>
      <c r="G4354">
        <v>247001762</v>
      </c>
      <c r="H4354" t="s">
        <v>10</v>
      </c>
      <c r="I4354" t="s">
        <v>10</v>
      </c>
      <c r="J4354" s="4" t="str">
        <f t="shared" si="134"/>
        <v>1989_238</v>
      </c>
      <c r="K4354" s="4">
        <f t="shared" si="135"/>
        <v>4.0485541151726685E-3</v>
      </c>
    </row>
    <row r="4355" spans="2:11" x14ac:dyDescent="0.35">
      <c r="B4355">
        <v>1989</v>
      </c>
      <c r="C4355">
        <v>1989</v>
      </c>
      <c r="D4355" t="s">
        <v>285</v>
      </c>
      <c r="E4355">
        <v>238.1</v>
      </c>
      <c r="F4355">
        <v>26</v>
      </c>
      <c r="G4355">
        <v>247001762</v>
      </c>
      <c r="H4355">
        <v>0</v>
      </c>
      <c r="I4355">
        <v>0</v>
      </c>
      <c r="J4355" s="4" t="str">
        <f t="shared" ref="J4355:J4418" si="136">C4355&amp;"_"&amp;E4355</f>
        <v>1989_238.1</v>
      </c>
      <c r="K4355" s="4">
        <f t="shared" ref="K4355:K4418" si="137">F4355/G4355*100000</f>
        <v>1.0526240699448937E-2</v>
      </c>
    </row>
    <row r="4356" spans="2:11" x14ac:dyDescent="0.35">
      <c r="B4356">
        <v>1989</v>
      </c>
      <c r="C4356">
        <v>1989</v>
      </c>
      <c r="D4356" t="s">
        <v>207</v>
      </c>
      <c r="E4356">
        <v>238.2</v>
      </c>
      <c r="F4356">
        <v>1</v>
      </c>
      <c r="G4356">
        <v>247001762</v>
      </c>
      <c r="H4356" t="s">
        <v>10</v>
      </c>
      <c r="I4356" t="s">
        <v>10</v>
      </c>
      <c r="J4356" s="4" t="str">
        <f t="shared" si="136"/>
        <v>1989_238.2</v>
      </c>
      <c r="K4356" s="4">
        <f t="shared" si="137"/>
        <v>4.0485541151726685E-4</v>
      </c>
    </row>
    <row r="4357" spans="2:11" x14ac:dyDescent="0.35">
      <c r="B4357">
        <v>1989</v>
      </c>
      <c r="C4357">
        <v>1989</v>
      </c>
      <c r="D4357" t="s">
        <v>279</v>
      </c>
      <c r="E4357">
        <v>238.3</v>
      </c>
      <c r="F4357">
        <v>6</v>
      </c>
      <c r="G4357">
        <v>247001762</v>
      </c>
      <c r="H4357" t="s">
        <v>10</v>
      </c>
      <c r="I4357" t="s">
        <v>10</v>
      </c>
      <c r="J4357" s="4" t="str">
        <f t="shared" si="136"/>
        <v>1989_238.3</v>
      </c>
      <c r="K4357" s="4">
        <f t="shared" si="137"/>
        <v>2.4291324691036011E-3</v>
      </c>
    </row>
    <row r="4358" spans="2:11" x14ac:dyDescent="0.35">
      <c r="B4358">
        <v>1989</v>
      </c>
      <c r="C4358">
        <v>1989</v>
      </c>
      <c r="D4358" t="s">
        <v>166</v>
      </c>
      <c r="E4358">
        <v>238.4</v>
      </c>
      <c r="F4358">
        <v>359</v>
      </c>
      <c r="G4358">
        <v>247001762</v>
      </c>
      <c r="H4358">
        <v>0.1</v>
      </c>
      <c r="I4358">
        <v>0.2</v>
      </c>
      <c r="J4358" s="4" t="str">
        <f t="shared" si="136"/>
        <v>1989_238.4</v>
      </c>
      <c r="K4358" s="4">
        <f t="shared" si="137"/>
        <v>0.14534309273469878</v>
      </c>
    </row>
    <row r="4359" spans="2:11" x14ac:dyDescent="0.35">
      <c r="B4359">
        <v>1989</v>
      </c>
      <c r="C4359">
        <v>1989</v>
      </c>
      <c r="D4359" t="s">
        <v>284</v>
      </c>
      <c r="E4359">
        <v>238.6</v>
      </c>
      <c r="F4359">
        <v>50</v>
      </c>
      <c r="G4359">
        <v>247001762</v>
      </c>
      <c r="H4359">
        <v>0</v>
      </c>
      <c r="I4359">
        <v>0</v>
      </c>
      <c r="J4359" s="4" t="str">
        <f t="shared" si="136"/>
        <v>1989_238.6</v>
      </c>
      <c r="K4359" s="4">
        <f t="shared" si="137"/>
        <v>2.0242770575863343E-2</v>
      </c>
    </row>
    <row r="4360" spans="2:11" x14ac:dyDescent="0.35">
      <c r="B4360">
        <v>1989</v>
      </c>
      <c r="C4360">
        <v>1989</v>
      </c>
      <c r="D4360" t="s">
        <v>283</v>
      </c>
      <c r="E4360">
        <v>238.7</v>
      </c>
      <c r="F4360">
        <v>769</v>
      </c>
      <c r="G4360">
        <v>247001762</v>
      </c>
      <c r="H4360">
        <v>0.3</v>
      </c>
      <c r="I4360">
        <v>0.3</v>
      </c>
      <c r="J4360" s="4" t="str">
        <f t="shared" si="136"/>
        <v>1989_238.7</v>
      </c>
      <c r="K4360" s="4">
        <f t="shared" si="137"/>
        <v>0.31133381145677819</v>
      </c>
    </row>
    <row r="4361" spans="2:11" x14ac:dyDescent="0.35">
      <c r="B4361">
        <v>1989</v>
      </c>
      <c r="C4361">
        <v>1989</v>
      </c>
      <c r="D4361" t="s">
        <v>102</v>
      </c>
      <c r="E4361">
        <v>238.8</v>
      </c>
      <c r="F4361">
        <v>9</v>
      </c>
      <c r="G4361">
        <v>247001762</v>
      </c>
      <c r="H4361" t="s">
        <v>10</v>
      </c>
      <c r="I4361" t="s">
        <v>10</v>
      </c>
      <c r="J4361" s="4" t="str">
        <f t="shared" si="136"/>
        <v>1989_238.8</v>
      </c>
      <c r="K4361" s="4">
        <f t="shared" si="137"/>
        <v>3.6436987036554016E-3</v>
      </c>
    </row>
    <row r="4362" spans="2:11" x14ac:dyDescent="0.35">
      <c r="B4362">
        <v>1989</v>
      </c>
      <c r="C4362">
        <v>1989</v>
      </c>
      <c r="D4362" t="s">
        <v>69</v>
      </c>
      <c r="E4362">
        <v>238.9</v>
      </c>
      <c r="F4362">
        <v>98</v>
      </c>
      <c r="G4362">
        <v>247001762</v>
      </c>
      <c r="H4362">
        <v>0</v>
      </c>
      <c r="I4362">
        <v>0</v>
      </c>
      <c r="J4362" s="4" t="str">
        <f t="shared" si="136"/>
        <v>1989_238.9</v>
      </c>
      <c r="K4362" s="4">
        <f t="shared" si="137"/>
        <v>3.9675830328692152E-2</v>
      </c>
    </row>
    <row r="4363" spans="2:11" x14ac:dyDescent="0.35">
      <c r="B4363">
        <v>1989</v>
      </c>
      <c r="C4363">
        <v>1989</v>
      </c>
      <c r="D4363" t="s">
        <v>282</v>
      </c>
      <c r="E4363">
        <v>239</v>
      </c>
      <c r="F4363">
        <v>324</v>
      </c>
      <c r="G4363">
        <v>247001762</v>
      </c>
      <c r="H4363">
        <v>0.1</v>
      </c>
      <c r="I4363">
        <v>0.2</v>
      </c>
      <c r="J4363" s="4" t="str">
        <f t="shared" si="136"/>
        <v>1989_239</v>
      </c>
      <c r="K4363" s="4">
        <f t="shared" si="137"/>
        <v>0.13117315333159446</v>
      </c>
    </row>
    <row r="4364" spans="2:11" x14ac:dyDescent="0.35">
      <c r="B4364">
        <v>1989</v>
      </c>
      <c r="C4364">
        <v>1989</v>
      </c>
      <c r="D4364" t="s">
        <v>281</v>
      </c>
      <c r="E4364">
        <v>239.1</v>
      </c>
      <c r="F4364">
        <v>353</v>
      </c>
      <c r="G4364">
        <v>247001762</v>
      </c>
      <c r="H4364">
        <v>0.1</v>
      </c>
      <c r="I4364">
        <v>0.2</v>
      </c>
      <c r="J4364" s="4" t="str">
        <f t="shared" si="136"/>
        <v>1989_239.1</v>
      </c>
      <c r="K4364" s="4">
        <f t="shared" si="137"/>
        <v>0.14291396026559519</v>
      </c>
    </row>
    <row r="4365" spans="2:11" x14ac:dyDescent="0.35">
      <c r="B4365">
        <v>1989</v>
      </c>
      <c r="C4365">
        <v>1989</v>
      </c>
      <c r="D4365" t="s">
        <v>280</v>
      </c>
      <c r="E4365">
        <v>239.2</v>
      </c>
      <c r="F4365">
        <v>25</v>
      </c>
      <c r="G4365">
        <v>247001762</v>
      </c>
      <c r="H4365">
        <v>0</v>
      </c>
      <c r="I4365">
        <v>0</v>
      </c>
      <c r="J4365" s="4" t="str">
        <f t="shared" si="136"/>
        <v>1989_239.2</v>
      </c>
      <c r="K4365" s="4">
        <f t="shared" si="137"/>
        <v>1.0121385287931672E-2</v>
      </c>
    </row>
    <row r="4366" spans="2:11" x14ac:dyDescent="0.35">
      <c r="B4366">
        <v>1989</v>
      </c>
      <c r="C4366">
        <v>1989</v>
      </c>
      <c r="D4366" t="s">
        <v>279</v>
      </c>
      <c r="E4366">
        <v>239.3</v>
      </c>
      <c r="F4366">
        <v>7</v>
      </c>
      <c r="G4366">
        <v>247001762</v>
      </c>
      <c r="H4366" t="s">
        <v>10</v>
      </c>
      <c r="I4366" t="s">
        <v>10</v>
      </c>
      <c r="J4366" s="4" t="str">
        <f t="shared" si="136"/>
        <v>1989_239.3</v>
      </c>
      <c r="K4366" s="4">
        <f t="shared" si="137"/>
        <v>2.8339878806208679E-3</v>
      </c>
    </row>
    <row r="4367" spans="2:11" x14ac:dyDescent="0.35">
      <c r="B4367">
        <v>1989</v>
      </c>
      <c r="C4367">
        <v>1989</v>
      </c>
      <c r="D4367" t="s">
        <v>195</v>
      </c>
      <c r="E4367">
        <v>239.4</v>
      </c>
      <c r="F4367">
        <v>30</v>
      </c>
      <c r="G4367">
        <v>247001762</v>
      </c>
      <c r="H4367">
        <v>0</v>
      </c>
      <c r="I4367">
        <v>0</v>
      </c>
      <c r="J4367" s="4" t="str">
        <f t="shared" si="136"/>
        <v>1989_239.4</v>
      </c>
      <c r="K4367" s="4">
        <f t="shared" si="137"/>
        <v>1.2145662345518006E-2</v>
      </c>
    </row>
    <row r="4368" spans="2:11" x14ac:dyDescent="0.35">
      <c r="B4368">
        <v>1989</v>
      </c>
      <c r="C4368">
        <v>1989</v>
      </c>
      <c r="D4368" t="s">
        <v>278</v>
      </c>
      <c r="E4368">
        <v>239.5</v>
      </c>
      <c r="F4368">
        <v>62</v>
      </c>
      <c r="G4368">
        <v>247001762</v>
      </c>
      <c r="H4368">
        <v>0</v>
      </c>
      <c r="I4368">
        <v>0</v>
      </c>
      <c r="J4368" s="4" t="str">
        <f t="shared" si="136"/>
        <v>1989_239.5</v>
      </c>
      <c r="K4368" s="4">
        <f t="shared" si="137"/>
        <v>2.5101035514070544E-2</v>
      </c>
    </row>
    <row r="4369" spans="1:11" x14ac:dyDescent="0.35">
      <c r="B4369">
        <v>1989</v>
      </c>
      <c r="C4369">
        <v>1989</v>
      </c>
      <c r="D4369" t="s">
        <v>196</v>
      </c>
      <c r="E4369">
        <v>239.6</v>
      </c>
      <c r="F4369">
        <v>2298</v>
      </c>
      <c r="G4369">
        <v>247001762</v>
      </c>
      <c r="H4369">
        <v>0.9</v>
      </c>
      <c r="I4369">
        <v>1</v>
      </c>
      <c r="J4369" s="4" t="str">
        <f t="shared" si="136"/>
        <v>1989_239.6</v>
      </c>
      <c r="K4369" s="4">
        <f t="shared" si="137"/>
        <v>0.93035773566667912</v>
      </c>
    </row>
    <row r="4370" spans="1:11" x14ac:dyDescent="0.35">
      <c r="B4370">
        <v>1989</v>
      </c>
      <c r="C4370">
        <v>1989</v>
      </c>
      <c r="D4370" t="s">
        <v>277</v>
      </c>
      <c r="E4370">
        <v>239.7</v>
      </c>
      <c r="F4370">
        <v>157</v>
      </c>
      <c r="G4370">
        <v>247001762</v>
      </c>
      <c r="H4370">
        <v>0.1</v>
      </c>
      <c r="I4370">
        <v>0.1</v>
      </c>
      <c r="J4370" s="4" t="str">
        <f t="shared" si="136"/>
        <v>1989_239.7</v>
      </c>
      <c r="K4370" s="4">
        <f t="shared" si="137"/>
        <v>6.3562299608210887E-2</v>
      </c>
    </row>
    <row r="4371" spans="1:11" x14ac:dyDescent="0.35">
      <c r="B4371">
        <v>1989</v>
      </c>
      <c r="C4371">
        <v>1989</v>
      </c>
      <c r="D4371" t="s">
        <v>102</v>
      </c>
      <c r="E4371">
        <v>239.8</v>
      </c>
      <c r="F4371">
        <v>215</v>
      </c>
      <c r="G4371">
        <v>247001762</v>
      </c>
      <c r="H4371">
        <v>0.1</v>
      </c>
      <c r="I4371">
        <v>0.1</v>
      </c>
      <c r="J4371" s="4" t="str">
        <f t="shared" si="136"/>
        <v>1989_239.8</v>
      </c>
      <c r="K4371" s="4">
        <f t="shared" si="137"/>
        <v>8.7043913476212362E-2</v>
      </c>
    </row>
    <row r="4372" spans="1:11" x14ac:dyDescent="0.35">
      <c r="B4372">
        <v>1989</v>
      </c>
      <c r="C4372">
        <v>1989</v>
      </c>
      <c r="D4372" t="s">
        <v>69</v>
      </c>
      <c r="E4372">
        <v>239.9</v>
      </c>
      <c r="F4372">
        <v>102</v>
      </c>
      <c r="G4372">
        <v>247001762</v>
      </c>
      <c r="H4372">
        <v>0</v>
      </c>
      <c r="I4372">
        <v>0</v>
      </c>
      <c r="J4372" s="4" t="str">
        <f t="shared" si="136"/>
        <v>1989_239.9</v>
      </c>
      <c r="K4372" s="4">
        <f t="shared" si="137"/>
        <v>4.1295251974761214E-2</v>
      </c>
    </row>
    <row r="4373" spans="1:11" x14ac:dyDescent="0.35">
      <c r="A4373" t="s">
        <v>219</v>
      </c>
      <c r="B4373">
        <v>1989</v>
      </c>
      <c r="C4373">
        <v>1989</v>
      </c>
      <c r="F4373">
        <v>502853</v>
      </c>
      <c r="G4373">
        <v>247001762</v>
      </c>
      <c r="H4373">
        <v>203.6</v>
      </c>
      <c r="I4373">
        <v>217.1</v>
      </c>
      <c r="J4373" s="4" t="str">
        <f t="shared" si="136"/>
        <v>1989_</v>
      </c>
      <c r="K4373" s="4">
        <f t="shared" si="137"/>
        <v>203.58275824769217</v>
      </c>
    </row>
    <row r="4374" spans="1:11" x14ac:dyDescent="0.35">
      <c r="B4374">
        <v>1990</v>
      </c>
      <c r="C4374">
        <v>1990</v>
      </c>
      <c r="D4374" t="s">
        <v>535</v>
      </c>
      <c r="E4374">
        <v>140</v>
      </c>
      <c r="F4374">
        <v>2</v>
      </c>
      <c r="G4374">
        <v>248922111</v>
      </c>
      <c r="H4374" t="s">
        <v>10</v>
      </c>
      <c r="I4374" t="s">
        <v>10</v>
      </c>
      <c r="J4374" s="4" t="str">
        <f t="shared" si="136"/>
        <v>1990_140</v>
      </c>
      <c r="K4374" s="4">
        <f t="shared" si="137"/>
        <v>8.0346418080955455E-4</v>
      </c>
    </row>
    <row r="4375" spans="1:11" x14ac:dyDescent="0.35">
      <c r="B4375">
        <v>1990</v>
      </c>
      <c r="C4375">
        <v>1990</v>
      </c>
      <c r="D4375" t="s">
        <v>534</v>
      </c>
      <c r="E4375">
        <v>140.1</v>
      </c>
      <c r="F4375">
        <v>8</v>
      </c>
      <c r="G4375">
        <v>248922111</v>
      </c>
      <c r="H4375" t="s">
        <v>10</v>
      </c>
      <c r="I4375" t="s">
        <v>10</v>
      </c>
      <c r="J4375" s="4" t="str">
        <f t="shared" si="136"/>
        <v>1990_140.1</v>
      </c>
      <c r="K4375" s="4">
        <f t="shared" si="137"/>
        <v>3.2138567232382182E-3</v>
      </c>
    </row>
    <row r="4376" spans="1:11" x14ac:dyDescent="0.35">
      <c r="B4376">
        <v>1990</v>
      </c>
      <c r="C4376">
        <v>1990</v>
      </c>
      <c r="D4376" t="s">
        <v>532</v>
      </c>
      <c r="E4376">
        <v>140.9</v>
      </c>
      <c r="F4376">
        <v>75</v>
      </c>
      <c r="G4376">
        <v>248922111</v>
      </c>
      <c r="H4376">
        <v>0</v>
      </c>
      <c r="I4376">
        <v>0</v>
      </c>
      <c r="J4376" s="4" t="str">
        <f t="shared" si="136"/>
        <v>1990_140.9</v>
      </c>
      <c r="K4376" s="4">
        <f t="shared" si="137"/>
        <v>3.0129906780358293E-2</v>
      </c>
    </row>
    <row r="4377" spans="1:11" x14ac:dyDescent="0.35">
      <c r="B4377">
        <v>1990</v>
      </c>
      <c r="C4377">
        <v>1990</v>
      </c>
      <c r="D4377" t="s">
        <v>14</v>
      </c>
      <c r="E4377">
        <v>141</v>
      </c>
      <c r="F4377">
        <v>199</v>
      </c>
      <c r="G4377">
        <v>248922111</v>
      </c>
      <c r="H4377">
        <v>0.1</v>
      </c>
      <c r="I4377">
        <v>0.1</v>
      </c>
      <c r="J4377" s="4" t="str">
        <f t="shared" si="136"/>
        <v>1990_141</v>
      </c>
      <c r="K4377" s="4">
        <f t="shared" si="137"/>
        <v>7.9944685990550671E-2</v>
      </c>
    </row>
    <row r="4378" spans="1:11" x14ac:dyDescent="0.35">
      <c r="B4378">
        <v>1990</v>
      </c>
      <c r="C4378">
        <v>1990</v>
      </c>
      <c r="D4378" t="s">
        <v>220</v>
      </c>
      <c r="E4378">
        <v>141.30000000000001</v>
      </c>
      <c r="F4378">
        <v>2</v>
      </c>
      <c r="G4378">
        <v>248922111</v>
      </c>
      <c r="H4378" t="s">
        <v>10</v>
      </c>
      <c r="I4378" t="s">
        <v>10</v>
      </c>
      <c r="J4378" s="4" t="str">
        <f t="shared" si="136"/>
        <v>1990_141.3</v>
      </c>
      <c r="K4378" s="4">
        <f t="shared" si="137"/>
        <v>8.0346418080955455E-4</v>
      </c>
    </row>
    <row r="4379" spans="1:11" x14ac:dyDescent="0.35">
      <c r="B4379">
        <v>1990</v>
      </c>
      <c r="C4379">
        <v>1990</v>
      </c>
      <c r="D4379" t="s">
        <v>560</v>
      </c>
      <c r="E4379">
        <v>141.4</v>
      </c>
      <c r="F4379">
        <v>1</v>
      </c>
      <c r="G4379">
        <v>248922111</v>
      </c>
      <c r="H4379" t="s">
        <v>10</v>
      </c>
      <c r="I4379" t="s">
        <v>10</v>
      </c>
      <c r="J4379" s="4" t="str">
        <f t="shared" si="136"/>
        <v>1990_141.4</v>
      </c>
      <c r="K4379" s="4">
        <f t="shared" si="137"/>
        <v>4.0173209040477727E-4</v>
      </c>
    </row>
    <row r="4380" spans="1:11" x14ac:dyDescent="0.35">
      <c r="B4380">
        <v>1990</v>
      </c>
      <c r="C4380">
        <v>1990</v>
      </c>
      <c r="D4380" t="s">
        <v>530</v>
      </c>
      <c r="E4380">
        <v>141.6</v>
      </c>
      <c r="F4380">
        <v>26</v>
      </c>
      <c r="G4380">
        <v>248922111</v>
      </c>
      <c r="H4380">
        <v>0</v>
      </c>
      <c r="I4380">
        <v>0</v>
      </c>
      <c r="J4380" s="4" t="str">
        <f t="shared" si="136"/>
        <v>1990_141.6</v>
      </c>
      <c r="K4380" s="4">
        <f t="shared" si="137"/>
        <v>1.0445034350524209E-2</v>
      </c>
    </row>
    <row r="4381" spans="1:11" x14ac:dyDescent="0.35">
      <c r="B4381">
        <v>1990</v>
      </c>
      <c r="C4381">
        <v>1990</v>
      </c>
      <c r="D4381" t="s">
        <v>529</v>
      </c>
      <c r="E4381">
        <v>141.9</v>
      </c>
      <c r="F4381">
        <v>1652</v>
      </c>
      <c r="G4381">
        <v>248922111</v>
      </c>
      <c r="H4381">
        <v>0.7</v>
      </c>
      <c r="I4381">
        <v>0.7</v>
      </c>
      <c r="J4381" s="4" t="str">
        <f t="shared" si="136"/>
        <v>1990_141.9</v>
      </c>
      <c r="K4381" s="4">
        <f t="shared" si="137"/>
        <v>0.66366141334869211</v>
      </c>
    </row>
    <row r="4382" spans="1:11" x14ac:dyDescent="0.35">
      <c r="B4382">
        <v>1990</v>
      </c>
      <c r="C4382">
        <v>1990</v>
      </c>
      <c r="D4382" t="s">
        <v>18</v>
      </c>
      <c r="E4382">
        <v>142</v>
      </c>
      <c r="F4382">
        <v>533</v>
      </c>
      <c r="G4382">
        <v>248922111</v>
      </c>
      <c r="H4382">
        <v>0.2</v>
      </c>
      <c r="I4382">
        <v>0.2</v>
      </c>
      <c r="J4382" s="4" t="str">
        <f t="shared" si="136"/>
        <v>1990_142</v>
      </c>
      <c r="K4382" s="4">
        <f t="shared" si="137"/>
        <v>0.21412320418574629</v>
      </c>
    </row>
    <row r="4383" spans="1:11" x14ac:dyDescent="0.35">
      <c r="B4383">
        <v>1990</v>
      </c>
      <c r="C4383">
        <v>1990</v>
      </c>
      <c r="D4383" t="s">
        <v>528</v>
      </c>
      <c r="E4383">
        <v>142.1</v>
      </c>
      <c r="F4383">
        <v>36</v>
      </c>
      <c r="G4383">
        <v>248922111</v>
      </c>
      <c r="H4383">
        <v>0</v>
      </c>
      <c r="I4383">
        <v>0</v>
      </c>
      <c r="J4383" s="4" t="str">
        <f t="shared" si="136"/>
        <v>1990_142.1</v>
      </c>
      <c r="K4383" s="4">
        <f t="shared" si="137"/>
        <v>1.4462355254571983E-2</v>
      </c>
    </row>
    <row r="4384" spans="1:11" x14ac:dyDescent="0.35">
      <c r="B4384">
        <v>1990</v>
      </c>
      <c r="C4384">
        <v>1990</v>
      </c>
      <c r="D4384" t="s">
        <v>570</v>
      </c>
      <c r="E4384">
        <v>142.19999999999999</v>
      </c>
      <c r="F4384">
        <v>1</v>
      </c>
      <c r="G4384">
        <v>248922111</v>
      </c>
      <c r="H4384" t="s">
        <v>10</v>
      </c>
      <c r="I4384" t="s">
        <v>10</v>
      </c>
      <c r="J4384" s="4" t="str">
        <f t="shared" si="136"/>
        <v>1990_142.2</v>
      </c>
      <c r="K4384" s="4">
        <f t="shared" si="137"/>
        <v>4.0173209040477727E-4</v>
      </c>
    </row>
    <row r="4385" spans="2:11" x14ac:dyDescent="0.35">
      <c r="B4385">
        <v>1990</v>
      </c>
      <c r="C4385">
        <v>1990</v>
      </c>
      <c r="D4385" t="s">
        <v>527</v>
      </c>
      <c r="E4385">
        <v>142.9</v>
      </c>
      <c r="F4385">
        <v>117</v>
      </c>
      <c r="G4385">
        <v>248922111</v>
      </c>
      <c r="H4385">
        <v>0</v>
      </c>
      <c r="I4385">
        <v>0.1</v>
      </c>
      <c r="J4385" s="4" t="str">
        <f t="shared" si="136"/>
        <v>1990_142.9</v>
      </c>
      <c r="K4385" s="4">
        <f t="shared" si="137"/>
        <v>4.7002654577358943E-2</v>
      </c>
    </row>
    <row r="4386" spans="2:11" x14ac:dyDescent="0.35">
      <c r="B4386">
        <v>1990</v>
      </c>
      <c r="C4386">
        <v>1990</v>
      </c>
      <c r="D4386" t="s">
        <v>21</v>
      </c>
      <c r="E4386">
        <v>143</v>
      </c>
      <c r="F4386">
        <v>25</v>
      </c>
      <c r="G4386">
        <v>248922111</v>
      </c>
      <c r="H4386">
        <v>0</v>
      </c>
      <c r="I4386">
        <v>0</v>
      </c>
      <c r="J4386" s="4" t="str">
        <f t="shared" si="136"/>
        <v>1990_143</v>
      </c>
      <c r="K4386" s="4">
        <f t="shared" si="137"/>
        <v>1.0043302260119432E-2</v>
      </c>
    </row>
    <row r="4387" spans="2:11" x14ac:dyDescent="0.35">
      <c r="B4387">
        <v>1990</v>
      </c>
      <c r="C4387">
        <v>1990</v>
      </c>
      <c r="D4387" t="s">
        <v>22</v>
      </c>
      <c r="E4387">
        <v>143.1</v>
      </c>
      <c r="F4387">
        <v>54</v>
      </c>
      <c r="G4387">
        <v>248922111</v>
      </c>
      <c r="H4387">
        <v>0</v>
      </c>
      <c r="I4387">
        <v>0</v>
      </c>
      <c r="J4387" s="4" t="str">
        <f t="shared" si="136"/>
        <v>1990_143.1</v>
      </c>
      <c r="K4387" s="4">
        <f t="shared" si="137"/>
        <v>2.169353288185797E-2</v>
      </c>
    </row>
    <row r="4388" spans="2:11" x14ac:dyDescent="0.35">
      <c r="B4388">
        <v>1990</v>
      </c>
      <c r="C4388">
        <v>1990</v>
      </c>
      <c r="D4388" t="s">
        <v>525</v>
      </c>
      <c r="E4388">
        <v>143.9</v>
      </c>
      <c r="F4388">
        <v>45</v>
      </c>
      <c r="G4388">
        <v>248922111</v>
      </c>
      <c r="H4388">
        <v>0</v>
      </c>
      <c r="I4388">
        <v>0</v>
      </c>
      <c r="J4388" s="4" t="str">
        <f t="shared" si="136"/>
        <v>1990_143.9</v>
      </c>
      <c r="K4388" s="4">
        <f t="shared" si="137"/>
        <v>1.8077944068214977E-2</v>
      </c>
    </row>
    <row r="4389" spans="2:11" x14ac:dyDescent="0.35">
      <c r="B4389">
        <v>1990</v>
      </c>
      <c r="C4389">
        <v>1990</v>
      </c>
      <c r="D4389" t="s">
        <v>558</v>
      </c>
      <c r="E4389">
        <v>144</v>
      </c>
      <c r="F4389">
        <v>2</v>
      </c>
      <c r="G4389">
        <v>248922111</v>
      </c>
      <c r="H4389" t="s">
        <v>10</v>
      </c>
      <c r="I4389" t="s">
        <v>10</v>
      </c>
      <c r="J4389" s="4" t="str">
        <f t="shared" si="136"/>
        <v>1990_144</v>
      </c>
      <c r="K4389" s="4">
        <f t="shared" si="137"/>
        <v>8.0346418080955455E-4</v>
      </c>
    </row>
    <row r="4390" spans="2:11" x14ac:dyDescent="0.35">
      <c r="B4390">
        <v>1990</v>
      </c>
      <c r="C4390">
        <v>1990</v>
      </c>
      <c r="D4390" t="s">
        <v>524</v>
      </c>
      <c r="E4390">
        <v>144.9</v>
      </c>
      <c r="F4390">
        <v>334</v>
      </c>
      <c r="G4390">
        <v>248922111</v>
      </c>
      <c r="H4390">
        <v>0.1</v>
      </c>
      <c r="I4390">
        <v>0.1</v>
      </c>
      <c r="J4390" s="4" t="str">
        <f t="shared" si="136"/>
        <v>1990_144.9</v>
      </c>
      <c r="K4390" s="4">
        <f t="shared" si="137"/>
        <v>0.13417851819519561</v>
      </c>
    </row>
    <row r="4391" spans="2:11" x14ac:dyDescent="0.35">
      <c r="B4391">
        <v>1990</v>
      </c>
      <c r="C4391">
        <v>1990</v>
      </c>
      <c r="D4391" t="s">
        <v>523</v>
      </c>
      <c r="E4391">
        <v>145</v>
      </c>
      <c r="F4391">
        <v>40</v>
      </c>
      <c r="G4391">
        <v>248922111</v>
      </c>
      <c r="H4391">
        <v>0</v>
      </c>
      <c r="I4391">
        <v>0</v>
      </c>
      <c r="J4391" s="4" t="str">
        <f t="shared" si="136"/>
        <v>1990_145</v>
      </c>
      <c r="K4391" s="4">
        <f t="shared" si="137"/>
        <v>1.6069283616191091E-2</v>
      </c>
    </row>
    <row r="4392" spans="2:11" x14ac:dyDescent="0.35">
      <c r="B4392">
        <v>1990</v>
      </c>
      <c r="C4392">
        <v>1990</v>
      </c>
      <c r="D4392" t="s">
        <v>577</v>
      </c>
      <c r="E4392">
        <v>145.1</v>
      </c>
      <c r="F4392">
        <v>4</v>
      </c>
      <c r="G4392">
        <v>248922111</v>
      </c>
      <c r="H4392" t="s">
        <v>10</v>
      </c>
      <c r="I4392" t="s">
        <v>10</v>
      </c>
      <c r="J4392" s="4" t="str">
        <f t="shared" si="136"/>
        <v>1990_145.1</v>
      </c>
      <c r="K4392" s="4">
        <f t="shared" si="137"/>
        <v>1.6069283616191091E-3</v>
      </c>
    </row>
    <row r="4393" spans="2:11" x14ac:dyDescent="0.35">
      <c r="B4393">
        <v>1990</v>
      </c>
      <c r="C4393">
        <v>1990</v>
      </c>
      <c r="D4393" t="s">
        <v>522</v>
      </c>
      <c r="E4393">
        <v>145.19999999999999</v>
      </c>
      <c r="F4393">
        <v>42</v>
      </c>
      <c r="G4393">
        <v>248922111</v>
      </c>
      <c r="H4393">
        <v>0</v>
      </c>
      <c r="I4393">
        <v>0</v>
      </c>
      <c r="J4393" s="4" t="str">
        <f t="shared" si="136"/>
        <v>1990_145.2</v>
      </c>
      <c r="K4393" s="4">
        <f t="shared" si="137"/>
        <v>1.6872747797000643E-2</v>
      </c>
    </row>
    <row r="4394" spans="2:11" x14ac:dyDescent="0.35">
      <c r="B4394">
        <v>1990</v>
      </c>
      <c r="C4394">
        <v>1990</v>
      </c>
      <c r="D4394" t="s">
        <v>521</v>
      </c>
      <c r="E4394">
        <v>145.30000000000001</v>
      </c>
      <c r="F4394">
        <v>82</v>
      </c>
      <c r="G4394">
        <v>248922111</v>
      </c>
      <c r="H4394">
        <v>0</v>
      </c>
      <c r="I4394">
        <v>0</v>
      </c>
      <c r="J4394" s="4" t="str">
        <f t="shared" si="136"/>
        <v>1990_145.3</v>
      </c>
      <c r="K4394" s="4">
        <f t="shared" si="137"/>
        <v>3.2942031413191734E-2</v>
      </c>
    </row>
    <row r="4395" spans="2:11" x14ac:dyDescent="0.35">
      <c r="B4395">
        <v>1990</v>
      </c>
      <c r="C4395">
        <v>1990</v>
      </c>
      <c r="D4395" t="s">
        <v>520</v>
      </c>
      <c r="E4395">
        <v>145.4</v>
      </c>
      <c r="F4395">
        <v>8</v>
      </c>
      <c r="G4395">
        <v>248922111</v>
      </c>
      <c r="H4395" t="s">
        <v>10</v>
      </c>
      <c r="I4395" t="s">
        <v>10</v>
      </c>
      <c r="J4395" s="4" t="str">
        <f t="shared" si="136"/>
        <v>1990_145.4</v>
      </c>
      <c r="K4395" s="4">
        <f t="shared" si="137"/>
        <v>3.2138567232382182E-3</v>
      </c>
    </row>
    <row r="4396" spans="2:11" x14ac:dyDescent="0.35">
      <c r="B4396">
        <v>1990</v>
      </c>
      <c r="C4396">
        <v>1990</v>
      </c>
      <c r="D4396" t="s">
        <v>519</v>
      </c>
      <c r="E4396">
        <v>145.5</v>
      </c>
      <c r="F4396">
        <v>143</v>
      </c>
      <c r="G4396">
        <v>248922111</v>
      </c>
      <c r="H4396">
        <v>0.1</v>
      </c>
      <c r="I4396">
        <v>0.1</v>
      </c>
      <c r="J4396" s="4" t="str">
        <f t="shared" si="136"/>
        <v>1990_145.5</v>
      </c>
      <c r="K4396" s="4">
        <f t="shared" si="137"/>
        <v>5.7447688927883149E-2</v>
      </c>
    </row>
    <row r="4397" spans="2:11" x14ac:dyDescent="0.35">
      <c r="B4397">
        <v>1990</v>
      </c>
      <c r="C4397">
        <v>1990</v>
      </c>
      <c r="D4397" t="s">
        <v>518</v>
      </c>
      <c r="E4397">
        <v>145.6</v>
      </c>
      <c r="F4397">
        <v>42</v>
      </c>
      <c r="G4397">
        <v>248922111</v>
      </c>
      <c r="H4397">
        <v>0</v>
      </c>
      <c r="I4397">
        <v>0</v>
      </c>
      <c r="J4397" s="4" t="str">
        <f t="shared" si="136"/>
        <v>1990_145.6</v>
      </c>
      <c r="K4397" s="4">
        <f t="shared" si="137"/>
        <v>1.6872747797000643E-2</v>
      </c>
    </row>
    <row r="4398" spans="2:11" x14ac:dyDescent="0.35">
      <c r="B4398">
        <v>1990</v>
      </c>
      <c r="C4398">
        <v>1990</v>
      </c>
      <c r="D4398" t="s">
        <v>517</v>
      </c>
      <c r="E4398">
        <v>145.80000000000001</v>
      </c>
      <c r="F4398">
        <v>2</v>
      </c>
      <c r="G4398">
        <v>248922111</v>
      </c>
      <c r="H4398" t="s">
        <v>10</v>
      </c>
      <c r="I4398" t="s">
        <v>10</v>
      </c>
      <c r="J4398" s="4" t="str">
        <f t="shared" si="136"/>
        <v>1990_145.8</v>
      </c>
      <c r="K4398" s="4">
        <f t="shared" si="137"/>
        <v>8.0346418080955455E-4</v>
      </c>
    </row>
    <row r="4399" spans="2:11" x14ac:dyDescent="0.35">
      <c r="B4399">
        <v>1990</v>
      </c>
      <c r="C4399">
        <v>1990</v>
      </c>
      <c r="D4399" t="s">
        <v>516</v>
      </c>
      <c r="E4399">
        <v>145.9</v>
      </c>
      <c r="F4399">
        <v>922</v>
      </c>
      <c r="G4399">
        <v>248922111</v>
      </c>
      <c r="H4399">
        <v>0.4</v>
      </c>
      <c r="I4399">
        <v>0.4</v>
      </c>
      <c r="J4399" s="4" t="str">
        <f t="shared" si="136"/>
        <v>1990_145.9</v>
      </c>
      <c r="K4399" s="4">
        <f t="shared" si="137"/>
        <v>0.37039698735320464</v>
      </c>
    </row>
    <row r="4400" spans="2:11" x14ac:dyDescent="0.35">
      <c r="B4400">
        <v>1990</v>
      </c>
      <c r="C4400">
        <v>1990</v>
      </c>
      <c r="D4400" t="s">
        <v>224</v>
      </c>
      <c r="E4400">
        <v>146</v>
      </c>
      <c r="F4400">
        <v>544</v>
      </c>
      <c r="G4400">
        <v>248922111</v>
      </c>
      <c r="H4400">
        <v>0.2</v>
      </c>
      <c r="I4400">
        <v>0.2</v>
      </c>
      <c r="J4400" s="4" t="str">
        <f t="shared" si="136"/>
        <v>1990_146</v>
      </c>
      <c r="K4400" s="4">
        <f t="shared" si="137"/>
        <v>0.21854225718019882</v>
      </c>
    </row>
    <row r="4401" spans="2:11" x14ac:dyDescent="0.35">
      <c r="B4401">
        <v>1990</v>
      </c>
      <c r="C4401">
        <v>1990</v>
      </c>
      <c r="D4401" t="s">
        <v>515</v>
      </c>
      <c r="E4401">
        <v>146.1</v>
      </c>
      <c r="F4401">
        <v>49</v>
      </c>
      <c r="G4401">
        <v>248922111</v>
      </c>
      <c r="H4401">
        <v>0</v>
      </c>
      <c r="I4401">
        <v>0</v>
      </c>
      <c r="J4401" s="4" t="str">
        <f t="shared" si="136"/>
        <v>1990_146.1</v>
      </c>
      <c r="K4401" s="4">
        <f t="shared" si="137"/>
        <v>1.9684872429834084E-2</v>
      </c>
    </row>
    <row r="4402" spans="2:11" x14ac:dyDescent="0.35">
      <c r="B4402">
        <v>1990</v>
      </c>
      <c r="C4402">
        <v>1990</v>
      </c>
      <c r="D4402" t="s">
        <v>514</v>
      </c>
      <c r="E4402">
        <v>146.19999999999999</v>
      </c>
      <c r="F4402">
        <v>12</v>
      </c>
      <c r="G4402">
        <v>248922111</v>
      </c>
      <c r="H4402" t="s">
        <v>10</v>
      </c>
      <c r="I4402" t="s">
        <v>10</v>
      </c>
      <c r="J4402" s="4" t="str">
        <f t="shared" si="136"/>
        <v>1990_146.2</v>
      </c>
      <c r="K4402" s="4">
        <f t="shared" si="137"/>
        <v>4.8207850848573271E-3</v>
      </c>
    </row>
    <row r="4403" spans="2:11" x14ac:dyDescent="0.35">
      <c r="B4403">
        <v>1990</v>
      </c>
      <c r="C4403">
        <v>1990</v>
      </c>
      <c r="D4403" t="s">
        <v>512</v>
      </c>
      <c r="E4403">
        <v>146.80000000000001</v>
      </c>
      <c r="F4403">
        <v>2</v>
      </c>
      <c r="G4403">
        <v>248922111</v>
      </c>
      <c r="H4403" t="s">
        <v>10</v>
      </c>
      <c r="I4403" t="s">
        <v>10</v>
      </c>
      <c r="J4403" s="4" t="str">
        <f t="shared" si="136"/>
        <v>1990_146.8</v>
      </c>
      <c r="K4403" s="4">
        <f t="shared" si="137"/>
        <v>8.0346418080955455E-4</v>
      </c>
    </row>
    <row r="4404" spans="2:11" x14ac:dyDescent="0.35">
      <c r="B4404">
        <v>1990</v>
      </c>
      <c r="C4404">
        <v>1990</v>
      </c>
      <c r="D4404" t="s">
        <v>511</v>
      </c>
      <c r="E4404">
        <v>146.9</v>
      </c>
      <c r="F4404">
        <v>484</v>
      </c>
      <c r="G4404">
        <v>248922111</v>
      </c>
      <c r="H4404">
        <v>0.2</v>
      </c>
      <c r="I4404">
        <v>0.2</v>
      </c>
      <c r="J4404" s="4" t="str">
        <f t="shared" si="136"/>
        <v>1990_146.9</v>
      </c>
      <c r="K4404" s="4">
        <f t="shared" si="137"/>
        <v>0.19443833175591221</v>
      </c>
    </row>
    <row r="4405" spans="2:11" x14ac:dyDescent="0.35">
      <c r="B4405">
        <v>1990</v>
      </c>
      <c r="C4405">
        <v>1990</v>
      </c>
      <c r="D4405" t="s">
        <v>510</v>
      </c>
      <c r="E4405">
        <v>147.1</v>
      </c>
      <c r="F4405">
        <v>11</v>
      </c>
      <c r="G4405">
        <v>248922111</v>
      </c>
      <c r="H4405" t="s">
        <v>10</v>
      </c>
      <c r="I4405" t="s">
        <v>10</v>
      </c>
      <c r="J4405" s="4" t="str">
        <f t="shared" si="136"/>
        <v>1990_147.1</v>
      </c>
      <c r="K4405" s="4">
        <f t="shared" si="137"/>
        <v>4.4190529944525504E-3</v>
      </c>
    </row>
    <row r="4406" spans="2:11" x14ac:dyDescent="0.35">
      <c r="B4406">
        <v>1990</v>
      </c>
      <c r="C4406">
        <v>1990</v>
      </c>
      <c r="D4406" t="s">
        <v>576</v>
      </c>
      <c r="E4406">
        <v>147.30000000000001</v>
      </c>
      <c r="F4406">
        <v>1</v>
      </c>
      <c r="G4406">
        <v>248922111</v>
      </c>
      <c r="H4406" t="s">
        <v>10</v>
      </c>
      <c r="I4406" t="s">
        <v>10</v>
      </c>
      <c r="J4406" s="4" t="str">
        <f t="shared" si="136"/>
        <v>1990_147.3</v>
      </c>
      <c r="K4406" s="4">
        <f t="shared" si="137"/>
        <v>4.0173209040477727E-4</v>
      </c>
    </row>
    <row r="4407" spans="2:11" x14ac:dyDescent="0.35">
      <c r="B4407">
        <v>1990</v>
      </c>
      <c r="C4407">
        <v>1990</v>
      </c>
      <c r="D4407" t="s">
        <v>509</v>
      </c>
      <c r="E4407">
        <v>147.9</v>
      </c>
      <c r="F4407">
        <v>647</v>
      </c>
      <c r="G4407">
        <v>248922111</v>
      </c>
      <c r="H4407">
        <v>0.3</v>
      </c>
      <c r="I4407">
        <v>0.3</v>
      </c>
      <c r="J4407" s="4" t="str">
        <f t="shared" si="136"/>
        <v>1990_147.9</v>
      </c>
      <c r="K4407" s="4">
        <f t="shared" si="137"/>
        <v>0.25992066249189089</v>
      </c>
    </row>
    <row r="4408" spans="2:11" x14ac:dyDescent="0.35">
      <c r="B4408">
        <v>1990</v>
      </c>
      <c r="C4408">
        <v>1990</v>
      </c>
      <c r="D4408" t="s">
        <v>508</v>
      </c>
      <c r="E4408">
        <v>148.1</v>
      </c>
      <c r="F4408">
        <v>217</v>
      </c>
      <c r="G4408">
        <v>248922111</v>
      </c>
      <c r="H4408">
        <v>0.1</v>
      </c>
      <c r="I4408">
        <v>0.1</v>
      </c>
      <c r="J4408" s="4" t="str">
        <f t="shared" si="136"/>
        <v>1990_148.1</v>
      </c>
      <c r="K4408" s="4">
        <f t="shared" si="137"/>
        <v>8.7175863617836663E-2</v>
      </c>
    </row>
    <row r="4409" spans="2:11" x14ac:dyDescent="0.35">
      <c r="B4409">
        <v>1990</v>
      </c>
      <c r="C4409">
        <v>1990</v>
      </c>
      <c r="D4409" t="s">
        <v>506</v>
      </c>
      <c r="E4409">
        <v>148.9</v>
      </c>
      <c r="F4409">
        <v>297</v>
      </c>
      <c r="G4409">
        <v>248922111</v>
      </c>
      <c r="H4409">
        <v>0.1</v>
      </c>
      <c r="I4409">
        <v>0.1</v>
      </c>
      <c r="J4409" s="4" t="str">
        <f t="shared" si="136"/>
        <v>1990_148.9</v>
      </c>
      <c r="K4409" s="4">
        <f t="shared" si="137"/>
        <v>0.11931443085021885</v>
      </c>
    </row>
    <row r="4410" spans="2:11" x14ac:dyDescent="0.35">
      <c r="B4410">
        <v>1990</v>
      </c>
      <c r="C4410">
        <v>1990</v>
      </c>
      <c r="D4410" t="s">
        <v>505</v>
      </c>
      <c r="E4410">
        <v>149</v>
      </c>
      <c r="F4410">
        <v>1744</v>
      </c>
      <c r="G4410">
        <v>248922111</v>
      </c>
      <c r="H4410">
        <v>0.7</v>
      </c>
      <c r="I4410">
        <v>0.7</v>
      </c>
      <c r="J4410" s="4" t="str">
        <f t="shared" si="136"/>
        <v>1990_149</v>
      </c>
      <c r="K4410" s="4">
        <f t="shared" si="137"/>
        <v>0.70062076566593157</v>
      </c>
    </row>
    <row r="4411" spans="2:11" x14ac:dyDescent="0.35">
      <c r="B4411">
        <v>1990</v>
      </c>
      <c r="C4411">
        <v>1990</v>
      </c>
      <c r="D4411" t="s">
        <v>504</v>
      </c>
      <c r="E4411">
        <v>150</v>
      </c>
      <c r="F4411">
        <v>17</v>
      </c>
      <c r="G4411">
        <v>248922111</v>
      </c>
      <c r="H4411" t="s">
        <v>10</v>
      </c>
      <c r="I4411" t="s">
        <v>10</v>
      </c>
      <c r="J4411" s="4" t="str">
        <f t="shared" si="136"/>
        <v>1990_150</v>
      </c>
      <c r="K4411" s="4">
        <f t="shared" si="137"/>
        <v>6.8294455368812131E-3</v>
      </c>
    </row>
    <row r="4412" spans="2:11" x14ac:dyDescent="0.35">
      <c r="B4412">
        <v>1990</v>
      </c>
      <c r="C4412">
        <v>1990</v>
      </c>
      <c r="D4412" t="s">
        <v>503</v>
      </c>
      <c r="E4412">
        <v>150.1</v>
      </c>
      <c r="F4412">
        <v>4</v>
      </c>
      <c r="G4412">
        <v>248922111</v>
      </c>
      <c r="H4412" t="s">
        <v>10</v>
      </c>
      <c r="I4412" t="s">
        <v>10</v>
      </c>
      <c r="J4412" s="4" t="str">
        <f t="shared" si="136"/>
        <v>1990_150.1</v>
      </c>
      <c r="K4412" s="4">
        <f t="shared" si="137"/>
        <v>1.6069283616191091E-3</v>
      </c>
    </row>
    <row r="4413" spans="2:11" x14ac:dyDescent="0.35">
      <c r="B4413">
        <v>1990</v>
      </c>
      <c r="C4413">
        <v>1990</v>
      </c>
      <c r="D4413" t="s">
        <v>502</v>
      </c>
      <c r="E4413">
        <v>150.30000000000001</v>
      </c>
      <c r="F4413">
        <v>14</v>
      </c>
      <c r="G4413">
        <v>248922111</v>
      </c>
      <c r="H4413" t="s">
        <v>10</v>
      </c>
      <c r="I4413" t="s">
        <v>10</v>
      </c>
      <c r="J4413" s="4" t="str">
        <f t="shared" si="136"/>
        <v>1990_150.3</v>
      </c>
      <c r="K4413" s="4">
        <f t="shared" si="137"/>
        <v>5.6242492656668813E-3</v>
      </c>
    </row>
    <row r="4414" spans="2:11" x14ac:dyDescent="0.35">
      <c r="B4414">
        <v>1990</v>
      </c>
      <c r="C4414">
        <v>1990</v>
      </c>
      <c r="D4414" t="s">
        <v>501</v>
      </c>
      <c r="E4414">
        <v>150.4</v>
      </c>
      <c r="F4414">
        <v>16</v>
      </c>
      <c r="G4414">
        <v>248922111</v>
      </c>
      <c r="H4414" t="s">
        <v>10</v>
      </c>
      <c r="I4414" t="s">
        <v>10</v>
      </c>
      <c r="J4414" s="4" t="str">
        <f t="shared" si="136"/>
        <v>1990_150.4</v>
      </c>
      <c r="K4414" s="4">
        <f t="shared" si="137"/>
        <v>6.4277134464764364E-3</v>
      </c>
    </row>
    <row r="4415" spans="2:11" x14ac:dyDescent="0.35">
      <c r="B4415">
        <v>1990</v>
      </c>
      <c r="C4415">
        <v>1990</v>
      </c>
      <c r="D4415" t="s">
        <v>500</v>
      </c>
      <c r="E4415">
        <v>150.5</v>
      </c>
      <c r="F4415">
        <v>118</v>
      </c>
      <c r="G4415">
        <v>248922111</v>
      </c>
      <c r="H4415">
        <v>0</v>
      </c>
      <c r="I4415">
        <v>0.1</v>
      </c>
      <c r="J4415" s="4" t="str">
        <f t="shared" si="136"/>
        <v>1990_150.5</v>
      </c>
      <c r="K4415" s="4">
        <f t="shared" si="137"/>
        <v>4.7404386667763719E-2</v>
      </c>
    </row>
    <row r="4416" spans="2:11" x14ac:dyDescent="0.35">
      <c r="B4416">
        <v>1990</v>
      </c>
      <c r="C4416">
        <v>1990</v>
      </c>
      <c r="D4416" t="s">
        <v>553</v>
      </c>
      <c r="E4416">
        <v>150.80000000000001</v>
      </c>
      <c r="F4416">
        <v>2</v>
      </c>
      <c r="G4416">
        <v>248922111</v>
      </c>
      <c r="H4416" t="s">
        <v>10</v>
      </c>
      <c r="I4416" t="s">
        <v>10</v>
      </c>
      <c r="J4416" s="4" t="str">
        <f t="shared" si="136"/>
        <v>1990_150.8</v>
      </c>
      <c r="K4416" s="4">
        <f t="shared" si="137"/>
        <v>8.0346418080955455E-4</v>
      </c>
    </row>
    <row r="4417" spans="2:11" x14ac:dyDescent="0.35">
      <c r="B4417">
        <v>1990</v>
      </c>
      <c r="C4417">
        <v>1990</v>
      </c>
      <c r="D4417" t="s">
        <v>499</v>
      </c>
      <c r="E4417">
        <v>150.9</v>
      </c>
      <c r="F4417">
        <v>9548</v>
      </c>
      <c r="G4417">
        <v>248922111</v>
      </c>
      <c r="H4417">
        <v>3.8</v>
      </c>
      <c r="I4417">
        <v>4.0999999999999996</v>
      </c>
      <c r="J4417" s="4" t="str">
        <f t="shared" si="136"/>
        <v>1990_150.9</v>
      </c>
      <c r="K4417" s="4">
        <f t="shared" si="137"/>
        <v>3.8357379991848135</v>
      </c>
    </row>
    <row r="4418" spans="2:11" x14ac:dyDescent="0.35">
      <c r="B4418">
        <v>1990</v>
      </c>
      <c r="C4418">
        <v>1990</v>
      </c>
      <c r="D4418" t="s">
        <v>34</v>
      </c>
      <c r="E4418">
        <v>151</v>
      </c>
      <c r="F4418">
        <v>589</v>
      </c>
      <c r="G4418">
        <v>248922111</v>
      </c>
      <c r="H4418">
        <v>0.2</v>
      </c>
      <c r="I4418">
        <v>0.2</v>
      </c>
      <c r="J4418" s="4" t="str">
        <f t="shared" si="136"/>
        <v>1990_151</v>
      </c>
      <c r="K4418" s="4">
        <f t="shared" si="137"/>
        <v>0.23662020124841382</v>
      </c>
    </row>
    <row r="4419" spans="2:11" x14ac:dyDescent="0.35">
      <c r="B4419">
        <v>1990</v>
      </c>
      <c r="C4419">
        <v>1990</v>
      </c>
      <c r="D4419" t="s">
        <v>35</v>
      </c>
      <c r="E4419">
        <v>151.1</v>
      </c>
      <c r="F4419">
        <v>4</v>
      </c>
      <c r="G4419">
        <v>248922111</v>
      </c>
      <c r="H4419" t="s">
        <v>10</v>
      </c>
      <c r="I4419" t="s">
        <v>10</v>
      </c>
      <c r="J4419" s="4" t="str">
        <f t="shared" ref="J4419:J4482" si="138">C4419&amp;"_"&amp;E4419</f>
        <v>1990_151.1</v>
      </c>
      <c r="K4419" s="4">
        <f t="shared" ref="K4419:K4482" si="139">F4419/G4419*100000</f>
        <v>1.6069283616191091E-3</v>
      </c>
    </row>
    <row r="4420" spans="2:11" x14ac:dyDescent="0.35">
      <c r="B4420">
        <v>1990</v>
      </c>
      <c r="C4420">
        <v>1990</v>
      </c>
      <c r="D4420" t="s">
        <v>498</v>
      </c>
      <c r="E4420">
        <v>151.19999999999999</v>
      </c>
      <c r="F4420">
        <v>14</v>
      </c>
      <c r="G4420">
        <v>248922111</v>
      </c>
      <c r="H4420" t="s">
        <v>10</v>
      </c>
      <c r="I4420" t="s">
        <v>10</v>
      </c>
      <c r="J4420" s="4" t="str">
        <f t="shared" si="138"/>
        <v>1990_151.2</v>
      </c>
      <c r="K4420" s="4">
        <f t="shared" si="139"/>
        <v>5.6242492656668813E-3</v>
      </c>
    </row>
    <row r="4421" spans="2:11" x14ac:dyDescent="0.35">
      <c r="B4421">
        <v>1990</v>
      </c>
      <c r="C4421">
        <v>1990</v>
      </c>
      <c r="D4421" t="s">
        <v>497</v>
      </c>
      <c r="E4421">
        <v>151.30000000000001</v>
      </c>
      <c r="F4421">
        <v>11</v>
      </c>
      <c r="G4421">
        <v>248922111</v>
      </c>
      <c r="H4421" t="s">
        <v>10</v>
      </c>
      <c r="I4421" t="s">
        <v>10</v>
      </c>
      <c r="J4421" s="4" t="str">
        <f t="shared" si="138"/>
        <v>1990_151.3</v>
      </c>
      <c r="K4421" s="4">
        <f t="shared" si="139"/>
        <v>4.4190529944525504E-3</v>
      </c>
    </row>
    <row r="4422" spans="2:11" x14ac:dyDescent="0.35">
      <c r="B4422">
        <v>1990</v>
      </c>
      <c r="C4422">
        <v>1990</v>
      </c>
      <c r="D4422" t="s">
        <v>496</v>
      </c>
      <c r="E4422">
        <v>151.5</v>
      </c>
      <c r="F4422">
        <v>3</v>
      </c>
      <c r="G4422">
        <v>248922111</v>
      </c>
      <c r="H4422" t="s">
        <v>10</v>
      </c>
      <c r="I4422" t="s">
        <v>10</v>
      </c>
      <c r="J4422" s="4" t="str">
        <f t="shared" si="138"/>
        <v>1990_151.5</v>
      </c>
      <c r="K4422" s="4">
        <f t="shared" si="139"/>
        <v>1.2051962712143318E-3</v>
      </c>
    </row>
    <row r="4423" spans="2:11" x14ac:dyDescent="0.35">
      <c r="B4423">
        <v>1990</v>
      </c>
      <c r="C4423">
        <v>1990</v>
      </c>
      <c r="D4423" t="s">
        <v>495</v>
      </c>
      <c r="E4423">
        <v>151.80000000000001</v>
      </c>
      <c r="F4423">
        <v>1</v>
      </c>
      <c r="G4423">
        <v>248922111</v>
      </c>
      <c r="H4423" t="s">
        <v>10</v>
      </c>
      <c r="I4423" t="s">
        <v>10</v>
      </c>
      <c r="J4423" s="4" t="str">
        <f t="shared" si="138"/>
        <v>1990_151.8</v>
      </c>
      <c r="K4423" s="4">
        <f t="shared" si="139"/>
        <v>4.0173209040477727E-4</v>
      </c>
    </row>
    <row r="4424" spans="2:11" x14ac:dyDescent="0.35">
      <c r="B4424">
        <v>1990</v>
      </c>
      <c r="C4424">
        <v>1990</v>
      </c>
      <c r="D4424" t="s">
        <v>494</v>
      </c>
      <c r="E4424">
        <v>151.9</v>
      </c>
      <c r="F4424">
        <v>13451</v>
      </c>
      <c r="G4424">
        <v>248922111</v>
      </c>
      <c r="H4424">
        <v>5.4</v>
      </c>
      <c r="I4424">
        <v>5.8</v>
      </c>
      <c r="J4424" s="4" t="str">
        <f t="shared" si="138"/>
        <v>1990_151.9</v>
      </c>
      <c r="K4424" s="4">
        <f t="shared" si="139"/>
        <v>5.4036983480346592</v>
      </c>
    </row>
    <row r="4425" spans="2:11" x14ac:dyDescent="0.35">
      <c r="B4425">
        <v>1990</v>
      </c>
      <c r="C4425">
        <v>1990</v>
      </c>
      <c r="D4425" t="s">
        <v>36</v>
      </c>
      <c r="E4425">
        <v>152</v>
      </c>
      <c r="F4425">
        <v>407</v>
      </c>
      <c r="G4425">
        <v>248922111</v>
      </c>
      <c r="H4425">
        <v>0.2</v>
      </c>
      <c r="I4425">
        <v>0.2</v>
      </c>
      <c r="J4425" s="4" t="str">
        <f t="shared" si="138"/>
        <v>1990_152</v>
      </c>
      <c r="K4425" s="4">
        <f t="shared" si="139"/>
        <v>0.16350496079474436</v>
      </c>
    </row>
    <row r="4426" spans="2:11" x14ac:dyDescent="0.35">
      <c r="B4426">
        <v>1990</v>
      </c>
      <c r="C4426">
        <v>1990</v>
      </c>
      <c r="D4426" t="s">
        <v>37</v>
      </c>
      <c r="E4426">
        <v>152.1</v>
      </c>
      <c r="F4426">
        <v>56</v>
      </c>
      <c r="G4426">
        <v>248922111</v>
      </c>
      <c r="H4426">
        <v>0</v>
      </c>
      <c r="I4426">
        <v>0</v>
      </c>
      <c r="J4426" s="4" t="str">
        <f t="shared" si="138"/>
        <v>1990_152.1</v>
      </c>
      <c r="K4426" s="4">
        <f t="shared" si="139"/>
        <v>2.2496997062667525E-2</v>
      </c>
    </row>
    <row r="4427" spans="2:11" x14ac:dyDescent="0.35">
      <c r="B4427">
        <v>1990</v>
      </c>
      <c r="C4427">
        <v>1990</v>
      </c>
      <c r="D4427" t="s">
        <v>38</v>
      </c>
      <c r="E4427">
        <v>152.19999999999999</v>
      </c>
      <c r="F4427">
        <v>59</v>
      </c>
      <c r="G4427">
        <v>248922111</v>
      </c>
      <c r="H4427">
        <v>0</v>
      </c>
      <c r="I4427">
        <v>0</v>
      </c>
      <c r="J4427" s="4" t="str">
        <f t="shared" si="138"/>
        <v>1990_152.2</v>
      </c>
      <c r="K4427" s="4">
        <f t="shared" si="139"/>
        <v>2.370219333388186E-2</v>
      </c>
    </row>
    <row r="4428" spans="2:11" x14ac:dyDescent="0.35">
      <c r="B4428">
        <v>1990</v>
      </c>
      <c r="C4428">
        <v>1990</v>
      </c>
      <c r="D4428" t="s">
        <v>493</v>
      </c>
      <c r="E4428">
        <v>152.30000000000001</v>
      </c>
      <c r="F4428">
        <v>3</v>
      </c>
      <c r="G4428">
        <v>248922111</v>
      </c>
      <c r="H4428" t="s">
        <v>10</v>
      </c>
      <c r="I4428" t="s">
        <v>10</v>
      </c>
      <c r="J4428" s="4" t="str">
        <f t="shared" si="138"/>
        <v>1990_152.3</v>
      </c>
      <c r="K4428" s="4">
        <f t="shared" si="139"/>
        <v>1.2051962712143318E-3</v>
      </c>
    </row>
    <row r="4429" spans="2:11" x14ac:dyDescent="0.35">
      <c r="B4429">
        <v>1990</v>
      </c>
      <c r="C4429">
        <v>1990</v>
      </c>
      <c r="D4429" t="s">
        <v>492</v>
      </c>
      <c r="E4429">
        <v>152.80000000000001</v>
      </c>
      <c r="F4429">
        <v>1</v>
      </c>
      <c r="G4429">
        <v>248922111</v>
      </c>
      <c r="H4429" t="s">
        <v>10</v>
      </c>
      <c r="I4429" t="s">
        <v>10</v>
      </c>
      <c r="J4429" s="4" t="str">
        <f t="shared" si="138"/>
        <v>1990_152.8</v>
      </c>
      <c r="K4429" s="4">
        <f t="shared" si="139"/>
        <v>4.0173209040477727E-4</v>
      </c>
    </row>
    <row r="4430" spans="2:11" x14ac:dyDescent="0.35">
      <c r="B4430">
        <v>1990</v>
      </c>
      <c r="C4430">
        <v>1990</v>
      </c>
      <c r="D4430" t="s">
        <v>491</v>
      </c>
      <c r="E4430">
        <v>152.9</v>
      </c>
      <c r="F4430">
        <v>422</v>
      </c>
      <c r="G4430">
        <v>248922111</v>
      </c>
      <c r="H4430">
        <v>0.2</v>
      </c>
      <c r="I4430">
        <v>0.2</v>
      </c>
      <c r="J4430" s="4" t="str">
        <f t="shared" si="138"/>
        <v>1990_152.9</v>
      </c>
      <c r="K4430" s="4">
        <f t="shared" si="139"/>
        <v>0.16953094215081602</v>
      </c>
    </row>
    <row r="4431" spans="2:11" x14ac:dyDescent="0.35">
      <c r="B4431">
        <v>1990</v>
      </c>
      <c r="C4431">
        <v>1990</v>
      </c>
      <c r="D4431" t="s">
        <v>490</v>
      </c>
      <c r="E4431">
        <v>153</v>
      </c>
      <c r="F4431">
        <v>31</v>
      </c>
      <c r="G4431">
        <v>248922111</v>
      </c>
      <c r="H4431">
        <v>0</v>
      </c>
      <c r="I4431">
        <v>0</v>
      </c>
      <c r="J4431" s="4" t="str">
        <f t="shared" si="138"/>
        <v>1990_153</v>
      </c>
      <c r="K4431" s="4">
        <f t="shared" si="139"/>
        <v>1.2453694802548093E-2</v>
      </c>
    </row>
    <row r="4432" spans="2:11" x14ac:dyDescent="0.35">
      <c r="B4432">
        <v>1990</v>
      </c>
      <c r="C4432">
        <v>1990</v>
      </c>
      <c r="D4432" t="s">
        <v>489</v>
      </c>
      <c r="E4432">
        <v>153.1</v>
      </c>
      <c r="F4432">
        <v>201</v>
      </c>
      <c r="G4432">
        <v>248922111</v>
      </c>
      <c r="H4432">
        <v>0.1</v>
      </c>
      <c r="I4432">
        <v>0.1</v>
      </c>
      <c r="J4432" s="4" t="str">
        <f t="shared" si="138"/>
        <v>1990_153.1</v>
      </c>
      <c r="K4432" s="4">
        <f t="shared" si="139"/>
        <v>8.0748150171360236E-2</v>
      </c>
    </row>
    <row r="4433" spans="2:11" x14ac:dyDescent="0.35">
      <c r="B4433">
        <v>1990</v>
      </c>
      <c r="C4433">
        <v>1990</v>
      </c>
      <c r="D4433" t="s">
        <v>41</v>
      </c>
      <c r="E4433">
        <v>153.19999999999999</v>
      </c>
      <c r="F4433">
        <v>231</v>
      </c>
      <c r="G4433">
        <v>248922111</v>
      </c>
      <c r="H4433">
        <v>0.1</v>
      </c>
      <c r="I4433">
        <v>0.1</v>
      </c>
      <c r="J4433" s="4" t="str">
        <f t="shared" si="138"/>
        <v>1990_153.2</v>
      </c>
      <c r="K4433" s="4">
        <f t="shared" si="139"/>
        <v>9.2800112883503552E-2</v>
      </c>
    </row>
    <row r="4434" spans="2:11" x14ac:dyDescent="0.35">
      <c r="B4434">
        <v>1990</v>
      </c>
      <c r="C4434">
        <v>1990</v>
      </c>
      <c r="D4434" t="s">
        <v>42</v>
      </c>
      <c r="E4434">
        <v>153.30000000000001</v>
      </c>
      <c r="F4434">
        <v>1071</v>
      </c>
      <c r="G4434">
        <v>248922111</v>
      </c>
      <c r="H4434">
        <v>0.4</v>
      </c>
      <c r="I4434">
        <v>0.5</v>
      </c>
      <c r="J4434" s="4" t="str">
        <f t="shared" si="138"/>
        <v>1990_153.3</v>
      </c>
      <c r="K4434" s="4">
        <f t="shared" si="139"/>
        <v>0.43025506882351644</v>
      </c>
    </row>
    <row r="4435" spans="2:11" x14ac:dyDescent="0.35">
      <c r="B4435">
        <v>1990</v>
      </c>
      <c r="C4435">
        <v>1990</v>
      </c>
      <c r="D4435" t="s">
        <v>488</v>
      </c>
      <c r="E4435">
        <v>153.4</v>
      </c>
      <c r="F4435">
        <v>944</v>
      </c>
      <c r="G4435">
        <v>248922111</v>
      </c>
      <c r="H4435">
        <v>0.4</v>
      </c>
      <c r="I4435">
        <v>0.4</v>
      </c>
      <c r="J4435" s="4" t="str">
        <f t="shared" si="138"/>
        <v>1990_153.4</v>
      </c>
      <c r="K4435" s="4">
        <f t="shared" si="139"/>
        <v>0.37923509334210975</v>
      </c>
    </row>
    <row r="4436" spans="2:11" x14ac:dyDescent="0.35">
      <c r="B4436">
        <v>1990</v>
      </c>
      <c r="C4436">
        <v>1990</v>
      </c>
      <c r="D4436" t="s">
        <v>487</v>
      </c>
      <c r="E4436">
        <v>153.5</v>
      </c>
      <c r="F4436">
        <v>113</v>
      </c>
      <c r="G4436">
        <v>248922111</v>
      </c>
      <c r="H4436">
        <v>0</v>
      </c>
      <c r="I4436">
        <v>0</v>
      </c>
      <c r="J4436" s="4" t="str">
        <f t="shared" si="138"/>
        <v>1990_153.5</v>
      </c>
      <c r="K4436" s="4">
        <f t="shared" si="139"/>
        <v>4.5395726215739833E-2</v>
      </c>
    </row>
    <row r="4437" spans="2:11" x14ac:dyDescent="0.35">
      <c r="B4437">
        <v>1990</v>
      </c>
      <c r="C4437">
        <v>1990</v>
      </c>
      <c r="D4437" t="s">
        <v>486</v>
      </c>
      <c r="E4437">
        <v>153.6</v>
      </c>
      <c r="F4437">
        <v>717</v>
      </c>
      <c r="G4437">
        <v>248922111</v>
      </c>
      <c r="H4437">
        <v>0.3</v>
      </c>
      <c r="I4437">
        <v>0.3</v>
      </c>
      <c r="J4437" s="4" t="str">
        <f t="shared" si="138"/>
        <v>1990_153.6</v>
      </c>
      <c r="K4437" s="4">
        <f t="shared" si="139"/>
        <v>0.28804190882022529</v>
      </c>
    </row>
    <row r="4438" spans="2:11" x14ac:dyDescent="0.35">
      <c r="B4438">
        <v>1990</v>
      </c>
      <c r="C4438">
        <v>1990</v>
      </c>
      <c r="D4438" t="s">
        <v>485</v>
      </c>
      <c r="E4438">
        <v>153.69999999999999</v>
      </c>
      <c r="F4438">
        <v>22</v>
      </c>
      <c r="G4438">
        <v>248922111</v>
      </c>
      <c r="H4438">
        <v>0</v>
      </c>
      <c r="I4438">
        <v>0</v>
      </c>
      <c r="J4438" s="4" t="str">
        <f t="shared" si="138"/>
        <v>1990_153.7</v>
      </c>
      <c r="K4438" s="4">
        <f t="shared" si="139"/>
        <v>8.8381059889051008E-3</v>
      </c>
    </row>
    <row r="4439" spans="2:11" x14ac:dyDescent="0.35">
      <c r="B4439">
        <v>1990</v>
      </c>
      <c r="C4439">
        <v>1990</v>
      </c>
      <c r="D4439" t="s">
        <v>484</v>
      </c>
      <c r="E4439">
        <v>153.80000000000001</v>
      </c>
      <c r="F4439">
        <v>6</v>
      </c>
      <c r="G4439">
        <v>248922111</v>
      </c>
      <c r="H4439" t="s">
        <v>10</v>
      </c>
      <c r="I4439" t="s">
        <v>10</v>
      </c>
      <c r="J4439" s="4" t="str">
        <f t="shared" si="138"/>
        <v>1990_153.8</v>
      </c>
      <c r="K4439" s="4">
        <f t="shared" si="139"/>
        <v>2.4103925424286635E-3</v>
      </c>
    </row>
    <row r="4440" spans="2:11" x14ac:dyDescent="0.35">
      <c r="B4440">
        <v>1990</v>
      </c>
      <c r="C4440">
        <v>1990</v>
      </c>
      <c r="D4440" t="s">
        <v>483</v>
      </c>
      <c r="E4440">
        <v>153.9</v>
      </c>
      <c r="F4440">
        <v>45369</v>
      </c>
      <c r="G4440">
        <v>248922111</v>
      </c>
      <c r="H4440">
        <v>18.2</v>
      </c>
      <c r="I4440">
        <v>19.600000000000001</v>
      </c>
      <c r="J4440" s="4" t="str">
        <f t="shared" si="138"/>
        <v>1990_153.9</v>
      </c>
      <c r="K4440" s="4">
        <f t="shared" si="139"/>
        <v>18.226183209574341</v>
      </c>
    </row>
    <row r="4441" spans="2:11" x14ac:dyDescent="0.35">
      <c r="B4441">
        <v>1990</v>
      </c>
      <c r="C4441">
        <v>1990</v>
      </c>
      <c r="D4441" t="s">
        <v>45</v>
      </c>
      <c r="E4441">
        <v>154</v>
      </c>
      <c r="F4441">
        <v>1341</v>
      </c>
      <c r="G4441">
        <v>248922111</v>
      </c>
      <c r="H4441">
        <v>0.5</v>
      </c>
      <c r="I4441">
        <v>0.6</v>
      </c>
      <c r="J4441" s="4" t="str">
        <f t="shared" si="138"/>
        <v>1990_154</v>
      </c>
      <c r="K4441" s="4">
        <f t="shared" si="139"/>
        <v>0.53872273323280628</v>
      </c>
    </row>
    <row r="4442" spans="2:11" x14ac:dyDescent="0.35">
      <c r="B4442">
        <v>1990</v>
      </c>
      <c r="C4442">
        <v>1990</v>
      </c>
      <c r="D4442" t="s">
        <v>46</v>
      </c>
      <c r="E4442">
        <v>154.1</v>
      </c>
      <c r="F4442">
        <v>6107</v>
      </c>
      <c r="G4442">
        <v>248922111</v>
      </c>
      <c r="H4442">
        <v>2.5</v>
      </c>
      <c r="I4442">
        <v>2.6</v>
      </c>
      <c r="J4442" s="4" t="str">
        <f t="shared" si="138"/>
        <v>1990_154.1</v>
      </c>
      <c r="K4442" s="4">
        <f t="shared" si="139"/>
        <v>2.4533778761019747</v>
      </c>
    </row>
    <row r="4443" spans="2:11" x14ac:dyDescent="0.35">
      <c r="B4443">
        <v>1990</v>
      </c>
      <c r="C4443">
        <v>1990</v>
      </c>
      <c r="D4443" t="s">
        <v>47</v>
      </c>
      <c r="E4443">
        <v>154.19999999999999</v>
      </c>
      <c r="F4443">
        <v>24</v>
      </c>
      <c r="G4443">
        <v>248922111</v>
      </c>
      <c r="H4443">
        <v>0</v>
      </c>
      <c r="I4443">
        <v>0</v>
      </c>
      <c r="J4443" s="4" t="str">
        <f t="shared" si="138"/>
        <v>1990_154.2</v>
      </c>
      <c r="K4443" s="4">
        <f t="shared" si="139"/>
        <v>9.6415701697146541E-3</v>
      </c>
    </row>
    <row r="4444" spans="2:11" x14ac:dyDescent="0.35">
      <c r="B4444">
        <v>1990</v>
      </c>
      <c r="C4444">
        <v>1990</v>
      </c>
      <c r="D4444" t="s">
        <v>482</v>
      </c>
      <c r="E4444">
        <v>154.30000000000001</v>
      </c>
      <c r="F4444">
        <v>280</v>
      </c>
      <c r="G4444">
        <v>248922111</v>
      </c>
      <c r="H4444">
        <v>0.1</v>
      </c>
      <c r="I4444">
        <v>0.1</v>
      </c>
      <c r="J4444" s="4" t="str">
        <f t="shared" si="138"/>
        <v>1990_154.3</v>
      </c>
      <c r="K4444" s="4">
        <f t="shared" si="139"/>
        <v>0.11248498531333763</v>
      </c>
    </row>
    <row r="4445" spans="2:11" x14ac:dyDescent="0.35">
      <c r="B4445">
        <v>1990</v>
      </c>
      <c r="C4445">
        <v>1990</v>
      </c>
      <c r="D4445" t="s">
        <v>125</v>
      </c>
      <c r="E4445">
        <v>154.80000000000001</v>
      </c>
      <c r="F4445">
        <v>68</v>
      </c>
      <c r="G4445">
        <v>248922111</v>
      </c>
      <c r="H4445">
        <v>0</v>
      </c>
      <c r="I4445">
        <v>0</v>
      </c>
      <c r="J4445" s="4" t="str">
        <f t="shared" si="138"/>
        <v>1990_154.8</v>
      </c>
      <c r="K4445" s="4">
        <f t="shared" si="139"/>
        <v>2.7317782147524852E-2</v>
      </c>
    </row>
    <row r="4446" spans="2:11" x14ac:dyDescent="0.35">
      <c r="B4446">
        <v>1990</v>
      </c>
      <c r="C4446">
        <v>1990</v>
      </c>
      <c r="D4446" t="s">
        <v>481</v>
      </c>
      <c r="E4446">
        <v>155</v>
      </c>
      <c r="F4446">
        <v>4128</v>
      </c>
      <c r="G4446">
        <v>248922111</v>
      </c>
      <c r="H4446">
        <v>1.7</v>
      </c>
      <c r="I4446">
        <v>1.7</v>
      </c>
      <c r="J4446" s="4" t="str">
        <f t="shared" si="138"/>
        <v>1990_155</v>
      </c>
      <c r="K4446" s="4">
        <f t="shared" si="139"/>
        <v>1.6583500691909205</v>
      </c>
    </row>
    <row r="4447" spans="2:11" x14ac:dyDescent="0.35">
      <c r="B4447">
        <v>1990</v>
      </c>
      <c r="C4447">
        <v>1990</v>
      </c>
      <c r="D4447" t="s">
        <v>49</v>
      </c>
      <c r="E4447">
        <v>155.1</v>
      </c>
      <c r="F4447">
        <v>1338</v>
      </c>
      <c r="G4447">
        <v>248922111</v>
      </c>
      <c r="H4447">
        <v>0.5</v>
      </c>
      <c r="I4447">
        <v>0.6</v>
      </c>
      <c r="J4447" s="4" t="str">
        <f t="shared" si="138"/>
        <v>1990_155.1</v>
      </c>
      <c r="K4447" s="4">
        <f t="shared" si="139"/>
        <v>0.53751753696159199</v>
      </c>
    </row>
    <row r="4448" spans="2:11" x14ac:dyDescent="0.35">
      <c r="B4448">
        <v>1990</v>
      </c>
      <c r="C4448">
        <v>1990</v>
      </c>
      <c r="D4448" t="s">
        <v>480</v>
      </c>
      <c r="E4448">
        <v>155.19999999999999</v>
      </c>
      <c r="F4448">
        <v>3045</v>
      </c>
      <c r="G4448">
        <v>248922111</v>
      </c>
      <c r="H4448">
        <v>1.2</v>
      </c>
      <c r="I4448">
        <v>1.3</v>
      </c>
      <c r="J4448" s="4" t="str">
        <f t="shared" si="138"/>
        <v>1990_155.2</v>
      </c>
      <c r="K4448" s="4">
        <f t="shared" si="139"/>
        <v>1.2232742152825469</v>
      </c>
    </row>
    <row r="4449" spans="2:11" x14ac:dyDescent="0.35">
      <c r="B4449">
        <v>1990</v>
      </c>
      <c r="C4449">
        <v>1990</v>
      </c>
      <c r="D4449" t="s">
        <v>50</v>
      </c>
      <c r="E4449">
        <v>156</v>
      </c>
      <c r="F4449">
        <v>2041</v>
      </c>
      <c r="G4449">
        <v>248922111</v>
      </c>
      <c r="H4449">
        <v>0.8</v>
      </c>
      <c r="I4449">
        <v>0.9</v>
      </c>
      <c r="J4449" s="4" t="str">
        <f t="shared" si="138"/>
        <v>1990_156</v>
      </c>
      <c r="K4449" s="4">
        <f t="shared" si="139"/>
        <v>0.81993519651615043</v>
      </c>
    </row>
    <row r="4450" spans="2:11" x14ac:dyDescent="0.35">
      <c r="B4450">
        <v>1990</v>
      </c>
      <c r="C4450">
        <v>1990</v>
      </c>
      <c r="D4450" t="s">
        <v>479</v>
      </c>
      <c r="E4450">
        <v>156.1</v>
      </c>
      <c r="F4450">
        <v>988</v>
      </c>
      <c r="G4450">
        <v>248922111</v>
      </c>
      <c r="H4450">
        <v>0.4</v>
      </c>
      <c r="I4450">
        <v>0.4</v>
      </c>
      <c r="J4450" s="4" t="str">
        <f t="shared" si="138"/>
        <v>1990_156.1</v>
      </c>
      <c r="K4450" s="4">
        <f t="shared" si="139"/>
        <v>0.39691130531991992</v>
      </c>
    </row>
    <row r="4451" spans="2:11" x14ac:dyDescent="0.35">
      <c r="B4451">
        <v>1990</v>
      </c>
      <c r="C4451">
        <v>1990</v>
      </c>
      <c r="D4451" t="s">
        <v>478</v>
      </c>
      <c r="E4451">
        <v>156.19999999999999</v>
      </c>
      <c r="F4451">
        <v>313</v>
      </c>
      <c r="G4451">
        <v>248922111</v>
      </c>
      <c r="H4451">
        <v>0.1</v>
      </c>
      <c r="I4451">
        <v>0.1</v>
      </c>
      <c r="J4451" s="4" t="str">
        <f t="shared" si="138"/>
        <v>1990_156.2</v>
      </c>
      <c r="K4451" s="4">
        <f t="shared" si="139"/>
        <v>0.12574214429669528</v>
      </c>
    </row>
    <row r="4452" spans="2:11" x14ac:dyDescent="0.35">
      <c r="B4452">
        <v>1990</v>
      </c>
      <c r="C4452">
        <v>1990</v>
      </c>
      <c r="D4452" t="s">
        <v>477</v>
      </c>
      <c r="E4452">
        <v>156.80000000000001</v>
      </c>
      <c r="F4452">
        <v>1</v>
      </c>
      <c r="G4452">
        <v>248922111</v>
      </c>
      <c r="H4452" t="s">
        <v>10</v>
      </c>
      <c r="I4452" t="s">
        <v>10</v>
      </c>
      <c r="J4452" s="4" t="str">
        <f t="shared" si="138"/>
        <v>1990_156.8</v>
      </c>
      <c r="K4452" s="4">
        <f t="shared" si="139"/>
        <v>4.0173209040477727E-4</v>
      </c>
    </row>
    <row r="4453" spans="2:11" x14ac:dyDescent="0.35">
      <c r="B4453">
        <v>1990</v>
      </c>
      <c r="C4453">
        <v>1990</v>
      </c>
      <c r="D4453" t="s">
        <v>476</v>
      </c>
      <c r="E4453">
        <v>156.9</v>
      </c>
      <c r="F4453">
        <v>514</v>
      </c>
      <c r="G4453">
        <v>248922111</v>
      </c>
      <c r="H4453">
        <v>0.2</v>
      </c>
      <c r="I4453">
        <v>0.2</v>
      </c>
      <c r="J4453" s="4" t="str">
        <f t="shared" si="138"/>
        <v>1990_156.9</v>
      </c>
      <c r="K4453" s="4">
        <f t="shared" si="139"/>
        <v>0.2064902944680555</v>
      </c>
    </row>
    <row r="4454" spans="2:11" x14ac:dyDescent="0.35">
      <c r="B4454">
        <v>1990</v>
      </c>
      <c r="C4454">
        <v>1990</v>
      </c>
      <c r="D4454" t="s">
        <v>475</v>
      </c>
      <c r="E4454">
        <v>157</v>
      </c>
      <c r="F4454">
        <v>592</v>
      </c>
      <c r="G4454">
        <v>248922111</v>
      </c>
      <c r="H4454">
        <v>0.2</v>
      </c>
      <c r="I4454">
        <v>0.3</v>
      </c>
      <c r="J4454" s="4" t="str">
        <f t="shared" si="138"/>
        <v>1990_157</v>
      </c>
      <c r="K4454" s="4">
        <f t="shared" si="139"/>
        <v>0.23782539751962814</v>
      </c>
    </row>
    <row r="4455" spans="2:11" x14ac:dyDescent="0.35">
      <c r="B4455">
        <v>1990</v>
      </c>
      <c r="C4455">
        <v>1990</v>
      </c>
      <c r="D4455" t="s">
        <v>474</v>
      </c>
      <c r="E4455">
        <v>157.1</v>
      </c>
      <c r="F4455">
        <v>33</v>
      </c>
      <c r="G4455">
        <v>248922111</v>
      </c>
      <c r="H4455">
        <v>0</v>
      </c>
      <c r="I4455">
        <v>0</v>
      </c>
      <c r="J4455" s="4" t="str">
        <f t="shared" si="138"/>
        <v>1990_157.1</v>
      </c>
      <c r="K4455" s="4">
        <f t="shared" si="139"/>
        <v>1.325715898335765E-2</v>
      </c>
    </row>
    <row r="4456" spans="2:11" x14ac:dyDescent="0.35">
      <c r="B4456">
        <v>1990</v>
      </c>
      <c r="C4456">
        <v>1990</v>
      </c>
      <c r="D4456" t="s">
        <v>473</v>
      </c>
      <c r="E4456">
        <v>157.19999999999999</v>
      </c>
      <c r="F4456">
        <v>35</v>
      </c>
      <c r="G4456">
        <v>248922111</v>
      </c>
      <c r="H4456">
        <v>0</v>
      </c>
      <c r="I4456">
        <v>0</v>
      </c>
      <c r="J4456" s="4" t="str">
        <f t="shared" si="138"/>
        <v>1990_157.2</v>
      </c>
      <c r="K4456" s="4">
        <f t="shared" si="139"/>
        <v>1.4060623164167204E-2</v>
      </c>
    </row>
    <row r="4457" spans="2:11" x14ac:dyDescent="0.35">
      <c r="B4457">
        <v>1990</v>
      </c>
      <c r="C4457">
        <v>1990</v>
      </c>
      <c r="D4457" t="s">
        <v>472</v>
      </c>
      <c r="E4457">
        <v>157.30000000000001</v>
      </c>
      <c r="F4457">
        <v>12</v>
      </c>
      <c r="G4457">
        <v>248922111</v>
      </c>
      <c r="H4457" t="s">
        <v>10</v>
      </c>
      <c r="I4457" t="s">
        <v>10</v>
      </c>
      <c r="J4457" s="4" t="str">
        <f t="shared" si="138"/>
        <v>1990_157.3</v>
      </c>
      <c r="K4457" s="4">
        <f t="shared" si="139"/>
        <v>4.8207850848573271E-3</v>
      </c>
    </row>
    <row r="4458" spans="2:11" x14ac:dyDescent="0.35">
      <c r="B4458">
        <v>1990</v>
      </c>
      <c r="C4458">
        <v>1990</v>
      </c>
      <c r="D4458" t="s">
        <v>332</v>
      </c>
      <c r="E4458">
        <v>157.4</v>
      </c>
      <c r="F4458">
        <v>129</v>
      </c>
      <c r="G4458">
        <v>248922111</v>
      </c>
      <c r="H4458">
        <v>0.1</v>
      </c>
      <c r="I4458">
        <v>0.1</v>
      </c>
      <c r="J4458" s="4" t="str">
        <f t="shared" si="138"/>
        <v>1990_157.4</v>
      </c>
      <c r="K4458" s="4">
        <f t="shared" si="139"/>
        <v>5.1823439662216267E-2</v>
      </c>
    </row>
    <row r="4459" spans="2:11" x14ac:dyDescent="0.35">
      <c r="B4459">
        <v>1990</v>
      </c>
      <c r="C4459">
        <v>1990</v>
      </c>
      <c r="D4459" t="s">
        <v>471</v>
      </c>
      <c r="E4459">
        <v>157.80000000000001</v>
      </c>
      <c r="F4459">
        <v>1</v>
      </c>
      <c r="G4459">
        <v>248922111</v>
      </c>
      <c r="H4459" t="s">
        <v>10</v>
      </c>
      <c r="I4459" t="s">
        <v>10</v>
      </c>
      <c r="J4459" s="4" t="str">
        <f t="shared" si="138"/>
        <v>1990_157.8</v>
      </c>
      <c r="K4459" s="4">
        <f t="shared" si="139"/>
        <v>4.0173209040477727E-4</v>
      </c>
    </row>
    <row r="4460" spans="2:11" x14ac:dyDescent="0.35">
      <c r="B4460">
        <v>1990</v>
      </c>
      <c r="C4460">
        <v>1990</v>
      </c>
      <c r="D4460" t="s">
        <v>470</v>
      </c>
      <c r="E4460">
        <v>157.9</v>
      </c>
      <c r="F4460">
        <v>24280</v>
      </c>
      <c r="G4460">
        <v>248922111</v>
      </c>
      <c r="H4460">
        <v>9.8000000000000007</v>
      </c>
      <c r="I4460">
        <v>10.4</v>
      </c>
      <c r="J4460" s="4" t="str">
        <f t="shared" si="138"/>
        <v>1990_157.9</v>
      </c>
      <c r="K4460" s="4">
        <f t="shared" si="139"/>
        <v>9.7540551550279915</v>
      </c>
    </row>
    <row r="4461" spans="2:11" x14ac:dyDescent="0.35">
      <c r="B4461">
        <v>1990</v>
      </c>
      <c r="C4461">
        <v>1990</v>
      </c>
      <c r="D4461" t="s">
        <v>469</v>
      </c>
      <c r="E4461">
        <v>158</v>
      </c>
      <c r="F4461">
        <v>307</v>
      </c>
      <c r="G4461">
        <v>248922111</v>
      </c>
      <c r="H4461">
        <v>0.1</v>
      </c>
      <c r="I4461">
        <v>0.1</v>
      </c>
      <c r="J4461" s="4" t="str">
        <f t="shared" si="138"/>
        <v>1990_158</v>
      </c>
      <c r="K4461" s="4">
        <f t="shared" si="139"/>
        <v>0.12333175175426661</v>
      </c>
    </row>
    <row r="4462" spans="2:11" x14ac:dyDescent="0.35">
      <c r="B4462">
        <v>1990</v>
      </c>
      <c r="C4462">
        <v>1990</v>
      </c>
      <c r="D4462" t="s">
        <v>468</v>
      </c>
      <c r="E4462">
        <v>158.80000000000001</v>
      </c>
      <c r="F4462">
        <v>52</v>
      </c>
      <c r="G4462">
        <v>248922111</v>
      </c>
      <c r="H4462">
        <v>0</v>
      </c>
      <c r="I4462">
        <v>0</v>
      </c>
      <c r="J4462" s="4" t="str">
        <f t="shared" si="138"/>
        <v>1990_158.8</v>
      </c>
      <c r="K4462" s="4">
        <f t="shared" si="139"/>
        <v>2.0890068701048418E-2</v>
      </c>
    </row>
    <row r="4463" spans="2:11" x14ac:dyDescent="0.35">
      <c r="B4463">
        <v>1990</v>
      </c>
      <c r="C4463">
        <v>1990</v>
      </c>
      <c r="D4463" t="s">
        <v>467</v>
      </c>
      <c r="E4463">
        <v>158.9</v>
      </c>
      <c r="F4463">
        <v>212</v>
      </c>
      <c r="G4463">
        <v>248922111</v>
      </c>
      <c r="H4463">
        <v>0.1</v>
      </c>
      <c r="I4463">
        <v>0.1</v>
      </c>
      <c r="J4463" s="4" t="str">
        <f t="shared" si="138"/>
        <v>1990_158.9</v>
      </c>
      <c r="K4463" s="4">
        <f t="shared" si="139"/>
        <v>8.5167203165812777E-2</v>
      </c>
    </row>
    <row r="4464" spans="2:11" x14ac:dyDescent="0.35">
      <c r="B4464">
        <v>1990</v>
      </c>
      <c r="C4464">
        <v>1990</v>
      </c>
      <c r="D4464" t="s">
        <v>44</v>
      </c>
      <c r="E4464">
        <v>159</v>
      </c>
      <c r="F4464">
        <v>1005</v>
      </c>
      <c r="G4464">
        <v>248922111</v>
      </c>
      <c r="H4464">
        <v>0.4</v>
      </c>
      <c r="I4464">
        <v>0.4</v>
      </c>
      <c r="J4464" s="4" t="str">
        <f t="shared" si="138"/>
        <v>1990_159</v>
      </c>
      <c r="K4464" s="4">
        <f t="shared" si="139"/>
        <v>0.40374075085680111</v>
      </c>
    </row>
    <row r="4465" spans="2:11" x14ac:dyDescent="0.35">
      <c r="B4465">
        <v>1990</v>
      </c>
      <c r="C4465">
        <v>1990</v>
      </c>
      <c r="D4465" t="s">
        <v>466</v>
      </c>
      <c r="E4465">
        <v>159.1</v>
      </c>
      <c r="F4465">
        <v>16</v>
      </c>
      <c r="G4465">
        <v>248922111</v>
      </c>
      <c r="H4465" t="s">
        <v>10</v>
      </c>
      <c r="I4465" t="s">
        <v>10</v>
      </c>
      <c r="J4465" s="4" t="str">
        <f t="shared" si="138"/>
        <v>1990_159.1</v>
      </c>
      <c r="K4465" s="4">
        <f t="shared" si="139"/>
        <v>6.4277134464764364E-3</v>
      </c>
    </row>
    <row r="4466" spans="2:11" x14ac:dyDescent="0.35">
      <c r="B4466">
        <v>1990</v>
      </c>
      <c r="C4466">
        <v>1990</v>
      </c>
      <c r="D4466" t="s">
        <v>465</v>
      </c>
      <c r="E4466">
        <v>159.80000000000001</v>
      </c>
      <c r="F4466">
        <v>5</v>
      </c>
      <c r="G4466">
        <v>248922111</v>
      </c>
      <c r="H4466" t="s">
        <v>10</v>
      </c>
      <c r="I4466" t="s">
        <v>10</v>
      </c>
      <c r="J4466" s="4" t="str">
        <f t="shared" si="138"/>
        <v>1990_159.8</v>
      </c>
      <c r="K4466" s="4">
        <f t="shared" si="139"/>
        <v>2.0086604520238864E-3</v>
      </c>
    </row>
    <row r="4467" spans="2:11" x14ac:dyDescent="0.35">
      <c r="B4467">
        <v>1990</v>
      </c>
      <c r="C4467">
        <v>1990</v>
      </c>
      <c r="D4467" t="s">
        <v>464</v>
      </c>
      <c r="E4467">
        <v>159.9</v>
      </c>
      <c r="F4467">
        <v>453</v>
      </c>
      <c r="G4467">
        <v>248922111</v>
      </c>
      <c r="H4467">
        <v>0.2</v>
      </c>
      <c r="I4467">
        <v>0.2</v>
      </c>
      <c r="J4467" s="4" t="str">
        <f t="shared" si="138"/>
        <v>1990_159.9</v>
      </c>
      <c r="K4467" s="4">
        <f t="shared" si="139"/>
        <v>0.18198463695336412</v>
      </c>
    </row>
    <row r="4468" spans="2:11" x14ac:dyDescent="0.35">
      <c r="B4468">
        <v>1990</v>
      </c>
      <c r="C4468">
        <v>1990</v>
      </c>
      <c r="D4468" t="s">
        <v>463</v>
      </c>
      <c r="E4468">
        <v>160</v>
      </c>
      <c r="F4468">
        <v>56</v>
      </c>
      <c r="G4468">
        <v>248922111</v>
      </c>
      <c r="H4468">
        <v>0</v>
      </c>
      <c r="I4468">
        <v>0</v>
      </c>
      <c r="J4468" s="4" t="str">
        <f t="shared" si="138"/>
        <v>1990_160</v>
      </c>
      <c r="K4468" s="4">
        <f t="shared" si="139"/>
        <v>2.2496997062667525E-2</v>
      </c>
    </row>
    <row r="4469" spans="2:11" x14ac:dyDescent="0.35">
      <c r="B4469">
        <v>1990</v>
      </c>
      <c r="C4469">
        <v>1990</v>
      </c>
      <c r="D4469" t="s">
        <v>462</v>
      </c>
      <c r="E4469">
        <v>160.1</v>
      </c>
      <c r="F4469">
        <v>12</v>
      </c>
      <c r="G4469">
        <v>248922111</v>
      </c>
      <c r="H4469" t="s">
        <v>10</v>
      </c>
      <c r="I4469" t="s">
        <v>10</v>
      </c>
      <c r="J4469" s="4" t="str">
        <f t="shared" si="138"/>
        <v>1990_160.1</v>
      </c>
      <c r="K4469" s="4">
        <f t="shared" si="139"/>
        <v>4.8207850848573271E-3</v>
      </c>
    </row>
    <row r="4470" spans="2:11" x14ac:dyDescent="0.35">
      <c r="B4470">
        <v>1990</v>
      </c>
      <c r="C4470">
        <v>1990</v>
      </c>
      <c r="D4470" t="s">
        <v>461</v>
      </c>
      <c r="E4470">
        <v>160.19999999999999</v>
      </c>
      <c r="F4470">
        <v>240</v>
      </c>
      <c r="G4470">
        <v>248922111</v>
      </c>
      <c r="H4470">
        <v>0.1</v>
      </c>
      <c r="I4470">
        <v>0.1</v>
      </c>
      <c r="J4470" s="4" t="str">
        <f t="shared" si="138"/>
        <v>1990_160.2</v>
      </c>
      <c r="K4470" s="4">
        <f t="shared" si="139"/>
        <v>9.6415701697146541E-2</v>
      </c>
    </row>
    <row r="4471" spans="2:11" x14ac:dyDescent="0.35">
      <c r="B4471">
        <v>1990</v>
      </c>
      <c r="C4471">
        <v>1990</v>
      </c>
      <c r="D4471" t="s">
        <v>460</v>
      </c>
      <c r="E4471">
        <v>160.30000000000001</v>
      </c>
      <c r="F4471">
        <v>38</v>
      </c>
      <c r="G4471">
        <v>248922111</v>
      </c>
      <c r="H4471">
        <v>0</v>
      </c>
      <c r="I4471">
        <v>0</v>
      </c>
      <c r="J4471" s="4" t="str">
        <f t="shared" si="138"/>
        <v>1990_160.3</v>
      </c>
      <c r="K4471" s="4">
        <f t="shared" si="139"/>
        <v>1.5265819435381536E-2</v>
      </c>
    </row>
    <row r="4472" spans="2:11" x14ac:dyDescent="0.35">
      <c r="B4472">
        <v>1990</v>
      </c>
      <c r="C4472">
        <v>1990</v>
      </c>
      <c r="D4472" t="s">
        <v>459</v>
      </c>
      <c r="E4472">
        <v>160.4</v>
      </c>
      <c r="F4472">
        <v>9</v>
      </c>
      <c r="G4472">
        <v>248922111</v>
      </c>
      <c r="H4472" t="s">
        <v>10</v>
      </c>
      <c r="I4472" t="s">
        <v>10</v>
      </c>
      <c r="J4472" s="4" t="str">
        <f t="shared" si="138"/>
        <v>1990_160.4</v>
      </c>
      <c r="K4472" s="4">
        <f t="shared" si="139"/>
        <v>3.6155888136429957E-3</v>
      </c>
    </row>
    <row r="4473" spans="2:11" x14ac:dyDescent="0.35">
      <c r="B4473">
        <v>1990</v>
      </c>
      <c r="C4473">
        <v>1990</v>
      </c>
      <c r="D4473" t="s">
        <v>458</v>
      </c>
      <c r="E4473">
        <v>160.5</v>
      </c>
      <c r="F4473">
        <v>12</v>
      </c>
      <c r="G4473">
        <v>248922111</v>
      </c>
      <c r="H4473" t="s">
        <v>10</v>
      </c>
      <c r="I4473" t="s">
        <v>10</v>
      </c>
      <c r="J4473" s="4" t="str">
        <f t="shared" si="138"/>
        <v>1990_160.5</v>
      </c>
      <c r="K4473" s="4">
        <f t="shared" si="139"/>
        <v>4.8207850848573271E-3</v>
      </c>
    </row>
    <row r="4474" spans="2:11" x14ac:dyDescent="0.35">
      <c r="B4474">
        <v>1990</v>
      </c>
      <c r="C4474">
        <v>1990</v>
      </c>
      <c r="D4474" t="s">
        <v>125</v>
      </c>
      <c r="E4474">
        <v>160.80000000000001</v>
      </c>
      <c r="F4474">
        <v>1</v>
      </c>
      <c r="G4474">
        <v>248922111</v>
      </c>
      <c r="H4474" t="s">
        <v>10</v>
      </c>
      <c r="I4474" t="s">
        <v>10</v>
      </c>
      <c r="J4474" s="4" t="str">
        <f t="shared" si="138"/>
        <v>1990_160.8</v>
      </c>
      <c r="K4474" s="4">
        <f t="shared" si="139"/>
        <v>4.0173209040477727E-4</v>
      </c>
    </row>
    <row r="4475" spans="2:11" x14ac:dyDescent="0.35">
      <c r="B4475">
        <v>1990</v>
      </c>
      <c r="C4475">
        <v>1990</v>
      </c>
      <c r="D4475" t="s">
        <v>457</v>
      </c>
      <c r="E4475">
        <v>160.9</v>
      </c>
      <c r="F4475">
        <v>148</v>
      </c>
      <c r="G4475">
        <v>248922111</v>
      </c>
      <c r="H4475">
        <v>0.1</v>
      </c>
      <c r="I4475">
        <v>0.1</v>
      </c>
      <c r="J4475" s="4" t="str">
        <f t="shared" si="138"/>
        <v>1990_160.9</v>
      </c>
      <c r="K4475" s="4">
        <f t="shared" si="139"/>
        <v>5.9456349379907035E-2</v>
      </c>
    </row>
    <row r="4476" spans="2:11" x14ac:dyDescent="0.35">
      <c r="B4476">
        <v>1990</v>
      </c>
      <c r="C4476">
        <v>1990</v>
      </c>
      <c r="D4476" t="s">
        <v>456</v>
      </c>
      <c r="E4476">
        <v>161</v>
      </c>
      <c r="F4476">
        <v>50</v>
      </c>
      <c r="G4476">
        <v>248922111</v>
      </c>
      <c r="H4476">
        <v>0</v>
      </c>
      <c r="I4476">
        <v>0</v>
      </c>
      <c r="J4476" s="4" t="str">
        <f t="shared" si="138"/>
        <v>1990_161</v>
      </c>
      <c r="K4476" s="4">
        <f t="shared" si="139"/>
        <v>2.0086604520238863E-2</v>
      </c>
    </row>
    <row r="4477" spans="2:11" x14ac:dyDescent="0.35">
      <c r="B4477">
        <v>1990</v>
      </c>
      <c r="C4477">
        <v>1990</v>
      </c>
      <c r="D4477" t="s">
        <v>455</v>
      </c>
      <c r="E4477">
        <v>161.1</v>
      </c>
      <c r="F4477">
        <v>200</v>
      </c>
      <c r="G4477">
        <v>248922111</v>
      </c>
      <c r="H4477">
        <v>0.1</v>
      </c>
      <c r="I4477">
        <v>0.1</v>
      </c>
      <c r="J4477" s="4" t="str">
        <f t="shared" si="138"/>
        <v>1990_161.1</v>
      </c>
      <c r="K4477" s="4">
        <f t="shared" si="139"/>
        <v>8.0346418080955453E-2</v>
      </c>
    </row>
    <row r="4478" spans="2:11" x14ac:dyDescent="0.35">
      <c r="B4478">
        <v>1990</v>
      </c>
      <c r="C4478">
        <v>1990</v>
      </c>
      <c r="D4478" t="s">
        <v>454</v>
      </c>
      <c r="E4478">
        <v>161.19999999999999</v>
      </c>
      <c r="F4478">
        <v>5</v>
      </c>
      <c r="G4478">
        <v>248922111</v>
      </c>
      <c r="H4478" t="s">
        <v>10</v>
      </c>
      <c r="I4478" t="s">
        <v>10</v>
      </c>
      <c r="J4478" s="4" t="str">
        <f t="shared" si="138"/>
        <v>1990_161.2</v>
      </c>
      <c r="K4478" s="4">
        <f t="shared" si="139"/>
        <v>2.0086604520238864E-3</v>
      </c>
    </row>
    <row r="4479" spans="2:11" x14ac:dyDescent="0.35">
      <c r="B4479">
        <v>1990</v>
      </c>
      <c r="C4479">
        <v>1990</v>
      </c>
      <c r="D4479" t="s">
        <v>550</v>
      </c>
      <c r="E4479">
        <v>161.30000000000001</v>
      </c>
      <c r="F4479">
        <v>3</v>
      </c>
      <c r="G4479">
        <v>248922111</v>
      </c>
      <c r="H4479" t="s">
        <v>10</v>
      </c>
      <c r="I4479" t="s">
        <v>10</v>
      </c>
      <c r="J4479" s="4" t="str">
        <f t="shared" si="138"/>
        <v>1990_161.3</v>
      </c>
      <c r="K4479" s="4">
        <f t="shared" si="139"/>
        <v>1.2051962712143318E-3</v>
      </c>
    </row>
    <row r="4480" spans="2:11" x14ac:dyDescent="0.35">
      <c r="B4480">
        <v>1990</v>
      </c>
      <c r="C4480">
        <v>1990</v>
      </c>
      <c r="D4480" t="s">
        <v>453</v>
      </c>
      <c r="E4480">
        <v>161.9</v>
      </c>
      <c r="F4480">
        <v>3452</v>
      </c>
      <c r="G4480">
        <v>248922111</v>
      </c>
      <c r="H4480">
        <v>1.4</v>
      </c>
      <c r="I4480">
        <v>1.5</v>
      </c>
      <c r="J4480" s="4" t="str">
        <f t="shared" si="138"/>
        <v>1990_161.9</v>
      </c>
      <c r="K4480" s="4">
        <f t="shared" si="139"/>
        <v>1.3867791760772912</v>
      </c>
    </row>
    <row r="4481" spans="2:11" x14ac:dyDescent="0.35">
      <c r="B4481">
        <v>1990</v>
      </c>
      <c r="C4481">
        <v>1990</v>
      </c>
      <c r="D4481" t="s">
        <v>65</v>
      </c>
      <c r="E4481">
        <v>162</v>
      </c>
      <c r="F4481">
        <v>135</v>
      </c>
      <c r="G4481">
        <v>248922111</v>
      </c>
      <c r="H4481">
        <v>0.1</v>
      </c>
      <c r="I4481">
        <v>0.1</v>
      </c>
      <c r="J4481" s="4" t="str">
        <f t="shared" si="138"/>
        <v>1990_162</v>
      </c>
      <c r="K4481" s="4">
        <f t="shared" si="139"/>
        <v>5.4233832204644936E-2</v>
      </c>
    </row>
    <row r="4482" spans="2:11" x14ac:dyDescent="0.35">
      <c r="B4482">
        <v>1990</v>
      </c>
      <c r="C4482">
        <v>1990</v>
      </c>
      <c r="D4482" t="s">
        <v>452</v>
      </c>
      <c r="E4482">
        <v>162.19999999999999</v>
      </c>
      <c r="F4482">
        <v>112</v>
      </c>
      <c r="G4482">
        <v>248922111</v>
      </c>
      <c r="H4482">
        <v>0</v>
      </c>
      <c r="I4482">
        <v>0</v>
      </c>
      <c r="J4482" s="4" t="str">
        <f t="shared" si="138"/>
        <v>1990_162.2</v>
      </c>
      <c r="K4482" s="4">
        <f t="shared" si="139"/>
        <v>4.499399412533505E-2</v>
      </c>
    </row>
    <row r="4483" spans="2:11" x14ac:dyDescent="0.35">
      <c r="B4483">
        <v>1990</v>
      </c>
      <c r="C4483">
        <v>1990</v>
      </c>
      <c r="D4483" t="s">
        <v>451</v>
      </c>
      <c r="E4483">
        <v>162.30000000000001</v>
      </c>
      <c r="F4483">
        <v>1054</v>
      </c>
      <c r="G4483">
        <v>248922111</v>
      </c>
      <c r="H4483">
        <v>0.4</v>
      </c>
      <c r="I4483">
        <v>0.4</v>
      </c>
      <c r="J4483" s="4" t="str">
        <f t="shared" ref="J4483:J4546" si="140">C4483&amp;"_"&amp;E4483</f>
        <v>1990_162.3</v>
      </c>
      <c r="K4483" s="4">
        <f t="shared" ref="K4483:K4546" si="141">F4483/G4483*100000</f>
        <v>0.42342562328663519</v>
      </c>
    </row>
    <row r="4484" spans="2:11" x14ac:dyDescent="0.35">
      <c r="B4484">
        <v>1990</v>
      </c>
      <c r="C4484">
        <v>1990</v>
      </c>
      <c r="D4484" t="s">
        <v>450</v>
      </c>
      <c r="E4484">
        <v>162.4</v>
      </c>
      <c r="F4484">
        <v>63</v>
      </c>
      <c r="G4484">
        <v>248922111</v>
      </c>
      <c r="H4484">
        <v>0</v>
      </c>
      <c r="I4484">
        <v>0</v>
      </c>
      <c r="J4484" s="4" t="str">
        <f t="shared" si="140"/>
        <v>1990_162.4</v>
      </c>
      <c r="K4484" s="4">
        <f t="shared" si="141"/>
        <v>2.5309121695500966E-2</v>
      </c>
    </row>
    <row r="4485" spans="2:11" x14ac:dyDescent="0.35">
      <c r="B4485">
        <v>1990</v>
      </c>
      <c r="C4485">
        <v>1990</v>
      </c>
      <c r="D4485" t="s">
        <v>449</v>
      </c>
      <c r="E4485">
        <v>162.5</v>
      </c>
      <c r="F4485">
        <v>332</v>
      </c>
      <c r="G4485">
        <v>248922111</v>
      </c>
      <c r="H4485">
        <v>0.1</v>
      </c>
      <c r="I4485">
        <v>0.1</v>
      </c>
      <c r="J4485" s="4" t="str">
        <f t="shared" si="140"/>
        <v>1990_162.5</v>
      </c>
      <c r="K4485" s="4">
        <f t="shared" si="141"/>
        <v>0.13337505401438604</v>
      </c>
    </row>
    <row r="4486" spans="2:11" x14ac:dyDescent="0.35">
      <c r="B4486">
        <v>1990</v>
      </c>
      <c r="C4486">
        <v>1990</v>
      </c>
      <c r="D4486" t="s">
        <v>448</v>
      </c>
      <c r="E4486">
        <v>162.80000000000001</v>
      </c>
      <c r="F4486">
        <v>11</v>
      </c>
      <c r="G4486">
        <v>248922111</v>
      </c>
      <c r="H4486" t="s">
        <v>10</v>
      </c>
      <c r="I4486" t="s">
        <v>10</v>
      </c>
      <c r="J4486" s="4" t="str">
        <f t="shared" si="140"/>
        <v>1990_162.8</v>
      </c>
      <c r="K4486" s="4">
        <f t="shared" si="141"/>
        <v>4.4190529944525504E-3</v>
      </c>
    </row>
    <row r="4487" spans="2:11" x14ac:dyDescent="0.35">
      <c r="B4487">
        <v>1990</v>
      </c>
      <c r="C4487">
        <v>1990</v>
      </c>
      <c r="D4487" t="s">
        <v>447</v>
      </c>
      <c r="E4487">
        <v>162.9</v>
      </c>
      <c r="F4487">
        <v>139578</v>
      </c>
      <c r="G4487">
        <v>248922111</v>
      </c>
      <c r="H4487">
        <v>56.1</v>
      </c>
      <c r="I4487">
        <v>58.6</v>
      </c>
      <c r="J4487" s="4" t="str">
        <f t="shared" si="140"/>
        <v>1990_162.9</v>
      </c>
      <c r="K4487" s="4">
        <f t="shared" si="141"/>
        <v>56.072961714518009</v>
      </c>
    </row>
    <row r="4488" spans="2:11" x14ac:dyDescent="0.35">
      <c r="B4488">
        <v>1990</v>
      </c>
      <c r="C4488">
        <v>1990</v>
      </c>
      <c r="D4488" t="s">
        <v>446</v>
      </c>
      <c r="E4488">
        <v>163</v>
      </c>
      <c r="F4488">
        <v>7</v>
      </c>
      <c r="G4488">
        <v>248922111</v>
      </c>
      <c r="H4488" t="s">
        <v>10</v>
      </c>
      <c r="I4488" t="s">
        <v>10</v>
      </c>
      <c r="J4488" s="4" t="str">
        <f t="shared" si="140"/>
        <v>1990_163</v>
      </c>
      <c r="K4488" s="4">
        <f t="shared" si="141"/>
        <v>2.8121246328334406E-3</v>
      </c>
    </row>
    <row r="4489" spans="2:11" x14ac:dyDescent="0.35">
      <c r="B4489">
        <v>1990</v>
      </c>
      <c r="C4489">
        <v>1990</v>
      </c>
      <c r="D4489" t="s">
        <v>443</v>
      </c>
      <c r="E4489">
        <v>163.9</v>
      </c>
      <c r="F4489">
        <v>454</v>
      </c>
      <c r="G4489">
        <v>248922111</v>
      </c>
      <c r="H4489">
        <v>0.2</v>
      </c>
      <c r="I4489">
        <v>0.2</v>
      </c>
      <c r="J4489" s="4" t="str">
        <f t="shared" si="140"/>
        <v>1990_163.9</v>
      </c>
      <c r="K4489" s="4">
        <f t="shared" si="141"/>
        <v>0.18238636904376887</v>
      </c>
    </row>
    <row r="4490" spans="2:11" x14ac:dyDescent="0.35">
      <c r="B4490">
        <v>1990</v>
      </c>
      <c r="C4490">
        <v>1990</v>
      </c>
      <c r="D4490" t="s">
        <v>122</v>
      </c>
      <c r="E4490">
        <v>164</v>
      </c>
      <c r="F4490">
        <v>128</v>
      </c>
      <c r="G4490">
        <v>248922111</v>
      </c>
      <c r="H4490">
        <v>0.1</v>
      </c>
      <c r="I4490">
        <v>0.1</v>
      </c>
      <c r="J4490" s="4" t="str">
        <f t="shared" si="140"/>
        <v>1990_164</v>
      </c>
      <c r="K4490" s="4">
        <f t="shared" si="141"/>
        <v>5.1421707571811491E-2</v>
      </c>
    </row>
    <row r="4491" spans="2:11" x14ac:dyDescent="0.35">
      <c r="B4491">
        <v>1990</v>
      </c>
      <c r="C4491">
        <v>1990</v>
      </c>
      <c r="D4491" t="s">
        <v>329</v>
      </c>
      <c r="E4491">
        <v>164.1</v>
      </c>
      <c r="F4491">
        <v>65</v>
      </c>
      <c r="G4491">
        <v>248922111</v>
      </c>
      <c r="H4491">
        <v>0</v>
      </c>
      <c r="I4491">
        <v>0</v>
      </c>
      <c r="J4491" s="4" t="str">
        <f t="shared" si="140"/>
        <v>1990_164.1</v>
      </c>
      <c r="K4491" s="4">
        <f t="shared" si="141"/>
        <v>2.6112585876310525E-2</v>
      </c>
    </row>
    <row r="4492" spans="2:11" x14ac:dyDescent="0.35">
      <c r="B4492">
        <v>1990</v>
      </c>
      <c r="C4492">
        <v>1990</v>
      </c>
      <c r="D4492" t="s">
        <v>442</v>
      </c>
      <c r="E4492">
        <v>164.2</v>
      </c>
      <c r="F4492">
        <v>3</v>
      </c>
      <c r="G4492">
        <v>248922111</v>
      </c>
      <c r="H4492" t="s">
        <v>10</v>
      </c>
      <c r="I4492" t="s">
        <v>10</v>
      </c>
      <c r="J4492" s="4" t="str">
        <f t="shared" si="140"/>
        <v>1990_164.2</v>
      </c>
      <c r="K4492" s="4">
        <f t="shared" si="141"/>
        <v>1.2051962712143318E-3</v>
      </c>
    </row>
    <row r="4493" spans="2:11" x14ac:dyDescent="0.35">
      <c r="B4493">
        <v>1990</v>
      </c>
      <c r="C4493">
        <v>1990</v>
      </c>
      <c r="D4493" t="s">
        <v>549</v>
      </c>
      <c r="E4493">
        <v>164.3</v>
      </c>
      <c r="F4493">
        <v>5</v>
      </c>
      <c r="G4493">
        <v>248922111</v>
      </c>
      <c r="H4493" t="s">
        <v>10</v>
      </c>
      <c r="I4493" t="s">
        <v>10</v>
      </c>
      <c r="J4493" s="4" t="str">
        <f t="shared" si="140"/>
        <v>1990_164.3</v>
      </c>
      <c r="K4493" s="4">
        <f t="shared" si="141"/>
        <v>2.0086604520238864E-3</v>
      </c>
    </row>
    <row r="4494" spans="2:11" x14ac:dyDescent="0.35">
      <c r="B4494">
        <v>1990</v>
      </c>
      <c r="C4494">
        <v>1990</v>
      </c>
      <c r="D4494" t="s">
        <v>441</v>
      </c>
      <c r="E4494">
        <v>164.9</v>
      </c>
      <c r="F4494">
        <v>208</v>
      </c>
      <c r="G4494">
        <v>248922111</v>
      </c>
      <c r="H4494">
        <v>0.1</v>
      </c>
      <c r="I4494">
        <v>0.1</v>
      </c>
      <c r="J4494" s="4" t="str">
        <f t="shared" si="140"/>
        <v>1990_164.9</v>
      </c>
      <c r="K4494" s="4">
        <f t="shared" si="141"/>
        <v>8.3560274804193674E-2</v>
      </c>
    </row>
    <row r="4495" spans="2:11" x14ac:dyDescent="0.35">
      <c r="B4495">
        <v>1990</v>
      </c>
      <c r="C4495">
        <v>1990</v>
      </c>
      <c r="D4495" t="s">
        <v>439</v>
      </c>
      <c r="E4495">
        <v>165.9</v>
      </c>
      <c r="F4495">
        <v>5</v>
      </c>
      <c r="G4495">
        <v>248922111</v>
      </c>
      <c r="H4495" t="s">
        <v>10</v>
      </c>
      <c r="I4495" t="s">
        <v>10</v>
      </c>
      <c r="J4495" s="4" t="str">
        <f t="shared" si="140"/>
        <v>1990_165.9</v>
      </c>
      <c r="K4495" s="4">
        <f t="shared" si="141"/>
        <v>2.0086604520238864E-3</v>
      </c>
    </row>
    <row r="4496" spans="2:11" x14ac:dyDescent="0.35">
      <c r="B4496">
        <v>1990</v>
      </c>
      <c r="C4496">
        <v>1990</v>
      </c>
      <c r="D4496" t="s">
        <v>438</v>
      </c>
      <c r="E4496">
        <v>170</v>
      </c>
      <c r="F4496">
        <v>93</v>
      </c>
      <c r="G4496">
        <v>248922111</v>
      </c>
      <c r="H4496">
        <v>0</v>
      </c>
      <c r="I4496">
        <v>0</v>
      </c>
      <c r="J4496" s="4" t="str">
        <f t="shared" si="140"/>
        <v>1990_170</v>
      </c>
      <c r="K4496" s="4">
        <f t="shared" si="141"/>
        <v>3.7361084407644282E-2</v>
      </c>
    </row>
    <row r="4497" spans="2:11" x14ac:dyDescent="0.35">
      <c r="B4497">
        <v>1990</v>
      </c>
      <c r="C4497">
        <v>1990</v>
      </c>
      <c r="D4497" t="s">
        <v>437</v>
      </c>
      <c r="E4497">
        <v>170.1</v>
      </c>
      <c r="F4497">
        <v>92</v>
      </c>
      <c r="G4497">
        <v>248922111</v>
      </c>
      <c r="H4497">
        <v>0</v>
      </c>
      <c r="I4497">
        <v>0</v>
      </c>
      <c r="J4497" s="4" t="str">
        <f t="shared" si="140"/>
        <v>1990_170.1</v>
      </c>
      <c r="K4497" s="4">
        <f t="shared" si="141"/>
        <v>3.6959352317239506E-2</v>
      </c>
    </row>
    <row r="4498" spans="2:11" x14ac:dyDescent="0.35">
      <c r="B4498">
        <v>1990</v>
      </c>
      <c r="C4498">
        <v>1990</v>
      </c>
      <c r="D4498" t="s">
        <v>328</v>
      </c>
      <c r="E4498">
        <v>170.2</v>
      </c>
      <c r="F4498">
        <v>104</v>
      </c>
      <c r="G4498">
        <v>248922111</v>
      </c>
      <c r="H4498">
        <v>0</v>
      </c>
      <c r="I4498">
        <v>0</v>
      </c>
      <c r="J4498" s="4" t="str">
        <f t="shared" si="140"/>
        <v>1990_170.2</v>
      </c>
      <c r="K4498" s="4">
        <f t="shared" si="141"/>
        <v>4.1780137402096837E-2</v>
      </c>
    </row>
    <row r="4499" spans="2:11" x14ac:dyDescent="0.35">
      <c r="B4499">
        <v>1990</v>
      </c>
      <c r="C4499">
        <v>1990</v>
      </c>
      <c r="D4499" t="s">
        <v>73</v>
      </c>
      <c r="E4499">
        <v>170.3</v>
      </c>
      <c r="F4499">
        <v>15</v>
      </c>
      <c r="G4499">
        <v>248922111</v>
      </c>
      <c r="H4499" t="s">
        <v>10</v>
      </c>
      <c r="I4499" t="s">
        <v>10</v>
      </c>
      <c r="J4499" s="4" t="str">
        <f t="shared" si="140"/>
        <v>1990_170.3</v>
      </c>
      <c r="K4499" s="4">
        <f t="shared" si="141"/>
        <v>6.0259813560716588E-3</v>
      </c>
    </row>
    <row r="4500" spans="2:11" x14ac:dyDescent="0.35">
      <c r="B4500">
        <v>1990</v>
      </c>
      <c r="C4500">
        <v>1990</v>
      </c>
      <c r="D4500" t="s">
        <v>436</v>
      </c>
      <c r="E4500">
        <v>170.4</v>
      </c>
      <c r="F4500">
        <v>25</v>
      </c>
      <c r="G4500">
        <v>248922111</v>
      </c>
      <c r="H4500">
        <v>0</v>
      </c>
      <c r="I4500">
        <v>0</v>
      </c>
      <c r="J4500" s="4" t="str">
        <f t="shared" si="140"/>
        <v>1990_170.4</v>
      </c>
      <c r="K4500" s="4">
        <f t="shared" si="141"/>
        <v>1.0043302260119432E-2</v>
      </c>
    </row>
    <row r="4501" spans="2:11" x14ac:dyDescent="0.35">
      <c r="B4501">
        <v>1990</v>
      </c>
      <c r="C4501">
        <v>1990</v>
      </c>
      <c r="D4501" t="s">
        <v>327</v>
      </c>
      <c r="E4501">
        <v>170.6</v>
      </c>
      <c r="F4501">
        <v>70</v>
      </c>
      <c r="G4501">
        <v>248922111</v>
      </c>
      <c r="H4501">
        <v>0</v>
      </c>
      <c r="I4501">
        <v>0</v>
      </c>
      <c r="J4501" s="4" t="str">
        <f t="shared" si="140"/>
        <v>1990_170.6</v>
      </c>
      <c r="K4501" s="4">
        <f t="shared" si="141"/>
        <v>2.8121246328334407E-2</v>
      </c>
    </row>
    <row r="4502" spans="2:11" x14ac:dyDescent="0.35">
      <c r="B4502">
        <v>1990</v>
      </c>
      <c r="C4502">
        <v>1990</v>
      </c>
      <c r="D4502" t="s">
        <v>434</v>
      </c>
      <c r="E4502">
        <v>170.7</v>
      </c>
      <c r="F4502">
        <v>54</v>
      </c>
      <c r="G4502">
        <v>248922111</v>
      </c>
      <c r="H4502">
        <v>0</v>
      </c>
      <c r="I4502">
        <v>0</v>
      </c>
      <c r="J4502" s="4" t="str">
        <f t="shared" si="140"/>
        <v>1990_170.7</v>
      </c>
      <c r="K4502" s="4">
        <f t="shared" si="141"/>
        <v>2.169353288185797E-2</v>
      </c>
    </row>
    <row r="4503" spans="2:11" x14ac:dyDescent="0.35">
      <c r="B4503">
        <v>1990</v>
      </c>
      <c r="C4503">
        <v>1990</v>
      </c>
      <c r="D4503" t="s">
        <v>433</v>
      </c>
      <c r="E4503">
        <v>170.8</v>
      </c>
      <c r="F4503">
        <v>2</v>
      </c>
      <c r="G4503">
        <v>248922111</v>
      </c>
      <c r="H4503" t="s">
        <v>10</v>
      </c>
      <c r="I4503" t="s">
        <v>10</v>
      </c>
      <c r="J4503" s="4" t="str">
        <f t="shared" si="140"/>
        <v>1990_170.8</v>
      </c>
      <c r="K4503" s="4">
        <f t="shared" si="141"/>
        <v>8.0346418080955455E-4</v>
      </c>
    </row>
    <row r="4504" spans="2:11" x14ac:dyDescent="0.35">
      <c r="B4504">
        <v>1990</v>
      </c>
      <c r="C4504">
        <v>1990</v>
      </c>
      <c r="D4504" t="s">
        <v>326</v>
      </c>
      <c r="E4504">
        <v>170.9</v>
      </c>
      <c r="F4504">
        <v>631</v>
      </c>
      <c r="G4504">
        <v>248922111</v>
      </c>
      <c r="H4504">
        <v>0.3</v>
      </c>
      <c r="I4504">
        <v>0.3</v>
      </c>
      <c r="J4504" s="4" t="str">
        <f t="shared" si="140"/>
        <v>1990_170.9</v>
      </c>
      <c r="K4504" s="4">
        <f t="shared" si="141"/>
        <v>0.25349294904541442</v>
      </c>
    </row>
    <row r="4505" spans="2:11" x14ac:dyDescent="0.35">
      <c r="B4505">
        <v>1990</v>
      </c>
      <c r="C4505">
        <v>1990</v>
      </c>
      <c r="D4505" t="s">
        <v>79</v>
      </c>
      <c r="E4505">
        <v>171</v>
      </c>
      <c r="F4505">
        <v>70</v>
      </c>
      <c r="G4505">
        <v>248922111</v>
      </c>
      <c r="H4505">
        <v>0</v>
      </c>
      <c r="I4505">
        <v>0</v>
      </c>
      <c r="J4505" s="4" t="str">
        <f t="shared" si="140"/>
        <v>1990_171</v>
      </c>
      <c r="K4505" s="4">
        <f t="shared" si="141"/>
        <v>2.8121246328334407E-2</v>
      </c>
    </row>
    <row r="4506" spans="2:11" x14ac:dyDescent="0.35">
      <c r="B4506">
        <v>1990</v>
      </c>
      <c r="C4506">
        <v>1990</v>
      </c>
      <c r="D4506" t="s">
        <v>427</v>
      </c>
      <c r="E4506">
        <v>171.2</v>
      </c>
      <c r="F4506">
        <v>53</v>
      </c>
      <c r="G4506">
        <v>248922111</v>
      </c>
      <c r="H4506">
        <v>0</v>
      </c>
      <c r="I4506">
        <v>0</v>
      </c>
      <c r="J4506" s="4" t="str">
        <f t="shared" si="140"/>
        <v>1990_171.2</v>
      </c>
      <c r="K4506" s="4">
        <f t="shared" si="141"/>
        <v>2.1291800791453194E-2</v>
      </c>
    </row>
    <row r="4507" spans="2:11" x14ac:dyDescent="0.35">
      <c r="B4507">
        <v>1990</v>
      </c>
      <c r="C4507">
        <v>1990</v>
      </c>
      <c r="D4507" t="s">
        <v>426</v>
      </c>
      <c r="E4507">
        <v>171.3</v>
      </c>
      <c r="F4507">
        <v>233</v>
      </c>
      <c r="G4507">
        <v>248922111</v>
      </c>
      <c r="H4507">
        <v>0.1</v>
      </c>
      <c r="I4507">
        <v>0.1</v>
      </c>
      <c r="J4507" s="4" t="str">
        <f t="shared" si="140"/>
        <v>1990_171.3</v>
      </c>
      <c r="K4507" s="4">
        <f t="shared" si="141"/>
        <v>9.3603577064313104E-2</v>
      </c>
    </row>
    <row r="4508" spans="2:11" x14ac:dyDescent="0.35">
      <c r="B4508">
        <v>1990</v>
      </c>
      <c r="C4508">
        <v>1990</v>
      </c>
      <c r="D4508" t="s">
        <v>324</v>
      </c>
      <c r="E4508">
        <v>171.4</v>
      </c>
      <c r="F4508">
        <v>66</v>
      </c>
      <c r="G4508">
        <v>248922111</v>
      </c>
      <c r="H4508">
        <v>0</v>
      </c>
      <c r="I4508">
        <v>0</v>
      </c>
      <c r="J4508" s="4" t="str">
        <f t="shared" si="140"/>
        <v>1990_171.4</v>
      </c>
      <c r="K4508" s="4">
        <f t="shared" si="141"/>
        <v>2.6514317966715301E-2</v>
      </c>
    </row>
    <row r="4509" spans="2:11" x14ac:dyDescent="0.35">
      <c r="B4509">
        <v>1990</v>
      </c>
      <c r="C4509">
        <v>1990</v>
      </c>
      <c r="D4509" t="s">
        <v>368</v>
      </c>
      <c r="E4509">
        <v>171.5</v>
      </c>
      <c r="F4509">
        <v>193</v>
      </c>
      <c r="G4509">
        <v>248922111</v>
      </c>
      <c r="H4509">
        <v>0.1</v>
      </c>
      <c r="I4509">
        <v>0.1</v>
      </c>
      <c r="J4509" s="4" t="str">
        <f t="shared" si="140"/>
        <v>1990_171.5</v>
      </c>
      <c r="K4509" s="4">
        <f t="shared" si="141"/>
        <v>7.7534293448122002E-2</v>
      </c>
    </row>
    <row r="4510" spans="2:11" x14ac:dyDescent="0.35">
      <c r="B4510">
        <v>1990</v>
      </c>
      <c r="C4510">
        <v>1990</v>
      </c>
      <c r="D4510" t="s">
        <v>323</v>
      </c>
      <c r="E4510">
        <v>171.6</v>
      </c>
      <c r="F4510">
        <v>109</v>
      </c>
      <c r="G4510">
        <v>248922111</v>
      </c>
      <c r="H4510">
        <v>0</v>
      </c>
      <c r="I4510">
        <v>0</v>
      </c>
      <c r="J4510" s="4" t="str">
        <f t="shared" si="140"/>
        <v>1990_171.6</v>
      </c>
      <c r="K4510" s="4">
        <f t="shared" si="141"/>
        <v>4.3788797854120723E-2</v>
      </c>
    </row>
    <row r="4511" spans="2:11" x14ac:dyDescent="0.35">
      <c r="B4511">
        <v>1990</v>
      </c>
      <c r="C4511">
        <v>1990</v>
      </c>
      <c r="D4511" t="s">
        <v>432</v>
      </c>
      <c r="E4511">
        <v>171.7</v>
      </c>
      <c r="F4511">
        <v>13</v>
      </c>
      <c r="G4511">
        <v>248922111</v>
      </c>
      <c r="H4511" t="s">
        <v>10</v>
      </c>
      <c r="I4511" t="s">
        <v>10</v>
      </c>
      <c r="J4511" s="4" t="str">
        <f t="shared" si="140"/>
        <v>1990_171.7</v>
      </c>
      <c r="K4511" s="4">
        <f t="shared" si="141"/>
        <v>5.2225171752621046E-3</v>
      </c>
    </row>
    <row r="4512" spans="2:11" x14ac:dyDescent="0.35">
      <c r="B4512">
        <v>1990</v>
      </c>
      <c r="C4512">
        <v>1990</v>
      </c>
      <c r="D4512" t="s">
        <v>431</v>
      </c>
      <c r="E4512">
        <v>171.8</v>
      </c>
      <c r="F4512">
        <v>2</v>
      </c>
      <c r="G4512">
        <v>248922111</v>
      </c>
      <c r="H4512" t="s">
        <v>10</v>
      </c>
      <c r="I4512" t="s">
        <v>10</v>
      </c>
      <c r="J4512" s="4" t="str">
        <f t="shared" si="140"/>
        <v>1990_171.8</v>
      </c>
      <c r="K4512" s="4">
        <f t="shared" si="141"/>
        <v>8.0346418080955455E-4</v>
      </c>
    </row>
    <row r="4513" spans="2:11" x14ac:dyDescent="0.35">
      <c r="B4513">
        <v>1990</v>
      </c>
      <c r="C4513">
        <v>1990</v>
      </c>
      <c r="D4513" t="s">
        <v>430</v>
      </c>
      <c r="E4513">
        <v>171.9</v>
      </c>
      <c r="F4513">
        <v>2425</v>
      </c>
      <c r="G4513">
        <v>248922111</v>
      </c>
      <c r="H4513">
        <v>1</v>
      </c>
      <c r="I4513">
        <v>1</v>
      </c>
      <c r="J4513" s="4" t="str">
        <f t="shared" si="140"/>
        <v>1990_171.9</v>
      </c>
      <c r="K4513" s="4">
        <f t="shared" si="141"/>
        <v>0.97420031923158479</v>
      </c>
    </row>
    <row r="4514" spans="2:11" x14ac:dyDescent="0.35">
      <c r="B4514">
        <v>1990</v>
      </c>
      <c r="C4514">
        <v>1990</v>
      </c>
      <c r="D4514" t="s">
        <v>429</v>
      </c>
      <c r="E4514">
        <v>172</v>
      </c>
      <c r="F4514">
        <v>3</v>
      </c>
      <c r="G4514">
        <v>248922111</v>
      </c>
      <c r="H4514" t="s">
        <v>10</v>
      </c>
      <c r="I4514" t="s">
        <v>10</v>
      </c>
      <c r="J4514" s="4" t="str">
        <f t="shared" si="140"/>
        <v>1990_172</v>
      </c>
      <c r="K4514" s="4">
        <f t="shared" si="141"/>
        <v>1.2051962712143318E-3</v>
      </c>
    </row>
    <row r="4515" spans="2:11" x14ac:dyDescent="0.35">
      <c r="B4515">
        <v>1990</v>
      </c>
      <c r="C4515">
        <v>1990</v>
      </c>
      <c r="D4515" t="s">
        <v>423</v>
      </c>
      <c r="E4515">
        <v>172.1</v>
      </c>
      <c r="F4515">
        <v>2</v>
      </c>
      <c r="G4515">
        <v>248922111</v>
      </c>
      <c r="H4515" t="s">
        <v>10</v>
      </c>
      <c r="I4515" t="s">
        <v>10</v>
      </c>
      <c r="J4515" s="4" t="str">
        <f t="shared" si="140"/>
        <v>1990_172.1</v>
      </c>
      <c r="K4515" s="4">
        <f t="shared" si="141"/>
        <v>8.0346418080955455E-4</v>
      </c>
    </row>
    <row r="4516" spans="2:11" x14ac:dyDescent="0.35">
      <c r="B4516">
        <v>1990</v>
      </c>
      <c r="C4516">
        <v>1990</v>
      </c>
      <c r="D4516" t="s">
        <v>428</v>
      </c>
      <c r="E4516">
        <v>172.2</v>
      </c>
      <c r="F4516">
        <v>19</v>
      </c>
      <c r="G4516">
        <v>248922111</v>
      </c>
      <c r="H4516" t="s">
        <v>10</v>
      </c>
      <c r="I4516" t="s">
        <v>10</v>
      </c>
      <c r="J4516" s="4" t="str">
        <f t="shared" si="140"/>
        <v>1990_172.2</v>
      </c>
      <c r="K4516" s="4">
        <f t="shared" si="141"/>
        <v>7.6329097176907681E-3</v>
      </c>
    </row>
    <row r="4517" spans="2:11" x14ac:dyDescent="0.35">
      <c r="B4517">
        <v>1990</v>
      </c>
      <c r="C4517">
        <v>1990</v>
      </c>
      <c r="D4517" t="s">
        <v>86</v>
      </c>
      <c r="E4517">
        <v>172.3</v>
      </c>
      <c r="F4517">
        <v>66</v>
      </c>
      <c r="G4517">
        <v>248922111</v>
      </c>
      <c r="H4517">
        <v>0</v>
      </c>
      <c r="I4517">
        <v>0</v>
      </c>
      <c r="J4517" s="4" t="str">
        <f t="shared" si="140"/>
        <v>1990_172.3</v>
      </c>
      <c r="K4517" s="4">
        <f t="shared" si="141"/>
        <v>2.6514317966715301E-2</v>
      </c>
    </row>
    <row r="4518" spans="2:11" x14ac:dyDescent="0.35">
      <c r="B4518">
        <v>1990</v>
      </c>
      <c r="C4518">
        <v>1990</v>
      </c>
      <c r="D4518" t="s">
        <v>87</v>
      </c>
      <c r="E4518">
        <v>172.4</v>
      </c>
      <c r="F4518">
        <v>91</v>
      </c>
      <c r="G4518">
        <v>248922111</v>
      </c>
      <c r="H4518">
        <v>0</v>
      </c>
      <c r="I4518">
        <v>0</v>
      </c>
      <c r="J4518" s="4" t="str">
        <f t="shared" si="140"/>
        <v>1990_172.4</v>
      </c>
      <c r="K4518" s="4">
        <f t="shared" si="141"/>
        <v>3.6557620226834731E-2</v>
      </c>
    </row>
    <row r="4519" spans="2:11" x14ac:dyDescent="0.35">
      <c r="B4519">
        <v>1990</v>
      </c>
      <c r="C4519">
        <v>1990</v>
      </c>
      <c r="D4519" t="s">
        <v>89</v>
      </c>
      <c r="E4519">
        <v>172.5</v>
      </c>
      <c r="F4519">
        <v>223</v>
      </c>
      <c r="G4519">
        <v>248922111</v>
      </c>
      <c r="H4519">
        <v>0.1</v>
      </c>
      <c r="I4519">
        <v>0.1</v>
      </c>
      <c r="J4519" s="4" t="str">
        <f t="shared" si="140"/>
        <v>1990_172.5</v>
      </c>
      <c r="K4519" s="4">
        <f t="shared" si="141"/>
        <v>8.9586256160265332E-2</v>
      </c>
    </row>
    <row r="4520" spans="2:11" x14ac:dyDescent="0.35">
      <c r="B4520">
        <v>1990</v>
      </c>
      <c r="C4520">
        <v>1990</v>
      </c>
      <c r="D4520" t="s">
        <v>427</v>
      </c>
      <c r="E4520">
        <v>172.6</v>
      </c>
      <c r="F4520">
        <v>149</v>
      </c>
      <c r="G4520">
        <v>248922111</v>
      </c>
      <c r="H4520">
        <v>0.1</v>
      </c>
      <c r="I4520">
        <v>0.1</v>
      </c>
      <c r="J4520" s="4" t="str">
        <f t="shared" si="140"/>
        <v>1990_172.6</v>
      </c>
      <c r="K4520" s="4">
        <f t="shared" si="141"/>
        <v>5.9858081470311804E-2</v>
      </c>
    </row>
    <row r="4521" spans="2:11" x14ac:dyDescent="0.35">
      <c r="B4521">
        <v>1990</v>
      </c>
      <c r="C4521">
        <v>1990</v>
      </c>
      <c r="D4521" t="s">
        <v>426</v>
      </c>
      <c r="E4521">
        <v>172.7</v>
      </c>
      <c r="F4521">
        <v>146</v>
      </c>
      <c r="G4521">
        <v>248922111</v>
      </c>
      <c r="H4521">
        <v>0.1</v>
      </c>
      <c r="I4521">
        <v>0.1</v>
      </c>
      <c r="J4521" s="4" t="str">
        <f t="shared" si="140"/>
        <v>1990_172.7</v>
      </c>
      <c r="K4521" s="4">
        <f t="shared" si="141"/>
        <v>5.8652885199097483E-2</v>
      </c>
    </row>
    <row r="4522" spans="2:11" x14ac:dyDescent="0.35">
      <c r="B4522">
        <v>1990</v>
      </c>
      <c r="C4522">
        <v>1990</v>
      </c>
      <c r="D4522" t="s">
        <v>425</v>
      </c>
      <c r="E4522">
        <v>172.9</v>
      </c>
      <c r="F4522">
        <v>5721</v>
      </c>
      <c r="G4522">
        <v>248922111</v>
      </c>
      <c r="H4522">
        <v>2.2999999999999998</v>
      </c>
      <c r="I4522">
        <v>2.5</v>
      </c>
      <c r="J4522" s="4" t="str">
        <f t="shared" si="140"/>
        <v>1990_172.9</v>
      </c>
      <c r="K4522" s="4">
        <f t="shared" si="141"/>
        <v>2.2983092892057306</v>
      </c>
    </row>
    <row r="4523" spans="2:11" x14ac:dyDescent="0.35">
      <c r="B4523">
        <v>1990</v>
      </c>
      <c r="C4523">
        <v>1990</v>
      </c>
      <c r="D4523" t="s">
        <v>424</v>
      </c>
      <c r="E4523">
        <v>173</v>
      </c>
      <c r="F4523">
        <v>3</v>
      </c>
      <c r="G4523">
        <v>248922111</v>
      </c>
      <c r="H4523" t="s">
        <v>10</v>
      </c>
      <c r="I4523" t="s">
        <v>10</v>
      </c>
      <c r="J4523" s="4" t="str">
        <f t="shared" si="140"/>
        <v>1990_173</v>
      </c>
      <c r="K4523" s="4">
        <f t="shared" si="141"/>
        <v>1.2051962712143318E-3</v>
      </c>
    </row>
    <row r="4524" spans="2:11" x14ac:dyDescent="0.35">
      <c r="B4524">
        <v>1990</v>
      </c>
      <c r="C4524">
        <v>1990</v>
      </c>
      <c r="D4524" t="s">
        <v>423</v>
      </c>
      <c r="E4524">
        <v>173.1</v>
      </c>
      <c r="F4524">
        <v>8</v>
      </c>
      <c r="G4524">
        <v>248922111</v>
      </c>
      <c r="H4524" t="s">
        <v>10</v>
      </c>
      <c r="I4524" t="s">
        <v>10</v>
      </c>
      <c r="J4524" s="4" t="str">
        <f t="shared" si="140"/>
        <v>1990_173.1</v>
      </c>
      <c r="K4524" s="4">
        <f t="shared" si="141"/>
        <v>3.2138567232382182E-3</v>
      </c>
    </row>
    <row r="4525" spans="2:11" x14ac:dyDescent="0.35">
      <c r="B4525">
        <v>1990</v>
      </c>
      <c r="C4525">
        <v>1990</v>
      </c>
      <c r="D4525" t="s">
        <v>422</v>
      </c>
      <c r="E4525">
        <v>173.2</v>
      </c>
      <c r="F4525">
        <v>118</v>
      </c>
      <c r="G4525">
        <v>248922111</v>
      </c>
      <c r="H4525">
        <v>0</v>
      </c>
      <c r="I4525">
        <v>0.1</v>
      </c>
      <c r="J4525" s="4" t="str">
        <f t="shared" si="140"/>
        <v>1990_173.2</v>
      </c>
      <c r="K4525" s="4">
        <f t="shared" si="141"/>
        <v>4.7404386667763719E-2</v>
      </c>
    </row>
    <row r="4526" spans="2:11" x14ac:dyDescent="0.35">
      <c r="B4526">
        <v>1990</v>
      </c>
      <c r="C4526">
        <v>1990</v>
      </c>
      <c r="D4526" t="s">
        <v>421</v>
      </c>
      <c r="E4526">
        <v>173.3</v>
      </c>
      <c r="F4526">
        <v>229</v>
      </c>
      <c r="G4526">
        <v>248922111</v>
      </c>
      <c r="H4526">
        <v>0.1</v>
      </c>
      <c r="I4526">
        <v>0.1</v>
      </c>
      <c r="J4526" s="4" t="str">
        <f t="shared" si="140"/>
        <v>1990_173.3</v>
      </c>
      <c r="K4526" s="4">
        <f t="shared" si="141"/>
        <v>9.1996648702694001E-2</v>
      </c>
    </row>
    <row r="4527" spans="2:11" x14ac:dyDescent="0.35">
      <c r="B4527">
        <v>1990</v>
      </c>
      <c r="C4527">
        <v>1990</v>
      </c>
      <c r="D4527" t="s">
        <v>322</v>
      </c>
      <c r="E4527">
        <v>173.4</v>
      </c>
      <c r="F4527">
        <v>1073</v>
      </c>
      <c r="G4527">
        <v>248922111</v>
      </c>
      <c r="H4527">
        <v>0.4</v>
      </c>
      <c r="I4527">
        <v>0.5</v>
      </c>
      <c r="J4527" s="4" t="str">
        <f t="shared" si="140"/>
        <v>1990_173.4</v>
      </c>
      <c r="K4527" s="4">
        <f t="shared" si="141"/>
        <v>0.43105853300432601</v>
      </c>
    </row>
    <row r="4528" spans="2:11" x14ac:dyDescent="0.35">
      <c r="B4528">
        <v>1990</v>
      </c>
      <c r="C4528">
        <v>1990</v>
      </c>
      <c r="D4528" t="s">
        <v>321</v>
      </c>
      <c r="E4528">
        <v>173.5</v>
      </c>
      <c r="F4528">
        <v>59</v>
      </c>
      <c r="G4528">
        <v>248922111</v>
      </c>
      <c r="H4528">
        <v>0</v>
      </c>
      <c r="I4528">
        <v>0</v>
      </c>
      <c r="J4528" s="4" t="str">
        <f t="shared" si="140"/>
        <v>1990_173.5</v>
      </c>
      <c r="K4528" s="4">
        <f t="shared" si="141"/>
        <v>2.370219333388186E-2</v>
      </c>
    </row>
    <row r="4529" spans="2:11" x14ac:dyDescent="0.35">
      <c r="B4529">
        <v>1990</v>
      </c>
      <c r="C4529">
        <v>1990</v>
      </c>
      <c r="D4529" t="s">
        <v>320</v>
      </c>
      <c r="E4529">
        <v>173.6</v>
      </c>
      <c r="F4529">
        <v>41</v>
      </c>
      <c r="G4529">
        <v>248922111</v>
      </c>
      <c r="H4529">
        <v>0</v>
      </c>
      <c r="I4529">
        <v>0</v>
      </c>
      <c r="J4529" s="4" t="str">
        <f t="shared" si="140"/>
        <v>1990_173.6</v>
      </c>
      <c r="K4529" s="4">
        <f t="shared" si="141"/>
        <v>1.6471015706595867E-2</v>
      </c>
    </row>
    <row r="4530" spans="2:11" x14ac:dyDescent="0.35">
      <c r="B4530">
        <v>1990</v>
      </c>
      <c r="C4530">
        <v>1990</v>
      </c>
      <c r="D4530" t="s">
        <v>420</v>
      </c>
      <c r="E4530">
        <v>173.7</v>
      </c>
      <c r="F4530">
        <v>58</v>
      </c>
      <c r="G4530">
        <v>248922111</v>
      </c>
      <c r="H4530">
        <v>0</v>
      </c>
      <c r="I4530">
        <v>0</v>
      </c>
      <c r="J4530" s="4" t="str">
        <f t="shared" si="140"/>
        <v>1990_173.7</v>
      </c>
      <c r="K4530" s="4">
        <f t="shared" si="141"/>
        <v>2.330046124347708E-2</v>
      </c>
    </row>
    <row r="4531" spans="2:11" x14ac:dyDescent="0.35">
      <c r="B4531">
        <v>1990</v>
      </c>
      <c r="C4531">
        <v>1990</v>
      </c>
      <c r="D4531" t="s">
        <v>548</v>
      </c>
      <c r="E4531">
        <v>173.8</v>
      </c>
      <c r="F4531">
        <v>1</v>
      </c>
      <c r="G4531">
        <v>248922111</v>
      </c>
      <c r="H4531" t="s">
        <v>10</v>
      </c>
      <c r="I4531" t="s">
        <v>10</v>
      </c>
      <c r="J4531" s="4" t="str">
        <f t="shared" si="140"/>
        <v>1990_173.8</v>
      </c>
      <c r="K4531" s="4">
        <f t="shared" si="141"/>
        <v>4.0173209040477727E-4</v>
      </c>
    </row>
    <row r="4532" spans="2:11" x14ac:dyDescent="0.35">
      <c r="B4532">
        <v>1990</v>
      </c>
      <c r="C4532">
        <v>1990</v>
      </c>
      <c r="D4532" t="s">
        <v>306</v>
      </c>
      <c r="E4532">
        <v>173.9</v>
      </c>
      <c r="F4532">
        <v>580</v>
      </c>
      <c r="G4532">
        <v>248922111</v>
      </c>
      <c r="H4532">
        <v>0.2</v>
      </c>
      <c r="I4532">
        <v>0.2</v>
      </c>
      <c r="J4532" s="4" t="str">
        <f t="shared" si="140"/>
        <v>1990_173.9</v>
      </c>
      <c r="K4532" s="4">
        <f t="shared" si="141"/>
        <v>0.2330046124347708</v>
      </c>
    </row>
    <row r="4533" spans="2:11" x14ac:dyDescent="0.35">
      <c r="B4533">
        <v>1990</v>
      </c>
      <c r="C4533">
        <v>1990</v>
      </c>
      <c r="D4533" t="s">
        <v>419</v>
      </c>
      <c r="E4533">
        <v>174</v>
      </c>
      <c r="F4533">
        <v>6</v>
      </c>
      <c r="G4533">
        <v>248922111</v>
      </c>
      <c r="H4533" t="s">
        <v>10</v>
      </c>
      <c r="I4533" t="s">
        <v>10</v>
      </c>
      <c r="J4533" s="4" t="str">
        <f t="shared" si="140"/>
        <v>1990_174</v>
      </c>
      <c r="K4533" s="4">
        <f t="shared" si="141"/>
        <v>2.4103925424286635E-3</v>
      </c>
    </row>
    <row r="4534" spans="2:11" x14ac:dyDescent="0.35">
      <c r="B4534">
        <v>1990</v>
      </c>
      <c r="C4534">
        <v>1990</v>
      </c>
      <c r="D4534" t="s">
        <v>592</v>
      </c>
      <c r="E4534">
        <v>174.1</v>
      </c>
      <c r="F4534">
        <v>2</v>
      </c>
      <c r="G4534">
        <v>248922111</v>
      </c>
      <c r="H4534" t="s">
        <v>10</v>
      </c>
      <c r="I4534" t="s">
        <v>10</v>
      </c>
      <c r="J4534" s="4" t="str">
        <f t="shared" si="140"/>
        <v>1990_174.1</v>
      </c>
      <c r="K4534" s="4">
        <f t="shared" si="141"/>
        <v>8.0346418080955455E-4</v>
      </c>
    </row>
    <row r="4535" spans="2:11" x14ac:dyDescent="0.35">
      <c r="B4535">
        <v>1990</v>
      </c>
      <c r="C4535">
        <v>1990</v>
      </c>
      <c r="D4535" t="s">
        <v>567</v>
      </c>
      <c r="E4535">
        <v>174.8</v>
      </c>
      <c r="F4535">
        <v>1</v>
      </c>
      <c r="G4535">
        <v>248922111</v>
      </c>
      <c r="H4535" t="s">
        <v>10</v>
      </c>
      <c r="I4535" t="s">
        <v>10</v>
      </c>
      <c r="J4535" s="4" t="str">
        <f t="shared" si="140"/>
        <v>1990_174.8</v>
      </c>
      <c r="K4535" s="4">
        <f t="shared" si="141"/>
        <v>4.0173209040477727E-4</v>
      </c>
    </row>
    <row r="4536" spans="2:11" x14ac:dyDescent="0.35">
      <c r="B4536">
        <v>1990</v>
      </c>
      <c r="C4536">
        <v>1990</v>
      </c>
      <c r="D4536" t="s">
        <v>417</v>
      </c>
      <c r="E4536">
        <v>174.9</v>
      </c>
      <c r="F4536">
        <v>43382</v>
      </c>
      <c r="G4536">
        <v>248922111</v>
      </c>
      <c r="H4536">
        <v>17.399999999999999</v>
      </c>
      <c r="I4536">
        <v>18.899999999999999</v>
      </c>
      <c r="J4536" s="4" t="str">
        <f t="shared" si="140"/>
        <v>1990_174.9</v>
      </c>
      <c r="K4536" s="4">
        <f t="shared" si="141"/>
        <v>17.427941545940048</v>
      </c>
    </row>
    <row r="4537" spans="2:11" x14ac:dyDescent="0.35">
      <c r="B4537">
        <v>1990</v>
      </c>
      <c r="C4537">
        <v>1990</v>
      </c>
      <c r="D4537" t="s">
        <v>416</v>
      </c>
      <c r="E4537">
        <v>175</v>
      </c>
      <c r="F4537">
        <v>272</v>
      </c>
      <c r="G4537">
        <v>248922111</v>
      </c>
      <c r="H4537">
        <v>0.1</v>
      </c>
      <c r="I4537">
        <v>0.1</v>
      </c>
      <c r="J4537" s="4" t="str">
        <f t="shared" si="140"/>
        <v>1990_175</v>
      </c>
      <c r="K4537" s="4">
        <f t="shared" si="141"/>
        <v>0.10927112859009941</v>
      </c>
    </row>
    <row r="4538" spans="2:11" x14ac:dyDescent="0.35">
      <c r="B4538">
        <v>1990</v>
      </c>
      <c r="C4538">
        <v>1990</v>
      </c>
      <c r="D4538" t="s">
        <v>415</v>
      </c>
      <c r="E4538">
        <v>179</v>
      </c>
      <c r="F4538">
        <v>2999</v>
      </c>
      <c r="G4538">
        <v>248922111</v>
      </c>
      <c r="H4538">
        <v>1.2</v>
      </c>
      <c r="I4538">
        <v>1.3</v>
      </c>
      <c r="J4538" s="4" t="str">
        <f t="shared" si="140"/>
        <v>1990_179</v>
      </c>
      <c r="K4538" s="4">
        <f t="shared" si="141"/>
        <v>1.204794539123927</v>
      </c>
    </row>
    <row r="4539" spans="2:11" x14ac:dyDescent="0.35">
      <c r="B4539">
        <v>1990</v>
      </c>
      <c r="C4539">
        <v>1990</v>
      </c>
      <c r="D4539" t="s">
        <v>414</v>
      </c>
      <c r="E4539">
        <v>180</v>
      </c>
      <c r="F4539">
        <v>42</v>
      </c>
      <c r="G4539">
        <v>248922111</v>
      </c>
      <c r="H4539">
        <v>0</v>
      </c>
      <c r="I4539">
        <v>0</v>
      </c>
      <c r="J4539" s="4" t="str">
        <f t="shared" si="140"/>
        <v>1990_180</v>
      </c>
      <c r="K4539" s="4">
        <f t="shared" si="141"/>
        <v>1.6872747797000643E-2</v>
      </c>
    </row>
    <row r="4540" spans="2:11" x14ac:dyDescent="0.35">
      <c r="B4540">
        <v>1990</v>
      </c>
      <c r="C4540">
        <v>1990</v>
      </c>
      <c r="D4540" t="s">
        <v>547</v>
      </c>
      <c r="E4540">
        <v>180.8</v>
      </c>
      <c r="F4540">
        <v>1</v>
      </c>
      <c r="G4540">
        <v>248922111</v>
      </c>
      <c r="H4540" t="s">
        <v>10</v>
      </c>
      <c r="I4540" t="s">
        <v>10</v>
      </c>
      <c r="J4540" s="4" t="str">
        <f t="shared" si="140"/>
        <v>1990_180.8</v>
      </c>
      <c r="K4540" s="4">
        <f t="shared" si="141"/>
        <v>4.0173209040477727E-4</v>
      </c>
    </row>
    <row r="4541" spans="2:11" x14ac:dyDescent="0.35">
      <c r="B4541">
        <v>1990</v>
      </c>
      <c r="C4541">
        <v>1990</v>
      </c>
      <c r="D4541" t="s">
        <v>413</v>
      </c>
      <c r="E4541">
        <v>180.9</v>
      </c>
      <c r="F4541">
        <v>4584</v>
      </c>
      <c r="G4541">
        <v>248922111</v>
      </c>
      <c r="H4541">
        <v>1.8</v>
      </c>
      <c r="I4541">
        <v>2</v>
      </c>
      <c r="J4541" s="4" t="str">
        <f t="shared" si="140"/>
        <v>1990_180.9</v>
      </c>
      <c r="K4541" s="4">
        <f t="shared" si="141"/>
        <v>1.8415399024154988</v>
      </c>
    </row>
    <row r="4542" spans="2:11" x14ac:dyDescent="0.35">
      <c r="B4542">
        <v>1990</v>
      </c>
      <c r="C4542">
        <v>1990</v>
      </c>
      <c r="D4542" t="s">
        <v>412</v>
      </c>
      <c r="E4542">
        <v>181</v>
      </c>
      <c r="F4542">
        <v>24</v>
      </c>
      <c r="G4542">
        <v>248922111</v>
      </c>
      <c r="H4542">
        <v>0</v>
      </c>
      <c r="I4542">
        <v>0</v>
      </c>
      <c r="J4542" s="4" t="str">
        <f t="shared" si="140"/>
        <v>1990_181</v>
      </c>
      <c r="K4542" s="4">
        <f t="shared" si="141"/>
        <v>9.6415701697146541E-3</v>
      </c>
    </row>
    <row r="4543" spans="2:11" x14ac:dyDescent="0.35">
      <c r="B4543">
        <v>1990</v>
      </c>
      <c r="C4543">
        <v>1990</v>
      </c>
      <c r="D4543" t="s">
        <v>411</v>
      </c>
      <c r="E4543">
        <v>182</v>
      </c>
      <c r="F4543">
        <v>3029</v>
      </c>
      <c r="G4543">
        <v>248922111</v>
      </c>
      <c r="H4543">
        <v>1.2</v>
      </c>
      <c r="I4543">
        <v>1.3</v>
      </c>
      <c r="J4543" s="4" t="str">
        <f t="shared" si="140"/>
        <v>1990_182</v>
      </c>
      <c r="K4543" s="4">
        <f t="shared" si="141"/>
        <v>1.2168465018360703</v>
      </c>
    </row>
    <row r="4544" spans="2:11" x14ac:dyDescent="0.35">
      <c r="B4544">
        <v>1990</v>
      </c>
      <c r="C4544">
        <v>1990</v>
      </c>
      <c r="D4544" t="s">
        <v>98</v>
      </c>
      <c r="E4544">
        <v>183</v>
      </c>
      <c r="F4544">
        <v>12566</v>
      </c>
      <c r="G4544">
        <v>248922111</v>
      </c>
      <c r="H4544">
        <v>5</v>
      </c>
      <c r="I4544">
        <v>5.4</v>
      </c>
      <c r="J4544" s="4" t="str">
        <f t="shared" si="140"/>
        <v>1990_183</v>
      </c>
      <c r="K4544" s="4">
        <f t="shared" si="141"/>
        <v>5.0481654480264311</v>
      </c>
    </row>
    <row r="4545" spans="2:11" x14ac:dyDescent="0.35">
      <c r="B4545">
        <v>1990</v>
      </c>
      <c r="C4545">
        <v>1990</v>
      </c>
      <c r="D4545" t="s">
        <v>410</v>
      </c>
      <c r="E4545">
        <v>183.2</v>
      </c>
      <c r="F4545">
        <v>186</v>
      </c>
      <c r="G4545">
        <v>248922111</v>
      </c>
      <c r="H4545">
        <v>0.1</v>
      </c>
      <c r="I4545">
        <v>0.1</v>
      </c>
      <c r="J4545" s="4" t="str">
        <f t="shared" si="140"/>
        <v>1990_183.2</v>
      </c>
      <c r="K4545" s="4">
        <f t="shared" si="141"/>
        <v>7.4722168815288564E-2</v>
      </c>
    </row>
    <row r="4546" spans="2:11" x14ac:dyDescent="0.35">
      <c r="B4546">
        <v>1990</v>
      </c>
      <c r="C4546">
        <v>1990</v>
      </c>
      <c r="D4546" t="s">
        <v>566</v>
      </c>
      <c r="E4546">
        <v>183.3</v>
      </c>
      <c r="F4546">
        <v>2</v>
      </c>
      <c r="G4546">
        <v>248922111</v>
      </c>
      <c r="H4546" t="s">
        <v>10</v>
      </c>
      <c r="I4546" t="s">
        <v>10</v>
      </c>
      <c r="J4546" s="4" t="str">
        <f t="shared" si="140"/>
        <v>1990_183.3</v>
      </c>
      <c r="K4546" s="4">
        <f t="shared" si="141"/>
        <v>8.0346418080955455E-4</v>
      </c>
    </row>
    <row r="4547" spans="2:11" x14ac:dyDescent="0.35">
      <c r="B4547">
        <v>1990</v>
      </c>
      <c r="C4547">
        <v>1990</v>
      </c>
      <c r="D4547" t="s">
        <v>583</v>
      </c>
      <c r="E4547">
        <v>183.4</v>
      </c>
      <c r="F4547">
        <v>1</v>
      </c>
      <c r="G4547">
        <v>248922111</v>
      </c>
      <c r="H4547" t="s">
        <v>10</v>
      </c>
      <c r="I4547" t="s">
        <v>10</v>
      </c>
      <c r="J4547" s="4" t="str">
        <f t="shared" ref="J4547:J4610" si="142">C4547&amp;"_"&amp;E4547</f>
        <v>1990_183.4</v>
      </c>
      <c r="K4547" s="4">
        <f t="shared" ref="K4547:K4610" si="143">F4547/G4547*100000</f>
        <v>4.0173209040477727E-4</v>
      </c>
    </row>
    <row r="4548" spans="2:11" x14ac:dyDescent="0.35">
      <c r="B4548">
        <v>1990</v>
      </c>
      <c r="C4548">
        <v>1990</v>
      </c>
      <c r="D4548" t="s">
        <v>409</v>
      </c>
      <c r="E4548">
        <v>183.8</v>
      </c>
      <c r="F4548">
        <v>4</v>
      </c>
      <c r="G4548">
        <v>248922111</v>
      </c>
      <c r="H4548" t="s">
        <v>10</v>
      </c>
      <c r="I4548" t="s">
        <v>10</v>
      </c>
      <c r="J4548" s="4" t="str">
        <f t="shared" si="142"/>
        <v>1990_183.8</v>
      </c>
      <c r="K4548" s="4">
        <f t="shared" si="143"/>
        <v>1.6069283616191091E-3</v>
      </c>
    </row>
    <row r="4549" spans="2:11" x14ac:dyDescent="0.35">
      <c r="B4549">
        <v>1990</v>
      </c>
      <c r="C4549">
        <v>1990</v>
      </c>
      <c r="D4549" t="s">
        <v>408</v>
      </c>
      <c r="E4549">
        <v>183.9</v>
      </c>
      <c r="F4549">
        <v>3</v>
      </c>
      <c r="G4549">
        <v>248922111</v>
      </c>
      <c r="H4549" t="s">
        <v>10</v>
      </c>
      <c r="I4549" t="s">
        <v>10</v>
      </c>
      <c r="J4549" s="4" t="str">
        <f t="shared" si="142"/>
        <v>1990_183.9</v>
      </c>
      <c r="K4549" s="4">
        <f t="shared" si="143"/>
        <v>1.2051962712143318E-3</v>
      </c>
    </row>
    <row r="4550" spans="2:11" x14ac:dyDescent="0.35">
      <c r="B4550">
        <v>1990</v>
      </c>
      <c r="C4550">
        <v>1990</v>
      </c>
      <c r="D4550" t="s">
        <v>100</v>
      </c>
      <c r="E4550">
        <v>184</v>
      </c>
      <c r="F4550">
        <v>417</v>
      </c>
      <c r="G4550">
        <v>248922111</v>
      </c>
      <c r="H4550">
        <v>0.2</v>
      </c>
      <c r="I4550">
        <v>0.2</v>
      </c>
      <c r="J4550" s="4" t="str">
        <f t="shared" si="142"/>
        <v>1990_184</v>
      </c>
      <c r="K4550" s="4">
        <f t="shared" si="143"/>
        <v>0.16752228169879213</v>
      </c>
    </row>
    <row r="4551" spans="2:11" x14ac:dyDescent="0.35">
      <c r="B4551">
        <v>1990</v>
      </c>
      <c r="C4551">
        <v>1990</v>
      </c>
      <c r="D4551" t="s">
        <v>407</v>
      </c>
      <c r="E4551">
        <v>184.1</v>
      </c>
      <c r="F4551">
        <v>8</v>
      </c>
      <c r="G4551">
        <v>248922111</v>
      </c>
      <c r="H4551" t="s">
        <v>10</v>
      </c>
      <c r="I4551" t="s">
        <v>10</v>
      </c>
      <c r="J4551" s="4" t="str">
        <f t="shared" si="142"/>
        <v>1990_184.1</v>
      </c>
      <c r="K4551" s="4">
        <f t="shared" si="143"/>
        <v>3.2138567232382182E-3</v>
      </c>
    </row>
    <row r="4552" spans="2:11" x14ac:dyDescent="0.35">
      <c r="B4552">
        <v>1990</v>
      </c>
      <c r="C4552">
        <v>1990</v>
      </c>
      <c r="D4552" t="s">
        <v>582</v>
      </c>
      <c r="E4552">
        <v>184.2</v>
      </c>
      <c r="F4552">
        <v>1</v>
      </c>
      <c r="G4552">
        <v>248922111</v>
      </c>
      <c r="H4552" t="s">
        <v>10</v>
      </c>
      <c r="I4552" t="s">
        <v>10</v>
      </c>
      <c r="J4552" s="4" t="str">
        <f t="shared" si="142"/>
        <v>1990_184.2</v>
      </c>
      <c r="K4552" s="4">
        <f t="shared" si="143"/>
        <v>4.0173209040477727E-4</v>
      </c>
    </row>
    <row r="4553" spans="2:11" x14ac:dyDescent="0.35">
      <c r="B4553">
        <v>1990</v>
      </c>
      <c r="C4553">
        <v>1990</v>
      </c>
      <c r="D4553" t="s">
        <v>405</v>
      </c>
      <c r="E4553">
        <v>184.4</v>
      </c>
      <c r="F4553">
        <v>599</v>
      </c>
      <c r="G4553">
        <v>248922111</v>
      </c>
      <c r="H4553">
        <v>0.2</v>
      </c>
      <c r="I4553">
        <v>0.3</v>
      </c>
      <c r="J4553" s="4" t="str">
        <f t="shared" si="142"/>
        <v>1990_184.4</v>
      </c>
      <c r="K4553" s="4">
        <f t="shared" si="143"/>
        <v>0.24063752215246159</v>
      </c>
    </row>
    <row r="4554" spans="2:11" x14ac:dyDescent="0.35">
      <c r="B4554">
        <v>1990</v>
      </c>
      <c r="C4554">
        <v>1990</v>
      </c>
      <c r="D4554" t="s">
        <v>316</v>
      </c>
      <c r="E4554">
        <v>184.8</v>
      </c>
      <c r="F4554">
        <v>33</v>
      </c>
      <c r="G4554">
        <v>248922111</v>
      </c>
      <c r="H4554">
        <v>0</v>
      </c>
      <c r="I4554">
        <v>0</v>
      </c>
      <c r="J4554" s="4" t="str">
        <f t="shared" si="142"/>
        <v>1990_184.8</v>
      </c>
      <c r="K4554" s="4">
        <f t="shared" si="143"/>
        <v>1.325715898335765E-2</v>
      </c>
    </row>
    <row r="4555" spans="2:11" x14ac:dyDescent="0.35">
      <c r="B4555">
        <v>1990</v>
      </c>
      <c r="C4555">
        <v>1990</v>
      </c>
      <c r="D4555" t="s">
        <v>404</v>
      </c>
      <c r="E4555">
        <v>184.9</v>
      </c>
      <c r="F4555">
        <v>59</v>
      </c>
      <c r="G4555">
        <v>248922111</v>
      </c>
      <c r="H4555">
        <v>0</v>
      </c>
      <c r="I4555">
        <v>0</v>
      </c>
      <c r="J4555" s="4" t="str">
        <f t="shared" si="142"/>
        <v>1990_184.9</v>
      </c>
      <c r="K4555" s="4">
        <f t="shared" si="143"/>
        <v>2.370219333388186E-2</v>
      </c>
    </row>
    <row r="4556" spans="2:11" x14ac:dyDescent="0.35">
      <c r="B4556">
        <v>1990</v>
      </c>
      <c r="C4556">
        <v>1990</v>
      </c>
      <c r="D4556" t="s">
        <v>103</v>
      </c>
      <c r="E4556">
        <v>185</v>
      </c>
      <c r="F4556">
        <v>32378</v>
      </c>
      <c r="G4556">
        <v>248922111</v>
      </c>
      <c r="H4556">
        <v>13</v>
      </c>
      <c r="I4556">
        <v>14</v>
      </c>
      <c r="J4556" s="4" t="str">
        <f t="shared" si="142"/>
        <v>1990_185</v>
      </c>
      <c r="K4556" s="4">
        <f t="shared" si="143"/>
        <v>13.007281623125879</v>
      </c>
    </row>
    <row r="4557" spans="2:11" x14ac:dyDescent="0.35">
      <c r="B4557">
        <v>1990</v>
      </c>
      <c r="C4557">
        <v>1990</v>
      </c>
      <c r="D4557" t="s">
        <v>402</v>
      </c>
      <c r="E4557">
        <v>186.9</v>
      </c>
      <c r="F4557">
        <v>342</v>
      </c>
      <c r="G4557">
        <v>248922111</v>
      </c>
      <c r="H4557">
        <v>0.1</v>
      </c>
      <c r="I4557">
        <v>0.1</v>
      </c>
      <c r="J4557" s="4" t="str">
        <f t="shared" si="142"/>
        <v>1990_186.9</v>
      </c>
      <c r="K4557" s="4">
        <f t="shared" si="143"/>
        <v>0.13739237491843381</v>
      </c>
    </row>
    <row r="4558" spans="2:11" x14ac:dyDescent="0.35">
      <c r="B4558">
        <v>1990</v>
      </c>
      <c r="C4558">
        <v>1990</v>
      </c>
      <c r="D4558" t="s">
        <v>401</v>
      </c>
      <c r="E4558">
        <v>187.4</v>
      </c>
      <c r="F4558">
        <v>175</v>
      </c>
      <c r="G4558">
        <v>248922111</v>
      </c>
      <c r="H4558">
        <v>0.1</v>
      </c>
      <c r="I4558">
        <v>0.1</v>
      </c>
      <c r="J4558" s="4" t="str">
        <f t="shared" si="142"/>
        <v>1990_187.4</v>
      </c>
      <c r="K4558" s="4">
        <f t="shared" si="143"/>
        <v>7.0303115820836024E-2</v>
      </c>
    </row>
    <row r="4559" spans="2:11" x14ac:dyDescent="0.35">
      <c r="B4559">
        <v>1990</v>
      </c>
      <c r="C4559">
        <v>1990</v>
      </c>
      <c r="D4559" t="s">
        <v>399</v>
      </c>
      <c r="E4559">
        <v>187.6</v>
      </c>
      <c r="F4559">
        <v>3</v>
      </c>
      <c r="G4559">
        <v>248922111</v>
      </c>
      <c r="H4559" t="s">
        <v>10</v>
      </c>
      <c r="I4559" t="s">
        <v>10</v>
      </c>
      <c r="J4559" s="4" t="str">
        <f t="shared" si="142"/>
        <v>1990_187.6</v>
      </c>
      <c r="K4559" s="4">
        <f t="shared" si="143"/>
        <v>1.2051962712143318E-3</v>
      </c>
    </row>
    <row r="4560" spans="2:11" x14ac:dyDescent="0.35">
      <c r="B4560">
        <v>1990</v>
      </c>
      <c r="C4560">
        <v>1990</v>
      </c>
      <c r="D4560" t="s">
        <v>88</v>
      </c>
      <c r="E4560">
        <v>187.7</v>
      </c>
      <c r="F4560">
        <v>9</v>
      </c>
      <c r="G4560">
        <v>248922111</v>
      </c>
      <c r="H4560" t="s">
        <v>10</v>
      </c>
      <c r="I4560" t="s">
        <v>10</v>
      </c>
      <c r="J4560" s="4" t="str">
        <f t="shared" si="142"/>
        <v>1990_187.7</v>
      </c>
      <c r="K4560" s="4">
        <f t="shared" si="143"/>
        <v>3.6155888136429957E-3</v>
      </c>
    </row>
    <row r="4561" spans="2:11" x14ac:dyDescent="0.35">
      <c r="B4561">
        <v>1990</v>
      </c>
      <c r="C4561">
        <v>1990</v>
      </c>
      <c r="D4561" t="s">
        <v>398</v>
      </c>
      <c r="E4561">
        <v>187.8</v>
      </c>
      <c r="F4561">
        <v>4</v>
      </c>
      <c r="G4561">
        <v>248922111</v>
      </c>
      <c r="H4561" t="s">
        <v>10</v>
      </c>
      <c r="I4561" t="s">
        <v>10</v>
      </c>
      <c r="J4561" s="4" t="str">
        <f t="shared" si="142"/>
        <v>1990_187.8</v>
      </c>
      <c r="K4561" s="4">
        <f t="shared" si="143"/>
        <v>1.6069283616191091E-3</v>
      </c>
    </row>
    <row r="4562" spans="2:11" x14ac:dyDescent="0.35">
      <c r="B4562">
        <v>1990</v>
      </c>
      <c r="C4562">
        <v>1990</v>
      </c>
      <c r="D4562" t="s">
        <v>397</v>
      </c>
      <c r="E4562">
        <v>187.9</v>
      </c>
      <c r="F4562">
        <v>18</v>
      </c>
      <c r="G4562">
        <v>248922111</v>
      </c>
      <c r="H4562" t="s">
        <v>10</v>
      </c>
      <c r="I4562" t="s">
        <v>10</v>
      </c>
      <c r="J4562" s="4" t="str">
        <f t="shared" si="142"/>
        <v>1990_187.9</v>
      </c>
      <c r="K4562" s="4">
        <f t="shared" si="143"/>
        <v>7.2311776272859915E-3</v>
      </c>
    </row>
    <row r="4563" spans="2:11" x14ac:dyDescent="0.35">
      <c r="B4563">
        <v>1990</v>
      </c>
      <c r="C4563">
        <v>1990</v>
      </c>
      <c r="D4563" t="s">
        <v>396</v>
      </c>
      <c r="E4563">
        <v>188</v>
      </c>
      <c r="F4563">
        <v>1</v>
      </c>
      <c r="G4563">
        <v>248922111</v>
      </c>
      <c r="H4563" t="s">
        <v>10</v>
      </c>
      <c r="I4563" t="s">
        <v>10</v>
      </c>
      <c r="J4563" s="4" t="str">
        <f t="shared" si="142"/>
        <v>1990_188</v>
      </c>
      <c r="K4563" s="4">
        <f t="shared" si="143"/>
        <v>4.0173209040477727E-4</v>
      </c>
    </row>
    <row r="4564" spans="2:11" x14ac:dyDescent="0.35">
      <c r="B4564">
        <v>1990</v>
      </c>
      <c r="C4564">
        <v>1990</v>
      </c>
      <c r="D4564" t="s">
        <v>543</v>
      </c>
      <c r="E4564">
        <v>188.1</v>
      </c>
      <c r="F4564">
        <v>2</v>
      </c>
      <c r="G4564">
        <v>248922111</v>
      </c>
      <c r="H4564" t="s">
        <v>10</v>
      </c>
      <c r="I4564" t="s">
        <v>10</v>
      </c>
      <c r="J4564" s="4" t="str">
        <f t="shared" si="142"/>
        <v>1990_188.1</v>
      </c>
      <c r="K4564" s="4">
        <f t="shared" si="143"/>
        <v>8.0346418080955455E-4</v>
      </c>
    </row>
    <row r="4565" spans="2:11" x14ac:dyDescent="0.35">
      <c r="B4565">
        <v>1990</v>
      </c>
      <c r="C4565">
        <v>1990</v>
      </c>
      <c r="D4565" t="s">
        <v>591</v>
      </c>
      <c r="E4565">
        <v>188.2</v>
      </c>
      <c r="F4565">
        <v>1</v>
      </c>
      <c r="G4565">
        <v>248922111</v>
      </c>
      <c r="H4565" t="s">
        <v>10</v>
      </c>
      <c r="I4565" t="s">
        <v>10</v>
      </c>
      <c r="J4565" s="4" t="str">
        <f t="shared" si="142"/>
        <v>1990_188.2</v>
      </c>
      <c r="K4565" s="4">
        <f t="shared" si="143"/>
        <v>4.0173209040477727E-4</v>
      </c>
    </row>
    <row r="4566" spans="2:11" x14ac:dyDescent="0.35">
      <c r="B4566">
        <v>1990</v>
      </c>
      <c r="C4566">
        <v>1990</v>
      </c>
      <c r="D4566" t="s">
        <v>565</v>
      </c>
      <c r="E4566">
        <v>188.3</v>
      </c>
      <c r="F4566">
        <v>1</v>
      </c>
      <c r="G4566">
        <v>248922111</v>
      </c>
      <c r="H4566" t="s">
        <v>10</v>
      </c>
      <c r="I4566" t="s">
        <v>10</v>
      </c>
      <c r="J4566" s="4" t="str">
        <f t="shared" si="142"/>
        <v>1990_188.3</v>
      </c>
      <c r="K4566" s="4">
        <f t="shared" si="143"/>
        <v>4.0173209040477727E-4</v>
      </c>
    </row>
    <row r="4567" spans="2:11" x14ac:dyDescent="0.35">
      <c r="B4567">
        <v>1990</v>
      </c>
      <c r="C4567">
        <v>1990</v>
      </c>
      <c r="D4567" t="s">
        <v>542</v>
      </c>
      <c r="E4567">
        <v>188.5</v>
      </c>
      <c r="F4567">
        <v>2</v>
      </c>
      <c r="G4567">
        <v>248922111</v>
      </c>
      <c r="H4567" t="s">
        <v>10</v>
      </c>
      <c r="I4567" t="s">
        <v>10</v>
      </c>
      <c r="J4567" s="4" t="str">
        <f t="shared" si="142"/>
        <v>1990_188.5</v>
      </c>
      <c r="K4567" s="4">
        <f t="shared" si="143"/>
        <v>8.0346418080955455E-4</v>
      </c>
    </row>
    <row r="4568" spans="2:11" x14ac:dyDescent="0.35">
      <c r="B4568">
        <v>1990</v>
      </c>
      <c r="C4568">
        <v>1990</v>
      </c>
      <c r="D4568" t="s">
        <v>395</v>
      </c>
      <c r="E4568">
        <v>188.6</v>
      </c>
      <c r="F4568">
        <v>3</v>
      </c>
      <c r="G4568">
        <v>248922111</v>
      </c>
      <c r="H4568" t="s">
        <v>10</v>
      </c>
      <c r="I4568" t="s">
        <v>10</v>
      </c>
      <c r="J4568" s="4" t="str">
        <f t="shared" si="142"/>
        <v>1990_188.6</v>
      </c>
      <c r="K4568" s="4">
        <f t="shared" si="143"/>
        <v>1.2051962712143318E-3</v>
      </c>
    </row>
    <row r="4569" spans="2:11" x14ac:dyDescent="0.35">
      <c r="B4569">
        <v>1990</v>
      </c>
      <c r="C4569">
        <v>1990</v>
      </c>
      <c r="D4569" t="s">
        <v>394</v>
      </c>
      <c r="E4569">
        <v>188.7</v>
      </c>
      <c r="F4569">
        <v>20</v>
      </c>
      <c r="G4569">
        <v>248922111</v>
      </c>
      <c r="H4569">
        <v>0</v>
      </c>
      <c r="I4569">
        <v>0</v>
      </c>
      <c r="J4569" s="4" t="str">
        <f t="shared" si="142"/>
        <v>1990_188.7</v>
      </c>
      <c r="K4569" s="4">
        <f t="shared" si="143"/>
        <v>8.0346418080955457E-3</v>
      </c>
    </row>
    <row r="4570" spans="2:11" x14ac:dyDescent="0.35">
      <c r="B4570">
        <v>1990</v>
      </c>
      <c r="C4570">
        <v>1990</v>
      </c>
      <c r="D4570" t="s">
        <v>393</v>
      </c>
      <c r="E4570">
        <v>188.8</v>
      </c>
      <c r="F4570">
        <v>2</v>
      </c>
      <c r="G4570">
        <v>248922111</v>
      </c>
      <c r="H4570" t="s">
        <v>10</v>
      </c>
      <c r="I4570" t="s">
        <v>10</v>
      </c>
      <c r="J4570" s="4" t="str">
        <f t="shared" si="142"/>
        <v>1990_188.8</v>
      </c>
      <c r="K4570" s="4">
        <f t="shared" si="143"/>
        <v>8.0346418080955455E-4</v>
      </c>
    </row>
    <row r="4571" spans="2:11" x14ac:dyDescent="0.35">
      <c r="B4571">
        <v>1990</v>
      </c>
      <c r="C4571">
        <v>1990</v>
      </c>
      <c r="D4571" t="s">
        <v>392</v>
      </c>
      <c r="E4571">
        <v>188.9</v>
      </c>
      <c r="F4571">
        <v>10309</v>
      </c>
      <c r="G4571">
        <v>248922111</v>
      </c>
      <c r="H4571">
        <v>4.0999999999999996</v>
      </c>
      <c r="I4571">
        <v>4.5</v>
      </c>
      <c r="J4571" s="4" t="str">
        <f t="shared" si="142"/>
        <v>1990_188.9</v>
      </c>
      <c r="K4571" s="4">
        <f t="shared" si="143"/>
        <v>4.1414561199828492</v>
      </c>
    </row>
    <row r="4572" spans="2:11" x14ac:dyDescent="0.35">
      <c r="B4572">
        <v>1990</v>
      </c>
      <c r="C4572">
        <v>1990</v>
      </c>
      <c r="D4572" t="s">
        <v>107</v>
      </c>
      <c r="E4572">
        <v>189</v>
      </c>
      <c r="F4572">
        <v>9686</v>
      </c>
      <c r="G4572">
        <v>248922111</v>
      </c>
      <c r="H4572">
        <v>3.9</v>
      </c>
      <c r="I4572">
        <v>4.0999999999999996</v>
      </c>
      <c r="J4572" s="4" t="str">
        <f t="shared" si="142"/>
        <v>1990_189</v>
      </c>
      <c r="K4572" s="4">
        <f t="shared" si="143"/>
        <v>3.8911770276606727</v>
      </c>
    </row>
    <row r="4573" spans="2:11" x14ac:dyDescent="0.35">
      <c r="B4573">
        <v>1990</v>
      </c>
      <c r="C4573">
        <v>1990</v>
      </c>
      <c r="D4573" t="s">
        <v>391</v>
      </c>
      <c r="E4573">
        <v>189.1</v>
      </c>
      <c r="F4573">
        <v>157</v>
      </c>
      <c r="G4573">
        <v>248922111</v>
      </c>
      <c r="H4573">
        <v>0.1</v>
      </c>
      <c r="I4573">
        <v>0.1</v>
      </c>
      <c r="J4573" s="4" t="str">
        <f t="shared" si="142"/>
        <v>1990_189.1</v>
      </c>
      <c r="K4573" s="4">
        <f t="shared" si="143"/>
        <v>6.3071938193550031E-2</v>
      </c>
    </row>
    <row r="4574" spans="2:11" x14ac:dyDescent="0.35">
      <c r="B4574">
        <v>1990</v>
      </c>
      <c r="C4574">
        <v>1990</v>
      </c>
      <c r="D4574" t="s">
        <v>109</v>
      </c>
      <c r="E4574">
        <v>189.2</v>
      </c>
      <c r="F4574">
        <v>305</v>
      </c>
      <c r="G4574">
        <v>248922111</v>
      </c>
      <c r="H4574">
        <v>0.1</v>
      </c>
      <c r="I4574">
        <v>0.1</v>
      </c>
      <c r="J4574" s="4" t="str">
        <f t="shared" si="142"/>
        <v>1990_189.2</v>
      </c>
      <c r="K4574" s="4">
        <f t="shared" si="143"/>
        <v>0.12252828757345706</v>
      </c>
    </row>
    <row r="4575" spans="2:11" x14ac:dyDescent="0.35">
      <c r="B4575">
        <v>1990</v>
      </c>
      <c r="C4575">
        <v>1990</v>
      </c>
      <c r="D4575" t="s">
        <v>390</v>
      </c>
      <c r="E4575">
        <v>189.3</v>
      </c>
      <c r="F4575">
        <v>121</v>
      </c>
      <c r="G4575">
        <v>248922111</v>
      </c>
      <c r="H4575">
        <v>0</v>
      </c>
      <c r="I4575">
        <v>0.1</v>
      </c>
      <c r="J4575" s="4" t="str">
        <f t="shared" si="142"/>
        <v>1990_189.3</v>
      </c>
      <c r="K4575" s="4">
        <f t="shared" si="143"/>
        <v>4.8609582938978053E-2</v>
      </c>
    </row>
    <row r="4576" spans="2:11" x14ac:dyDescent="0.35">
      <c r="B4576">
        <v>1990</v>
      </c>
      <c r="C4576">
        <v>1990</v>
      </c>
      <c r="D4576" t="s">
        <v>564</v>
      </c>
      <c r="E4576">
        <v>189.4</v>
      </c>
      <c r="F4576">
        <v>1</v>
      </c>
      <c r="G4576">
        <v>248922111</v>
      </c>
      <c r="H4576" t="s">
        <v>10</v>
      </c>
      <c r="I4576" t="s">
        <v>10</v>
      </c>
      <c r="J4576" s="4" t="str">
        <f t="shared" si="142"/>
        <v>1990_189.4</v>
      </c>
      <c r="K4576" s="4">
        <f t="shared" si="143"/>
        <v>4.0173209040477727E-4</v>
      </c>
    </row>
    <row r="4577" spans="2:11" x14ac:dyDescent="0.35">
      <c r="B4577">
        <v>1990</v>
      </c>
      <c r="C4577">
        <v>1990</v>
      </c>
      <c r="D4577" t="s">
        <v>389</v>
      </c>
      <c r="E4577">
        <v>189.8</v>
      </c>
      <c r="F4577">
        <v>1</v>
      </c>
      <c r="G4577">
        <v>248922111</v>
      </c>
      <c r="H4577" t="s">
        <v>10</v>
      </c>
      <c r="I4577" t="s">
        <v>10</v>
      </c>
      <c r="J4577" s="4" t="str">
        <f t="shared" si="142"/>
        <v>1990_189.8</v>
      </c>
      <c r="K4577" s="4">
        <f t="shared" si="143"/>
        <v>4.0173209040477727E-4</v>
      </c>
    </row>
    <row r="4578" spans="2:11" x14ac:dyDescent="0.35">
      <c r="B4578">
        <v>1990</v>
      </c>
      <c r="C4578">
        <v>1990</v>
      </c>
      <c r="D4578" t="s">
        <v>388</v>
      </c>
      <c r="E4578">
        <v>189.9</v>
      </c>
      <c r="F4578">
        <v>42</v>
      </c>
      <c r="G4578">
        <v>248922111</v>
      </c>
      <c r="H4578">
        <v>0</v>
      </c>
      <c r="I4578">
        <v>0</v>
      </c>
      <c r="J4578" s="4" t="str">
        <f t="shared" si="142"/>
        <v>1990_189.9</v>
      </c>
      <c r="K4578" s="4">
        <f t="shared" si="143"/>
        <v>1.6872747797000643E-2</v>
      </c>
    </row>
    <row r="4579" spans="2:11" x14ac:dyDescent="0.35">
      <c r="B4579">
        <v>1990</v>
      </c>
      <c r="C4579">
        <v>1990</v>
      </c>
      <c r="D4579" t="s">
        <v>387</v>
      </c>
      <c r="E4579">
        <v>190</v>
      </c>
      <c r="F4579">
        <v>5</v>
      </c>
      <c r="G4579">
        <v>248922111</v>
      </c>
      <c r="H4579" t="s">
        <v>10</v>
      </c>
      <c r="I4579" t="s">
        <v>10</v>
      </c>
      <c r="J4579" s="4" t="str">
        <f t="shared" si="142"/>
        <v>1990_190</v>
      </c>
      <c r="K4579" s="4">
        <f t="shared" si="143"/>
        <v>2.0086604520238864E-3</v>
      </c>
    </row>
    <row r="4580" spans="2:11" x14ac:dyDescent="0.35">
      <c r="B4580">
        <v>1990</v>
      </c>
      <c r="C4580">
        <v>1990</v>
      </c>
      <c r="D4580" t="s">
        <v>314</v>
      </c>
      <c r="E4580">
        <v>190.1</v>
      </c>
      <c r="F4580">
        <v>44</v>
      </c>
      <c r="G4580">
        <v>248922111</v>
      </c>
      <c r="H4580">
        <v>0</v>
      </c>
      <c r="I4580">
        <v>0</v>
      </c>
      <c r="J4580" s="4" t="str">
        <f t="shared" si="142"/>
        <v>1990_190.1</v>
      </c>
      <c r="K4580" s="4">
        <f t="shared" si="143"/>
        <v>1.7676211977810202E-2</v>
      </c>
    </row>
    <row r="4581" spans="2:11" x14ac:dyDescent="0.35">
      <c r="B4581">
        <v>1990</v>
      </c>
      <c r="C4581">
        <v>1990</v>
      </c>
      <c r="D4581" t="s">
        <v>386</v>
      </c>
      <c r="E4581">
        <v>190.2</v>
      </c>
      <c r="F4581">
        <v>8</v>
      </c>
      <c r="G4581">
        <v>248922111</v>
      </c>
      <c r="H4581" t="s">
        <v>10</v>
      </c>
      <c r="I4581" t="s">
        <v>10</v>
      </c>
      <c r="J4581" s="4" t="str">
        <f t="shared" si="142"/>
        <v>1990_190.2</v>
      </c>
      <c r="K4581" s="4">
        <f t="shared" si="143"/>
        <v>3.2138567232382182E-3</v>
      </c>
    </row>
    <row r="4582" spans="2:11" x14ac:dyDescent="0.35">
      <c r="B4582">
        <v>1990</v>
      </c>
      <c r="C4582">
        <v>1990</v>
      </c>
      <c r="D4582" t="s">
        <v>541</v>
      </c>
      <c r="E4582">
        <v>190.4</v>
      </c>
      <c r="F4582">
        <v>1</v>
      </c>
      <c r="G4582">
        <v>248922111</v>
      </c>
      <c r="H4582" t="s">
        <v>10</v>
      </c>
      <c r="I4582" t="s">
        <v>10</v>
      </c>
      <c r="J4582" s="4" t="str">
        <f t="shared" si="142"/>
        <v>1990_190.4</v>
      </c>
      <c r="K4582" s="4">
        <f t="shared" si="143"/>
        <v>4.0173209040477727E-4</v>
      </c>
    </row>
    <row r="4583" spans="2:11" x14ac:dyDescent="0.35">
      <c r="B4583">
        <v>1990</v>
      </c>
      <c r="C4583">
        <v>1990</v>
      </c>
      <c r="D4583" t="s">
        <v>384</v>
      </c>
      <c r="E4583">
        <v>190.5</v>
      </c>
      <c r="F4583">
        <v>24</v>
      </c>
      <c r="G4583">
        <v>248922111</v>
      </c>
      <c r="H4583">
        <v>0</v>
      </c>
      <c r="I4583">
        <v>0</v>
      </c>
      <c r="J4583" s="4" t="str">
        <f t="shared" si="142"/>
        <v>1990_190.5</v>
      </c>
      <c r="K4583" s="4">
        <f t="shared" si="143"/>
        <v>9.6415701697146541E-3</v>
      </c>
    </row>
    <row r="4584" spans="2:11" x14ac:dyDescent="0.35">
      <c r="B4584">
        <v>1990</v>
      </c>
      <c r="C4584">
        <v>1990</v>
      </c>
      <c r="D4584" t="s">
        <v>383</v>
      </c>
      <c r="E4584">
        <v>190.6</v>
      </c>
      <c r="F4584">
        <v>12</v>
      </c>
      <c r="G4584">
        <v>248922111</v>
      </c>
      <c r="H4584" t="s">
        <v>10</v>
      </c>
      <c r="I4584" t="s">
        <v>10</v>
      </c>
      <c r="J4584" s="4" t="str">
        <f t="shared" si="142"/>
        <v>1990_190.6</v>
      </c>
      <c r="K4584" s="4">
        <f t="shared" si="143"/>
        <v>4.8207850848573271E-3</v>
      </c>
    </row>
    <row r="4585" spans="2:11" x14ac:dyDescent="0.35">
      <c r="B4585">
        <v>1990</v>
      </c>
      <c r="C4585">
        <v>1990</v>
      </c>
      <c r="D4585" t="s">
        <v>382</v>
      </c>
      <c r="E4585">
        <v>190.7</v>
      </c>
      <c r="F4585">
        <v>3</v>
      </c>
      <c r="G4585">
        <v>248922111</v>
      </c>
      <c r="H4585" t="s">
        <v>10</v>
      </c>
      <c r="I4585" t="s">
        <v>10</v>
      </c>
      <c r="J4585" s="4" t="str">
        <f t="shared" si="142"/>
        <v>1990_190.7</v>
      </c>
      <c r="K4585" s="4">
        <f t="shared" si="143"/>
        <v>1.2051962712143318E-3</v>
      </c>
    </row>
    <row r="4586" spans="2:11" x14ac:dyDescent="0.35">
      <c r="B4586">
        <v>1990</v>
      </c>
      <c r="C4586">
        <v>1990</v>
      </c>
      <c r="D4586" t="s">
        <v>540</v>
      </c>
      <c r="E4586">
        <v>190.8</v>
      </c>
      <c r="F4586">
        <v>1</v>
      </c>
      <c r="G4586">
        <v>248922111</v>
      </c>
      <c r="H4586" t="s">
        <v>10</v>
      </c>
      <c r="I4586" t="s">
        <v>10</v>
      </c>
      <c r="J4586" s="4" t="str">
        <f t="shared" si="142"/>
        <v>1990_190.8</v>
      </c>
      <c r="K4586" s="4">
        <f t="shared" si="143"/>
        <v>4.0173209040477727E-4</v>
      </c>
    </row>
    <row r="4587" spans="2:11" x14ac:dyDescent="0.35">
      <c r="B4587">
        <v>1990</v>
      </c>
      <c r="C4587">
        <v>1990</v>
      </c>
      <c r="D4587" t="s">
        <v>381</v>
      </c>
      <c r="E4587">
        <v>190.9</v>
      </c>
      <c r="F4587">
        <v>157</v>
      </c>
      <c r="G4587">
        <v>248922111</v>
      </c>
      <c r="H4587">
        <v>0.1</v>
      </c>
      <c r="I4587">
        <v>0.1</v>
      </c>
      <c r="J4587" s="4" t="str">
        <f t="shared" si="142"/>
        <v>1990_190.9</v>
      </c>
      <c r="K4587" s="4">
        <f t="shared" si="143"/>
        <v>6.3071938193550031E-2</v>
      </c>
    </row>
    <row r="4588" spans="2:11" x14ac:dyDescent="0.35">
      <c r="B4588">
        <v>1990</v>
      </c>
      <c r="C4588">
        <v>1990</v>
      </c>
      <c r="D4588" t="s">
        <v>380</v>
      </c>
      <c r="E4588">
        <v>191</v>
      </c>
      <c r="F4588">
        <v>361</v>
      </c>
      <c r="G4588">
        <v>248922111</v>
      </c>
      <c r="H4588">
        <v>0.1</v>
      </c>
      <c r="I4588">
        <v>0.2</v>
      </c>
      <c r="J4588" s="4" t="str">
        <f t="shared" si="142"/>
        <v>1990_191</v>
      </c>
      <c r="K4588" s="4">
        <f t="shared" si="143"/>
        <v>0.1450252846361246</v>
      </c>
    </row>
    <row r="4589" spans="2:11" x14ac:dyDescent="0.35">
      <c r="B4589">
        <v>1990</v>
      </c>
      <c r="C4589">
        <v>1990</v>
      </c>
      <c r="D4589" t="s">
        <v>379</v>
      </c>
      <c r="E4589">
        <v>191.1</v>
      </c>
      <c r="F4589">
        <v>218</v>
      </c>
      <c r="G4589">
        <v>248922111</v>
      </c>
      <c r="H4589">
        <v>0.1</v>
      </c>
      <c r="I4589">
        <v>0.1</v>
      </c>
      <c r="J4589" s="4" t="str">
        <f t="shared" si="142"/>
        <v>1990_191.1</v>
      </c>
      <c r="K4589" s="4">
        <f t="shared" si="143"/>
        <v>8.7577595708241446E-2</v>
      </c>
    </row>
    <row r="4590" spans="2:11" x14ac:dyDescent="0.35">
      <c r="B4590">
        <v>1990</v>
      </c>
      <c r="C4590">
        <v>1990</v>
      </c>
      <c r="D4590" t="s">
        <v>378</v>
      </c>
      <c r="E4590">
        <v>191.2</v>
      </c>
      <c r="F4590">
        <v>132</v>
      </c>
      <c r="G4590">
        <v>248922111</v>
      </c>
      <c r="H4590">
        <v>0.1</v>
      </c>
      <c r="I4590">
        <v>0.1</v>
      </c>
      <c r="J4590" s="4" t="str">
        <f t="shared" si="142"/>
        <v>1990_191.2</v>
      </c>
      <c r="K4590" s="4">
        <f t="shared" si="143"/>
        <v>5.3028635933430601E-2</v>
      </c>
    </row>
    <row r="4591" spans="2:11" x14ac:dyDescent="0.35">
      <c r="B4591">
        <v>1990</v>
      </c>
      <c r="C4591">
        <v>1990</v>
      </c>
      <c r="D4591" t="s">
        <v>377</v>
      </c>
      <c r="E4591">
        <v>191.3</v>
      </c>
      <c r="F4591">
        <v>131</v>
      </c>
      <c r="G4591">
        <v>248922111</v>
      </c>
      <c r="H4591">
        <v>0.1</v>
      </c>
      <c r="I4591">
        <v>0.1</v>
      </c>
      <c r="J4591" s="4" t="str">
        <f t="shared" si="142"/>
        <v>1990_191.3</v>
      </c>
      <c r="K4591" s="4">
        <f t="shared" si="143"/>
        <v>5.2626903843025818E-2</v>
      </c>
    </row>
    <row r="4592" spans="2:11" x14ac:dyDescent="0.35">
      <c r="B4592">
        <v>1990</v>
      </c>
      <c r="C4592">
        <v>1990</v>
      </c>
      <c r="D4592" t="s">
        <v>376</v>
      </c>
      <c r="E4592">
        <v>191.4</v>
      </c>
      <c r="F4592">
        <v>26</v>
      </c>
      <c r="G4592">
        <v>248922111</v>
      </c>
      <c r="H4592">
        <v>0</v>
      </c>
      <c r="I4592">
        <v>0</v>
      </c>
      <c r="J4592" s="4" t="str">
        <f t="shared" si="142"/>
        <v>1990_191.4</v>
      </c>
      <c r="K4592" s="4">
        <f t="shared" si="143"/>
        <v>1.0445034350524209E-2</v>
      </c>
    </row>
    <row r="4593" spans="2:11" x14ac:dyDescent="0.35">
      <c r="B4593">
        <v>1990</v>
      </c>
      <c r="C4593">
        <v>1990</v>
      </c>
      <c r="D4593" t="s">
        <v>375</v>
      </c>
      <c r="E4593">
        <v>191.5</v>
      </c>
      <c r="F4593">
        <v>29</v>
      </c>
      <c r="G4593">
        <v>248922111</v>
      </c>
      <c r="H4593">
        <v>0</v>
      </c>
      <c r="I4593">
        <v>0</v>
      </c>
      <c r="J4593" s="4" t="str">
        <f t="shared" si="142"/>
        <v>1990_191.5</v>
      </c>
      <c r="K4593" s="4">
        <f t="shared" si="143"/>
        <v>1.165023062173854E-2</v>
      </c>
    </row>
    <row r="4594" spans="2:11" x14ac:dyDescent="0.35">
      <c r="B4594">
        <v>1990</v>
      </c>
      <c r="C4594">
        <v>1990</v>
      </c>
      <c r="D4594" t="s">
        <v>374</v>
      </c>
      <c r="E4594">
        <v>191.6</v>
      </c>
      <c r="F4594">
        <v>183</v>
      </c>
      <c r="G4594">
        <v>248922111</v>
      </c>
      <c r="H4594">
        <v>0.1</v>
      </c>
      <c r="I4594">
        <v>0.1</v>
      </c>
      <c r="J4594" s="4" t="str">
        <f t="shared" si="142"/>
        <v>1990_191.6</v>
      </c>
      <c r="K4594" s="4">
        <f t="shared" si="143"/>
        <v>7.3516972544074244E-2</v>
      </c>
    </row>
    <row r="4595" spans="2:11" x14ac:dyDescent="0.35">
      <c r="B4595">
        <v>1990</v>
      </c>
      <c r="C4595">
        <v>1990</v>
      </c>
      <c r="D4595" t="s">
        <v>373</v>
      </c>
      <c r="E4595">
        <v>191.7</v>
      </c>
      <c r="F4595">
        <v>212</v>
      </c>
      <c r="G4595">
        <v>248922111</v>
      </c>
      <c r="H4595">
        <v>0.1</v>
      </c>
      <c r="I4595">
        <v>0.1</v>
      </c>
      <c r="J4595" s="4" t="str">
        <f t="shared" si="142"/>
        <v>1990_191.7</v>
      </c>
      <c r="K4595" s="4">
        <f t="shared" si="143"/>
        <v>8.5167203165812777E-2</v>
      </c>
    </row>
    <row r="4596" spans="2:11" x14ac:dyDescent="0.35">
      <c r="B4596">
        <v>1990</v>
      </c>
      <c r="C4596">
        <v>1990</v>
      </c>
      <c r="D4596" t="s">
        <v>372</v>
      </c>
      <c r="E4596">
        <v>191.8</v>
      </c>
      <c r="F4596">
        <v>92</v>
      </c>
      <c r="G4596">
        <v>248922111</v>
      </c>
      <c r="H4596">
        <v>0</v>
      </c>
      <c r="I4596">
        <v>0</v>
      </c>
      <c r="J4596" s="4" t="str">
        <f t="shared" si="142"/>
        <v>1990_191.8</v>
      </c>
      <c r="K4596" s="4">
        <f t="shared" si="143"/>
        <v>3.6959352317239506E-2</v>
      </c>
    </row>
    <row r="4597" spans="2:11" x14ac:dyDescent="0.35">
      <c r="B4597">
        <v>1990</v>
      </c>
      <c r="C4597">
        <v>1990</v>
      </c>
      <c r="D4597" t="s">
        <v>371</v>
      </c>
      <c r="E4597">
        <v>191.9</v>
      </c>
      <c r="F4597">
        <v>9971</v>
      </c>
      <c r="G4597">
        <v>248922111</v>
      </c>
      <c r="H4597">
        <v>4</v>
      </c>
      <c r="I4597">
        <v>4.2</v>
      </c>
      <c r="J4597" s="4" t="str">
        <f t="shared" si="142"/>
        <v>1990_191.9</v>
      </c>
      <c r="K4597" s="4">
        <f t="shared" si="143"/>
        <v>4.0056706734260334</v>
      </c>
    </row>
    <row r="4598" spans="2:11" x14ac:dyDescent="0.35">
      <c r="B4598">
        <v>1990</v>
      </c>
      <c r="C4598">
        <v>1990</v>
      </c>
      <c r="D4598" t="s">
        <v>313</v>
      </c>
      <c r="E4598">
        <v>192</v>
      </c>
      <c r="F4598">
        <v>13</v>
      </c>
      <c r="G4598">
        <v>248922111</v>
      </c>
      <c r="H4598" t="s">
        <v>10</v>
      </c>
      <c r="I4598" t="s">
        <v>10</v>
      </c>
      <c r="J4598" s="4" t="str">
        <f t="shared" si="142"/>
        <v>1990_192</v>
      </c>
      <c r="K4598" s="4">
        <f t="shared" si="143"/>
        <v>5.2225171752621046E-3</v>
      </c>
    </row>
    <row r="4599" spans="2:11" x14ac:dyDescent="0.35">
      <c r="B4599">
        <v>1990</v>
      </c>
      <c r="C4599">
        <v>1990</v>
      </c>
      <c r="D4599" t="s">
        <v>114</v>
      </c>
      <c r="E4599">
        <v>192.1</v>
      </c>
      <c r="F4599">
        <v>122</v>
      </c>
      <c r="G4599">
        <v>248922111</v>
      </c>
      <c r="H4599">
        <v>0</v>
      </c>
      <c r="I4599">
        <v>0.1</v>
      </c>
      <c r="J4599" s="4" t="str">
        <f t="shared" si="142"/>
        <v>1990_192.1</v>
      </c>
      <c r="K4599" s="4">
        <f t="shared" si="143"/>
        <v>4.9011315029382822E-2</v>
      </c>
    </row>
    <row r="4600" spans="2:11" x14ac:dyDescent="0.35">
      <c r="B4600">
        <v>1990</v>
      </c>
      <c r="C4600">
        <v>1990</v>
      </c>
      <c r="D4600" t="s">
        <v>115</v>
      </c>
      <c r="E4600">
        <v>192.2</v>
      </c>
      <c r="F4600">
        <v>72</v>
      </c>
      <c r="G4600">
        <v>248922111</v>
      </c>
      <c r="H4600">
        <v>0</v>
      </c>
      <c r="I4600">
        <v>0</v>
      </c>
      <c r="J4600" s="4" t="str">
        <f t="shared" si="142"/>
        <v>1990_192.2</v>
      </c>
      <c r="K4600" s="4">
        <f t="shared" si="143"/>
        <v>2.8924710509143966E-2</v>
      </c>
    </row>
    <row r="4601" spans="2:11" x14ac:dyDescent="0.35">
      <c r="B4601">
        <v>1990</v>
      </c>
      <c r="C4601">
        <v>1990</v>
      </c>
      <c r="D4601" t="s">
        <v>311</v>
      </c>
      <c r="E4601">
        <v>192.9</v>
      </c>
      <c r="F4601">
        <v>68</v>
      </c>
      <c r="G4601">
        <v>248922111</v>
      </c>
      <c r="H4601">
        <v>0</v>
      </c>
      <c r="I4601">
        <v>0</v>
      </c>
      <c r="J4601" s="4" t="str">
        <f t="shared" si="142"/>
        <v>1990_192.9</v>
      </c>
      <c r="K4601" s="4">
        <f t="shared" si="143"/>
        <v>2.7317782147524852E-2</v>
      </c>
    </row>
    <row r="4602" spans="2:11" x14ac:dyDescent="0.35">
      <c r="B4602">
        <v>1990</v>
      </c>
      <c r="C4602">
        <v>1990</v>
      </c>
      <c r="D4602" t="s">
        <v>119</v>
      </c>
      <c r="E4602">
        <v>193</v>
      </c>
      <c r="F4602">
        <v>1026</v>
      </c>
      <c r="G4602">
        <v>248922111</v>
      </c>
      <c r="H4602">
        <v>0.4</v>
      </c>
      <c r="I4602">
        <v>0.4</v>
      </c>
      <c r="J4602" s="4" t="str">
        <f t="shared" si="142"/>
        <v>1990_193</v>
      </c>
      <c r="K4602" s="4">
        <f t="shared" si="143"/>
        <v>0.41217712475530149</v>
      </c>
    </row>
    <row r="4603" spans="2:11" x14ac:dyDescent="0.35">
      <c r="B4603">
        <v>1990</v>
      </c>
      <c r="C4603">
        <v>1990</v>
      </c>
      <c r="D4603" t="s">
        <v>293</v>
      </c>
      <c r="E4603">
        <v>194</v>
      </c>
      <c r="F4603">
        <v>549</v>
      </c>
      <c r="G4603">
        <v>248922111</v>
      </c>
      <c r="H4603">
        <v>0.2</v>
      </c>
      <c r="I4603">
        <v>0.2</v>
      </c>
      <c r="J4603" s="4" t="str">
        <f t="shared" si="142"/>
        <v>1990_194</v>
      </c>
      <c r="K4603" s="4">
        <f t="shared" si="143"/>
        <v>0.2205509176322227</v>
      </c>
    </row>
    <row r="4604" spans="2:11" x14ac:dyDescent="0.35">
      <c r="B4604">
        <v>1990</v>
      </c>
      <c r="C4604">
        <v>1990</v>
      </c>
      <c r="D4604" t="s">
        <v>121</v>
      </c>
      <c r="E4604">
        <v>194.1</v>
      </c>
      <c r="F4604">
        <v>23</v>
      </c>
      <c r="G4604">
        <v>248922111</v>
      </c>
      <c r="H4604">
        <v>0</v>
      </c>
      <c r="I4604">
        <v>0</v>
      </c>
      <c r="J4604" s="4" t="str">
        <f t="shared" si="142"/>
        <v>1990_194.1</v>
      </c>
      <c r="K4604" s="4">
        <f t="shared" si="143"/>
        <v>9.2398380793098766E-3</v>
      </c>
    </row>
    <row r="4605" spans="2:11" x14ac:dyDescent="0.35">
      <c r="B4605">
        <v>1990</v>
      </c>
      <c r="C4605">
        <v>1990</v>
      </c>
      <c r="D4605" t="s">
        <v>123</v>
      </c>
      <c r="E4605">
        <v>194.3</v>
      </c>
      <c r="F4605">
        <v>32</v>
      </c>
      <c r="G4605">
        <v>248922111</v>
      </c>
      <c r="H4605">
        <v>0</v>
      </c>
      <c r="I4605">
        <v>0</v>
      </c>
      <c r="J4605" s="4" t="str">
        <f t="shared" si="142"/>
        <v>1990_194.3</v>
      </c>
      <c r="K4605" s="4">
        <f t="shared" si="143"/>
        <v>1.2855426892952873E-2</v>
      </c>
    </row>
    <row r="4606" spans="2:11" x14ac:dyDescent="0.35">
      <c r="B4606">
        <v>1990</v>
      </c>
      <c r="C4606">
        <v>1990</v>
      </c>
      <c r="D4606" t="s">
        <v>124</v>
      </c>
      <c r="E4606">
        <v>194.4</v>
      </c>
      <c r="F4606">
        <v>27</v>
      </c>
      <c r="G4606">
        <v>248922111</v>
      </c>
      <c r="H4606">
        <v>0</v>
      </c>
      <c r="I4606">
        <v>0</v>
      </c>
      <c r="J4606" s="4" t="str">
        <f t="shared" si="142"/>
        <v>1990_194.4</v>
      </c>
      <c r="K4606" s="4">
        <f t="shared" si="143"/>
        <v>1.0846766440928985E-2</v>
      </c>
    </row>
    <row r="4607" spans="2:11" x14ac:dyDescent="0.35">
      <c r="B4607">
        <v>1990</v>
      </c>
      <c r="C4607">
        <v>1990</v>
      </c>
      <c r="D4607" t="s">
        <v>223</v>
      </c>
      <c r="E4607">
        <v>194.5</v>
      </c>
      <c r="F4607">
        <v>1</v>
      </c>
      <c r="G4607">
        <v>248922111</v>
      </c>
      <c r="H4607" t="s">
        <v>10</v>
      </c>
      <c r="I4607" t="s">
        <v>10</v>
      </c>
      <c r="J4607" s="4" t="str">
        <f t="shared" si="142"/>
        <v>1990_194.5</v>
      </c>
      <c r="K4607" s="4">
        <f t="shared" si="143"/>
        <v>4.0173209040477727E-4</v>
      </c>
    </row>
    <row r="4608" spans="2:11" x14ac:dyDescent="0.35">
      <c r="B4608">
        <v>1990</v>
      </c>
      <c r="C4608">
        <v>1990</v>
      </c>
      <c r="D4608" t="s">
        <v>370</v>
      </c>
      <c r="E4608">
        <v>194.6</v>
      </c>
      <c r="F4608">
        <v>10</v>
      </c>
      <c r="G4608">
        <v>248922111</v>
      </c>
      <c r="H4608" t="s">
        <v>10</v>
      </c>
      <c r="I4608" t="s">
        <v>10</v>
      </c>
      <c r="J4608" s="4" t="str">
        <f t="shared" si="142"/>
        <v>1990_194.6</v>
      </c>
      <c r="K4608" s="4">
        <f t="shared" si="143"/>
        <v>4.0173209040477728E-3</v>
      </c>
    </row>
    <row r="4609" spans="2:11" x14ac:dyDescent="0.35">
      <c r="B4609">
        <v>1990</v>
      </c>
      <c r="C4609">
        <v>1990</v>
      </c>
      <c r="D4609" t="s">
        <v>125</v>
      </c>
      <c r="E4609">
        <v>194.8</v>
      </c>
      <c r="F4609">
        <v>3</v>
      </c>
      <c r="G4609">
        <v>248922111</v>
      </c>
      <c r="H4609" t="s">
        <v>10</v>
      </c>
      <c r="I4609" t="s">
        <v>10</v>
      </c>
      <c r="J4609" s="4" t="str">
        <f t="shared" si="142"/>
        <v>1990_194.8</v>
      </c>
      <c r="K4609" s="4">
        <f t="shared" si="143"/>
        <v>1.2051962712143318E-3</v>
      </c>
    </row>
    <row r="4610" spans="2:11" x14ac:dyDescent="0.35">
      <c r="B4610">
        <v>1990</v>
      </c>
      <c r="C4610">
        <v>1990</v>
      </c>
      <c r="D4610" t="s">
        <v>369</v>
      </c>
      <c r="E4610">
        <v>194.9</v>
      </c>
      <c r="F4610">
        <v>38</v>
      </c>
      <c r="G4610">
        <v>248922111</v>
      </c>
      <c r="H4610">
        <v>0</v>
      </c>
      <c r="I4610">
        <v>0</v>
      </c>
      <c r="J4610" s="4" t="str">
        <f t="shared" si="142"/>
        <v>1990_194.9</v>
      </c>
      <c r="K4610" s="4">
        <f t="shared" si="143"/>
        <v>1.5265819435381536E-2</v>
      </c>
    </row>
    <row r="4611" spans="2:11" x14ac:dyDescent="0.35">
      <c r="B4611">
        <v>1990</v>
      </c>
      <c r="C4611">
        <v>1990</v>
      </c>
      <c r="D4611" t="s">
        <v>79</v>
      </c>
      <c r="E4611">
        <v>195</v>
      </c>
      <c r="F4611">
        <v>1629</v>
      </c>
      <c r="G4611">
        <v>248922111</v>
      </c>
      <c r="H4611">
        <v>0.7</v>
      </c>
      <c r="I4611">
        <v>0.7</v>
      </c>
      <c r="J4611" s="4" t="str">
        <f t="shared" ref="J4611:J4674" si="144">C4611&amp;"_"&amp;E4611</f>
        <v>1990_195</v>
      </c>
      <c r="K4611" s="4">
        <f t="shared" ref="K4611:K4674" si="145">F4611/G4611*100000</f>
        <v>0.65442157526938216</v>
      </c>
    </row>
    <row r="4612" spans="2:11" x14ac:dyDescent="0.35">
      <c r="B4612">
        <v>1990</v>
      </c>
      <c r="C4612">
        <v>1990</v>
      </c>
      <c r="D4612" t="s">
        <v>324</v>
      </c>
      <c r="E4612">
        <v>195.1</v>
      </c>
      <c r="F4612">
        <v>198</v>
      </c>
      <c r="G4612">
        <v>248922111</v>
      </c>
      <c r="H4612">
        <v>0.1</v>
      </c>
      <c r="I4612">
        <v>0.1</v>
      </c>
      <c r="J4612" s="4" t="str">
        <f t="shared" si="144"/>
        <v>1990_195.1</v>
      </c>
      <c r="K4612" s="4">
        <f t="shared" si="145"/>
        <v>7.9542953900145902E-2</v>
      </c>
    </row>
    <row r="4613" spans="2:11" x14ac:dyDescent="0.35">
      <c r="B4613">
        <v>1990</v>
      </c>
      <c r="C4613">
        <v>1990</v>
      </c>
      <c r="D4613" t="s">
        <v>368</v>
      </c>
      <c r="E4613">
        <v>195.2</v>
      </c>
      <c r="F4613">
        <v>1077</v>
      </c>
      <c r="G4613">
        <v>248922111</v>
      </c>
      <c r="H4613">
        <v>0.4</v>
      </c>
      <c r="I4613">
        <v>0.5</v>
      </c>
      <c r="J4613" s="4" t="str">
        <f t="shared" si="144"/>
        <v>1990_195.2</v>
      </c>
      <c r="K4613" s="4">
        <f t="shared" si="145"/>
        <v>0.43266546136594508</v>
      </c>
    </row>
    <row r="4614" spans="2:11" x14ac:dyDescent="0.35">
      <c r="B4614">
        <v>1990</v>
      </c>
      <c r="C4614">
        <v>1990</v>
      </c>
      <c r="D4614" t="s">
        <v>323</v>
      </c>
      <c r="E4614">
        <v>195.3</v>
      </c>
      <c r="F4614">
        <v>301</v>
      </c>
      <c r="G4614">
        <v>248922111</v>
      </c>
      <c r="H4614">
        <v>0.1</v>
      </c>
      <c r="I4614">
        <v>0.1</v>
      </c>
      <c r="J4614" s="4" t="str">
        <f t="shared" si="144"/>
        <v>1990_195.3</v>
      </c>
      <c r="K4614" s="4">
        <f t="shared" si="145"/>
        <v>0.12092135921183796</v>
      </c>
    </row>
    <row r="4615" spans="2:11" x14ac:dyDescent="0.35">
      <c r="B4615">
        <v>1990</v>
      </c>
      <c r="C4615">
        <v>1990</v>
      </c>
      <c r="D4615" t="s">
        <v>90</v>
      </c>
      <c r="E4615">
        <v>195.4</v>
      </c>
      <c r="F4615">
        <v>13</v>
      </c>
      <c r="G4615">
        <v>248922111</v>
      </c>
      <c r="H4615" t="s">
        <v>10</v>
      </c>
      <c r="I4615" t="s">
        <v>10</v>
      </c>
      <c r="J4615" s="4" t="str">
        <f t="shared" si="144"/>
        <v>1990_195.4</v>
      </c>
      <c r="K4615" s="4">
        <f t="shared" si="145"/>
        <v>5.2225171752621046E-3</v>
      </c>
    </row>
    <row r="4616" spans="2:11" x14ac:dyDescent="0.35">
      <c r="B4616">
        <v>1990</v>
      </c>
      <c r="C4616">
        <v>1990</v>
      </c>
      <c r="D4616" t="s">
        <v>91</v>
      </c>
      <c r="E4616">
        <v>195.5</v>
      </c>
      <c r="F4616">
        <v>47</v>
      </c>
      <c r="G4616">
        <v>248922111</v>
      </c>
      <c r="H4616">
        <v>0</v>
      </c>
      <c r="I4616">
        <v>0</v>
      </c>
      <c r="J4616" s="4" t="str">
        <f t="shared" si="144"/>
        <v>1990_195.5</v>
      </c>
      <c r="K4616" s="4">
        <f t="shared" si="145"/>
        <v>1.8881408249024532E-2</v>
      </c>
    </row>
    <row r="4617" spans="2:11" x14ac:dyDescent="0.35">
      <c r="B4617">
        <v>1990</v>
      </c>
      <c r="C4617">
        <v>1990</v>
      </c>
      <c r="D4617" t="s">
        <v>102</v>
      </c>
      <c r="E4617">
        <v>195.8</v>
      </c>
      <c r="F4617">
        <v>46</v>
      </c>
      <c r="G4617">
        <v>248922111</v>
      </c>
      <c r="H4617">
        <v>0</v>
      </c>
      <c r="I4617">
        <v>0</v>
      </c>
      <c r="J4617" s="4" t="str">
        <f t="shared" si="144"/>
        <v>1990_195.8</v>
      </c>
      <c r="K4617" s="4">
        <f t="shared" si="145"/>
        <v>1.8479676158619753E-2</v>
      </c>
    </row>
    <row r="4618" spans="2:11" x14ac:dyDescent="0.35">
      <c r="B4618">
        <v>1990</v>
      </c>
      <c r="C4618">
        <v>1990</v>
      </c>
      <c r="D4618" t="s">
        <v>367</v>
      </c>
      <c r="E4618">
        <v>199</v>
      </c>
      <c r="F4618">
        <v>1702</v>
      </c>
      <c r="G4618">
        <v>248922111</v>
      </c>
      <c r="H4618">
        <v>0.7</v>
      </c>
      <c r="I4618">
        <v>0.7</v>
      </c>
      <c r="J4618" s="4" t="str">
        <f t="shared" si="144"/>
        <v>1990_199</v>
      </c>
      <c r="K4618" s="4">
        <f t="shared" si="145"/>
        <v>0.68374801786893091</v>
      </c>
    </row>
    <row r="4619" spans="2:11" x14ac:dyDescent="0.35">
      <c r="B4619">
        <v>1990</v>
      </c>
      <c r="C4619">
        <v>1990</v>
      </c>
      <c r="D4619" t="s">
        <v>125</v>
      </c>
      <c r="E4619">
        <v>199.1</v>
      </c>
      <c r="F4619">
        <v>28774</v>
      </c>
      <c r="G4619">
        <v>248922111</v>
      </c>
      <c r="H4619">
        <v>11.6</v>
      </c>
      <c r="I4619">
        <v>12.4</v>
      </c>
      <c r="J4619" s="4" t="str">
        <f t="shared" si="144"/>
        <v>1990_199.1</v>
      </c>
      <c r="K4619" s="4">
        <f t="shared" si="145"/>
        <v>11.55943916930706</v>
      </c>
    </row>
    <row r="4620" spans="2:11" x14ac:dyDescent="0.35">
      <c r="B4620">
        <v>1990</v>
      </c>
      <c r="C4620">
        <v>1990</v>
      </c>
      <c r="D4620" t="s">
        <v>366</v>
      </c>
      <c r="E4620">
        <v>200</v>
      </c>
      <c r="F4620">
        <v>477</v>
      </c>
      <c r="G4620">
        <v>248922111</v>
      </c>
      <c r="H4620">
        <v>0.2</v>
      </c>
      <c r="I4620">
        <v>0.2</v>
      </c>
      <c r="J4620" s="4" t="str">
        <f t="shared" si="144"/>
        <v>1990_200</v>
      </c>
      <c r="K4620" s="4">
        <f t="shared" si="145"/>
        <v>0.19162620712307876</v>
      </c>
    </row>
    <row r="4621" spans="2:11" x14ac:dyDescent="0.35">
      <c r="B4621">
        <v>1990</v>
      </c>
      <c r="C4621">
        <v>1990</v>
      </c>
      <c r="D4621" t="s">
        <v>153</v>
      </c>
      <c r="E4621">
        <v>200.1</v>
      </c>
      <c r="F4621">
        <v>846</v>
      </c>
      <c r="G4621">
        <v>248922111</v>
      </c>
      <c r="H4621">
        <v>0.3</v>
      </c>
      <c r="I4621">
        <v>0.4</v>
      </c>
      <c r="J4621" s="4" t="str">
        <f t="shared" si="144"/>
        <v>1990_200.1</v>
      </c>
      <c r="K4621" s="4">
        <f t="shared" si="145"/>
        <v>0.33986534848244154</v>
      </c>
    </row>
    <row r="4622" spans="2:11" x14ac:dyDescent="0.35">
      <c r="B4622">
        <v>1990</v>
      </c>
      <c r="C4622">
        <v>1990</v>
      </c>
      <c r="D4622" t="s">
        <v>365</v>
      </c>
      <c r="E4622">
        <v>200.2</v>
      </c>
      <c r="F4622">
        <v>137</v>
      </c>
      <c r="G4622">
        <v>248922111</v>
      </c>
      <c r="H4622">
        <v>0.1</v>
      </c>
      <c r="I4622">
        <v>0.1</v>
      </c>
      <c r="J4622" s="4" t="str">
        <f t="shared" si="144"/>
        <v>1990_200.2</v>
      </c>
      <c r="K4622" s="4">
        <f t="shared" si="145"/>
        <v>5.5037296385454487E-2</v>
      </c>
    </row>
    <row r="4623" spans="2:11" x14ac:dyDescent="0.35">
      <c r="B4623">
        <v>1990</v>
      </c>
      <c r="C4623">
        <v>1990</v>
      </c>
      <c r="D4623" t="s">
        <v>364</v>
      </c>
      <c r="E4623">
        <v>200.8</v>
      </c>
      <c r="F4623">
        <v>411</v>
      </c>
      <c r="G4623">
        <v>248922111</v>
      </c>
      <c r="H4623">
        <v>0.2</v>
      </c>
      <c r="I4623">
        <v>0.2</v>
      </c>
      <c r="J4623" s="4" t="str">
        <f t="shared" si="144"/>
        <v>1990_200.8</v>
      </c>
      <c r="K4623" s="4">
        <f t="shared" si="145"/>
        <v>0.16511188915636346</v>
      </c>
    </row>
    <row r="4624" spans="2:11" x14ac:dyDescent="0.35">
      <c r="B4624">
        <v>1990</v>
      </c>
      <c r="C4624">
        <v>1990</v>
      </c>
      <c r="D4624" t="s">
        <v>590</v>
      </c>
      <c r="E4624">
        <v>201.1</v>
      </c>
      <c r="F4624">
        <v>1</v>
      </c>
      <c r="G4624">
        <v>248922111</v>
      </c>
      <c r="H4624" t="s">
        <v>10</v>
      </c>
      <c r="I4624" t="s">
        <v>10</v>
      </c>
      <c r="J4624" s="4" t="str">
        <f t="shared" si="144"/>
        <v>1990_201.1</v>
      </c>
      <c r="K4624" s="4">
        <f t="shared" si="145"/>
        <v>4.0173209040477727E-4</v>
      </c>
    </row>
    <row r="4625" spans="2:11" x14ac:dyDescent="0.35">
      <c r="B4625">
        <v>1990</v>
      </c>
      <c r="C4625">
        <v>1990</v>
      </c>
      <c r="D4625" t="s">
        <v>573</v>
      </c>
      <c r="E4625">
        <v>201.2</v>
      </c>
      <c r="F4625">
        <v>1</v>
      </c>
      <c r="G4625">
        <v>248922111</v>
      </c>
      <c r="H4625" t="s">
        <v>10</v>
      </c>
      <c r="I4625" t="s">
        <v>10</v>
      </c>
      <c r="J4625" s="4" t="str">
        <f t="shared" si="144"/>
        <v>1990_201.2</v>
      </c>
      <c r="K4625" s="4">
        <f t="shared" si="145"/>
        <v>4.0173209040477727E-4</v>
      </c>
    </row>
    <row r="4626" spans="2:11" x14ac:dyDescent="0.35">
      <c r="B4626">
        <v>1990</v>
      </c>
      <c r="C4626">
        <v>1990</v>
      </c>
      <c r="D4626" t="s">
        <v>572</v>
      </c>
      <c r="E4626">
        <v>201.4</v>
      </c>
      <c r="F4626">
        <v>1</v>
      </c>
      <c r="G4626">
        <v>248922111</v>
      </c>
      <c r="H4626" t="s">
        <v>10</v>
      </c>
      <c r="I4626" t="s">
        <v>10</v>
      </c>
      <c r="J4626" s="4" t="str">
        <f t="shared" si="144"/>
        <v>1990_201.4</v>
      </c>
      <c r="K4626" s="4">
        <f t="shared" si="145"/>
        <v>4.0173209040477727E-4</v>
      </c>
    </row>
    <row r="4627" spans="2:11" x14ac:dyDescent="0.35">
      <c r="B4627">
        <v>1990</v>
      </c>
      <c r="C4627">
        <v>1990</v>
      </c>
      <c r="D4627" t="s">
        <v>363</v>
      </c>
      <c r="E4627">
        <v>201.5</v>
      </c>
      <c r="F4627">
        <v>16</v>
      </c>
      <c r="G4627">
        <v>248922111</v>
      </c>
      <c r="H4627" t="s">
        <v>10</v>
      </c>
      <c r="I4627" t="s">
        <v>10</v>
      </c>
      <c r="J4627" s="4" t="str">
        <f t="shared" si="144"/>
        <v>1990_201.5</v>
      </c>
      <c r="K4627" s="4">
        <f t="shared" si="145"/>
        <v>6.4277134464764364E-3</v>
      </c>
    </row>
    <row r="4628" spans="2:11" x14ac:dyDescent="0.35">
      <c r="B4628">
        <v>1990</v>
      </c>
      <c r="C4628">
        <v>1990</v>
      </c>
      <c r="D4628" t="s">
        <v>362</v>
      </c>
      <c r="E4628">
        <v>201.6</v>
      </c>
      <c r="F4628">
        <v>11</v>
      </c>
      <c r="G4628">
        <v>248922111</v>
      </c>
      <c r="H4628" t="s">
        <v>10</v>
      </c>
      <c r="I4628" t="s">
        <v>10</v>
      </c>
      <c r="J4628" s="4" t="str">
        <f t="shared" si="144"/>
        <v>1990_201.6</v>
      </c>
      <c r="K4628" s="4">
        <f t="shared" si="145"/>
        <v>4.4190529944525504E-3</v>
      </c>
    </row>
    <row r="4629" spans="2:11" x14ac:dyDescent="0.35">
      <c r="B4629">
        <v>1990</v>
      </c>
      <c r="C4629">
        <v>1990</v>
      </c>
      <c r="D4629" t="s">
        <v>361</v>
      </c>
      <c r="E4629">
        <v>201.7</v>
      </c>
      <c r="F4629">
        <v>10</v>
      </c>
      <c r="G4629">
        <v>248922111</v>
      </c>
      <c r="H4629" t="s">
        <v>10</v>
      </c>
      <c r="I4629" t="s">
        <v>10</v>
      </c>
      <c r="J4629" s="4" t="str">
        <f t="shared" si="144"/>
        <v>1990_201.7</v>
      </c>
      <c r="K4629" s="4">
        <f t="shared" si="145"/>
        <v>4.0173209040477728E-3</v>
      </c>
    </row>
    <row r="4630" spans="2:11" x14ac:dyDescent="0.35">
      <c r="B4630">
        <v>1990</v>
      </c>
      <c r="C4630">
        <v>1990</v>
      </c>
      <c r="D4630" t="s">
        <v>360</v>
      </c>
      <c r="E4630">
        <v>201.9</v>
      </c>
      <c r="F4630">
        <v>1592</v>
      </c>
      <c r="G4630">
        <v>248922111</v>
      </c>
      <c r="H4630">
        <v>0.6</v>
      </c>
      <c r="I4630">
        <v>0.6</v>
      </c>
      <c r="J4630" s="4" t="str">
        <f t="shared" si="144"/>
        <v>1990_201.9</v>
      </c>
      <c r="K4630" s="4">
        <f t="shared" si="145"/>
        <v>0.63955748792440537</v>
      </c>
    </row>
    <row r="4631" spans="2:11" x14ac:dyDescent="0.35">
      <c r="B4631">
        <v>1990</v>
      </c>
      <c r="C4631">
        <v>1990</v>
      </c>
      <c r="D4631" t="s">
        <v>359</v>
      </c>
      <c r="E4631">
        <v>202</v>
      </c>
      <c r="F4631">
        <v>188</v>
      </c>
      <c r="G4631">
        <v>248922111</v>
      </c>
      <c r="H4631">
        <v>0.1</v>
      </c>
      <c r="I4631">
        <v>0.1</v>
      </c>
      <c r="J4631" s="4" t="str">
        <f t="shared" si="144"/>
        <v>1990_202</v>
      </c>
      <c r="K4631" s="4">
        <f t="shared" si="145"/>
        <v>7.552563299609813E-2</v>
      </c>
    </row>
    <row r="4632" spans="2:11" x14ac:dyDescent="0.35">
      <c r="B4632">
        <v>1990</v>
      </c>
      <c r="C4632">
        <v>1990</v>
      </c>
      <c r="D4632" t="s">
        <v>156</v>
      </c>
      <c r="E4632">
        <v>202.1</v>
      </c>
      <c r="F4632">
        <v>143</v>
      </c>
      <c r="G4632">
        <v>248922111</v>
      </c>
      <c r="H4632">
        <v>0.1</v>
      </c>
      <c r="I4632">
        <v>0.1</v>
      </c>
      <c r="J4632" s="4" t="str">
        <f t="shared" si="144"/>
        <v>1990_202.1</v>
      </c>
      <c r="K4632" s="4">
        <f t="shared" si="145"/>
        <v>5.7447688927883149E-2</v>
      </c>
    </row>
    <row r="4633" spans="2:11" x14ac:dyDescent="0.35">
      <c r="B4633">
        <v>1990</v>
      </c>
      <c r="C4633">
        <v>1990</v>
      </c>
      <c r="D4633" t="s">
        <v>358</v>
      </c>
      <c r="E4633">
        <v>202.2</v>
      </c>
      <c r="F4633">
        <v>8</v>
      </c>
      <c r="G4633">
        <v>248922111</v>
      </c>
      <c r="H4633" t="s">
        <v>10</v>
      </c>
      <c r="I4633" t="s">
        <v>10</v>
      </c>
      <c r="J4633" s="4" t="str">
        <f t="shared" si="144"/>
        <v>1990_202.2</v>
      </c>
      <c r="K4633" s="4">
        <f t="shared" si="145"/>
        <v>3.2138567232382182E-3</v>
      </c>
    </row>
    <row r="4634" spans="2:11" x14ac:dyDescent="0.35">
      <c r="B4634">
        <v>1990</v>
      </c>
      <c r="C4634">
        <v>1990</v>
      </c>
      <c r="D4634" t="s">
        <v>357</v>
      </c>
      <c r="E4634">
        <v>202.3</v>
      </c>
      <c r="F4634">
        <v>20</v>
      </c>
      <c r="G4634">
        <v>248922111</v>
      </c>
      <c r="H4634">
        <v>0</v>
      </c>
      <c r="I4634">
        <v>0</v>
      </c>
      <c r="J4634" s="4" t="str">
        <f t="shared" si="144"/>
        <v>1990_202.3</v>
      </c>
      <c r="K4634" s="4">
        <f t="shared" si="145"/>
        <v>8.0346418080955457E-3</v>
      </c>
    </row>
    <row r="4635" spans="2:11" x14ac:dyDescent="0.35">
      <c r="B4635">
        <v>1990</v>
      </c>
      <c r="C4635">
        <v>1990</v>
      </c>
      <c r="D4635" t="s">
        <v>356</v>
      </c>
      <c r="E4635">
        <v>202.4</v>
      </c>
      <c r="F4635">
        <v>116</v>
      </c>
      <c r="G4635">
        <v>248922111</v>
      </c>
      <c r="H4635">
        <v>0</v>
      </c>
      <c r="I4635">
        <v>0</v>
      </c>
      <c r="J4635" s="4" t="str">
        <f t="shared" si="144"/>
        <v>1990_202.4</v>
      </c>
      <c r="K4635" s="4">
        <f t="shared" si="145"/>
        <v>4.6600922486954161E-2</v>
      </c>
    </row>
    <row r="4636" spans="2:11" x14ac:dyDescent="0.35">
      <c r="B4636">
        <v>1990</v>
      </c>
      <c r="C4636">
        <v>1990</v>
      </c>
      <c r="D4636" t="s">
        <v>354</v>
      </c>
      <c r="E4636">
        <v>202.6</v>
      </c>
      <c r="F4636">
        <v>4</v>
      </c>
      <c r="G4636">
        <v>248922111</v>
      </c>
      <c r="H4636" t="s">
        <v>10</v>
      </c>
      <c r="I4636" t="s">
        <v>10</v>
      </c>
      <c r="J4636" s="4" t="str">
        <f t="shared" si="144"/>
        <v>1990_202.6</v>
      </c>
      <c r="K4636" s="4">
        <f t="shared" si="145"/>
        <v>1.6069283616191091E-3</v>
      </c>
    </row>
    <row r="4637" spans="2:11" x14ac:dyDescent="0.35">
      <c r="B4637">
        <v>1990</v>
      </c>
      <c r="C4637">
        <v>1990</v>
      </c>
      <c r="D4637" t="s">
        <v>353</v>
      </c>
      <c r="E4637">
        <v>202.8</v>
      </c>
      <c r="F4637">
        <v>16201</v>
      </c>
      <c r="G4637">
        <v>248922111</v>
      </c>
      <c r="H4637">
        <v>6.5</v>
      </c>
      <c r="I4637">
        <v>6.9</v>
      </c>
      <c r="J4637" s="4" t="str">
        <f t="shared" si="144"/>
        <v>1990_202.8</v>
      </c>
      <c r="K4637" s="4">
        <f t="shared" si="145"/>
        <v>6.5084615966477966</v>
      </c>
    </row>
    <row r="4638" spans="2:11" x14ac:dyDescent="0.35">
      <c r="B4638">
        <v>1990</v>
      </c>
      <c r="C4638">
        <v>1990</v>
      </c>
      <c r="D4638" t="s">
        <v>352</v>
      </c>
      <c r="E4638">
        <v>202.9</v>
      </c>
      <c r="F4638">
        <v>50</v>
      </c>
      <c r="G4638">
        <v>248922111</v>
      </c>
      <c r="H4638">
        <v>0</v>
      </c>
      <c r="I4638">
        <v>0</v>
      </c>
      <c r="J4638" s="4" t="str">
        <f t="shared" si="144"/>
        <v>1990_202.9</v>
      </c>
      <c r="K4638" s="4">
        <f t="shared" si="145"/>
        <v>2.0086604520238863E-2</v>
      </c>
    </row>
    <row r="4639" spans="2:11" x14ac:dyDescent="0.35">
      <c r="B4639">
        <v>1990</v>
      </c>
      <c r="C4639">
        <v>1990</v>
      </c>
      <c r="D4639" t="s">
        <v>159</v>
      </c>
      <c r="E4639">
        <v>203</v>
      </c>
      <c r="F4639">
        <v>8877</v>
      </c>
      <c r="G4639">
        <v>248922111</v>
      </c>
      <c r="H4639">
        <v>3.6</v>
      </c>
      <c r="I4639">
        <v>3.8</v>
      </c>
      <c r="J4639" s="4" t="str">
        <f t="shared" si="144"/>
        <v>1990_203</v>
      </c>
      <c r="K4639" s="4">
        <f t="shared" si="145"/>
        <v>3.5661757665232079</v>
      </c>
    </row>
    <row r="4640" spans="2:11" x14ac:dyDescent="0.35">
      <c r="B4640">
        <v>1990</v>
      </c>
      <c r="C4640">
        <v>1990</v>
      </c>
      <c r="D4640" t="s">
        <v>351</v>
      </c>
      <c r="E4640">
        <v>203.1</v>
      </c>
      <c r="F4640">
        <v>38</v>
      </c>
      <c r="G4640">
        <v>248922111</v>
      </c>
      <c r="H4640">
        <v>0</v>
      </c>
      <c r="I4640">
        <v>0</v>
      </c>
      <c r="J4640" s="4" t="str">
        <f t="shared" si="144"/>
        <v>1990_203.1</v>
      </c>
      <c r="K4640" s="4">
        <f t="shared" si="145"/>
        <v>1.5265819435381536E-2</v>
      </c>
    </row>
    <row r="4641" spans="2:11" x14ac:dyDescent="0.35">
      <c r="B4641">
        <v>1990</v>
      </c>
      <c r="C4641">
        <v>1990</v>
      </c>
      <c r="D4641" t="s">
        <v>350</v>
      </c>
      <c r="E4641">
        <v>203.8</v>
      </c>
      <c r="F4641">
        <v>19</v>
      </c>
      <c r="G4641">
        <v>248922111</v>
      </c>
      <c r="H4641" t="s">
        <v>10</v>
      </c>
      <c r="I4641" t="s">
        <v>10</v>
      </c>
      <c r="J4641" s="4" t="str">
        <f t="shared" si="144"/>
        <v>1990_203.8</v>
      </c>
      <c r="K4641" s="4">
        <f t="shared" si="145"/>
        <v>7.6329097176907681E-3</v>
      </c>
    </row>
    <row r="4642" spans="2:11" x14ac:dyDescent="0.35">
      <c r="B4642">
        <v>1990</v>
      </c>
      <c r="C4642">
        <v>1990</v>
      </c>
      <c r="D4642" t="s">
        <v>160</v>
      </c>
      <c r="E4642">
        <v>204</v>
      </c>
      <c r="F4642">
        <v>1503</v>
      </c>
      <c r="G4642">
        <v>248922111</v>
      </c>
      <c r="H4642">
        <v>0.6</v>
      </c>
      <c r="I4642">
        <v>0.6</v>
      </c>
      <c r="J4642" s="4" t="str">
        <f t="shared" si="144"/>
        <v>1990_204</v>
      </c>
      <c r="K4642" s="4">
        <f t="shared" si="145"/>
        <v>0.6038033318783802</v>
      </c>
    </row>
    <row r="4643" spans="2:11" x14ac:dyDescent="0.35">
      <c r="B4643">
        <v>1990</v>
      </c>
      <c r="C4643">
        <v>1990</v>
      </c>
      <c r="D4643" t="s">
        <v>161</v>
      </c>
      <c r="E4643">
        <v>204.1</v>
      </c>
      <c r="F4643">
        <v>3668</v>
      </c>
      <c r="G4643">
        <v>248922111</v>
      </c>
      <c r="H4643">
        <v>1.5</v>
      </c>
      <c r="I4643">
        <v>1.6</v>
      </c>
      <c r="J4643" s="4" t="str">
        <f t="shared" si="144"/>
        <v>1990_204.1</v>
      </c>
      <c r="K4643" s="4">
        <f t="shared" si="145"/>
        <v>1.4735533076047229</v>
      </c>
    </row>
    <row r="4644" spans="2:11" x14ac:dyDescent="0.35">
      <c r="B4644">
        <v>1990</v>
      </c>
      <c r="C4644">
        <v>1990</v>
      </c>
      <c r="D4644" t="s">
        <v>339</v>
      </c>
      <c r="E4644">
        <v>204.2</v>
      </c>
      <c r="F4644">
        <v>1</v>
      </c>
      <c r="G4644">
        <v>248922111</v>
      </c>
      <c r="H4644" t="s">
        <v>10</v>
      </c>
      <c r="I4644" t="s">
        <v>10</v>
      </c>
      <c r="J4644" s="4" t="str">
        <f t="shared" si="144"/>
        <v>1990_204.2</v>
      </c>
      <c r="K4644" s="4">
        <f t="shared" si="145"/>
        <v>4.0173209040477727E-4</v>
      </c>
    </row>
    <row r="4645" spans="2:11" x14ac:dyDescent="0.35">
      <c r="B4645">
        <v>1990</v>
      </c>
      <c r="C4645">
        <v>1990</v>
      </c>
      <c r="D4645" t="s">
        <v>349</v>
      </c>
      <c r="E4645">
        <v>204.8</v>
      </c>
      <c r="F4645">
        <v>3</v>
      </c>
      <c r="G4645">
        <v>248922111</v>
      </c>
      <c r="H4645" t="s">
        <v>10</v>
      </c>
      <c r="I4645" t="s">
        <v>10</v>
      </c>
      <c r="J4645" s="4" t="str">
        <f t="shared" si="144"/>
        <v>1990_204.8</v>
      </c>
      <c r="K4645" s="4">
        <f t="shared" si="145"/>
        <v>1.2051962712143318E-3</v>
      </c>
    </row>
    <row r="4646" spans="2:11" x14ac:dyDescent="0.35">
      <c r="B4646">
        <v>1990</v>
      </c>
      <c r="C4646">
        <v>1990</v>
      </c>
      <c r="D4646" t="s">
        <v>348</v>
      </c>
      <c r="E4646">
        <v>204.9</v>
      </c>
      <c r="F4646">
        <v>333</v>
      </c>
      <c r="G4646">
        <v>248922111</v>
      </c>
      <c r="H4646">
        <v>0.1</v>
      </c>
      <c r="I4646">
        <v>0.1</v>
      </c>
      <c r="J4646" s="4" t="str">
        <f t="shared" si="144"/>
        <v>1990_204.9</v>
      </c>
      <c r="K4646" s="4">
        <f t="shared" si="145"/>
        <v>0.13377678610479082</v>
      </c>
    </row>
    <row r="4647" spans="2:11" x14ac:dyDescent="0.35">
      <c r="B4647">
        <v>1990</v>
      </c>
      <c r="C4647">
        <v>1990</v>
      </c>
      <c r="D4647" t="s">
        <v>160</v>
      </c>
      <c r="E4647">
        <v>205</v>
      </c>
      <c r="F4647">
        <v>5099</v>
      </c>
      <c r="G4647">
        <v>248922111</v>
      </c>
      <c r="H4647">
        <v>2</v>
      </c>
      <c r="I4647">
        <v>2.2000000000000002</v>
      </c>
      <c r="J4647" s="4" t="str">
        <f t="shared" si="144"/>
        <v>1990_205</v>
      </c>
      <c r="K4647" s="4">
        <f t="shared" si="145"/>
        <v>2.048431928973959</v>
      </c>
    </row>
    <row r="4648" spans="2:11" x14ac:dyDescent="0.35">
      <c r="B4648">
        <v>1990</v>
      </c>
      <c r="C4648">
        <v>1990</v>
      </c>
      <c r="D4648" t="s">
        <v>161</v>
      </c>
      <c r="E4648">
        <v>205.1</v>
      </c>
      <c r="F4648">
        <v>2318</v>
      </c>
      <c r="G4648">
        <v>248922111</v>
      </c>
      <c r="H4648">
        <v>0.9</v>
      </c>
      <c r="I4648">
        <v>1</v>
      </c>
      <c r="J4648" s="4" t="str">
        <f t="shared" si="144"/>
        <v>1990_205.1</v>
      </c>
      <c r="K4648" s="4">
        <f t="shared" si="145"/>
        <v>0.93121498555827364</v>
      </c>
    </row>
    <row r="4649" spans="2:11" x14ac:dyDescent="0.35">
      <c r="B4649">
        <v>1990</v>
      </c>
      <c r="C4649">
        <v>1990</v>
      </c>
      <c r="D4649" t="s">
        <v>339</v>
      </c>
      <c r="E4649">
        <v>205.2</v>
      </c>
      <c r="F4649">
        <v>16</v>
      </c>
      <c r="G4649">
        <v>248922111</v>
      </c>
      <c r="H4649" t="s">
        <v>10</v>
      </c>
      <c r="I4649" t="s">
        <v>10</v>
      </c>
      <c r="J4649" s="4" t="str">
        <f t="shared" si="144"/>
        <v>1990_205.2</v>
      </c>
      <c r="K4649" s="4">
        <f t="shared" si="145"/>
        <v>6.4277134464764364E-3</v>
      </c>
    </row>
    <row r="4650" spans="2:11" x14ac:dyDescent="0.35">
      <c r="B4650">
        <v>1990</v>
      </c>
      <c r="C4650">
        <v>1990</v>
      </c>
      <c r="D4650" t="s">
        <v>347</v>
      </c>
      <c r="E4650">
        <v>205.3</v>
      </c>
      <c r="F4650">
        <v>11</v>
      </c>
      <c r="G4650">
        <v>248922111</v>
      </c>
      <c r="H4650" t="s">
        <v>10</v>
      </c>
      <c r="I4650" t="s">
        <v>10</v>
      </c>
      <c r="J4650" s="4" t="str">
        <f t="shared" si="144"/>
        <v>1990_205.3</v>
      </c>
      <c r="K4650" s="4">
        <f t="shared" si="145"/>
        <v>4.4190529944525504E-3</v>
      </c>
    </row>
    <row r="4651" spans="2:11" x14ac:dyDescent="0.35">
      <c r="B4651">
        <v>1990</v>
      </c>
      <c r="C4651">
        <v>1990</v>
      </c>
      <c r="D4651" t="s">
        <v>346</v>
      </c>
      <c r="E4651">
        <v>205.8</v>
      </c>
      <c r="F4651">
        <v>3</v>
      </c>
      <c r="G4651">
        <v>248922111</v>
      </c>
      <c r="H4651" t="s">
        <v>10</v>
      </c>
      <c r="I4651" t="s">
        <v>10</v>
      </c>
      <c r="J4651" s="4" t="str">
        <f t="shared" si="144"/>
        <v>1990_205.8</v>
      </c>
      <c r="K4651" s="4">
        <f t="shared" si="145"/>
        <v>1.2051962712143318E-3</v>
      </c>
    </row>
    <row r="4652" spans="2:11" x14ac:dyDescent="0.35">
      <c r="B4652">
        <v>1990</v>
      </c>
      <c r="C4652">
        <v>1990</v>
      </c>
      <c r="D4652" t="s">
        <v>345</v>
      </c>
      <c r="E4652">
        <v>205.9</v>
      </c>
      <c r="F4652">
        <v>253</v>
      </c>
      <c r="G4652">
        <v>248922111</v>
      </c>
      <c r="H4652">
        <v>0.1</v>
      </c>
      <c r="I4652">
        <v>0.1</v>
      </c>
      <c r="J4652" s="4" t="str">
        <f t="shared" si="144"/>
        <v>1990_205.9</v>
      </c>
      <c r="K4652" s="4">
        <f t="shared" si="145"/>
        <v>0.10163821887240865</v>
      </c>
    </row>
    <row r="4653" spans="2:11" x14ac:dyDescent="0.35">
      <c r="B4653">
        <v>1990</v>
      </c>
      <c r="C4653">
        <v>1990</v>
      </c>
      <c r="D4653" t="s">
        <v>160</v>
      </c>
      <c r="E4653">
        <v>206</v>
      </c>
      <c r="F4653">
        <v>214</v>
      </c>
      <c r="G4653">
        <v>248922111</v>
      </c>
      <c r="H4653">
        <v>0.1</v>
      </c>
      <c r="I4653">
        <v>0.1</v>
      </c>
      <c r="J4653" s="4" t="str">
        <f t="shared" si="144"/>
        <v>1990_206</v>
      </c>
      <c r="K4653" s="4">
        <f t="shared" si="145"/>
        <v>8.5970667346622329E-2</v>
      </c>
    </row>
    <row r="4654" spans="2:11" x14ac:dyDescent="0.35">
      <c r="B4654">
        <v>1990</v>
      </c>
      <c r="C4654">
        <v>1990</v>
      </c>
      <c r="D4654" t="s">
        <v>161</v>
      </c>
      <c r="E4654">
        <v>206.1</v>
      </c>
      <c r="F4654">
        <v>22</v>
      </c>
      <c r="G4654">
        <v>248922111</v>
      </c>
      <c r="H4654">
        <v>0</v>
      </c>
      <c r="I4654">
        <v>0</v>
      </c>
      <c r="J4654" s="4" t="str">
        <f t="shared" si="144"/>
        <v>1990_206.1</v>
      </c>
      <c r="K4654" s="4">
        <f t="shared" si="145"/>
        <v>8.8381059889051008E-3</v>
      </c>
    </row>
    <row r="4655" spans="2:11" x14ac:dyDescent="0.35">
      <c r="B4655">
        <v>1990</v>
      </c>
      <c r="C4655">
        <v>1990</v>
      </c>
      <c r="D4655" t="s">
        <v>339</v>
      </c>
      <c r="E4655">
        <v>206.2</v>
      </c>
      <c r="F4655">
        <v>1</v>
      </c>
      <c r="G4655">
        <v>248922111</v>
      </c>
      <c r="H4655" t="s">
        <v>10</v>
      </c>
      <c r="I4655" t="s">
        <v>10</v>
      </c>
      <c r="J4655" s="4" t="str">
        <f t="shared" si="144"/>
        <v>1990_206.2</v>
      </c>
      <c r="K4655" s="4">
        <f t="shared" si="145"/>
        <v>4.0173209040477727E-4</v>
      </c>
    </row>
    <row r="4656" spans="2:11" x14ac:dyDescent="0.35">
      <c r="B4656">
        <v>1990</v>
      </c>
      <c r="C4656">
        <v>1990</v>
      </c>
      <c r="D4656" t="s">
        <v>344</v>
      </c>
      <c r="E4656">
        <v>206.9</v>
      </c>
      <c r="F4656">
        <v>32</v>
      </c>
      <c r="G4656">
        <v>248922111</v>
      </c>
      <c r="H4656">
        <v>0</v>
      </c>
      <c r="I4656">
        <v>0</v>
      </c>
      <c r="J4656" s="4" t="str">
        <f t="shared" si="144"/>
        <v>1990_206.9</v>
      </c>
      <c r="K4656" s="4">
        <f t="shared" si="145"/>
        <v>1.2855426892952873E-2</v>
      </c>
    </row>
    <row r="4657" spans="2:11" x14ac:dyDescent="0.35">
      <c r="B4657">
        <v>1990</v>
      </c>
      <c r="C4657">
        <v>1990</v>
      </c>
      <c r="D4657" t="s">
        <v>343</v>
      </c>
      <c r="E4657">
        <v>207</v>
      </c>
      <c r="F4657">
        <v>100</v>
      </c>
      <c r="G4657">
        <v>248922111</v>
      </c>
      <c r="H4657">
        <v>0</v>
      </c>
      <c r="I4657">
        <v>0</v>
      </c>
      <c r="J4657" s="4" t="str">
        <f t="shared" si="144"/>
        <v>1990_207</v>
      </c>
      <c r="K4657" s="4">
        <f t="shared" si="145"/>
        <v>4.0173209040477727E-2</v>
      </c>
    </row>
    <row r="4658" spans="2:11" x14ac:dyDescent="0.35">
      <c r="B4658">
        <v>1990</v>
      </c>
      <c r="C4658">
        <v>1990</v>
      </c>
      <c r="D4658" t="s">
        <v>341</v>
      </c>
      <c r="E4658">
        <v>207.2</v>
      </c>
      <c r="F4658">
        <v>46</v>
      </c>
      <c r="G4658">
        <v>248922111</v>
      </c>
      <c r="H4658">
        <v>0</v>
      </c>
      <c r="I4658">
        <v>0</v>
      </c>
      <c r="J4658" s="4" t="str">
        <f t="shared" si="144"/>
        <v>1990_207.2</v>
      </c>
      <c r="K4658" s="4">
        <f t="shared" si="145"/>
        <v>1.8479676158619753E-2</v>
      </c>
    </row>
    <row r="4659" spans="2:11" x14ac:dyDescent="0.35">
      <c r="B4659">
        <v>1990</v>
      </c>
      <c r="C4659">
        <v>1990</v>
      </c>
      <c r="D4659" t="s">
        <v>340</v>
      </c>
      <c r="E4659">
        <v>207.8</v>
      </c>
      <c r="F4659">
        <v>62</v>
      </c>
      <c r="G4659">
        <v>248922111</v>
      </c>
      <c r="H4659">
        <v>0</v>
      </c>
      <c r="I4659">
        <v>0</v>
      </c>
      <c r="J4659" s="4" t="str">
        <f t="shared" si="144"/>
        <v>1990_207.8</v>
      </c>
      <c r="K4659" s="4">
        <f t="shared" si="145"/>
        <v>2.4907389605096187E-2</v>
      </c>
    </row>
    <row r="4660" spans="2:11" x14ac:dyDescent="0.35">
      <c r="B4660">
        <v>1990</v>
      </c>
      <c r="C4660">
        <v>1990</v>
      </c>
      <c r="D4660" t="s">
        <v>160</v>
      </c>
      <c r="E4660">
        <v>208</v>
      </c>
      <c r="F4660">
        <v>2765</v>
      </c>
      <c r="G4660">
        <v>248922111</v>
      </c>
      <c r="H4660">
        <v>1.1000000000000001</v>
      </c>
      <c r="I4660">
        <v>1.2</v>
      </c>
      <c r="J4660" s="4" t="str">
        <f t="shared" si="144"/>
        <v>1990_208</v>
      </c>
      <c r="K4660" s="4">
        <f t="shared" si="145"/>
        <v>1.110789229969209</v>
      </c>
    </row>
    <row r="4661" spans="2:11" x14ac:dyDescent="0.35">
      <c r="B4661">
        <v>1990</v>
      </c>
      <c r="C4661">
        <v>1990</v>
      </c>
      <c r="D4661" t="s">
        <v>161</v>
      </c>
      <c r="E4661">
        <v>208.1</v>
      </c>
      <c r="F4661">
        <v>184</v>
      </c>
      <c r="G4661">
        <v>248922111</v>
      </c>
      <c r="H4661">
        <v>0.1</v>
      </c>
      <c r="I4661">
        <v>0.1</v>
      </c>
      <c r="J4661" s="4" t="str">
        <f t="shared" si="144"/>
        <v>1990_208.1</v>
      </c>
      <c r="K4661" s="4">
        <f t="shared" si="145"/>
        <v>7.3918704634479013E-2</v>
      </c>
    </row>
    <row r="4662" spans="2:11" x14ac:dyDescent="0.35">
      <c r="B4662">
        <v>1990</v>
      </c>
      <c r="C4662">
        <v>1990</v>
      </c>
      <c r="D4662" t="s">
        <v>339</v>
      </c>
      <c r="E4662">
        <v>208.2</v>
      </c>
      <c r="F4662">
        <v>5</v>
      </c>
      <c r="G4662">
        <v>248922111</v>
      </c>
      <c r="H4662" t="s">
        <v>10</v>
      </c>
      <c r="I4662" t="s">
        <v>10</v>
      </c>
      <c r="J4662" s="4" t="str">
        <f t="shared" si="144"/>
        <v>1990_208.2</v>
      </c>
      <c r="K4662" s="4">
        <f t="shared" si="145"/>
        <v>2.0086604520238864E-3</v>
      </c>
    </row>
    <row r="4663" spans="2:11" x14ac:dyDescent="0.35">
      <c r="B4663">
        <v>1990</v>
      </c>
      <c r="C4663">
        <v>1990</v>
      </c>
      <c r="D4663" t="s">
        <v>338</v>
      </c>
      <c r="E4663">
        <v>208.8</v>
      </c>
      <c r="F4663">
        <v>17</v>
      </c>
      <c r="G4663">
        <v>248922111</v>
      </c>
      <c r="H4663" t="s">
        <v>10</v>
      </c>
      <c r="I4663" t="s">
        <v>10</v>
      </c>
      <c r="J4663" s="4" t="str">
        <f t="shared" si="144"/>
        <v>1990_208.8</v>
      </c>
      <c r="K4663" s="4">
        <f t="shared" si="145"/>
        <v>6.8294455368812131E-3</v>
      </c>
    </row>
    <row r="4664" spans="2:11" x14ac:dyDescent="0.35">
      <c r="B4664">
        <v>1990</v>
      </c>
      <c r="C4664">
        <v>1990</v>
      </c>
      <c r="D4664" t="s">
        <v>337</v>
      </c>
      <c r="E4664">
        <v>208.9</v>
      </c>
      <c r="F4664">
        <v>1918</v>
      </c>
      <c r="G4664">
        <v>248922111</v>
      </c>
      <c r="H4664">
        <v>0.8</v>
      </c>
      <c r="I4664">
        <v>0.8</v>
      </c>
      <c r="J4664" s="4" t="str">
        <f t="shared" si="144"/>
        <v>1990_208.9</v>
      </c>
      <c r="K4664" s="4">
        <f t="shared" si="145"/>
        <v>0.77052214939636277</v>
      </c>
    </row>
    <row r="4665" spans="2:11" x14ac:dyDescent="0.35">
      <c r="B4665">
        <v>1990</v>
      </c>
      <c r="C4665">
        <v>1990</v>
      </c>
      <c r="D4665" t="s">
        <v>304</v>
      </c>
      <c r="E4665">
        <v>210.2</v>
      </c>
      <c r="F4665">
        <v>2</v>
      </c>
      <c r="G4665">
        <v>248922111</v>
      </c>
      <c r="H4665" t="s">
        <v>10</v>
      </c>
      <c r="I4665" t="s">
        <v>10</v>
      </c>
      <c r="J4665" s="4" t="str">
        <f t="shared" si="144"/>
        <v>1990_210.2</v>
      </c>
      <c r="K4665" s="4">
        <f t="shared" si="145"/>
        <v>8.0346418080955455E-4</v>
      </c>
    </row>
    <row r="4666" spans="2:11" x14ac:dyDescent="0.35">
      <c r="B4666">
        <v>1990</v>
      </c>
      <c r="C4666">
        <v>1990</v>
      </c>
      <c r="D4666" t="s">
        <v>170</v>
      </c>
      <c r="E4666">
        <v>210.4</v>
      </c>
      <c r="F4666">
        <v>1</v>
      </c>
      <c r="G4666">
        <v>248922111</v>
      </c>
      <c r="H4666" t="s">
        <v>10</v>
      </c>
      <c r="I4666" t="s">
        <v>10</v>
      </c>
      <c r="J4666" s="4" t="str">
        <f t="shared" si="144"/>
        <v>1990_210.4</v>
      </c>
      <c r="K4666" s="4">
        <f t="shared" si="145"/>
        <v>4.0173209040477727E-4</v>
      </c>
    </row>
    <row r="4667" spans="2:11" x14ac:dyDescent="0.35">
      <c r="B4667">
        <v>1990</v>
      </c>
      <c r="C4667">
        <v>1990</v>
      </c>
      <c r="D4667" t="s">
        <v>505</v>
      </c>
      <c r="E4667">
        <v>210.9</v>
      </c>
      <c r="F4667">
        <v>2</v>
      </c>
      <c r="G4667">
        <v>248922111</v>
      </c>
      <c r="H4667" t="s">
        <v>10</v>
      </c>
      <c r="I4667" t="s">
        <v>10</v>
      </c>
      <c r="J4667" s="4" t="str">
        <f t="shared" si="144"/>
        <v>1990_210.9</v>
      </c>
      <c r="K4667" s="4">
        <f t="shared" si="145"/>
        <v>8.0346418080955455E-4</v>
      </c>
    </row>
    <row r="4668" spans="2:11" x14ac:dyDescent="0.35">
      <c r="B4668">
        <v>1990</v>
      </c>
      <c r="C4668">
        <v>1990</v>
      </c>
      <c r="D4668" t="s">
        <v>172</v>
      </c>
      <c r="E4668">
        <v>211</v>
      </c>
      <c r="F4668">
        <v>2</v>
      </c>
      <c r="G4668">
        <v>248922111</v>
      </c>
      <c r="H4668" t="s">
        <v>10</v>
      </c>
      <c r="I4668" t="s">
        <v>10</v>
      </c>
      <c r="J4668" s="4" t="str">
        <f t="shared" si="144"/>
        <v>1990_211</v>
      </c>
      <c r="K4668" s="4">
        <f t="shared" si="145"/>
        <v>8.0346418080955455E-4</v>
      </c>
    </row>
    <row r="4669" spans="2:11" x14ac:dyDescent="0.35">
      <c r="B4669">
        <v>1990</v>
      </c>
      <c r="C4669">
        <v>1990</v>
      </c>
      <c r="D4669" t="s">
        <v>173</v>
      </c>
      <c r="E4669">
        <v>211.1</v>
      </c>
      <c r="F4669">
        <v>19</v>
      </c>
      <c r="G4669">
        <v>248922111</v>
      </c>
      <c r="H4669" t="s">
        <v>10</v>
      </c>
      <c r="I4669" t="s">
        <v>10</v>
      </c>
      <c r="J4669" s="4" t="str">
        <f t="shared" si="144"/>
        <v>1990_211.1</v>
      </c>
      <c r="K4669" s="4">
        <f t="shared" si="145"/>
        <v>7.6329097176907681E-3</v>
      </c>
    </row>
    <row r="4670" spans="2:11" x14ac:dyDescent="0.35">
      <c r="B4670">
        <v>1990</v>
      </c>
      <c r="C4670">
        <v>1990</v>
      </c>
      <c r="D4670" t="s">
        <v>335</v>
      </c>
      <c r="E4670">
        <v>211.2</v>
      </c>
      <c r="F4670">
        <v>3</v>
      </c>
      <c r="G4670">
        <v>248922111</v>
      </c>
      <c r="H4670" t="s">
        <v>10</v>
      </c>
      <c r="I4670" t="s">
        <v>10</v>
      </c>
      <c r="J4670" s="4" t="str">
        <f t="shared" si="144"/>
        <v>1990_211.2</v>
      </c>
      <c r="K4670" s="4">
        <f t="shared" si="145"/>
        <v>1.2051962712143318E-3</v>
      </c>
    </row>
    <row r="4671" spans="2:11" x14ac:dyDescent="0.35">
      <c r="B4671">
        <v>1990</v>
      </c>
      <c r="C4671">
        <v>1990</v>
      </c>
      <c r="D4671" t="s">
        <v>307</v>
      </c>
      <c r="E4671">
        <v>211.3</v>
      </c>
      <c r="F4671">
        <v>43</v>
      </c>
      <c r="G4671">
        <v>248922111</v>
      </c>
      <c r="H4671">
        <v>0</v>
      </c>
      <c r="I4671">
        <v>0</v>
      </c>
      <c r="J4671" s="4" t="str">
        <f t="shared" si="144"/>
        <v>1990_211.3</v>
      </c>
      <c r="K4671" s="4">
        <f t="shared" si="145"/>
        <v>1.7274479887405422E-2</v>
      </c>
    </row>
    <row r="4672" spans="2:11" x14ac:dyDescent="0.35">
      <c r="B4672">
        <v>1990</v>
      </c>
      <c r="C4672">
        <v>1990</v>
      </c>
      <c r="D4672" t="s">
        <v>334</v>
      </c>
      <c r="E4672">
        <v>211.4</v>
      </c>
      <c r="F4672">
        <v>3</v>
      </c>
      <c r="G4672">
        <v>248922111</v>
      </c>
      <c r="H4672" t="s">
        <v>10</v>
      </c>
      <c r="I4672" t="s">
        <v>10</v>
      </c>
      <c r="J4672" s="4" t="str">
        <f t="shared" si="144"/>
        <v>1990_211.4</v>
      </c>
      <c r="K4672" s="4">
        <f t="shared" si="145"/>
        <v>1.2051962712143318E-3</v>
      </c>
    </row>
    <row r="4673" spans="2:11" x14ac:dyDescent="0.35">
      <c r="B4673">
        <v>1990</v>
      </c>
      <c r="C4673">
        <v>1990</v>
      </c>
      <c r="D4673" t="s">
        <v>176</v>
      </c>
      <c r="E4673">
        <v>211.5</v>
      </c>
      <c r="F4673">
        <v>11</v>
      </c>
      <c r="G4673">
        <v>248922111</v>
      </c>
      <c r="H4673" t="s">
        <v>10</v>
      </c>
      <c r="I4673" t="s">
        <v>10</v>
      </c>
      <c r="J4673" s="4" t="str">
        <f t="shared" si="144"/>
        <v>1990_211.5</v>
      </c>
      <c r="K4673" s="4">
        <f t="shared" si="145"/>
        <v>4.4190529944525504E-3</v>
      </c>
    </row>
    <row r="4674" spans="2:11" x14ac:dyDescent="0.35">
      <c r="B4674">
        <v>1990</v>
      </c>
      <c r="C4674">
        <v>1990</v>
      </c>
      <c r="D4674" t="s">
        <v>333</v>
      </c>
      <c r="E4674">
        <v>211.6</v>
      </c>
      <c r="F4674">
        <v>12</v>
      </c>
      <c r="G4674">
        <v>248922111</v>
      </c>
      <c r="H4674" t="s">
        <v>10</v>
      </c>
      <c r="I4674" t="s">
        <v>10</v>
      </c>
      <c r="J4674" s="4" t="str">
        <f t="shared" si="144"/>
        <v>1990_211.6</v>
      </c>
      <c r="K4674" s="4">
        <f t="shared" si="145"/>
        <v>4.8207850848573271E-3</v>
      </c>
    </row>
    <row r="4675" spans="2:11" x14ac:dyDescent="0.35">
      <c r="B4675">
        <v>1990</v>
      </c>
      <c r="C4675">
        <v>1990</v>
      </c>
      <c r="D4675" t="s">
        <v>332</v>
      </c>
      <c r="E4675">
        <v>211.7</v>
      </c>
      <c r="F4675">
        <v>16</v>
      </c>
      <c r="G4675">
        <v>248922111</v>
      </c>
      <c r="H4675" t="s">
        <v>10</v>
      </c>
      <c r="I4675" t="s">
        <v>10</v>
      </c>
      <c r="J4675" s="4" t="str">
        <f t="shared" ref="J4675:J4738" si="146">C4675&amp;"_"&amp;E4675</f>
        <v>1990_211.7</v>
      </c>
      <c r="K4675" s="4">
        <f t="shared" ref="K4675:K4738" si="147">F4675/G4675*100000</f>
        <v>6.4277134464764364E-3</v>
      </c>
    </row>
    <row r="4676" spans="2:11" x14ac:dyDescent="0.35">
      <c r="B4676">
        <v>1990</v>
      </c>
      <c r="C4676">
        <v>1990</v>
      </c>
      <c r="D4676" t="s">
        <v>302</v>
      </c>
      <c r="E4676">
        <v>211.8</v>
      </c>
      <c r="F4676">
        <v>4</v>
      </c>
      <c r="G4676">
        <v>248922111</v>
      </c>
      <c r="H4676" t="s">
        <v>10</v>
      </c>
      <c r="I4676" t="s">
        <v>10</v>
      </c>
      <c r="J4676" s="4" t="str">
        <f t="shared" si="146"/>
        <v>1990_211.8</v>
      </c>
      <c r="K4676" s="4">
        <f t="shared" si="147"/>
        <v>1.6069283616191091E-3</v>
      </c>
    </row>
    <row r="4677" spans="2:11" x14ac:dyDescent="0.35">
      <c r="B4677">
        <v>1990</v>
      </c>
      <c r="C4677">
        <v>1990</v>
      </c>
      <c r="D4677" t="s">
        <v>331</v>
      </c>
      <c r="E4677">
        <v>211.9</v>
      </c>
      <c r="F4677">
        <v>1</v>
      </c>
      <c r="G4677">
        <v>248922111</v>
      </c>
      <c r="H4677" t="s">
        <v>10</v>
      </c>
      <c r="I4677" t="s">
        <v>10</v>
      </c>
      <c r="J4677" s="4" t="str">
        <f t="shared" si="146"/>
        <v>1990_211.9</v>
      </c>
      <c r="K4677" s="4">
        <f t="shared" si="147"/>
        <v>4.0173209040477727E-4</v>
      </c>
    </row>
    <row r="4678" spans="2:11" x14ac:dyDescent="0.35">
      <c r="B4678">
        <v>1990</v>
      </c>
      <c r="C4678">
        <v>1990</v>
      </c>
      <c r="D4678" t="s">
        <v>330</v>
      </c>
      <c r="E4678">
        <v>212</v>
      </c>
      <c r="F4678">
        <v>5</v>
      </c>
      <c r="G4678">
        <v>248922111</v>
      </c>
      <c r="H4678" t="s">
        <v>10</v>
      </c>
      <c r="I4678" t="s">
        <v>10</v>
      </c>
      <c r="J4678" s="4" t="str">
        <f t="shared" si="146"/>
        <v>1990_212</v>
      </c>
      <c r="K4678" s="4">
        <f t="shared" si="147"/>
        <v>2.0086604520238864E-3</v>
      </c>
    </row>
    <row r="4679" spans="2:11" x14ac:dyDescent="0.35">
      <c r="B4679">
        <v>1990</v>
      </c>
      <c r="C4679">
        <v>1990</v>
      </c>
      <c r="D4679" t="s">
        <v>181</v>
      </c>
      <c r="E4679">
        <v>212.1</v>
      </c>
      <c r="F4679">
        <v>5</v>
      </c>
      <c r="G4679">
        <v>248922111</v>
      </c>
      <c r="H4679" t="s">
        <v>10</v>
      </c>
      <c r="I4679" t="s">
        <v>10</v>
      </c>
      <c r="J4679" s="4" t="str">
        <f t="shared" si="146"/>
        <v>1990_212.1</v>
      </c>
      <c r="K4679" s="4">
        <f t="shared" si="147"/>
        <v>2.0086604520238864E-3</v>
      </c>
    </row>
    <row r="4680" spans="2:11" x14ac:dyDescent="0.35">
      <c r="B4680">
        <v>1990</v>
      </c>
      <c r="C4680">
        <v>1990</v>
      </c>
      <c r="D4680" t="s">
        <v>66</v>
      </c>
      <c r="E4680">
        <v>212.3</v>
      </c>
      <c r="F4680">
        <v>10</v>
      </c>
      <c r="G4680">
        <v>248922111</v>
      </c>
      <c r="H4680" t="s">
        <v>10</v>
      </c>
      <c r="I4680" t="s">
        <v>10</v>
      </c>
      <c r="J4680" s="4" t="str">
        <f t="shared" si="146"/>
        <v>1990_212.3</v>
      </c>
      <c r="K4680" s="4">
        <f t="shared" si="147"/>
        <v>4.0173209040477728E-3</v>
      </c>
    </row>
    <row r="4681" spans="2:11" x14ac:dyDescent="0.35">
      <c r="B4681">
        <v>1990</v>
      </c>
      <c r="C4681">
        <v>1990</v>
      </c>
      <c r="D4681" t="s">
        <v>68</v>
      </c>
      <c r="E4681">
        <v>212.5</v>
      </c>
      <c r="F4681">
        <v>3</v>
      </c>
      <c r="G4681">
        <v>248922111</v>
      </c>
      <c r="H4681" t="s">
        <v>10</v>
      </c>
      <c r="I4681" t="s">
        <v>10</v>
      </c>
      <c r="J4681" s="4" t="str">
        <f t="shared" si="146"/>
        <v>1990_212.5</v>
      </c>
      <c r="K4681" s="4">
        <f t="shared" si="147"/>
        <v>1.2051962712143318E-3</v>
      </c>
    </row>
    <row r="4682" spans="2:11" x14ac:dyDescent="0.35">
      <c r="B4682">
        <v>1990</v>
      </c>
      <c r="C4682">
        <v>1990</v>
      </c>
      <c r="D4682" t="s">
        <v>122</v>
      </c>
      <c r="E4682">
        <v>212.6</v>
      </c>
      <c r="F4682">
        <v>21</v>
      </c>
      <c r="G4682">
        <v>248922111</v>
      </c>
      <c r="H4682">
        <v>0</v>
      </c>
      <c r="I4682">
        <v>0</v>
      </c>
      <c r="J4682" s="4" t="str">
        <f t="shared" si="146"/>
        <v>1990_212.6</v>
      </c>
      <c r="K4682" s="4">
        <f t="shared" si="147"/>
        <v>8.4363738985003215E-3</v>
      </c>
    </row>
    <row r="4683" spans="2:11" x14ac:dyDescent="0.35">
      <c r="B4683">
        <v>1990</v>
      </c>
      <c r="C4683">
        <v>1990</v>
      </c>
      <c r="D4683" t="s">
        <v>329</v>
      </c>
      <c r="E4683">
        <v>212.7</v>
      </c>
      <c r="F4683">
        <v>41</v>
      </c>
      <c r="G4683">
        <v>248922111</v>
      </c>
      <c r="H4683">
        <v>0</v>
      </c>
      <c r="I4683">
        <v>0</v>
      </c>
      <c r="J4683" s="4" t="str">
        <f t="shared" si="146"/>
        <v>1990_212.7</v>
      </c>
      <c r="K4683" s="4">
        <f t="shared" si="147"/>
        <v>1.6471015706595867E-2</v>
      </c>
    </row>
    <row r="4684" spans="2:11" x14ac:dyDescent="0.35">
      <c r="B4684">
        <v>1990</v>
      </c>
      <c r="C4684">
        <v>1990</v>
      </c>
      <c r="D4684" t="s">
        <v>70</v>
      </c>
      <c r="E4684">
        <v>213</v>
      </c>
      <c r="F4684">
        <v>2</v>
      </c>
      <c r="G4684">
        <v>248922111</v>
      </c>
      <c r="H4684" t="s">
        <v>10</v>
      </c>
      <c r="I4684" t="s">
        <v>10</v>
      </c>
      <c r="J4684" s="4" t="str">
        <f t="shared" si="146"/>
        <v>1990_213</v>
      </c>
      <c r="K4684" s="4">
        <f t="shared" si="147"/>
        <v>8.0346418080955455E-4</v>
      </c>
    </row>
    <row r="4685" spans="2:11" x14ac:dyDescent="0.35">
      <c r="B4685">
        <v>1990</v>
      </c>
      <c r="C4685">
        <v>1990</v>
      </c>
      <c r="D4685" t="s">
        <v>71</v>
      </c>
      <c r="E4685">
        <v>213.1</v>
      </c>
      <c r="F4685">
        <v>2</v>
      </c>
      <c r="G4685">
        <v>248922111</v>
      </c>
      <c r="H4685" t="s">
        <v>10</v>
      </c>
      <c r="I4685" t="s">
        <v>10</v>
      </c>
      <c r="J4685" s="4" t="str">
        <f t="shared" si="146"/>
        <v>1990_213.1</v>
      </c>
      <c r="K4685" s="4">
        <f t="shared" si="147"/>
        <v>8.0346418080955455E-4</v>
      </c>
    </row>
    <row r="4686" spans="2:11" x14ac:dyDescent="0.35">
      <c r="B4686">
        <v>1990</v>
      </c>
      <c r="C4686">
        <v>1990</v>
      </c>
      <c r="D4686" t="s">
        <v>328</v>
      </c>
      <c r="E4686">
        <v>213.2</v>
      </c>
      <c r="F4686">
        <v>1</v>
      </c>
      <c r="G4686">
        <v>248922111</v>
      </c>
      <c r="H4686" t="s">
        <v>10</v>
      </c>
      <c r="I4686" t="s">
        <v>10</v>
      </c>
      <c r="J4686" s="4" t="str">
        <f t="shared" si="146"/>
        <v>1990_213.2</v>
      </c>
      <c r="K4686" s="4">
        <f t="shared" si="147"/>
        <v>4.0173209040477727E-4</v>
      </c>
    </row>
    <row r="4687" spans="2:11" x14ac:dyDescent="0.35">
      <c r="B4687">
        <v>1990</v>
      </c>
      <c r="C4687">
        <v>1990</v>
      </c>
      <c r="D4687" t="s">
        <v>436</v>
      </c>
      <c r="E4687">
        <v>213.4</v>
      </c>
      <c r="F4687">
        <v>1</v>
      </c>
      <c r="G4687">
        <v>248922111</v>
      </c>
      <c r="H4687" t="s">
        <v>10</v>
      </c>
      <c r="I4687" t="s">
        <v>10</v>
      </c>
      <c r="J4687" s="4" t="str">
        <f t="shared" si="146"/>
        <v>1990_213.4</v>
      </c>
      <c r="K4687" s="4">
        <f t="shared" si="147"/>
        <v>4.0173209040477727E-4</v>
      </c>
    </row>
    <row r="4688" spans="2:11" x14ac:dyDescent="0.35">
      <c r="B4688">
        <v>1990</v>
      </c>
      <c r="C4688">
        <v>1990</v>
      </c>
      <c r="D4688" t="s">
        <v>327</v>
      </c>
      <c r="E4688">
        <v>213.6</v>
      </c>
      <c r="F4688">
        <v>1</v>
      </c>
      <c r="G4688">
        <v>248922111</v>
      </c>
      <c r="H4688" t="s">
        <v>10</v>
      </c>
      <c r="I4688" t="s">
        <v>10</v>
      </c>
      <c r="J4688" s="4" t="str">
        <f t="shared" si="146"/>
        <v>1990_213.6</v>
      </c>
      <c r="K4688" s="4">
        <f t="shared" si="147"/>
        <v>4.0173209040477727E-4</v>
      </c>
    </row>
    <row r="4689" spans="2:11" x14ac:dyDescent="0.35">
      <c r="B4689">
        <v>1990</v>
      </c>
      <c r="C4689">
        <v>1990</v>
      </c>
      <c r="D4689" t="s">
        <v>326</v>
      </c>
      <c r="E4689">
        <v>213.9</v>
      </c>
      <c r="F4689">
        <v>3</v>
      </c>
      <c r="G4689">
        <v>248922111</v>
      </c>
      <c r="H4689" t="s">
        <v>10</v>
      </c>
      <c r="I4689" t="s">
        <v>10</v>
      </c>
      <c r="J4689" s="4" t="str">
        <f t="shared" si="146"/>
        <v>1990_213.9</v>
      </c>
      <c r="K4689" s="4">
        <f t="shared" si="147"/>
        <v>1.2051962712143318E-3</v>
      </c>
    </row>
    <row r="4690" spans="2:11" x14ac:dyDescent="0.35">
      <c r="B4690">
        <v>1990</v>
      </c>
      <c r="C4690">
        <v>1990</v>
      </c>
      <c r="D4690" t="s">
        <v>325</v>
      </c>
      <c r="E4690">
        <v>214</v>
      </c>
      <c r="F4690">
        <v>8</v>
      </c>
      <c r="G4690">
        <v>248922111</v>
      </c>
      <c r="H4690" t="s">
        <v>10</v>
      </c>
      <c r="I4690" t="s">
        <v>10</v>
      </c>
      <c r="J4690" s="4" t="str">
        <f t="shared" si="146"/>
        <v>1990_214</v>
      </c>
      <c r="K4690" s="4">
        <f t="shared" si="147"/>
        <v>3.2138567232382182E-3</v>
      </c>
    </row>
    <row r="4691" spans="2:11" x14ac:dyDescent="0.35">
      <c r="B4691">
        <v>1990</v>
      </c>
      <c r="C4691">
        <v>1990</v>
      </c>
      <c r="D4691" t="s">
        <v>79</v>
      </c>
      <c r="E4691">
        <v>215</v>
      </c>
      <c r="F4691">
        <v>1</v>
      </c>
      <c r="G4691">
        <v>248922111</v>
      </c>
      <c r="H4691" t="s">
        <v>10</v>
      </c>
      <c r="I4691" t="s">
        <v>10</v>
      </c>
      <c r="J4691" s="4" t="str">
        <f t="shared" si="146"/>
        <v>1990_215</v>
      </c>
      <c r="K4691" s="4">
        <f t="shared" si="147"/>
        <v>4.0173209040477727E-4</v>
      </c>
    </row>
    <row r="4692" spans="2:11" x14ac:dyDescent="0.35">
      <c r="B4692">
        <v>1990</v>
      </c>
      <c r="C4692">
        <v>1990</v>
      </c>
      <c r="D4692" t="s">
        <v>426</v>
      </c>
      <c r="E4692">
        <v>215.3</v>
      </c>
      <c r="F4692">
        <v>2</v>
      </c>
      <c r="G4692">
        <v>248922111</v>
      </c>
      <c r="H4692" t="s">
        <v>10</v>
      </c>
      <c r="I4692" t="s">
        <v>10</v>
      </c>
      <c r="J4692" s="4" t="str">
        <f t="shared" si="146"/>
        <v>1990_215.3</v>
      </c>
      <c r="K4692" s="4">
        <f t="shared" si="147"/>
        <v>8.0346418080955455E-4</v>
      </c>
    </row>
    <row r="4693" spans="2:11" x14ac:dyDescent="0.35">
      <c r="B4693">
        <v>1990</v>
      </c>
      <c r="C4693">
        <v>1990</v>
      </c>
      <c r="D4693" t="s">
        <v>324</v>
      </c>
      <c r="E4693">
        <v>215.4</v>
      </c>
      <c r="F4693">
        <v>2</v>
      </c>
      <c r="G4693">
        <v>248922111</v>
      </c>
      <c r="H4693" t="s">
        <v>10</v>
      </c>
      <c r="I4693" t="s">
        <v>10</v>
      </c>
      <c r="J4693" s="4" t="str">
        <f t="shared" si="146"/>
        <v>1990_215.4</v>
      </c>
      <c r="K4693" s="4">
        <f t="shared" si="147"/>
        <v>8.0346418080955455E-4</v>
      </c>
    </row>
    <row r="4694" spans="2:11" x14ac:dyDescent="0.35">
      <c r="B4694">
        <v>1990</v>
      </c>
      <c r="C4694">
        <v>1990</v>
      </c>
      <c r="D4694" t="s">
        <v>368</v>
      </c>
      <c r="E4694">
        <v>215.5</v>
      </c>
      <c r="F4694">
        <v>2</v>
      </c>
      <c r="G4694">
        <v>248922111</v>
      </c>
      <c r="H4694" t="s">
        <v>10</v>
      </c>
      <c r="I4694" t="s">
        <v>10</v>
      </c>
      <c r="J4694" s="4" t="str">
        <f t="shared" si="146"/>
        <v>1990_215.5</v>
      </c>
      <c r="K4694" s="4">
        <f t="shared" si="147"/>
        <v>8.0346418080955455E-4</v>
      </c>
    </row>
    <row r="4695" spans="2:11" x14ac:dyDescent="0.35">
      <c r="B4695">
        <v>1990</v>
      </c>
      <c r="C4695">
        <v>1990</v>
      </c>
      <c r="D4695" t="s">
        <v>323</v>
      </c>
      <c r="E4695">
        <v>215.6</v>
      </c>
      <c r="F4695">
        <v>1</v>
      </c>
      <c r="G4695">
        <v>248922111</v>
      </c>
      <c r="H4695" t="s">
        <v>10</v>
      </c>
      <c r="I4695" t="s">
        <v>10</v>
      </c>
      <c r="J4695" s="4" t="str">
        <f t="shared" si="146"/>
        <v>1990_215.6</v>
      </c>
      <c r="K4695" s="4">
        <f t="shared" si="147"/>
        <v>4.0173209040477727E-4</v>
      </c>
    </row>
    <row r="4696" spans="2:11" x14ac:dyDescent="0.35">
      <c r="B4696">
        <v>1990</v>
      </c>
      <c r="C4696">
        <v>1990</v>
      </c>
      <c r="D4696" t="s">
        <v>102</v>
      </c>
      <c r="E4696">
        <v>215.8</v>
      </c>
      <c r="F4696">
        <v>1</v>
      </c>
      <c r="G4696">
        <v>248922111</v>
      </c>
      <c r="H4696" t="s">
        <v>10</v>
      </c>
      <c r="I4696" t="s">
        <v>10</v>
      </c>
      <c r="J4696" s="4" t="str">
        <f t="shared" si="146"/>
        <v>1990_215.8</v>
      </c>
      <c r="K4696" s="4">
        <f t="shared" si="147"/>
        <v>4.0173209040477727E-4</v>
      </c>
    </row>
    <row r="4697" spans="2:11" x14ac:dyDescent="0.35">
      <c r="B4697">
        <v>1990</v>
      </c>
      <c r="C4697">
        <v>1990</v>
      </c>
      <c r="D4697" t="s">
        <v>69</v>
      </c>
      <c r="E4697">
        <v>215.9</v>
      </c>
      <c r="F4697">
        <v>24</v>
      </c>
      <c r="G4697">
        <v>248922111</v>
      </c>
      <c r="H4697">
        <v>0</v>
      </c>
      <c r="I4697">
        <v>0</v>
      </c>
      <c r="J4697" s="4" t="str">
        <f t="shared" si="146"/>
        <v>1990_215.9</v>
      </c>
      <c r="K4697" s="4">
        <f t="shared" si="147"/>
        <v>9.6415701697146541E-3</v>
      </c>
    </row>
    <row r="4698" spans="2:11" x14ac:dyDescent="0.35">
      <c r="B4698">
        <v>1990</v>
      </c>
      <c r="C4698">
        <v>1990</v>
      </c>
      <c r="D4698" t="s">
        <v>428</v>
      </c>
      <c r="E4698">
        <v>216.2</v>
      </c>
      <c r="F4698">
        <v>2</v>
      </c>
      <c r="G4698">
        <v>248922111</v>
      </c>
      <c r="H4698" t="s">
        <v>10</v>
      </c>
      <c r="I4698" t="s">
        <v>10</v>
      </c>
      <c r="J4698" s="4" t="str">
        <f t="shared" si="146"/>
        <v>1990_216.2</v>
      </c>
      <c r="K4698" s="4">
        <f t="shared" si="147"/>
        <v>8.0346418080955455E-4</v>
      </c>
    </row>
    <row r="4699" spans="2:11" x14ac:dyDescent="0.35">
      <c r="B4699">
        <v>1990</v>
      </c>
      <c r="C4699">
        <v>1990</v>
      </c>
      <c r="D4699" t="s">
        <v>321</v>
      </c>
      <c r="E4699">
        <v>216.5</v>
      </c>
      <c r="F4699">
        <v>1</v>
      </c>
      <c r="G4699">
        <v>248922111</v>
      </c>
      <c r="H4699" t="s">
        <v>10</v>
      </c>
      <c r="I4699" t="s">
        <v>10</v>
      </c>
      <c r="J4699" s="4" t="str">
        <f t="shared" si="146"/>
        <v>1990_216.5</v>
      </c>
      <c r="K4699" s="4">
        <f t="shared" si="147"/>
        <v>4.0173209040477727E-4</v>
      </c>
    </row>
    <row r="4700" spans="2:11" x14ac:dyDescent="0.35">
      <c r="B4700">
        <v>1990</v>
      </c>
      <c r="C4700">
        <v>1990</v>
      </c>
      <c r="D4700" t="s">
        <v>320</v>
      </c>
      <c r="E4700">
        <v>216.6</v>
      </c>
      <c r="F4700">
        <v>1</v>
      </c>
      <c r="G4700">
        <v>248922111</v>
      </c>
      <c r="H4700" t="s">
        <v>10</v>
      </c>
      <c r="I4700" t="s">
        <v>10</v>
      </c>
      <c r="J4700" s="4" t="str">
        <f t="shared" si="146"/>
        <v>1990_216.6</v>
      </c>
      <c r="K4700" s="4">
        <f t="shared" si="147"/>
        <v>4.0173209040477727E-4</v>
      </c>
    </row>
    <row r="4701" spans="2:11" x14ac:dyDescent="0.35">
      <c r="B4701">
        <v>1990</v>
      </c>
      <c r="C4701">
        <v>1990</v>
      </c>
      <c r="D4701" t="s">
        <v>420</v>
      </c>
      <c r="E4701">
        <v>216.7</v>
      </c>
      <c r="F4701">
        <v>2</v>
      </c>
      <c r="G4701">
        <v>248922111</v>
      </c>
      <c r="H4701" t="s">
        <v>10</v>
      </c>
      <c r="I4701" t="s">
        <v>10</v>
      </c>
      <c r="J4701" s="4" t="str">
        <f t="shared" si="146"/>
        <v>1990_216.7</v>
      </c>
      <c r="K4701" s="4">
        <f t="shared" si="147"/>
        <v>8.0346418080955455E-4</v>
      </c>
    </row>
    <row r="4702" spans="2:11" x14ac:dyDescent="0.35">
      <c r="B4702">
        <v>1990</v>
      </c>
      <c r="C4702">
        <v>1990</v>
      </c>
      <c r="D4702" t="s">
        <v>306</v>
      </c>
      <c r="E4702">
        <v>216.9</v>
      </c>
      <c r="F4702">
        <v>33</v>
      </c>
      <c r="G4702">
        <v>248922111</v>
      </c>
      <c r="H4702">
        <v>0</v>
      </c>
      <c r="I4702">
        <v>0</v>
      </c>
      <c r="J4702" s="4" t="str">
        <f t="shared" si="146"/>
        <v>1990_216.9</v>
      </c>
      <c r="K4702" s="4">
        <f t="shared" si="147"/>
        <v>1.325715898335765E-2</v>
      </c>
    </row>
    <row r="4703" spans="2:11" x14ac:dyDescent="0.35">
      <c r="B4703">
        <v>1990</v>
      </c>
      <c r="C4703">
        <v>1990</v>
      </c>
      <c r="D4703" t="s">
        <v>319</v>
      </c>
      <c r="E4703">
        <v>218</v>
      </c>
      <c r="F4703">
        <v>13</v>
      </c>
      <c r="G4703">
        <v>248922111</v>
      </c>
      <c r="H4703" t="s">
        <v>10</v>
      </c>
      <c r="I4703" t="s">
        <v>10</v>
      </c>
      <c r="J4703" s="4" t="str">
        <f t="shared" si="146"/>
        <v>1990_218</v>
      </c>
      <c r="K4703" s="4">
        <f t="shared" si="147"/>
        <v>5.2225171752621046E-3</v>
      </c>
    </row>
    <row r="4704" spans="2:11" x14ac:dyDescent="0.35">
      <c r="B4704">
        <v>1990</v>
      </c>
      <c r="C4704">
        <v>1990</v>
      </c>
      <c r="D4704" t="s">
        <v>96</v>
      </c>
      <c r="E4704">
        <v>219.1</v>
      </c>
      <c r="F4704">
        <v>1</v>
      </c>
      <c r="G4704">
        <v>248922111</v>
      </c>
      <c r="H4704" t="s">
        <v>10</v>
      </c>
      <c r="I4704" t="s">
        <v>10</v>
      </c>
      <c r="J4704" s="4" t="str">
        <f t="shared" si="146"/>
        <v>1990_219.1</v>
      </c>
      <c r="K4704" s="4">
        <f t="shared" si="147"/>
        <v>4.0173209040477727E-4</v>
      </c>
    </row>
    <row r="4705" spans="2:11" x14ac:dyDescent="0.35">
      <c r="B4705">
        <v>1990</v>
      </c>
      <c r="C4705">
        <v>1990</v>
      </c>
      <c r="D4705" t="s">
        <v>578</v>
      </c>
      <c r="E4705">
        <v>219.8</v>
      </c>
      <c r="F4705">
        <v>1</v>
      </c>
      <c r="G4705">
        <v>248922111</v>
      </c>
      <c r="H4705" t="s">
        <v>10</v>
      </c>
      <c r="I4705" t="s">
        <v>10</v>
      </c>
      <c r="J4705" s="4" t="str">
        <f t="shared" si="146"/>
        <v>1990_219.8</v>
      </c>
      <c r="K4705" s="4">
        <f t="shared" si="147"/>
        <v>4.0173209040477727E-4</v>
      </c>
    </row>
    <row r="4706" spans="2:11" x14ac:dyDescent="0.35">
      <c r="B4706">
        <v>1990</v>
      </c>
      <c r="C4706">
        <v>1990</v>
      </c>
      <c r="D4706" t="s">
        <v>318</v>
      </c>
      <c r="E4706">
        <v>219.9</v>
      </c>
      <c r="F4706">
        <v>5</v>
      </c>
      <c r="G4706">
        <v>248922111</v>
      </c>
      <c r="H4706" t="s">
        <v>10</v>
      </c>
      <c r="I4706" t="s">
        <v>10</v>
      </c>
      <c r="J4706" s="4" t="str">
        <f t="shared" si="146"/>
        <v>1990_219.9</v>
      </c>
      <c r="K4706" s="4">
        <f t="shared" si="147"/>
        <v>2.0086604520238864E-3</v>
      </c>
    </row>
    <row r="4707" spans="2:11" x14ac:dyDescent="0.35">
      <c r="B4707">
        <v>1990</v>
      </c>
      <c r="C4707">
        <v>1990</v>
      </c>
      <c r="D4707" t="s">
        <v>317</v>
      </c>
      <c r="E4707">
        <v>220</v>
      </c>
      <c r="F4707">
        <v>16</v>
      </c>
      <c r="G4707">
        <v>248922111</v>
      </c>
      <c r="H4707" t="s">
        <v>10</v>
      </c>
      <c r="I4707" t="s">
        <v>10</v>
      </c>
      <c r="J4707" s="4" t="str">
        <f t="shared" si="146"/>
        <v>1990_220</v>
      </c>
      <c r="K4707" s="4">
        <f t="shared" si="147"/>
        <v>6.4277134464764364E-3</v>
      </c>
    </row>
    <row r="4708" spans="2:11" x14ac:dyDescent="0.35">
      <c r="B4708">
        <v>1990</v>
      </c>
      <c r="C4708">
        <v>1990</v>
      </c>
      <c r="D4708" t="s">
        <v>404</v>
      </c>
      <c r="E4708">
        <v>221.9</v>
      </c>
      <c r="F4708">
        <v>1</v>
      </c>
      <c r="G4708">
        <v>248922111</v>
      </c>
      <c r="H4708" t="s">
        <v>10</v>
      </c>
      <c r="I4708" t="s">
        <v>10</v>
      </c>
      <c r="J4708" s="4" t="str">
        <f t="shared" si="146"/>
        <v>1990_221.9</v>
      </c>
      <c r="K4708" s="4">
        <f t="shared" si="147"/>
        <v>4.0173209040477727E-4</v>
      </c>
    </row>
    <row r="4709" spans="2:11" x14ac:dyDescent="0.35">
      <c r="B4709">
        <v>1990</v>
      </c>
      <c r="C4709">
        <v>1990</v>
      </c>
      <c r="D4709" t="s">
        <v>213</v>
      </c>
      <c r="E4709">
        <v>222</v>
      </c>
      <c r="F4709">
        <v>1</v>
      </c>
      <c r="G4709">
        <v>248922111</v>
      </c>
      <c r="H4709" t="s">
        <v>10</v>
      </c>
      <c r="I4709" t="s">
        <v>10</v>
      </c>
      <c r="J4709" s="4" t="str">
        <f t="shared" si="146"/>
        <v>1990_222</v>
      </c>
      <c r="K4709" s="4">
        <f t="shared" si="147"/>
        <v>4.0173209040477727E-4</v>
      </c>
    </row>
    <row r="4710" spans="2:11" x14ac:dyDescent="0.35">
      <c r="B4710">
        <v>1990</v>
      </c>
      <c r="C4710">
        <v>1990</v>
      </c>
      <c r="D4710" t="s">
        <v>315</v>
      </c>
      <c r="E4710">
        <v>222.2</v>
      </c>
      <c r="F4710">
        <v>1</v>
      </c>
      <c r="G4710">
        <v>248922111</v>
      </c>
      <c r="H4710" t="s">
        <v>10</v>
      </c>
      <c r="I4710" t="s">
        <v>10</v>
      </c>
      <c r="J4710" s="4" t="str">
        <f t="shared" si="146"/>
        <v>1990_222.2</v>
      </c>
      <c r="K4710" s="4">
        <f t="shared" si="147"/>
        <v>4.0173209040477727E-4</v>
      </c>
    </row>
    <row r="4711" spans="2:11" x14ac:dyDescent="0.35">
      <c r="B4711">
        <v>1990</v>
      </c>
      <c r="C4711">
        <v>1990</v>
      </c>
      <c r="D4711" t="s">
        <v>107</v>
      </c>
      <c r="E4711">
        <v>223</v>
      </c>
      <c r="F4711">
        <v>5</v>
      </c>
      <c r="G4711">
        <v>248922111</v>
      </c>
      <c r="H4711" t="s">
        <v>10</v>
      </c>
      <c r="I4711" t="s">
        <v>10</v>
      </c>
      <c r="J4711" s="4" t="str">
        <f t="shared" si="146"/>
        <v>1990_223</v>
      </c>
      <c r="K4711" s="4">
        <f t="shared" si="147"/>
        <v>2.0086604520238864E-3</v>
      </c>
    </row>
    <row r="4712" spans="2:11" x14ac:dyDescent="0.35">
      <c r="B4712">
        <v>1990</v>
      </c>
      <c r="C4712">
        <v>1990</v>
      </c>
      <c r="D4712" t="s">
        <v>196</v>
      </c>
      <c r="E4712">
        <v>225</v>
      </c>
      <c r="F4712">
        <v>128</v>
      </c>
      <c r="G4712">
        <v>248922111</v>
      </c>
      <c r="H4712">
        <v>0.1</v>
      </c>
      <c r="I4712">
        <v>0.1</v>
      </c>
      <c r="J4712" s="4" t="str">
        <f t="shared" si="146"/>
        <v>1990_225</v>
      </c>
      <c r="K4712" s="4">
        <f t="shared" si="147"/>
        <v>5.1421707571811491E-2</v>
      </c>
    </row>
    <row r="4713" spans="2:11" x14ac:dyDescent="0.35">
      <c r="B4713">
        <v>1990</v>
      </c>
      <c r="C4713">
        <v>1990</v>
      </c>
      <c r="D4713" t="s">
        <v>313</v>
      </c>
      <c r="E4713">
        <v>225.1</v>
      </c>
      <c r="F4713">
        <v>47</v>
      </c>
      <c r="G4713">
        <v>248922111</v>
      </c>
      <c r="H4713">
        <v>0</v>
      </c>
      <c r="I4713">
        <v>0</v>
      </c>
      <c r="J4713" s="4" t="str">
        <f t="shared" si="146"/>
        <v>1990_225.1</v>
      </c>
      <c r="K4713" s="4">
        <f t="shared" si="147"/>
        <v>1.8881408249024532E-2</v>
      </c>
    </row>
    <row r="4714" spans="2:11" x14ac:dyDescent="0.35">
      <c r="B4714">
        <v>1990</v>
      </c>
      <c r="C4714">
        <v>1990</v>
      </c>
      <c r="D4714" t="s">
        <v>114</v>
      </c>
      <c r="E4714">
        <v>225.2</v>
      </c>
      <c r="F4714">
        <v>711</v>
      </c>
      <c r="G4714">
        <v>248922111</v>
      </c>
      <c r="H4714">
        <v>0.3</v>
      </c>
      <c r="I4714">
        <v>0.3</v>
      </c>
      <c r="J4714" s="4" t="str">
        <f t="shared" si="146"/>
        <v>1990_225.2</v>
      </c>
      <c r="K4714" s="4">
        <f t="shared" si="147"/>
        <v>0.28563151627779659</v>
      </c>
    </row>
    <row r="4715" spans="2:11" x14ac:dyDescent="0.35">
      <c r="B4715">
        <v>1990</v>
      </c>
      <c r="C4715">
        <v>1990</v>
      </c>
      <c r="D4715" t="s">
        <v>115</v>
      </c>
      <c r="E4715">
        <v>225.3</v>
      </c>
      <c r="F4715">
        <v>3</v>
      </c>
      <c r="G4715">
        <v>248922111</v>
      </c>
      <c r="H4715" t="s">
        <v>10</v>
      </c>
      <c r="I4715" t="s">
        <v>10</v>
      </c>
      <c r="J4715" s="4" t="str">
        <f t="shared" si="146"/>
        <v>1990_225.3</v>
      </c>
      <c r="K4715" s="4">
        <f t="shared" si="147"/>
        <v>1.2051962712143318E-3</v>
      </c>
    </row>
    <row r="4716" spans="2:11" x14ac:dyDescent="0.35">
      <c r="B4716">
        <v>1990</v>
      </c>
      <c r="C4716">
        <v>1990</v>
      </c>
      <c r="D4716" t="s">
        <v>116</v>
      </c>
      <c r="E4716">
        <v>225.4</v>
      </c>
      <c r="F4716">
        <v>5</v>
      </c>
      <c r="G4716">
        <v>248922111</v>
      </c>
      <c r="H4716" t="s">
        <v>10</v>
      </c>
      <c r="I4716" t="s">
        <v>10</v>
      </c>
      <c r="J4716" s="4" t="str">
        <f t="shared" si="146"/>
        <v>1990_225.4</v>
      </c>
      <c r="K4716" s="4">
        <f t="shared" si="147"/>
        <v>2.0086604520238864E-3</v>
      </c>
    </row>
    <row r="4717" spans="2:11" x14ac:dyDescent="0.35">
      <c r="B4717">
        <v>1990</v>
      </c>
      <c r="C4717">
        <v>1990</v>
      </c>
      <c r="D4717" t="s">
        <v>311</v>
      </c>
      <c r="E4717">
        <v>225.9</v>
      </c>
      <c r="F4717">
        <v>2</v>
      </c>
      <c r="G4717">
        <v>248922111</v>
      </c>
      <c r="H4717" t="s">
        <v>10</v>
      </c>
      <c r="I4717" t="s">
        <v>10</v>
      </c>
      <c r="J4717" s="4" t="str">
        <f t="shared" si="146"/>
        <v>1990_225.9</v>
      </c>
      <c r="K4717" s="4">
        <f t="shared" si="147"/>
        <v>8.0346418080955455E-4</v>
      </c>
    </row>
    <row r="4718" spans="2:11" x14ac:dyDescent="0.35">
      <c r="B4718">
        <v>1990</v>
      </c>
      <c r="C4718">
        <v>1990</v>
      </c>
      <c r="D4718" t="s">
        <v>310</v>
      </c>
      <c r="E4718">
        <v>226</v>
      </c>
      <c r="F4718">
        <v>4</v>
      </c>
      <c r="G4718">
        <v>248922111</v>
      </c>
      <c r="H4718" t="s">
        <v>10</v>
      </c>
      <c r="I4718" t="s">
        <v>10</v>
      </c>
      <c r="J4718" s="4" t="str">
        <f t="shared" si="146"/>
        <v>1990_226</v>
      </c>
      <c r="K4718" s="4">
        <f t="shared" si="147"/>
        <v>1.6069283616191091E-3</v>
      </c>
    </row>
    <row r="4719" spans="2:11" x14ac:dyDescent="0.35">
      <c r="B4719">
        <v>1990</v>
      </c>
      <c r="C4719">
        <v>1990</v>
      </c>
      <c r="D4719" t="s">
        <v>293</v>
      </c>
      <c r="E4719">
        <v>227</v>
      </c>
      <c r="F4719">
        <v>29</v>
      </c>
      <c r="G4719">
        <v>248922111</v>
      </c>
      <c r="H4719">
        <v>0</v>
      </c>
      <c r="I4719">
        <v>0</v>
      </c>
      <c r="J4719" s="4" t="str">
        <f t="shared" si="146"/>
        <v>1990_227</v>
      </c>
      <c r="K4719" s="4">
        <f t="shared" si="147"/>
        <v>1.165023062173854E-2</v>
      </c>
    </row>
    <row r="4720" spans="2:11" x14ac:dyDescent="0.35">
      <c r="B4720">
        <v>1990</v>
      </c>
      <c r="C4720">
        <v>1990</v>
      </c>
      <c r="D4720" t="s">
        <v>121</v>
      </c>
      <c r="E4720">
        <v>227.1</v>
      </c>
      <c r="F4720">
        <v>10</v>
      </c>
      <c r="G4720">
        <v>248922111</v>
      </c>
      <c r="H4720" t="s">
        <v>10</v>
      </c>
      <c r="I4720" t="s">
        <v>10</v>
      </c>
      <c r="J4720" s="4" t="str">
        <f t="shared" si="146"/>
        <v>1990_227.1</v>
      </c>
      <c r="K4720" s="4">
        <f t="shared" si="147"/>
        <v>4.0173209040477728E-3</v>
      </c>
    </row>
    <row r="4721" spans="2:11" x14ac:dyDescent="0.35">
      <c r="B4721">
        <v>1990</v>
      </c>
      <c r="C4721">
        <v>1990</v>
      </c>
      <c r="D4721" t="s">
        <v>197</v>
      </c>
      <c r="E4721">
        <v>227.3</v>
      </c>
      <c r="F4721">
        <v>75</v>
      </c>
      <c r="G4721">
        <v>248922111</v>
      </c>
      <c r="H4721">
        <v>0</v>
      </c>
      <c r="I4721">
        <v>0</v>
      </c>
      <c r="J4721" s="4" t="str">
        <f t="shared" si="146"/>
        <v>1990_227.3</v>
      </c>
      <c r="K4721" s="4">
        <f t="shared" si="147"/>
        <v>3.0129906780358293E-2</v>
      </c>
    </row>
    <row r="4722" spans="2:11" x14ac:dyDescent="0.35">
      <c r="B4722">
        <v>1990</v>
      </c>
      <c r="C4722">
        <v>1990</v>
      </c>
      <c r="D4722" t="s">
        <v>124</v>
      </c>
      <c r="E4722">
        <v>227.4</v>
      </c>
      <c r="F4722">
        <v>1</v>
      </c>
      <c r="G4722">
        <v>248922111</v>
      </c>
      <c r="H4722" t="s">
        <v>10</v>
      </c>
      <c r="I4722" t="s">
        <v>10</v>
      </c>
      <c r="J4722" s="4" t="str">
        <f t="shared" si="146"/>
        <v>1990_227.4</v>
      </c>
      <c r="K4722" s="4">
        <f t="shared" si="147"/>
        <v>4.0173209040477727E-4</v>
      </c>
    </row>
    <row r="4723" spans="2:11" x14ac:dyDescent="0.35">
      <c r="B4723">
        <v>1990</v>
      </c>
      <c r="C4723">
        <v>1990</v>
      </c>
      <c r="D4723" t="s">
        <v>223</v>
      </c>
      <c r="E4723">
        <v>227.5</v>
      </c>
      <c r="F4723">
        <v>1</v>
      </c>
      <c r="G4723">
        <v>248922111</v>
      </c>
      <c r="H4723" t="s">
        <v>10</v>
      </c>
      <c r="I4723" t="s">
        <v>10</v>
      </c>
      <c r="J4723" s="4" t="str">
        <f t="shared" si="146"/>
        <v>1990_227.5</v>
      </c>
      <c r="K4723" s="4">
        <f t="shared" si="147"/>
        <v>4.0173209040477727E-4</v>
      </c>
    </row>
    <row r="4724" spans="2:11" x14ac:dyDescent="0.35">
      <c r="B4724">
        <v>1990</v>
      </c>
      <c r="C4724">
        <v>1990</v>
      </c>
      <c r="D4724" t="s">
        <v>370</v>
      </c>
      <c r="E4724">
        <v>227.6</v>
      </c>
      <c r="F4724">
        <v>1</v>
      </c>
      <c r="G4724">
        <v>248922111</v>
      </c>
      <c r="H4724" t="s">
        <v>10</v>
      </c>
      <c r="I4724" t="s">
        <v>10</v>
      </c>
      <c r="J4724" s="4" t="str">
        <f t="shared" si="146"/>
        <v>1990_227.6</v>
      </c>
      <c r="K4724" s="4">
        <f t="shared" si="147"/>
        <v>4.0173209040477727E-4</v>
      </c>
    </row>
    <row r="4725" spans="2:11" x14ac:dyDescent="0.35">
      <c r="B4725">
        <v>1990</v>
      </c>
      <c r="C4725">
        <v>1990</v>
      </c>
      <c r="D4725" t="s">
        <v>309</v>
      </c>
      <c r="E4725">
        <v>228</v>
      </c>
      <c r="F4725">
        <v>49</v>
      </c>
      <c r="G4725">
        <v>248922111</v>
      </c>
      <c r="H4725">
        <v>0</v>
      </c>
      <c r="I4725">
        <v>0</v>
      </c>
      <c r="J4725" s="4" t="str">
        <f t="shared" si="146"/>
        <v>1990_228</v>
      </c>
      <c r="K4725" s="4">
        <f t="shared" si="147"/>
        <v>1.9684872429834084E-2</v>
      </c>
    </row>
    <row r="4726" spans="2:11" x14ac:dyDescent="0.35">
      <c r="B4726">
        <v>1990</v>
      </c>
      <c r="C4726">
        <v>1990</v>
      </c>
      <c r="D4726" t="s">
        <v>308</v>
      </c>
      <c r="E4726">
        <v>228.1</v>
      </c>
      <c r="F4726">
        <v>45</v>
      </c>
      <c r="G4726">
        <v>248922111</v>
      </c>
      <c r="H4726">
        <v>0</v>
      </c>
      <c r="I4726">
        <v>0</v>
      </c>
      <c r="J4726" s="4" t="str">
        <f t="shared" si="146"/>
        <v>1990_228.1</v>
      </c>
      <c r="K4726" s="4">
        <f t="shared" si="147"/>
        <v>1.8077944068214977E-2</v>
      </c>
    </row>
    <row r="4727" spans="2:11" x14ac:dyDescent="0.35">
      <c r="B4727">
        <v>1990</v>
      </c>
      <c r="C4727">
        <v>1990</v>
      </c>
      <c r="D4727" t="s">
        <v>102</v>
      </c>
      <c r="E4727">
        <v>229.8</v>
      </c>
      <c r="F4727">
        <v>5</v>
      </c>
      <c r="G4727">
        <v>248922111</v>
      </c>
      <c r="H4727" t="s">
        <v>10</v>
      </c>
      <c r="I4727" t="s">
        <v>10</v>
      </c>
      <c r="J4727" s="4" t="str">
        <f t="shared" si="146"/>
        <v>1990_229.8</v>
      </c>
      <c r="K4727" s="4">
        <f t="shared" si="147"/>
        <v>2.0086604520238864E-3</v>
      </c>
    </row>
    <row r="4728" spans="2:11" x14ac:dyDescent="0.35">
      <c r="B4728">
        <v>1990</v>
      </c>
      <c r="C4728">
        <v>1990</v>
      </c>
      <c r="D4728" t="s">
        <v>69</v>
      </c>
      <c r="E4728">
        <v>229.9</v>
      </c>
      <c r="F4728">
        <v>23</v>
      </c>
      <c r="G4728">
        <v>248922111</v>
      </c>
      <c r="H4728">
        <v>0</v>
      </c>
      <c r="I4728">
        <v>0</v>
      </c>
      <c r="J4728" s="4" t="str">
        <f t="shared" si="146"/>
        <v>1990_229.9</v>
      </c>
      <c r="K4728" s="4">
        <f t="shared" si="147"/>
        <v>9.2398380793098766E-3</v>
      </c>
    </row>
    <row r="4729" spans="2:11" x14ac:dyDescent="0.35">
      <c r="B4729">
        <v>1990</v>
      </c>
      <c r="C4729">
        <v>1990</v>
      </c>
      <c r="D4729" t="s">
        <v>307</v>
      </c>
      <c r="E4729">
        <v>230.3</v>
      </c>
      <c r="F4729">
        <v>1</v>
      </c>
      <c r="G4729">
        <v>248922111</v>
      </c>
      <c r="H4729" t="s">
        <v>10</v>
      </c>
      <c r="I4729" t="s">
        <v>10</v>
      </c>
      <c r="J4729" s="4" t="str">
        <f t="shared" si="146"/>
        <v>1990_230.3</v>
      </c>
      <c r="K4729" s="4">
        <f t="shared" si="147"/>
        <v>4.0173209040477727E-4</v>
      </c>
    </row>
    <row r="4730" spans="2:11" x14ac:dyDescent="0.35">
      <c r="B4730">
        <v>1990</v>
      </c>
      <c r="C4730">
        <v>1990</v>
      </c>
      <c r="D4730" t="s">
        <v>181</v>
      </c>
      <c r="E4730">
        <v>231</v>
      </c>
      <c r="F4730">
        <v>1</v>
      </c>
      <c r="G4730">
        <v>248922111</v>
      </c>
      <c r="H4730" t="s">
        <v>10</v>
      </c>
      <c r="I4730" t="s">
        <v>10</v>
      </c>
      <c r="J4730" s="4" t="str">
        <f t="shared" si="146"/>
        <v>1990_231</v>
      </c>
      <c r="K4730" s="4">
        <f t="shared" si="147"/>
        <v>4.0173209040477727E-4</v>
      </c>
    </row>
    <row r="4731" spans="2:11" x14ac:dyDescent="0.35">
      <c r="B4731">
        <v>1990</v>
      </c>
      <c r="C4731">
        <v>1990</v>
      </c>
      <c r="D4731" t="s">
        <v>66</v>
      </c>
      <c r="E4731">
        <v>231.2</v>
      </c>
      <c r="F4731">
        <v>1</v>
      </c>
      <c r="G4731">
        <v>248922111</v>
      </c>
      <c r="H4731" t="s">
        <v>10</v>
      </c>
      <c r="I4731" t="s">
        <v>10</v>
      </c>
      <c r="J4731" s="4" t="str">
        <f t="shared" si="146"/>
        <v>1990_231.2</v>
      </c>
      <c r="K4731" s="4">
        <f t="shared" si="147"/>
        <v>4.0173209040477727E-4</v>
      </c>
    </row>
    <row r="4732" spans="2:11" x14ac:dyDescent="0.35">
      <c r="B4732">
        <v>1990</v>
      </c>
      <c r="C4732">
        <v>1990</v>
      </c>
      <c r="D4732" t="s">
        <v>279</v>
      </c>
      <c r="E4732">
        <v>233</v>
      </c>
      <c r="F4732">
        <v>4</v>
      </c>
      <c r="G4732">
        <v>248922111</v>
      </c>
      <c r="H4732" t="s">
        <v>10</v>
      </c>
      <c r="I4732" t="s">
        <v>10</v>
      </c>
      <c r="J4732" s="4" t="str">
        <f t="shared" si="146"/>
        <v>1990_233</v>
      </c>
      <c r="K4732" s="4">
        <f t="shared" si="147"/>
        <v>1.6069283616191091E-3</v>
      </c>
    </row>
    <row r="4733" spans="2:11" x14ac:dyDescent="0.35">
      <c r="B4733">
        <v>1990</v>
      </c>
      <c r="C4733">
        <v>1990</v>
      </c>
      <c r="D4733" t="s">
        <v>305</v>
      </c>
      <c r="E4733">
        <v>233.2</v>
      </c>
      <c r="F4733">
        <v>2</v>
      </c>
      <c r="G4733">
        <v>248922111</v>
      </c>
      <c r="H4733" t="s">
        <v>10</v>
      </c>
      <c r="I4733" t="s">
        <v>10</v>
      </c>
      <c r="J4733" s="4" t="str">
        <f t="shared" si="146"/>
        <v>1990_233.2</v>
      </c>
      <c r="K4733" s="4">
        <f t="shared" si="147"/>
        <v>8.0346418080955455E-4</v>
      </c>
    </row>
    <row r="4734" spans="2:11" x14ac:dyDescent="0.35">
      <c r="B4734">
        <v>1990</v>
      </c>
      <c r="C4734">
        <v>1990</v>
      </c>
      <c r="D4734" t="s">
        <v>295</v>
      </c>
      <c r="E4734">
        <v>233.3</v>
      </c>
      <c r="F4734">
        <v>1</v>
      </c>
      <c r="G4734">
        <v>248922111</v>
      </c>
      <c r="H4734" t="s">
        <v>10</v>
      </c>
      <c r="I4734" t="s">
        <v>10</v>
      </c>
      <c r="J4734" s="4" t="str">
        <f t="shared" si="146"/>
        <v>1990_233.3</v>
      </c>
      <c r="K4734" s="4">
        <f t="shared" si="147"/>
        <v>4.0173209040477727E-4</v>
      </c>
    </row>
    <row r="4735" spans="2:11" x14ac:dyDescent="0.35">
      <c r="B4735">
        <v>1990</v>
      </c>
      <c r="C4735">
        <v>1990</v>
      </c>
      <c r="D4735" t="s">
        <v>102</v>
      </c>
      <c r="E4735">
        <v>234.8</v>
      </c>
      <c r="F4735">
        <v>1</v>
      </c>
      <c r="G4735">
        <v>248922111</v>
      </c>
      <c r="H4735" t="s">
        <v>10</v>
      </c>
      <c r="I4735" t="s">
        <v>10</v>
      </c>
      <c r="J4735" s="4" t="str">
        <f t="shared" si="146"/>
        <v>1990_234.8</v>
      </c>
      <c r="K4735" s="4">
        <f t="shared" si="147"/>
        <v>4.0173209040477727E-4</v>
      </c>
    </row>
    <row r="4736" spans="2:11" x14ac:dyDescent="0.35">
      <c r="B4736">
        <v>1990</v>
      </c>
      <c r="C4736">
        <v>1990</v>
      </c>
      <c r="D4736" t="s">
        <v>303</v>
      </c>
      <c r="E4736">
        <v>235.2</v>
      </c>
      <c r="F4736">
        <v>59</v>
      </c>
      <c r="G4736">
        <v>248922111</v>
      </c>
      <c r="H4736">
        <v>0</v>
      </c>
      <c r="I4736">
        <v>0</v>
      </c>
      <c r="J4736" s="4" t="str">
        <f t="shared" si="146"/>
        <v>1990_235.2</v>
      </c>
      <c r="K4736" s="4">
        <f t="shared" si="147"/>
        <v>2.370219333388186E-2</v>
      </c>
    </row>
    <row r="4737" spans="2:11" x14ac:dyDescent="0.35">
      <c r="B4737">
        <v>1990</v>
      </c>
      <c r="C4737">
        <v>1990</v>
      </c>
      <c r="D4737" t="s">
        <v>176</v>
      </c>
      <c r="E4737">
        <v>235.3</v>
      </c>
      <c r="F4737">
        <v>11</v>
      </c>
      <c r="G4737">
        <v>248922111</v>
      </c>
      <c r="H4737" t="s">
        <v>10</v>
      </c>
      <c r="I4737" t="s">
        <v>10</v>
      </c>
      <c r="J4737" s="4" t="str">
        <f t="shared" si="146"/>
        <v>1990_235.3</v>
      </c>
      <c r="K4737" s="4">
        <f t="shared" si="147"/>
        <v>4.4190529944525504E-3</v>
      </c>
    </row>
    <row r="4738" spans="2:11" x14ac:dyDescent="0.35">
      <c r="B4738">
        <v>1990</v>
      </c>
      <c r="C4738">
        <v>1990</v>
      </c>
      <c r="D4738" t="s">
        <v>302</v>
      </c>
      <c r="E4738">
        <v>235.4</v>
      </c>
      <c r="F4738">
        <v>4</v>
      </c>
      <c r="G4738">
        <v>248922111</v>
      </c>
      <c r="H4738" t="s">
        <v>10</v>
      </c>
      <c r="I4738" t="s">
        <v>10</v>
      </c>
      <c r="J4738" s="4" t="str">
        <f t="shared" si="146"/>
        <v>1990_235.4</v>
      </c>
      <c r="K4738" s="4">
        <f t="shared" si="147"/>
        <v>1.6069283616191091E-3</v>
      </c>
    </row>
    <row r="4739" spans="2:11" x14ac:dyDescent="0.35">
      <c r="B4739">
        <v>1990</v>
      </c>
      <c r="C4739">
        <v>1990</v>
      </c>
      <c r="D4739" t="s">
        <v>301</v>
      </c>
      <c r="E4739">
        <v>235.5</v>
      </c>
      <c r="F4739">
        <v>6</v>
      </c>
      <c r="G4739">
        <v>248922111</v>
      </c>
      <c r="H4739" t="s">
        <v>10</v>
      </c>
      <c r="I4739" t="s">
        <v>10</v>
      </c>
      <c r="J4739" s="4" t="str">
        <f t="shared" ref="J4739:J4802" si="148">C4739&amp;"_"&amp;E4739</f>
        <v>1990_235.5</v>
      </c>
      <c r="K4739" s="4">
        <f t="shared" ref="K4739:K4802" si="149">F4739/G4739*100000</f>
        <v>2.4103925424286635E-3</v>
      </c>
    </row>
    <row r="4740" spans="2:11" x14ac:dyDescent="0.35">
      <c r="B4740">
        <v>1990</v>
      </c>
      <c r="C4740">
        <v>1990</v>
      </c>
      <c r="D4740" t="s">
        <v>300</v>
      </c>
      <c r="E4740">
        <v>235.7</v>
      </c>
      <c r="F4740">
        <v>22</v>
      </c>
      <c r="G4740">
        <v>248922111</v>
      </c>
      <c r="H4740">
        <v>0</v>
      </c>
      <c r="I4740">
        <v>0</v>
      </c>
      <c r="J4740" s="4" t="str">
        <f t="shared" si="148"/>
        <v>1990_235.7</v>
      </c>
      <c r="K4740" s="4">
        <f t="shared" si="149"/>
        <v>8.8381059889051008E-3</v>
      </c>
    </row>
    <row r="4741" spans="2:11" x14ac:dyDescent="0.35">
      <c r="B4741">
        <v>1990</v>
      </c>
      <c r="C4741">
        <v>1990</v>
      </c>
      <c r="D4741" t="s">
        <v>299</v>
      </c>
      <c r="E4741">
        <v>235.8</v>
      </c>
      <c r="F4741">
        <v>8</v>
      </c>
      <c r="G4741">
        <v>248922111</v>
      </c>
      <c r="H4741" t="s">
        <v>10</v>
      </c>
      <c r="I4741" t="s">
        <v>10</v>
      </c>
      <c r="J4741" s="4" t="str">
        <f t="shared" si="148"/>
        <v>1990_235.8</v>
      </c>
      <c r="K4741" s="4">
        <f t="shared" si="149"/>
        <v>3.2138567232382182E-3</v>
      </c>
    </row>
    <row r="4742" spans="2:11" x14ac:dyDescent="0.35">
      <c r="B4742">
        <v>1990</v>
      </c>
      <c r="C4742">
        <v>1990</v>
      </c>
      <c r="D4742" t="s">
        <v>297</v>
      </c>
      <c r="E4742">
        <v>236</v>
      </c>
      <c r="F4742">
        <v>4</v>
      </c>
      <c r="G4742">
        <v>248922111</v>
      </c>
      <c r="H4742" t="s">
        <v>10</v>
      </c>
      <c r="I4742" t="s">
        <v>10</v>
      </c>
      <c r="J4742" s="4" t="str">
        <f t="shared" si="148"/>
        <v>1990_236</v>
      </c>
      <c r="K4742" s="4">
        <f t="shared" si="149"/>
        <v>1.6069283616191091E-3</v>
      </c>
    </row>
    <row r="4743" spans="2:11" x14ac:dyDescent="0.35">
      <c r="B4743">
        <v>1990</v>
      </c>
      <c r="C4743">
        <v>1990</v>
      </c>
      <c r="D4743" t="s">
        <v>296</v>
      </c>
      <c r="E4743">
        <v>236.1</v>
      </c>
      <c r="F4743">
        <v>2</v>
      </c>
      <c r="G4743">
        <v>248922111</v>
      </c>
      <c r="H4743" t="s">
        <v>10</v>
      </c>
      <c r="I4743" t="s">
        <v>10</v>
      </c>
      <c r="J4743" s="4" t="str">
        <f t="shared" si="148"/>
        <v>1990_236.1</v>
      </c>
      <c r="K4743" s="4">
        <f t="shared" si="149"/>
        <v>8.0346418080955455E-4</v>
      </c>
    </row>
    <row r="4744" spans="2:11" x14ac:dyDescent="0.35">
      <c r="B4744">
        <v>1990</v>
      </c>
      <c r="C4744">
        <v>1990</v>
      </c>
      <c r="D4744" t="s">
        <v>98</v>
      </c>
      <c r="E4744">
        <v>236.2</v>
      </c>
      <c r="F4744">
        <v>7</v>
      </c>
      <c r="G4744">
        <v>248922111</v>
      </c>
      <c r="H4744" t="s">
        <v>10</v>
      </c>
      <c r="I4744" t="s">
        <v>10</v>
      </c>
      <c r="J4744" s="4" t="str">
        <f t="shared" si="148"/>
        <v>1990_236.2</v>
      </c>
      <c r="K4744" s="4">
        <f t="shared" si="149"/>
        <v>2.8121246328334406E-3</v>
      </c>
    </row>
    <row r="4745" spans="2:11" x14ac:dyDescent="0.35">
      <c r="B4745">
        <v>1990</v>
      </c>
      <c r="C4745">
        <v>1990</v>
      </c>
      <c r="D4745" t="s">
        <v>195</v>
      </c>
      <c r="E4745">
        <v>236.7</v>
      </c>
      <c r="F4745">
        <v>1</v>
      </c>
      <c r="G4745">
        <v>248922111</v>
      </c>
      <c r="H4745" t="s">
        <v>10</v>
      </c>
      <c r="I4745" t="s">
        <v>10</v>
      </c>
      <c r="J4745" s="4" t="str">
        <f t="shared" si="148"/>
        <v>1990_236.7</v>
      </c>
      <c r="K4745" s="4">
        <f t="shared" si="149"/>
        <v>4.0173209040477727E-4</v>
      </c>
    </row>
    <row r="4746" spans="2:11" x14ac:dyDescent="0.35">
      <c r="B4746">
        <v>1990</v>
      </c>
      <c r="C4746">
        <v>1990</v>
      </c>
      <c r="D4746" t="s">
        <v>294</v>
      </c>
      <c r="E4746">
        <v>236.9</v>
      </c>
      <c r="F4746">
        <v>9</v>
      </c>
      <c r="G4746">
        <v>248922111</v>
      </c>
      <c r="H4746" t="s">
        <v>10</v>
      </c>
      <c r="I4746" t="s">
        <v>10</v>
      </c>
      <c r="J4746" s="4" t="str">
        <f t="shared" si="148"/>
        <v>1990_236.9</v>
      </c>
      <c r="K4746" s="4">
        <f t="shared" si="149"/>
        <v>3.6155888136429957E-3</v>
      </c>
    </row>
    <row r="4747" spans="2:11" x14ac:dyDescent="0.35">
      <c r="B4747">
        <v>1990</v>
      </c>
      <c r="C4747">
        <v>1990</v>
      </c>
      <c r="D4747" t="s">
        <v>123</v>
      </c>
      <c r="E4747">
        <v>237</v>
      </c>
      <c r="F4747">
        <v>61</v>
      </c>
      <c r="G4747">
        <v>248922111</v>
      </c>
      <c r="H4747">
        <v>0</v>
      </c>
      <c r="I4747">
        <v>0</v>
      </c>
      <c r="J4747" s="4" t="str">
        <f t="shared" si="148"/>
        <v>1990_237</v>
      </c>
      <c r="K4747" s="4">
        <f t="shared" si="149"/>
        <v>2.4505657514691411E-2</v>
      </c>
    </row>
    <row r="4748" spans="2:11" x14ac:dyDescent="0.35">
      <c r="B4748">
        <v>1990</v>
      </c>
      <c r="C4748">
        <v>1990</v>
      </c>
      <c r="D4748" t="s">
        <v>124</v>
      </c>
      <c r="E4748">
        <v>237.1</v>
      </c>
      <c r="F4748">
        <v>4</v>
      </c>
      <c r="G4748">
        <v>248922111</v>
      </c>
      <c r="H4748" t="s">
        <v>10</v>
      </c>
      <c r="I4748" t="s">
        <v>10</v>
      </c>
      <c r="J4748" s="4" t="str">
        <f t="shared" si="148"/>
        <v>1990_237.1</v>
      </c>
      <c r="K4748" s="4">
        <f t="shared" si="149"/>
        <v>1.6069283616191091E-3</v>
      </c>
    </row>
    <row r="4749" spans="2:11" x14ac:dyDescent="0.35">
      <c r="B4749">
        <v>1990</v>
      </c>
      <c r="C4749">
        <v>1990</v>
      </c>
      <c r="D4749" t="s">
        <v>292</v>
      </c>
      <c r="E4749">
        <v>237.3</v>
      </c>
      <c r="F4749">
        <v>5</v>
      </c>
      <c r="G4749">
        <v>248922111</v>
      </c>
      <c r="H4749" t="s">
        <v>10</v>
      </c>
      <c r="I4749" t="s">
        <v>10</v>
      </c>
      <c r="J4749" s="4" t="str">
        <f t="shared" si="148"/>
        <v>1990_237.3</v>
      </c>
      <c r="K4749" s="4">
        <f t="shared" si="149"/>
        <v>2.0086604520238864E-3</v>
      </c>
    </row>
    <row r="4750" spans="2:11" x14ac:dyDescent="0.35">
      <c r="B4750">
        <v>1990</v>
      </c>
      <c r="C4750">
        <v>1990</v>
      </c>
      <c r="D4750" t="s">
        <v>291</v>
      </c>
      <c r="E4750">
        <v>237.4</v>
      </c>
      <c r="F4750">
        <v>1</v>
      </c>
      <c r="G4750">
        <v>248922111</v>
      </c>
      <c r="H4750" t="s">
        <v>10</v>
      </c>
      <c r="I4750" t="s">
        <v>10</v>
      </c>
      <c r="J4750" s="4" t="str">
        <f t="shared" si="148"/>
        <v>1990_237.4</v>
      </c>
      <c r="K4750" s="4">
        <f t="shared" si="149"/>
        <v>4.0173209040477727E-4</v>
      </c>
    </row>
    <row r="4751" spans="2:11" x14ac:dyDescent="0.35">
      <c r="B4751">
        <v>1990</v>
      </c>
      <c r="C4751">
        <v>1990</v>
      </c>
      <c r="D4751" t="s">
        <v>290</v>
      </c>
      <c r="E4751">
        <v>237.5</v>
      </c>
      <c r="F4751">
        <v>31</v>
      </c>
      <c r="G4751">
        <v>248922111</v>
      </c>
      <c r="H4751">
        <v>0</v>
      </c>
      <c r="I4751">
        <v>0</v>
      </c>
      <c r="J4751" s="4" t="str">
        <f t="shared" si="148"/>
        <v>1990_237.5</v>
      </c>
      <c r="K4751" s="4">
        <f t="shared" si="149"/>
        <v>1.2453694802548093E-2</v>
      </c>
    </row>
    <row r="4752" spans="2:11" x14ac:dyDescent="0.35">
      <c r="B4752">
        <v>1990</v>
      </c>
      <c r="C4752">
        <v>1990</v>
      </c>
      <c r="D4752" t="s">
        <v>289</v>
      </c>
      <c r="E4752">
        <v>237.6</v>
      </c>
      <c r="F4752">
        <v>4</v>
      </c>
      <c r="G4752">
        <v>248922111</v>
      </c>
      <c r="H4752" t="s">
        <v>10</v>
      </c>
      <c r="I4752" t="s">
        <v>10</v>
      </c>
      <c r="J4752" s="4" t="str">
        <f t="shared" si="148"/>
        <v>1990_237.6</v>
      </c>
      <c r="K4752" s="4">
        <f t="shared" si="149"/>
        <v>1.6069283616191091E-3</v>
      </c>
    </row>
    <row r="4753" spans="2:11" x14ac:dyDescent="0.35">
      <c r="B4753">
        <v>1990</v>
      </c>
      <c r="C4753">
        <v>1990</v>
      </c>
      <c r="D4753" t="s">
        <v>288</v>
      </c>
      <c r="E4753">
        <v>237.7</v>
      </c>
      <c r="F4753">
        <v>63</v>
      </c>
      <c r="G4753">
        <v>248922111</v>
      </c>
      <c r="H4753">
        <v>0</v>
      </c>
      <c r="I4753">
        <v>0</v>
      </c>
      <c r="J4753" s="4" t="str">
        <f t="shared" si="148"/>
        <v>1990_237.7</v>
      </c>
      <c r="K4753" s="4">
        <f t="shared" si="149"/>
        <v>2.5309121695500966E-2</v>
      </c>
    </row>
    <row r="4754" spans="2:11" x14ac:dyDescent="0.35">
      <c r="B4754">
        <v>1990</v>
      </c>
      <c r="C4754">
        <v>1990</v>
      </c>
      <c r="D4754" t="s">
        <v>287</v>
      </c>
      <c r="E4754">
        <v>237.9</v>
      </c>
      <c r="F4754">
        <v>2</v>
      </c>
      <c r="G4754">
        <v>248922111</v>
      </c>
      <c r="H4754" t="s">
        <v>10</v>
      </c>
      <c r="I4754" t="s">
        <v>10</v>
      </c>
      <c r="J4754" s="4" t="str">
        <f t="shared" si="148"/>
        <v>1990_237.9</v>
      </c>
      <c r="K4754" s="4">
        <f t="shared" si="149"/>
        <v>8.0346418080955455E-4</v>
      </c>
    </row>
    <row r="4755" spans="2:11" x14ac:dyDescent="0.35">
      <c r="B4755">
        <v>1990</v>
      </c>
      <c r="C4755">
        <v>1990</v>
      </c>
      <c r="D4755" t="s">
        <v>286</v>
      </c>
      <c r="E4755">
        <v>238</v>
      </c>
      <c r="F4755">
        <v>7</v>
      </c>
      <c r="G4755">
        <v>248922111</v>
      </c>
      <c r="H4755" t="s">
        <v>10</v>
      </c>
      <c r="I4755" t="s">
        <v>10</v>
      </c>
      <c r="J4755" s="4" t="str">
        <f t="shared" si="148"/>
        <v>1990_238</v>
      </c>
      <c r="K4755" s="4">
        <f t="shared" si="149"/>
        <v>2.8121246328334406E-3</v>
      </c>
    </row>
    <row r="4756" spans="2:11" x14ac:dyDescent="0.35">
      <c r="B4756">
        <v>1990</v>
      </c>
      <c r="C4756">
        <v>1990</v>
      </c>
      <c r="D4756" t="s">
        <v>285</v>
      </c>
      <c r="E4756">
        <v>238.1</v>
      </c>
      <c r="F4756">
        <v>26</v>
      </c>
      <c r="G4756">
        <v>248922111</v>
      </c>
      <c r="H4756">
        <v>0</v>
      </c>
      <c r="I4756">
        <v>0</v>
      </c>
      <c r="J4756" s="4" t="str">
        <f t="shared" si="148"/>
        <v>1990_238.1</v>
      </c>
      <c r="K4756" s="4">
        <f t="shared" si="149"/>
        <v>1.0445034350524209E-2</v>
      </c>
    </row>
    <row r="4757" spans="2:11" x14ac:dyDescent="0.35">
      <c r="B4757">
        <v>1990</v>
      </c>
      <c r="C4757">
        <v>1990</v>
      </c>
      <c r="D4757" t="s">
        <v>279</v>
      </c>
      <c r="E4757">
        <v>238.3</v>
      </c>
      <c r="F4757">
        <v>6</v>
      </c>
      <c r="G4757">
        <v>248922111</v>
      </c>
      <c r="H4757" t="s">
        <v>10</v>
      </c>
      <c r="I4757" t="s">
        <v>10</v>
      </c>
      <c r="J4757" s="4" t="str">
        <f t="shared" si="148"/>
        <v>1990_238.3</v>
      </c>
      <c r="K4757" s="4">
        <f t="shared" si="149"/>
        <v>2.4103925424286635E-3</v>
      </c>
    </row>
    <row r="4758" spans="2:11" x14ac:dyDescent="0.35">
      <c r="B4758">
        <v>1990</v>
      </c>
      <c r="C4758">
        <v>1990</v>
      </c>
      <c r="D4758" t="s">
        <v>166</v>
      </c>
      <c r="E4758">
        <v>238.4</v>
      </c>
      <c r="F4758">
        <v>314</v>
      </c>
      <c r="G4758">
        <v>248922111</v>
      </c>
      <c r="H4758">
        <v>0.1</v>
      </c>
      <c r="I4758">
        <v>0.1</v>
      </c>
      <c r="J4758" s="4" t="str">
        <f t="shared" si="148"/>
        <v>1990_238.4</v>
      </c>
      <c r="K4758" s="4">
        <f t="shared" si="149"/>
        <v>0.12614387638710006</v>
      </c>
    </row>
    <row r="4759" spans="2:11" x14ac:dyDescent="0.35">
      <c r="B4759">
        <v>1990</v>
      </c>
      <c r="C4759">
        <v>1990</v>
      </c>
      <c r="D4759" t="s">
        <v>536</v>
      </c>
      <c r="E4759">
        <v>238.5</v>
      </c>
      <c r="F4759">
        <v>1</v>
      </c>
      <c r="G4759">
        <v>248922111</v>
      </c>
      <c r="H4759" t="s">
        <v>10</v>
      </c>
      <c r="I4759" t="s">
        <v>10</v>
      </c>
      <c r="J4759" s="4" t="str">
        <f t="shared" si="148"/>
        <v>1990_238.5</v>
      </c>
      <c r="K4759" s="4">
        <f t="shared" si="149"/>
        <v>4.0173209040477727E-4</v>
      </c>
    </row>
    <row r="4760" spans="2:11" x14ac:dyDescent="0.35">
      <c r="B4760">
        <v>1990</v>
      </c>
      <c r="C4760">
        <v>1990</v>
      </c>
      <c r="D4760" t="s">
        <v>284</v>
      </c>
      <c r="E4760">
        <v>238.6</v>
      </c>
      <c r="F4760">
        <v>44</v>
      </c>
      <c r="G4760">
        <v>248922111</v>
      </c>
      <c r="H4760">
        <v>0</v>
      </c>
      <c r="I4760">
        <v>0</v>
      </c>
      <c r="J4760" s="4" t="str">
        <f t="shared" si="148"/>
        <v>1990_238.6</v>
      </c>
      <c r="K4760" s="4">
        <f t="shared" si="149"/>
        <v>1.7676211977810202E-2</v>
      </c>
    </row>
    <row r="4761" spans="2:11" x14ac:dyDescent="0.35">
      <c r="B4761">
        <v>1990</v>
      </c>
      <c r="C4761">
        <v>1990</v>
      </c>
      <c r="D4761" t="s">
        <v>283</v>
      </c>
      <c r="E4761">
        <v>238.7</v>
      </c>
      <c r="F4761">
        <v>770</v>
      </c>
      <c r="G4761">
        <v>248922111</v>
      </c>
      <c r="H4761">
        <v>0.3</v>
      </c>
      <c r="I4761">
        <v>0.3</v>
      </c>
      <c r="J4761" s="4" t="str">
        <f t="shared" si="148"/>
        <v>1990_238.7</v>
      </c>
      <c r="K4761" s="4">
        <f t="shared" si="149"/>
        <v>0.3093337096116785</v>
      </c>
    </row>
    <row r="4762" spans="2:11" x14ac:dyDescent="0.35">
      <c r="B4762">
        <v>1990</v>
      </c>
      <c r="C4762">
        <v>1990</v>
      </c>
      <c r="D4762" t="s">
        <v>102</v>
      </c>
      <c r="E4762">
        <v>238.8</v>
      </c>
      <c r="F4762">
        <v>13</v>
      </c>
      <c r="G4762">
        <v>248922111</v>
      </c>
      <c r="H4762" t="s">
        <v>10</v>
      </c>
      <c r="I4762" t="s">
        <v>10</v>
      </c>
      <c r="J4762" s="4" t="str">
        <f t="shared" si="148"/>
        <v>1990_238.8</v>
      </c>
      <c r="K4762" s="4">
        <f t="shared" si="149"/>
        <v>5.2225171752621046E-3</v>
      </c>
    </row>
    <row r="4763" spans="2:11" x14ac:dyDescent="0.35">
      <c r="B4763">
        <v>1990</v>
      </c>
      <c r="C4763">
        <v>1990</v>
      </c>
      <c r="D4763" t="s">
        <v>69</v>
      </c>
      <c r="E4763">
        <v>238.9</v>
      </c>
      <c r="F4763">
        <v>95</v>
      </c>
      <c r="G4763">
        <v>248922111</v>
      </c>
      <c r="H4763">
        <v>0</v>
      </c>
      <c r="I4763">
        <v>0</v>
      </c>
      <c r="J4763" s="4" t="str">
        <f t="shared" si="148"/>
        <v>1990_238.9</v>
      </c>
      <c r="K4763" s="4">
        <f t="shared" si="149"/>
        <v>3.8164548588453841E-2</v>
      </c>
    </row>
    <row r="4764" spans="2:11" x14ac:dyDescent="0.35">
      <c r="B4764">
        <v>1990</v>
      </c>
      <c r="C4764">
        <v>1990</v>
      </c>
      <c r="D4764" t="s">
        <v>282</v>
      </c>
      <c r="E4764">
        <v>239</v>
      </c>
      <c r="F4764">
        <v>368</v>
      </c>
      <c r="G4764">
        <v>248922111</v>
      </c>
      <c r="H4764">
        <v>0.1</v>
      </c>
      <c r="I4764">
        <v>0.2</v>
      </c>
      <c r="J4764" s="4" t="str">
        <f t="shared" si="148"/>
        <v>1990_239</v>
      </c>
      <c r="K4764" s="4">
        <f t="shared" si="149"/>
        <v>0.14783740926895803</v>
      </c>
    </row>
    <row r="4765" spans="2:11" x14ac:dyDescent="0.35">
      <c r="B4765">
        <v>1990</v>
      </c>
      <c r="C4765">
        <v>1990</v>
      </c>
      <c r="D4765" t="s">
        <v>281</v>
      </c>
      <c r="E4765">
        <v>239.1</v>
      </c>
      <c r="F4765">
        <v>402</v>
      </c>
      <c r="G4765">
        <v>248922111</v>
      </c>
      <c r="H4765">
        <v>0.2</v>
      </c>
      <c r="I4765">
        <v>0.2</v>
      </c>
      <c r="J4765" s="4" t="str">
        <f t="shared" si="148"/>
        <v>1990_239.1</v>
      </c>
      <c r="K4765" s="4">
        <f t="shared" si="149"/>
        <v>0.16149630034272047</v>
      </c>
    </row>
    <row r="4766" spans="2:11" x14ac:dyDescent="0.35">
      <c r="B4766">
        <v>1990</v>
      </c>
      <c r="C4766">
        <v>1990</v>
      </c>
      <c r="D4766" t="s">
        <v>280</v>
      </c>
      <c r="E4766">
        <v>239.2</v>
      </c>
      <c r="F4766">
        <v>23</v>
      </c>
      <c r="G4766">
        <v>248922111</v>
      </c>
      <c r="H4766">
        <v>0</v>
      </c>
      <c r="I4766">
        <v>0</v>
      </c>
      <c r="J4766" s="4" t="str">
        <f t="shared" si="148"/>
        <v>1990_239.2</v>
      </c>
      <c r="K4766" s="4">
        <f t="shared" si="149"/>
        <v>9.2398380793098766E-3</v>
      </c>
    </row>
    <row r="4767" spans="2:11" x14ac:dyDescent="0.35">
      <c r="B4767">
        <v>1990</v>
      </c>
      <c r="C4767">
        <v>1990</v>
      </c>
      <c r="D4767" t="s">
        <v>279</v>
      </c>
      <c r="E4767">
        <v>239.3</v>
      </c>
      <c r="F4767">
        <v>3</v>
      </c>
      <c r="G4767">
        <v>248922111</v>
      </c>
      <c r="H4767" t="s">
        <v>10</v>
      </c>
      <c r="I4767" t="s">
        <v>10</v>
      </c>
      <c r="J4767" s="4" t="str">
        <f t="shared" si="148"/>
        <v>1990_239.3</v>
      </c>
      <c r="K4767" s="4">
        <f t="shared" si="149"/>
        <v>1.2051962712143318E-3</v>
      </c>
    </row>
    <row r="4768" spans="2:11" x14ac:dyDescent="0.35">
      <c r="B4768">
        <v>1990</v>
      </c>
      <c r="C4768">
        <v>1990</v>
      </c>
      <c r="D4768" t="s">
        <v>195</v>
      </c>
      <c r="E4768">
        <v>239.4</v>
      </c>
      <c r="F4768">
        <v>33</v>
      </c>
      <c r="G4768">
        <v>248922111</v>
      </c>
      <c r="H4768">
        <v>0</v>
      </c>
      <c r="I4768">
        <v>0</v>
      </c>
      <c r="J4768" s="4" t="str">
        <f t="shared" si="148"/>
        <v>1990_239.4</v>
      </c>
      <c r="K4768" s="4">
        <f t="shared" si="149"/>
        <v>1.325715898335765E-2</v>
      </c>
    </row>
    <row r="4769" spans="1:11" x14ac:dyDescent="0.35">
      <c r="B4769">
        <v>1990</v>
      </c>
      <c r="C4769">
        <v>1990</v>
      </c>
      <c r="D4769" t="s">
        <v>278</v>
      </c>
      <c r="E4769">
        <v>239.5</v>
      </c>
      <c r="F4769">
        <v>81</v>
      </c>
      <c r="G4769">
        <v>248922111</v>
      </c>
      <c r="H4769">
        <v>0</v>
      </c>
      <c r="I4769">
        <v>0</v>
      </c>
      <c r="J4769" s="4" t="str">
        <f t="shared" si="148"/>
        <v>1990_239.5</v>
      </c>
      <c r="K4769" s="4">
        <f t="shared" si="149"/>
        <v>3.2540299322786959E-2</v>
      </c>
    </row>
    <row r="4770" spans="1:11" x14ac:dyDescent="0.35">
      <c r="B4770">
        <v>1990</v>
      </c>
      <c r="C4770">
        <v>1990</v>
      </c>
      <c r="D4770" t="s">
        <v>196</v>
      </c>
      <c r="E4770">
        <v>239.6</v>
      </c>
      <c r="F4770">
        <v>2341</v>
      </c>
      <c r="G4770">
        <v>248922111</v>
      </c>
      <c r="H4770">
        <v>0.9</v>
      </c>
      <c r="I4770">
        <v>1</v>
      </c>
      <c r="J4770" s="4" t="str">
        <f t="shared" si="148"/>
        <v>1990_239.6</v>
      </c>
      <c r="K4770" s="4">
        <f t="shared" si="149"/>
        <v>0.94045482363758359</v>
      </c>
    </row>
    <row r="4771" spans="1:11" x14ac:dyDescent="0.35">
      <c r="B4771">
        <v>1990</v>
      </c>
      <c r="C4771">
        <v>1990</v>
      </c>
      <c r="D4771" t="s">
        <v>277</v>
      </c>
      <c r="E4771">
        <v>239.7</v>
      </c>
      <c r="F4771">
        <v>159</v>
      </c>
      <c r="G4771">
        <v>248922111</v>
      </c>
      <c r="H4771">
        <v>0.1</v>
      </c>
      <c r="I4771">
        <v>0.1</v>
      </c>
      <c r="J4771" s="4" t="str">
        <f t="shared" si="148"/>
        <v>1990_239.7</v>
      </c>
      <c r="K4771" s="4">
        <f t="shared" si="149"/>
        <v>6.3875402374359583E-2</v>
      </c>
    </row>
    <row r="4772" spans="1:11" x14ac:dyDescent="0.35">
      <c r="B4772">
        <v>1990</v>
      </c>
      <c r="C4772">
        <v>1990</v>
      </c>
      <c r="D4772" t="s">
        <v>102</v>
      </c>
      <c r="E4772">
        <v>239.8</v>
      </c>
      <c r="F4772">
        <v>186</v>
      </c>
      <c r="G4772">
        <v>248922111</v>
      </c>
      <c r="H4772">
        <v>0.1</v>
      </c>
      <c r="I4772">
        <v>0.1</v>
      </c>
      <c r="J4772" s="4" t="str">
        <f t="shared" si="148"/>
        <v>1990_239.8</v>
      </c>
      <c r="K4772" s="4">
        <f t="shared" si="149"/>
        <v>7.4722168815288564E-2</v>
      </c>
    </row>
    <row r="4773" spans="1:11" x14ac:dyDescent="0.35">
      <c r="B4773">
        <v>1990</v>
      </c>
      <c r="C4773">
        <v>1990</v>
      </c>
      <c r="D4773" t="s">
        <v>69</v>
      </c>
      <c r="E4773">
        <v>239.9</v>
      </c>
      <c r="F4773">
        <v>88</v>
      </c>
      <c r="G4773">
        <v>248922111</v>
      </c>
      <c r="H4773">
        <v>0</v>
      </c>
      <c r="I4773">
        <v>0</v>
      </c>
      <c r="J4773" s="4" t="str">
        <f t="shared" si="148"/>
        <v>1990_239.9</v>
      </c>
      <c r="K4773" s="4">
        <f t="shared" si="149"/>
        <v>3.5352423955620403E-2</v>
      </c>
    </row>
    <row r="4774" spans="1:11" x14ac:dyDescent="0.35">
      <c r="A4774" t="s">
        <v>219</v>
      </c>
      <c r="B4774">
        <v>1990</v>
      </c>
      <c r="C4774">
        <v>1990</v>
      </c>
      <c r="F4774">
        <v>512074</v>
      </c>
      <c r="G4774">
        <v>248922111</v>
      </c>
      <c r="H4774">
        <v>205.7</v>
      </c>
      <c r="I4774">
        <v>219</v>
      </c>
      <c r="J4774" s="4" t="str">
        <f t="shared" si="148"/>
        <v>1990_</v>
      </c>
      <c r="K4774" s="4">
        <f t="shared" si="149"/>
        <v>205.7165584619359</v>
      </c>
    </row>
    <row r="4775" spans="1:11" x14ac:dyDescent="0.35">
      <c r="B4775">
        <v>1991</v>
      </c>
      <c r="C4775">
        <v>1991</v>
      </c>
      <c r="D4775" t="s">
        <v>535</v>
      </c>
      <c r="E4775">
        <v>140</v>
      </c>
      <c r="F4775">
        <v>2</v>
      </c>
      <c r="G4775">
        <v>253088068</v>
      </c>
      <c r="H4775" t="s">
        <v>10</v>
      </c>
      <c r="I4775" t="s">
        <v>10</v>
      </c>
      <c r="J4775" s="4" t="str">
        <f t="shared" si="148"/>
        <v>1991_140</v>
      </c>
      <c r="K4775" s="4">
        <f t="shared" si="149"/>
        <v>7.9023875594166698E-4</v>
      </c>
    </row>
    <row r="4776" spans="1:11" x14ac:dyDescent="0.35">
      <c r="B4776">
        <v>1991</v>
      </c>
      <c r="C4776">
        <v>1991</v>
      </c>
      <c r="D4776" t="s">
        <v>534</v>
      </c>
      <c r="E4776">
        <v>140.1</v>
      </c>
      <c r="F4776">
        <v>7</v>
      </c>
      <c r="G4776">
        <v>253088068</v>
      </c>
      <c r="H4776" t="s">
        <v>10</v>
      </c>
      <c r="I4776" t="s">
        <v>10</v>
      </c>
      <c r="J4776" s="4" t="str">
        <f t="shared" si="148"/>
        <v>1991_140.1</v>
      </c>
      <c r="K4776" s="4">
        <f t="shared" si="149"/>
        <v>2.7658356457958343E-3</v>
      </c>
    </row>
    <row r="4777" spans="1:11" x14ac:dyDescent="0.35">
      <c r="B4777">
        <v>1991</v>
      </c>
      <c r="C4777">
        <v>1991</v>
      </c>
      <c r="D4777" t="s">
        <v>532</v>
      </c>
      <c r="E4777">
        <v>140.9</v>
      </c>
      <c r="F4777">
        <v>91</v>
      </c>
      <c r="G4777">
        <v>253088068</v>
      </c>
      <c r="H4777">
        <v>0</v>
      </c>
      <c r="I4777">
        <v>0</v>
      </c>
      <c r="J4777" s="4" t="str">
        <f t="shared" si="148"/>
        <v>1991_140.9</v>
      </c>
      <c r="K4777" s="4">
        <f t="shared" si="149"/>
        <v>3.5955863395345844E-2</v>
      </c>
    </row>
    <row r="4778" spans="1:11" x14ac:dyDescent="0.35">
      <c r="B4778">
        <v>1991</v>
      </c>
      <c r="C4778">
        <v>1991</v>
      </c>
      <c r="D4778" t="s">
        <v>14</v>
      </c>
      <c r="E4778">
        <v>141</v>
      </c>
      <c r="F4778">
        <v>163</v>
      </c>
      <c r="G4778">
        <v>253088068</v>
      </c>
      <c r="H4778">
        <v>0.1</v>
      </c>
      <c r="I4778">
        <v>0.1</v>
      </c>
      <c r="J4778" s="4" t="str">
        <f t="shared" si="148"/>
        <v>1991_141</v>
      </c>
      <c r="K4778" s="4">
        <f t="shared" si="149"/>
        <v>6.440445860924586E-2</v>
      </c>
    </row>
    <row r="4779" spans="1:11" x14ac:dyDescent="0.35">
      <c r="B4779">
        <v>1991</v>
      </c>
      <c r="C4779">
        <v>1991</v>
      </c>
      <c r="D4779" t="s">
        <v>531</v>
      </c>
      <c r="E4779">
        <v>141.19999999999999</v>
      </c>
      <c r="F4779">
        <v>2</v>
      </c>
      <c r="G4779">
        <v>253088068</v>
      </c>
      <c r="H4779" t="s">
        <v>10</v>
      </c>
      <c r="I4779" t="s">
        <v>10</v>
      </c>
      <c r="J4779" s="4" t="str">
        <f t="shared" si="148"/>
        <v>1991_141.2</v>
      </c>
      <c r="K4779" s="4">
        <f t="shared" si="149"/>
        <v>7.9023875594166698E-4</v>
      </c>
    </row>
    <row r="4780" spans="1:11" x14ac:dyDescent="0.35">
      <c r="B4780">
        <v>1991</v>
      </c>
      <c r="C4780">
        <v>1991</v>
      </c>
      <c r="D4780" t="s">
        <v>220</v>
      </c>
      <c r="E4780">
        <v>141.30000000000001</v>
      </c>
      <c r="F4780">
        <v>1</v>
      </c>
      <c r="G4780">
        <v>253088068</v>
      </c>
      <c r="H4780" t="s">
        <v>10</v>
      </c>
      <c r="I4780" t="s">
        <v>10</v>
      </c>
      <c r="J4780" s="4" t="str">
        <f t="shared" si="148"/>
        <v>1991_141.3</v>
      </c>
      <c r="K4780" s="4">
        <f t="shared" si="149"/>
        <v>3.9511937797083349E-4</v>
      </c>
    </row>
    <row r="4781" spans="1:11" x14ac:dyDescent="0.35">
      <c r="B4781">
        <v>1991</v>
      </c>
      <c r="C4781">
        <v>1991</v>
      </c>
      <c r="D4781" t="s">
        <v>560</v>
      </c>
      <c r="E4781">
        <v>141.4</v>
      </c>
      <c r="F4781">
        <v>1</v>
      </c>
      <c r="G4781">
        <v>253088068</v>
      </c>
      <c r="H4781" t="s">
        <v>10</v>
      </c>
      <c r="I4781" t="s">
        <v>10</v>
      </c>
      <c r="J4781" s="4" t="str">
        <f t="shared" si="148"/>
        <v>1991_141.4</v>
      </c>
      <c r="K4781" s="4">
        <f t="shared" si="149"/>
        <v>3.9511937797083349E-4</v>
      </c>
    </row>
    <row r="4782" spans="1:11" x14ac:dyDescent="0.35">
      <c r="B4782">
        <v>1991</v>
      </c>
      <c r="C4782">
        <v>1991</v>
      </c>
      <c r="D4782" t="s">
        <v>530</v>
      </c>
      <c r="E4782">
        <v>141.6</v>
      </c>
      <c r="F4782">
        <v>16</v>
      </c>
      <c r="G4782">
        <v>253088068</v>
      </c>
      <c r="H4782" t="s">
        <v>10</v>
      </c>
      <c r="I4782" t="s">
        <v>10</v>
      </c>
      <c r="J4782" s="4" t="str">
        <f t="shared" si="148"/>
        <v>1991_141.6</v>
      </c>
      <c r="K4782" s="4">
        <f t="shared" si="149"/>
        <v>6.3219100475333358E-3</v>
      </c>
    </row>
    <row r="4783" spans="1:11" x14ac:dyDescent="0.35">
      <c r="B4783">
        <v>1991</v>
      </c>
      <c r="C4783">
        <v>1991</v>
      </c>
      <c r="D4783" t="s">
        <v>529</v>
      </c>
      <c r="E4783">
        <v>141.9</v>
      </c>
      <c r="F4783">
        <v>1686</v>
      </c>
      <c r="G4783">
        <v>253088068</v>
      </c>
      <c r="H4783">
        <v>0.7</v>
      </c>
      <c r="I4783">
        <v>0.7</v>
      </c>
      <c r="J4783" s="4" t="str">
        <f t="shared" si="148"/>
        <v>1991_141.9</v>
      </c>
      <c r="K4783" s="4">
        <f t="shared" si="149"/>
        <v>0.66617127125882525</v>
      </c>
    </row>
    <row r="4784" spans="1:11" x14ac:dyDescent="0.35">
      <c r="B4784">
        <v>1991</v>
      </c>
      <c r="C4784">
        <v>1991</v>
      </c>
      <c r="D4784" t="s">
        <v>18</v>
      </c>
      <c r="E4784">
        <v>142</v>
      </c>
      <c r="F4784">
        <v>538</v>
      </c>
      <c r="G4784">
        <v>253088068</v>
      </c>
      <c r="H4784">
        <v>0.2</v>
      </c>
      <c r="I4784">
        <v>0.2</v>
      </c>
      <c r="J4784" s="4" t="str">
        <f t="shared" si="148"/>
        <v>1991_142</v>
      </c>
      <c r="K4784" s="4">
        <f t="shared" si="149"/>
        <v>0.21257422534830842</v>
      </c>
    </row>
    <row r="4785" spans="2:11" x14ac:dyDescent="0.35">
      <c r="B4785">
        <v>1991</v>
      </c>
      <c r="C4785">
        <v>1991</v>
      </c>
      <c r="D4785" t="s">
        <v>528</v>
      </c>
      <c r="E4785">
        <v>142.1</v>
      </c>
      <c r="F4785">
        <v>34</v>
      </c>
      <c r="G4785">
        <v>253088068</v>
      </c>
      <c r="H4785">
        <v>0</v>
      </c>
      <c r="I4785">
        <v>0</v>
      </c>
      <c r="J4785" s="4" t="str">
        <f t="shared" si="148"/>
        <v>1991_142.1</v>
      </c>
      <c r="K4785" s="4">
        <f t="shared" si="149"/>
        <v>1.3434058851008339E-2</v>
      </c>
    </row>
    <row r="4786" spans="2:11" x14ac:dyDescent="0.35">
      <c r="B4786">
        <v>1991</v>
      </c>
      <c r="C4786">
        <v>1991</v>
      </c>
      <c r="D4786" t="s">
        <v>570</v>
      </c>
      <c r="E4786">
        <v>142.19999999999999</v>
      </c>
      <c r="F4786">
        <v>2</v>
      </c>
      <c r="G4786">
        <v>253088068</v>
      </c>
      <c r="H4786" t="s">
        <v>10</v>
      </c>
      <c r="I4786" t="s">
        <v>10</v>
      </c>
      <c r="J4786" s="4" t="str">
        <f t="shared" si="148"/>
        <v>1991_142.2</v>
      </c>
      <c r="K4786" s="4">
        <f t="shared" si="149"/>
        <v>7.9023875594166698E-4</v>
      </c>
    </row>
    <row r="4787" spans="2:11" x14ac:dyDescent="0.35">
      <c r="B4787">
        <v>1991</v>
      </c>
      <c r="C4787">
        <v>1991</v>
      </c>
      <c r="D4787" t="s">
        <v>527</v>
      </c>
      <c r="E4787">
        <v>142.9</v>
      </c>
      <c r="F4787">
        <v>119</v>
      </c>
      <c r="G4787">
        <v>253088068</v>
      </c>
      <c r="H4787">
        <v>0</v>
      </c>
      <c r="I4787">
        <v>0.1</v>
      </c>
      <c r="J4787" s="4" t="str">
        <f t="shared" si="148"/>
        <v>1991_142.9</v>
      </c>
      <c r="K4787" s="4">
        <f t="shared" si="149"/>
        <v>4.7019205978529183E-2</v>
      </c>
    </row>
    <row r="4788" spans="2:11" x14ac:dyDescent="0.35">
      <c r="B4788">
        <v>1991</v>
      </c>
      <c r="C4788">
        <v>1991</v>
      </c>
      <c r="D4788" t="s">
        <v>21</v>
      </c>
      <c r="E4788">
        <v>143</v>
      </c>
      <c r="F4788">
        <v>23</v>
      </c>
      <c r="G4788">
        <v>253088068</v>
      </c>
      <c r="H4788">
        <v>0</v>
      </c>
      <c r="I4788">
        <v>0</v>
      </c>
      <c r="J4788" s="4" t="str">
        <f t="shared" si="148"/>
        <v>1991_143</v>
      </c>
      <c r="K4788" s="4">
        <f t="shared" si="149"/>
        <v>9.0877456933291696E-3</v>
      </c>
    </row>
    <row r="4789" spans="2:11" x14ac:dyDescent="0.35">
      <c r="B4789">
        <v>1991</v>
      </c>
      <c r="C4789">
        <v>1991</v>
      </c>
      <c r="D4789" t="s">
        <v>22</v>
      </c>
      <c r="E4789">
        <v>143.1</v>
      </c>
      <c r="F4789">
        <v>57</v>
      </c>
      <c r="G4789">
        <v>253088068</v>
      </c>
      <c r="H4789">
        <v>0</v>
      </c>
      <c r="I4789">
        <v>0</v>
      </c>
      <c r="J4789" s="4" t="str">
        <f t="shared" si="148"/>
        <v>1991_143.1</v>
      </c>
      <c r="K4789" s="4">
        <f t="shared" si="149"/>
        <v>2.2521804544337505E-2</v>
      </c>
    </row>
    <row r="4790" spans="2:11" x14ac:dyDescent="0.35">
      <c r="B4790">
        <v>1991</v>
      </c>
      <c r="C4790">
        <v>1991</v>
      </c>
      <c r="D4790" t="s">
        <v>525</v>
      </c>
      <c r="E4790">
        <v>143.9</v>
      </c>
      <c r="F4790">
        <v>44</v>
      </c>
      <c r="G4790">
        <v>253088068</v>
      </c>
      <c r="H4790">
        <v>0</v>
      </c>
      <c r="I4790">
        <v>0</v>
      </c>
      <c r="J4790" s="4" t="str">
        <f t="shared" si="148"/>
        <v>1991_143.9</v>
      </c>
      <c r="K4790" s="4">
        <f t="shared" si="149"/>
        <v>1.7385252630716674E-2</v>
      </c>
    </row>
    <row r="4791" spans="2:11" x14ac:dyDescent="0.35">
      <c r="B4791">
        <v>1991</v>
      </c>
      <c r="C4791">
        <v>1991</v>
      </c>
      <c r="D4791" t="s">
        <v>558</v>
      </c>
      <c r="E4791">
        <v>144</v>
      </c>
      <c r="F4791">
        <v>1</v>
      </c>
      <c r="G4791">
        <v>253088068</v>
      </c>
      <c r="H4791" t="s">
        <v>10</v>
      </c>
      <c r="I4791" t="s">
        <v>10</v>
      </c>
      <c r="J4791" s="4" t="str">
        <f t="shared" si="148"/>
        <v>1991_144</v>
      </c>
      <c r="K4791" s="4">
        <f t="shared" si="149"/>
        <v>3.9511937797083349E-4</v>
      </c>
    </row>
    <row r="4792" spans="2:11" x14ac:dyDescent="0.35">
      <c r="B4792">
        <v>1991</v>
      </c>
      <c r="C4792">
        <v>1991</v>
      </c>
      <c r="D4792" t="s">
        <v>524</v>
      </c>
      <c r="E4792">
        <v>144.9</v>
      </c>
      <c r="F4792">
        <v>300</v>
      </c>
      <c r="G4792">
        <v>253088068</v>
      </c>
      <c r="H4792">
        <v>0.1</v>
      </c>
      <c r="I4792">
        <v>0.1</v>
      </c>
      <c r="J4792" s="4" t="str">
        <f t="shared" si="148"/>
        <v>1991_144.9</v>
      </c>
      <c r="K4792" s="4">
        <f t="shared" si="149"/>
        <v>0.11853581339125004</v>
      </c>
    </row>
    <row r="4793" spans="2:11" x14ac:dyDescent="0.35">
      <c r="B4793">
        <v>1991</v>
      </c>
      <c r="C4793">
        <v>1991</v>
      </c>
      <c r="D4793" t="s">
        <v>523</v>
      </c>
      <c r="E4793">
        <v>145</v>
      </c>
      <c r="F4793">
        <v>46</v>
      </c>
      <c r="G4793">
        <v>253088068</v>
      </c>
      <c r="H4793">
        <v>0</v>
      </c>
      <c r="I4793">
        <v>0</v>
      </c>
      <c r="J4793" s="4" t="str">
        <f t="shared" si="148"/>
        <v>1991_145</v>
      </c>
      <c r="K4793" s="4">
        <f t="shared" si="149"/>
        <v>1.8175491386658339E-2</v>
      </c>
    </row>
    <row r="4794" spans="2:11" x14ac:dyDescent="0.35">
      <c r="B4794">
        <v>1991</v>
      </c>
      <c r="C4794">
        <v>1991</v>
      </c>
      <c r="D4794" t="s">
        <v>577</v>
      </c>
      <c r="E4794">
        <v>145.1</v>
      </c>
      <c r="F4794">
        <v>1</v>
      </c>
      <c r="G4794">
        <v>253088068</v>
      </c>
      <c r="H4794" t="s">
        <v>10</v>
      </c>
      <c r="I4794" t="s">
        <v>10</v>
      </c>
      <c r="J4794" s="4" t="str">
        <f t="shared" si="148"/>
        <v>1991_145.1</v>
      </c>
      <c r="K4794" s="4">
        <f t="shared" si="149"/>
        <v>3.9511937797083349E-4</v>
      </c>
    </row>
    <row r="4795" spans="2:11" x14ac:dyDescent="0.35">
      <c r="B4795">
        <v>1991</v>
      </c>
      <c r="C4795">
        <v>1991</v>
      </c>
      <c r="D4795" t="s">
        <v>522</v>
      </c>
      <c r="E4795">
        <v>145.19999999999999</v>
      </c>
      <c r="F4795">
        <v>21</v>
      </c>
      <c r="G4795">
        <v>253088068</v>
      </c>
      <c r="H4795">
        <v>0</v>
      </c>
      <c r="I4795">
        <v>0</v>
      </c>
      <c r="J4795" s="4" t="str">
        <f t="shared" si="148"/>
        <v>1991_145.2</v>
      </c>
      <c r="K4795" s="4">
        <f t="shared" si="149"/>
        <v>8.2975069373875023E-3</v>
      </c>
    </row>
    <row r="4796" spans="2:11" x14ac:dyDescent="0.35">
      <c r="B4796">
        <v>1991</v>
      </c>
      <c r="C4796">
        <v>1991</v>
      </c>
      <c r="D4796" t="s">
        <v>521</v>
      </c>
      <c r="E4796">
        <v>145.30000000000001</v>
      </c>
      <c r="F4796">
        <v>93</v>
      </c>
      <c r="G4796">
        <v>253088068</v>
      </c>
      <c r="H4796">
        <v>0</v>
      </c>
      <c r="I4796">
        <v>0</v>
      </c>
      <c r="J4796" s="4" t="str">
        <f t="shared" si="148"/>
        <v>1991_145.3</v>
      </c>
      <c r="K4796" s="4">
        <f t="shared" si="149"/>
        <v>3.6746102151287506E-2</v>
      </c>
    </row>
    <row r="4797" spans="2:11" x14ac:dyDescent="0.35">
      <c r="B4797">
        <v>1991</v>
      </c>
      <c r="C4797">
        <v>1991</v>
      </c>
      <c r="D4797" t="s">
        <v>520</v>
      </c>
      <c r="E4797">
        <v>145.4</v>
      </c>
      <c r="F4797">
        <v>9</v>
      </c>
      <c r="G4797">
        <v>253088068</v>
      </c>
      <c r="H4797" t="s">
        <v>10</v>
      </c>
      <c r="I4797" t="s">
        <v>10</v>
      </c>
      <c r="J4797" s="4" t="str">
        <f t="shared" si="148"/>
        <v>1991_145.4</v>
      </c>
      <c r="K4797" s="4">
        <f t="shared" si="149"/>
        <v>3.5560744017375011E-3</v>
      </c>
    </row>
    <row r="4798" spans="2:11" x14ac:dyDescent="0.35">
      <c r="B4798">
        <v>1991</v>
      </c>
      <c r="C4798">
        <v>1991</v>
      </c>
      <c r="D4798" t="s">
        <v>519</v>
      </c>
      <c r="E4798">
        <v>145.5</v>
      </c>
      <c r="F4798">
        <v>122</v>
      </c>
      <c r="G4798">
        <v>253088068</v>
      </c>
      <c r="H4798">
        <v>0</v>
      </c>
      <c r="I4798">
        <v>0.1</v>
      </c>
      <c r="J4798" s="4" t="str">
        <f t="shared" si="148"/>
        <v>1991_145.5</v>
      </c>
      <c r="K4798" s="4">
        <f t="shared" si="149"/>
        <v>4.8204564112441679E-2</v>
      </c>
    </row>
    <row r="4799" spans="2:11" x14ac:dyDescent="0.35">
      <c r="B4799">
        <v>1991</v>
      </c>
      <c r="C4799">
        <v>1991</v>
      </c>
      <c r="D4799" t="s">
        <v>518</v>
      </c>
      <c r="E4799">
        <v>145.6</v>
      </c>
      <c r="F4799">
        <v>18</v>
      </c>
      <c r="G4799">
        <v>253088068</v>
      </c>
      <c r="H4799" t="s">
        <v>10</v>
      </c>
      <c r="I4799" t="s">
        <v>10</v>
      </c>
      <c r="J4799" s="4" t="str">
        <f t="shared" si="148"/>
        <v>1991_145.6</v>
      </c>
      <c r="K4799" s="4">
        <f t="shared" si="149"/>
        <v>7.1121488034750022E-3</v>
      </c>
    </row>
    <row r="4800" spans="2:11" x14ac:dyDescent="0.35">
      <c r="B4800">
        <v>1991</v>
      </c>
      <c r="C4800">
        <v>1991</v>
      </c>
      <c r="D4800" t="s">
        <v>517</v>
      </c>
      <c r="E4800">
        <v>145.80000000000001</v>
      </c>
      <c r="F4800">
        <v>1</v>
      </c>
      <c r="G4800">
        <v>253088068</v>
      </c>
      <c r="H4800" t="s">
        <v>10</v>
      </c>
      <c r="I4800" t="s">
        <v>10</v>
      </c>
      <c r="J4800" s="4" t="str">
        <f t="shared" si="148"/>
        <v>1991_145.8</v>
      </c>
      <c r="K4800" s="4">
        <f t="shared" si="149"/>
        <v>3.9511937797083349E-4</v>
      </c>
    </row>
    <row r="4801" spans="2:11" x14ac:dyDescent="0.35">
      <c r="B4801">
        <v>1991</v>
      </c>
      <c r="C4801">
        <v>1991</v>
      </c>
      <c r="D4801" t="s">
        <v>516</v>
      </c>
      <c r="E4801">
        <v>145.9</v>
      </c>
      <c r="F4801">
        <v>938</v>
      </c>
      <c r="G4801">
        <v>253088068</v>
      </c>
      <c r="H4801">
        <v>0.4</v>
      </c>
      <c r="I4801">
        <v>0.4</v>
      </c>
      <c r="J4801" s="4" t="str">
        <f t="shared" si="148"/>
        <v>1991_145.9</v>
      </c>
      <c r="K4801" s="4">
        <f t="shared" si="149"/>
        <v>0.37062197653664175</v>
      </c>
    </row>
    <row r="4802" spans="2:11" x14ac:dyDescent="0.35">
      <c r="B4802">
        <v>1991</v>
      </c>
      <c r="C4802">
        <v>1991</v>
      </c>
      <c r="D4802" t="s">
        <v>224</v>
      </c>
      <c r="E4802">
        <v>146</v>
      </c>
      <c r="F4802">
        <v>541</v>
      </c>
      <c r="G4802">
        <v>253088068</v>
      </c>
      <c r="H4802">
        <v>0.2</v>
      </c>
      <c r="I4802">
        <v>0.2</v>
      </c>
      <c r="J4802" s="4" t="str">
        <f t="shared" si="148"/>
        <v>1991_146</v>
      </c>
      <c r="K4802" s="4">
        <f t="shared" si="149"/>
        <v>0.21375958348222091</v>
      </c>
    </row>
    <row r="4803" spans="2:11" x14ac:dyDescent="0.35">
      <c r="B4803">
        <v>1991</v>
      </c>
      <c r="C4803">
        <v>1991</v>
      </c>
      <c r="D4803" t="s">
        <v>515</v>
      </c>
      <c r="E4803">
        <v>146.1</v>
      </c>
      <c r="F4803">
        <v>36</v>
      </c>
      <c r="G4803">
        <v>253088068</v>
      </c>
      <c r="H4803">
        <v>0</v>
      </c>
      <c r="I4803">
        <v>0</v>
      </c>
      <c r="J4803" s="4" t="str">
        <f t="shared" ref="J4803:J4866" si="150">C4803&amp;"_"&amp;E4803</f>
        <v>1991_146.1</v>
      </c>
      <c r="K4803" s="4">
        <f t="shared" ref="K4803:K4866" si="151">F4803/G4803*100000</f>
        <v>1.4224297606950004E-2</v>
      </c>
    </row>
    <row r="4804" spans="2:11" x14ac:dyDescent="0.35">
      <c r="B4804">
        <v>1991</v>
      </c>
      <c r="C4804">
        <v>1991</v>
      </c>
      <c r="D4804" t="s">
        <v>514</v>
      </c>
      <c r="E4804">
        <v>146.19999999999999</v>
      </c>
      <c r="F4804">
        <v>13</v>
      </c>
      <c r="G4804">
        <v>253088068</v>
      </c>
      <c r="H4804" t="s">
        <v>10</v>
      </c>
      <c r="I4804" t="s">
        <v>10</v>
      </c>
      <c r="J4804" s="4" t="str">
        <f t="shared" si="150"/>
        <v>1991_146.2</v>
      </c>
      <c r="K4804" s="4">
        <f t="shared" si="151"/>
        <v>5.1365519136208349E-3</v>
      </c>
    </row>
    <row r="4805" spans="2:11" x14ac:dyDescent="0.35">
      <c r="B4805">
        <v>1991</v>
      </c>
      <c r="C4805">
        <v>1991</v>
      </c>
      <c r="D4805" t="s">
        <v>513</v>
      </c>
      <c r="E4805">
        <v>146.30000000000001</v>
      </c>
      <c r="F4805">
        <v>5</v>
      </c>
      <c r="G4805">
        <v>253088068</v>
      </c>
      <c r="H4805" t="s">
        <v>10</v>
      </c>
      <c r="I4805" t="s">
        <v>10</v>
      </c>
      <c r="J4805" s="4" t="str">
        <f t="shared" si="150"/>
        <v>1991_146.3</v>
      </c>
      <c r="K4805" s="4">
        <f t="shared" si="151"/>
        <v>1.9755968898541674E-3</v>
      </c>
    </row>
    <row r="4806" spans="2:11" x14ac:dyDescent="0.35">
      <c r="B4806">
        <v>1991</v>
      </c>
      <c r="C4806">
        <v>1991</v>
      </c>
      <c r="D4806" t="s">
        <v>589</v>
      </c>
      <c r="E4806">
        <v>146.6</v>
      </c>
      <c r="F4806">
        <v>1</v>
      </c>
      <c r="G4806">
        <v>253088068</v>
      </c>
      <c r="H4806" t="s">
        <v>10</v>
      </c>
      <c r="I4806" t="s">
        <v>10</v>
      </c>
      <c r="J4806" s="4" t="str">
        <f t="shared" si="150"/>
        <v>1991_146.6</v>
      </c>
      <c r="K4806" s="4">
        <f t="shared" si="151"/>
        <v>3.9511937797083349E-4</v>
      </c>
    </row>
    <row r="4807" spans="2:11" x14ac:dyDescent="0.35">
      <c r="B4807">
        <v>1991</v>
      </c>
      <c r="C4807">
        <v>1991</v>
      </c>
      <c r="D4807" t="s">
        <v>569</v>
      </c>
      <c r="E4807">
        <v>146.69999999999999</v>
      </c>
      <c r="F4807">
        <v>2</v>
      </c>
      <c r="G4807">
        <v>253088068</v>
      </c>
      <c r="H4807" t="s">
        <v>10</v>
      </c>
      <c r="I4807" t="s">
        <v>10</v>
      </c>
      <c r="J4807" s="4" t="str">
        <f t="shared" si="150"/>
        <v>1991_146.7</v>
      </c>
      <c r="K4807" s="4">
        <f t="shared" si="151"/>
        <v>7.9023875594166698E-4</v>
      </c>
    </row>
    <row r="4808" spans="2:11" x14ac:dyDescent="0.35">
      <c r="B4808">
        <v>1991</v>
      </c>
      <c r="C4808">
        <v>1991</v>
      </c>
      <c r="D4808" t="s">
        <v>512</v>
      </c>
      <c r="E4808">
        <v>146.80000000000001</v>
      </c>
      <c r="F4808">
        <v>3</v>
      </c>
      <c r="G4808">
        <v>253088068</v>
      </c>
      <c r="H4808" t="s">
        <v>10</v>
      </c>
      <c r="I4808" t="s">
        <v>10</v>
      </c>
      <c r="J4808" s="4" t="str">
        <f t="shared" si="150"/>
        <v>1991_146.8</v>
      </c>
      <c r="K4808" s="4">
        <f t="shared" si="151"/>
        <v>1.1853581339125003E-3</v>
      </c>
    </row>
    <row r="4809" spans="2:11" x14ac:dyDescent="0.35">
      <c r="B4809">
        <v>1991</v>
      </c>
      <c r="C4809">
        <v>1991</v>
      </c>
      <c r="D4809" t="s">
        <v>511</v>
      </c>
      <c r="E4809">
        <v>146.9</v>
      </c>
      <c r="F4809">
        <v>517</v>
      </c>
      <c r="G4809">
        <v>253088068</v>
      </c>
      <c r="H4809">
        <v>0.2</v>
      </c>
      <c r="I4809">
        <v>0.2</v>
      </c>
      <c r="J4809" s="4" t="str">
        <f t="shared" si="150"/>
        <v>1991_146.9</v>
      </c>
      <c r="K4809" s="4">
        <f t="shared" si="151"/>
        <v>0.2042767184109209</v>
      </c>
    </row>
    <row r="4810" spans="2:11" x14ac:dyDescent="0.35">
      <c r="B4810">
        <v>1991</v>
      </c>
      <c r="C4810">
        <v>1991</v>
      </c>
      <c r="D4810" t="s">
        <v>588</v>
      </c>
      <c r="E4810">
        <v>147</v>
      </c>
      <c r="F4810">
        <v>1</v>
      </c>
      <c r="G4810">
        <v>253088068</v>
      </c>
      <c r="H4810" t="s">
        <v>10</v>
      </c>
      <c r="I4810" t="s">
        <v>10</v>
      </c>
      <c r="J4810" s="4" t="str">
        <f t="shared" si="150"/>
        <v>1991_147</v>
      </c>
      <c r="K4810" s="4">
        <f t="shared" si="151"/>
        <v>3.9511937797083349E-4</v>
      </c>
    </row>
    <row r="4811" spans="2:11" x14ac:dyDescent="0.35">
      <c r="B4811">
        <v>1991</v>
      </c>
      <c r="C4811">
        <v>1991</v>
      </c>
      <c r="D4811" t="s">
        <v>510</v>
      </c>
      <c r="E4811">
        <v>147.1</v>
      </c>
      <c r="F4811">
        <v>9</v>
      </c>
      <c r="G4811">
        <v>253088068</v>
      </c>
      <c r="H4811" t="s">
        <v>10</v>
      </c>
      <c r="I4811" t="s">
        <v>10</v>
      </c>
      <c r="J4811" s="4" t="str">
        <f t="shared" si="150"/>
        <v>1991_147.1</v>
      </c>
      <c r="K4811" s="4">
        <f t="shared" si="151"/>
        <v>3.5560744017375011E-3</v>
      </c>
    </row>
    <row r="4812" spans="2:11" x14ac:dyDescent="0.35">
      <c r="B4812">
        <v>1991</v>
      </c>
      <c r="C4812">
        <v>1991</v>
      </c>
      <c r="D4812" t="s">
        <v>509</v>
      </c>
      <c r="E4812">
        <v>147.9</v>
      </c>
      <c r="F4812">
        <v>687</v>
      </c>
      <c r="G4812">
        <v>253088068</v>
      </c>
      <c r="H4812">
        <v>0.3</v>
      </c>
      <c r="I4812">
        <v>0.3</v>
      </c>
      <c r="J4812" s="4" t="str">
        <f t="shared" si="150"/>
        <v>1991_147.9</v>
      </c>
      <c r="K4812" s="4">
        <f t="shared" si="151"/>
        <v>0.27144701266596261</v>
      </c>
    </row>
    <row r="4813" spans="2:11" x14ac:dyDescent="0.35">
      <c r="B4813">
        <v>1991</v>
      </c>
      <c r="C4813">
        <v>1991</v>
      </c>
      <c r="D4813" t="s">
        <v>30</v>
      </c>
      <c r="E4813">
        <v>148</v>
      </c>
      <c r="F4813">
        <v>2</v>
      </c>
      <c r="G4813">
        <v>253088068</v>
      </c>
      <c r="H4813" t="s">
        <v>10</v>
      </c>
      <c r="I4813" t="s">
        <v>10</v>
      </c>
      <c r="J4813" s="4" t="str">
        <f t="shared" si="150"/>
        <v>1991_148</v>
      </c>
      <c r="K4813" s="4">
        <f t="shared" si="151"/>
        <v>7.9023875594166698E-4</v>
      </c>
    </row>
    <row r="4814" spans="2:11" x14ac:dyDescent="0.35">
      <c r="B4814">
        <v>1991</v>
      </c>
      <c r="C4814">
        <v>1991</v>
      </c>
      <c r="D4814" t="s">
        <v>508</v>
      </c>
      <c r="E4814">
        <v>148.1</v>
      </c>
      <c r="F4814">
        <v>194</v>
      </c>
      <c r="G4814">
        <v>253088068</v>
      </c>
      <c r="H4814">
        <v>0.1</v>
      </c>
      <c r="I4814">
        <v>0.1</v>
      </c>
      <c r="J4814" s="4" t="str">
        <f t="shared" si="150"/>
        <v>1991_148.1</v>
      </c>
      <c r="K4814" s="4">
        <f t="shared" si="151"/>
        <v>7.6653159326341688E-2</v>
      </c>
    </row>
    <row r="4815" spans="2:11" x14ac:dyDescent="0.35">
      <c r="B4815">
        <v>1991</v>
      </c>
      <c r="C4815">
        <v>1991</v>
      </c>
      <c r="D4815" t="s">
        <v>507</v>
      </c>
      <c r="E4815">
        <v>148.19999999999999</v>
      </c>
      <c r="F4815">
        <v>1</v>
      </c>
      <c r="G4815">
        <v>253088068</v>
      </c>
      <c r="H4815" t="s">
        <v>10</v>
      </c>
      <c r="I4815" t="s">
        <v>10</v>
      </c>
      <c r="J4815" s="4" t="str">
        <f t="shared" si="150"/>
        <v>1991_148.2</v>
      </c>
      <c r="K4815" s="4">
        <f t="shared" si="151"/>
        <v>3.9511937797083349E-4</v>
      </c>
    </row>
    <row r="4816" spans="2:11" x14ac:dyDescent="0.35">
      <c r="B4816">
        <v>1991</v>
      </c>
      <c r="C4816">
        <v>1991</v>
      </c>
      <c r="D4816" t="s">
        <v>506</v>
      </c>
      <c r="E4816">
        <v>148.9</v>
      </c>
      <c r="F4816">
        <v>265</v>
      </c>
      <c r="G4816">
        <v>253088068</v>
      </c>
      <c r="H4816">
        <v>0.1</v>
      </c>
      <c r="I4816">
        <v>0.1</v>
      </c>
      <c r="J4816" s="4" t="str">
        <f t="shared" si="150"/>
        <v>1991_148.9</v>
      </c>
      <c r="K4816" s="4">
        <f t="shared" si="151"/>
        <v>0.10470663516227087</v>
      </c>
    </row>
    <row r="4817" spans="2:11" x14ac:dyDescent="0.35">
      <c r="B4817">
        <v>1991</v>
      </c>
      <c r="C4817">
        <v>1991</v>
      </c>
      <c r="D4817" t="s">
        <v>505</v>
      </c>
      <c r="E4817">
        <v>149</v>
      </c>
      <c r="F4817">
        <v>1665</v>
      </c>
      <c r="G4817">
        <v>253088068</v>
      </c>
      <c r="H4817">
        <v>0.7</v>
      </c>
      <c r="I4817">
        <v>0.7</v>
      </c>
      <c r="J4817" s="4" t="str">
        <f t="shared" si="150"/>
        <v>1991_149</v>
      </c>
      <c r="K4817" s="4">
        <f t="shared" si="151"/>
        <v>0.65787376432143774</v>
      </c>
    </row>
    <row r="4818" spans="2:11" x14ac:dyDescent="0.35">
      <c r="B4818">
        <v>1991</v>
      </c>
      <c r="C4818">
        <v>1991</v>
      </c>
      <c r="D4818" t="s">
        <v>504</v>
      </c>
      <c r="E4818">
        <v>150</v>
      </c>
      <c r="F4818">
        <v>8</v>
      </c>
      <c r="G4818">
        <v>253088068</v>
      </c>
      <c r="H4818" t="s">
        <v>10</v>
      </c>
      <c r="I4818" t="s">
        <v>10</v>
      </c>
      <c r="J4818" s="4" t="str">
        <f t="shared" si="150"/>
        <v>1991_150</v>
      </c>
      <c r="K4818" s="4">
        <f t="shared" si="151"/>
        <v>3.1609550237666679E-3</v>
      </c>
    </row>
    <row r="4819" spans="2:11" x14ac:dyDescent="0.35">
      <c r="B4819">
        <v>1991</v>
      </c>
      <c r="C4819">
        <v>1991</v>
      </c>
      <c r="D4819" t="s">
        <v>503</v>
      </c>
      <c r="E4819">
        <v>150.1</v>
      </c>
      <c r="F4819">
        <v>2</v>
      </c>
      <c r="G4819">
        <v>253088068</v>
      </c>
      <c r="H4819" t="s">
        <v>10</v>
      </c>
      <c r="I4819" t="s">
        <v>10</v>
      </c>
      <c r="J4819" s="4" t="str">
        <f t="shared" si="150"/>
        <v>1991_150.1</v>
      </c>
      <c r="K4819" s="4">
        <f t="shared" si="151"/>
        <v>7.9023875594166698E-4</v>
      </c>
    </row>
    <row r="4820" spans="2:11" x14ac:dyDescent="0.35">
      <c r="B4820">
        <v>1991</v>
      </c>
      <c r="C4820">
        <v>1991</v>
      </c>
      <c r="D4820" t="s">
        <v>502</v>
      </c>
      <c r="E4820">
        <v>150.30000000000001</v>
      </c>
      <c r="F4820">
        <v>10</v>
      </c>
      <c r="G4820">
        <v>253088068</v>
      </c>
      <c r="H4820" t="s">
        <v>10</v>
      </c>
      <c r="I4820" t="s">
        <v>10</v>
      </c>
      <c r="J4820" s="4" t="str">
        <f t="shared" si="150"/>
        <v>1991_150.3</v>
      </c>
      <c r="K4820" s="4">
        <f t="shared" si="151"/>
        <v>3.9511937797083348E-3</v>
      </c>
    </row>
    <row r="4821" spans="2:11" x14ac:dyDescent="0.35">
      <c r="B4821">
        <v>1991</v>
      </c>
      <c r="C4821">
        <v>1991</v>
      </c>
      <c r="D4821" t="s">
        <v>501</v>
      </c>
      <c r="E4821">
        <v>150.4</v>
      </c>
      <c r="F4821">
        <v>13</v>
      </c>
      <c r="G4821">
        <v>253088068</v>
      </c>
      <c r="H4821" t="s">
        <v>10</v>
      </c>
      <c r="I4821" t="s">
        <v>10</v>
      </c>
      <c r="J4821" s="4" t="str">
        <f t="shared" si="150"/>
        <v>1991_150.4</v>
      </c>
      <c r="K4821" s="4">
        <f t="shared" si="151"/>
        <v>5.1365519136208349E-3</v>
      </c>
    </row>
    <row r="4822" spans="2:11" x14ac:dyDescent="0.35">
      <c r="B4822">
        <v>1991</v>
      </c>
      <c r="C4822">
        <v>1991</v>
      </c>
      <c r="D4822" t="s">
        <v>500</v>
      </c>
      <c r="E4822">
        <v>150.5</v>
      </c>
      <c r="F4822">
        <v>109</v>
      </c>
      <c r="G4822">
        <v>253088068</v>
      </c>
      <c r="H4822">
        <v>0</v>
      </c>
      <c r="I4822">
        <v>0</v>
      </c>
      <c r="J4822" s="4" t="str">
        <f t="shared" si="150"/>
        <v>1991_150.5</v>
      </c>
      <c r="K4822" s="4">
        <f t="shared" si="151"/>
        <v>4.3068012198820844E-2</v>
      </c>
    </row>
    <row r="4823" spans="2:11" x14ac:dyDescent="0.35">
      <c r="B4823">
        <v>1991</v>
      </c>
      <c r="C4823">
        <v>1991</v>
      </c>
      <c r="D4823" t="s">
        <v>553</v>
      </c>
      <c r="E4823">
        <v>150.80000000000001</v>
      </c>
      <c r="F4823">
        <v>1</v>
      </c>
      <c r="G4823">
        <v>253088068</v>
      </c>
      <c r="H4823" t="s">
        <v>10</v>
      </c>
      <c r="I4823" t="s">
        <v>10</v>
      </c>
      <c r="J4823" s="4" t="str">
        <f t="shared" si="150"/>
        <v>1991_150.8</v>
      </c>
      <c r="K4823" s="4">
        <f t="shared" si="151"/>
        <v>3.9511937797083349E-4</v>
      </c>
    </row>
    <row r="4824" spans="2:11" x14ac:dyDescent="0.35">
      <c r="B4824">
        <v>1991</v>
      </c>
      <c r="C4824">
        <v>1991</v>
      </c>
      <c r="D4824" t="s">
        <v>499</v>
      </c>
      <c r="E4824">
        <v>150.9</v>
      </c>
      <c r="F4824">
        <v>9825</v>
      </c>
      <c r="G4824">
        <v>253088068</v>
      </c>
      <c r="H4824">
        <v>3.9</v>
      </c>
      <c r="I4824">
        <v>4.0999999999999996</v>
      </c>
      <c r="J4824" s="4" t="str">
        <f t="shared" si="150"/>
        <v>1991_150.9</v>
      </c>
      <c r="K4824" s="4">
        <f t="shared" si="151"/>
        <v>3.8820478885634384</v>
      </c>
    </row>
    <row r="4825" spans="2:11" x14ac:dyDescent="0.35">
      <c r="B4825">
        <v>1991</v>
      </c>
      <c r="C4825">
        <v>1991</v>
      </c>
      <c r="D4825" t="s">
        <v>34</v>
      </c>
      <c r="E4825">
        <v>151</v>
      </c>
      <c r="F4825">
        <v>676</v>
      </c>
      <c r="G4825">
        <v>253088068</v>
      </c>
      <c r="H4825">
        <v>0.3</v>
      </c>
      <c r="I4825">
        <v>0.3</v>
      </c>
      <c r="J4825" s="4" t="str">
        <f t="shared" si="150"/>
        <v>1991_151</v>
      </c>
      <c r="K4825" s="4">
        <f t="shared" si="151"/>
        <v>0.26710069950828341</v>
      </c>
    </row>
    <row r="4826" spans="2:11" x14ac:dyDescent="0.35">
      <c r="B4826">
        <v>1991</v>
      </c>
      <c r="C4826">
        <v>1991</v>
      </c>
      <c r="D4826" t="s">
        <v>35</v>
      </c>
      <c r="E4826">
        <v>151.1</v>
      </c>
      <c r="F4826">
        <v>10</v>
      </c>
      <c r="G4826">
        <v>253088068</v>
      </c>
      <c r="H4826" t="s">
        <v>10</v>
      </c>
      <c r="I4826" t="s">
        <v>10</v>
      </c>
      <c r="J4826" s="4" t="str">
        <f t="shared" si="150"/>
        <v>1991_151.1</v>
      </c>
      <c r="K4826" s="4">
        <f t="shared" si="151"/>
        <v>3.9511937797083348E-3</v>
      </c>
    </row>
    <row r="4827" spans="2:11" x14ac:dyDescent="0.35">
      <c r="B4827">
        <v>1991</v>
      </c>
      <c r="C4827">
        <v>1991</v>
      </c>
      <c r="D4827" t="s">
        <v>498</v>
      </c>
      <c r="E4827">
        <v>151.19999999999999</v>
      </c>
      <c r="F4827">
        <v>11</v>
      </c>
      <c r="G4827">
        <v>253088068</v>
      </c>
      <c r="H4827" t="s">
        <v>10</v>
      </c>
      <c r="I4827" t="s">
        <v>10</v>
      </c>
      <c r="J4827" s="4" t="str">
        <f t="shared" si="150"/>
        <v>1991_151.2</v>
      </c>
      <c r="K4827" s="4">
        <f t="shared" si="151"/>
        <v>4.3463131576791684E-3</v>
      </c>
    </row>
    <row r="4828" spans="2:11" x14ac:dyDescent="0.35">
      <c r="B4828">
        <v>1991</v>
      </c>
      <c r="C4828">
        <v>1991</v>
      </c>
      <c r="D4828" t="s">
        <v>497</v>
      </c>
      <c r="E4828">
        <v>151.30000000000001</v>
      </c>
      <c r="F4828">
        <v>3</v>
      </c>
      <c r="G4828">
        <v>253088068</v>
      </c>
      <c r="H4828" t="s">
        <v>10</v>
      </c>
      <c r="I4828" t="s">
        <v>10</v>
      </c>
      <c r="J4828" s="4" t="str">
        <f t="shared" si="150"/>
        <v>1991_151.3</v>
      </c>
      <c r="K4828" s="4">
        <f t="shared" si="151"/>
        <v>1.1853581339125003E-3</v>
      </c>
    </row>
    <row r="4829" spans="2:11" x14ac:dyDescent="0.35">
      <c r="B4829">
        <v>1991</v>
      </c>
      <c r="C4829">
        <v>1991</v>
      </c>
      <c r="D4829" t="s">
        <v>552</v>
      </c>
      <c r="E4829">
        <v>151.4</v>
      </c>
      <c r="F4829">
        <v>1</v>
      </c>
      <c r="G4829">
        <v>253088068</v>
      </c>
      <c r="H4829" t="s">
        <v>10</v>
      </c>
      <c r="I4829" t="s">
        <v>10</v>
      </c>
      <c r="J4829" s="4" t="str">
        <f t="shared" si="150"/>
        <v>1991_151.4</v>
      </c>
      <c r="K4829" s="4">
        <f t="shared" si="151"/>
        <v>3.9511937797083349E-4</v>
      </c>
    </row>
    <row r="4830" spans="2:11" x14ac:dyDescent="0.35">
      <c r="B4830">
        <v>1991</v>
      </c>
      <c r="C4830">
        <v>1991</v>
      </c>
      <c r="D4830" t="s">
        <v>496</v>
      </c>
      <c r="E4830">
        <v>151.5</v>
      </c>
      <c r="F4830">
        <v>4</v>
      </c>
      <c r="G4830">
        <v>253088068</v>
      </c>
      <c r="H4830" t="s">
        <v>10</v>
      </c>
      <c r="I4830" t="s">
        <v>10</v>
      </c>
      <c r="J4830" s="4" t="str">
        <f t="shared" si="150"/>
        <v>1991_151.5</v>
      </c>
      <c r="K4830" s="4">
        <f t="shared" si="151"/>
        <v>1.580477511883334E-3</v>
      </c>
    </row>
    <row r="4831" spans="2:11" x14ac:dyDescent="0.35">
      <c r="B4831">
        <v>1991</v>
      </c>
      <c r="C4831">
        <v>1991</v>
      </c>
      <c r="D4831" t="s">
        <v>495</v>
      </c>
      <c r="E4831">
        <v>151.80000000000001</v>
      </c>
      <c r="F4831">
        <v>1</v>
      </c>
      <c r="G4831">
        <v>253088068</v>
      </c>
      <c r="H4831" t="s">
        <v>10</v>
      </c>
      <c r="I4831" t="s">
        <v>10</v>
      </c>
      <c r="J4831" s="4" t="str">
        <f t="shared" si="150"/>
        <v>1991_151.8</v>
      </c>
      <c r="K4831" s="4">
        <f t="shared" si="151"/>
        <v>3.9511937797083349E-4</v>
      </c>
    </row>
    <row r="4832" spans="2:11" x14ac:dyDescent="0.35">
      <c r="B4832">
        <v>1991</v>
      </c>
      <c r="C4832">
        <v>1991</v>
      </c>
      <c r="D4832" t="s">
        <v>494</v>
      </c>
      <c r="E4832">
        <v>151.9</v>
      </c>
      <c r="F4832">
        <v>13519</v>
      </c>
      <c r="G4832">
        <v>253088068</v>
      </c>
      <c r="H4832">
        <v>5.3</v>
      </c>
      <c r="I4832">
        <v>5.7</v>
      </c>
      <c r="J4832" s="4" t="str">
        <f t="shared" si="150"/>
        <v>1991_151.9</v>
      </c>
      <c r="K4832" s="4">
        <f t="shared" si="151"/>
        <v>5.3416188707876975</v>
      </c>
    </row>
    <row r="4833" spans="2:11" x14ac:dyDescent="0.35">
      <c r="B4833">
        <v>1991</v>
      </c>
      <c r="C4833">
        <v>1991</v>
      </c>
      <c r="D4833" t="s">
        <v>36</v>
      </c>
      <c r="E4833">
        <v>152</v>
      </c>
      <c r="F4833">
        <v>428</v>
      </c>
      <c r="G4833">
        <v>253088068</v>
      </c>
      <c r="H4833">
        <v>0.2</v>
      </c>
      <c r="I4833">
        <v>0.2</v>
      </c>
      <c r="J4833" s="4" t="str">
        <f t="shared" si="150"/>
        <v>1991_152</v>
      </c>
      <c r="K4833" s="4">
        <f t="shared" si="151"/>
        <v>0.16911109377151673</v>
      </c>
    </row>
    <row r="4834" spans="2:11" x14ac:dyDescent="0.35">
      <c r="B4834">
        <v>1991</v>
      </c>
      <c r="C4834">
        <v>1991</v>
      </c>
      <c r="D4834" t="s">
        <v>37</v>
      </c>
      <c r="E4834">
        <v>152.1</v>
      </c>
      <c r="F4834">
        <v>53</v>
      </c>
      <c r="G4834">
        <v>253088068</v>
      </c>
      <c r="H4834">
        <v>0</v>
      </c>
      <c r="I4834">
        <v>0</v>
      </c>
      <c r="J4834" s="4" t="str">
        <f t="shared" si="150"/>
        <v>1991_152.1</v>
      </c>
      <c r="K4834" s="4">
        <f t="shared" si="151"/>
        <v>2.0941327032454174E-2</v>
      </c>
    </row>
    <row r="4835" spans="2:11" x14ac:dyDescent="0.35">
      <c r="B4835">
        <v>1991</v>
      </c>
      <c r="C4835">
        <v>1991</v>
      </c>
      <c r="D4835" t="s">
        <v>38</v>
      </c>
      <c r="E4835">
        <v>152.19999999999999</v>
      </c>
      <c r="F4835">
        <v>74</v>
      </c>
      <c r="G4835">
        <v>253088068</v>
      </c>
      <c r="H4835">
        <v>0</v>
      </c>
      <c r="I4835">
        <v>0</v>
      </c>
      <c r="J4835" s="4" t="str">
        <f t="shared" si="150"/>
        <v>1991_152.2</v>
      </c>
      <c r="K4835" s="4">
        <f t="shared" si="151"/>
        <v>2.9238833969841678E-2</v>
      </c>
    </row>
    <row r="4836" spans="2:11" x14ac:dyDescent="0.35">
      <c r="B4836">
        <v>1991</v>
      </c>
      <c r="C4836">
        <v>1991</v>
      </c>
      <c r="D4836" t="s">
        <v>493</v>
      </c>
      <c r="E4836">
        <v>152.30000000000001</v>
      </c>
      <c r="F4836">
        <v>2</v>
      </c>
      <c r="G4836">
        <v>253088068</v>
      </c>
      <c r="H4836" t="s">
        <v>10</v>
      </c>
      <c r="I4836" t="s">
        <v>10</v>
      </c>
      <c r="J4836" s="4" t="str">
        <f t="shared" si="150"/>
        <v>1991_152.3</v>
      </c>
      <c r="K4836" s="4">
        <f t="shared" si="151"/>
        <v>7.9023875594166698E-4</v>
      </c>
    </row>
    <row r="4837" spans="2:11" x14ac:dyDescent="0.35">
      <c r="B4837">
        <v>1991</v>
      </c>
      <c r="C4837">
        <v>1991</v>
      </c>
      <c r="D4837" t="s">
        <v>492</v>
      </c>
      <c r="E4837">
        <v>152.80000000000001</v>
      </c>
      <c r="F4837">
        <v>4</v>
      </c>
      <c r="G4837">
        <v>253088068</v>
      </c>
      <c r="H4837" t="s">
        <v>10</v>
      </c>
      <c r="I4837" t="s">
        <v>10</v>
      </c>
      <c r="J4837" s="4" t="str">
        <f t="shared" si="150"/>
        <v>1991_152.8</v>
      </c>
      <c r="K4837" s="4">
        <f t="shared" si="151"/>
        <v>1.580477511883334E-3</v>
      </c>
    </row>
    <row r="4838" spans="2:11" x14ac:dyDescent="0.35">
      <c r="B4838">
        <v>1991</v>
      </c>
      <c r="C4838">
        <v>1991</v>
      </c>
      <c r="D4838" t="s">
        <v>491</v>
      </c>
      <c r="E4838">
        <v>152.9</v>
      </c>
      <c r="F4838">
        <v>473</v>
      </c>
      <c r="G4838">
        <v>253088068</v>
      </c>
      <c r="H4838">
        <v>0.2</v>
      </c>
      <c r="I4838">
        <v>0.2</v>
      </c>
      <c r="J4838" s="4" t="str">
        <f t="shared" si="150"/>
        <v>1991_152.9</v>
      </c>
      <c r="K4838" s="4">
        <f t="shared" si="151"/>
        <v>0.18689146578020424</v>
      </c>
    </row>
    <row r="4839" spans="2:11" x14ac:dyDescent="0.35">
      <c r="B4839">
        <v>1991</v>
      </c>
      <c r="C4839">
        <v>1991</v>
      </c>
      <c r="D4839" t="s">
        <v>490</v>
      </c>
      <c r="E4839">
        <v>153</v>
      </c>
      <c r="F4839">
        <v>22</v>
      </c>
      <c r="G4839">
        <v>253088068</v>
      </c>
      <c r="H4839">
        <v>0</v>
      </c>
      <c r="I4839">
        <v>0</v>
      </c>
      <c r="J4839" s="4" t="str">
        <f t="shared" si="150"/>
        <v>1991_153</v>
      </c>
      <c r="K4839" s="4">
        <f t="shared" si="151"/>
        <v>8.6926263153583368E-3</v>
      </c>
    </row>
    <row r="4840" spans="2:11" x14ac:dyDescent="0.35">
      <c r="B4840">
        <v>1991</v>
      </c>
      <c r="C4840">
        <v>1991</v>
      </c>
      <c r="D4840" t="s">
        <v>489</v>
      </c>
      <c r="E4840">
        <v>153.1</v>
      </c>
      <c r="F4840">
        <v>164</v>
      </c>
      <c r="G4840">
        <v>253088068</v>
      </c>
      <c r="H4840">
        <v>0.1</v>
      </c>
      <c r="I4840">
        <v>0.1</v>
      </c>
      <c r="J4840" s="4" t="str">
        <f t="shared" si="150"/>
        <v>1991_153.1</v>
      </c>
      <c r="K4840" s="4">
        <f t="shared" si="151"/>
        <v>6.479957798721668E-2</v>
      </c>
    </row>
    <row r="4841" spans="2:11" x14ac:dyDescent="0.35">
      <c r="B4841">
        <v>1991</v>
      </c>
      <c r="C4841">
        <v>1991</v>
      </c>
      <c r="D4841" t="s">
        <v>41</v>
      </c>
      <c r="E4841">
        <v>153.19999999999999</v>
      </c>
      <c r="F4841">
        <v>224</v>
      </c>
      <c r="G4841">
        <v>253088068</v>
      </c>
      <c r="H4841">
        <v>0.1</v>
      </c>
      <c r="I4841">
        <v>0.1</v>
      </c>
      <c r="J4841" s="4" t="str">
        <f t="shared" si="150"/>
        <v>1991_153.2</v>
      </c>
      <c r="K4841" s="4">
        <f t="shared" si="151"/>
        <v>8.8506740665466696E-2</v>
      </c>
    </row>
    <row r="4842" spans="2:11" x14ac:dyDescent="0.35">
      <c r="B4842">
        <v>1991</v>
      </c>
      <c r="C4842">
        <v>1991</v>
      </c>
      <c r="D4842" t="s">
        <v>42</v>
      </c>
      <c r="E4842">
        <v>153.30000000000001</v>
      </c>
      <c r="F4842">
        <v>1062</v>
      </c>
      <c r="G4842">
        <v>253088068</v>
      </c>
      <c r="H4842">
        <v>0.4</v>
      </c>
      <c r="I4842">
        <v>0.5</v>
      </c>
      <c r="J4842" s="4" t="str">
        <f t="shared" si="150"/>
        <v>1991_153.3</v>
      </c>
      <c r="K4842" s="4">
        <f t="shared" si="151"/>
        <v>0.41961677940502518</v>
      </c>
    </row>
    <row r="4843" spans="2:11" x14ac:dyDescent="0.35">
      <c r="B4843">
        <v>1991</v>
      </c>
      <c r="C4843">
        <v>1991</v>
      </c>
      <c r="D4843" t="s">
        <v>488</v>
      </c>
      <c r="E4843">
        <v>153.4</v>
      </c>
      <c r="F4843">
        <v>815</v>
      </c>
      <c r="G4843">
        <v>253088068</v>
      </c>
      <c r="H4843">
        <v>0.3</v>
      </c>
      <c r="I4843">
        <v>0.4</v>
      </c>
      <c r="J4843" s="4" t="str">
        <f t="shared" si="150"/>
        <v>1991_153.4</v>
      </c>
      <c r="K4843" s="4">
        <f t="shared" si="151"/>
        <v>0.32202229304622931</v>
      </c>
    </row>
    <row r="4844" spans="2:11" x14ac:dyDescent="0.35">
      <c r="B4844">
        <v>1991</v>
      </c>
      <c r="C4844">
        <v>1991</v>
      </c>
      <c r="D4844" t="s">
        <v>487</v>
      </c>
      <c r="E4844">
        <v>153.5</v>
      </c>
      <c r="F4844">
        <v>123</v>
      </c>
      <c r="G4844">
        <v>253088068</v>
      </c>
      <c r="H4844">
        <v>0</v>
      </c>
      <c r="I4844">
        <v>0.1</v>
      </c>
      <c r="J4844" s="4" t="str">
        <f t="shared" si="150"/>
        <v>1991_153.5</v>
      </c>
      <c r="K4844" s="4">
        <f t="shared" si="151"/>
        <v>4.8599683490412514E-2</v>
      </c>
    </row>
    <row r="4845" spans="2:11" x14ac:dyDescent="0.35">
      <c r="B4845">
        <v>1991</v>
      </c>
      <c r="C4845">
        <v>1991</v>
      </c>
      <c r="D4845" t="s">
        <v>486</v>
      </c>
      <c r="E4845">
        <v>153.6</v>
      </c>
      <c r="F4845">
        <v>650</v>
      </c>
      <c r="G4845">
        <v>253088068</v>
      </c>
      <c r="H4845">
        <v>0.3</v>
      </c>
      <c r="I4845">
        <v>0.3</v>
      </c>
      <c r="J4845" s="4" t="str">
        <f t="shared" si="150"/>
        <v>1991_153.6</v>
      </c>
      <c r="K4845" s="4">
        <f t="shared" si="151"/>
        <v>0.25682759568104174</v>
      </c>
    </row>
    <row r="4846" spans="2:11" x14ac:dyDescent="0.35">
      <c r="B4846">
        <v>1991</v>
      </c>
      <c r="C4846">
        <v>1991</v>
      </c>
      <c r="D4846" t="s">
        <v>485</v>
      </c>
      <c r="E4846">
        <v>153.69999999999999</v>
      </c>
      <c r="F4846">
        <v>24</v>
      </c>
      <c r="G4846">
        <v>253088068</v>
      </c>
      <c r="H4846">
        <v>0</v>
      </c>
      <c r="I4846">
        <v>0</v>
      </c>
      <c r="J4846" s="4" t="str">
        <f t="shared" si="150"/>
        <v>1991_153.7</v>
      </c>
      <c r="K4846" s="4">
        <f t="shared" si="151"/>
        <v>9.4828650713000024E-3</v>
      </c>
    </row>
    <row r="4847" spans="2:11" x14ac:dyDescent="0.35">
      <c r="B4847">
        <v>1991</v>
      </c>
      <c r="C4847">
        <v>1991</v>
      </c>
      <c r="D4847" t="s">
        <v>484</v>
      </c>
      <c r="E4847">
        <v>153.80000000000001</v>
      </c>
      <c r="F4847">
        <v>3</v>
      </c>
      <c r="G4847">
        <v>253088068</v>
      </c>
      <c r="H4847" t="s">
        <v>10</v>
      </c>
      <c r="I4847" t="s">
        <v>10</v>
      </c>
      <c r="J4847" s="4" t="str">
        <f t="shared" si="150"/>
        <v>1991_153.8</v>
      </c>
      <c r="K4847" s="4">
        <f t="shared" si="151"/>
        <v>1.1853581339125003E-3</v>
      </c>
    </row>
    <row r="4848" spans="2:11" x14ac:dyDescent="0.35">
      <c r="B4848">
        <v>1991</v>
      </c>
      <c r="C4848">
        <v>1991</v>
      </c>
      <c r="D4848" t="s">
        <v>483</v>
      </c>
      <c r="E4848">
        <v>153.9</v>
      </c>
      <c r="F4848">
        <v>45096</v>
      </c>
      <c r="G4848">
        <v>253088068</v>
      </c>
      <c r="H4848">
        <v>17.8</v>
      </c>
      <c r="I4848">
        <v>19.100000000000001</v>
      </c>
      <c r="J4848" s="4" t="str">
        <f t="shared" si="150"/>
        <v>1991_153.9</v>
      </c>
      <c r="K4848" s="4">
        <f t="shared" si="151"/>
        <v>17.818303468972704</v>
      </c>
    </row>
    <row r="4849" spans="2:11" x14ac:dyDescent="0.35">
      <c r="B4849">
        <v>1991</v>
      </c>
      <c r="C4849">
        <v>1991</v>
      </c>
      <c r="D4849" t="s">
        <v>45</v>
      </c>
      <c r="E4849">
        <v>154</v>
      </c>
      <c r="F4849">
        <v>1353</v>
      </c>
      <c r="G4849">
        <v>253088068</v>
      </c>
      <c r="H4849">
        <v>0.5</v>
      </c>
      <c r="I4849">
        <v>0.6</v>
      </c>
      <c r="J4849" s="4" t="str">
        <f t="shared" si="150"/>
        <v>1991_154</v>
      </c>
      <c r="K4849" s="4">
        <f t="shared" si="151"/>
        <v>0.5345965183945377</v>
      </c>
    </row>
    <row r="4850" spans="2:11" x14ac:dyDescent="0.35">
      <c r="B4850">
        <v>1991</v>
      </c>
      <c r="C4850">
        <v>1991</v>
      </c>
      <c r="D4850" t="s">
        <v>46</v>
      </c>
      <c r="E4850">
        <v>154.1</v>
      </c>
      <c r="F4850">
        <v>6291</v>
      </c>
      <c r="G4850">
        <v>253088068</v>
      </c>
      <c r="H4850">
        <v>2.5</v>
      </c>
      <c r="I4850">
        <v>2.7</v>
      </c>
      <c r="J4850" s="4" t="str">
        <f t="shared" si="150"/>
        <v>1991_154.1</v>
      </c>
      <c r="K4850" s="4">
        <f t="shared" si="151"/>
        <v>2.4856960068145133</v>
      </c>
    </row>
    <row r="4851" spans="2:11" x14ac:dyDescent="0.35">
      <c r="B4851">
        <v>1991</v>
      </c>
      <c r="C4851">
        <v>1991</v>
      </c>
      <c r="D4851" t="s">
        <v>47</v>
      </c>
      <c r="E4851">
        <v>154.19999999999999</v>
      </c>
      <c r="F4851">
        <v>32</v>
      </c>
      <c r="G4851">
        <v>253088068</v>
      </c>
      <c r="H4851">
        <v>0</v>
      </c>
      <c r="I4851">
        <v>0</v>
      </c>
      <c r="J4851" s="4" t="str">
        <f t="shared" si="150"/>
        <v>1991_154.2</v>
      </c>
      <c r="K4851" s="4">
        <f t="shared" si="151"/>
        <v>1.2643820095066672E-2</v>
      </c>
    </row>
    <row r="4852" spans="2:11" x14ac:dyDescent="0.35">
      <c r="B4852">
        <v>1991</v>
      </c>
      <c r="C4852">
        <v>1991</v>
      </c>
      <c r="D4852" t="s">
        <v>482</v>
      </c>
      <c r="E4852">
        <v>154.30000000000001</v>
      </c>
      <c r="F4852">
        <v>306</v>
      </c>
      <c r="G4852">
        <v>253088068</v>
      </c>
      <c r="H4852">
        <v>0.1</v>
      </c>
      <c r="I4852">
        <v>0.1</v>
      </c>
      <c r="J4852" s="4" t="str">
        <f t="shared" si="150"/>
        <v>1991_154.3</v>
      </c>
      <c r="K4852" s="4">
        <f t="shared" si="151"/>
        <v>0.12090652965907503</v>
      </c>
    </row>
    <row r="4853" spans="2:11" x14ac:dyDescent="0.35">
      <c r="B4853">
        <v>1991</v>
      </c>
      <c r="C4853">
        <v>1991</v>
      </c>
      <c r="D4853" t="s">
        <v>125</v>
      </c>
      <c r="E4853">
        <v>154.80000000000001</v>
      </c>
      <c r="F4853">
        <v>78</v>
      </c>
      <c r="G4853">
        <v>253088068</v>
      </c>
      <c r="H4853">
        <v>0</v>
      </c>
      <c r="I4853">
        <v>0</v>
      </c>
      <c r="J4853" s="4" t="str">
        <f t="shared" si="150"/>
        <v>1991_154.8</v>
      </c>
      <c r="K4853" s="4">
        <f t="shared" si="151"/>
        <v>3.0819311481725009E-2</v>
      </c>
    </row>
    <row r="4854" spans="2:11" x14ac:dyDescent="0.35">
      <c r="B4854">
        <v>1991</v>
      </c>
      <c r="C4854">
        <v>1991</v>
      </c>
      <c r="D4854" t="s">
        <v>481</v>
      </c>
      <c r="E4854">
        <v>155</v>
      </c>
      <c r="F4854">
        <v>4019</v>
      </c>
      <c r="G4854">
        <v>253088068</v>
      </c>
      <c r="H4854">
        <v>1.6</v>
      </c>
      <c r="I4854">
        <v>1.7</v>
      </c>
      <c r="J4854" s="4" t="str">
        <f t="shared" si="150"/>
        <v>1991_155</v>
      </c>
      <c r="K4854" s="4">
        <f t="shared" si="151"/>
        <v>1.5879847800647795</v>
      </c>
    </row>
    <row r="4855" spans="2:11" x14ac:dyDescent="0.35">
      <c r="B4855">
        <v>1991</v>
      </c>
      <c r="C4855">
        <v>1991</v>
      </c>
      <c r="D4855" t="s">
        <v>49</v>
      </c>
      <c r="E4855">
        <v>155.1</v>
      </c>
      <c r="F4855">
        <v>1497</v>
      </c>
      <c r="G4855">
        <v>253088068</v>
      </c>
      <c r="H4855">
        <v>0.6</v>
      </c>
      <c r="I4855">
        <v>0.6</v>
      </c>
      <c r="J4855" s="4" t="str">
        <f t="shared" si="150"/>
        <v>1991_155.1</v>
      </c>
      <c r="K4855" s="4">
        <f t="shared" si="151"/>
        <v>0.59149370882233765</v>
      </c>
    </row>
    <row r="4856" spans="2:11" x14ac:dyDescent="0.35">
      <c r="B4856">
        <v>1991</v>
      </c>
      <c r="C4856">
        <v>1991</v>
      </c>
      <c r="D4856" t="s">
        <v>480</v>
      </c>
      <c r="E4856">
        <v>155.19999999999999</v>
      </c>
      <c r="F4856">
        <v>3331</v>
      </c>
      <c r="G4856">
        <v>253088068</v>
      </c>
      <c r="H4856">
        <v>1.3</v>
      </c>
      <c r="I4856">
        <v>1.4</v>
      </c>
      <c r="J4856" s="4" t="str">
        <f t="shared" si="150"/>
        <v>1991_155.2</v>
      </c>
      <c r="K4856" s="4">
        <f t="shared" si="151"/>
        <v>1.3161426480208462</v>
      </c>
    </row>
    <row r="4857" spans="2:11" x14ac:dyDescent="0.35">
      <c r="B4857">
        <v>1991</v>
      </c>
      <c r="C4857">
        <v>1991</v>
      </c>
      <c r="D4857" t="s">
        <v>50</v>
      </c>
      <c r="E4857">
        <v>156</v>
      </c>
      <c r="F4857">
        <v>2095</v>
      </c>
      <c r="G4857">
        <v>253088068</v>
      </c>
      <c r="H4857">
        <v>0.8</v>
      </c>
      <c r="I4857">
        <v>0.9</v>
      </c>
      <c r="J4857" s="4" t="str">
        <f t="shared" si="150"/>
        <v>1991_156</v>
      </c>
      <c r="K4857" s="4">
        <f t="shared" si="151"/>
        <v>0.82777509684889616</v>
      </c>
    </row>
    <row r="4858" spans="2:11" x14ac:dyDescent="0.35">
      <c r="B4858">
        <v>1991</v>
      </c>
      <c r="C4858">
        <v>1991</v>
      </c>
      <c r="D4858" t="s">
        <v>479</v>
      </c>
      <c r="E4858">
        <v>156.1</v>
      </c>
      <c r="F4858">
        <v>983</v>
      </c>
      <c r="G4858">
        <v>253088068</v>
      </c>
      <c r="H4858">
        <v>0.4</v>
      </c>
      <c r="I4858">
        <v>0.4</v>
      </c>
      <c r="J4858" s="4" t="str">
        <f t="shared" si="150"/>
        <v>1991_156.1</v>
      </c>
      <c r="K4858" s="4">
        <f t="shared" si="151"/>
        <v>0.38840234854532929</v>
      </c>
    </row>
    <row r="4859" spans="2:11" x14ac:dyDescent="0.35">
      <c r="B4859">
        <v>1991</v>
      </c>
      <c r="C4859">
        <v>1991</v>
      </c>
      <c r="D4859" t="s">
        <v>478</v>
      </c>
      <c r="E4859">
        <v>156.19999999999999</v>
      </c>
      <c r="F4859">
        <v>286</v>
      </c>
      <c r="G4859">
        <v>253088068</v>
      </c>
      <c r="H4859">
        <v>0.1</v>
      </c>
      <c r="I4859">
        <v>0.1</v>
      </c>
      <c r="J4859" s="4" t="str">
        <f t="shared" si="150"/>
        <v>1991_156.2</v>
      </c>
      <c r="K4859" s="4">
        <f t="shared" si="151"/>
        <v>0.11300414209965837</v>
      </c>
    </row>
    <row r="4860" spans="2:11" x14ac:dyDescent="0.35">
      <c r="B4860">
        <v>1991</v>
      </c>
      <c r="C4860">
        <v>1991</v>
      </c>
      <c r="D4860" t="s">
        <v>477</v>
      </c>
      <c r="E4860">
        <v>156.80000000000001</v>
      </c>
      <c r="F4860">
        <v>1</v>
      </c>
      <c r="G4860">
        <v>253088068</v>
      </c>
      <c r="H4860" t="s">
        <v>10</v>
      </c>
      <c r="I4860" t="s">
        <v>10</v>
      </c>
      <c r="J4860" s="4" t="str">
        <f t="shared" si="150"/>
        <v>1991_156.8</v>
      </c>
      <c r="K4860" s="4">
        <f t="shared" si="151"/>
        <v>3.9511937797083349E-4</v>
      </c>
    </row>
    <row r="4861" spans="2:11" x14ac:dyDescent="0.35">
      <c r="B4861">
        <v>1991</v>
      </c>
      <c r="C4861">
        <v>1991</v>
      </c>
      <c r="D4861" t="s">
        <v>476</v>
      </c>
      <c r="E4861">
        <v>156.9</v>
      </c>
      <c r="F4861">
        <v>537</v>
      </c>
      <c r="G4861">
        <v>253088068</v>
      </c>
      <c r="H4861">
        <v>0.2</v>
      </c>
      <c r="I4861">
        <v>0.2</v>
      </c>
      <c r="J4861" s="4" t="str">
        <f t="shared" si="150"/>
        <v>1991_156.9</v>
      </c>
      <c r="K4861" s="4">
        <f t="shared" si="151"/>
        <v>0.21217910597033757</v>
      </c>
    </row>
    <row r="4862" spans="2:11" x14ac:dyDescent="0.35">
      <c r="B4862">
        <v>1991</v>
      </c>
      <c r="C4862">
        <v>1991</v>
      </c>
      <c r="D4862" t="s">
        <v>475</v>
      </c>
      <c r="E4862">
        <v>157</v>
      </c>
      <c r="F4862">
        <v>547</v>
      </c>
      <c r="G4862">
        <v>253088068</v>
      </c>
      <c r="H4862">
        <v>0.2</v>
      </c>
      <c r="I4862">
        <v>0.2</v>
      </c>
      <c r="J4862" s="4" t="str">
        <f t="shared" si="150"/>
        <v>1991_157</v>
      </c>
      <c r="K4862" s="4">
        <f t="shared" si="151"/>
        <v>0.21613029975004588</v>
      </c>
    </row>
    <row r="4863" spans="2:11" x14ac:dyDescent="0.35">
      <c r="B4863">
        <v>1991</v>
      </c>
      <c r="C4863">
        <v>1991</v>
      </c>
      <c r="D4863" t="s">
        <v>474</v>
      </c>
      <c r="E4863">
        <v>157.1</v>
      </c>
      <c r="F4863">
        <v>36</v>
      </c>
      <c r="G4863">
        <v>253088068</v>
      </c>
      <c r="H4863">
        <v>0</v>
      </c>
      <c r="I4863">
        <v>0</v>
      </c>
      <c r="J4863" s="4" t="str">
        <f t="shared" si="150"/>
        <v>1991_157.1</v>
      </c>
      <c r="K4863" s="4">
        <f t="shared" si="151"/>
        <v>1.4224297606950004E-2</v>
      </c>
    </row>
    <row r="4864" spans="2:11" x14ac:dyDescent="0.35">
      <c r="B4864">
        <v>1991</v>
      </c>
      <c r="C4864">
        <v>1991</v>
      </c>
      <c r="D4864" t="s">
        <v>473</v>
      </c>
      <c r="E4864">
        <v>157.19999999999999</v>
      </c>
      <c r="F4864">
        <v>35</v>
      </c>
      <c r="G4864">
        <v>253088068</v>
      </c>
      <c r="H4864">
        <v>0</v>
      </c>
      <c r="I4864">
        <v>0</v>
      </c>
      <c r="J4864" s="4" t="str">
        <f t="shared" si="150"/>
        <v>1991_157.2</v>
      </c>
      <c r="K4864" s="4">
        <f t="shared" si="151"/>
        <v>1.3829178228979172E-2</v>
      </c>
    </row>
    <row r="4865" spans="2:11" x14ac:dyDescent="0.35">
      <c r="B4865">
        <v>1991</v>
      </c>
      <c r="C4865">
        <v>1991</v>
      </c>
      <c r="D4865" t="s">
        <v>472</v>
      </c>
      <c r="E4865">
        <v>157.30000000000001</v>
      </c>
      <c r="F4865">
        <v>10</v>
      </c>
      <c r="G4865">
        <v>253088068</v>
      </c>
      <c r="H4865" t="s">
        <v>10</v>
      </c>
      <c r="I4865" t="s">
        <v>10</v>
      </c>
      <c r="J4865" s="4" t="str">
        <f t="shared" si="150"/>
        <v>1991_157.3</v>
      </c>
      <c r="K4865" s="4">
        <f t="shared" si="151"/>
        <v>3.9511937797083348E-3</v>
      </c>
    </row>
    <row r="4866" spans="2:11" x14ac:dyDescent="0.35">
      <c r="B4866">
        <v>1991</v>
      </c>
      <c r="C4866">
        <v>1991</v>
      </c>
      <c r="D4866" t="s">
        <v>332</v>
      </c>
      <c r="E4866">
        <v>157.4</v>
      </c>
      <c r="F4866">
        <v>111</v>
      </c>
      <c r="G4866">
        <v>253088068</v>
      </c>
      <c r="H4866">
        <v>0</v>
      </c>
      <c r="I4866">
        <v>0</v>
      </c>
      <c r="J4866" s="4" t="str">
        <f t="shared" si="150"/>
        <v>1991_157.4</v>
      </c>
      <c r="K4866" s="4">
        <f t="shared" si="151"/>
        <v>4.3858250954762514E-2</v>
      </c>
    </row>
    <row r="4867" spans="2:11" x14ac:dyDescent="0.35">
      <c r="B4867">
        <v>1991</v>
      </c>
      <c r="C4867">
        <v>1991</v>
      </c>
      <c r="D4867" t="s">
        <v>470</v>
      </c>
      <c r="E4867">
        <v>157.9</v>
      </c>
      <c r="F4867">
        <v>24797</v>
      </c>
      <c r="G4867">
        <v>253088068</v>
      </c>
      <c r="H4867">
        <v>9.8000000000000007</v>
      </c>
      <c r="I4867">
        <v>10.4</v>
      </c>
      <c r="J4867" s="4" t="str">
        <f t="shared" ref="J4867:J4930" si="152">C4867&amp;"_"&amp;E4867</f>
        <v>1991_157.9</v>
      </c>
      <c r="K4867" s="4">
        <f t="shared" ref="K4867:K4930" si="153">F4867/G4867*100000</f>
        <v>9.7977752155427567</v>
      </c>
    </row>
    <row r="4868" spans="2:11" x14ac:dyDescent="0.35">
      <c r="B4868">
        <v>1991</v>
      </c>
      <c r="C4868">
        <v>1991</v>
      </c>
      <c r="D4868" t="s">
        <v>469</v>
      </c>
      <c r="E4868">
        <v>158</v>
      </c>
      <c r="F4868">
        <v>298</v>
      </c>
      <c r="G4868">
        <v>253088068</v>
      </c>
      <c r="H4868">
        <v>0.1</v>
      </c>
      <c r="I4868">
        <v>0.1</v>
      </c>
      <c r="J4868" s="4" t="str">
        <f t="shared" si="152"/>
        <v>1991_158</v>
      </c>
      <c r="K4868" s="4">
        <f t="shared" si="153"/>
        <v>0.11774557463530837</v>
      </c>
    </row>
    <row r="4869" spans="2:11" x14ac:dyDescent="0.35">
      <c r="B4869">
        <v>1991</v>
      </c>
      <c r="C4869">
        <v>1991</v>
      </c>
      <c r="D4869" t="s">
        <v>468</v>
      </c>
      <c r="E4869">
        <v>158.80000000000001</v>
      </c>
      <c r="F4869">
        <v>49</v>
      </c>
      <c r="G4869">
        <v>253088068</v>
      </c>
      <c r="H4869">
        <v>0</v>
      </c>
      <c r="I4869">
        <v>0</v>
      </c>
      <c r="J4869" s="4" t="str">
        <f t="shared" si="152"/>
        <v>1991_158.8</v>
      </c>
      <c r="K4869" s="4">
        <f t="shared" si="153"/>
        <v>1.9360849520570839E-2</v>
      </c>
    </row>
    <row r="4870" spans="2:11" x14ac:dyDescent="0.35">
      <c r="B4870">
        <v>1991</v>
      </c>
      <c r="C4870">
        <v>1991</v>
      </c>
      <c r="D4870" t="s">
        <v>467</v>
      </c>
      <c r="E4870">
        <v>158.9</v>
      </c>
      <c r="F4870">
        <v>239</v>
      </c>
      <c r="G4870">
        <v>253088068</v>
      </c>
      <c r="H4870">
        <v>0.1</v>
      </c>
      <c r="I4870">
        <v>0.1</v>
      </c>
      <c r="J4870" s="4" t="str">
        <f t="shared" si="152"/>
        <v>1991_158.9</v>
      </c>
      <c r="K4870" s="4">
        <f t="shared" si="153"/>
        <v>9.44335313350292E-2</v>
      </c>
    </row>
    <row r="4871" spans="2:11" x14ac:dyDescent="0.35">
      <c r="B4871">
        <v>1991</v>
      </c>
      <c r="C4871">
        <v>1991</v>
      </c>
      <c r="D4871" t="s">
        <v>44</v>
      </c>
      <c r="E4871">
        <v>159</v>
      </c>
      <c r="F4871">
        <v>952</v>
      </c>
      <c r="G4871">
        <v>253088068</v>
      </c>
      <c r="H4871">
        <v>0.4</v>
      </c>
      <c r="I4871">
        <v>0.4</v>
      </c>
      <c r="J4871" s="4" t="str">
        <f t="shared" si="152"/>
        <v>1991_159</v>
      </c>
      <c r="K4871" s="4">
        <f t="shared" si="153"/>
        <v>0.37615364782823346</v>
      </c>
    </row>
    <row r="4872" spans="2:11" x14ac:dyDescent="0.35">
      <c r="B4872">
        <v>1991</v>
      </c>
      <c r="C4872">
        <v>1991</v>
      </c>
      <c r="D4872" t="s">
        <v>466</v>
      </c>
      <c r="E4872">
        <v>159.1</v>
      </c>
      <c r="F4872">
        <v>15</v>
      </c>
      <c r="G4872">
        <v>253088068</v>
      </c>
      <c r="H4872" t="s">
        <v>10</v>
      </c>
      <c r="I4872" t="s">
        <v>10</v>
      </c>
      <c r="J4872" s="4" t="str">
        <f t="shared" si="152"/>
        <v>1991_159.1</v>
      </c>
      <c r="K4872" s="4">
        <f t="shared" si="153"/>
        <v>5.9267906695625013E-3</v>
      </c>
    </row>
    <row r="4873" spans="2:11" x14ac:dyDescent="0.35">
      <c r="B4873">
        <v>1991</v>
      </c>
      <c r="C4873">
        <v>1991</v>
      </c>
      <c r="D4873" t="s">
        <v>465</v>
      </c>
      <c r="E4873">
        <v>159.80000000000001</v>
      </c>
      <c r="F4873">
        <v>3</v>
      </c>
      <c r="G4873">
        <v>253088068</v>
      </c>
      <c r="H4873" t="s">
        <v>10</v>
      </c>
      <c r="I4873" t="s">
        <v>10</v>
      </c>
      <c r="J4873" s="4" t="str">
        <f t="shared" si="152"/>
        <v>1991_159.8</v>
      </c>
      <c r="K4873" s="4">
        <f t="shared" si="153"/>
        <v>1.1853581339125003E-3</v>
      </c>
    </row>
    <row r="4874" spans="2:11" x14ac:dyDescent="0.35">
      <c r="B4874">
        <v>1991</v>
      </c>
      <c r="C4874">
        <v>1991</v>
      </c>
      <c r="D4874" t="s">
        <v>464</v>
      </c>
      <c r="E4874">
        <v>159.9</v>
      </c>
      <c r="F4874">
        <v>470</v>
      </c>
      <c r="G4874">
        <v>253088068</v>
      </c>
      <c r="H4874">
        <v>0.2</v>
      </c>
      <c r="I4874">
        <v>0.2</v>
      </c>
      <c r="J4874" s="4" t="str">
        <f t="shared" si="152"/>
        <v>1991_159.9</v>
      </c>
      <c r="K4874" s="4">
        <f t="shared" si="153"/>
        <v>0.18570610764629172</v>
      </c>
    </row>
    <row r="4875" spans="2:11" x14ac:dyDescent="0.35">
      <c r="B4875">
        <v>1991</v>
      </c>
      <c r="C4875">
        <v>1991</v>
      </c>
      <c r="D4875" t="s">
        <v>463</v>
      </c>
      <c r="E4875">
        <v>160</v>
      </c>
      <c r="F4875">
        <v>46</v>
      </c>
      <c r="G4875">
        <v>253088068</v>
      </c>
      <c r="H4875">
        <v>0</v>
      </c>
      <c r="I4875">
        <v>0</v>
      </c>
      <c r="J4875" s="4" t="str">
        <f t="shared" si="152"/>
        <v>1991_160</v>
      </c>
      <c r="K4875" s="4">
        <f t="shared" si="153"/>
        <v>1.8175491386658339E-2</v>
      </c>
    </row>
    <row r="4876" spans="2:11" x14ac:dyDescent="0.35">
      <c r="B4876">
        <v>1991</v>
      </c>
      <c r="C4876">
        <v>1991</v>
      </c>
      <c r="D4876" t="s">
        <v>462</v>
      </c>
      <c r="E4876">
        <v>160.1</v>
      </c>
      <c r="F4876">
        <v>8</v>
      </c>
      <c r="G4876">
        <v>253088068</v>
      </c>
      <c r="H4876" t="s">
        <v>10</v>
      </c>
      <c r="I4876" t="s">
        <v>10</v>
      </c>
      <c r="J4876" s="4" t="str">
        <f t="shared" si="152"/>
        <v>1991_160.1</v>
      </c>
      <c r="K4876" s="4">
        <f t="shared" si="153"/>
        <v>3.1609550237666679E-3</v>
      </c>
    </row>
    <row r="4877" spans="2:11" x14ac:dyDescent="0.35">
      <c r="B4877">
        <v>1991</v>
      </c>
      <c r="C4877">
        <v>1991</v>
      </c>
      <c r="D4877" t="s">
        <v>461</v>
      </c>
      <c r="E4877">
        <v>160.19999999999999</v>
      </c>
      <c r="F4877">
        <v>227</v>
      </c>
      <c r="G4877">
        <v>253088068</v>
      </c>
      <c r="H4877">
        <v>0.1</v>
      </c>
      <c r="I4877">
        <v>0.1</v>
      </c>
      <c r="J4877" s="4" t="str">
        <f t="shared" si="152"/>
        <v>1991_160.2</v>
      </c>
      <c r="K4877" s="4">
        <f t="shared" si="153"/>
        <v>8.96920987993792E-2</v>
      </c>
    </row>
    <row r="4878" spans="2:11" x14ac:dyDescent="0.35">
      <c r="B4878">
        <v>1991</v>
      </c>
      <c r="C4878">
        <v>1991</v>
      </c>
      <c r="D4878" t="s">
        <v>460</v>
      </c>
      <c r="E4878">
        <v>160.30000000000001</v>
      </c>
      <c r="F4878">
        <v>32</v>
      </c>
      <c r="G4878">
        <v>253088068</v>
      </c>
      <c r="H4878">
        <v>0</v>
      </c>
      <c r="I4878">
        <v>0</v>
      </c>
      <c r="J4878" s="4" t="str">
        <f t="shared" si="152"/>
        <v>1991_160.3</v>
      </c>
      <c r="K4878" s="4">
        <f t="shared" si="153"/>
        <v>1.2643820095066672E-2</v>
      </c>
    </row>
    <row r="4879" spans="2:11" x14ac:dyDescent="0.35">
      <c r="B4879">
        <v>1991</v>
      </c>
      <c r="C4879">
        <v>1991</v>
      </c>
      <c r="D4879" t="s">
        <v>459</v>
      </c>
      <c r="E4879">
        <v>160.4</v>
      </c>
      <c r="F4879">
        <v>11</v>
      </c>
      <c r="G4879">
        <v>253088068</v>
      </c>
      <c r="H4879" t="s">
        <v>10</v>
      </c>
      <c r="I4879" t="s">
        <v>10</v>
      </c>
      <c r="J4879" s="4" t="str">
        <f t="shared" si="152"/>
        <v>1991_160.4</v>
      </c>
      <c r="K4879" s="4">
        <f t="shared" si="153"/>
        <v>4.3463131576791684E-3</v>
      </c>
    </row>
    <row r="4880" spans="2:11" x14ac:dyDescent="0.35">
      <c r="B4880">
        <v>1991</v>
      </c>
      <c r="C4880">
        <v>1991</v>
      </c>
      <c r="D4880" t="s">
        <v>458</v>
      </c>
      <c r="E4880">
        <v>160.5</v>
      </c>
      <c r="F4880">
        <v>18</v>
      </c>
      <c r="G4880">
        <v>253088068</v>
      </c>
      <c r="H4880" t="s">
        <v>10</v>
      </c>
      <c r="I4880" t="s">
        <v>10</v>
      </c>
      <c r="J4880" s="4" t="str">
        <f t="shared" si="152"/>
        <v>1991_160.5</v>
      </c>
      <c r="K4880" s="4">
        <f t="shared" si="153"/>
        <v>7.1121488034750022E-3</v>
      </c>
    </row>
    <row r="4881" spans="2:11" x14ac:dyDescent="0.35">
      <c r="B4881">
        <v>1991</v>
      </c>
      <c r="C4881">
        <v>1991</v>
      </c>
      <c r="D4881" t="s">
        <v>125</v>
      </c>
      <c r="E4881">
        <v>160.80000000000001</v>
      </c>
      <c r="F4881">
        <v>1</v>
      </c>
      <c r="G4881">
        <v>253088068</v>
      </c>
      <c r="H4881" t="s">
        <v>10</v>
      </c>
      <c r="I4881" t="s">
        <v>10</v>
      </c>
      <c r="J4881" s="4" t="str">
        <f t="shared" si="152"/>
        <v>1991_160.8</v>
      </c>
      <c r="K4881" s="4">
        <f t="shared" si="153"/>
        <v>3.9511937797083349E-4</v>
      </c>
    </row>
    <row r="4882" spans="2:11" x14ac:dyDescent="0.35">
      <c r="B4882">
        <v>1991</v>
      </c>
      <c r="C4882">
        <v>1991</v>
      </c>
      <c r="D4882" t="s">
        <v>457</v>
      </c>
      <c r="E4882">
        <v>160.9</v>
      </c>
      <c r="F4882">
        <v>163</v>
      </c>
      <c r="G4882">
        <v>253088068</v>
      </c>
      <c r="H4882">
        <v>0.1</v>
      </c>
      <c r="I4882">
        <v>0.1</v>
      </c>
      <c r="J4882" s="4" t="str">
        <f t="shared" si="152"/>
        <v>1991_160.9</v>
      </c>
      <c r="K4882" s="4">
        <f t="shared" si="153"/>
        <v>6.440445860924586E-2</v>
      </c>
    </row>
    <row r="4883" spans="2:11" x14ac:dyDescent="0.35">
      <c r="B4883">
        <v>1991</v>
      </c>
      <c r="C4883">
        <v>1991</v>
      </c>
      <c r="D4883" t="s">
        <v>456</v>
      </c>
      <c r="E4883">
        <v>161</v>
      </c>
      <c r="F4883">
        <v>70</v>
      </c>
      <c r="G4883">
        <v>253088068</v>
      </c>
      <c r="H4883">
        <v>0</v>
      </c>
      <c r="I4883">
        <v>0</v>
      </c>
      <c r="J4883" s="4" t="str">
        <f t="shared" si="152"/>
        <v>1991_161</v>
      </c>
      <c r="K4883" s="4">
        <f t="shared" si="153"/>
        <v>2.7658356457958343E-2</v>
      </c>
    </row>
    <row r="4884" spans="2:11" x14ac:dyDescent="0.35">
      <c r="B4884">
        <v>1991</v>
      </c>
      <c r="C4884">
        <v>1991</v>
      </c>
      <c r="D4884" t="s">
        <v>455</v>
      </c>
      <c r="E4884">
        <v>161.1</v>
      </c>
      <c r="F4884">
        <v>200</v>
      </c>
      <c r="G4884">
        <v>253088068</v>
      </c>
      <c r="H4884">
        <v>0.1</v>
      </c>
      <c r="I4884">
        <v>0.1</v>
      </c>
      <c r="J4884" s="4" t="str">
        <f t="shared" si="152"/>
        <v>1991_161.1</v>
      </c>
      <c r="K4884" s="4">
        <f t="shared" si="153"/>
        <v>7.9023875594166695E-2</v>
      </c>
    </row>
    <row r="4885" spans="2:11" x14ac:dyDescent="0.35">
      <c r="B4885">
        <v>1991</v>
      </c>
      <c r="C4885">
        <v>1991</v>
      </c>
      <c r="D4885" t="s">
        <v>454</v>
      </c>
      <c r="E4885">
        <v>161.19999999999999</v>
      </c>
      <c r="F4885">
        <v>10</v>
      </c>
      <c r="G4885">
        <v>253088068</v>
      </c>
      <c r="H4885" t="s">
        <v>10</v>
      </c>
      <c r="I4885" t="s">
        <v>10</v>
      </c>
      <c r="J4885" s="4" t="str">
        <f t="shared" si="152"/>
        <v>1991_161.2</v>
      </c>
      <c r="K4885" s="4">
        <f t="shared" si="153"/>
        <v>3.9511937797083348E-3</v>
      </c>
    </row>
    <row r="4886" spans="2:11" x14ac:dyDescent="0.35">
      <c r="B4886">
        <v>1991</v>
      </c>
      <c r="C4886">
        <v>1991</v>
      </c>
      <c r="D4886" t="s">
        <v>550</v>
      </c>
      <c r="E4886">
        <v>161.30000000000001</v>
      </c>
      <c r="F4886">
        <v>1</v>
      </c>
      <c r="G4886">
        <v>253088068</v>
      </c>
      <c r="H4886" t="s">
        <v>10</v>
      </c>
      <c r="I4886" t="s">
        <v>10</v>
      </c>
      <c r="J4886" s="4" t="str">
        <f t="shared" si="152"/>
        <v>1991_161.3</v>
      </c>
      <c r="K4886" s="4">
        <f t="shared" si="153"/>
        <v>3.9511937797083349E-4</v>
      </c>
    </row>
    <row r="4887" spans="2:11" x14ac:dyDescent="0.35">
      <c r="B4887">
        <v>1991</v>
      </c>
      <c r="C4887">
        <v>1991</v>
      </c>
      <c r="D4887" t="s">
        <v>580</v>
      </c>
      <c r="E4887">
        <v>161.80000000000001</v>
      </c>
      <c r="F4887">
        <v>1</v>
      </c>
      <c r="G4887">
        <v>253088068</v>
      </c>
      <c r="H4887" t="s">
        <v>10</v>
      </c>
      <c r="I4887" t="s">
        <v>10</v>
      </c>
      <c r="J4887" s="4" t="str">
        <f t="shared" si="152"/>
        <v>1991_161.8</v>
      </c>
      <c r="K4887" s="4">
        <f t="shared" si="153"/>
        <v>3.9511937797083349E-4</v>
      </c>
    </row>
    <row r="4888" spans="2:11" x14ac:dyDescent="0.35">
      <c r="B4888">
        <v>1991</v>
      </c>
      <c r="C4888">
        <v>1991</v>
      </c>
      <c r="D4888" t="s">
        <v>453</v>
      </c>
      <c r="E4888">
        <v>161.9</v>
      </c>
      <c r="F4888">
        <v>3707</v>
      </c>
      <c r="G4888">
        <v>253088068</v>
      </c>
      <c r="H4888">
        <v>1.5</v>
      </c>
      <c r="I4888">
        <v>1.5</v>
      </c>
      <c r="J4888" s="4" t="str">
        <f t="shared" si="152"/>
        <v>1991_161.9</v>
      </c>
      <c r="K4888" s="4">
        <f t="shared" si="153"/>
        <v>1.4647075341378797</v>
      </c>
    </row>
    <row r="4889" spans="2:11" x14ac:dyDescent="0.35">
      <c r="B4889">
        <v>1991</v>
      </c>
      <c r="C4889">
        <v>1991</v>
      </c>
      <c r="D4889" t="s">
        <v>65</v>
      </c>
      <c r="E4889">
        <v>162</v>
      </c>
      <c r="F4889">
        <v>133</v>
      </c>
      <c r="G4889">
        <v>253088068</v>
      </c>
      <c r="H4889">
        <v>0.1</v>
      </c>
      <c r="I4889">
        <v>0.1</v>
      </c>
      <c r="J4889" s="4" t="str">
        <f t="shared" si="152"/>
        <v>1991_162</v>
      </c>
      <c r="K4889" s="4">
        <f t="shared" si="153"/>
        <v>5.2550877270120852E-2</v>
      </c>
    </row>
    <row r="4890" spans="2:11" x14ac:dyDescent="0.35">
      <c r="B4890">
        <v>1991</v>
      </c>
      <c r="C4890">
        <v>1991</v>
      </c>
      <c r="D4890" t="s">
        <v>452</v>
      </c>
      <c r="E4890">
        <v>162.19999999999999</v>
      </c>
      <c r="F4890">
        <v>99</v>
      </c>
      <c r="G4890">
        <v>253088068</v>
      </c>
      <c r="H4890">
        <v>0</v>
      </c>
      <c r="I4890">
        <v>0</v>
      </c>
      <c r="J4890" s="4" t="str">
        <f t="shared" si="152"/>
        <v>1991_162.2</v>
      </c>
      <c r="K4890" s="4">
        <f t="shared" si="153"/>
        <v>3.9116818419112513E-2</v>
      </c>
    </row>
    <row r="4891" spans="2:11" x14ac:dyDescent="0.35">
      <c r="B4891">
        <v>1991</v>
      </c>
      <c r="C4891">
        <v>1991</v>
      </c>
      <c r="D4891" t="s">
        <v>451</v>
      </c>
      <c r="E4891">
        <v>162.30000000000001</v>
      </c>
      <c r="F4891">
        <v>1003</v>
      </c>
      <c r="G4891">
        <v>253088068</v>
      </c>
      <c r="H4891">
        <v>0.4</v>
      </c>
      <c r="I4891">
        <v>0.4</v>
      </c>
      <c r="J4891" s="4" t="str">
        <f t="shared" si="152"/>
        <v>1991_162.3</v>
      </c>
      <c r="K4891" s="4">
        <f t="shared" si="153"/>
        <v>0.39630473610474592</v>
      </c>
    </row>
    <row r="4892" spans="2:11" x14ac:dyDescent="0.35">
      <c r="B4892">
        <v>1991</v>
      </c>
      <c r="C4892">
        <v>1991</v>
      </c>
      <c r="D4892" t="s">
        <v>450</v>
      </c>
      <c r="E4892">
        <v>162.4</v>
      </c>
      <c r="F4892">
        <v>45</v>
      </c>
      <c r="G4892">
        <v>253088068</v>
      </c>
      <c r="H4892">
        <v>0</v>
      </c>
      <c r="I4892">
        <v>0</v>
      </c>
      <c r="J4892" s="4" t="str">
        <f t="shared" si="152"/>
        <v>1991_162.4</v>
      </c>
      <c r="K4892" s="4">
        <f t="shared" si="153"/>
        <v>1.7780372008687505E-2</v>
      </c>
    </row>
    <row r="4893" spans="2:11" x14ac:dyDescent="0.35">
      <c r="B4893">
        <v>1991</v>
      </c>
      <c r="C4893">
        <v>1991</v>
      </c>
      <c r="D4893" t="s">
        <v>449</v>
      </c>
      <c r="E4893">
        <v>162.5</v>
      </c>
      <c r="F4893">
        <v>331</v>
      </c>
      <c r="G4893">
        <v>253088068</v>
      </c>
      <c r="H4893">
        <v>0.1</v>
      </c>
      <c r="I4893">
        <v>0.1</v>
      </c>
      <c r="J4893" s="4" t="str">
        <f t="shared" si="152"/>
        <v>1991_162.5</v>
      </c>
      <c r="K4893" s="4">
        <f t="shared" si="153"/>
        <v>0.13078451410834588</v>
      </c>
    </row>
    <row r="4894" spans="2:11" x14ac:dyDescent="0.35">
      <c r="B4894">
        <v>1991</v>
      </c>
      <c r="C4894">
        <v>1991</v>
      </c>
      <c r="D4894" t="s">
        <v>448</v>
      </c>
      <c r="E4894">
        <v>162.80000000000001</v>
      </c>
      <c r="F4894">
        <v>6</v>
      </c>
      <c r="G4894">
        <v>253088068</v>
      </c>
      <c r="H4894" t="s">
        <v>10</v>
      </c>
      <c r="I4894" t="s">
        <v>10</v>
      </c>
      <c r="J4894" s="4" t="str">
        <f t="shared" si="152"/>
        <v>1991_162.8</v>
      </c>
      <c r="K4894" s="4">
        <f t="shared" si="153"/>
        <v>2.3707162678250006E-3</v>
      </c>
    </row>
    <row r="4895" spans="2:11" x14ac:dyDescent="0.35">
      <c r="B4895">
        <v>1991</v>
      </c>
      <c r="C4895">
        <v>1991</v>
      </c>
      <c r="D4895" t="s">
        <v>447</v>
      </c>
      <c r="E4895">
        <v>162.9</v>
      </c>
      <c r="F4895">
        <v>142141</v>
      </c>
      <c r="G4895">
        <v>253088068</v>
      </c>
      <c r="H4895">
        <v>56.2</v>
      </c>
      <c r="I4895">
        <v>58.6</v>
      </c>
      <c r="J4895" s="4" t="str">
        <f t="shared" si="152"/>
        <v>1991_162.9</v>
      </c>
      <c r="K4895" s="4">
        <f t="shared" si="153"/>
        <v>56.162663504152235</v>
      </c>
    </row>
    <row r="4896" spans="2:11" x14ac:dyDescent="0.35">
      <c r="B4896">
        <v>1991</v>
      </c>
      <c r="C4896">
        <v>1991</v>
      </c>
      <c r="D4896" t="s">
        <v>446</v>
      </c>
      <c r="E4896">
        <v>163</v>
      </c>
      <c r="F4896">
        <v>2</v>
      </c>
      <c r="G4896">
        <v>253088068</v>
      </c>
      <c r="H4896" t="s">
        <v>10</v>
      </c>
      <c r="I4896" t="s">
        <v>10</v>
      </c>
      <c r="J4896" s="4" t="str">
        <f t="shared" si="152"/>
        <v>1991_163</v>
      </c>
      <c r="K4896" s="4">
        <f t="shared" si="153"/>
        <v>7.9023875594166698E-4</v>
      </c>
    </row>
    <row r="4897" spans="2:11" x14ac:dyDescent="0.35">
      <c r="B4897">
        <v>1991</v>
      </c>
      <c r="C4897">
        <v>1991</v>
      </c>
      <c r="D4897" t="s">
        <v>444</v>
      </c>
      <c r="E4897">
        <v>163.80000000000001</v>
      </c>
      <c r="F4897">
        <v>1</v>
      </c>
      <c r="G4897">
        <v>253088068</v>
      </c>
      <c r="H4897" t="s">
        <v>10</v>
      </c>
      <c r="I4897" t="s">
        <v>10</v>
      </c>
      <c r="J4897" s="4" t="str">
        <f t="shared" si="152"/>
        <v>1991_163.8</v>
      </c>
      <c r="K4897" s="4">
        <f t="shared" si="153"/>
        <v>3.9511937797083349E-4</v>
      </c>
    </row>
    <row r="4898" spans="2:11" x14ac:dyDescent="0.35">
      <c r="B4898">
        <v>1991</v>
      </c>
      <c r="C4898">
        <v>1991</v>
      </c>
      <c r="D4898" t="s">
        <v>443</v>
      </c>
      <c r="E4898">
        <v>163.9</v>
      </c>
      <c r="F4898">
        <v>450</v>
      </c>
      <c r="G4898">
        <v>253088068</v>
      </c>
      <c r="H4898">
        <v>0.2</v>
      </c>
      <c r="I4898">
        <v>0.2</v>
      </c>
      <c r="J4898" s="4" t="str">
        <f t="shared" si="152"/>
        <v>1991_163.9</v>
      </c>
      <c r="K4898" s="4">
        <f t="shared" si="153"/>
        <v>0.17780372008687503</v>
      </c>
    </row>
    <row r="4899" spans="2:11" x14ac:dyDescent="0.35">
      <c r="B4899">
        <v>1991</v>
      </c>
      <c r="C4899">
        <v>1991</v>
      </c>
      <c r="D4899" t="s">
        <v>122</v>
      </c>
      <c r="E4899">
        <v>164</v>
      </c>
      <c r="F4899">
        <v>131</v>
      </c>
      <c r="G4899">
        <v>253088068</v>
      </c>
      <c r="H4899">
        <v>0.1</v>
      </c>
      <c r="I4899">
        <v>0.1</v>
      </c>
      <c r="J4899" s="4" t="str">
        <f t="shared" si="152"/>
        <v>1991_164</v>
      </c>
      <c r="K4899" s="4">
        <f t="shared" si="153"/>
        <v>5.1760638514179183E-2</v>
      </c>
    </row>
    <row r="4900" spans="2:11" x14ac:dyDescent="0.35">
      <c r="B4900">
        <v>1991</v>
      </c>
      <c r="C4900">
        <v>1991</v>
      </c>
      <c r="D4900" t="s">
        <v>329</v>
      </c>
      <c r="E4900">
        <v>164.1</v>
      </c>
      <c r="F4900">
        <v>55</v>
      </c>
      <c r="G4900">
        <v>253088068</v>
      </c>
      <c r="H4900">
        <v>0</v>
      </c>
      <c r="I4900">
        <v>0</v>
      </c>
      <c r="J4900" s="4" t="str">
        <f t="shared" si="152"/>
        <v>1991_164.1</v>
      </c>
      <c r="K4900" s="4">
        <f t="shared" si="153"/>
        <v>2.1731565788395839E-2</v>
      </c>
    </row>
    <row r="4901" spans="2:11" x14ac:dyDescent="0.35">
      <c r="B4901">
        <v>1991</v>
      </c>
      <c r="C4901">
        <v>1991</v>
      </c>
      <c r="D4901" t="s">
        <v>442</v>
      </c>
      <c r="E4901">
        <v>164.2</v>
      </c>
      <c r="F4901">
        <v>5</v>
      </c>
      <c r="G4901">
        <v>253088068</v>
      </c>
      <c r="H4901" t="s">
        <v>10</v>
      </c>
      <c r="I4901" t="s">
        <v>10</v>
      </c>
      <c r="J4901" s="4" t="str">
        <f t="shared" si="152"/>
        <v>1991_164.2</v>
      </c>
      <c r="K4901" s="4">
        <f t="shared" si="153"/>
        <v>1.9755968898541674E-3</v>
      </c>
    </row>
    <row r="4902" spans="2:11" x14ac:dyDescent="0.35">
      <c r="B4902">
        <v>1991</v>
      </c>
      <c r="C4902">
        <v>1991</v>
      </c>
      <c r="D4902" t="s">
        <v>549</v>
      </c>
      <c r="E4902">
        <v>164.3</v>
      </c>
      <c r="F4902">
        <v>2</v>
      </c>
      <c r="G4902">
        <v>253088068</v>
      </c>
      <c r="H4902" t="s">
        <v>10</v>
      </c>
      <c r="I4902" t="s">
        <v>10</v>
      </c>
      <c r="J4902" s="4" t="str">
        <f t="shared" si="152"/>
        <v>1991_164.3</v>
      </c>
      <c r="K4902" s="4">
        <f t="shared" si="153"/>
        <v>7.9023875594166698E-4</v>
      </c>
    </row>
    <row r="4903" spans="2:11" x14ac:dyDescent="0.35">
      <c r="B4903">
        <v>1991</v>
      </c>
      <c r="C4903">
        <v>1991</v>
      </c>
      <c r="D4903" t="s">
        <v>441</v>
      </c>
      <c r="E4903">
        <v>164.9</v>
      </c>
      <c r="F4903">
        <v>204</v>
      </c>
      <c r="G4903">
        <v>253088068</v>
      </c>
      <c r="H4903">
        <v>0.1</v>
      </c>
      <c r="I4903">
        <v>0.1</v>
      </c>
      <c r="J4903" s="4" t="str">
        <f t="shared" si="152"/>
        <v>1991_164.9</v>
      </c>
      <c r="K4903" s="4">
        <f t="shared" si="153"/>
        <v>8.060435310605002E-2</v>
      </c>
    </row>
    <row r="4904" spans="2:11" x14ac:dyDescent="0.35">
      <c r="B4904">
        <v>1991</v>
      </c>
      <c r="C4904">
        <v>1991</v>
      </c>
      <c r="D4904" t="s">
        <v>440</v>
      </c>
      <c r="E4904">
        <v>165</v>
      </c>
      <c r="F4904">
        <v>6</v>
      </c>
      <c r="G4904">
        <v>253088068</v>
      </c>
      <c r="H4904" t="s">
        <v>10</v>
      </c>
      <c r="I4904" t="s">
        <v>10</v>
      </c>
      <c r="J4904" s="4" t="str">
        <f t="shared" si="152"/>
        <v>1991_165</v>
      </c>
      <c r="K4904" s="4">
        <f t="shared" si="153"/>
        <v>2.3707162678250006E-3</v>
      </c>
    </row>
    <row r="4905" spans="2:11" x14ac:dyDescent="0.35">
      <c r="B4905">
        <v>1991</v>
      </c>
      <c r="C4905">
        <v>1991</v>
      </c>
      <c r="D4905" t="s">
        <v>125</v>
      </c>
      <c r="E4905">
        <v>165.8</v>
      </c>
      <c r="F4905">
        <v>2</v>
      </c>
      <c r="G4905">
        <v>253088068</v>
      </c>
      <c r="H4905" t="s">
        <v>10</v>
      </c>
      <c r="I4905" t="s">
        <v>10</v>
      </c>
      <c r="J4905" s="4" t="str">
        <f t="shared" si="152"/>
        <v>1991_165.8</v>
      </c>
      <c r="K4905" s="4">
        <f t="shared" si="153"/>
        <v>7.9023875594166698E-4</v>
      </c>
    </row>
    <row r="4906" spans="2:11" x14ac:dyDescent="0.35">
      <c r="B4906">
        <v>1991</v>
      </c>
      <c r="C4906">
        <v>1991</v>
      </c>
      <c r="D4906" t="s">
        <v>439</v>
      </c>
      <c r="E4906">
        <v>165.9</v>
      </c>
      <c r="F4906">
        <v>8</v>
      </c>
      <c r="G4906">
        <v>253088068</v>
      </c>
      <c r="H4906" t="s">
        <v>10</v>
      </c>
      <c r="I4906" t="s">
        <v>10</v>
      </c>
      <c r="J4906" s="4" t="str">
        <f t="shared" si="152"/>
        <v>1991_165.9</v>
      </c>
      <c r="K4906" s="4">
        <f t="shared" si="153"/>
        <v>3.1609550237666679E-3</v>
      </c>
    </row>
    <row r="4907" spans="2:11" x14ac:dyDescent="0.35">
      <c r="B4907">
        <v>1991</v>
      </c>
      <c r="C4907">
        <v>1991</v>
      </c>
      <c r="D4907" t="s">
        <v>438</v>
      </c>
      <c r="E4907">
        <v>170</v>
      </c>
      <c r="F4907">
        <v>70</v>
      </c>
      <c r="G4907">
        <v>253088068</v>
      </c>
      <c r="H4907">
        <v>0</v>
      </c>
      <c r="I4907">
        <v>0</v>
      </c>
      <c r="J4907" s="4" t="str">
        <f t="shared" si="152"/>
        <v>1991_170</v>
      </c>
      <c r="K4907" s="4">
        <f t="shared" si="153"/>
        <v>2.7658356457958343E-2</v>
      </c>
    </row>
    <row r="4908" spans="2:11" x14ac:dyDescent="0.35">
      <c r="B4908">
        <v>1991</v>
      </c>
      <c r="C4908">
        <v>1991</v>
      </c>
      <c r="D4908" t="s">
        <v>437</v>
      </c>
      <c r="E4908">
        <v>170.1</v>
      </c>
      <c r="F4908">
        <v>89</v>
      </c>
      <c r="G4908">
        <v>253088068</v>
      </c>
      <c r="H4908">
        <v>0</v>
      </c>
      <c r="I4908">
        <v>0</v>
      </c>
      <c r="J4908" s="4" t="str">
        <f t="shared" si="152"/>
        <v>1991_170.1</v>
      </c>
      <c r="K4908" s="4">
        <f t="shared" si="153"/>
        <v>3.5165624639404182E-2</v>
      </c>
    </row>
    <row r="4909" spans="2:11" x14ac:dyDescent="0.35">
      <c r="B4909">
        <v>1991</v>
      </c>
      <c r="C4909">
        <v>1991</v>
      </c>
      <c r="D4909" t="s">
        <v>328</v>
      </c>
      <c r="E4909">
        <v>170.2</v>
      </c>
      <c r="F4909">
        <v>104</v>
      </c>
      <c r="G4909">
        <v>253088068</v>
      </c>
      <c r="H4909">
        <v>0</v>
      </c>
      <c r="I4909">
        <v>0</v>
      </c>
      <c r="J4909" s="4" t="str">
        <f t="shared" si="152"/>
        <v>1991_170.2</v>
      </c>
      <c r="K4909" s="4">
        <f t="shared" si="153"/>
        <v>4.1092415308966679E-2</v>
      </c>
    </row>
    <row r="4910" spans="2:11" x14ac:dyDescent="0.35">
      <c r="B4910">
        <v>1991</v>
      </c>
      <c r="C4910">
        <v>1991</v>
      </c>
      <c r="D4910" t="s">
        <v>73</v>
      </c>
      <c r="E4910">
        <v>170.3</v>
      </c>
      <c r="F4910">
        <v>19</v>
      </c>
      <c r="G4910">
        <v>253088068</v>
      </c>
      <c r="H4910" t="s">
        <v>10</v>
      </c>
      <c r="I4910" t="s">
        <v>10</v>
      </c>
      <c r="J4910" s="4" t="str">
        <f t="shared" si="152"/>
        <v>1991_170.3</v>
      </c>
      <c r="K4910" s="4">
        <f t="shared" si="153"/>
        <v>7.5072681814458359E-3</v>
      </c>
    </row>
    <row r="4911" spans="2:11" x14ac:dyDescent="0.35">
      <c r="B4911">
        <v>1991</v>
      </c>
      <c r="C4911">
        <v>1991</v>
      </c>
      <c r="D4911" t="s">
        <v>436</v>
      </c>
      <c r="E4911">
        <v>170.4</v>
      </c>
      <c r="F4911">
        <v>19</v>
      </c>
      <c r="G4911">
        <v>253088068</v>
      </c>
      <c r="H4911" t="s">
        <v>10</v>
      </c>
      <c r="I4911" t="s">
        <v>10</v>
      </c>
      <c r="J4911" s="4" t="str">
        <f t="shared" si="152"/>
        <v>1991_170.4</v>
      </c>
      <c r="K4911" s="4">
        <f t="shared" si="153"/>
        <v>7.5072681814458359E-3</v>
      </c>
    </row>
    <row r="4912" spans="2:11" x14ac:dyDescent="0.35">
      <c r="B4912">
        <v>1991</v>
      </c>
      <c r="C4912">
        <v>1991</v>
      </c>
      <c r="D4912" t="s">
        <v>435</v>
      </c>
      <c r="E4912">
        <v>170.5</v>
      </c>
      <c r="F4912">
        <v>2</v>
      </c>
      <c r="G4912">
        <v>253088068</v>
      </c>
      <c r="H4912" t="s">
        <v>10</v>
      </c>
      <c r="I4912" t="s">
        <v>10</v>
      </c>
      <c r="J4912" s="4" t="str">
        <f t="shared" si="152"/>
        <v>1991_170.5</v>
      </c>
      <c r="K4912" s="4">
        <f t="shared" si="153"/>
        <v>7.9023875594166698E-4</v>
      </c>
    </row>
    <row r="4913" spans="2:11" x14ac:dyDescent="0.35">
      <c r="B4913">
        <v>1991</v>
      </c>
      <c r="C4913">
        <v>1991</v>
      </c>
      <c r="D4913" t="s">
        <v>327</v>
      </c>
      <c r="E4913">
        <v>170.6</v>
      </c>
      <c r="F4913">
        <v>59</v>
      </c>
      <c r="G4913">
        <v>253088068</v>
      </c>
      <c r="H4913">
        <v>0</v>
      </c>
      <c r="I4913">
        <v>0</v>
      </c>
      <c r="J4913" s="4" t="str">
        <f t="shared" si="152"/>
        <v>1991_170.6</v>
      </c>
      <c r="K4913" s="4">
        <f t="shared" si="153"/>
        <v>2.3312043300279174E-2</v>
      </c>
    </row>
    <row r="4914" spans="2:11" x14ac:dyDescent="0.35">
      <c r="B4914">
        <v>1991</v>
      </c>
      <c r="C4914">
        <v>1991</v>
      </c>
      <c r="D4914" t="s">
        <v>434</v>
      </c>
      <c r="E4914">
        <v>170.7</v>
      </c>
      <c r="F4914">
        <v>65</v>
      </c>
      <c r="G4914">
        <v>253088068</v>
      </c>
      <c r="H4914">
        <v>0</v>
      </c>
      <c r="I4914">
        <v>0</v>
      </c>
      <c r="J4914" s="4" t="str">
        <f t="shared" si="152"/>
        <v>1991_170.7</v>
      </c>
      <c r="K4914" s="4">
        <f t="shared" si="153"/>
        <v>2.5682759568104178E-2</v>
      </c>
    </row>
    <row r="4915" spans="2:11" x14ac:dyDescent="0.35">
      <c r="B4915">
        <v>1991</v>
      </c>
      <c r="C4915">
        <v>1991</v>
      </c>
      <c r="D4915" t="s">
        <v>326</v>
      </c>
      <c r="E4915">
        <v>170.9</v>
      </c>
      <c r="F4915">
        <v>712</v>
      </c>
      <c r="G4915">
        <v>253088068</v>
      </c>
      <c r="H4915">
        <v>0.3</v>
      </c>
      <c r="I4915">
        <v>0.3</v>
      </c>
      <c r="J4915" s="4" t="str">
        <f t="shared" si="152"/>
        <v>1991_170.9</v>
      </c>
      <c r="K4915" s="4">
        <f t="shared" si="153"/>
        <v>0.28132499711523345</v>
      </c>
    </row>
    <row r="4916" spans="2:11" x14ac:dyDescent="0.35">
      <c r="B4916">
        <v>1991</v>
      </c>
      <c r="C4916">
        <v>1991</v>
      </c>
      <c r="D4916" t="s">
        <v>79</v>
      </c>
      <c r="E4916">
        <v>171</v>
      </c>
      <c r="F4916">
        <v>77</v>
      </c>
      <c r="G4916">
        <v>253088068</v>
      </c>
      <c r="H4916">
        <v>0</v>
      </c>
      <c r="I4916">
        <v>0</v>
      </c>
      <c r="J4916" s="4" t="str">
        <f t="shared" si="152"/>
        <v>1991_171</v>
      </c>
      <c r="K4916" s="4">
        <f t="shared" si="153"/>
        <v>3.0424192103754178E-2</v>
      </c>
    </row>
    <row r="4917" spans="2:11" x14ac:dyDescent="0.35">
      <c r="B4917">
        <v>1991</v>
      </c>
      <c r="C4917">
        <v>1991</v>
      </c>
      <c r="D4917" t="s">
        <v>427</v>
      </c>
      <c r="E4917">
        <v>171.2</v>
      </c>
      <c r="F4917">
        <v>46</v>
      </c>
      <c r="G4917">
        <v>253088068</v>
      </c>
      <c r="H4917">
        <v>0</v>
      </c>
      <c r="I4917">
        <v>0</v>
      </c>
      <c r="J4917" s="4" t="str">
        <f t="shared" si="152"/>
        <v>1991_171.2</v>
      </c>
      <c r="K4917" s="4">
        <f t="shared" si="153"/>
        <v>1.8175491386658339E-2</v>
      </c>
    </row>
    <row r="4918" spans="2:11" x14ac:dyDescent="0.35">
      <c r="B4918">
        <v>1991</v>
      </c>
      <c r="C4918">
        <v>1991</v>
      </c>
      <c r="D4918" t="s">
        <v>426</v>
      </c>
      <c r="E4918">
        <v>171.3</v>
      </c>
      <c r="F4918">
        <v>177</v>
      </c>
      <c r="G4918">
        <v>253088068</v>
      </c>
      <c r="H4918">
        <v>0.1</v>
      </c>
      <c r="I4918">
        <v>0.1</v>
      </c>
      <c r="J4918" s="4" t="str">
        <f t="shared" si="152"/>
        <v>1991_171.3</v>
      </c>
      <c r="K4918" s="4">
        <f t="shared" si="153"/>
        <v>6.9936129900837515E-2</v>
      </c>
    </row>
    <row r="4919" spans="2:11" x14ac:dyDescent="0.35">
      <c r="B4919">
        <v>1991</v>
      </c>
      <c r="C4919">
        <v>1991</v>
      </c>
      <c r="D4919" t="s">
        <v>324</v>
      </c>
      <c r="E4919">
        <v>171.4</v>
      </c>
      <c r="F4919">
        <v>71</v>
      </c>
      <c r="G4919">
        <v>253088068</v>
      </c>
      <c r="H4919">
        <v>0</v>
      </c>
      <c r="I4919">
        <v>0</v>
      </c>
      <c r="J4919" s="4" t="str">
        <f t="shared" si="152"/>
        <v>1991_171.4</v>
      </c>
      <c r="K4919" s="4">
        <f t="shared" si="153"/>
        <v>2.8053475835929178E-2</v>
      </c>
    </row>
    <row r="4920" spans="2:11" x14ac:dyDescent="0.35">
      <c r="B4920">
        <v>1991</v>
      </c>
      <c r="C4920">
        <v>1991</v>
      </c>
      <c r="D4920" t="s">
        <v>368</v>
      </c>
      <c r="E4920">
        <v>171.5</v>
      </c>
      <c r="F4920">
        <v>181</v>
      </c>
      <c r="G4920">
        <v>253088068</v>
      </c>
      <c r="H4920">
        <v>0.1</v>
      </c>
      <c r="I4920">
        <v>0.1</v>
      </c>
      <c r="J4920" s="4" t="str">
        <f t="shared" si="152"/>
        <v>1991_171.5</v>
      </c>
      <c r="K4920" s="4">
        <f t="shared" si="153"/>
        <v>7.1516607412720853E-2</v>
      </c>
    </row>
    <row r="4921" spans="2:11" x14ac:dyDescent="0.35">
      <c r="B4921">
        <v>1991</v>
      </c>
      <c r="C4921">
        <v>1991</v>
      </c>
      <c r="D4921" t="s">
        <v>323</v>
      </c>
      <c r="E4921">
        <v>171.6</v>
      </c>
      <c r="F4921">
        <v>104</v>
      </c>
      <c r="G4921">
        <v>253088068</v>
      </c>
      <c r="H4921">
        <v>0</v>
      </c>
      <c r="I4921">
        <v>0</v>
      </c>
      <c r="J4921" s="4" t="str">
        <f t="shared" si="152"/>
        <v>1991_171.6</v>
      </c>
      <c r="K4921" s="4">
        <f t="shared" si="153"/>
        <v>4.1092415308966679E-2</v>
      </c>
    </row>
    <row r="4922" spans="2:11" x14ac:dyDescent="0.35">
      <c r="B4922">
        <v>1991</v>
      </c>
      <c r="C4922">
        <v>1991</v>
      </c>
      <c r="D4922" t="s">
        <v>432</v>
      </c>
      <c r="E4922">
        <v>171.7</v>
      </c>
      <c r="F4922">
        <v>7</v>
      </c>
      <c r="G4922">
        <v>253088068</v>
      </c>
      <c r="H4922" t="s">
        <v>10</v>
      </c>
      <c r="I4922" t="s">
        <v>10</v>
      </c>
      <c r="J4922" s="4" t="str">
        <f t="shared" si="152"/>
        <v>1991_171.7</v>
      </c>
      <c r="K4922" s="4">
        <f t="shared" si="153"/>
        <v>2.7658356457958343E-3</v>
      </c>
    </row>
    <row r="4923" spans="2:11" x14ac:dyDescent="0.35">
      <c r="B4923">
        <v>1991</v>
      </c>
      <c r="C4923">
        <v>1991</v>
      </c>
      <c r="D4923" t="s">
        <v>431</v>
      </c>
      <c r="E4923">
        <v>171.8</v>
      </c>
      <c r="F4923">
        <v>2</v>
      </c>
      <c r="G4923">
        <v>253088068</v>
      </c>
      <c r="H4923" t="s">
        <v>10</v>
      </c>
      <c r="I4923" t="s">
        <v>10</v>
      </c>
      <c r="J4923" s="4" t="str">
        <f t="shared" si="152"/>
        <v>1991_171.8</v>
      </c>
      <c r="K4923" s="4">
        <f t="shared" si="153"/>
        <v>7.9023875594166698E-4</v>
      </c>
    </row>
    <row r="4924" spans="2:11" x14ac:dyDescent="0.35">
      <c r="B4924">
        <v>1991</v>
      </c>
      <c r="C4924">
        <v>1991</v>
      </c>
      <c r="D4924" t="s">
        <v>430</v>
      </c>
      <c r="E4924">
        <v>171.9</v>
      </c>
      <c r="F4924">
        <v>2637</v>
      </c>
      <c r="G4924">
        <v>253088068</v>
      </c>
      <c r="H4924">
        <v>1</v>
      </c>
      <c r="I4924">
        <v>1.1000000000000001</v>
      </c>
      <c r="J4924" s="4" t="str">
        <f t="shared" si="152"/>
        <v>1991_171.9</v>
      </c>
      <c r="K4924" s="4">
        <f t="shared" si="153"/>
        <v>1.0419297997090879</v>
      </c>
    </row>
    <row r="4925" spans="2:11" x14ac:dyDescent="0.35">
      <c r="B4925">
        <v>1991</v>
      </c>
      <c r="C4925">
        <v>1991</v>
      </c>
      <c r="D4925" t="s">
        <v>429</v>
      </c>
      <c r="E4925">
        <v>172</v>
      </c>
      <c r="F4925">
        <v>5</v>
      </c>
      <c r="G4925">
        <v>253088068</v>
      </c>
      <c r="H4925" t="s">
        <v>10</v>
      </c>
      <c r="I4925" t="s">
        <v>10</v>
      </c>
      <c r="J4925" s="4" t="str">
        <f t="shared" si="152"/>
        <v>1991_172</v>
      </c>
      <c r="K4925" s="4">
        <f t="shared" si="153"/>
        <v>1.9755968898541674E-3</v>
      </c>
    </row>
    <row r="4926" spans="2:11" x14ac:dyDescent="0.35">
      <c r="B4926">
        <v>1991</v>
      </c>
      <c r="C4926">
        <v>1991</v>
      </c>
      <c r="D4926" t="s">
        <v>423</v>
      </c>
      <c r="E4926">
        <v>172.1</v>
      </c>
      <c r="F4926">
        <v>4</v>
      </c>
      <c r="G4926">
        <v>253088068</v>
      </c>
      <c r="H4926" t="s">
        <v>10</v>
      </c>
      <c r="I4926" t="s">
        <v>10</v>
      </c>
      <c r="J4926" s="4" t="str">
        <f t="shared" si="152"/>
        <v>1991_172.1</v>
      </c>
      <c r="K4926" s="4">
        <f t="shared" si="153"/>
        <v>1.580477511883334E-3</v>
      </c>
    </row>
    <row r="4927" spans="2:11" x14ac:dyDescent="0.35">
      <c r="B4927">
        <v>1991</v>
      </c>
      <c r="C4927">
        <v>1991</v>
      </c>
      <c r="D4927" t="s">
        <v>428</v>
      </c>
      <c r="E4927">
        <v>172.2</v>
      </c>
      <c r="F4927">
        <v>19</v>
      </c>
      <c r="G4927">
        <v>253088068</v>
      </c>
      <c r="H4927" t="s">
        <v>10</v>
      </c>
      <c r="I4927" t="s">
        <v>10</v>
      </c>
      <c r="J4927" s="4" t="str">
        <f t="shared" si="152"/>
        <v>1991_172.2</v>
      </c>
      <c r="K4927" s="4">
        <f t="shared" si="153"/>
        <v>7.5072681814458359E-3</v>
      </c>
    </row>
    <row r="4928" spans="2:11" x14ac:dyDescent="0.35">
      <c r="B4928">
        <v>1991</v>
      </c>
      <c r="C4928">
        <v>1991</v>
      </c>
      <c r="D4928" t="s">
        <v>86</v>
      </c>
      <c r="E4928">
        <v>172.3</v>
      </c>
      <c r="F4928">
        <v>63</v>
      </c>
      <c r="G4928">
        <v>253088068</v>
      </c>
      <c r="H4928">
        <v>0</v>
      </c>
      <c r="I4928">
        <v>0</v>
      </c>
      <c r="J4928" s="4" t="str">
        <f t="shared" si="152"/>
        <v>1991_172.3</v>
      </c>
      <c r="K4928" s="4">
        <f t="shared" si="153"/>
        <v>2.4892520812162505E-2</v>
      </c>
    </row>
    <row r="4929" spans="2:11" x14ac:dyDescent="0.35">
      <c r="B4929">
        <v>1991</v>
      </c>
      <c r="C4929">
        <v>1991</v>
      </c>
      <c r="D4929" t="s">
        <v>87</v>
      </c>
      <c r="E4929">
        <v>172.4</v>
      </c>
      <c r="F4929">
        <v>87</v>
      </c>
      <c r="G4929">
        <v>253088068</v>
      </c>
      <c r="H4929">
        <v>0</v>
      </c>
      <c r="I4929">
        <v>0</v>
      </c>
      <c r="J4929" s="4" t="str">
        <f t="shared" si="152"/>
        <v>1991_172.4</v>
      </c>
      <c r="K4929" s="4">
        <f t="shared" si="153"/>
        <v>3.4375385883462506E-2</v>
      </c>
    </row>
    <row r="4930" spans="2:11" x14ac:dyDescent="0.35">
      <c r="B4930">
        <v>1991</v>
      </c>
      <c r="C4930">
        <v>1991</v>
      </c>
      <c r="D4930" t="s">
        <v>89</v>
      </c>
      <c r="E4930">
        <v>172.5</v>
      </c>
      <c r="F4930">
        <v>199</v>
      </c>
      <c r="G4930">
        <v>253088068</v>
      </c>
      <c r="H4930">
        <v>0.1</v>
      </c>
      <c r="I4930">
        <v>0.1</v>
      </c>
      <c r="J4930" s="4" t="str">
        <f t="shared" si="152"/>
        <v>1991_172.5</v>
      </c>
      <c r="K4930" s="4">
        <f t="shared" si="153"/>
        <v>7.8628756216195861E-2</v>
      </c>
    </row>
    <row r="4931" spans="2:11" x14ac:dyDescent="0.35">
      <c r="B4931">
        <v>1991</v>
      </c>
      <c r="C4931">
        <v>1991</v>
      </c>
      <c r="D4931" t="s">
        <v>427</v>
      </c>
      <c r="E4931">
        <v>172.6</v>
      </c>
      <c r="F4931">
        <v>111</v>
      </c>
      <c r="G4931">
        <v>253088068</v>
      </c>
      <c r="H4931">
        <v>0</v>
      </c>
      <c r="I4931">
        <v>0</v>
      </c>
      <c r="J4931" s="4" t="str">
        <f t="shared" ref="J4931:J4994" si="154">C4931&amp;"_"&amp;E4931</f>
        <v>1991_172.6</v>
      </c>
      <c r="K4931" s="4">
        <f t="shared" ref="K4931:K4994" si="155">F4931/G4931*100000</f>
        <v>4.3858250954762514E-2</v>
      </c>
    </row>
    <row r="4932" spans="2:11" x14ac:dyDescent="0.35">
      <c r="B4932">
        <v>1991</v>
      </c>
      <c r="C4932">
        <v>1991</v>
      </c>
      <c r="D4932" t="s">
        <v>426</v>
      </c>
      <c r="E4932">
        <v>172.7</v>
      </c>
      <c r="F4932">
        <v>129</v>
      </c>
      <c r="G4932">
        <v>253088068</v>
      </c>
      <c r="H4932">
        <v>0.1</v>
      </c>
      <c r="I4932">
        <v>0.1</v>
      </c>
      <c r="J4932" s="4" t="str">
        <f t="shared" si="154"/>
        <v>1991_172.7</v>
      </c>
      <c r="K4932" s="4">
        <f t="shared" si="155"/>
        <v>5.0970399758237514E-2</v>
      </c>
    </row>
    <row r="4933" spans="2:11" x14ac:dyDescent="0.35">
      <c r="B4933">
        <v>1991</v>
      </c>
      <c r="C4933">
        <v>1991</v>
      </c>
      <c r="D4933" t="s">
        <v>548</v>
      </c>
      <c r="E4933">
        <v>172.8</v>
      </c>
      <c r="F4933">
        <v>1</v>
      </c>
      <c r="G4933">
        <v>253088068</v>
      </c>
      <c r="H4933" t="s">
        <v>10</v>
      </c>
      <c r="I4933" t="s">
        <v>10</v>
      </c>
      <c r="J4933" s="4" t="str">
        <f t="shared" si="154"/>
        <v>1991_172.8</v>
      </c>
      <c r="K4933" s="4">
        <f t="shared" si="155"/>
        <v>3.9511937797083349E-4</v>
      </c>
    </row>
    <row r="4934" spans="2:11" x14ac:dyDescent="0.35">
      <c r="B4934">
        <v>1991</v>
      </c>
      <c r="C4934">
        <v>1991</v>
      </c>
      <c r="D4934" t="s">
        <v>425</v>
      </c>
      <c r="E4934">
        <v>172.9</v>
      </c>
      <c r="F4934">
        <v>5833</v>
      </c>
      <c r="G4934">
        <v>253088068</v>
      </c>
      <c r="H4934">
        <v>2.2999999999999998</v>
      </c>
      <c r="I4934">
        <v>2.5</v>
      </c>
      <c r="J4934" s="4" t="str">
        <f t="shared" si="154"/>
        <v>1991_172.9</v>
      </c>
      <c r="K4934" s="4">
        <f t="shared" si="155"/>
        <v>2.3047313317038713</v>
      </c>
    </row>
    <row r="4935" spans="2:11" x14ac:dyDescent="0.35">
      <c r="B4935">
        <v>1991</v>
      </c>
      <c r="C4935">
        <v>1991</v>
      </c>
      <c r="D4935" t="s">
        <v>424</v>
      </c>
      <c r="E4935">
        <v>173</v>
      </c>
      <c r="F4935">
        <v>5</v>
      </c>
      <c r="G4935">
        <v>253088068</v>
      </c>
      <c r="H4935" t="s">
        <v>10</v>
      </c>
      <c r="I4935" t="s">
        <v>10</v>
      </c>
      <c r="J4935" s="4" t="str">
        <f t="shared" si="154"/>
        <v>1991_173</v>
      </c>
      <c r="K4935" s="4">
        <f t="shared" si="155"/>
        <v>1.9755968898541674E-3</v>
      </c>
    </row>
    <row r="4936" spans="2:11" x14ac:dyDescent="0.35">
      <c r="B4936">
        <v>1991</v>
      </c>
      <c r="C4936">
        <v>1991</v>
      </c>
      <c r="D4936" t="s">
        <v>423</v>
      </c>
      <c r="E4936">
        <v>173.1</v>
      </c>
      <c r="F4936">
        <v>11</v>
      </c>
      <c r="G4936">
        <v>253088068</v>
      </c>
      <c r="H4936" t="s">
        <v>10</v>
      </c>
      <c r="I4936" t="s">
        <v>10</v>
      </c>
      <c r="J4936" s="4" t="str">
        <f t="shared" si="154"/>
        <v>1991_173.1</v>
      </c>
      <c r="K4936" s="4">
        <f t="shared" si="155"/>
        <v>4.3463131576791684E-3</v>
      </c>
    </row>
    <row r="4937" spans="2:11" x14ac:dyDescent="0.35">
      <c r="B4937">
        <v>1991</v>
      </c>
      <c r="C4937">
        <v>1991</v>
      </c>
      <c r="D4937" t="s">
        <v>422</v>
      </c>
      <c r="E4937">
        <v>173.2</v>
      </c>
      <c r="F4937">
        <v>115</v>
      </c>
      <c r="G4937">
        <v>253088068</v>
      </c>
      <c r="H4937">
        <v>0</v>
      </c>
      <c r="I4937">
        <v>0</v>
      </c>
      <c r="J4937" s="4" t="str">
        <f t="shared" si="154"/>
        <v>1991_173.2</v>
      </c>
      <c r="K4937" s="4">
        <f t="shared" si="155"/>
        <v>4.5438728466645845E-2</v>
      </c>
    </row>
    <row r="4938" spans="2:11" x14ac:dyDescent="0.35">
      <c r="B4938">
        <v>1991</v>
      </c>
      <c r="C4938">
        <v>1991</v>
      </c>
      <c r="D4938" t="s">
        <v>421</v>
      </c>
      <c r="E4938">
        <v>173.3</v>
      </c>
      <c r="F4938">
        <v>241</v>
      </c>
      <c r="G4938">
        <v>253088068</v>
      </c>
      <c r="H4938">
        <v>0.1</v>
      </c>
      <c r="I4938">
        <v>0.1</v>
      </c>
      <c r="J4938" s="4" t="str">
        <f t="shared" si="154"/>
        <v>1991_173.3</v>
      </c>
      <c r="K4938" s="4">
        <f t="shared" si="155"/>
        <v>9.5223770090970869E-2</v>
      </c>
    </row>
    <row r="4939" spans="2:11" x14ac:dyDescent="0.35">
      <c r="B4939">
        <v>1991</v>
      </c>
      <c r="C4939">
        <v>1991</v>
      </c>
      <c r="D4939" t="s">
        <v>322</v>
      </c>
      <c r="E4939">
        <v>173.4</v>
      </c>
      <c r="F4939">
        <v>1038</v>
      </c>
      <c r="G4939">
        <v>253088068</v>
      </c>
      <c r="H4939">
        <v>0.4</v>
      </c>
      <c r="I4939">
        <v>0.4</v>
      </c>
      <c r="J4939" s="4" t="str">
        <f t="shared" si="154"/>
        <v>1991_173.4</v>
      </c>
      <c r="K4939" s="4">
        <f t="shared" si="155"/>
        <v>0.41013391433372515</v>
      </c>
    </row>
    <row r="4940" spans="2:11" x14ac:dyDescent="0.35">
      <c r="B4940">
        <v>1991</v>
      </c>
      <c r="C4940">
        <v>1991</v>
      </c>
      <c r="D4940" t="s">
        <v>321</v>
      </c>
      <c r="E4940">
        <v>173.5</v>
      </c>
      <c r="F4940">
        <v>79</v>
      </c>
      <c r="G4940">
        <v>253088068</v>
      </c>
      <c r="H4940">
        <v>0</v>
      </c>
      <c r="I4940">
        <v>0</v>
      </c>
      <c r="J4940" s="4" t="str">
        <f t="shared" si="154"/>
        <v>1991_173.5</v>
      </c>
      <c r="K4940" s="4">
        <f t="shared" si="155"/>
        <v>3.1214430859695844E-2</v>
      </c>
    </row>
    <row r="4941" spans="2:11" x14ac:dyDescent="0.35">
      <c r="B4941">
        <v>1991</v>
      </c>
      <c r="C4941">
        <v>1991</v>
      </c>
      <c r="D4941" t="s">
        <v>320</v>
      </c>
      <c r="E4941">
        <v>173.6</v>
      </c>
      <c r="F4941">
        <v>43</v>
      </c>
      <c r="G4941">
        <v>253088068</v>
      </c>
      <c r="H4941">
        <v>0</v>
      </c>
      <c r="I4941">
        <v>0</v>
      </c>
      <c r="J4941" s="4" t="str">
        <f t="shared" si="154"/>
        <v>1991_173.6</v>
      </c>
      <c r="K4941" s="4">
        <f t="shared" si="155"/>
        <v>1.6990133252745839E-2</v>
      </c>
    </row>
    <row r="4942" spans="2:11" x14ac:dyDescent="0.35">
      <c r="B4942">
        <v>1991</v>
      </c>
      <c r="C4942">
        <v>1991</v>
      </c>
      <c r="D4942" t="s">
        <v>420</v>
      </c>
      <c r="E4942">
        <v>173.7</v>
      </c>
      <c r="F4942">
        <v>54</v>
      </c>
      <c r="G4942">
        <v>253088068</v>
      </c>
      <c r="H4942">
        <v>0</v>
      </c>
      <c r="I4942">
        <v>0</v>
      </c>
      <c r="J4942" s="4" t="str">
        <f t="shared" si="154"/>
        <v>1991_173.7</v>
      </c>
      <c r="K4942" s="4">
        <f t="shared" si="155"/>
        <v>2.1336446410425005E-2</v>
      </c>
    </row>
    <row r="4943" spans="2:11" x14ac:dyDescent="0.35">
      <c r="B4943">
        <v>1991</v>
      </c>
      <c r="C4943">
        <v>1991</v>
      </c>
      <c r="D4943" t="s">
        <v>548</v>
      </c>
      <c r="E4943">
        <v>173.8</v>
      </c>
      <c r="F4943">
        <v>1</v>
      </c>
      <c r="G4943">
        <v>253088068</v>
      </c>
      <c r="H4943" t="s">
        <v>10</v>
      </c>
      <c r="I4943" t="s">
        <v>10</v>
      </c>
      <c r="J4943" s="4" t="str">
        <f t="shared" si="154"/>
        <v>1991_173.8</v>
      </c>
      <c r="K4943" s="4">
        <f t="shared" si="155"/>
        <v>3.9511937797083349E-4</v>
      </c>
    </row>
    <row r="4944" spans="2:11" x14ac:dyDescent="0.35">
      <c r="B4944">
        <v>1991</v>
      </c>
      <c r="C4944">
        <v>1991</v>
      </c>
      <c r="D4944" t="s">
        <v>306</v>
      </c>
      <c r="E4944">
        <v>173.9</v>
      </c>
      <c r="F4944">
        <v>620</v>
      </c>
      <c r="G4944">
        <v>253088068</v>
      </c>
      <c r="H4944">
        <v>0.2</v>
      </c>
      <c r="I4944">
        <v>0.3</v>
      </c>
      <c r="J4944" s="4" t="str">
        <f t="shared" si="154"/>
        <v>1991_173.9</v>
      </c>
      <c r="K4944" s="4">
        <f t="shared" si="155"/>
        <v>0.24497401434191673</v>
      </c>
    </row>
    <row r="4945" spans="2:11" x14ac:dyDescent="0.35">
      <c r="B4945">
        <v>1991</v>
      </c>
      <c r="C4945">
        <v>1991</v>
      </c>
      <c r="D4945" t="s">
        <v>419</v>
      </c>
      <c r="E4945">
        <v>174</v>
      </c>
      <c r="F4945">
        <v>6</v>
      </c>
      <c r="G4945">
        <v>253088068</v>
      </c>
      <c r="H4945" t="s">
        <v>10</v>
      </c>
      <c r="I4945" t="s">
        <v>10</v>
      </c>
      <c r="J4945" s="4" t="str">
        <f t="shared" si="154"/>
        <v>1991_174</v>
      </c>
      <c r="K4945" s="4">
        <f t="shared" si="155"/>
        <v>2.3707162678250006E-3</v>
      </c>
    </row>
    <row r="4946" spans="2:11" x14ac:dyDescent="0.35">
      <c r="B4946">
        <v>1991</v>
      </c>
      <c r="C4946">
        <v>1991</v>
      </c>
      <c r="D4946" t="s">
        <v>418</v>
      </c>
      <c r="E4946">
        <v>174.5</v>
      </c>
      <c r="F4946">
        <v>1</v>
      </c>
      <c r="G4946">
        <v>253088068</v>
      </c>
      <c r="H4946" t="s">
        <v>10</v>
      </c>
      <c r="I4946" t="s">
        <v>10</v>
      </c>
      <c r="J4946" s="4" t="str">
        <f t="shared" si="154"/>
        <v>1991_174.5</v>
      </c>
      <c r="K4946" s="4">
        <f t="shared" si="155"/>
        <v>3.9511937797083349E-4</v>
      </c>
    </row>
    <row r="4947" spans="2:11" x14ac:dyDescent="0.35">
      <c r="B4947">
        <v>1991</v>
      </c>
      <c r="C4947">
        <v>1991</v>
      </c>
      <c r="D4947" t="s">
        <v>417</v>
      </c>
      <c r="E4947">
        <v>174.9</v>
      </c>
      <c r="F4947">
        <v>43576</v>
      </c>
      <c r="G4947">
        <v>253088068</v>
      </c>
      <c r="H4947">
        <v>17.2</v>
      </c>
      <c r="I4947">
        <v>18.5</v>
      </c>
      <c r="J4947" s="4" t="str">
        <f t="shared" si="154"/>
        <v>1991_174.9</v>
      </c>
      <c r="K4947" s="4">
        <f t="shared" si="155"/>
        <v>17.217722014457038</v>
      </c>
    </row>
    <row r="4948" spans="2:11" x14ac:dyDescent="0.35">
      <c r="B4948">
        <v>1991</v>
      </c>
      <c r="C4948">
        <v>1991</v>
      </c>
      <c r="D4948" t="s">
        <v>416</v>
      </c>
      <c r="E4948">
        <v>175</v>
      </c>
      <c r="F4948">
        <v>266</v>
      </c>
      <c r="G4948">
        <v>253088068</v>
      </c>
      <c r="H4948">
        <v>0.1</v>
      </c>
      <c r="I4948">
        <v>0.1</v>
      </c>
      <c r="J4948" s="4" t="str">
        <f t="shared" si="154"/>
        <v>1991_175</v>
      </c>
      <c r="K4948" s="4">
        <f t="shared" si="155"/>
        <v>0.1051017545402417</v>
      </c>
    </row>
    <row r="4949" spans="2:11" x14ac:dyDescent="0.35">
      <c r="B4949">
        <v>1991</v>
      </c>
      <c r="C4949">
        <v>1991</v>
      </c>
      <c r="D4949" t="s">
        <v>415</v>
      </c>
      <c r="E4949">
        <v>179</v>
      </c>
      <c r="F4949">
        <v>2952</v>
      </c>
      <c r="G4949">
        <v>253088068</v>
      </c>
      <c r="H4949">
        <v>1.2</v>
      </c>
      <c r="I4949">
        <v>1.2</v>
      </c>
      <c r="J4949" s="4" t="str">
        <f t="shared" si="154"/>
        <v>1991_179</v>
      </c>
      <c r="K4949" s="4">
        <f t="shared" si="155"/>
        <v>1.1663924037699003</v>
      </c>
    </row>
    <row r="4950" spans="2:11" x14ac:dyDescent="0.35">
      <c r="B4950">
        <v>1991</v>
      </c>
      <c r="C4950">
        <v>1991</v>
      </c>
      <c r="D4950" t="s">
        <v>414</v>
      </c>
      <c r="E4950">
        <v>180</v>
      </c>
      <c r="F4950">
        <v>33</v>
      </c>
      <c r="G4950">
        <v>253088068</v>
      </c>
      <c r="H4950">
        <v>0</v>
      </c>
      <c r="I4950">
        <v>0</v>
      </c>
      <c r="J4950" s="4" t="str">
        <f t="shared" si="154"/>
        <v>1991_180</v>
      </c>
      <c r="K4950" s="4">
        <f t="shared" si="155"/>
        <v>1.3038939473037503E-2</v>
      </c>
    </row>
    <row r="4951" spans="2:11" x14ac:dyDescent="0.35">
      <c r="B4951">
        <v>1991</v>
      </c>
      <c r="C4951">
        <v>1991</v>
      </c>
      <c r="D4951" t="s">
        <v>547</v>
      </c>
      <c r="E4951">
        <v>180.8</v>
      </c>
      <c r="F4951">
        <v>3</v>
      </c>
      <c r="G4951">
        <v>253088068</v>
      </c>
      <c r="H4951" t="s">
        <v>10</v>
      </c>
      <c r="I4951" t="s">
        <v>10</v>
      </c>
      <c r="J4951" s="4" t="str">
        <f t="shared" si="154"/>
        <v>1991_180.8</v>
      </c>
      <c r="K4951" s="4">
        <f t="shared" si="155"/>
        <v>1.1853581339125003E-3</v>
      </c>
    </row>
    <row r="4952" spans="2:11" x14ac:dyDescent="0.35">
      <c r="B4952">
        <v>1991</v>
      </c>
      <c r="C4952">
        <v>1991</v>
      </c>
      <c r="D4952" t="s">
        <v>413</v>
      </c>
      <c r="E4952">
        <v>180.9</v>
      </c>
      <c r="F4952">
        <v>4478</v>
      </c>
      <c r="G4952">
        <v>253088068</v>
      </c>
      <c r="H4952">
        <v>1.8</v>
      </c>
      <c r="I4952">
        <v>1.9</v>
      </c>
      <c r="J4952" s="4" t="str">
        <f t="shared" si="154"/>
        <v>1991_180.9</v>
      </c>
      <c r="K4952" s="4">
        <f t="shared" si="155"/>
        <v>1.7693445745533922</v>
      </c>
    </row>
    <row r="4953" spans="2:11" x14ac:dyDescent="0.35">
      <c r="B4953">
        <v>1991</v>
      </c>
      <c r="C4953">
        <v>1991</v>
      </c>
      <c r="D4953" t="s">
        <v>412</v>
      </c>
      <c r="E4953">
        <v>181</v>
      </c>
      <c r="F4953">
        <v>25</v>
      </c>
      <c r="G4953">
        <v>253088068</v>
      </c>
      <c r="H4953">
        <v>0</v>
      </c>
      <c r="I4953">
        <v>0</v>
      </c>
      <c r="J4953" s="4" t="str">
        <f t="shared" si="154"/>
        <v>1991_181</v>
      </c>
      <c r="K4953" s="4">
        <f t="shared" si="155"/>
        <v>9.8779844492708369E-3</v>
      </c>
    </row>
    <row r="4954" spans="2:11" x14ac:dyDescent="0.35">
      <c r="B4954">
        <v>1991</v>
      </c>
      <c r="C4954">
        <v>1991</v>
      </c>
      <c r="D4954" t="s">
        <v>411</v>
      </c>
      <c r="E4954">
        <v>182</v>
      </c>
      <c r="F4954">
        <v>2973</v>
      </c>
      <c r="G4954">
        <v>253088068</v>
      </c>
      <c r="H4954">
        <v>1.2</v>
      </c>
      <c r="I4954">
        <v>1.2</v>
      </c>
      <c r="J4954" s="4" t="str">
        <f t="shared" si="154"/>
        <v>1991_182</v>
      </c>
      <c r="K4954" s="4">
        <f t="shared" si="155"/>
        <v>1.1746899107072879</v>
      </c>
    </row>
    <row r="4955" spans="2:11" x14ac:dyDescent="0.35">
      <c r="B4955">
        <v>1991</v>
      </c>
      <c r="C4955">
        <v>1991</v>
      </c>
      <c r="D4955" t="s">
        <v>98</v>
      </c>
      <c r="E4955">
        <v>183</v>
      </c>
      <c r="F4955">
        <v>13028</v>
      </c>
      <c r="G4955">
        <v>253088068</v>
      </c>
      <c r="H4955">
        <v>5.0999999999999996</v>
      </c>
      <c r="I4955">
        <v>5.5</v>
      </c>
      <c r="J4955" s="4" t="str">
        <f t="shared" si="154"/>
        <v>1991_183</v>
      </c>
      <c r="K4955" s="4">
        <f t="shared" si="155"/>
        <v>5.1476152562040181</v>
      </c>
    </row>
    <row r="4956" spans="2:11" x14ac:dyDescent="0.35">
      <c r="B4956">
        <v>1991</v>
      </c>
      <c r="C4956">
        <v>1991</v>
      </c>
      <c r="D4956" t="s">
        <v>410</v>
      </c>
      <c r="E4956">
        <v>183.2</v>
      </c>
      <c r="F4956">
        <v>199</v>
      </c>
      <c r="G4956">
        <v>253088068</v>
      </c>
      <c r="H4956">
        <v>0.1</v>
      </c>
      <c r="I4956">
        <v>0.1</v>
      </c>
      <c r="J4956" s="4" t="str">
        <f t="shared" si="154"/>
        <v>1991_183.2</v>
      </c>
      <c r="K4956" s="4">
        <f t="shared" si="155"/>
        <v>7.8628756216195861E-2</v>
      </c>
    </row>
    <row r="4957" spans="2:11" x14ac:dyDescent="0.35">
      <c r="B4957">
        <v>1991</v>
      </c>
      <c r="C4957">
        <v>1991</v>
      </c>
      <c r="D4957" t="s">
        <v>566</v>
      </c>
      <c r="E4957">
        <v>183.3</v>
      </c>
      <c r="F4957">
        <v>3</v>
      </c>
      <c r="G4957">
        <v>253088068</v>
      </c>
      <c r="H4957" t="s">
        <v>10</v>
      </c>
      <c r="I4957" t="s">
        <v>10</v>
      </c>
      <c r="J4957" s="4" t="str">
        <f t="shared" si="154"/>
        <v>1991_183.3</v>
      </c>
      <c r="K4957" s="4">
        <f t="shared" si="155"/>
        <v>1.1853581339125003E-3</v>
      </c>
    </row>
    <row r="4958" spans="2:11" x14ac:dyDescent="0.35">
      <c r="B4958">
        <v>1991</v>
      </c>
      <c r="C4958">
        <v>1991</v>
      </c>
      <c r="D4958" t="s">
        <v>409</v>
      </c>
      <c r="E4958">
        <v>183.8</v>
      </c>
      <c r="F4958">
        <v>5</v>
      </c>
      <c r="G4958">
        <v>253088068</v>
      </c>
      <c r="H4958" t="s">
        <v>10</v>
      </c>
      <c r="I4958" t="s">
        <v>10</v>
      </c>
      <c r="J4958" s="4" t="str">
        <f t="shared" si="154"/>
        <v>1991_183.8</v>
      </c>
      <c r="K4958" s="4">
        <f t="shared" si="155"/>
        <v>1.9755968898541674E-3</v>
      </c>
    </row>
    <row r="4959" spans="2:11" x14ac:dyDescent="0.35">
      <c r="B4959">
        <v>1991</v>
      </c>
      <c r="C4959">
        <v>1991</v>
      </c>
      <c r="D4959" t="s">
        <v>408</v>
      </c>
      <c r="E4959">
        <v>183.9</v>
      </c>
      <c r="F4959">
        <v>12</v>
      </c>
      <c r="G4959">
        <v>253088068</v>
      </c>
      <c r="H4959" t="s">
        <v>10</v>
      </c>
      <c r="I4959" t="s">
        <v>10</v>
      </c>
      <c r="J4959" s="4" t="str">
        <f t="shared" si="154"/>
        <v>1991_183.9</v>
      </c>
      <c r="K4959" s="4">
        <f t="shared" si="155"/>
        <v>4.7414325356500012E-3</v>
      </c>
    </row>
    <row r="4960" spans="2:11" x14ac:dyDescent="0.35">
      <c r="B4960">
        <v>1991</v>
      </c>
      <c r="C4960">
        <v>1991</v>
      </c>
      <c r="D4960" t="s">
        <v>100</v>
      </c>
      <c r="E4960">
        <v>184</v>
      </c>
      <c r="F4960">
        <v>365</v>
      </c>
      <c r="G4960">
        <v>253088068</v>
      </c>
      <c r="H4960">
        <v>0.1</v>
      </c>
      <c r="I4960">
        <v>0.2</v>
      </c>
      <c r="J4960" s="4" t="str">
        <f t="shared" si="154"/>
        <v>1991_184</v>
      </c>
      <c r="K4960" s="4">
        <f t="shared" si="155"/>
        <v>0.14421857295935422</v>
      </c>
    </row>
    <row r="4961" spans="2:11" x14ac:dyDescent="0.35">
      <c r="B4961">
        <v>1991</v>
      </c>
      <c r="C4961">
        <v>1991</v>
      </c>
      <c r="D4961" t="s">
        <v>407</v>
      </c>
      <c r="E4961">
        <v>184.1</v>
      </c>
      <c r="F4961">
        <v>7</v>
      </c>
      <c r="G4961">
        <v>253088068</v>
      </c>
      <c r="H4961" t="s">
        <v>10</v>
      </c>
      <c r="I4961" t="s">
        <v>10</v>
      </c>
      <c r="J4961" s="4" t="str">
        <f t="shared" si="154"/>
        <v>1991_184.1</v>
      </c>
      <c r="K4961" s="4">
        <f t="shared" si="155"/>
        <v>2.7658356457958343E-3</v>
      </c>
    </row>
    <row r="4962" spans="2:11" x14ac:dyDescent="0.35">
      <c r="B4962">
        <v>1991</v>
      </c>
      <c r="C4962">
        <v>1991</v>
      </c>
      <c r="D4962" t="s">
        <v>406</v>
      </c>
      <c r="E4962">
        <v>184.3</v>
      </c>
      <c r="F4962">
        <v>2</v>
      </c>
      <c r="G4962">
        <v>253088068</v>
      </c>
      <c r="H4962" t="s">
        <v>10</v>
      </c>
      <c r="I4962" t="s">
        <v>10</v>
      </c>
      <c r="J4962" s="4" t="str">
        <f t="shared" si="154"/>
        <v>1991_184.3</v>
      </c>
      <c r="K4962" s="4">
        <f t="shared" si="155"/>
        <v>7.9023875594166698E-4</v>
      </c>
    </row>
    <row r="4963" spans="2:11" x14ac:dyDescent="0.35">
      <c r="B4963">
        <v>1991</v>
      </c>
      <c r="C4963">
        <v>1991</v>
      </c>
      <c r="D4963" t="s">
        <v>405</v>
      </c>
      <c r="E4963">
        <v>184.4</v>
      </c>
      <c r="F4963">
        <v>614</v>
      </c>
      <c r="G4963">
        <v>253088068</v>
      </c>
      <c r="H4963">
        <v>0.2</v>
      </c>
      <c r="I4963">
        <v>0.3</v>
      </c>
      <c r="J4963" s="4" t="str">
        <f t="shared" si="154"/>
        <v>1991_184.4</v>
      </c>
      <c r="K4963" s="4">
        <f t="shared" si="155"/>
        <v>0.24260329807409176</v>
      </c>
    </row>
    <row r="4964" spans="2:11" x14ac:dyDescent="0.35">
      <c r="B4964">
        <v>1991</v>
      </c>
      <c r="C4964">
        <v>1991</v>
      </c>
      <c r="D4964" t="s">
        <v>316</v>
      </c>
      <c r="E4964">
        <v>184.8</v>
      </c>
      <c r="F4964">
        <v>44</v>
      </c>
      <c r="G4964">
        <v>253088068</v>
      </c>
      <c r="H4964">
        <v>0</v>
      </c>
      <c r="I4964">
        <v>0</v>
      </c>
      <c r="J4964" s="4" t="str">
        <f t="shared" si="154"/>
        <v>1991_184.8</v>
      </c>
      <c r="K4964" s="4">
        <f t="shared" si="155"/>
        <v>1.7385252630716674E-2</v>
      </c>
    </row>
    <row r="4965" spans="2:11" x14ac:dyDescent="0.35">
      <c r="B4965">
        <v>1991</v>
      </c>
      <c r="C4965">
        <v>1991</v>
      </c>
      <c r="D4965" t="s">
        <v>404</v>
      </c>
      <c r="E4965">
        <v>184.9</v>
      </c>
      <c r="F4965">
        <v>43</v>
      </c>
      <c r="G4965">
        <v>253088068</v>
      </c>
      <c r="H4965">
        <v>0</v>
      </c>
      <c r="I4965">
        <v>0</v>
      </c>
      <c r="J4965" s="4" t="str">
        <f t="shared" si="154"/>
        <v>1991_184.9</v>
      </c>
      <c r="K4965" s="4">
        <f t="shared" si="155"/>
        <v>1.6990133252745839E-2</v>
      </c>
    </row>
    <row r="4966" spans="2:11" x14ac:dyDescent="0.35">
      <c r="B4966">
        <v>1991</v>
      </c>
      <c r="C4966">
        <v>1991</v>
      </c>
      <c r="D4966" t="s">
        <v>103</v>
      </c>
      <c r="E4966">
        <v>185</v>
      </c>
      <c r="F4966">
        <v>33564</v>
      </c>
      <c r="G4966">
        <v>253088068</v>
      </c>
      <c r="H4966">
        <v>13.3</v>
      </c>
      <c r="I4966">
        <v>14.2</v>
      </c>
      <c r="J4966" s="4" t="str">
        <f t="shared" si="154"/>
        <v>1991_185</v>
      </c>
      <c r="K4966" s="4">
        <f t="shared" si="155"/>
        <v>13.261786802213054</v>
      </c>
    </row>
    <row r="4967" spans="2:11" x14ac:dyDescent="0.35">
      <c r="B4967">
        <v>1991</v>
      </c>
      <c r="C4967">
        <v>1991</v>
      </c>
      <c r="D4967" t="s">
        <v>403</v>
      </c>
      <c r="E4967">
        <v>186</v>
      </c>
      <c r="F4967">
        <v>2</v>
      </c>
      <c r="G4967">
        <v>253088068</v>
      </c>
      <c r="H4967" t="s">
        <v>10</v>
      </c>
      <c r="I4967" t="s">
        <v>10</v>
      </c>
      <c r="J4967" s="4" t="str">
        <f t="shared" si="154"/>
        <v>1991_186</v>
      </c>
      <c r="K4967" s="4">
        <f t="shared" si="155"/>
        <v>7.9023875594166698E-4</v>
      </c>
    </row>
    <row r="4968" spans="2:11" x14ac:dyDescent="0.35">
      <c r="B4968">
        <v>1991</v>
      </c>
      <c r="C4968">
        <v>1991</v>
      </c>
      <c r="D4968" t="s">
        <v>402</v>
      </c>
      <c r="E4968">
        <v>186.9</v>
      </c>
      <c r="F4968">
        <v>364</v>
      </c>
      <c r="G4968">
        <v>253088068</v>
      </c>
      <c r="H4968">
        <v>0.1</v>
      </c>
      <c r="I4968">
        <v>0.1</v>
      </c>
      <c r="J4968" s="4" t="str">
        <f t="shared" si="154"/>
        <v>1991_186.9</v>
      </c>
      <c r="K4968" s="4">
        <f t="shared" si="155"/>
        <v>0.14382345358138338</v>
      </c>
    </row>
    <row r="4969" spans="2:11" x14ac:dyDescent="0.35">
      <c r="B4969">
        <v>1991</v>
      </c>
      <c r="C4969">
        <v>1991</v>
      </c>
      <c r="D4969" t="s">
        <v>546</v>
      </c>
      <c r="E4969">
        <v>187.1</v>
      </c>
      <c r="F4969">
        <v>1</v>
      </c>
      <c r="G4969">
        <v>253088068</v>
      </c>
      <c r="H4969" t="s">
        <v>10</v>
      </c>
      <c r="I4969" t="s">
        <v>10</v>
      </c>
      <c r="J4969" s="4" t="str">
        <f t="shared" si="154"/>
        <v>1991_187.1</v>
      </c>
      <c r="K4969" s="4">
        <f t="shared" si="155"/>
        <v>3.9511937797083349E-4</v>
      </c>
    </row>
    <row r="4970" spans="2:11" x14ac:dyDescent="0.35">
      <c r="B4970">
        <v>1991</v>
      </c>
      <c r="C4970">
        <v>1991</v>
      </c>
      <c r="D4970" t="s">
        <v>545</v>
      </c>
      <c r="E4970">
        <v>187.2</v>
      </c>
      <c r="F4970">
        <v>2</v>
      </c>
      <c r="G4970">
        <v>253088068</v>
      </c>
      <c r="H4970" t="s">
        <v>10</v>
      </c>
      <c r="I4970" t="s">
        <v>10</v>
      </c>
      <c r="J4970" s="4" t="str">
        <f t="shared" si="154"/>
        <v>1991_187.2</v>
      </c>
      <c r="K4970" s="4">
        <f t="shared" si="155"/>
        <v>7.9023875594166698E-4</v>
      </c>
    </row>
    <row r="4971" spans="2:11" x14ac:dyDescent="0.35">
      <c r="B4971">
        <v>1991</v>
      </c>
      <c r="C4971">
        <v>1991</v>
      </c>
      <c r="D4971" t="s">
        <v>401</v>
      </c>
      <c r="E4971">
        <v>187.4</v>
      </c>
      <c r="F4971">
        <v>198</v>
      </c>
      <c r="G4971">
        <v>253088068</v>
      </c>
      <c r="H4971">
        <v>0.1</v>
      </c>
      <c r="I4971">
        <v>0.1</v>
      </c>
      <c r="J4971" s="4" t="str">
        <f t="shared" si="154"/>
        <v>1991_187.4</v>
      </c>
      <c r="K4971" s="4">
        <f t="shared" si="155"/>
        <v>7.8233636838225026E-2</v>
      </c>
    </row>
    <row r="4972" spans="2:11" x14ac:dyDescent="0.35">
      <c r="B4972">
        <v>1991</v>
      </c>
      <c r="C4972">
        <v>1991</v>
      </c>
      <c r="D4972" t="s">
        <v>400</v>
      </c>
      <c r="E4972">
        <v>187.5</v>
      </c>
      <c r="F4972">
        <v>1</v>
      </c>
      <c r="G4972">
        <v>253088068</v>
      </c>
      <c r="H4972" t="s">
        <v>10</v>
      </c>
      <c r="I4972" t="s">
        <v>10</v>
      </c>
      <c r="J4972" s="4" t="str">
        <f t="shared" si="154"/>
        <v>1991_187.5</v>
      </c>
      <c r="K4972" s="4">
        <f t="shared" si="155"/>
        <v>3.9511937797083349E-4</v>
      </c>
    </row>
    <row r="4973" spans="2:11" x14ac:dyDescent="0.35">
      <c r="B4973">
        <v>1991</v>
      </c>
      <c r="C4973">
        <v>1991</v>
      </c>
      <c r="D4973" t="s">
        <v>399</v>
      </c>
      <c r="E4973">
        <v>187.6</v>
      </c>
      <c r="F4973">
        <v>3</v>
      </c>
      <c r="G4973">
        <v>253088068</v>
      </c>
      <c r="H4973" t="s">
        <v>10</v>
      </c>
      <c r="I4973" t="s">
        <v>10</v>
      </c>
      <c r="J4973" s="4" t="str">
        <f t="shared" si="154"/>
        <v>1991_187.6</v>
      </c>
      <c r="K4973" s="4">
        <f t="shared" si="155"/>
        <v>1.1853581339125003E-3</v>
      </c>
    </row>
    <row r="4974" spans="2:11" x14ac:dyDescent="0.35">
      <c r="B4974">
        <v>1991</v>
      </c>
      <c r="C4974">
        <v>1991</v>
      </c>
      <c r="D4974" t="s">
        <v>88</v>
      </c>
      <c r="E4974">
        <v>187.7</v>
      </c>
      <c r="F4974">
        <v>8</v>
      </c>
      <c r="G4974">
        <v>253088068</v>
      </c>
      <c r="H4974" t="s">
        <v>10</v>
      </c>
      <c r="I4974" t="s">
        <v>10</v>
      </c>
      <c r="J4974" s="4" t="str">
        <f t="shared" si="154"/>
        <v>1991_187.7</v>
      </c>
      <c r="K4974" s="4">
        <f t="shared" si="155"/>
        <v>3.1609550237666679E-3</v>
      </c>
    </row>
    <row r="4975" spans="2:11" x14ac:dyDescent="0.35">
      <c r="B4975">
        <v>1991</v>
      </c>
      <c r="C4975">
        <v>1991</v>
      </c>
      <c r="D4975" t="s">
        <v>398</v>
      </c>
      <c r="E4975">
        <v>187.8</v>
      </c>
      <c r="F4975">
        <v>4</v>
      </c>
      <c r="G4975">
        <v>253088068</v>
      </c>
      <c r="H4975" t="s">
        <v>10</v>
      </c>
      <c r="I4975" t="s">
        <v>10</v>
      </c>
      <c r="J4975" s="4" t="str">
        <f t="shared" si="154"/>
        <v>1991_187.8</v>
      </c>
      <c r="K4975" s="4">
        <f t="shared" si="155"/>
        <v>1.580477511883334E-3</v>
      </c>
    </row>
    <row r="4976" spans="2:11" x14ac:dyDescent="0.35">
      <c r="B4976">
        <v>1991</v>
      </c>
      <c r="C4976">
        <v>1991</v>
      </c>
      <c r="D4976" t="s">
        <v>397</v>
      </c>
      <c r="E4976">
        <v>187.9</v>
      </c>
      <c r="F4976">
        <v>11</v>
      </c>
      <c r="G4976">
        <v>253088068</v>
      </c>
      <c r="H4976" t="s">
        <v>10</v>
      </c>
      <c r="I4976" t="s">
        <v>10</v>
      </c>
      <c r="J4976" s="4" t="str">
        <f t="shared" si="154"/>
        <v>1991_187.9</v>
      </c>
      <c r="K4976" s="4">
        <f t="shared" si="155"/>
        <v>4.3463131576791684E-3</v>
      </c>
    </row>
    <row r="4977" spans="2:11" x14ac:dyDescent="0.35">
      <c r="B4977">
        <v>1991</v>
      </c>
      <c r="C4977">
        <v>1991</v>
      </c>
      <c r="D4977" t="s">
        <v>543</v>
      </c>
      <c r="E4977">
        <v>188.1</v>
      </c>
      <c r="F4977">
        <v>2</v>
      </c>
      <c r="G4977">
        <v>253088068</v>
      </c>
      <c r="H4977" t="s">
        <v>10</v>
      </c>
      <c r="I4977" t="s">
        <v>10</v>
      </c>
      <c r="J4977" s="4" t="str">
        <f t="shared" si="154"/>
        <v>1991_188.1</v>
      </c>
      <c r="K4977" s="4">
        <f t="shared" si="155"/>
        <v>7.9023875594166698E-4</v>
      </c>
    </row>
    <row r="4978" spans="2:11" x14ac:dyDescent="0.35">
      <c r="B4978">
        <v>1991</v>
      </c>
      <c r="C4978">
        <v>1991</v>
      </c>
      <c r="D4978" t="s">
        <v>579</v>
      </c>
      <c r="E4978">
        <v>188.4</v>
      </c>
      <c r="F4978">
        <v>1</v>
      </c>
      <c r="G4978">
        <v>253088068</v>
      </c>
      <c r="H4978" t="s">
        <v>10</v>
      </c>
      <c r="I4978" t="s">
        <v>10</v>
      </c>
      <c r="J4978" s="4" t="str">
        <f t="shared" si="154"/>
        <v>1991_188.4</v>
      </c>
      <c r="K4978" s="4">
        <f t="shared" si="155"/>
        <v>3.9511937797083349E-4</v>
      </c>
    </row>
    <row r="4979" spans="2:11" x14ac:dyDescent="0.35">
      <c r="B4979">
        <v>1991</v>
      </c>
      <c r="C4979">
        <v>1991</v>
      </c>
      <c r="D4979" t="s">
        <v>542</v>
      </c>
      <c r="E4979">
        <v>188.5</v>
      </c>
      <c r="F4979">
        <v>3</v>
      </c>
      <c r="G4979">
        <v>253088068</v>
      </c>
      <c r="H4979" t="s">
        <v>10</v>
      </c>
      <c r="I4979" t="s">
        <v>10</v>
      </c>
      <c r="J4979" s="4" t="str">
        <f t="shared" si="154"/>
        <v>1991_188.5</v>
      </c>
      <c r="K4979" s="4">
        <f t="shared" si="155"/>
        <v>1.1853581339125003E-3</v>
      </c>
    </row>
    <row r="4980" spans="2:11" x14ac:dyDescent="0.35">
      <c r="B4980">
        <v>1991</v>
      </c>
      <c r="C4980">
        <v>1991</v>
      </c>
      <c r="D4980" t="s">
        <v>395</v>
      </c>
      <c r="E4980">
        <v>188.6</v>
      </c>
      <c r="F4980">
        <v>2</v>
      </c>
      <c r="G4980">
        <v>253088068</v>
      </c>
      <c r="H4980" t="s">
        <v>10</v>
      </c>
      <c r="I4980" t="s">
        <v>10</v>
      </c>
      <c r="J4980" s="4" t="str">
        <f t="shared" si="154"/>
        <v>1991_188.6</v>
      </c>
      <c r="K4980" s="4">
        <f t="shared" si="155"/>
        <v>7.9023875594166698E-4</v>
      </c>
    </row>
    <row r="4981" spans="2:11" x14ac:dyDescent="0.35">
      <c r="B4981">
        <v>1991</v>
      </c>
      <c r="C4981">
        <v>1991</v>
      </c>
      <c r="D4981" t="s">
        <v>394</v>
      </c>
      <c r="E4981">
        <v>188.7</v>
      </c>
      <c r="F4981">
        <v>16</v>
      </c>
      <c r="G4981">
        <v>253088068</v>
      </c>
      <c r="H4981" t="s">
        <v>10</v>
      </c>
      <c r="I4981" t="s">
        <v>10</v>
      </c>
      <c r="J4981" s="4" t="str">
        <f t="shared" si="154"/>
        <v>1991_188.7</v>
      </c>
      <c r="K4981" s="4">
        <f t="shared" si="155"/>
        <v>6.3219100475333358E-3</v>
      </c>
    </row>
    <row r="4982" spans="2:11" x14ac:dyDescent="0.35">
      <c r="B4982">
        <v>1991</v>
      </c>
      <c r="C4982">
        <v>1991</v>
      </c>
      <c r="D4982" t="s">
        <v>393</v>
      </c>
      <c r="E4982">
        <v>188.8</v>
      </c>
      <c r="F4982">
        <v>1</v>
      </c>
      <c r="G4982">
        <v>253088068</v>
      </c>
      <c r="H4982" t="s">
        <v>10</v>
      </c>
      <c r="I4982" t="s">
        <v>10</v>
      </c>
      <c r="J4982" s="4" t="str">
        <f t="shared" si="154"/>
        <v>1991_188.8</v>
      </c>
      <c r="K4982" s="4">
        <f t="shared" si="155"/>
        <v>3.9511937797083349E-4</v>
      </c>
    </row>
    <row r="4983" spans="2:11" x14ac:dyDescent="0.35">
      <c r="B4983">
        <v>1991</v>
      </c>
      <c r="C4983">
        <v>1991</v>
      </c>
      <c r="D4983" t="s">
        <v>392</v>
      </c>
      <c r="E4983">
        <v>188.9</v>
      </c>
      <c r="F4983">
        <v>10381</v>
      </c>
      <c r="G4983">
        <v>253088068</v>
      </c>
      <c r="H4983">
        <v>4.0999999999999996</v>
      </c>
      <c r="I4983">
        <v>4.4000000000000004</v>
      </c>
      <c r="J4983" s="4" t="str">
        <f t="shared" si="154"/>
        <v>1991_188.9</v>
      </c>
      <c r="K4983" s="4">
        <f t="shared" si="155"/>
        <v>4.1017342627152216</v>
      </c>
    </row>
    <row r="4984" spans="2:11" x14ac:dyDescent="0.35">
      <c r="B4984">
        <v>1991</v>
      </c>
      <c r="C4984">
        <v>1991</v>
      </c>
      <c r="D4984" t="s">
        <v>107</v>
      </c>
      <c r="E4984">
        <v>189</v>
      </c>
      <c r="F4984">
        <v>10135</v>
      </c>
      <c r="G4984">
        <v>253088068</v>
      </c>
      <c r="H4984">
        <v>4</v>
      </c>
      <c r="I4984">
        <v>4.2</v>
      </c>
      <c r="J4984" s="4" t="str">
        <f t="shared" si="154"/>
        <v>1991_189</v>
      </c>
      <c r="K4984" s="4">
        <f t="shared" si="155"/>
        <v>4.0045348957343974</v>
      </c>
    </row>
    <row r="4985" spans="2:11" x14ac:dyDescent="0.35">
      <c r="B4985">
        <v>1991</v>
      </c>
      <c r="C4985">
        <v>1991</v>
      </c>
      <c r="D4985" t="s">
        <v>391</v>
      </c>
      <c r="E4985">
        <v>189.1</v>
      </c>
      <c r="F4985">
        <v>135</v>
      </c>
      <c r="G4985">
        <v>253088068</v>
      </c>
      <c r="H4985">
        <v>0.1</v>
      </c>
      <c r="I4985">
        <v>0.1</v>
      </c>
      <c r="J4985" s="4" t="str">
        <f t="shared" si="154"/>
        <v>1991_189.1</v>
      </c>
      <c r="K4985" s="4">
        <f t="shared" si="155"/>
        <v>5.3341116026062514E-2</v>
      </c>
    </row>
    <row r="4986" spans="2:11" x14ac:dyDescent="0.35">
      <c r="B4986">
        <v>1991</v>
      </c>
      <c r="C4986">
        <v>1991</v>
      </c>
      <c r="D4986" t="s">
        <v>109</v>
      </c>
      <c r="E4986">
        <v>189.2</v>
      </c>
      <c r="F4986">
        <v>331</v>
      </c>
      <c r="G4986">
        <v>253088068</v>
      </c>
      <c r="H4986">
        <v>0.1</v>
      </c>
      <c r="I4986">
        <v>0.1</v>
      </c>
      <c r="J4986" s="4" t="str">
        <f t="shared" si="154"/>
        <v>1991_189.2</v>
      </c>
      <c r="K4986" s="4">
        <f t="shared" si="155"/>
        <v>0.13078451410834588</v>
      </c>
    </row>
    <row r="4987" spans="2:11" x14ac:dyDescent="0.35">
      <c r="B4987">
        <v>1991</v>
      </c>
      <c r="C4987">
        <v>1991</v>
      </c>
      <c r="D4987" t="s">
        <v>390</v>
      </c>
      <c r="E4987">
        <v>189.3</v>
      </c>
      <c r="F4987">
        <v>125</v>
      </c>
      <c r="G4987">
        <v>253088068</v>
      </c>
      <c r="H4987">
        <v>0</v>
      </c>
      <c r="I4987">
        <v>0.1</v>
      </c>
      <c r="J4987" s="4" t="str">
        <f t="shared" si="154"/>
        <v>1991_189.3</v>
      </c>
      <c r="K4987" s="4">
        <f t="shared" si="155"/>
        <v>4.9389922246354183E-2</v>
      </c>
    </row>
    <row r="4988" spans="2:11" x14ac:dyDescent="0.35">
      <c r="B4988">
        <v>1991</v>
      </c>
      <c r="C4988">
        <v>1991</v>
      </c>
      <c r="D4988" t="s">
        <v>389</v>
      </c>
      <c r="E4988">
        <v>189.8</v>
      </c>
      <c r="F4988">
        <v>2</v>
      </c>
      <c r="G4988">
        <v>253088068</v>
      </c>
      <c r="H4988" t="s">
        <v>10</v>
      </c>
      <c r="I4988" t="s">
        <v>10</v>
      </c>
      <c r="J4988" s="4" t="str">
        <f t="shared" si="154"/>
        <v>1991_189.8</v>
      </c>
      <c r="K4988" s="4">
        <f t="shared" si="155"/>
        <v>7.9023875594166698E-4</v>
      </c>
    </row>
    <row r="4989" spans="2:11" x14ac:dyDescent="0.35">
      <c r="B4989">
        <v>1991</v>
      </c>
      <c r="C4989">
        <v>1991</v>
      </c>
      <c r="D4989" t="s">
        <v>388</v>
      </c>
      <c r="E4989">
        <v>189.9</v>
      </c>
      <c r="F4989">
        <v>46</v>
      </c>
      <c r="G4989">
        <v>253088068</v>
      </c>
      <c r="H4989">
        <v>0</v>
      </c>
      <c r="I4989">
        <v>0</v>
      </c>
      <c r="J4989" s="4" t="str">
        <f t="shared" si="154"/>
        <v>1991_189.9</v>
      </c>
      <c r="K4989" s="4">
        <f t="shared" si="155"/>
        <v>1.8175491386658339E-2</v>
      </c>
    </row>
    <row r="4990" spans="2:11" x14ac:dyDescent="0.35">
      <c r="B4990">
        <v>1991</v>
      </c>
      <c r="C4990">
        <v>1991</v>
      </c>
      <c r="D4990" t="s">
        <v>387</v>
      </c>
      <c r="E4990">
        <v>190</v>
      </c>
      <c r="F4990">
        <v>7</v>
      </c>
      <c r="G4990">
        <v>253088068</v>
      </c>
      <c r="H4990" t="s">
        <v>10</v>
      </c>
      <c r="I4990" t="s">
        <v>10</v>
      </c>
      <c r="J4990" s="4" t="str">
        <f t="shared" si="154"/>
        <v>1991_190</v>
      </c>
      <c r="K4990" s="4">
        <f t="shared" si="155"/>
        <v>2.7658356457958343E-3</v>
      </c>
    </row>
    <row r="4991" spans="2:11" x14ac:dyDescent="0.35">
      <c r="B4991">
        <v>1991</v>
      </c>
      <c r="C4991">
        <v>1991</v>
      </c>
      <c r="D4991" t="s">
        <v>314</v>
      </c>
      <c r="E4991">
        <v>190.1</v>
      </c>
      <c r="F4991">
        <v>34</v>
      </c>
      <c r="G4991">
        <v>253088068</v>
      </c>
      <c r="H4991">
        <v>0</v>
      </c>
      <c r="I4991">
        <v>0</v>
      </c>
      <c r="J4991" s="4" t="str">
        <f t="shared" si="154"/>
        <v>1991_190.1</v>
      </c>
      <c r="K4991" s="4">
        <f t="shared" si="155"/>
        <v>1.3434058851008339E-2</v>
      </c>
    </row>
    <row r="4992" spans="2:11" x14ac:dyDescent="0.35">
      <c r="B4992">
        <v>1991</v>
      </c>
      <c r="C4992">
        <v>1991</v>
      </c>
      <c r="D4992" t="s">
        <v>386</v>
      </c>
      <c r="E4992">
        <v>190.2</v>
      </c>
      <c r="F4992">
        <v>2</v>
      </c>
      <c r="G4992">
        <v>253088068</v>
      </c>
      <c r="H4992" t="s">
        <v>10</v>
      </c>
      <c r="I4992" t="s">
        <v>10</v>
      </c>
      <c r="J4992" s="4" t="str">
        <f t="shared" si="154"/>
        <v>1991_190.2</v>
      </c>
      <c r="K4992" s="4">
        <f t="shared" si="155"/>
        <v>7.9023875594166698E-4</v>
      </c>
    </row>
    <row r="4993" spans="2:11" x14ac:dyDescent="0.35">
      <c r="B4993">
        <v>1991</v>
      </c>
      <c r="C4993">
        <v>1991</v>
      </c>
      <c r="D4993" t="s">
        <v>385</v>
      </c>
      <c r="E4993">
        <v>190.3</v>
      </c>
      <c r="F4993">
        <v>1</v>
      </c>
      <c r="G4993">
        <v>253088068</v>
      </c>
      <c r="H4993" t="s">
        <v>10</v>
      </c>
      <c r="I4993" t="s">
        <v>10</v>
      </c>
      <c r="J4993" s="4" t="str">
        <f t="shared" si="154"/>
        <v>1991_190.3</v>
      </c>
      <c r="K4993" s="4">
        <f t="shared" si="155"/>
        <v>3.9511937797083349E-4</v>
      </c>
    </row>
    <row r="4994" spans="2:11" x14ac:dyDescent="0.35">
      <c r="B4994">
        <v>1991</v>
      </c>
      <c r="C4994">
        <v>1991</v>
      </c>
      <c r="D4994" t="s">
        <v>384</v>
      </c>
      <c r="E4994">
        <v>190.5</v>
      </c>
      <c r="F4994">
        <v>33</v>
      </c>
      <c r="G4994">
        <v>253088068</v>
      </c>
      <c r="H4994">
        <v>0</v>
      </c>
      <c r="I4994">
        <v>0</v>
      </c>
      <c r="J4994" s="4" t="str">
        <f t="shared" si="154"/>
        <v>1991_190.5</v>
      </c>
      <c r="K4994" s="4">
        <f t="shared" si="155"/>
        <v>1.3038939473037503E-2</v>
      </c>
    </row>
    <row r="4995" spans="2:11" x14ac:dyDescent="0.35">
      <c r="B4995">
        <v>1991</v>
      </c>
      <c r="C4995">
        <v>1991</v>
      </c>
      <c r="D4995" t="s">
        <v>383</v>
      </c>
      <c r="E4995">
        <v>190.6</v>
      </c>
      <c r="F4995">
        <v>12</v>
      </c>
      <c r="G4995">
        <v>253088068</v>
      </c>
      <c r="H4995" t="s">
        <v>10</v>
      </c>
      <c r="I4995" t="s">
        <v>10</v>
      </c>
      <c r="J4995" s="4" t="str">
        <f t="shared" ref="J4995:J5058" si="156">C4995&amp;"_"&amp;E4995</f>
        <v>1991_190.6</v>
      </c>
      <c r="K4995" s="4">
        <f t="shared" ref="K4995:K5058" si="157">F4995/G4995*100000</f>
        <v>4.7414325356500012E-3</v>
      </c>
    </row>
    <row r="4996" spans="2:11" x14ac:dyDescent="0.35">
      <c r="B4996">
        <v>1991</v>
      </c>
      <c r="C4996">
        <v>1991</v>
      </c>
      <c r="D4996" t="s">
        <v>382</v>
      </c>
      <c r="E4996">
        <v>190.7</v>
      </c>
      <c r="F4996">
        <v>3</v>
      </c>
      <c r="G4996">
        <v>253088068</v>
      </c>
      <c r="H4996" t="s">
        <v>10</v>
      </c>
      <c r="I4996" t="s">
        <v>10</v>
      </c>
      <c r="J4996" s="4" t="str">
        <f t="shared" si="156"/>
        <v>1991_190.7</v>
      </c>
      <c r="K4996" s="4">
        <f t="shared" si="157"/>
        <v>1.1853581339125003E-3</v>
      </c>
    </row>
    <row r="4997" spans="2:11" x14ac:dyDescent="0.35">
      <c r="B4997">
        <v>1991</v>
      </c>
      <c r="C4997">
        <v>1991</v>
      </c>
      <c r="D4997" t="s">
        <v>540</v>
      </c>
      <c r="E4997">
        <v>190.8</v>
      </c>
      <c r="F4997">
        <v>1</v>
      </c>
      <c r="G4997">
        <v>253088068</v>
      </c>
      <c r="H4997" t="s">
        <v>10</v>
      </c>
      <c r="I4997" t="s">
        <v>10</v>
      </c>
      <c r="J4997" s="4" t="str">
        <f t="shared" si="156"/>
        <v>1991_190.8</v>
      </c>
      <c r="K4997" s="4">
        <f t="shared" si="157"/>
        <v>3.9511937797083349E-4</v>
      </c>
    </row>
    <row r="4998" spans="2:11" x14ac:dyDescent="0.35">
      <c r="B4998">
        <v>1991</v>
      </c>
      <c r="C4998">
        <v>1991</v>
      </c>
      <c r="D4998" t="s">
        <v>381</v>
      </c>
      <c r="E4998">
        <v>190.9</v>
      </c>
      <c r="F4998">
        <v>157</v>
      </c>
      <c r="G4998">
        <v>253088068</v>
      </c>
      <c r="H4998">
        <v>0.1</v>
      </c>
      <c r="I4998">
        <v>0.1</v>
      </c>
      <c r="J4998" s="4" t="str">
        <f t="shared" si="156"/>
        <v>1991_190.9</v>
      </c>
      <c r="K4998" s="4">
        <f t="shared" si="157"/>
        <v>6.203374234142086E-2</v>
      </c>
    </row>
    <row r="4999" spans="2:11" x14ac:dyDescent="0.35">
      <c r="B4999">
        <v>1991</v>
      </c>
      <c r="C4999">
        <v>1991</v>
      </c>
      <c r="D4999" t="s">
        <v>380</v>
      </c>
      <c r="E4999">
        <v>191</v>
      </c>
      <c r="F4999">
        <v>372</v>
      </c>
      <c r="G4999">
        <v>253088068</v>
      </c>
      <c r="H4999">
        <v>0.1</v>
      </c>
      <c r="I4999">
        <v>0.2</v>
      </c>
      <c r="J4999" s="4" t="str">
        <f t="shared" si="156"/>
        <v>1991_191</v>
      </c>
      <c r="K4999" s="4">
        <f t="shared" si="157"/>
        <v>0.14698440860515002</v>
      </c>
    </row>
    <row r="5000" spans="2:11" x14ac:dyDescent="0.35">
      <c r="B5000">
        <v>1991</v>
      </c>
      <c r="C5000">
        <v>1991</v>
      </c>
      <c r="D5000" t="s">
        <v>379</v>
      </c>
      <c r="E5000">
        <v>191.1</v>
      </c>
      <c r="F5000">
        <v>132</v>
      </c>
      <c r="G5000">
        <v>253088068</v>
      </c>
      <c r="H5000">
        <v>0.1</v>
      </c>
      <c r="I5000">
        <v>0.1</v>
      </c>
      <c r="J5000" s="4" t="str">
        <f t="shared" si="156"/>
        <v>1991_191.1</v>
      </c>
      <c r="K5000" s="4">
        <f t="shared" si="157"/>
        <v>5.2155757892150011E-2</v>
      </c>
    </row>
    <row r="5001" spans="2:11" x14ac:dyDescent="0.35">
      <c r="B5001">
        <v>1991</v>
      </c>
      <c r="C5001">
        <v>1991</v>
      </c>
      <c r="D5001" t="s">
        <v>378</v>
      </c>
      <c r="E5001">
        <v>191.2</v>
      </c>
      <c r="F5001">
        <v>130</v>
      </c>
      <c r="G5001">
        <v>253088068</v>
      </c>
      <c r="H5001">
        <v>0.1</v>
      </c>
      <c r="I5001">
        <v>0.1</v>
      </c>
      <c r="J5001" s="4" t="str">
        <f t="shared" si="156"/>
        <v>1991_191.2</v>
      </c>
      <c r="K5001" s="4">
        <f t="shared" si="157"/>
        <v>5.1365519136208355E-2</v>
      </c>
    </row>
    <row r="5002" spans="2:11" x14ac:dyDescent="0.35">
      <c r="B5002">
        <v>1991</v>
      </c>
      <c r="C5002">
        <v>1991</v>
      </c>
      <c r="D5002" t="s">
        <v>377</v>
      </c>
      <c r="E5002">
        <v>191.3</v>
      </c>
      <c r="F5002">
        <v>103</v>
      </c>
      <c r="G5002">
        <v>253088068</v>
      </c>
      <c r="H5002">
        <v>0</v>
      </c>
      <c r="I5002">
        <v>0</v>
      </c>
      <c r="J5002" s="4" t="str">
        <f t="shared" si="156"/>
        <v>1991_191.3</v>
      </c>
      <c r="K5002" s="4">
        <f t="shared" si="157"/>
        <v>4.0697295930995844E-2</v>
      </c>
    </row>
    <row r="5003" spans="2:11" x14ac:dyDescent="0.35">
      <c r="B5003">
        <v>1991</v>
      </c>
      <c r="C5003">
        <v>1991</v>
      </c>
      <c r="D5003" t="s">
        <v>376</v>
      </c>
      <c r="E5003">
        <v>191.4</v>
      </c>
      <c r="F5003">
        <v>21</v>
      </c>
      <c r="G5003">
        <v>253088068</v>
      </c>
      <c r="H5003">
        <v>0</v>
      </c>
      <c r="I5003">
        <v>0</v>
      </c>
      <c r="J5003" s="4" t="str">
        <f t="shared" si="156"/>
        <v>1991_191.4</v>
      </c>
      <c r="K5003" s="4">
        <f t="shared" si="157"/>
        <v>8.2975069373875023E-3</v>
      </c>
    </row>
    <row r="5004" spans="2:11" x14ac:dyDescent="0.35">
      <c r="B5004">
        <v>1991</v>
      </c>
      <c r="C5004">
        <v>1991</v>
      </c>
      <c r="D5004" t="s">
        <v>375</v>
      </c>
      <c r="E5004">
        <v>191.5</v>
      </c>
      <c r="F5004">
        <v>10</v>
      </c>
      <c r="G5004">
        <v>253088068</v>
      </c>
      <c r="H5004" t="s">
        <v>10</v>
      </c>
      <c r="I5004" t="s">
        <v>10</v>
      </c>
      <c r="J5004" s="4" t="str">
        <f t="shared" si="156"/>
        <v>1991_191.5</v>
      </c>
      <c r="K5004" s="4">
        <f t="shared" si="157"/>
        <v>3.9511937797083348E-3</v>
      </c>
    </row>
    <row r="5005" spans="2:11" x14ac:dyDescent="0.35">
      <c r="B5005">
        <v>1991</v>
      </c>
      <c r="C5005">
        <v>1991</v>
      </c>
      <c r="D5005" t="s">
        <v>374</v>
      </c>
      <c r="E5005">
        <v>191.6</v>
      </c>
      <c r="F5005">
        <v>204</v>
      </c>
      <c r="G5005">
        <v>253088068</v>
      </c>
      <c r="H5005">
        <v>0.1</v>
      </c>
      <c r="I5005">
        <v>0.1</v>
      </c>
      <c r="J5005" s="4" t="str">
        <f t="shared" si="156"/>
        <v>1991_191.6</v>
      </c>
      <c r="K5005" s="4">
        <f t="shared" si="157"/>
        <v>8.060435310605002E-2</v>
      </c>
    </row>
    <row r="5006" spans="2:11" x14ac:dyDescent="0.35">
      <c r="B5006">
        <v>1991</v>
      </c>
      <c r="C5006">
        <v>1991</v>
      </c>
      <c r="D5006" t="s">
        <v>373</v>
      </c>
      <c r="E5006">
        <v>191.7</v>
      </c>
      <c r="F5006">
        <v>189</v>
      </c>
      <c r="G5006">
        <v>253088068</v>
      </c>
      <c r="H5006">
        <v>0.1</v>
      </c>
      <c r="I5006">
        <v>0.1</v>
      </c>
      <c r="J5006" s="4" t="str">
        <f t="shared" si="156"/>
        <v>1991_191.7</v>
      </c>
      <c r="K5006" s="4">
        <f t="shared" si="157"/>
        <v>7.4677562436487516E-2</v>
      </c>
    </row>
    <row r="5007" spans="2:11" x14ac:dyDescent="0.35">
      <c r="B5007">
        <v>1991</v>
      </c>
      <c r="C5007">
        <v>1991</v>
      </c>
      <c r="D5007" t="s">
        <v>372</v>
      </c>
      <c r="E5007">
        <v>191.8</v>
      </c>
      <c r="F5007">
        <v>70</v>
      </c>
      <c r="G5007">
        <v>253088068</v>
      </c>
      <c r="H5007">
        <v>0</v>
      </c>
      <c r="I5007">
        <v>0</v>
      </c>
      <c r="J5007" s="4" t="str">
        <f t="shared" si="156"/>
        <v>1991_191.8</v>
      </c>
      <c r="K5007" s="4">
        <f t="shared" si="157"/>
        <v>2.7658356457958343E-2</v>
      </c>
    </row>
    <row r="5008" spans="2:11" x14ac:dyDescent="0.35">
      <c r="B5008">
        <v>1991</v>
      </c>
      <c r="C5008">
        <v>1991</v>
      </c>
      <c r="D5008" t="s">
        <v>371</v>
      </c>
      <c r="E5008">
        <v>191.9</v>
      </c>
      <c r="F5008">
        <v>10453</v>
      </c>
      <c r="G5008">
        <v>253088068</v>
      </c>
      <c r="H5008">
        <v>4.0999999999999996</v>
      </c>
      <c r="I5008">
        <v>4.3</v>
      </c>
      <c r="J5008" s="4" t="str">
        <f t="shared" si="156"/>
        <v>1991_191.9</v>
      </c>
      <c r="K5008" s="4">
        <f t="shared" si="157"/>
        <v>4.130182857929122</v>
      </c>
    </row>
    <row r="5009" spans="2:11" x14ac:dyDescent="0.35">
      <c r="B5009">
        <v>1991</v>
      </c>
      <c r="C5009">
        <v>1991</v>
      </c>
      <c r="D5009" t="s">
        <v>313</v>
      </c>
      <c r="E5009">
        <v>192</v>
      </c>
      <c r="F5009">
        <v>9</v>
      </c>
      <c r="G5009">
        <v>253088068</v>
      </c>
      <c r="H5009" t="s">
        <v>10</v>
      </c>
      <c r="I5009" t="s">
        <v>10</v>
      </c>
      <c r="J5009" s="4" t="str">
        <f t="shared" si="156"/>
        <v>1991_192</v>
      </c>
      <c r="K5009" s="4">
        <f t="shared" si="157"/>
        <v>3.5560744017375011E-3</v>
      </c>
    </row>
    <row r="5010" spans="2:11" x14ac:dyDescent="0.35">
      <c r="B5010">
        <v>1991</v>
      </c>
      <c r="C5010">
        <v>1991</v>
      </c>
      <c r="D5010" t="s">
        <v>114</v>
      </c>
      <c r="E5010">
        <v>192.1</v>
      </c>
      <c r="F5010">
        <v>131</v>
      </c>
      <c r="G5010">
        <v>253088068</v>
      </c>
      <c r="H5010">
        <v>0.1</v>
      </c>
      <c r="I5010">
        <v>0.1</v>
      </c>
      <c r="J5010" s="4" t="str">
        <f t="shared" si="156"/>
        <v>1991_192.1</v>
      </c>
      <c r="K5010" s="4">
        <f t="shared" si="157"/>
        <v>5.1760638514179183E-2</v>
      </c>
    </row>
    <row r="5011" spans="2:11" x14ac:dyDescent="0.35">
      <c r="B5011">
        <v>1991</v>
      </c>
      <c r="C5011">
        <v>1991</v>
      </c>
      <c r="D5011" t="s">
        <v>115</v>
      </c>
      <c r="E5011">
        <v>192.2</v>
      </c>
      <c r="F5011">
        <v>64</v>
      </c>
      <c r="G5011">
        <v>253088068</v>
      </c>
      <c r="H5011">
        <v>0</v>
      </c>
      <c r="I5011">
        <v>0</v>
      </c>
      <c r="J5011" s="4" t="str">
        <f t="shared" si="156"/>
        <v>1991_192.2</v>
      </c>
      <c r="K5011" s="4">
        <f t="shared" si="157"/>
        <v>2.5287640190133343E-2</v>
      </c>
    </row>
    <row r="5012" spans="2:11" x14ac:dyDescent="0.35">
      <c r="B5012">
        <v>1991</v>
      </c>
      <c r="C5012">
        <v>1991</v>
      </c>
      <c r="D5012" t="s">
        <v>312</v>
      </c>
      <c r="E5012">
        <v>192.8</v>
      </c>
      <c r="F5012">
        <v>1</v>
      </c>
      <c r="G5012">
        <v>253088068</v>
      </c>
      <c r="H5012" t="s">
        <v>10</v>
      </c>
      <c r="I5012" t="s">
        <v>10</v>
      </c>
      <c r="J5012" s="4" t="str">
        <f t="shared" si="156"/>
        <v>1991_192.8</v>
      </c>
      <c r="K5012" s="4">
        <f t="shared" si="157"/>
        <v>3.9511937797083349E-4</v>
      </c>
    </row>
    <row r="5013" spans="2:11" x14ac:dyDescent="0.35">
      <c r="B5013">
        <v>1991</v>
      </c>
      <c r="C5013">
        <v>1991</v>
      </c>
      <c r="D5013" t="s">
        <v>311</v>
      </c>
      <c r="E5013">
        <v>192.9</v>
      </c>
      <c r="F5013">
        <v>63</v>
      </c>
      <c r="G5013">
        <v>253088068</v>
      </c>
      <c r="H5013">
        <v>0</v>
      </c>
      <c r="I5013">
        <v>0</v>
      </c>
      <c r="J5013" s="4" t="str">
        <f t="shared" si="156"/>
        <v>1991_192.9</v>
      </c>
      <c r="K5013" s="4">
        <f t="shared" si="157"/>
        <v>2.4892520812162505E-2</v>
      </c>
    </row>
    <row r="5014" spans="2:11" x14ac:dyDescent="0.35">
      <c r="B5014">
        <v>1991</v>
      </c>
      <c r="C5014">
        <v>1991</v>
      </c>
      <c r="D5014" t="s">
        <v>119</v>
      </c>
      <c r="E5014">
        <v>193</v>
      </c>
      <c r="F5014">
        <v>1026</v>
      </c>
      <c r="G5014">
        <v>253088068</v>
      </c>
      <c r="H5014">
        <v>0.4</v>
      </c>
      <c r="I5014">
        <v>0.4</v>
      </c>
      <c r="J5014" s="4" t="str">
        <f t="shared" si="156"/>
        <v>1991_193</v>
      </c>
      <c r="K5014" s="4">
        <f t="shared" si="157"/>
        <v>0.40539248179807513</v>
      </c>
    </row>
    <row r="5015" spans="2:11" x14ac:dyDescent="0.35">
      <c r="B5015">
        <v>1991</v>
      </c>
      <c r="C5015">
        <v>1991</v>
      </c>
      <c r="D5015" t="s">
        <v>293</v>
      </c>
      <c r="E5015">
        <v>194</v>
      </c>
      <c r="F5015">
        <v>524</v>
      </c>
      <c r="G5015">
        <v>253088068</v>
      </c>
      <c r="H5015">
        <v>0.2</v>
      </c>
      <c r="I5015">
        <v>0.2</v>
      </c>
      <c r="J5015" s="4" t="str">
        <f t="shared" si="156"/>
        <v>1991_194</v>
      </c>
      <c r="K5015" s="4">
        <f t="shared" si="157"/>
        <v>0.20704255405671673</v>
      </c>
    </row>
    <row r="5016" spans="2:11" x14ac:dyDescent="0.35">
      <c r="B5016">
        <v>1991</v>
      </c>
      <c r="C5016">
        <v>1991</v>
      </c>
      <c r="D5016" t="s">
        <v>121</v>
      </c>
      <c r="E5016">
        <v>194.1</v>
      </c>
      <c r="F5016">
        <v>13</v>
      </c>
      <c r="G5016">
        <v>253088068</v>
      </c>
      <c r="H5016" t="s">
        <v>10</v>
      </c>
      <c r="I5016" t="s">
        <v>10</v>
      </c>
      <c r="J5016" s="4" t="str">
        <f t="shared" si="156"/>
        <v>1991_194.1</v>
      </c>
      <c r="K5016" s="4">
        <f t="shared" si="157"/>
        <v>5.1365519136208349E-3</v>
      </c>
    </row>
    <row r="5017" spans="2:11" x14ac:dyDescent="0.35">
      <c r="B5017">
        <v>1991</v>
      </c>
      <c r="C5017">
        <v>1991</v>
      </c>
      <c r="D5017" t="s">
        <v>123</v>
      </c>
      <c r="E5017">
        <v>194.3</v>
      </c>
      <c r="F5017">
        <v>38</v>
      </c>
      <c r="G5017">
        <v>253088068</v>
      </c>
      <c r="H5017">
        <v>0</v>
      </c>
      <c r="I5017">
        <v>0</v>
      </c>
      <c r="J5017" s="4" t="str">
        <f t="shared" si="156"/>
        <v>1991_194.3</v>
      </c>
      <c r="K5017" s="4">
        <f t="shared" si="157"/>
        <v>1.5014536362891672E-2</v>
      </c>
    </row>
    <row r="5018" spans="2:11" x14ac:dyDescent="0.35">
      <c r="B5018">
        <v>1991</v>
      </c>
      <c r="C5018">
        <v>1991</v>
      </c>
      <c r="D5018" t="s">
        <v>124</v>
      </c>
      <c r="E5018">
        <v>194.4</v>
      </c>
      <c r="F5018">
        <v>26</v>
      </c>
      <c r="G5018">
        <v>253088068</v>
      </c>
      <c r="H5018">
        <v>0</v>
      </c>
      <c r="I5018">
        <v>0</v>
      </c>
      <c r="J5018" s="4" t="str">
        <f t="shared" si="156"/>
        <v>1991_194.4</v>
      </c>
      <c r="K5018" s="4">
        <f t="shared" si="157"/>
        <v>1.027310382724167E-2</v>
      </c>
    </row>
    <row r="5019" spans="2:11" x14ac:dyDescent="0.35">
      <c r="B5019">
        <v>1991</v>
      </c>
      <c r="C5019">
        <v>1991</v>
      </c>
      <c r="D5019" t="s">
        <v>223</v>
      </c>
      <c r="E5019">
        <v>194.5</v>
      </c>
      <c r="F5019">
        <v>4</v>
      </c>
      <c r="G5019">
        <v>253088068</v>
      </c>
      <c r="H5019" t="s">
        <v>10</v>
      </c>
      <c r="I5019" t="s">
        <v>10</v>
      </c>
      <c r="J5019" s="4" t="str">
        <f t="shared" si="156"/>
        <v>1991_194.5</v>
      </c>
      <c r="K5019" s="4">
        <f t="shared" si="157"/>
        <v>1.580477511883334E-3</v>
      </c>
    </row>
    <row r="5020" spans="2:11" x14ac:dyDescent="0.35">
      <c r="B5020">
        <v>1991</v>
      </c>
      <c r="C5020">
        <v>1991</v>
      </c>
      <c r="D5020" t="s">
        <v>370</v>
      </c>
      <c r="E5020">
        <v>194.6</v>
      </c>
      <c r="F5020">
        <v>10</v>
      </c>
      <c r="G5020">
        <v>253088068</v>
      </c>
      <c r="H5020" t="s">
        <v>10</v>
      </c>
      <c r="I5020" t="s">
        <v>10</v>
      </c>
      <c r="J5020" s="4" t="str">
        <f t="shared" si="156"/>
        <v>1991_194.6</v>
      </c>
      <c r="K5020" s="4">
        <f t="shared" si="157"/>
        <v>3.9511937797083348E-3</v>
      </c>
    </row>
    <row r="5021" spans="2:11" x14ac:dyDescent="0.35">
      <c r="B5021">
        <v>1991</v>
      </c>
      <c r="C5021">
        <v>1991</v>
      </c>
      <c r="D5021" t="s">
        <v>125</v>
      </c>
      <c r="E5021">
        <v>194.8</v>
      </c>
      <c r="F5021">
        <v>2</v>
      </c>
      <c r="G5021">
        <v>253088068</v>
      </c>
      <c r="H5021" t="s">
        <v>10</v>
      </c>
      <c r="I5021" t="s">
        <v>10</v>
      </c>
      <c r="J5021" s="4" t="str">
        <f t="shared" si="156"/>
        <v>1991_194.8</v>
      </c>
      <c r="K5021" s="4">
        <f t="shared" si="157"/>
        <v>7.9023875594166698E-4</v>
      </c>
    </row>
    <row r="5022" spans="2:11" x14ac:dyDescent="0.35">
      <c r="B5022">
        <v>1991</v>
      </c>
      <c r="C5022">
        <v>1991</v>
      </c>
      <c r="D5022" t="s">
        <v>369</v>
      </c>
      <c r="E5022">
        <v>194.9</v>
      </c>
      <c r="F5022">
        <v>63</v>
      </c>
      <c r="G5022">
        <v>253088068</v>
      </c>
      <c r="H5022">
        <v>0</v>
      </c>
      <c r="I5022">
        <v>0</v>
      </c>
      <c r="J5022" s="4" t="str">
        <f t="shared" si="156"/>
        <v>1991_194.9</v>
      </c>
      <c r="K5022" s="4">
        <f t="shared" si="157"/>
        <v>2.4892520812162505E-2</v>
      </c>
    </row>
    <row r="5023" spans="2:11" x14ac:dyDescent="0.35">
      <c r="B5023">
        <v>1991</v>
      </c>
      <c r="C5023">
        <v>1991</v>
      </c>
      <c r="D5023" t="s">
        <v>79</v>
      </c>
      <c r="E5023">
        <v>195</v>
      </c>
      <c r="F5023">
        <v>1623</v>
      </c>
      <c r="G5023">
        <v>253088068</v>
      </c>
      <c r="H5023">
        <v>0.6</v>
      </c>
      <c r="I5023">
        <v>0.7</v>
      </c>
      <c r="J5023" s="4" t="str">
        <f t="shared" si="156"/>
        <v>1991_195</v>
      </c>
      <c r="K5023" s="4">
        <f t="shared" si="157"/>
        <v>0.64127875044666272</v>
      </c>
    </row>
    <row r="5024" spans="2:11" x14ac:dyDescent="0.35">
      <c r="B5024">
        <v>1991</v>
      </c>
      <c r="C5024">
        <v>1991</v>
      </c>
      <c r="D5024" t="s">
        <v>324</v>
      </c>
      <c r="E5024">
        <v>195.1</v>
      </c>
      <c r="F5024">
        <v>210</v>
      </c>
      <c r="G5024">
        <v>253088068</v>
      </c>
      <c r="H5024">
        <v>0.1</v>
      </c>
      <c r="I5024">
        <v>0.1</v>
      </c>
      <c r="J5024" s="4" t="str">
        <f t="shared" si="156"/>
        <v>1991_195.1</v>
      </c>
      <c r="K5024" s="4">
        <f t="shared" si="157"/>
        <v>8.2975069373875027E-2</v>
      </c>
    </row>
    <row r="5025" spans="2:11" x14ac:dyDescent="0.35">
      <c r="B5025">
        <v>1991</v>
      </c>
      <c r="C5025">
        <v>1991</v>
      </c>
      <c r="D5025" t="s">
        <v>368</v>
      </c>
      <c r="E5025">
        <v>195.2</v>
      </c>
      <c r="F5025">
        <v>1106</v>
      </c>
      <c r="G5025">
        <v>253088068</v>
      </c>
      <c r="H5025">
        <v>0.4</v>
      </c>
      <c r="I5025">
        <v>0.5</v>
      </c>
      <c r="J5025" s="4" t="str">
        <f t="shared" si="156"/>
        <v>1991_195.2</v>
      </c>
      <c r="K5025" s="4">
        <f t="shared" si="157"/>
        <v>0.43700203203574178</v>
      </c>
    </row>
    <row r="5026" spans="2:11" x14ac:dyDescent="0.35">
      <c r="B5026">
        <v>1991</v>
      </c>
      <c r="C5026">
        <v>1991</v>
      </c>
      <c r="D5026" t="s">
        <v>323</v>
      </c>
      <c r="E5026">
        <v>195.3</v>
      </c>
      <c r="F5026">
        <v>321</v>
      </c>
      <c r="G5026">
        <v>253088068</v>
      </c>
      <c r="H5026">
        <v>0.1</v>
      </c>
      <c r="I5026">
        <v>0.1</v>
      </c>
      <c r="J5026" s="4" t="str">
        <f t="shared" si="156"/>
        <v>1991_195.3</v>
      </c>
      <c r="K5026" s="4">
        <f t="shared" si="157"/>
        <v>0.12683332032863753</v>
      </c>
    </row>
    <row r="5027" spans="2:11" x14ac:dyDescent="0.35">
      <c r="B5027">
        <v>1991</v>
      </c>
      <c r="C5027">
        <v>1991</v>
      </c>
      <c r="D5027" t="s">
        <v>90</v>
      </c>
      <c r="E5027">
        <v>195.4</v>
      </c>
      <c r="F5027">
        <v>16</v>
      </c>
      <c r="G5027">
        <v>253088068</v>
      </c>
      <c r="H5027" t="s">
        <v>10</v>
      </c>
      <c r="I5027" t="s">
        <v>10</v>
      </c>
      <c r="J5027" s="4" t="str">
        <f t="shared" si="156"/>
        <v>1991_195.4</v>
      </c>
      <c r="K5027" s="4">
        <f t="shared" si="157"/>
        <v>6.3219100475333358E-3</v>
      </c>
    </row>
    <row r="5028" spans="2:11" x14ac:dyDescent="0.35">
      <c r="B5028">
        <v>1991</v>
      </c>
      <c r="C5028">
        <v>1991</v>
      </c>
      <c r="D5028" t="s">
        <v>91</v>
      </c>
      <c r="E5028">
        <v>195.5</v>
      </c>
      <c r="F5028">
        <v>53</v>
      </c>
      <c r="G5028">
        <v>253088068</v>
      </c>
      <c r="H5028">
        <v>0</v>
      </c>
      <c r="I5028">
        <v>0</v>
      </c>
      <c r="J5028" s="4" t="str">
        <f t="shared" si="156"/>
        <v>1991_195.5</v>
      </c>
      <c r="K5028" s="4">
        <f t="shared" si="157"/>
        <v>2.0941327032454174E-2</v>
      </c>
    </row>
    <row r="5029" spans="2:11" x14ac:dyDescent="0.35">
      <c r="B5029">
        <v>1991</v>
      </c>
      <c r="C5029">
        <v>1991</v>
      </c>
      <c r="D5029" t="s">
        <v>102</v>
      </c>
      <c r="E5029">
        <v>195.8</v>
      </c>
      <c r="F5029">
        <v>46</v>
      </c>
      <c r="G5029">
        <v>253088068</v>
      </c>
      <c r="H5029">
        <v>0</v>
      </c>
      <c r="I5029">
        <v>0</v>
      </c>
      <c r="J5029" s="4" t="str">
        <f t="shared" si="156"/>
        <v>1991_195.8</v>
      </c>
      <c r="K5029" s="4">
        <f t="shared" si="157"/>
        <v>1.8175491386658339E-2</v>
      </c>
    </row>
    <row r="5030" spans="2:11" x14ac:dyDescent="0.35">
      <c r="B5030">
        <v>1991</v>
      </c>
      <c r="C5030">
        <v>1991</v>
      </c>
      <c r="D5030" t="s">
        <v>367</v>
      </c>
      <c r="E5030">
        <v>199</v>
      </c>
      <c r="F5030">
        <v>1570</v>
      </c>
      <c r="G5030">
        <v>253088068</v>
      </c>
      <c r="H5030">
        <v>0.6</v>
      </c>
      <c r="I5030">
        <v>0.7</v>
      </c>
      <c r="J5030" s="4" t="str">
        <f t="shared" si="156"/>
        <v>1991_199</v>
      </c>
      <c r="K5030" s="4">
        <f t="shared" si="157"/>
        <v>0.62033742341420861</v>
      </c>
    </row>
    <row r="5031" spans="2:11" x14ac:dyDescent="0.35">
      <c r="B5031">
        <v>1991</v>
      </c>
      <c r="C5031">
        <v>1991</v>
      </c>
      <c r="D5031" t="s">
        <v>125</v>
      </c>
      <c r="E5031">
        <v>199.1</v>
      </c>
      <c r="F5031">
        <v>29964</v>
      </c>
      <c r="G5031">
        <v>253088068</v>
      </c>
      <c r="H5031">
        <v>11.8</v>
      </c>
      <c r="I5031">
        <v>12.6</v>
      </c>
      <c r="J5031" s="4" t="str">
        <f t="shared" si="156"/>
        <v>1991_199.1</v>
      </c>
      <c r="K5031" s="4">
        <f t="shared" si="157"/>
        <v>11.839357041518053</v>
      </c>
    </row>
    <row r="5032" spans="2:11" x14ac:dyDescent="0.35">
      <c r="B5032">
        <v>1991</v>
      </c>
      <c r="C5032">
        <v>1991</v>
      </c>
      <c r="D5032" t="s">
        <v>366</v>
      </c>
      <c r="E5032">
        <v>200</v>
      </c>
      <c r="F5032">
        <v>344</v>
      </c>
      <c r="G5032">
        <v>253088068</v>
      </c>
      <c r="H5032">
        <v>0.1</v>
      </c>
      <c r="I5032">
        <v>0.1</v>
      </c>
      <c r="J5032" s="4" t="str">
        <f t="shared" si="156"/>
        <v>1991_200</v>
      </c>
      <c r="K5032" s="4">
        <f t="shared" si="157"/>
        <v>0.13592106602196671</v>
      </c>
    </row>
    <row r="5033" spans="2:11" x14ac:dyDescent="0.35">
      <c r="B5033">
        <v>1991</v>
      </c>
      <c r="C5033">
        <v>1991</v>
      </c>
      <c r="D5033" t="s">
        <v>153</v>
      </c>
      <c r="E5033">
        <v>200.1</v>
      </c>
      <c r="F5033">
        <v>826</v>
      </c>
      <c r="G5033">
        <v>253088068</v>
      </c>
      <c r="H5033">
        <v>0.3</v>
      </c>
      <c r="I5033">
        <v>0.3</v>
      </c>
      <c r="J5033" s="4" t="str">
        <f t="shared" si="156"/>
        <v>1991_200.1</v>
      </c>
      <c r="K5033" s="4">
        <f t="shared" si="157"/>
        <v>0.32636860620390845</v>
      </c>
    </row>
    <row r="5034" spans="2:11" x14ac:dyDescent="0.35">
      <c r="B5034">
        <v>1991</v>
      </c>
      <c r="C5034">
        <v>1991</v>
      </c>
      <c r="D5034" t="s">
        <v>365</v>
      </c>
      <c r="E5034">
        <v>200.2</v>
      </c>
      <c r="F5034">
        <v>147</v>
      </c>
      <c r="G5034">
        <v>253088068</v>
      </c>
      <c r="H5034">
        <v>0.1</v>
      </c>
      <c r="I5034">
        <v>0.1</v>
      </c>
      <c r="J5034" s="4" t="str">
        <f t="shared" si="156"/>
        <v>1991_200.2</v>
      </c>
      <c r="K5034" s="4">
        <f t="shared" si="157"/>
        <v>5.8082548561712515E-2</v>
      </c>
    </row>
    <row r="5035" spans="2:11" x14ac:dyDescent="0.35">
      <c r="B5035">
        <v>1991</v>
      </c>
      <c r="C5035">
        <v>1991</v>
      </c>
      <c r="D5035" t="s">
        <v>364</v>
      </c>
      <c r="E5035">
        <v>200.8</v>
      </c>
      <c r="F5035">
        <v>369</v>
      </c>
      <c r="G5035">
        <v>253088068</v>
      </c>
      <c r="H5035">
        <v>0.1</v>
      </c>
      <c r="I5035">
        <v>0.2</v>
      </c>
      <c r="J5035" s="4" t="str">
        <f t="shared" si="156"/>
        <v>1991_200.8</v>
      </c>
      <c r="K5035" s="4">
        <f t="shared" si="157"/>
        <v>0.14579905047123753</v>
      </c>
    </row>
    <row r="5036" spans="2:11" x14ac:dyDescent="0.35">
      <c r="B5036">
        <v>1991</v>
      </c>
      <c r="C5036">
        <v>1991</v>
      </c>
      <c r="D5036" t="s">
        <v>587</v>
      </c>
      <c r="E5036">
        <v>201</v>
      </c>
      <c r="F5036">
        <v>2</v>
      </c>
      <c r="G5036">
        <v>253088068</v>
      </c>
      <c r="H5036" t="s">
        <v>10</v>
      </c>
      <c r="I5036" t="s">
        <v>10</v>
      </c>
      <c r="J5036" s="4" t="str">
        <f t="shared" si="156"/>
        <v>1991_201</v>
      </c>
      <c r="K5036" s="4">
        <f t="shared" si="157"/>
        <v>7.9023875594166698E-4</v>
      </c>
    </row>
    <row r="5037" spans="2:11" x14ac:dyDescent="0.35">
      <c r="B5037">
        <v>1991</v>
      </c>
      <c r="C5037">
        <v>1991</v>
      </c>
      <c r="D5037" t="s">
        <v>573</v>
      </c>
      <c r="E5037">
        <v>201.2</v>
      </c>
      <c r="F5037">
        <v>1</v>
      </c>
      <c r="G5037">
        <v>253088068</v>
      </c>
      <c r="H5037" t="s">
        <v>10</v>
      </c>
      <c r="I5037" t="s">
        <v>10</v>
      </c>
      <c r="J5037" s="4" t="str">
        <f t="shared" si="156"/>
        <v>1991_201.2</v>
      </c>
      <c r="K5037" s="4">
        <f t="shared" si="157"/>
        <v>3.9511937797083349E-4</v>
      </c>
    </row>
    <row r="5038" spans="2:11" x14ac:dyDescent="0.35">
      <c r="B5038">
        <v>1991</v>
      </c>
      <c r="C5038">
        <v>1991</v>
      </c>
      <c r="D5038" t="s">
        <v>572</v>
      </c>
      <c r="E5038">
        <v>201.4</v>
      </c>
      <c r="F5038">
        <v>1</v>
      </c>
      <c r="G5038">
        <v>253088068</v>
      </c>
      <c r="H5038" t="s">
        <v>10</v>
      </c>
      <c r="I5038" t="s">
        <v>10</v>
      </c>
      <c r="J5038" s="4" t="str">
        <f t="shared" si="156"/>
        <v>1991_201.4</v>
      </c>
      <c r="K5038" s="4">
        <f t="shared" si="157"/>
        <v>3.9511937797083349E-4</v>
      </c>
    </row>
    <row r="5039" spans="2:11" x14ac:dyDescent="0.35">
      <c r="B5039">
        <v>1991</v>
      </c>
      <c r="C5039">
        <v>1991</v>
      </c>
      <c r="D5039" t="s">
        <v>363</v>
      </c>
      <c r="E5039">
        <v>201.5</v>
      </c>
      <c r="F5039">
        <v>18</v>
      </c>
      <c r="G5039">
        <v>253088068</v>
      </c>
      <c r="H5039" t="s">
        <v>10</v>
      </c>
      <c r="I5039" t="s">
        <v>10</v>
      </c>
      <c r="J5039" s="4" t="str">
        <f t="shared" si="156"/>
        <v>1991_201.5</v>
      </c>
      <c r="K5039" s="4">
        <f t="shared" si="157"/>
        <v>7.1121488034750022E-3</v>
      </c>
    </row>
    <row r="5040" spans="2:11" x14ac:dyDescent="0.35">
      <c r="B5040">
        <v>1991</v>
      </c>
      <c r="C5040">
        <v>1991</v>
      </c>
      <c r="D5040" t="s">
        <v>362</v>
      </c>
      <c r="E5040">
        <v>201.6</v>
      </c>
      <c r="F5040">
        <v>9</v>
      </c>
      <c r="G5040">
        <v>253088068</v>
      </c>
      <c r="H5040" t="s">
        <v>10</v>
      </c>
      <c r="I5040" t="s">
        <v>10</v>
      </c>
      <c r="J5040" s="4" t="str">
        <f t="shared" si="156"/>
        <v>1991_201.6</v>
      </c>
      <c r="K5040" s="4">
        <f t="shared" si="157"/>
        <v>3.5560744017375011E-3</v>
      </c>
    </row>
    <row r="5041" spans="2:11" x14ac:dyDescent="0.35">
      <c r="B5041">
        <v>1991</v>
      </c>
      <c r="C5041">
        <v>1991</v>
      </c>
      <c r="D5041" t="s">
        <v>361</v>
      </c>
      <c r="E5041">
        <v>201.7</v>
      </c>
      <c r="F5041">
        <v>2</v>
      </c>
      <c r="G5041">
        <v>253088068</v>
      </c>
      <c r="H5041" t="s">
        <v>10</v>
      </c>
      <c r="I5041" t="s">
        <v>10</v>
      </c>
      <c r="J5041" s="4" t="str">
        <f t="shared" si="156"/>
        <v>1991_201.7</v>
      </c>
      <c r="K5041" s="4">
        <f t="shared" si="157"/>
        <v>7.9023875594166698E-4</v>
      </c>
    </row>
    <row r="5042" spans="2:11" x14ac:dyDescent="0.35">
      <c r="B5042">
        <v>1991</v>
      </c>
      <c r="C5042">
        <v>1991</v>
      </c>
      <c r="D5042" t="s">
        <v>360</v>
      </c>
      <c r="E5042">
        <v>201.9</v>
      </c>
      <c r="F5042">
        <v>1592</v>
      </c>
      <c r="G5042">
        <v>253088068</v>
      </c>
      <c r="H5042">
        <v>0.6</v>
      </c>
      <c r="I5042">
        <v>0.6</v>
      </c>
      <c r="J5042" s="4" t="str">
        <f t="shared" si="156"/>
        <v>1991_201.9</v>
      </c>
      <c r="K5042" s="4">
        <f t="shared" si="157"/>
        <v>0.62903004972956689</v>
      </c>
    </row>
    <row r="5043" spans="2:11" x14ac:dyDescent="0.35">
      <c r="B5043">
        <v>1991</v>
      </c>
      <c r="C5043">
        <v>1991</v>
      </c>
      <c r="D5043" t="s">
        <v>359</v>
      </c>
      <c r="E5043">
        <v>202</v>
      </c>
      <c r="F5043">
        <v>205</v>
      </c>
      <c r="G5043">
        <v>253088068</v>
      </c>
      <c r="H5043">
        <v>0.1</v>
      </c>
      <c r="I5043">
        <v>0.1</v>
      </c>
      <c r="J5043" s="4" t="str">
        <f t="shared" si="156"/>
        <v>1991_202</v>
      </c>
      <c r="K5043" s="4">
        <f t="shared" si="157"/>
        <v>8.0999472484020868E-2</v>
      </c>
    </row>
    <row r="5044" spans="2:11" x14ac:dyDescent="0.35">
      <c r="B5044">
        <v>1991</v>
      </c>
      <c r="C5044">
        <v>1991</v>
      </c>
      <c r="D5044" t="s">
        <v>156</v>
      </c>
      <c r="E5044">
        <v>202.1</v>
      </c>
      <c r="F5044">
        <v>129</v>
      </c>
      <c r="G5044">
        <v>253088068</v>
      </c>
      <c r="H5044">
        <v>0.1</v>
      </c>
      <c r="I5044">
        <v>0.1</v>
      </c>
      <c r="J5044" s="4" t="str">
        <f t="shared" si="156"/>
        <v>1991_202.1</v>
      </c>
      <c r="K5044" s="4">
        <f t="shared" si="157"/>
        <v>5.0970399758237514E-2</v>
      </c>
    </row>
    <row r="5045" spans="2:11" x14ac:dyDescent="0.35">
      <c r="B5045">
        <v>1991</v>
      </c>
      <c r="C5045">
        <v>1991</v>
      </c>
      <c r="D5045" t="s">
        <v>358</v>
      </c>
      <c r="E5045">
        <v>202.2</v>
      </c>
      <c r="F5045">
        <v>8</v>
      </c>
      <c r="G5045">
        <v>253088068</v>
      </c>
      <c r="H5045" t="s">
        <v>10</v>
      </c>
      <c r="I5045" t="s">
        <v>10</v>
      </c>
      <c r="J5045" s="4" t="str">
        <f t="shared" si="156"/>
        <v>1991_202.2</v>
      </c>
      <c r="K5045" s="4">
        <f t="shared" si="157"/>
        <v>3.1609550237666679E-3</v>
      </c>
    </row>
    <row r="5046" spans="2:11" x14ac:dyDescent="0.35">
      <c r="B5046">
        <v>1991</v>
      </c>
      <c r="C5046">
        <v>1991</v>
      </c>
      <c r="D5046" t="s">
        <v>357</v>
      </c>
      <c r="E5046">
        <v>202.3</v>
      </c>
      <c r="F5046">
        <v>16</v>
      </c>
      <c r="G5046">
        <v>253088068</v>
      </c>
      <c r="H5046" t="s">
        <v>10</v>
      </c>
      <c r="I5046" t="s">
        <v>10</v>
      </c>
      <c r="J5046" s="4" t="str">
        <f t="shared" si="156"/>
        <v>1991_202.3</v>
      </c>
      <c r="K5046" s="4">
        <f t="shared" si="157"/>
        <v>6.3219100475333358E-3</v>
      </c>
    </row>
    <row r="5047" spans="2:11" x14ac:dyDescent="0.35">
      <c r="B5047">
        <v>1991</v>
      </c>
      <c r="C5047">
        <v>1991</v>
      </c>
      <c r="D5047" t="s">
        <v>356</v>
      </c>
      <c r="E5047">
        <v>202.4</v>
      </c>
      <c r="F5047">
        <v>107</v>
      </c>
      <c r="G5047">
        <v>253088068</v>
      </c>
      <c r="H5047">
        <v>0</v>
      </c>
      <c r="I5047">
        <v>0</v>
      </c>
      <c r="J5047" s="4" t="str">
        <f t="shared" si="156"/>
        <v>1991_202.4</v>
      </c>
      <c r="K5047" s="4">
        <f t="shared" si="157"/>
        <v>4.2277773442879182E-2</v>
      </c>
    </row>
    <row r="5048" spans="2:11" x14ac:dyDescent="0.35">
      <c r="B5048">
        <v>1991</v>
      </c>
      <c r="C5048">
        <v>1991</v>
      </c>
      <c r="D5048" t="s">
        <v>355</v>
      </c>
      <c r="E5048">
        <v>202.5</v>
      </c>
      <c r="F5048">
        <v>1</v>
      </c>
      <c r="G5048">
        <v>253088068</v>
      </c>
      <c r="H5048" t="s">
        <v>10</v>
      </c>
      <c r="I5048" t="s">
        <v>10</v>
      </c>
      <c r="J5048" s="4" t="str">
        <f t="shared" si="156"/>
        <v>1991_202.5</v>
      </c>
      <c r="K5048" s="4">
        <f t="shared" si="157"/>
        <v>3.9511937797083349E-4</v>
      </c>
    </row>
    <row r="5049" spans="2:11" x14ac:dyDescent="0.35">
      <c r="B5049">
        <v>1991</v>
      </c>
      <c r="C5049">
        <v>1991</v>
      </c>
      <c r="D5049" t="s">
        <v>354</v>
      </c>
      <c r="E5049">
        <v>202.6</v>
      </c>
      <c r="F5049">
        <v>3</v>
      </c>
      <c r="G5049">
        <v>253088068</v>
      </c>
      <c r="H5049" t="s">
        <v>10</v>
      </c>
      <c r="I5049" t="s">
        <v>10</v>
      </c>
      <c r="J5049" s="4" t="str">
        <f t="shared" si="156"/>
        <v>1991_202.6</v>
      </c>
      <c r="K5049" s="4">
        <f t="shared" si="157"/>
        <v>1.1853581339125003E-3</v>
      </c>
    </row>
    <row r="5050" spans="2:11" x14ac:dyDescent="0.35">
      <c r="B5050">
        <v>1991</v>
      </c>
      <c r="C5050">
        <v>1991</v>
      </c>
      <c r="D5050" t="s">
        <v>353</v>
      </c>
      <c r="E5050">
        <v>202.8</v>
      </c>
      <c r="F5050">
        <v>17491</v>
      </c>
      <c r="G5050">
        <v>253088068</v>
      </c>
      <c r="H5050">
        <v>6.9</v>
      </c>
      <c r="I5050">
        <v>7.3</v>
      </c>
      <c r="J5050" s="4" t="str">
        <f t="shared" si="156"/>
        <v>1991_202.8</v>
      </c>
      <c r="K5050" s="4">
        <f t="shared" si="157"/>
        <v>6.9110330400878484</v>
      </c>
    </row>
    <row r="5051" spans="2:11" x14ac:dyDescent="0.35">
      <c r="B5051">
        <v>1991</v>
      </c>
      <c r="C5051">
        <v>1991</v>
      </c>
      <c r="D5051" t="s">
        <v>352</v>
      </c>
      <c r="E5051">
        <v>202.9</v>
      </c>
      <c r="F5051">
        <v>54</v>
      </c>
      <c r="G5051">
        <v>253088068</v>
      </c>
      <c r="H5051">
        <v>0</v>
      </c>
      <c r="I5051">
        <v>0</v>
      </c>
      <c r="J5051" s="4" t="str">
        <f t="shared" si="156"/>
        <v>1991_202.9</v>
      </c>
      <c r="K5051" s="4">
        <f t="shared" si="157"/>
        <v>2.1336446410425005E-2</v>
      </c>
    </row>
    <row r="5052" spans="2:11" x14ac:dyDescent="0.35">
      <c r="B5052">
        <v>1991</v>
      </c>
      <c r="C5052">
        <v>1991</v>
      </c>
      <c r="D5052" t="s">
        <v>159</v>
      </c>
      <c r="E5052">
        <v>203</v>
      </c>
      <c r="F5052">
        <v>9237</v>
      </c>
      <c r="G5052">
        <v>253088068</v>
      </c>
      <c r="H5052">
        <v>3.6</v>
      </c>
      <c r="I5052">
        <v>3.9</v>
      </c>
      <c r="J5052" s="4" t="str">
        <f t="shared" si="156"/>
        <v>1991_203</v>
      </c>
      <c r="K5052" s="4">
        <f t="shared" si="157"/>
        <v>3.649717694316589</v>
      </c>
    </row>
    <row r="5053" spans="2:11" x14ac:dyDescent="0.35">
      <c r="B5053">
        <v>1991</v>
      </c>
      <c r="C5053">
        <v>1991</v>
      </c>
      <c r="D5053" t="s">
        <v>351</v>
      </c>
      <c r="E5053">
        <v>203.1</v>
      </c>
      <c r="F5053">
        <v>51</v>
      </c>
      <c r="G5053">
        <v>253088068</v>
      </c>
      <c r="H5053">
        <v>0</v>
      </c>
      <c r="I5053">
        <v>0</v>
      </c>
      <c r="J5053" s="4" t="str">
        <f t="shared" si="156"/>
        <v>1991_203.1</v>
      </c>
      <c r="K5053" s="4">
        <f t="shared" si="157"/>
        <v>2.0151088276512505E-2</v>
      </c>
    </row>
    <row r="5054" spans="2:11" x14ac:dyDescent="0.35">
      <c r="B5054">
        <v>1991</v>
      </c>
      <c r="C5054">
        <v>1991</v>
      </c>
      <c r="D5054" t="s">
        <v>350</v>
      </c>
      <c r="E5054">
        <v>203.8</v>
      </c>
      <c r="F5054">
        <v>32</v>
      </c>
      <c r="G5054">
        <v>253088068</v>
      </c>
      <c r="H5054">
        <v>0</v>
      </c>
      <c r="I5054">
        <v>0</v>
      </c>
      <c r="J5054" s="4" t="str">
        <f t="shared" si="156"/>
        <v>1991_203.8</v>
      </c>
      <c r="K5054" s="4">
        <f t="shared" si="157"/>
        <v>1.2643820095066672E-2</v>
      </c>
    </row>
    <row r="5055" spans="2:11" x14ac:dyDescent="0.35">
      <c r="B5055">
        <v>1991</v>
      </c>
      <c r="C5055">
        <v>1991</v>
      </c>
      <c r="D5055" t="s">
        <v>160</v>
      </c>
      <c r="E5055">
        <v>204</v>
      </c>
      <c r="F5055">
        <v>1453</v>
      </c>
      <c r="G5055">
        <v>253088068</v>
      </c>
      <c r="H5055">
        <v>0.6</v>
      </c>
      <c r="I5055">
        <v>0.6</v>
      </c>
      <c r="J5055" s="4" t="str">
        <f t="shared" si="156"/>
        <v>1991_204</v>
      </c>
      <c r="K5055" s="4">
        <f t="shared" si="157"/>
        <v>0.57410845619162099</v>
      </c>
    </row>
    <row r="5056" spans="2:11" x14ac:dyDescent="0.35">
      <c r="B5056">
        <v>1991</v>
      </c>
      <c r="C5056">
        <v>1991</v>
      </c>
      <c r="D5056" t="s">
        <v>161</v>
      </c>
      <c r="E5056">
        <v>204.1</v>
      </c>
      <c r="F5056">
        <v>3893</v>
      </c>
      <c r="G5056">
        <v>253088068</v>
      </c>
      <c r="H5056">
        <v>1.5</v>
      </c>
      <c r="I5056">
        <v>1.7</v>
      </c>
      <c r="J5056" s="4" t="str">
        <f t="shared" si="156"/>
        <v>1991_204.1</v>
      </c>
      <c r="K5056" s="4">
        <f t="shared" si="157"/>
        <v>1.5381997384404547</v>
      </c>
    </row>
    <row r="5057" spans="2:11" x14ac:dyDescent="0.35">
      <c r="B5057">
        <v>1991</v>
      </c>
      <c r="C5057">
        <v>1991</v>
      </c>
      <c r="D5057" t="s">
        <v>339</v>
      </c>
      <c r="E5057">
        <v>204.2</v>
      </c>
      <c r="F5057">
        <v>4</v>
      </c>
      <c r="G5057">
        <v>253088068</v>
      </c>
      <c r="H5057" t="s">
        <v>10</v>
      </c>
      <c r="I5057" t="s">
        <v>10</v>
      </c>
      <c r="J5057" s="4" t="str">
        <f t="shared" si="156"/>
        <v>1991_204.2</v>
      </c>
      <c r="K5057" s="4">
        <f t="shared" si="157"/>
        <v>1.580477511883334E-3</v>
      </c>
    </row>
    <row r="5058" spans="2:11" x14ac:dyDescent="0.35">
      <c r="B5058">
        <v>1991</v>
      </c>
      <c r="C5058">
        <v>1991</v>
      </c>
      <c r="D5058" t="s">
        <v>349</v>
      </c>
      <c r="E5058">
        <v>204.8</v>
      </c>
      <c r="F5058">
        <v>2</v>
      </c>
      <c r="G5058">
        <v>253088068</v>
      </c>
      <c r="H5058" t="s">
        <v>10</v>
      </c>
      <c r="I5058" t="s">
        <v>10</v>
      </c>
      <c r="J5058" s="4" t="str">
        <f t="shared" si="156"/>
        <v>1991_204.8</v>
      </c>
      <c r="K5058" s="4">
        <f t="shared" si="157"/>
        <v>7.9023875594166698E-4</v>
      </c>
    </row>
    <row r="5059" spans="2:11" x14ac:dyDescent="0.35">
      <c r="B5059">
        <v>1991</v>
      </c>
      <c r="C5059">
        <v>1991</v>
      </c>
      <c r="D5059" t="s">
        <v>348</v>
      </c>
      <c r="E5059">
        <v>204.9</v>
      </c>
      <c r="F5059">
        <v>338</v>
      </c>
      <c r="G5059">
        <v>253088068</v>
      </c>
      <c r="H5059">
        <v>0.1</v>
      </c>
      <c r="I5059">
        <v>0.1</v>
      </c>
      <c r="J5059" s="4" t="str">
        <f t="shared" ref="J5059:J5122" si="158">C5059&amp;"_"&amp;E5059</f>
        <v>1991_204.9</v>
      </c>
      <c r="K5059" s="4">
        <f t="shared" ref="K5059:K5122" si="159">F5059/G5059*100000</f>
        <v>0.13355034975414171</v>
      </c>
    </row>
    <row r="5060" spans="2:11" x14ac:dyDescent="0.35">
      <c r="B5060">
        <v>1991</v>
      </c>
      <c r="C5060">
        <v>1991</v>
      </c>
      <c r="D5060" t="s">
        <v>160</v>
      </c>
      <c r="E5060">
        <v>205</v>
      </c>
      <c r="F5060">
        <v>5264</v>
      </c>
      <c r="G5060">
        <v>253088068</v>
      </c>
      <c r="H5060">
        <v>2.1</v>
      </c>
      <c r="I5060">
        <v>2.2000000000000002</v>
      </c>
      <c r="J5060" s="4" t="str">
        <f t="shared" si="158"/>
        <v>1991_205</v>
      </c>
      <c r="K5060" s="4">
        <f t="shared" si="159"/>
        <v>2.0799084056384674</v>
      </c>
    </row>
    <row r="5061" spans="2:11" x14ac:dyDescent="0.35">
      <c r="B5061">
        <v>1991</v>
      </c>
      <c r="C5061">
        <v>1991</v>
      </c>
      <c r="D5061" t="s">
        <v>161</v>
      </c>
      <c r="E5061">
        <v>205.1</v>
      </c>
      <c r="F5061">
        <v>2357</v>
      </c>
      <c r="G5061">
        <v>253088068</v>
      </c>
      <c r="H5061">
        <v>0.9</v>
      </c>
      <c r="I5061">
        <v>1</v>
      </c>
      <c r="J5061" s="4" t="str">
        <f t="shared" si="158"/>
        <v>1991_205.1</v>
      </c>
      <c r="K5061" s="4">
        <f t="shared" si="159"/>
        <v>0.93129637387725439</v>
      </c>
    </row>
    <row r="5062" spans="2:11" x14ac:dyDescent="0.35">
      <c r="B5062">
        <v>1991</v>
      </c>
      <c r="C5062">
        <v>1991</v>
      </c>
      <c r="D5062" t="s">
        <v>339</v>
      </c>
      <c r="E5062">
        <v>205.2</v>
      </c>
      <c r="F5062">
        <v>12</v>
      </c>
      <c r="G5062">
        <v>253088068</v>
      </c>
      <c r="H5062" t="s">
        <v>10</v>
      </c>
      <c r="I5062" t="s">
        <v>10</v>
      </c>
      <c r="J5062" s="4" t="str">
        <f t="shared" si="158"/>
        <v>1991_205.2</v>
      </c>
      <c r="K5062" s="4">
        <f t="shared" si="159"/>
        <v>4.7414325356500012E-3</v>
      </c>
    </row>
    <row r="5063" spans="2:11" x14ac:dyDescent="0.35">
      <c r="B5063">
        <v>1991</v>
      </c>
      <c r="C5063">
        <v>1991</v>
      </c>
      <c r="D5063" t="s">
        <v>347</v>
      </c>
      <c r="E5063">
        <v>205.3</v>
      </c>
      <c r="F5063">
        <v>15</v>
      </c>
      <c r="G5063">
        <v>253088068</v>
      </c>
      <c r="H5063" t="s">
        <v>10</v>
      </c>
      <c r="I5063" t="s">
        <v>10</v>
      </c>
      <c r="J5063" s="4" t="str">
        <f t="shared" si="158"/>
        <v>1991_205.3</v>
      </c>
      <c r="K5063" s="4">
        <f t="shared" si="159"/>
        <v>5.9267906695625013E-3</v>
      </c>
    </row>
    <row r="5064" spans="2:11" x14ac:dyDescent="0.35">
      <c r="B5064">
        <v>1991</v>
      </c>
      <c r="C5064">
        <v>1991</v>
      </c>
      <c r="D5064" t="s">
        <v>346</v>
      </c>
      <c r="E5064">
        <v>205.8</v>
      </c>
      <c r="F5064">
        <v>2</v>
      </c>
      <c r="G5064">
        <v>253088068</v>
      </c>
      <c r="H5064" t="s">
        <v>10</v>
      </c>
      <c r="I5064" t="s">
        <v>10</v>
      </c>
      <c r="J5064" s="4" t="str">
        <f t="shared" si="158"/>
        <v>1991_205.8</v>
      </c>
      <c r="K5064" s="4">
        <f t="shared" si="159"/>
        <v>7.9023875594166698E-4</v>
      </c>
    </row>
    <row r="5065" spans="2:11" x14ac:dyDescent="0.35">
      <c r="B5065">
        <v>1991</v>
      </c>
      <c r="C5065">
        <v>1991</v>
      </c>
      <c r="D5065" t="s">
        <v>345</v>
      </c>
      <c r="E5065">
        <v>205.9</v>
      </c>
      <c r="F5065">
        <v>269</v>
      </c>
      <c r="G5065">
        <v>253088068</v>
      </c>
      <c r="H5065">
        <v>0.1</v>
      </c>
      <c r="I5065">
        <v>0.1</v>
      </c>
      <c r="J5065" s="4" t="str">
        <f t="shared" si="158"/>
        <v>1991_205.9</v>
      </c>
      <c r="K5065" s="4">
        <f t="shared" si="159"/>
        <v>0.10628711267415421</v>
      </c>
    </row>
    <row r="5066" spans="2:11" x14ac:dyDescent="0.35">
      <c r="B5066">
        <v>1991</v>
      </c>
      <c r="C5066">
        <v>1991</v>
      </c>
      <c r="D5066" t="s">
        <v>160</v>
      </c>
      <c r="E5066">
        <v>206</v>
      </c>
      <c r="F5066">
        <v>195</v>
      </c>
      <c r="G5066">
        <v>253088068</v>
      </c>
      <c r="H5066">
        <v>0.1</v>
      </c>
      <c r="I5066">
        <v>0.1</v>
      </c>
      <c r="J5066" s="4" t="str">
        <f t="shared" si="158"/>
        <v>1991_206</v>
      </c>
      <c r="K5066" s="4">
        <f t="shared" si="159"/>
        <v>7.7048278704312523E-2</v>
      </c>
    </row>
    <row r="5067" spans="2:11" x14ac:dyDescent="0.35">
      <c r="B5067">
        <v>1991</v>
      </c>
      <c r="C5067">
        <v>1991</v>
      </c>
      <c r="D5067" t="s">
        <v>161</v>
      </c>
      <c r="E5067">
        <v>206.1</v>
      </c>
      <c r="F5067">
        <v>21</v>
      </c>
      <c r="G5067">
        <v>253088068</v>
      </c>
      <c r="H5067">
        <v>0</v>
      </c>
      <c r="I5067">
        <v>0</v>
      </c>
      <c r="J5067" s="4" t="str">
        <f t="shared" si="158"/>
        <v>1991_206.1</v>
      </c>
      <c r="K5067" s="4">
        <f t="shared" si="159"/>
        <v>8.2975069373875023E-3</v>
      </c>
    </row>
    <row r="5068" spans="2:11" x14ac:dyDescent="0.35">
      <c r="B5068">
        <v>1991</v>
      </c>
      <c r="C5068">
        <v>1991</v>
      </c>
      <c r="D5068" t="s">
        <v>339</v>
      </c>
      <c r="E5068">
        <v>206.2</v>
      </c>
      <c r="F5068">
        <v>2</v>
      </c>
      <c r="G5068">
        <v>253088068</v>
      </c>
      <c r="H5068" t="s">
        <v>10</v>
      </c>
      <c r="I5068" t="s">
        <v>10</v>
      </c>
      <c r="J5068" s="4" t="str">
        <f t="shared" si="158"/>
        <v>1991_206.2</v>
      </c>
      <c r="K5068" s="4">
        <f t="shared" si="159"/>
        <v>7.9023875594166698E-4</v>
      </c>
    </row>
    <row r="5069" spans="2:11" x14ac:dyDescent="0.35">
      <c r="B5069">
        <v>1991</v>
      </c>
      <c r="C5069">
        <v>1991</v>
      </c>
      <c r="D5069" t="s">
        <v>344</v>
      </c>
      <c r="E5069">
        <v>206.9</v>
      </c>
      <c r="F5069">
        <v>27</v>
      </c>
      <c r="G5069">
        <v>253088068</v>
      </c>
      <c r="H5069">
        <v>0</v>
      </c>
      <c r="I5069">
        <v>0</v>
      </c>
      <c r="J5069" s="4" t="str">
        <f t="shared" si="158"/>
        <v>1991_206.9</v>
      </c>
      <c r="K5069" s="4">
        <f t="shared" si="159"/>
        <v>1.0668223205212502E-2</v>
      </c>
    </row>
    <row r="5070" spans="2:11" x14ac:dyDescent="0.35">
      <c r="B5070">
        <v>1991</v>
      </c>
      <c r="C5070">
        <v>1991</v>
      </c>
      <c r="D5070" t="s">
        <v>343</v>
      </c>
      <c r="E5070">
        <v>207</v>
      </c>
      <c r="F5070">
        <v>97</v>
      </c>
      <c r="G5070">
        <v>253088068</v>
      </c>
      <c r="H5070">
        <v>0</v>
      </c>
      <c r="I5070">
        <v>0</v>
      </c>
      <c r="J5070" s="4" t="str">
        <f t="shared" si="158"/>
        <v>1991_207</v>
      </c>
      <c r="K5070" s="4">
        <f t="shared" si="159"/>
        <v>3.8326579663170844E-2</v>
      </c>
    </row>
    <row r="5071" spans="2:11" x14ac:dyDescent="0.35">
      <c r="B5071">
        <v>1991</v>
      </c>
      <c r="C5071">
        <v>1991</v>
      </c>
      <c r="D5071" t="s">
        <v>341</v>
      </c>
      <c r="E5071">
        <v>207.2</v>
      </c>
      <c r="F5071">
        <v>32</v>
      </c>
      <c r="G5071">
        <v>253088068</v>
      </c>
      <c r="H5071">
        <v>0</v>
      </c>
      <c r="I5071">
        <v>0</v>
      </c>
      <c r="J5071" s="4" t="str">
        <f t="shared" si="158"/>
        <v>1991_207.2</v>
      </c>
      <c r="K5071" s="4">
        <f t="shared" si="159"/>
        <v>1.2643820095066672E-2</v>
      </c>
    </row>
    <row r="5072" spans="2:11" x14ac:dyDescent="0.35">
      <c r="B5072">
        <v>1991</v>
      </c>
      <c r="C5072">
        <v>1991</v>
      </c>
      <c r="D5072" t="s">
        <v>340</v>
      </c>
      <c r="E5072">
        <v>207.8</v>
      </c>
      <c r="F5072">
        <v>57</v>
      </c>
      <c r="G5072">
        <v>253088068</v>
      </c>
      <c r="H5072">
        <v>0</v>
      </c>
      <c r="I5072">
        <v>0</v>
      </c>
      <c r="J5072" s="4" t="str">
        <f t="shared" si="158"/>
        <v>1991_207.8</v>
      </c>
      <c r="K5072" s="4">
        <f t="shared" si="159"/>
        <v>2.2521804544337505E-2</v>
      </c>
    </row>
    <row r="5073" spans="2:11" x14ac:dyDescent="0.35">
      <c r="B5073">
        <v>1991</v>
      </c>
      <c r="C5073">
        <v>1991</v>
      </c>
      <c r="D5073" t="s">
        <v>160</v>
      </c>
      <c r="E5073">
        <v>208</v>
      </c>
      <c r="F5073">
        <v>2795</v>
      </c>
      <c r="G5073">
        <v>253088068</v>
      </c>
      <c r="H5073">
        <v>1.1000000000000001</v>
      </c>
      <c r="I5073">
        <v>1.2</v>
      </c>
      <c r="J5073" s="4" t="str">
        <f t="shared" si="158"/>
        <v>1991_208</v>
      </c>
      <c r="K5073" s="4">
        <f t="shared" si="159"/>
        <v>1.1043586614284795</v>
      </c>
    </row>
    <row r="5074" spans="2:11" x14ac:dyDescent="0.35">
      <c r="B5074">
        <v>1991</v>
      </c>
      <c r="C5074">
        <v>1991</v>
      </c>
      <c r="D5074" t="s">
        <v>161</v>
      </c>
      <c r="E5074">
        <v>208.1</v>
      </c>
      <c r="F5074">
        <v>198</v>
      </c>
      <c r="G5074">
        <v>253088068</v>
      </c>
      <c r="H5074">
        <v>0.1</v>
      </c>
      <c r="I5074">
        <v>0.1</v>
      </c>
      <c r="J5074" s="4" t="str">
        <f t="shared" si="158"/>
        <v>1991_208.1</v>
      </c>
      <c r="K5074" s="4">
        <f t="shared" si="159"/>
        <v>7.8233636838225026E-2</v>
      </c>
    </row>
    <row r="5075" spans="2:11" x14ac:dyDescent="0.35">
      <c r="B5075">
        <v>1991</v>
      </c>
      <c r="C5075">
        <v>1991</v>
      </c>
      <c r="D5075" t="s">
        <v>339</v>
      </c>
      <c r="E5075">
        <v>208.2</v>
      </c>
      <c r="F5075">
        <v>8</v>
      </c>
      <c r="G5075">
        <v>253088068</v>
      </c>
      <c r="H5075" t="s">
        <v>10</v>
      </c>
      <c r="I5075" t="s">
        <v>10</v>
      </c>
      <c r="J5075" s="4" t="str">
        <f t="shared" si="158"/>
        <v>1991_208.2</v>
      </c>
      <c r="K5075" s="4">
        <f t="shared" si="159"/>
        <v>3.1609550237666679E-3</v>
      </c>
    </row>
    <row r="5076" spans="2:11" x14ac:dyDescent="0.35">
      <c r="B5076">
        <v>1991</v>
      </c>
      <c r="C5076">
        <v>1991</v>
      </c>
      <c r="D5076" t="s">
        <v>338</v>
      </c>
      <c r="E5076">
        <v>208.8</v>
      </c>
      <c r="F5076">
        <v>20</v>
      </c>
      <c r="G5076">
        <v>253088068</v>
      </c>
      <c r="H5076">
        <v>0</v>
      </c>
      <c r="I5076">
        <v>0</v>
      </c>
      <c r="J5076" s="4" t="str">
        <f t="shared" si="158"/>
        <v>1991_208.8</v>
      </c>
      <c r="K5076" s="4">
        <f t="shared" si="159"/>
        <v>7.9023875594166695E-3</v>
      </c>
    </row>
    <row r="5077" spans="2:11" x14ac:dyDescent="0.35">
      <c r="B5077">
        <v>1991</v>
      </c>
      <c r="C5077">
        <v>1991</v>
      </c>
      <c r="D5077" t="s">
        <v>337</v>
      </c>
      <c r="E5077">
        <v>208.9</v>
      </c>
      <c r="F5077">
        <v>1884</v>
      </c>
      <c r="G5077">
        <v>253088068</v>
      </c>
      <c r="H5077">
        <v>0.7</v>
      </c>
      <c r="I5077">
        <v>0.8</v>
      </c>
      <c r="J5077" s="4" t="str">
        <f t="shared" si="158"/>
        <v>1991_208.9</v>
      </c>
      <c r="K5077" s="4">
        <f t="shared" si="159"/>
        <v>0.74440490809705018</v>
      </c>
    </row>
    <row r="5078" spans="2:11" x14ac:dyDescent="0.35">
      <c r="B5078">
        <v>1991</v>
      </c>
      <c r="C5078">
        <v>1991</v>
      </c>
      <c r="D5078" t="s">
        <v>304</v>
      </c>
      <c r="E5078">
        <v>210.2</v>
      </c>
      <c r="F5078">
        <v>4</v>
      </c>
      <c r="G5078">
        <v>253088068</v>
      </c>
      <c r="H5078" t="s">
        <v>10</v>
      </c>
      <c r="I5078" t="s">
        <v>10</v>
      </c>
      <c r="J5078" s="4" t="str">
        <f t="shared" si="158"/>
        <v>1991_210.2</v>
      </c>
      <c r="K5078" s="4">
        <f t="shared" si="159"/>
        <v>1.580477511883334E-3</v>
      </c>
    </row>
    <row r="5079" spans="2:11" x14ac:dyDescent="0.35">
      <c r="B5079">
        <v>1991</v>
      </c>
      <c r="C5079">
        <v>1991</v>
      </c>
      <c r="D5079" t="s">
        <v>170</v>
      </c>
      <c r="E5079">
        <v>210.4</v>
      </c>
      <c r="F5079">
        <v>1</v>
      </c>
      <c r="G5079">
        <v>253088068</v>
      </c>
      <c r="H5079" t="s">
        <v>10</v>
      </c>
      <c r="I5079" t="s">
        <v>10</v>
      </c>
      <c r="J5079" s="4" t="str">
        <f t="shared" si="158"/>
        <v>1991_210.4</v>
      </c>
      <c r="K5079" s="4">
        <f t="shared" si="159"/>
        <v>3.9511937797083349E-4</v>
      </c>
    </row>
    <row r="5080" spans="2:11" x14ac:dyDescent="0.35">
      <c r="B5080">
        <v>1991</v>
      </c>
      <c r="C5080">
        <v>1991</v>
      </c>
      <c r="D5080" t="s">
        <v>226</v>
      </c>
      <c r="E5080">
        <v>210.7</v>
      </c>
      <c r="F5080">
        <v>1</v>
      </c>
      <c r="G5080">
        <v>253088068</v>
      </c>
      <c r="H5080" t="s">
        <v>10</v>
      </c>
      <c r="I5080" t="s">
        <v>10</v>
      </c>
      <c r="J5080" s="4" t="str">
        <f t="shared" si="158"/>
        <v>1991_210.7</v>
      </c>
      <c r="K5080" s="4">
        <f t="shared" si="159"/>
        <v>3.9511937797083349E-4</v>
      </c>
    </row>
    <row r="5081" spans="2:11" x14ac:dyDescent="0.35">
      <c r="B5081">
        <v>1991</v>
      </c>
      <c r="C5081">
        <v>1991</v>
      </c>
      <c r="D5081" t="s">
        <v>172</v>
      </c>
      <c r="E5081">
        <v>211</v>
      </c>
      <c r="F5081">
        <v>2</v>
      </c>
      <c r="G5081">
        <v>253088068</v>
      </c>
      <c r="H5081" t="s">
        <v>10</v>
      </c>
      <c r="I5081" t="s">
        <v>10</v>
      </c>
      <c r="J5081" s="4" t="str">
        <f t="shared" si="158"/>
        <v>1991_211</v>
      </c>
      <c r="K5081" s="4">
        <f t="shared" si="159"/>
        <v>7.9023875594166698E-4</v>
      </c>
    </row>
    <row r="5082" spans="2:11" x14ac:dyDescent="0.35">
      <c r="B5082">
        <v>1991</v>
      </c>
      <c r="C5082">
        <v>1991</v>
      </c>
      <c r="D5082" t="s">
        <v>173</v>
      </c>
      <c r="E5082">
        <v>211.1</v>
      </c>
      <c r="F5082">
        <v>9</v>
      </c>
      <c r="G5082">
        <v>253088068</v>
      </c>
      <c r="H5082" t="s">
        <v>10</v>
      </c>
      <c r="I5082" t="s">
        <v>10</v>
      </c>
      <c r="J5082" s="4" t="str">
        <f t="shared" si="158"/>
        <v>1991_211.1</v>
      </c>
      <c r="K5082" s="4">
        <f t="shared" si="159"/>
        <v>3.5560744017375011E-3</v>
      </c>
    </row>
    <row r="5083" spans="2:11" x14ac:dyDescent="0.35">
      <c r="B5083">
        <v>1991</v>
      </c>
      <c r="C5083">
        <v>1991</v>
      </c>
      <c r="D5083" t="s">
        <v>335</v>
      </c>
      <c r="E5083">
        <v>211.2</v>
      </c>
      <c r="F5083">
        <v>2</v>
      </c>
      <c r="G5083">
        <v>253088068</v>
      </c>
      <c r="H5083" t="s">
        <v>10</v>
      </c>
      <c r="I5083" t="s">
        <v>10</v>
      </c>
      <c r="J5083" s="4" t="str">
        <f t="shared" si="158"/>
        <v>1991_211.2</v>
      </c>
      <c r="K5083" s="4">
        <f t="shared" si="159"/>
        <v>7.9023875594166698E-4</v>
      </c>
    </row>
    <row r="5084" spans="2:11" x14ac:dyDescent="0.35">
      <c r="B5084">
        <v>1991</v>
      </c>
      <c r="C5084">
        <v>1991</v>
      </c>
      <c r="D5084" t="s">
        <v>307</v>
      </c>
      <c r="E5084">
        <v>211.3</v>
      </c>
      <c r="F5084">
        <v>58</v>
      </c>
      <c r="G5084">
        <v>253088068</v>
      </c>
      <c r="H5084">
        <v>0</v>
      </c>
      <c r="I5084">
        <v>0</v>
      </c>
      <c r="J5084" s="4" t="str">
        <f t="shared" si="158"/>
        <v>1991_211.3</v>
      </c>
      <c r="K5084" s="4">
        <f t="shared" si="159"/>
        <v>2.291692392230834E-2</v>
      </c>
    </row>
    <row r="5085" spans="2:11" x14ac:dyDescent="0.35">
      <c r="B5085">
        <v>1991</v>
      </c>
      <c r="C5085">
        <v>1991</v>
      </c>
      <c r="D5085" t="s">
        <v>334</v>
      </c>
      <c r="E5085">
        <v>211.4</v>
      </c>
      <c r="F5085">
        <v>1</v>
      </c>
      <c r="G5085">
        <v>253088068</v>
      </c>
      <c r="H5085" t="s">
        <v>10</v>
      </c>
      <c r="I5085" t="s">
        <v>10</v>
      </c>
      <c r="J5085" s="4" t="str">
        <f t="shared" si="158"/>
        <v>1991_211.4</v>
      </c>
      <c r="K5085" s="4">
        <f t="shared" si="159"/>
        <v>3.9511937797083349E-4</v>
      </c>
    </row>
    <row r="5086" spans="2:11" x14ac:dyDescent="0.35">
      <c r="B5086">
        <v>1991</v>
      </c>
      <c r="C5086">
        <v>1991</v>
      </c>
      <c r="D5086" t="s">
        <v>176</v>
      </c>
      <c r="E5086">
        <v>211.5</v>
      </c>
      <c r="F5086">
        <v>8</v>
      </c>
      <c r="G5086">
        <v>253088068</v>
      </c>
      <c r="H5086" t="s">
        <v>10</v>
      </c>
      <c r="I5086" t="s">
        <v>10</v>
      </c>
      <c r="J5086" s="4" t="str">
        <f t="shared" si="158"/>
        <v>1991_211.5</v>
      </c>
      <c r="K5086" s="4">
        <f t="shared" si="159"/>
        <v>3.1609550237666679E-3</v>
      </c>
    </row>
    <row r="5087" spans="2:11" x14ac:dyDescent="0.35">
      <c r="B5087">
        <v>1991</v>
      </c>
      <c r="C5087">
        <v>1991</v>
      </c>
      <c r="D5087" t="s">
        <v>333</v>
      </c>
      <c r="E5087">
        <v>211.6</v>
      </c>
      <c r="F5087">
        <v>11</v>
      </c>
      <c r="G5087">
        <v>253088068</v>
      </c>
      <c r="H5087" t="s">
        <v>10</v>
      </c>
      <c r="I5087" t="s">
        <v>10</v>
      </c>
      <c r="J5087" s="4" t="str">
        <f t="shared" si="158"/>
        <v>1991_211.6</v>
      </c>
      <c r="K5087" s="4">
        <f t="shared" si="159"/>
        <v>4.3463131576791684E-3</v>
      </c>
    </row>
    <row r="5088" spans="2:11" x14ac:dyDescent="0.35">
      <c r="B5088">
        <v>1991</v>
      </c>
      <c r="C5088">
        <v>1991</v>
      </c>
      <c r="D5088" t="s">
        <v>332</v>
      </c>
      <c r="E5088">
        <v>211.7</v>
      </c>
      <c r="F5088">
        <v>11</v>
      </c>
      <c r="G5088">
        <v>253088068</v>
      </c>
      <c r="H5088" t="s">
        <v>10</v>
      </c>
      <c r="I5088" t="s">
        <v>10</v>
      </c>
      <c r="J5088" s="4" t="str">
        <f t="shared" si="158"/>
        <v>1991_211.7</v>
      </c>
      <c r="K5088" s="4">
        <f t="shared" si="159"/>
        <v>4.3463131576791684E-3</v>
      </c>
    </row>
    <row r="5089" spans="2:11" x14ac:dyDescent="0.35">
      <c r="B5089">
        <v>1991</v>
      </c>
      <c r="C5089">
        <v>1991</v>
      </c>
      <c r="D5089" t="s">
        <v>302</v>
      </c>
      <c r="E5089">
        <v>211.8</v>
      </c>
      <c r="F5089">
        <v>2</v>
      </c>
      <c r="G5089">
        <v>253088068</v>
      </c>
      <c r="H5089" t="s">
        <v>10</v>
      </c>
      <c r="I5089" t="s">
        <v>10</v>
      </c>
      <c r="J5089" s="4" t="str">
        <f t="shared" si="158"/>
        <v>1991_211.8</v>
      </c>
      <c r="K5089" s="4">
        <f t="shared" si="159"/>
        <v>7.9023875594166698E-4</v>
      </c>
    </row>
    <row r="5090" spans="2:11" x14ac:dyDescent="0.35">
      <c r="B5090">
        <v>1991</v>
      </c>
      <c r="C5090">
        <v>1991</v>
      </c>
      <c r="D5090" t="s">
        <v>331</v>
      </c>
      <c r="E5090">
        <v>211.9</v>
      </c>
      <c r="F5090">
        <v>2</v>
      </c>
      <c r="G5090">
        <v>253088068</v>
      </c>
      <c r="H5090" t="s">
        <v>10</v>
      </c>
      <c r="I5090" t="s">
        <v>10</v>
      </c>
      <c r="J5090" s="4" t="str">
        <f t="shared" si="158"/>
        <v>1991_211.9</v>
      </c>
      <c r="K5090" s="4">
        <f t="shared" si="159"/>
        <v>7.9023875594166698E-4</v>
      </c>
    </row>
    <row r="5091" spans="2:11" x14ac:dyDescent="0.35">
      <c r="B5091">
        <v>1991</v>
      </c>
      <c r="C5091">
        <v>1991</v>
      </c>
      <c r="D5091" t="s">
        <v>330</v>
      </c>
      <c r="E5091">
        <v>212</v>
      </c>
      <c r="F5091">
        <v>4</v>
      </c>
      <c r="G5091">
        <v>253088068</v>
      </c>
      <c r="H5091" t="s">
        <v>10</v>
      </c>
      <c r="I5091" t="s">
        <v>10</v>
      </c>
      <c r="J5091" s="4" t="str">
        <f t="shared" si="158"/>
        <v>1991_212</v>
      </c>
      <c r="K5091" s="4">
        <f t="shared" si="159"/>
        <v>1.580477511883334E-3</v>
      </c>
    </row>
    <row r="5092" spans="2:11" x14ac:dyDescent="0.35">
      <c r="B5092">
        <v>1991</v>
      </c>
      <c r="C5092">
        <v>1991</v>
      </c>
      <c r="D5092" t="s">
        <v>181</v>
      </c>
      <c r="E5092">
        <v>212.1</v>
      </c>
      <c r="F5092">
        <v>3</v>
      </c>
      <c r="G5092">
        <v>253088068</v>
      </c>
      <c r="H5092" t="s">
        <v>10</v>
      </c>
      <c r="I5092" t="s">
        <v>10</v>
      </c>
      <c r="J5092" s="4" t="str">
        <f t="shared" si="158"/>
        <v>1991_212.1</v>
      </c>
      <c r="K5092" s="4">
        <f t="shared" si="159"/>
        <v>1.1853581339125003E-3</v>
      </c>
    </row>
    <row r="5093" spans="2:11" x14ac:dyDescent="0.35">
      <c r="B5093">
        <v>1991</v>
      </c>
      <c r="C5093">
        <v>1991</v>
      </c>
      <c r="D5093" t="s">
        <v>66</v>
      </c>
      <c r="E5093">
        <v>212.3</v>
      </c>
      <c r="F5093">
        <v>11</v>
      </c>
      <c r="G5093">
        <v>253088068</v>
      </c>
      <c r="H5093" t="s">
        <v>10</v>
      </c>
      <c r="I5093" t="s">
        <v>10</v>
      </c>
      <c r="J5093" s="4" t="str">
        <f t="shared" si="158"/>
        <v>1991_212.3</v>
      </c>
      <c r="K5093" s="4">
        <f t="shared" si="159"/>
        <v>4.3463131576791684E-3</v>
      </c>
    </row>
    <row r="5094" spans="2:11" x14ac:dyDescent="0.35">
      <c r="B5094">
        <v>1991</v>
      </c>
      <c r="C5094">
        <v>1991</v>
      </c>
      <c r="D5094" t="s">
        <v>67</v>
      </c>
      <c r="E5094">
        <v>212.4</v>
      </c>
      <c r="F5094">
        <v>1</v>
      </c>
      <c r="G5094">
        <v>253088068</v>
      </c>
      <c r="H5094" t="s">
        <v>10</v>
      </c>
      <c r="I5094" t="s">
        <v>10</v>
      </c>
      <c r="J5094" s="4" t="str">
        <f t="shared" si="158"/>
        <v>1991_212.4</v>
      </c>
      <c r="K5094" s="4">
        <f t="shared" si="159"/>
        <v>3.9511937797083349E-4</v>
      </c>
    </row>
    <row r="5095" spans="2:11" x14ac:dyDescent="0.35">
      <c r="B5095">
        <v>1991</v>
      </c>
      <c r="C5095">
        <v>1991</v>
      </c>
      <c r="D5095" t="s">
        <v>68</v>
      </c>
      <c r="E5095">
        <v>212.5</v>
      </c>
      <c r="F5095">
        <v>2</v>
      </c>
      <c r="G5095">
        <v>253088068</v>
      </c>
      <c r="H5095" t="s">
        <v>10</v>
      </c>
      <c r="I5095" t="s">
        <v>10</v>
      </c>
      <c r="J5095" s="4" t="str">
        <f t="shared" si="158"/>
        <v>1991_212.5</v>
      </c>
      <c r="K5095" s="4">
        <f t="shared" si="159"/>
        <v>7.9023875594166698E-4</v>
      </c>
    </row>
    <row r="5096" spans="2:11" x14ac:dyDescent="0.35">
      <c r="B5096">
        <v>1991</v>
      </c>
      <c r="C5096">
        <v>1991</v>
      </c>
      <c r="D5096" t="s">
        <v>122</v>
      </c>
      <c r="E5096">
        <v>212.6</v>
      </c>
      <c r="F5096">
        <v>15</v>
      </c>
      <c r="G5096">
        <v>253088068</v>
      </c>
      <c r="H5096" t="s">
        <v>10</v>
      </c>
      <c r="I5096" t="s">
        <v>10</v>
      </c>
      <c r="J5096" s="4" t="str">
        <f t="shared" si="158"/>
        <v>1991_212.6</v>
      </c>
      <c r="K5096" s="4">
        <f t="shared" si="159"/>
        <v>5.9267906695625013E-3</v>
      </c>
    </row>
    <row r="5097" spans="2:11" x14ac:dyDescent="0.35">
      <c r="B5097">
        <v>1991</v>
      </c>
      <c r="C5097">
        <v>1991</v>
      </c>
      <c r="D5097" t="s">
        <v>329</v>
      </c>
      <c r="E5097">
        <v>212.7</v>
      </c>
      <c r="F5097">
        <v>49</v>
      </c>
      <c r="G5097">
        <v>253088068</v>
      </c>
      <c r="H5097">
        <v>0</v>
      </c>
      <c r="I5097">
        <v>0</v>
      </c>
      <c r="J5097" s="4" t="str">
        <f t="shared" si="158"/>
        <v>1991_212.7</v>
      </c>
      <c r="K5097" s="4">
        <f t="shared" si="159"/>
        <v>1.9360849520570839E-2</v>
      </c>
    </row>
    <row r="5098" spans="2:11" x14ac:dyDescent="0.35">
      <c r="B5098">
        <v>1991</v>
      </c>
      <c r="C5098">
        <v>1991</v>
      </c>
      <c r="D5098" t="s">
        <v>70</v>
      </c>
      <c r="E5098">
        <v>213</v>
      </c>
      <c r="F5098">
        <v>2</v>
      </c>
      <c r="G5098">
        <v>253088068</v>
      </c>
      <c r="H5098" t="s">
        <v>10</v>
      </c>
      <c r="I5098" t="s">
        <v>10</v>
      </c>
      <c r="J5098" s="4" t="str">
        <f t="shared" si="158"/>
        <v>1991_213</v>
      </c>
      <c r="K5098" s="4">
        <f t="shared" si="159"/>
        <v>7.9023875594166698E-4</v>
      </c>
    </row>
    <row r="5099" spans="2:11" x14ac:dyDescent="0.35">
      <c r="B5099">
        <v>1991</v>
      </c>
      <c r="C5099">
        <v>1991</v>
      </c>
      <c r="D5099" t="s">
        <v>71</v>
      </c>
      <c r="E5099">
        <v>213.1</v>
      </c>
      <c r="F5099">
        <v>3</v>
      </c>
      <c r="G5099">
        <v>253088068</v>
      </c>
      <c r="H5099" t="s">
        <v>10</v>
      </c>
      <c r="I5099" t="s">
        <v>10</v>
      </c>
      <c r="J5099" s="4" t="str">
        <f t="shared" si="158"/>
        <v>1991_213.1</v>
      </c>
      <c r="K5099" s="4">
        <f t="shared" si="159"/>
        <v>1.1853581339125003E-3</v>
      </c>
    </row>
    <row r="5100" spans="2:11" x14ac:dyDescent="0.35">
      <c r="B5100">
        <v>1991</v>
      </c>
      <c r="C5100">
        <v>1991</v>
      </c>
      <c r="D5100" t="s">
        <v>328</v>
      </c>
      <c r="E5100">
        <v>213.2</v>
      </c>
      <c r="F5100">
        <v>4</v>
      </c>
      <c r="G5100">
        <v>253088068</v>
      </c>
      <c r="H5100" t="s">
        <v>10</v>
      </c>
      <c r="I5100" t="s">
        <v>10</v>
      </c>
      <c r="J5100" s="4" t="str">
        <f t="shared" si="158"/>
        <v>1991_213.2</v>
      </c>
      <c r="K5100" s="4">
        <f t="shared" si="159"/>
        <v>1.580477511883334E-3</v>
      </c>
    </row>
    <row r="5101" spans="2:11" x14ac:dyDescent="0.35">
      <c r="B5101">
        <v>1991</v>
      </c>
      <c r="C5101">
        <v>1991</v>
      </c>
      <c r="D5101" t="s">
        <v>326</v>
      </c>
      <c r="E5101">
        <v>213.9</v>
      </c>
      <c r="F5101">
        <v>2</v>
      </c>
      <c r="G5101">
        <v>253088068</v>
      </c>
      <c r="H5101" t="s">
        <v>10</v>
      </c>
      <c r="I5101" t="s">
        <v>10</v>
      </c>
      <c r="J5101" s="4" t="str">
        <f t="shared" si="158"/>
        <v>1991_213.9</v>
      </c>
      <c r="K5101" s="4">
        <f t="shared" si="159"/>
        <v>7.9023875594166698E-4</v>
      </c>
    </row>
    <row r="5102" spans="2:11" x14ac:dyDescent="0.35">
      <c r="B5102">
        <v>1991</v>
      </c>
      <c r="C5102">
        <v>1991</v>
      </c>
      <c r="D5102" t="s">
        <v>325</v>
      </c>
      <c r="E5102">
        <v>214</v>
      </c>
      <c r="F5102">
        <v>10</v>
      </c>
      <c r="G5102">
        <v>253088068</v>
      </c>
      <c r="H5102" t="s">
        <v>10</v>
      </c>
      <c r="I5102" t="s">
        <v>10</v>
      </c>
      <c r="J5102" s="4" t="str">
        <f t="shared" si="158"/>
        <v>1991_214</v>
      </c>
      <c r="K5102" s="4">
        <f t="shared" si="159"/>
        <v>3.9511937797083348E-3</v>
      </c>
    </row>
    <row r="5103" spans="2:11" x14ac:dyDescent="0.35">
      <c r="B5103">
        <v>1991</v>
      </c>
      <c r="C5103">
        <v>1991</v>
      </c>
      <c r="D5103" t="s">
        <v>79</v>
      </c>
      <c r="E5103">
        <v>215</v>
      </c>
      <c r="F5103">
        <v>2</v>
      </c>
      <c r="G5103">
        <v>253088068</v>
      </c>
      <c r="H5103" t="s">
        <v>10</v>
      </c>
      <c r="I5103" t="s">
        <v>10</v>
      </c>
      <c r="J5103" s="4" t="str">
        <f t="shared" si="158"/>
        <v>1991_215</v>
      </c>
      <c r="K5103" s="4">
        <f t="shared" si="159"/>
        <v>7.9023875594166698E-4</v>
      </c>
    </row>
    <row r="5104" spans="2:11" x14ac:dyDescent="0.35">
      <c r="B5104">
        <v>1991</v>
      </c>
      <c r="C5104">
        <v>1991</v>
      </c>
      <c r="D5104" t="s">
        <v>324</v>
      </c>
      <c r="E5104">
        <v>215.4</v>
      </c>
      <c r="F5104">
        <v>1</v>
      </c>
      <c r="G5104">
        <v>253088068</v>
      </c>
      <c r="H5104" t="s">
        <v>10</v>
      </c>
      <c r="I5104" t="s">
        <v>10</v>
      </c>
      <c r="J5104" s="4" t="str">
        <f t="shared" si="158"/>
        <v>1991_215.4</v>
      </c>
      <c r="K5104" s="4">
        <f t="shared" si="159"/>
        <v>3.9511937797083349E-4</v>
      </c>
    </row>
    <row r="5105" spans="2:11" x14ac:dyDescent="0.35">
      <c r="B5105">
        <v>1991</v>
      </c>
      <c r="C5105">
        <v>1991</v>
      </c>
      <c r="D5105" t="s">
        <v>368</v>
      </c>
      <c r="E5105">
        <v>215.5</v>
      </c>
      <c r="F5105">
        <v>1</v>
      </c>
      <c r="G5105">
        <v>253088068</v>
      </c>
      <c r="H5105" t="s">
        <v>10</v>
      </c>
      <c r="I5105" t="s">
        <v>10</v>
      </c>
      <c r="J5105" s="4" t="str">
        <f t="shared" si="158"/>
        <v>1991_215.5</v>
      </c>
      <c r="K5105" s="4">
        <f t="shared" si="159"/>
        <v>3.9511937797083349E-4</v>
      </c>
    </row>
    <row r="5106" spans="2:11" x14ac:dyDescent="0.35">
      <c r="B5106">
        <v>1991</v>
      </c>
      <c r="C5106">
        <v>1991</v>
      </c>
      <c r="D5106" t="s">
        <v>69</v>
      </c>
      <c r="E5106">
        <v>215.9</v>
      </c>
      <c r="F5106">
        <v>17</v>
      </c>
      <c r="G5106">
        <v>253088068</v>
      </c>
      <c r="H5106" t="s">
        <v>10</v>
      </c>
      <c r="I5106" t="s">
        <v>10</v>
      </c>
      <c r="J5106" s="4" t="str">
        <f t="shared" si="158"/>
        <v>1991_215.9</v>
      </c>
      <c r="K5106" s="4">
        <f t="shared" si="159"/>
        <v>6.7170294255041695E-3</v>
      </c>
    </row>
    <row r="5107" spans="2:11" x14ac:dyDescent="0.35">
      <c r="B5107">
        <v>1991</v>
      </c>
      <c r="C5107">
        <v>1991</v>
      </c>
      <c r="D5107" t="s">
        <v>322</v>
      </c>
      <c r="E5107">
        <v>216.4</v>
      </c>
      <c r="F5107">
        <v>1</v>
      </c>
      <c r="G5107">
        <v>253088068</v>
      </c>
      <c r="H5107" t="s">
        <v>10</v>
      </c>
      <c r="I5107" t="s">
        <v>10</v>
      </c>
      <c r="J5107" s="4" t="str">
        <f t="shared" si="158"/>
        <v>1991_216.4</v>
      </c>
      <c r="K5107" s="4">
        <f t="shared" si="159"/>
        <v>3.9511937797083349E-4</v>
      </c>
    </row>
    <row r="5108" spans="2:11" x14ac:dyDescent="0.35">
      <c r="B5108">
        <v>1991</v>
      </c>
      <c r="C5108">
        <v>1991</v>
      </c>
      <c r="D5108" t="s">
        <v>321</v>
      </c>
      <c r="E5108">
        <v>216.5</v>
      </c>
      <c r="F5108">
        <v>3</v>
      </c>
      <c r="G5108">
        <v>253088068</v>
      </c>
      <c r="H5108" t="s">
        <v>10</v>
      </c>
      <c r="I5108" t="s">
        <v>10</v>
      </c>
      <c r="J5108" s="4" t="str">
        <f t="shared" si="158"/>
        <v>1991_216.5</v>
      </c>
      <c r="K5108" s="4">
        <f t="shared" si="159"/>
        <v>1.1853581339125003E-3</v>
      </c>
    </row>
    <row r="5109" spans="2:11" x14ac:dyDescent="0.35">
      <c r="B5109">
        <v>1991</v>
      </c>
      <c r="C5109">
        <v>1991</v>
      </c>
      <c r="D5109" t="s">
        <v>306</v>
      </c>
      <c r="E5109">
        <v>216.9</v>
      </c>
      <c r="F5109">
        <v>27</v>
      </c>
      <c r="G5109">
        <v>253088068</v>
      </c>
      <c r="H5109">
        <v>0</v>
      </c>
      <c r="I5109">
        <v>0</v>
      </c>
      <c r="J5109" s="4" t="str">
        <f t="shared" si="158"/>
        <v>1991_216.9</v>
      </c>
      <c r="K5109" s="4">
        <f t="shared" si="159"/>
        <v>1.0668223205212502E-2</v>
      </c>
    </row>
    <row r="5110" spans="2:11" x14ac:dyDescent="0.35">
      <c r="B5110">
        <v>1991</v>
      </c>
      <c r="C5110">
        <v>1991</v>
      </c>
      <c r="D5110" t="s">
        <v>188</v>
      </c>
      <c r="E5110">
        <v>217</v>
      </c>
      <c r="F5110">
        <v>1</v>
      </c>
      <c r="G5110">
        <v>253088068</v>
      </c>
      <c r="H5110" t="s">
        <v>10</v>
      </c>
      <c r="I5110" t="s">
        <v>10</v>
      </c>
      <c r="J5110" s="4" t="str">
        <f t="shared" si="158"/>
        <v>1991_217</v>
      </c>
      <c r="K5110" s="4">
        <f t="shared" si="159"/>
        <v>3.9511937797083349E-4</v>
      </c>
    </row>
    <row r="5111" spans="2:11" x14ac:dyDescent="0.35">
      <c r="B5111">
        <v>1991</v>
      </c>
      <c r="C5111">
        <v>1991</v>
      </c>
      <c r="D5111" t="s">
        <v>319</v>
      </c>
      <c r="E5111">
        <v>218</v>
      </c>
      <c r="F5111">
        <v>20</v>
      </c>
      <c r="G5111">
        <v>253088068</v>
      </c>
      <c r="H5111">
        <v>0</v>
      </c>
      <c r="I5111">
        <v>0</v>
      </c>
      <c r="J5111" s="4" t="str">
        <f t="shared" si="158"/>
        <v>1991_218</v>
      </c>
      <c r="K5111" s="4">
        <f t="shared" si="159"/>
        <v>7.9023875594166695E-3</v>
      </c>
    </row>
    <row r="5112" spans="2:11" x14ac:dyDescent="0.35">
      <c r="B5112">
        <v>1991</v>
      </c>
      <c r="C5112">
        <v>1991</v>
      </c>
      <c r="D5112" t="s">
        <v>318</v>
      </c>
      <c r="E5112">
        <v>219.9</v>
      </c>
      <c r="F5112">
        <v>2</v>
      </c>
      <c r="G5112">
        <v>253088068</v>
      </c>
      <c r="H5112" t="s">
        <v>10</v>
      </c>
      <c r="I5112" t="s">
        <v>10</v>
      </c>
      <c r="J5112" s="4" t="str">
        <f t="shared" si="158"/>
        <v>1991_219.9</v>
      </c>
      <c r="K5112" s="4">
        <f t="shared" si="159"/>
        <v>7.9023875594166698E-4</v>
      </c>
    </row>
    <row r="5113" spans="2:11" x14ac:dyDescent="0.35">
      <c r="B5113">
        <v>1991</v>
      </c>
      <c r="C5113">
        <v>1991</v>
      </c>
      <c r="D5113" t="s">
        <v>317</v>
      </c>
      <c r="E5113">
        <v>220</v>
      </c>
      <c r="F5113">
        <v>17</v>
      </c>
      <c r="G5113">
        <v>253088068</v>
      </c>
      <c r="H5113" t="s">
        <v>10</v>
      </c>
      <c r="I5113" t="s">
        <v>10</v>
      </c>
      <c r="J5113" s="4" t="str">
        <f t="shared" si="158"/>
        <v>1991_220</v>
      </c>
      <c r="K5113" s="4">
        <f t="shared" si="159"/>
        <v>6.7170294255041695E-3</v>
      </c>
    </row>
    <row r="5114" spans="2:11" x14ac:dyDescent="0.35">
      <c r="B5114">
        <v>1991</v>
      </c>
      <c r="C5114">
        <v>1991</v>
      </c>
      <c r="D5114" t="s">
        <v>213</v>
      </c>
      <c r="E5114">
        <v>222</v>
      </c>
      <c r="F5114">
        <v>2</v>
      </c>
      <c r="G5114">
        <v>253088068</v>
      </c>
      <c r="H5114" t="s">
        <v>10</v>
      </c>
      <c r="I5114" t="s">
        <v>10</v>
      </c>
      <c r="J5114" s="4" t="str">
        <f t="shared" si="158"/>
        <v>1991_222</v>
      </c>
      <c r="K5114" s="4">
        <f t="shared" si="159"/>
        <v>7.9023875594166698E-4</v>
      </c>
    </row>
    <row r="5115" spans="2:11" x14ac:dyDescent="0.35">
      <c r="B5115">
        <v>1991</v>
      </c>
      <c r="C5115">
        <v>1991</v>
      </c>
      <c r="D5115" t="s">
        <v>315</v>
      </c>
      <c r="E5115">
        <v>222.2</v>
      </c>
      <c r="F5115">
        <v>2</v>
      </c>
      <c r="G5115">
        <v>253088068</v>
      </c>
      <c r="H5115" t="s">
        <v>10</v>
      </c>
      <c r="I5115" t="s">
        <v>10</v>
      </c>
      <c r="J5115" s="4" t="str">
        <f t="shared" si="158"/>
        <v>1991_222.2</v>
      </c>
      <c r="K5115" s="4">
        <f t="shared" si="159"/>
        <v>7.9023875594166698E-4</v>
      </c>
    </row>
    <row r="5116" spans="2:11" x14ac:dyDescent="0.35">
      <c r="B5116">
        <v>1991</v>
      </c>
      <c r="C5116">
        <v>1991</v>
      </c>
      <c r="D5116" t="s">
        <v>107</v>
      </c>
      <c r="E5116">
        <v>223</v>
      </c>
      <c r="F5116">
        <v>4</v>
      </c>
      <c r="G5116">
        <v>253088068</v>
      </c>
      <c r="H5116" t="s">
        <v>10</v>
      </c>
      <c r="I5116" t="s">
        <v>10</v>
      </c>
      <c r="J5116" s="4" t="str">
        <f t="shared" si="158"/>
        <v>1991_223</v>
      </c>
      <c r="K5116" s="4">
        <f t="shared" si="159"/>
        <v>1.580477511883334E-3</v>
      </c>
    </row>
    <row r="5117" spans="2:11" x14ac:dyDescent="0.35">
      <c r="B5117">
        <v>1991</v>
      </c>
      <c r="C5117">
        <v>1991</v>
      </c>
      <c r="D5117" t="s">
        <v>387</v>
      </c>
      <c r="E5117">
        <v>224</v>
      </c>
      <c r="F5117">
        <v>1</v>
      </c>
      <c r="G5117">
        <v>253088068</v>
      </c>
      <c r="H5117" t="s">
        <v>10</v>
      </c>
      <c r="I5117" t="s">
        <v>10</v>
      </c>
      <c r="J5117" s="4" t="str">
        <f t="shared" si="158"/>
        <v>1991_224</v>
      </c>
      <c r="K5117" s="4">
        <f t="shared" si="159"/>
        <v>3.9511937797083349E-4</v>
      </c>
    </row>
    <row r="5118" spans="2:11" x14ac:dyDescent="0.35">
      <c r="B5118">
        <v>1991</v>
      </c>
      <c r="C5118">
        <v>1991</v>
      </c>
      <c r="D5118" t="s">
        <v>196</v>
      </c>
      <c r="E5118">
        <v>225</v>
      </c>
      <c r="F5118">
        <v>105</v>
      </c>
      <c r="G5118">
        <v>253088068</v>
      </c>
      <c r="H5118">
        <v>0</v>
      </c>
      <c r="I5118">
        <v>0</v>
      </c>
      <c r="J5118" s="4" t="str">
        <f t="shared" si="158"/>
        <v>1991_225</v>
      </c>
      <c r="K5118" s="4">
        <f t="shared" si="159"/>
        <v>4.1487534686937513E-2</v>
      </c>
    </row>
    <row r="5119" spans="2:11" x14ac:dyDescent="0.35">
      <c r="B5119">
        <v>1991</v>
      </c>
      <c r="C5119">
        <v>1991</v>
      </c>
      <c r="D5119" t="s">
        <v>313</v>
      </c>
      <c r="E5119">
        <v>225.1</v>
      </c>
      <c r="F5119">
        <v>38</v>
      </c>
      <c r="G5119">
        <v>253088068</v>
      </c>
      <c r="H5119">
        <v>0</v>
      </c>
      <c r="I5119">
        <v>0</v>
      </c>
      <c r="J5119" s="4" t="str">
        <f t="shared" si="158"/>
        <v>1991_225.1</v>
      </c>
      <c r="K5119" s="4">
        <f t="shared" si="159"/>
        <v>1.5014536362891672E-2</v>
      </c>
    </row>
    <row r="5120" spans="2:11" x14ac:dyDescent="0.35">
      <c r="B5120">
        <v>1991</v>
      </c>
      <c r="C5120">
        <v>1991</v>
      </c>
      <c r="D5120" t="s">
        <v>114</v>
      </c>
      <c r="E5120">
        <v>225.2</v>
      </c>
      <c r="F5120">
        <v>723</v>
      </c>
      <c r="G5120">
        <v>253088068</v>
      </c>
      <c r="H5120">
        <v>0.3</v>
      </c>
      <c r="I5120">
        <v>0.3</v>
      </c>
      <c r="J5120" s="4" t="str">
        <f t="shared" si="158"/>
        <v>1991_225.2</v>
      </c>
      <c r="K5120" s="4">
        <f t="shared" si="159"/>
        <v>0.28567131027291259</v>
      </c>
    </row>
    <row r="5121" spans="2:11" x14ac:dyDescent="0.35">
      <c r="B5121">
        <v>1991</v>
      </c>
      <c r="C5121">
        <v>1991</v>
      </c>
      <c r="D5121" t="s">
        <v>115</v>
      </c>
      <c r="E5121">
        <v>225.3</v>
      </c>
      <c r="F5121">
        <v>2</v>
      </c>
      <c r="G5121">
        <v>253088068</v>
      </c>
      <c r="H5121" t="s">
        <v>10</v>
      </c>
      <c r="I5121" t="s">
        <v>10</v>
      </c>
      <c r="J5121" s="4" t="str">
        <f t="shared" si="158"/>
        <v>1991_225.3</v>
      </c>
      <c r="K5121" s="4">
        <f t="shared" si="159"/>
        <v>7.9023875594166698E-4</v>
      </c>
    </row>
    <row r="5122" spans="2:11" x14ac:dyDescent="0.35">
      <c r="B5122">
        <v>1991</v>
      </c>
      <c r="C5122">
        <v>1991</v>
      </c>
      <c r="D5122" t="s">
        <v>311</v>
      </c>
      <c r="E5122">
        <v>225.9</v>
      </c>
      <c r="F5122">
        <v>4</v>
      </c>
      <c r="G5122">
        <v>253088068</v>
      </c>
      <c r="H5122" t="s">
        <v>10</v>
      </c>
      <c r="I5122" t="s">
        <v>10</v>
      </c>
      <c r="J5122" s="4" t="str">
        <f t="shared" si="158"/>
        <v>1991_225.9</v>
      </c>
      <c r="K5122" s="4">
        <f t="shared" si="159"/>
        <v>1.580477511883334E-3</v>
      </c>
    </row>
    <row r="5123" spans="2:11" x14ac:dyDescent="0.35">
      <c r="B5123">
        <v>1991</v>
      </c>
      <c r="C5123">
        <v>1991</v>
      </c>
      <c r="D5123" t="s">
        <v>310</v>
      </c>
      <c r="E5123">
        <v>226</v>
      </c>
      <c r="F5123">
        <v>4</v>
      </c>
      <c r="G5123">
        <v>253088068</v>
      </c>
      <c r="H5123" t="s">
        <v>10</v>
      </c>
      <c r="I5123" t="s">
        <v>10</v>
      </c>
      <c r="J5123" s="4" t="str">
        <f t="shared" ref="J5123:J5186" si="160">C5123&amp;"_"&amp;E5123</f>
        <v>1991_226</v>
      </c>
      <c r="K5123" s="4">
        <f t="shared" ref="K5123:K5186" si="161">F5123/G5123*100000</f>
        <v>1.580477511883334E-3</v>
      </c>
    </row>
    <row r="5124" spans="2:11" x14ac:dyDescent="0.35">
      <c r="B5124">
        <v>1991</v>
      </c>
      <c r="C5124">
        <v>1991</v>
      </c>
      <c r="D5124" t="s">
        <v>293</v>
      </c>
      <c r="E5124">
        <v>227</v>
      </c>
      <c r="F5124">
        <v>23</v>
      </c>
      <c r="G5124">
        <v>253088068</v>
      </c>
      <c r="H5124">
        <v>0</v>
      </c>
      <c r="I5124">
        <v>0</v>
      </c>
      <c r="J5124" s="4" t="str">
        <f t="shared" si="160"/>
        <v>1991_227</v>
      </c>
      <c r="K5124" s="4">
        <f t="shared" si="161"/>
        <v>9.0877456933291696E-3</v>
      </c>
    </row>
    <row r="5125" spans="2:11" x14ac:dyDescent="0.35">
      <c r="B5125">
        <v>1991</v>
      </c>
      <c r="C5125">
        <v>1991</v>
      </c>
      <c r="D5125" t="s">
        <v>121</v>
      </c>
      <c r="E5125">
        <v>227.1</v>
      </c>
      <c r="F5125">
        <v>9</v>
      </c>
      <c r="G5125">
        <v>253088068</v>
      </c>
      <c r="H5125" t="s">
        <v>10</v>
      </c>
      <c r="I5125" t="s">
        <v>10</v>
      </c>
      <c r="J5125" s="4" t="str">
        <f t="shared" si="160"/>
        <v>1991_227.1</v>
      </c>
      <c r="K5125" s="4">
        <f t="shared" si="161"/>
        <v>3.5560744017375011E-3</v>
      </c>
    </row>
    <row r="5126" spans="2:11" x14ac:dyDescent="0.35">
      <c r="B5126">
        <v>1991</v>
      </c>
      <c r="C5126">
        <v>1991</v>
      </c>
      <c r="D5126" t="s">
        <v>197</v>
      </c>
      <c r="E5126">
        <v>227.3</v>
      </c>
      <c r="F5126">
        <v>80</v>
      </c>
      <c r="G5126">
        <v>253088068</v>
      </c>
      <c r="H5126">
        <v>0</v>
      </c>
      <c r="I5126">
        <v>0</v>
      </c>
      <c r="J5126" s="4" t="str">
        <f t="shared" si="160"/>
        <v>1991_227.3</v>
      </c>
      <c r="K5126" s="4">
        <f t="shared" si="161"/>
        <v>3.1609550237666678E-2</v>
      </c>
    </row>
    <row r="5127" spans="2:11" x14ac:dyDescent="0.35">
      <c r="B5127">
        <v>1991</v>
      </c>
      <c r="C5127">
        <v>1991</v>
      </c>
      <c r="D5127" t="s">
        <v>124</v>
      </c>
      <c r="E5127">
        <v>227.4</v>
      </c>
      <c r="F5127">
        <v>1</v>
      </c>
      <c r="G5127">
        <v>253088068</v>
      </c>
      <c r="H5127" t="s">
        <v>10</v>
      </c>
      <c r="I5127" t="s">
        <v>10</v>
      </c>
      <c r="J5127" s="4" t="str">
        <f t="shared" si="160"/>
        <v>1991_227.4</v>
      </c>
      <c r="K5127" s="4">
        <f t="shared" si="161"/>
        <v>3.9511937797083349E-4</v>
      </c>
    </row>
    <row r="5128" spans="2:11" x14ac:dyDescent="0.35">
      <c r="B5128">
        <v>1991</v>
      </c>
      <c r="C5128">
        <v>1991</v>
      </c>
      <c r="D5128" t="s">
        <v>370</v>
      </c>
      <c r="E5128">
        <v>227.6</v>
      </c>
      <c r="F5128">
        <v>1</v>
      </c>
      <c r="G5128">
        <v>253088068</v>
      </c>
      <c r="H5128" t="s">
        <v>10</v>
      </c>
      <c r="I5128" t="s">
        <v>10</v>
      </c>
      <c r="J5128" s="4" t="str">
        <f t="shared" si="160"/>
        <v>1991_227.6</v>
      </c>
      <c r="K5128" s="4">
        <f t="shared" si="161"/>
        <v>3.9511937797083349E-4</v>
      </c>
    </row>
    <row r="5129" spans="2:11" x14ac:dyDescent="0.35">
      <c r="B5129">
        <v>1991</v>
      </c>
      <c r="C5129">
        <v>1991</v>
      </c>
      <c r="D5129" t="s">
        <v>369</v>
      </c>
      <c r="E5129">
        <v>227.9</v>
      </c>
      <c r="F5129">
        <v>1</v>
      </c>
      <c r="G5129">
        <v>253088068</v>
      </c>
      <c r="H5129" t="s">
        <v>10</v>
      </c>
      <c r="I5129" t="s">
        <v>10</v>
      </c>
      <c r="J5129" s="4" t="str">
        <f t="shared" si="160"/>
        <v>1991_227.9</v>
      </c>
      <c r="K5129" s="4">
        <f t="shared" si="161"/>
        <v>3.9511937797083349E-4</v>
      </c>
    </row>
    <row r="5130" spans="2:11" x14ac:dyDescent="0.35">
      <c r="B5130">
        <v>1991</v>
      </c>
      <c r="C5130">
        <v>1991</v>
      </c>
      <c r="D5130" t="s">
        <v>309</v>
      </c>
      <c r="E5130">
        <v>228</v>
      </c>
      <c r="F5130">
        <v>44</v>
      </c>
      <c r="G5130">
        <v>253088068</v>
      </c>
      <c r="H5130">
        <v>0</v>
      </c>
      <c r="I5130">
        <v>0</v>
      </c>
      <c r="J5130" s="4" t="str">
        <f t="shared" si="160"/>
        <v>1991_228</v>
      </c>
      <c r="K5130" s="4">
        <f t="shared" si="161"/>
        <v>1.7385252630716674E-2</v>
      </c>
    </row>
    <row r="5131" spans="2:11" x14ac:dyDescent="0.35">
      <c r="B5131">
        <v>1991</v>
      </c>
      <c r="C5131">
        <v>1991</v>
      </c>
      <c r="D5131" t="s">
        <v>308</v>
      </c>
      <c r="E5131">
        <v>228.1</v>
      </c>
      <c r="F5131">
        <v>42</v>
      </c>
      <c r="G5131">
        <v>253088068</v>
      </c>
      <c r="H5131">
        <v>0</v>
      </c>
      <c r="I5131">
        <v>0</v>
      </c>
      <c r="J5131" s="4" t="str">
        <f t="shared" si="160"/>
        <v>1991_228.1</v>
      </c>
      <c r="K5131" s="4">
        <f t="shared" si="161"/>
        <v>1.6595013874775005E-2</v>
      </c>
    </row>
    <row r="5132" spans="2:11" x14ac:dyDescent="0.35">
      <c r="B5132">
        <v>1991</v>
      </c>
      <c r="C5132">
        <v>1991</v>
      </c>
      <c r="D5132" t="s">
        <v>102</v>
      </c>
      <c r="E5132">
        <v>229.8</v>
      </c>
      <c r="F5132">
        <v>6</v>
      </c>
      <c r="G5132">
        <v>253088068</v>
      </c>
      <c r="H5132" t="s">
        <v>10</v>
      </c>
      <c r="I5132" t="s">
        <v>10</v>
      </c>
      <c r="J5132" s="4" t="str">
        <f t="shared" si="160"/>
        <v>1991_229.8</v>
      </c>
      <c r="K5132" s="4">
        <f t="shared" si="161"/>
        <v>2.3707162678250006E-3</v>
      </c>
    </row>
    <row r="5133" spans="2:11" x14ac:dyDescent="0.35">
      <c r="B5133">
        <v>1991</v>
      </c>
      <c r="C5133">
        <v>1991</v>
      </c>
      <c r="D5133" t="s">
        <v>69</v>
      </c>
      <c r="E5133">
        <v>229.9</v>
      </c>
      <c r="F5133">
        <v>28</v>
      </c>
      <c r="G5133">
        <v>253088068</v>
      </c>
      <c r="H5133">
        <v>0</v>
      </c>
      <c r="I5133">
        <v>0</v>
      </c>
      <c r="J5133" s="4" t="str">
        <f t="shared" si="160"/>
        <v>1991_229.9</v>
      </c>
      <c r="K5133" s="4">
        <f t="shared" si="161"/>
        <v>1.1063342583183337E-2</v>
      </c>
    </row>
    <row r="5134" spans="2:11" x14ac:dyDescent="0.35">
      <c r="B5134">
        <v>1991</v>
      </c>
      <c r="C5134">
        <v>1991</v>
      </c>
      <c r="D5134" t="s">
        <v>537</v>
      </c>
      <c r="E5134">
        <v>230</v>
      </c>
      <c r="F5134">
        <v>1</v>
      </c>
      <c r="G5134">
        <v>253088068</v>
      </c>
      <c r="H5134" t="s">
        <v>10</v>
      </c>
      <c r="I5134" t="s">
        <v>10</v>
      </c>
      <c r="J5134" s="4" t="str">
        <f t="shared" si="160"/>
        <v>1991_230</v>
      </c>
      <c r="K5134" s="4">
        <f t="shared" si="161"/>
        <v>3.9511937797083349E-4</v>
      </c>
    </row>
    <row r="5135" spans="2:11" x14ac:dyDescent="0.35">
      <c r="B5135">
        <v>1991</v>
      </c>
      <c r="C5135">
        <v>1991</v>
      </c>
      <c r="D5135" t="s">
        <v>307</v>
      </c>
      <c r="E5135">
        <v>230.3</v>
      </c>
      <c r="F5135">
        <v>1</v>
      </c>
      <c r="G5135">
        <v>253088068</v>
      </c>
      <c r="H5135" t="s">
        <v>10</v>
      </c>
      <c r="I5135" t="s">
        <v>10</v>
      </c>
      <c r="J5135" s="4" t="str">
        <f t="shared" si="160"/>
        <v>1991_230.3</v>
      </c>
      <c r="K5135" s="4">
        <f t="shared" si="161"/>
        <v>3.9511937797083349E-4</v>
      </c>
    </row>
    <row r="5136" spans="2:11" x14ac:dyDescent="0.35">
      <c r="B5136">
        <v>1991</v>
      </c>
      <c r="C5136">
        <v>1991</v>
      </c>
      <c r="D5136" t="s">
        <v>46</v>
      </c>
      <c r="E5136">
        <v>230.4</v>
      </c>
      <c r="F5136">
        <v>2</v>
      </c>
      <c r="G5136">
        <v>253088068</v>
      </c>
      <c r="H5136" t="s">
        <v>10</v>
      </c>
      <c r="I5136" t="s">
        <v>10</v>
      </c>
      <c r="J5136" s="4" t="str">
        <f t="shared" si="160"/>
        <v>1991_230.4</v>
      </c>
      <c r="K5136" s="4">
        <f t="shared" si="161"/>
        <v>7.9023875594166698E-4</v>
      </c>
    </row>
    <row r="5137" spans="2:11" x14ac:dyDescent="0.35">
      <c r="B5137">
        <v>1991</v>
      </c>
      <c r="C5137">
        <v>1991</v>
      </c>
      <c r="D5137" t="s">
        <v>539</v>
      </c>
      <c r="E5137">
        <v>230.7</v>
      </c>
      <c r="F5137">
        <v>1</v>
      </c>
      <c r="G5137">
        <v>253088068</v>
      </c>
      <c r="H5137" t="s">
        <v>10</v>
      </c>
      <c r="I5137" t="s">
        <v>10</v>
      </c>
      <c r="J5137" s="4" t="str">
        <f t="shared" si="160"/>
        <v>1991_230.7</v>
      </c>
      <c r="K5137" s="4">
        <f t="shared" si="161"/>
        <v>3.9511937797083349E-4</v>
      </c>
    </row>
    <row r="5138" spans="2:11" x14ac:dyDescent="0.35">
      <c r="B5138">
        <v>1991</v>
      </c>
      <c r="C5138">
        <v>1991</v>
      </c>
      <c r="D5138" t="s">
        <v>581</v>
      </c>
      <c r="E5138">
        <v>230.8</v>
      </c>
      <c r="F5138">
        <v>1</v>
      </c>
      <c r="G5138">
        <v>253088068</v>
      </c>
      <c r="H5138" t="s">
        <v>10</v>
      </c>
      <c r="I5138" t="s">
        <v>10</v>
      </c>
      <c r="J5138" s="4" t="str">
        <f t="shared" si="160"/>
        <v>1991_230.8</v>
      </c>
      <c r="K5138" s="4">
        <f t="shared" si="161"/>
        <v>3.9511937797083349E-4</v>
      </c>
    </row>
    <row r="5139" spans="2:11" x14ac:dyDescent="0.35">
      <c r="B5139">
        <v>1991</v>
      </c>
      <c r="C5139">
        <v>1991</v>
      </c>
      <c r="D5139" t="s">
        <v>586</v>
      </c>
      <c r="E5139">
        <v>231.8</v>
      </c>
      <c r="F5139">
        <v>1</v>
      </c>
      <c r="G5139">
        <v>253088068</v>
      </c>
      <c r="H5139" t="s">
        <v>10</v>
      </c>
      <c r="I5139" t="s">
        <v>10</v>
      </c>
      <c r="J5139" s="4" t="str">
        <f t="shared" si="160"/>
        <v>1991_231.8</v>
      </c>
      <c r="K5139" s="4">
        <f t="shared" si="161"/>
        <v>3.9511937797083349E-4</v>
      </c>
    </row>
    <row r="5140" spans="2:11" x14ac:dyDescent="0.35">
      <c r="B5140">
        <v>1991</v>
      </c>
      <c r="C5140">
        <v>1991</v>
      </c>
      <c r="D5140" t="s">
        <v>538</v>
      </c>
      <c r="E5140">
        <v>233.1</v>
      </c>
      <c r="F5140">
        <v>1</v>
      </c>
      <c r="G5140">
        <v>253088068</v>
      </c>
      <c r="H5140" t="s">
        <v>10</v>
      </c>
      <c r="I5140" t="s">
        <v>10</v>
      </c>
      <c r="J5140" s="4" t="str">
        <f t="shared" si="160"/>
        <v>1991_233.1</v>
      </c>
      <c r="K5140" s="4">
        <f t="shared" si="161"/>
        <v>3.9511937797083349E-4</v>
      </c>
    </row>
    <row r="5141" spans="2:11" x14ac:dyDescent="0.35">
      <c r="B5141">
        <v>1991</v>
      </c>
      <c r="C5141">
        <v>1991</v>
      </c>
      <c r="D5141" t="s">
        <v>305</v>
      </c>
      <c r="E5141">
        <v>233.2</v>
      </c>
      <c r="F5141">
        <v>1</v>
      </c>
      <c r="G5141">
        <v>253088068</v>
      </c>
      <c r="H5141" t="s">
        <v>10</v>
      </c>
      <c r="I5141" t="s">
        <v>10</v>
      </c>
      <c r="J5141" s="4" t="str">
        <f t="shared" si="160"/>
        <v>1991_233.2</v>
      </c>
      <c r="K5141" s="4">
        <f t="shared" si="161"/>
        <v>3.9511937797083349E-4</v>
      </c>
    </row>
    <row r="5142" spans="2:11" x14ac:dyDescent="0.35">
      <c r="B5142">
        <v>1991</v>
      </c>
      <c r="C5142">
        <v>1991</v>
      </c>
      <c r="D5142" t="s">
        <v>195</v>
      </c>
      <c r="E5142">
        <v>233.7</v>
      </c>
      <c r="F5142">
        <v>1</v>
      </c>
      <c r="G5142">
        <v>253088068</v>
      </c>
      <c r="H5142" t="s">
        <v>10</v>
      </c>
      <c r="I5142" t="s">
        <v>10</v>
      </c>
      <c r="J5142" s="4" t="str">
        <f t="shared" si="160"/>
        <v>1991_233.7</v>
      </c>
      <c r="K5142" s="4">
        <f t="shared" si="161"/>
        <v>3.9511937797083349E-4</v>
      </c>
    </row>
    <row r="5143" spans="2:11" x14ac:dyDescent="0.35">
      <c r="B5143">
        <v>1991</v>
      </c>
      <c r="C5143">
        <v>1991</v>
      </c>
      <c r="D5143" t="s">
        <v>69</v>
      </c>
      <c r="E5143">
        <v>234.9</v>
      </c>
      <c r="F5143">
        <v>1</v>
      </c>
      <c r="G5143">
        <v>253088068</v>
      </c>
      <c r="H5143" t="s">
        <v>10</v>
      </c>
      <c r="I5143" t="s">
        <v>10</v>
      </c>
      <c r="J5143" s="4" t="str">
        <f t="shared" si="160"/>
        <v>1991_234.9</v>
      </c>
      <c r="K5143" s="4">
        <f t="shared" si="161"/>
        <v>3.9511937797083349E-4</v>
      </c>
    </row>
    <row r="5144" spans="2:11" x14ac:dyDescent="0.35">
      <c r="B5144">
        <v>1991</v>
      </c>
      <c r="C5144">
        <v>1991</v>
      </c>
      <c r="D5144" t="s">
        <v>537</v>
      </c>
      <c r="E5144">
        <v>235.1</v>
      </c>
      <c r="F5144">
        <v>2</v>
      </c>
      <c r="G5144">
        <v>253088068</v>
      </c>
      <c r="H5144" t="s">
        <v>10</v>
      </c>
      <c r="I5144" t="s">
        <v>10</v>
      </c>
      <c r="J5144" s="4" t="str">
        <f t="shared" si="160"/>
        <v>1991_235.1</v>
      </c>
      <c r="K5144" s="4">
        <f t="shared" si="161"/>
        <v>7.9023875594166698E-4</v>
      </c>
    </row>
    <row r="5145" spans="2:11" x14ac:dyDescent="0.35">
      <c r="B5145">
        <v>1991</v>
      </c>
      <c r="C5145">
        <v>1991</v>
      </c>
      <c r="D5145" t="s">
        <v>303</v>
      </c>
      <c r="E5145">
        <v>235.2</v>
      </c>
      <c r="F5145">
        <v>60</v>
      </c>
      <c r="G5145">
        <v>253088068</v>
      </c>
      <c r="H5145">
        <v>0</v>
      </c>
      <c r="I5145">
        <v>0</v>
      </c>
      <c r="J5145" s="4" t="str">
        <f t="shared" si="160"/>
        <v>1991_235.2</v>
      </c>
      <c r="K5145" s="4">
        <f t="shared" si="161"/>
        <v>2.3707162678250005E-2</v>
      </c>
    </row>
    <row r="5146" spans="2:11" x14ac:dyDescent="0.35">
      <c r="B5146">
        <v>1991</v>
      </c>
      <c r="C5146">
        <v>1991</v>
      </c>
      <c r="D5146" t="s">
        <v>176</v>
      </c>
      <c r="E5146">
        <v>235.3</v>
      </c>
      <c r="F5146">
        <v>19</v>
      </c>
      <c r="G5146">
        <v>253088068</v>
      </c>
      <c r="H5146" t="s">
        <v>10</v>
      </c>
      <c r="I5146" t="s">
        <v>10</v>
      </c>
      <c r="J5146" s="4" t="str">
        <f t="shared" si="160"/>
        <v>1991_235.3</v>
      </c>
      <c r="K5146" s="4">
        <f t="shared" si="161"/>
        <v>7.5072681814458359E-3</v>
      </c>
    </row>
    <row r="5147" spans="2:11" x14ac:dyDescent="0.35">
      <c r="B5147">
        <v>1991</v>
      </c>
      <c r="C5147">
        <v>1991</v>
      </c>
      <c r="D5147" t="s">
        <v>302</v>
      </c>
      <c r="E5147">
        <v>235.4</v>
      </c>
      <c r="F5147">
        <v>2</v>
      </c>
      <c r="G5147">
        <v>253088068</v>
      </c>
      <c r="H5147" t="s">
        <v>10</v>
      </c>
      <c r="I5147" t="s">
        <v>10</v>
      </c>
      <c r="J5147" s="4" t="str">
        <f t="shared" si="160"/>
        <v>1991_235.4</v>
      </c>
      <c r="K5147" s="4">
        <f t="shared" si="161"/>
        <v>7.9023875594166698E-4</v>
      </c>
    </row>
    <row r="5148" spans="2:11" x14ac:dyDescent="0.35">
      <c r="B5148">
        <v>1991</v>
      </c>
      <c r="C5148">
        <v>1991</v>
      </c>
      <c r="D5148" t="s">
        <v>301</v>
      </c>
      <c r="E5148">
        <v>235.5</v>
      </c>
      <c r="F5148">
        <v>9</v>
      </c>
      <c r="G5148">
        <v>253088068</v>
      </c>
      <c r="H5148" t="s">
        <v>10</v>
      </c>
      <c r="I5148" t="s">
        <v>10</v>
      </c>
      <c r="J5148" s="4" t="str">
        <f t="shared" si="160"/>
        <v>1991_235.5</v>
      </c>
      <c r="K5148" s="4">
        <f t="shared" si="161"/>
        <v>3.5560744017375011E-3</v>
      </c>
    </row>
    <row r="5149" spans="2:11" x14ac:dyDescent="0.35">
      <c r="B5149">
        <v>1991</v>
      </c>
      <c r="C5149">
        <v>1991</v>
      </c>
      <c r="D5149" t="s">
        <v>181</v>
      </c>
      <c r="E5149">
        <v>235.6</v>
      </c>
      <c r="F5149">
        <v>1</v>
      </c>
      <c r="G5149">
        <v>253088068</v>
      </c>
      <c r="H5149" t="s">
        <v>10</v>
      </c>
      <c r="I5149" t="s">
        <v>10</v>
      </c>
      <c r="J5149" s="4" t="str">
        <f t="shared" si="160"/>
        <v>1991_235.6</v>
      </c>
      <c r="K5149" s="4">
        <f t="shared" si="161"/>
        <v>3.9511937797083349E-4</v>
      </c>
    </row>
    <row r="5150" spans="2:11" x14ac:dyDescent="0.35">
      <c r="B5150">
        <v>1991</v>
      </c>
      <c r="C5150">
        <v>1991</v>
      </c>
      <c r="D5150" t="s">
        <v>300</v>
      </c>
      <c r="E5150">
        <v>235.7</v>
      </c>
      <c r="F5150">
        <v>28</v>
      </c>
      <c r="G5150">
        <v>253088068</v>
      </c>
      <c r="H5150">
        <v>0</v>
      </c>
      <c r="I5150">
        <v>0</v>
      </c>
      <c r="J5150" s="4" t="str">
        <f t="shared" si="160"/>
        <v>1991_235.7</v>
      </c>
      <c r="K5150" s="4">
        <f t="shared" si="161"/>
        <v>1.1063342583183337E-2</v>
      </c>
    </row>
    <row r="5151" spans="2:11" x14ac:dyDescent="0.35">
      <c r="B5151">
        <v>1991</v>
      </c>
      <c r="C5151">
        <v>1991</v>
      </c>
      <c r="D5151" t="s">
        <v>299</v>
      </c>
      <c r="E5151">
        <v>235.8</v>
      </c>
      <c r="F5151">
        <v>3</v>
      </c>
      <c r="G5151">
        <v>253088068</v>
      </c>
      <c r="H5151" t="s">
        <v>10</v>
      </c>
      <c r="I5151" t="s">
        <v>10</v>
      </c>
      <c r="J5151" s="4" t="str">
        <f t="shared" si="160"/>
        <v>1991_235.8</v>
      </c>
      <c r="K5151" s="4">
        <f t="shared" si="161"/>
        <v>1.1853581339125003E-3</v>
      </c>
    </row>
    <row r="5152" spans="2:11" x14ac:dyDescent="0.35">
      <c r="B5152">
        <v>1991</v>
      </c>
      <c r="C5152">
        <v>1991</v>
      </c>
      <c r="D5152" t="s">
        <v>297</v>
      </c>
      <c r="E5152">
        <v>236</v>
      </c>
      <c r="F5152">
        <v>1</v>
      </c>
      <c r="G5152">
        <v>253088068</v>
      </c>
      <c r="H5152" t="s">
        <v>10</v>
      </c>
      <c r="I5152" t="s">
        <v>10</v>
      </c>
      <c r="J5152" s="4" t="str">
        <f t="shared" si="160"/>
        <v>1991_236</v>
      </c>
      <c r="K5152" s="4">
        <f t="shared" si="161"/>
        <v>3.9511937797083349E-4</v>
      </c>
    </row>
    <row r="5153" spans="2:11" x14ac:dyDescent="0.35">
      <c r="B5153">
        <v>1991</v>
      </c>
      <c r="C5153">
        <v>1991</v>
      </c>
      <c r="D5153" t="s">
        <v>296</v>
      </c>
      <c r="E5153">
        <v>236.1</v>
      </c>
      <c r="F5153">
        <v>2</v>
      </c>
      <c r="G5153">
        <v>253088068</v>
      </c>
      <c r="H5153" t="s">
        <v>10</v>
      </c>
      <c r="I5153" t="s">
        <v>10</v>
      </c>
      <c r="J5153" s="4" t="str">
        <f t="shared" si="160"/>
        <v>1991_236.1</v>
      </c>
      <c r="K5153" s="4">
        <f t="shared" si="161"/>
        <v>7.9023875594166698E-4</v>
      </c>
    </row>
    <row r="5154" spans="2:11" x14ac:dyDescent="0.35">
      <c r="B5154">
        <v>1991</v>
      </c>
      <c r="C5154">
        <v>1991</v>
      </c>
      <c r="D5154" t="s">
        <v>98</v>
      </c>
      <c r="E5154">
        <v>236.2</v>
      </c>
      <c r="F5154">
        <v>3</v>
      </c>
      <c r="G5154">
        <v>253088068</v>
      </c>
      <c r="H5154" t="s">
        <v>10</v>
      </c>
      <c r="I5154" t="s">
        <v>10</v>
      </c>
      <c r="J5154" s="4" t="str">
        <f t="shared" si="160"/>
        <v>1991_236.2</v>
      </c>
      <c r="K5154" s="4">
        <f t="shared" si="161"/>
        <v>1.1853581339125003E-3</v>
      </c>
    </row>
    <row r="5155" spans="2:11" x14ac:dyDescent="0.35">
      <c r="B5155">
        <v>1991</v>
      </c>
      <c r="C5155">
        <v>1991</v>
      </c>
      <c r="D5155" t="s">
        <v>195</v>
      </c>
      <c r="E5155">
        <v>236.7</v>
      </c>
      <c r="F5155">
        <v>1</v>
      </c>
      <c r="G5155">
        <v>253088068</v>
      </c>
      <c r="H5155" t="s">
        <v>10</v>
      </c>
      <c r="I5155" t="s">
        <v>10</v>
      </c>
      <c r="J5155" s="4" t="str">
        <f t="shared" si="160"/>
        <v>1991_236.7</v>
      </c>
      <c r="K5155" s="4">
        <f t="shared" si="161"/>
        <v>3.9511937797083349E-4</v>
      </c>
    </row>
    <row r="5156" spans="2:11" x14ac:dyDescent="0.35">
      <c r="B5156">
        <v>1991</v>
      </c>
      <c r="C5156">
        <v>1991</v>
      </c>
      <c r="D5156" t="s">
        <v>294</v>
      </c>
      <c r="E5156">
        <v>236.9</v>
      </c>
      <c r="F5156">
        <v>8</v>
      </c>
      <c r="G5156">
        <v>253088068</v>
      </c>
      <c r="H5156" t="s">
        <v>10</v>
      </c>
      <c r="I5156" t="s">
        <v>10</v>
      </c>
      <c r="J5156" s="4" t="str">
        <f t="shared" si="160"/>
        <v>1991_236.9</v>
      </c>
      <c r="K5156" s="4">
        <f t="shared" si="161"/>
        <v>3.1609550237666679E-3</v>
      </c>
    </row>
    <row r="5157" spans="2:11" x14ac:dyDescent="0.35">
      <c r="B5157">
        <v>1991</v>
      </c>
      <c r="C5157">
        <v>1991</v>
      </c>
      <c r="D5157" t="s">
        <v>123</v>
      </c>
      <c r="E5157">
        <v>237</v>
      </c>
      <c r="F5157">
        <v>53</v>
      </c>
      <c r="G5157">
        <v>253088068</v>
      </c>
      <c r="H5157">
        <v>0</v>
      </c>
      <c r="I5157">
        <v>0</v>
      </c>
      <c r="J5157" s="4" t="str">
        <f t="shared" si="160"/>
        <v>1991_237</v>
      </c>
      <c r="K5157" s="4">
        <f t="shared" si="161"/>
        <v>2.0941327032454174E-2</v>
      </c>
    </row>
    <row r="5158" spans="2:11" x14ac:dyDescent="0.35">
      <c r="B5158">
        <v>1991</v>
      </c>
      <c r="C5158">
        <v>1991</v>
      </c>
      <c r="D5158" t="s">
        <v>124</v>
      </c>
      <c r="E5158">
        <v>237.1</v>
      </c>
      <c r="F5158">
        <v>3</v>
      </c>
      <c r="G5158">
        <v>253088068</v>
      </c>
      <c r="H5158" t="s">
        <v>10</v>
      </c>
      <c r="I5158" t="s">
        <v>10</v>
      </c>
      <c r="J5158" s="4" t="str">
        <f t="shared" si="160"/>
        <v>1991_237.1</v>
      </c>
      <c r="K5158" s="4">
        <f t="shared" si="161"/>
        <v>1.1853581339125003E-3</v>
      </c>
    </row>
    <row r="5159" spans="2:11" x14ac:dyDescent="0.35">
      <c r="B5159">
        <v>1991</v>
      </c>
      <c r="C5159">
        <v>1991</v>
      </c>
      <c r="D5159" t="s">
        <v>293</v>
      </c>
      <c r="E5159">
        <v>237.2</v>
      </c>
      <c r="F5159">
        <v>1</v>
      </c>
      <c r="G5159">
        <v>253088068</v>
      </c>
      <c r="H5159" t="s">
        <v>10</v>
      </c>
      <c r="I5159" t="s">
        <v>10</v>
      </c>
      <c r="J5159" s="4" t="str">
        <f t="shared" si="160"/>
        <v>1991_237.2</v>
      </c>
      <c r="K5159" s="4">
        <f t="shared" si="161"/>
        <v>3.9511937797083349E-4</v>
      </c>
    </row>
    <row r="5160" spans="2:11" x14ac:dyDescent="0.35">
      <c r="B5160">
        <v>1991</v>
      </c>
      <c r="C5160">
        <v>1991</v>
      </c>
      <c r="D5160" t="s">
        <v>292</v>
      </c>
      <c r="E5160">
        <v>237.3</v>
      </c>
      <c r="F5160">
        <v>7</v>
      </c>
      <c r="G5160">
        <v>253088068</v>
      </c>
      <c r="H5160" t="s">
        <v>10</v>
      </c>
      <c r="I5160" t="s">
        <v>10</v>
      </c>
      <c r="J5160" s="4" t="str">
        <f t="shared" si="160"/>
        <v>1991_237.3</v>
      </c>
      <c r="K5160" s="4">
        <f t="shared" si="161"/>
        <v>2.7658356457958343E-3</v>
      </c>
    </row>
    <row r="5161" spans="2:11" x14ac:dyDescent="0.35">
      <c r="B5161">
        <v>1991</v>
      </c>
      <c r="C5161">
        <v>1991</v>
      </c>
      <c r="D5161" t="s">
        <v>291</v>
      </c>
      <c r="E5161">
        <v>237.4</v>
      </c>
      <c r="F5161">
        <v>2</v>
      </c>
      <c r="G5161">
        <v>253088068</v>
      </c>
      <c r="H5161" t="s">
        <v>10</v>
      </c>
      <c r="I5161" t="s">
        <v>10</v>
      </c>
      <c r="J5161" s="4" t="str">
        <f t="shared" si="160"/>
        <v>1991_237.4</v>
      </c>
      <c r="K5161" s="4">
        <f t="shared" si="161"/>
        <v>7.9023875594166698E-4</v>
      </c>
    </row>
    <row r="5162" spans="2:11" x14ac:dyDescent="0.35">
      <c r="B5162">
        <v>1991</v>
      </c>
      <c r="C5162">
        <v>1991</v>
      </c>
      <c r="D5162" t="s">
        <v>290</v>
      </c>
      <c r="E5162">
        <v>237.5</v>
      </c>
      <c r="F5162">
        <v>23</v>
      </c>
      <c r="G5162">
        <v>253088068</v>
      </c>
      <c r="H5162">
        <v>0</v>
      </c>
      <c r="I5162">
        <v>0</v>
      </c>
      <c r="J5162" s="4" t="str">
        <f t="shared" si="160"/>
        <v>1991_237.5</v>
      </c>
      <c r="K5162" s="4">
        <f t="shared" si="161"/>
        <v>9.0877456933291696E-3</v>
      </c>
    </row>
    <row r="5163" spans="2:11" x14ac:dyDescent="0.35">
      <c r="B5163">
        <v>1991</v>
      </c>
      <c r="C5163">
        <v>1991</v>
      </c>
      <c r="D5163" t="s">
        <v>289</v>
      </c>
      <c r="E5163">
        <v>237.6</v>
      </c>
      <c r="F5163">
        <v>1</v>
      </c>
      <c r="G5163">
        <v>253088068</v>
      </c>
      <c r="H5163" t="s">
        <v>10</v>
      </c>
      <c r="I5163" t="s">
        <v>10</v>
      </c>
      <c r="J5163" s="4" t="str">
        <f t="shared" si="160"/>
        <v>1991_237.6</v>
      </c>
      <c r="K5163" s="4">
        <f t="shared" si="161"/>
        <v>3.9511937797083349E-4</v>
      </c>
    </row>
    <row r="5164" spans="2:11" x14ac:dyDescent="0.35">
      <c r="B5164">
        <v>1991</v>
      </c>
      <c r="C5164">
        <v>1991</v>
      </c>
      <c r="D5164" t="s">
        <v>288</v>
      </c>
      <c r="E5164">
        <v>237.7</v>
      </c>
      <c r="F5164">
        <v>77</v>
      </c>
      <c r="G5164">
        <v>253088068</v>
      </c>
      <c r="H5164">
        <v>0</v>
      </c>
      <c r="I5164">
        <v>0</v>
      </c>
      <c r="J5164" s="4" t="str">
        <f t="shared" si="160"/>
        <v>1991_237.7</v>
      </c>
      <c r="K5164" s="4">
        <f t="shared" si="161"/>
        <v>3.0424192103754178E-2</v>
      </c>
    </row>
    <row r="5165" spans="2:11" x14ac:dyDescent="0.35">
      <c r="B5165">
        <v>1991</v>
      </c>
      <c r="C5165">
        <v>1991</v>
      </c>
      <c r="D5165" t="s">
        <v>287</v>
      </c>
      <c r="E5165">
        <v>237.9</v>
      </c>
      <c r="F5165">
        <v>1</v>
      </c>
      <c r="G5165">
        <v>253088068</v>
      </c>
      <c r="H5165" t="s">
        <v>10</v>
      </c>
      <c r="I5165" t="s">
        <v>10</v>
      </c>
      <c r="J5165" s="4" t="str">
        <f t="shared" si="160"/>
        <v>1991_237.9</v>
      </c>
      <c r="K5165" s="4">
        <f t="shared" si="161"/>
        <v>3.9511937797083349E-4</v>
      </c>
    </row>
    <row r="5166" spans="2:11" x14ac:dyDescent="0.35">
      <c r="B5166">
        <v>1991</v>
      </c>
      <c r="C5166">
        <v>1991</v>
      </c>
      <c r="D5166" t="s">
        <v>286</v>
      </c>
      <c r="E5166">
        <v>238</v>
      </c>
      <c r="F5166">
        <v>13</v>
      </c>
      <c r="G5166">
        <v>253088068</v>
      </c>
      <c r="H5166" t="s">
        <v>10</v>
      </c>
      <c r="I5166" t="s">
        <v>10</v>
      </c>
      <c r="J5166" s="4" t="str">
        <f t="shared" si="160"/>
        <v>1991_238</v>
      </c>
      <c r="K5166" s="4">
        <f t="shared" si="161"/>
        <v>5.1365519136208349E-3</v>
      </c>
    </row>
    <row r="5167" spans="2:11" x14ac:dyDescent="0.35">
      <c r="B5167">
        <v>1991</v>
      </c>
      <c r="C5167">
        <v>1991</v>
      </c>
      <c r="D5167" t="s">
        <v>285</v>
      </c>
      <c r="E5167">
        <v>238.1</v>
      </c>
      <c r="F5167">
        <v>30</v>
      </c>
      <c r="G5167">
        <v>253088068</v>
      </c>
      <c r="H5167">
        <v>0</v>
      </c>
      <c r="I5167">
        <v>0</v>
      </c>
      <c r="J5167" s="4" t="str">
        <f t="shared" si="160"/>
        <v>1991_238.1</v>
      </c>
      <c r="K5167" s="4">
        <f t="shared" si="161"/>
        <v>1.1853581339125003E-2</v>
      </c>
    </row>
    <row r="5168" spans="2:11" x14ac:dyDescent="0.35">
      <c r="B5168">
        <v>1991</v>
      </c>
      <c r="C5168">
        <v>1991</v>
      </c>
      <c r="D5168" t="s">
        <v>279</v>
      </c>
      <c r="E5168">
        <v>238.3</v>
      </c>
      <c r="F5168">
        <v>6</v>
      </c>
      <c r="G5168">
        <v>253088068</v>
      </c>
      <c r="H5168" t="s">
        <v>10</v>
      </c>
      <c r="I5168" t="s">
        <v>10</v>
      </c>
      <c r="J5168" s="4" t="str">
        <f t="shared" si="160"/>
        <v>1991_238.3</v>
      </c>
      <c r="K5168" s="4">
        <f t="shared" si="161"/>
        <v>2.3707162678250006E-3</v>
      </c>
    </row>
    <row r="5169" spans="1:11" x14ac:dyDescent="0.35">
      <c r="B5169">
        <v>1991</v>
      </c>
      <c r="C5169">
        <v>1991</v>
      </c>
      <c r="D5169" t="s">
        <v>166</v>
      </c>
      <c r="E5169">
        <v>238.4</v>
      </c>
      <c r="F5169">
        <v>364</v>
      </c>
      <c r="G5169">
        <v>253088068</v>
      </c>
      <c r="H5169">
        <v>0.1</v>
      </c>
      <c r="I5169">
        <v>0.2</v>
      </c>
      <c r="J5169" s="4" t="str">
        <f t="shared" si="160"/>
        <v>1991_238.4</v>
      </c>
      <c r="K5169" s="4">
        <f t="shared" si="161"/>
        <v>0.14382345358138338</v>
      </c>
    </row>
    <row r="5170" spans="1:11" x14ac:dyDescent="0.35">
      <c r="B5170">
        <v>1991</v>
      </c>
      <c r="C5170">
        <v>1991</v>
      </c>
      <c r="D5170" t="s">
        <v>284</v>
      </c>
      <c r="E5170">
        <v>238.6</v>
      </c>
      <c r="F5170">
        <v>48</v>
      </c>
      <c r="G5170">
        <v>253088068</v>
      </c>
      <c r="H5170">
        <v>0</v>
      </c>
      <c r="I5170">
        <v>0</v>
      </c>
      <c r="J5170" s="4" t="str">
        <f t="shared" si="160"/>
        <v>1991_238.6</v>
      </c>
      <c r="K5170" s="4">
        <f t="shared" si="161"/>
        <v>1.8965730142600005E-2</v>
      </c>
    </row>
    <row r="5171" spans="1:11" x14ac:dyDescent="0.35">
      <c r="B5171">
        <v>1991</v>
      </c>
      <c r="C5171">
        <v>1991</v>
      </c>
      <c r="D5171" t="s">
        <v>283</v>
      </c>
      <c r="E5171">
        <v>238.7</v>
      </c>
      <c r="F5171">
        <v>899</v>
      </c>
      <c r="G5171">
        <v>253088068</v>
      </c>
      <c r="H5171">
        <v>0.4</v>
      </c>
      <c r="I5171">
        <v>0.4</v>
      </c>
      <c r="J5171" s="4" t="str">
        <f t="shared" si="160"/>
        <v>1991_238.7</v>
      </c>
      <c r="K5171" s="4">
        <f t="shared" si="161"/>
        <v>0.3552123207957793</v>
      </c>
    </row>
    <row r="5172" spans="1:11" x14ac:dyDescent="0.35">
      <c r="B5172">
        <v>1991</v>
      </c>
      <c r="C5172">
        <v>1991</v>
      </c>
      <c r="D5172" t="s">
        <v>102</v>
      </c>
      <c r="E5172">
        <v>238.8</v>
      </c>
      <c r="F5172">
        <v>11</v>
      </c>
      <c r="G5172">
        <v>253088068</v>
      </c>
      <c r="H5172" t="s">
        <v>10</v>
      </c>
      <c r="I5172" t="s">
        <v>10</v>
      </c>
      <c r="J5172" s="4" t="str">
        <f t="shared" si="160"/>
        <v>1991_238.8</v>
      </c>
      <c r="K5172" s="4">
        <f t="shared" si="161"/>
        <v>4.3463131576791684E-3</v>
      </c>
    </row>
    <row r="5173" spans="1:11" x14ac:dyDescent="0.35">
      <c r="B5173">
        <v>1991</v>
      </c>
      <c r="C5173">
        <v>1991</v>
      </c>
      <c r="D5173" t="s">
        <v>69</v>
      </c>
      <c r="E5173">
        <v>238.9</v>
      </c>
      <c r="F5173">
        <v>88</v>
      </c>
      <c r="G5173">
        <v>253088068</v>
      </c>
      <c r="H5173">
        <v>0</v>
      </c>
      <c r="I5173">
        <v>0</v>
      </c>
      <c r="J5173" s="4" t="str">
        <f t="shared" si="160"/>
        <v>1991_238.9</v>
      </c>
      <c r="K5173" s="4">
        <f t="shared" si="161"/>
        <v>3.4770505261433347E-2</v>
      </c>
    </row>
    <row r="5174" spans="1:11" x14ac:dyDescent="0.35">
      <c r="B5174">
        <v>1991</v>
      </c>
      <c r="C5174">
        <v>1991</v>
      </c>
      <c r="D5174" t="s">
        <v>282</v>
      </c>
      <c r="E5174">
        <v>239</v>
      </c>
      <c r="F5174">
        <v>331</v>
      </c>
      <c r="G5174">
        <v>253088068</v>
      </c>
      <c r="H5174">
        <v>0.1</v>
      </c>
      <c r="I5174">
        <v>0.1</v>
      </c>
      <c r="J5174" s="4" t="str">
        <f t="shared" si="160"/>
        <v>1991_239</v>
      </c>
      <c r="K5174" s="4">
        <f t="shared" si="161"/>
        <v>0.13078451410834588</v>
      </c>
    </row>
    <row r="5175" spans="1:11" x14ac:dyDescent="0.35">
      <c r="B5175">
        <v>1991</v>
      </c>
      <c r="C5175">
        <v>1991</v>
      </c>
      <c r="D5175" t="s">
        <v>281</v>
      </c>
      <c r="E5175">
        <v>239.1</v>
      </c>
      <c r="F5175">
        <v>403</v>
      </c>
      <c r="G5175">
        <v>253088068</v>
      </c>
      <c r="H5175">
        <v>0.2</v>
      </c>
      <c r="I5175">
        <v>0.2</v>
      </c>
      <c r="J5175" s="4" t="str">
        <f t="shared" si="160"/>
        <v>1991_239.1</v>
      </c>
      <c r="K5175" s="4">
        <f t="shared" si="161"/>
        <v>0.15923310932224588</v>
      </c>
    </row>
    <row r="5176" spans="1:11" x14ac:dyDescent="0.35">
      <c r="B5176">
        <v>1991</v>
      </c>
      <c r="C5176">
        <v>1991</v>
      </c>
      <c r="D5176" t="s">
        <v>280</v>
      </c>
      <c r="E5176">
        <v>239.2</v>
      </c>
      <c r="F5176">
        <v>32</v>
      </c>
      <c r="G5176">
        <v>253088068</v>
      </c>
      <c r="H5176">
        <v>0</v>
      </c>
      <c r="I5176">
        <v>0</v>
      </c>
      <c r="J5176" s="4" t="str">
        <f t="shared" si="160"/>
        <v>1991_239.2</v>
      </c>
      <c r="K5176" s="4">
        <f t="shared" si="161"/>
        <v>1.2643820095066672E-2</v>
      </c>
    </row>
    <row r="5177" spans="1:11" x14ac:dyDescent="0.35">
      <c r="B5177">
        <v>1991</v>
      </c>
      <c r="C5177">
        <v>1991</v>
      </c>
      <c r="D5177" t="s">
        <v>279</v>
      </c>
      <c r="E5177">
        <v>239.3</v>
      </c>
      <c r="F5177">
        <v>9</v>
      </c>
      <c r="G5177">
        <v>253088068</v>
      </c>
      <c r="H5177" t="s">
        <v>10</v>
      </c>
      <c r="I5177" t="s">
        <v>10</v>
      </c>
      <c r="J5177" s="4" t="str">
        <f t="shared" si="160"/>
        <v>1991_239.3</v>
      </c>
      <c r="K5177" s="4">
        <f t="shared" si="161"/>
        <v>3.5560744017375011E-3</v>
      </c>
    </row>
    <row r="5178" spans="1:11" x14ac:dyDescent="0.35">
      <c r="B5178">
        <v>1991</v>
      </c>
      <c r="C5178">
        <v>1991</v>
      </c>
      <c r="D5178" t="s">
        <v>195</v>
      </c>
      <c r="E5178">
        <v>239.4</v>
      </c>
      <c r="F5178">
        <v>39</v>
      </c>
      <c r="G5178">
        <v>253088068</v>
      </c>
      <c r="H5178">
        <v>0</v>
      </c>
      <c r="I5178">
        <v>0</v>
      </c>
      <c r="J5178" s="4" t="str">
        <f t="shared" si="160"/>
        <v>1991_239.4</v>
      </c>
      <c r="K5178" s="4">
        <f t="shared" si="161"/>
        <v>1.5409655740862505E-2</v>
      </c>
    </row>
    <row r="5179" spans="1:11" x14ac:dyDescent="0.35">
      <c r="B5179">
        <v>1991</v>
      </c>
      <c r="C5179">
        <v>1991</v>
      </c>
      <c r="D5179" t="s">
        <v>278</v>
      </c>
      <c r="E5179">
        <v>239.5</v>
      </c>
      <c r="F5179">
        <v>87</v>
      </c>
      <c r="G5179">
        <v>253088068</v>
      </c>
      <c r="H5179">
        <v>0</v>
      </c>
      <c r="I5179">
        <v>0</v>
      </c>
      <c r="J5179" s="4" t="str">
        <f t="shared" si="160"/>
        <v>1991_239.5</v>
      </c>
      <c r="K5179" s="4">
        <f t="shared" si="161"/>
        <v>3.4375385883462506E-2</v>
      </c>
    </row>
    <row r="5180" spans="1:11" x14ac:dyDescent="0.35">
      <c r="B5180">
        <v>1991</v>
      </c>
      <c r="C5180">
        <v>1991</v>
      </c>
      <c r="D5180" t="s">
        <v>196</v>
      </c>
      <c r="E5180">
        <v>239.6</v>
      </c>
      <c r="F5180">
        <v>2393</v>
      </c>
      <c r="G5180">
        <v>253088068</v>
      </c>
      <c r="H5180">
        <v>0.9</v>
      </c>
      <c r="I5180">
        <v>1</v>
      </c>
      <c r="J5180" s="4" t="str">
        <f t="shared" si="160"/>
        <v>1991_239.6</v>
      </c>
      <c r="K5180" s="4">
        <f t="shared" si="161"/>
        <v>0.94552067148420449</v>
      </c>
    </row>
    <row r="5181" spans="1:11" x14ac:dyDescent="0.35">
      <c r="B5181">
        <v>1991</v>
      </c>
      <c r="C5181">
        <v>1991</v>
      </c>
      <c r="D5181" t="s">
        <v>277</v>
      </c>
      <c r="E5181">
        <v>239.7</v>
      </c>
      <c r="F5181">
        <v>185</v>
      </c>
      <c r="G5181">
        <v>253088068</v>
      </c>
      <c r="H5181">
        <v>0.1</v>
      </c>
      <c r="I5181">
        <v>0.1</v>
      </c>
      <c r="J5181" s="4" t="str">
        <f t="shared" si="160"/>
        <v>1991_239.7</v>
      </c>
      <c r="K5181" s="4">
        <f t="shared" si="161"/>
        <v>7.3097084924604191E-2</v>
      </c>
    </row>
    <row r="5182" spans="1:11" x14ac:dyDescent="0.35">
      <c r="B5182">
        <v>1991</v>
      </c>
      <c r="C5182">
        <v>1991</v>
      </c>
      <c r="D5182" t="s">
        <v>102</v>
      </c>
      <c r="E5182">
        <v>239.8</v>
      </c>
      <c r="F5182">
        <v>225</v>
      </c>
      <c r="G5182">
        <v>253088068</v>
      </c>
      <c r="H5182">
        <v>0.1</v>
      </c>
      <c r="I5182">
        <v>0.1</v>
      </c>
      <c r="J5182" s="4" t="str">
        <f t="shared" si="160"/>
        <v>1991_239.8</v>
      </c>
      <c r="K5182" s="4">
        <f t="shared" si="161"/>
        <v>8.8901860043437517E-2</v>
      </c>
    </row>
    <row r="5183" spans="1:11" x14ac:dyDescent="0.35">
      <c r="B5183">
        <v>1991</v>
      </c>
      <c r="C5183">
        <v>1991</v>
      </c>
      <c r="D5183" t="s">
        <v>69</v>
      </c>
      <c r="E5183">
        <v>239.9</v>
      </c>
      <c r="F5183">
        <v>83</v>
      </c>
      <c r="G5183">
        <v>253088068</v>
      </c>
      <c r="H5183">
        <v>0</v>
      </c>
      <c r="I5183">
        <v>0</v>
      </c>
      <c r="J5183" s="4" t="str">
        <f t="shared" si="160"/>
        <v>1991_239.9</v>
      </c>
      <c r="K5183" s="4">
        <f t="shared" si="161"/>
        <v>3.2794908371579182E-2</v>
      </c>
    </row>
    <row r="5184" spans="1:11" x14ac:dyDescent="0.35">
      <c r="A5184" t="s">
        <v>219</v>
      </c>
      <c r="B5184">
        <v>1991</v>
      </c>
      <c r="C5184">
        <v>1991</v>
      </c>
      <c r="F5184">
        <v>521651</v>
      </c>
      <c r="G5184">
        <v>253088068</v>
      </c>
      <c r="H5184">
        <v>206.1</v>
      </c>
      <c r="I5184">
        <v>218.2</v>
      </c>
      <c r="J5184" s="4" t="str">
        <f t="shared" si="160"/>
        <v>1991_</v>
      </c>
      <c r="K5184" s="4">
        <f t="shared" si="161"/>
        <v>206.11441863786325</v>
      </c>
    </row>
    <row r="5185" spans="2:11" x14ac:dyDescent="0.35">
      <c r="B5185">
        <v>1992</v>
      </c>
      <c r="C5185">
        <v>1992</v>
      </c>
      <c r="D5185" t="s">
        <v>535</v>
      </c>
      <c r="E5185">
        <v>140</v>
      </c>
      <c r="F5185">
        <v>2</v>
      </c>
      <c r="G5185">
        <v>256606463</v>
      </c>
      <c r="H5185" t="s">
        <v>10</v>
      </c>
      <c r="I5185" t="s">
        <v>10</v>
      </c>
      <c r="J5185" s="4" t="str">
        <f t="shared" si="160"/>
        <v>1992_140</v>
      </c>
      <c r="K5185" s="4">
        <f t="shared" si="161"/>
        <v>7.7940359592579701E-4</v>
      </c>
    </row>
    <row r="5186" spans="2:11" x14ac:dyDescent="0.35">
      <c r="B5186">
        <v>1992</v>
      </c>
      <c r="C5186">
        <v>1992</v>
      </c>
      <c r="D5186" t="s">
        <v>534</v>
      </c>
      <c r="E5186">
        <v>140.1</v>
      </c>
      <c r="F5186">
        <v>14</v>
      </c>
      <c r="G5186">
        <v>256606463</v>
      </c>
      <c r="H5186" t="s">
        <v>10</v>
      </c>
      <c r="I5186" t="s">
        <v>10</v>
      </c>
      <c r="J5186" s="4" t="str">
        <f t="shared" si="160"/>
        <v>1992_140.1</v>
      </c>
      <c r="K5186" s="4">
        <f t="shared" si="161"/>
        <v>5.4558251714805798E-3</v>
      </c>
    </row>
    <row r="5187" spans="2:11" x14ac:dyDescent="0.35">
      <c r="B5187">
        <v>1992</v>
      </c>
      <c r="C5187">
        <v>1992</v>
      </c>
      <c r="D5187" t="s">
        <v>532</v>
      </c>
      <c r="E5187">
        <v>140.9</v>
      </c>
      <c r="F5187">
        <v>74</v>
      </c>
      <c r="G5187">
        <v>256606463</v>
      </c>
      <c r="H5187">
        <v>0</v>
      </c>
      <c r="I5187">
        <v>0</v>
      </c>
      <c r="J5187" s="4" t="str">
        <f t="shared" ref="J5187:J5250" si="162">C5187&amp;"_"&amp;E5187</f>
        <v>1992_140.9</v>
      </c>
      <c r="K5187" s="4">
        <f t="shared" ref="K5187:K5250" si="163">F5187/G5187*100000</f>
        <v>2.8837933049254496E-2</v>
      </c>
    </row>
    <row r="5188" spans="2:11" x14ac:dyDescent="0.35">
      <c r="B5188">
        <v>1992</v>
      </c>
      <c r="C5188">
        <v>1992</v>
      </c>
      <c r="D5188" t="s">
        <v>14</v>
      </c>
      <c r="E5188">
        <v>141</v>
      </c>
      <c r="F5188">
        <v>157</v>
      </c>
      <c r="G5188">
        <v>256606463</v>
      </c>
      <c r="H5188">
        <v>0.1</v>
      </c>
      <c r="I5188">
        <v>0.1</v>
      </c>
      <c r="J5188" s="4" t="str">
        <f t="shared" si="162"/>
        <v>1992_141</v>
      </c>
      <c r="K5188" s="4">
        <f t="shared" si="163"/>
        <v>6.1183182280175073E-2</v>
      </c>
    </row>
    <row r="5189" spans="2:11" x14ac:dyDescent="0.35">
      <c r="B5189">
        <v>1992</v>
      </c>
      <c r="C5189">
        <v>1992</v>
      </c>
      <c r="D5189" t="s">
        <v>15</v>
      </c>
      <c r="E5189">
        <v>141.1</v>
      </c>
      <c r="F5189">
        <v>1</v>
      </c>
      <c r="G5189">
        <v>256606463</v>
      </c>
      <c r="H5189" t="s">
        <v>10</v>
      </c>
      <c r="I5189" t="s">
        <v>10</v>
      </c>
      <c r="J5189" s="4" t="str">
        <f t="shared" si="162"/>
        <v>1992_141.1</v>
      </c>
      <c r="K5189" s="4">
        <f t="shared" si="163"/>
        <v>3.897017979628985E-4</v>
      </c>
    </row>
    <row r="5190" spans="2:11" x14ac:dyDescent="0.35">
      <c r="B5190">
        <v>1992</v>
      </c>
      <c r="C5190">
        <v>1992</v>
      </c>
      <c r="D5190" t="s">
        <v>531</v>
      </c>
      <c r="E5190">
        <v>141.19999999999999</v>
      </c>
      <c r="F5190">
        <v>2</v>
      </c>
      <c r="G5190">
        <v>256606463</v>
      </c>
      <c r="H5190" t="s">
        <v>10</v>
      </c>
      <c r="I5190" t="s">
        <v>10</v>
      </c>
      <c r="J5190" s="4" t="str">
        <f t="shared" si="162"/>
        <v>1992_141.2</v>
      </c>
      <c r="K5190" s="4">
        <f t="shared" si="163"/>
        <v>7.7940359592579701E-4</v>
      </c>
    </row>
    <row r="5191" spans="2:11" x14ac:dyDescent="0.35">
      <c r="B5191">
        <v>1992</v>
      </c>
      <c r="C5191">
        <v>1992</v>
      </c>
      <c r="D5191" t="s">
        <v>560</v>
      </c>
      <c r="E5191">
        <v>141.4</v>
      </c>
      <c r="F5191">
        <v>1</v>
      </c>
      <c r="G5191">
        <v>256606463</v>
      </c>
      <c r="H5191" t="s">
        <v>10</v>
      </c>
      <c r="I5191" t="s">
        <v>10</v>
      </c>
      <c r="J5191" s="4" t="str">
        <f t="shared" si="162"/>
        <v>1992_141.4</v>
      </c>
      <c r="K5191" s="4">
        <f t="shared" si="163"/>
        <v>3.897017979628985E-4</v>
      </c>
    </row>
    <row r="5192" spans="2:11" x14ac:dyDescent="0.35">
      <c r="B5192">
        <v>1992</v>
      </c>
      <c r="C5192">
        <v>1992</v>
      </c>
      <c r="D5192" t="s">
        <v>530</v>
      </c>
      <c r="E5192">
        <v>141.6</v>
      </c>
      <c r="F5192">
        <v>18</v>
      </c>
      <c r="G5192">
        <v>256606463</v>
      </c>
      <c r="H5192" t="s">
        <v>10</v>
      </c>
      <c r="I5192" t="s">
        <v>10</v>
      </c>
      <c r="J5192" s="4" t="str">
        <f t="shared" si="162"/>
        <v>1992_141.6</v>
      </c>
      <c r="K5192" s="4">
        <f t="shared" si="163"/>
        <v>7.0146323633321732E-3</v>
      </c>
    </row>
    <row r="5193" spans="2:11" x14ac:dyDescent="0.35">
      <c r="B5193">
        <v>1992</v>
      </c>
      <c r="C5193">
        <v>1992</v>
      </c>
      <c r="D5193" t="s">
        <v>529</v>
      </c>
      <c r="E5193">
        <v>141.9</v>
      </c>
      <c r="F5193">
        <v>1625</v>
      </c>
      <c r="G5193">
        <v>256606463</v>
      </c>
      <c r="H5193">
        <v>0.6</v>
      </c>
      <c r="I5193">
        <v>0.7</v>
      </c>
      <c r="J5193" s="4" t="str">
        <f t="shared" si="162"/>
        <v>1992_141.9</v>
      </c>
      <c r="K5193" s="4">
        <f t="shared" si="163"/>
        <v>0.63326542168971012</v>
      </c>
    </row>
    <row r="5194" spans="2:11" x14ac:dyDescent="0.35">
      <c r="B5194">
        <v>1992</v>
      </c>
      <c r="C5194">
        <v>1992</v>
      </c>
      <c r="D5194" t="s">
        <v>18</v>
      </c>
      <c r="E5194">
        <v>142</v>
      </c>
      <c r="F5194">
        <v>518</v>
      </c>
      <c r="G5194">
        <v>256606463</v>
      </c>
      <c r="H5194">
        <v>0.2</v>
      </c>
      <c r="I5194">
        <v>0.2</v>
      </c>
      <c r="J5194" s="4" t="str">
        <f t="shared" si="162"/>
        <v>1992_142</v>
      </c>
      <c r="K5194" s="4">
        <f t="shared" si="163"/>
        <v>0.20186553134478144</v>
      </c>
    </row>
    <row r="5195" spans="2:11" x14ac:dyDescent="0.35">
      <c r="B5195">
        <v>1992</v>
      </c>
      <c r="C5195">
        <v>1992</v>
      </c>
      <c r="D5195" t="s">
        <v>528</v>
      </c>
      <c r="E5195">
        <v>142.1</v>
      </c>
      <c r="F5195">
        <v>41</v>
      </c>
      <c r="G5195">
        <v>256606463</v>
      </c>
      <c r="H5195">
        <v>0</v>
      </c>
      <c r="I5195">
        <v>0</v>
      </c>
      <c r="J5195" s="4" t="str">
        <f t="shared" si="162"/>
        <v>1992_142.1</v>
      </c>
      <c r="K5195" s="4">
        <f t="shared" si="163"/>
        <v>1.5977773716478839E-2</v>
      </c>
    </row>
    <row r="5196" spans="2:11" x14ac:dyDescent="0.35">
      <c r="B5196">
        <v>1992</v>
      </c>
      <c r="C5196">
        <v>1992</v>
      </c>
      <c r="D5196" t="s">
        <v>570</v>
      </c>
      <c r="E5196">
        <v>142.19999999999999</v>
      </c>
      <c r="F5196">
        <v>2</v>
      </c>
      <c r="G5196">
        <v>256606463</v>
      </c>
      <c r="H5196" t="s">
        <v>10</v>
      </c>
      <c r="I5196" t="s">
        <v>10</v>
      </c>
      <c r="J5196" s="4" t="str">
        <f t="shared" si="162"/>
        <v>1992_142.2</v>
      </c>
      <c r="K5196" s="4">
        <f t="shared" si="163"/>
        <v>7.7940359592579701E-4</v>
      </c>
    </row>
    <row r="5197" spans="2:11" x14ac:dyDescent="0.35">
      <c r="B5197">
        <v>1992</v>
      </c>
      <c r="C5197">
        <v>1992</v>
      </c>
      <c r="D5197" t="s">
        <v>527</v>
      </c>
      <c r="E5197">
        <v>142.9</v>
      </c>
      <c r="F5197">
        <v>119</v>
      </c>
      <c r="G5197">
        <v>256606463</v>
      </c>
      <c r="H5197">
        <v>0</v>
      </c>
      <c r="I5197">
        <v>0</v>
      </c>
      <c r="J5197" s="4" t="str">
        <f t="shared" si="162"/>
        <v>1992_142.9</v>
      </c>
      <c r="K5197" s="4">
        <f t="shared" si="163"/>
        <v>4.6374513957584927E-2</v>
      </c>
    </row>
    <row r="5198" spans="2:11" x14ac:dyDescent="0.35">
      <c r="B5198">
        <v>1992</v>
      </c>
      <c r="C5198">
        <v>1992</v>
      </c>
      <c r="D5198" t="s">
        <v>21</v>
      </c>
      <c r="E5198">
        <v>143</v>
      </c>
      <c r="F5198">
        <v>22</v>
      </c>
      <c r="G5198">
        <v>256606463</v>
      </c>
      <c r="H5198">
        <v>0</v>
      </c>
      <c r="I5198">
        <v>0</v>
      </c>
      <c r="J5198" s="4" t="str">
        <f t="shared" si="162"/>
        <v>1992_143</v>
      </c>
      <c r="K5198" s="4">
        <f t="shared" si="163"/>
        <v>8.5734395551837692E-3</v>
      </c>
    </row>
    <row r="5199" spans="2:11" x14ac:dyDescent="0.35">
      <c r="B5199">
        <v>1992</v>
      </c>
      <c r="C5199">
        <v>1992</v>
      </c>
      <c r="D5199" t="s">
        <v>22</v>
      </c>
      <c r="E5199">
        <v>143.1</v>
      </c>
      <c r="F5199">
        <v>61</v>
      </c>
      <c r="G5199">
        <v>256606463</v>
      </c>
      <c r="H5199">
        <v>0</v>
      </c>
      <c r="I5199">
        <v>0</v>
      </c>
      <c r="J5199" s="4" t="str">
        <f t="shared" si="162"/>
        <v>1992_143.1</v>
      </c>
      <c r="K5199" s="4">
        <f t="shared" si="163"/>
        <v>2.3771809675736812E-2</v>
      </c>
    </row>
    <row r="5200" spans="2:11" x14ac:dyDescent="0.35">
      <c r="B5200">
        <v>1992</v>
      </c>
      <c r="C5200">
        <v>1992</v>
      </c>
      <c r="D5200" t="s">
        <v>526</v>
      </c>
      <c r="E5200">
        <v>143.80000000000001</v>
      </c>
      <c r="F5200">
        <v>1</v>
      </c>
      <c r="G5200">
        <v>256606463</v>
      </c>
      <c r="H5200" t="s">
        <v>10</v>
      </c>
      <c r="I5200" t="s">
        <v>10</v>
      </c>
      <c r="J5200" s="4" t="str">
        <f t="shared" si="162"/>
        <v>1992_143.8</v>
      </c>
      <c r="K5200" s="4">
        <f t="shared" si="163"/>
        <v>3.897017979628985E-4</v>
      </c>
    </row>
    <row r="5201" spans="2:11" x14ac:dyDescent="0.35">
      <c r="B5201">
        <v>1992</v>
      </c>
      <c r="C5201">
        <v>1992</v>
      </c>
      <c r="D5201" t="s">
        <v>525</v>
      </c>
      <c r="E5201">
        <v>143.9</v>
      </c>
      <c r="F5201">
        <v>46</v>
      </c>
      <c r="G5201">
        <v>256606463</v>
      </c>
      <c r="H5201">
        <v>0</v>
      </c>
      <c r="I5201">
        <v>0</v>
      </c>
      <c r="J5201" s="4" t="str">
        <f t="shared" si="162"/>
        <v>1992_143.9</v>
      </c>
      <c r="K5201" s="4">
        <f t="shared" si="163"/>
        <v>1.7926282706293331E-2</v>
      </c>
    </row>
    <row r="5202" spans="2:11" x14ac:dyDescent="0.35">
      <c r="B5202">
        <v>1992</v>
      </c>
      <c r="C5202">
        <v>1992</v>
      </c>
      <c r="D5202" t="s">
        <v>558</v>
      </c>
      <c r="E5202">
        <v>144</v>
      </c>
      <c r="F5202">
        <v>1</v>
      </c>
      <c r="G5202">
        <v>256606463</v>
      </c>
      <c r="H5202" t="s">
        <v>10</v>
      </c>
      <c r="I5202" t="s">
        <v>10</v>
      </c>
      <c r="J5202" s="4" t="str">
        <f t="shared" si="162"/>
        <v>1992_144</v>
      </c>
      <c r="K5202" s="4">
        <f t="shared" si="163"/>
        <v>3.897017979628985E-4</v>
      </c>
    </row>
    <row r="5203" spans="2:11" x14ac:dyDescent="0.35">
      <c r="B5203">
        <v>1992</v>
      </c>
      <c r="C5203">
        <v>1992</v>
      </c>
      <c r="D5203" t="s">
        <v>524</v>
      </c>
      <c r="E5203">
        <v>144.9</v>
      </c>
      <c r="F5203">
        <v>294</v>
      </c>
      <c r="G5203">
        <v>256606463</v>
      </c>
      <c r="H5203">
        <v>0.1</v>
      </c>
      <c r="I5203">
        <v>0.1</v>
      </c>
      <c r="J5203" s="4" t="str">
        <f t="shared" si="162"/>
        <v>1992_144.9</v>
      </c>
      <c r="K5203" s="4">
        <f t="shared" si="163"/>
        <v>0.11457232860109218</v>
      </c>
    </row>
    <row r="5204" spans="2:11" x14ac:dyDescent="0.35">
      <c r="B5204">
        <v>1992</v>
      </c>
      <c r="C5204">
        <v>1992</v>
      </c>
      <c r="D5204" t="s">
        <v>523</v>
      </c>
      <c r="E5204">
        <v>145</v>
      </c>
      <c r="F5204">
        <v>40</v>
      </c>
      <c r="G5204">
        <v>256606463</v>
      </c>
      <c r="H5204">
        <v>0</v>
      </c>
      <c r="I5204">
        <v>0</v>
      </c>
      <c r="J5204" s="4" t="str">
        <f t="shared" si="162"/>
        <v>1992_145</v>
      </c>
      <c r="K5204" s="4">
        <f t="shared" si="163"/>
        <v>1.5588071918515942E-2</v>
      </c>
    </row>
    <row r="5205" spans="2:11" x14ac:dyDescent="0.35">
      <c r="B5205">
        <v>1992</v>
      </c>
      <c r="C5205">
        <v>1992</v>
      </c>
      <c r="D5205" t="s">
        <v>577</v>
      </c>
      <c r="E5205">
        <v>145.1</v>
      </c>
      <c r="F5205">
        <v>1</v>
      </c>
      <c r="G5205">
        <v>256606463</v>
      </c>
      <c r="H5205" t="s">
        <v>10</v>
      </c>
      <c r="I5205" t="s">
        <v>10</v>
      </c>
      <c r="J5205" s="4" t="str">
        <f t="shared" si="162"/>
        <v>1992_145.1</v>
      </c>
      <c r="K5205" s="4">
        <f t="shared" si="163"/>
        <v>3.897017979628985E-4</v>
      </c>
    </row>
    <row r="5206" spans="2:11" x14ac:dyDescent="0.35">
      <c r="B5206">
        <v>1992</v>
      </c>
      <c r="C5206">
        <v>1992</v>
      </c>
      <c r="D5206" t="s">
        <v>522</v>
      </c>
      <c r="E5206">
        <v>145.19999999999999</v>
      </c>
      <c r="F5206">
        <v>34</v>
      </c>
      <c r="G5206">
        <v>256606463</v>
      </c>
      <c r="H5206">
        <v>0</v>
      </c>
      <c r="I5206">
        <v>0</v>
      </c>
      <c r="J5206" s="4" t="str">
        <f t="shared" si="162"/>
        <v>1992_145.2</v>
      </c>
      <c r="K5206" s="4">
        <f t="shared" si="163"/>
        <v>1.324986113073855E-2</v>
      </c>
    </row>
    <row r="5207" spans="2:11" x14ac:dyDescent="0.35">
      <c r="B5207">
        <v>1992</v>
      </c>
      <c r="C5207">
        <v>1992</v>
      </c>
      <c r="D5207" t="s">
        <v>521</v>
      </c>
      <c r="E5207">
        <v>145.30000000000001</v>
      </c>
      <c r="F5207">
        <v>100</v>
      </c>
      <c r="G5207">
        <v>256606463</v>
      </c>
      <c r="H5207">
        <v>0</v>
      </c>
      <c r="I5207">
        <v>0</v>
      </c>
      <c r="J5207" s="4" t="str">
        <f t="shared" si="162"/>
        <v>1992_145.3</v>
      </c>
      <c r="K5207" s="4">
        <f t="shared" si="163"/>
        <v>3.8970179796289854E-2</v>
      </c>
    </row>
    <row r="5208" spans="2:11" x14ac:dyDescent="0.35">
      <c r="B5208">
        <v>1992</v>
      </c>
      <c r="C5208">
        <v>1992</v>
      </c>
      <c r="D5208" t="s">
        <v>520</v>
      </c>
      <c r="E5208">
        <v>145.4</v>
      </c>
      <c r="F5208">
        <v>9</v>
      </c>
      <c r="G5208">
        <v>256606463</v>
      </c>
      <c r="H5208" t="s">
        <v>10</v>
      </c>
      <c r="I5208" t="s">
        <v>10</v>
      </c>
      <c r="J5208" s="4" t="str">
        <f t="shared" si="162"/>
        <v>1992_145.4</v>
      </c>
      <c r="K5208" s="4">
        <f t="shared" si="163"/>
        <v>3.5073161816660866E-3</v>
      </c>
    </row>
    <row r="5209" spans="2:11" x14ac:dyDescent="0.35">
      <c r="B5209">
        <v>1992</v>
      </c>
      <c r="C5209">
        <v>1992</v>
      </c>
      <c r="D5209" t="s">
        <v>519</v>
      </c>
      <c r="E5209">
        <v>145.5</v>
      </c>
      <c r="F5209">
        <v>118</v>
      </c>
      <c r="G5209">
        <v>256606463</v>
      </c>
      <c r="H5209">
        <v>0</v>
      </c>
      <c r="I5209">
        <v>0</v>
      </c>
      <c r="J5209" s="4" t="str">
        <f t="shared" si="162"/>
        <v>1992_145.5</v>
      </c>
      <c r="K5209" s="4">
        <f t="shared" si="163"/>
        <v>4.5984812159622031E-2</v>
      </c>
    </row>
    <row r="5210" spans="2:11" x14ac:dyDescent="0.35">
      <c r="B5210">
        <v>1992</v>
      </c>
      <c r="C5210">
        <v>1992</v>
      </c>
      <c r="D5210" t="s">
        <v>518</v>
      </c>
      <c r="E5210">
        <v>145.6</v>
      </c>
      <c r="F5210">
        <v>25</v>
      </c>
      <c r="G5210">
        <v>256606463</v>
      </c>
      <c r="H5210">
        <v>0</v>
      </c>
      <c r="I5210">
        <v>0</v>
      </c>
      <c r="J5210" s="4" t="str">
        <f t="shared" si="162"/>
        <v>1992_145.6</v>
      </c>
      <c r="K5210" s="4">
        <f t="shared" si="163"/>
        <v>9.7425449490724635E-3</v>
      </c>
    </row>
    <row r="5211" spans="2:11" x14ac:dyDescent="0.35">
      <c r="B5211">
        <v>1992</v>
      </c>
      <c r="C5211">
        <v>1992</v>
      </c>
      <c r="D5211" t="s">
        <v>517</v>
      </c>
      <c r="E5211">
        <v>145.80000000000001</v>
      </c>
      <c r="F5211">
        <v>1</v>
      </c>
      <c r="G5211">
        <v>256606463</v>
      </c>
      <c r="H5211" t="s">
        <v>10</v>
      </c>
      <c r="I5211" t="s">
        <v>10</v>
      </c>
      <c r="J5211" s="4" t="str">
        <f t="shared" si="162"/>
        <v>1992_145.8</v>
      </c>
      <c r="K5211" s="4">
        <f t="shared" si="163"/>
        <v>3.897017979628985E-4</v>
      </c>
    </row>
    <row r="5212" spans="2:11" x14ac:dyDescent="0.35">
      <c r="B5212">
        <v>1992</v>
      </c>
      <c r="C5212">
        <v>1992</v>
      </c>
      <c r="D5212" t="s">
        <v>516</v>
      </c>
      <c r="E5212">
        <v>145.9</v>
      </c>
      <c r="F5212">
        <v>943</v>
      </c>
      <c r="G5212">
        <v>256606463</v>
      </c>
      <c r="H5212">
        <v>0.4</v>
      </c>
      <c r="I5212">
        <v>0.4</v>
      </c>
      <c r="J5212" s="4" t="str">
        <f t="shared" si="162"/>
        <v>1992_145.9</v>
      </c>
      <c r="K5212" s="4">
        <f t="shared" si="163"/>
        <v>0.36748879547901336</v>
      </c>
    </row>
    <row r="5213" spans="2:11" x14ac:dyDescent="0.35">
      <c r="B5213">
        <v>1992</v>
      </c>
      <c r="C5213">
        <v>1992</v>
      </c>
      <c r="D5213" t="s">
        <v>224</v>
      </c>
      <c r="E5213">
        <v>146</v>
      </c>
      <c r="F5213">
        <v>508</v>
      </c>
      <c r="G5213">
        <v>256606463</v>
      </c>
      <c r="H5213">
        <v>0.2</v>
      </c>
      <c r="I5213">
        <v>0.2</v>
      </c>
      <c r="J5213" s="4" t="str">
        <f t="shared" si="162"/>
        <v>1992_146</v>
      </c>
      <c r="K5213" s="4">
        <f t="shared" si="163"/>
        <v>0.19796851336515248</v>
      </c>
    </row>
    <row r="5214" spans="2:11" x14ac:dyDescent="0.35">
      <c r="B5214">
        <v>1992</v>
      </c>
      <c r="C5214">
        <v>1992</v>
      </c>
      <c r="D5214" t="s">
        <v>515</v>
      </c>
      <c r="E5214">
        <v>146.1</v>
      </c>
      <c r="F5214">
        <v>28</v>
      </c>
      <c r="G5214">
        <v>256606463</v>
      </c>
      <c r="H5214">
        <v>0</v>
      </c>
      <c r="I5214">
        <v>0</v>
      </c>
      <c r="J5214" s="4" t="str">
        <f t="shared" si="162"/>
        <v>1992_146.1</v>
      </c>
      <c r="K5214" s="4">
        <f t="shared" si="163"/>
        <v>1.091165034296116E-2</v>
      </c>
    </row>
    <row r="5215" spans="2:11" x14ac:dyDescent="0.35">
      <c r="B5215">
        <v>1992</v>
      </c>
      <c r="C5215">
        <v>1992</v>
      </c>
      <c r="D5215" t="s">
        <v>514</v>
      </c>
      <c r="E5215">
        <v>146.19999999999999</v>
      </c>
      <c r="F5215">
        <v>4</v>
      </c>
      <c r="G5215">
        <v>256606463</v>
      </c>
      <c r="H5215" t="s">
        <v>10</v>
      </c>
      <c r="I5215" t="s">
        <v>10</v>
      </c>
      <c r="J5215" s="4" t="str">
        <f t="shared" si="162"/>
        <v>1992_146.2</v>
      </c>
      <c r="K5215" s="4">
        <f t="shared" si="163"/>
        <v>1.558807191851594E-3</v>
      </c>
    </row>
    <row r="5216" spans="2:11" x14ac:dyDescent="0.35">
      <c r="B5216">
        <v>1992</v>
      </c>
      <c r="C5216">
        <v>1992</v>
      </c>
      <c r="D5216" t="s">
        <v>513</v>
      </c>
      <c r="E5216">
        <v>146.30000000000001</v>
      </c>
      <c r="F5216">
        <v>6</v>
      </c>
      <c r="G5216">
        <v>256606463</v>
      </c>
      <c r="H5216" t="s">
        <v>10</v>
      </c>
      <c r="I5216" t="s">
        <v>10</v>
      </c>
      <c r="J5216" s="4" t="str">
        <f t="shared" si="162"/>
        <v>1992_146.3</v>
      </c>
      <c r="K5216" s="4">
        <f t="shared" si="163"/>
        <v>2.3382107877773914E-3</v>
      </c>
    </row>
    <row r="5217" spans="2:11" x14ac:dyDescent="0.35">
      <c r="B5217">
        <v>1992</v>
      </c>
      <c r="C5217">
        <v>1992</v>
      </c>
      <c r="D5217" t="s">
        <v>511</v>
      </c>
      <c r="E5217">
        <v>146.9</v>
      </c>
      <c r="F5217">
        <v>528</v>
      </c>
      <c r="G5217">
        <v>256606463</v>
      </c>
      <c r="H5217">
        <v>0.2</v>
      </c>
      <c r="I5217">
        <v>0.2</v>
      </c>
      <c r="J5217" s="4" t="str">
        <f t="shared" si="162"/>
        <v>1992_146.9</v>
      </c>
      <c r="K5217" s="4">
        <f t="shared" si="163"/>
        <v>0.20576254932441043</v>
      </c>
    </row>
    <row r="5218" spans="2:11" x14ac:dyDescent="0.35">
      <c r="B5218">
        <v>1992</v>
      </c>
      <c r="C5218">
        <v>1992</v>
      </c>
      <c r="D5218" t="s">
        <v>510</v>
      </c>
      <c r="E5218">
        <v>147.1</v>
      </c>
      <c r="F5218">
        <v>16</v>
      </c>
      <c r="G5218">
        <v>256606463</v>
      </c>
      <c r="H5218" t="s">
        <v>10</v>
      </c>
      <c r="I5218" t="s">
        <v>10</v>
      </c>
      <c r="J5218" s="4" t="str">
        <f t="shared" si="162"/>
        <v>1992_147.1</v>
      </c>
      <c r="K5218" s="4">
        <f t="shared" si="163"/>
        <v>6.2352287674063761E-3</v>
      </c>
    </row>
    <row r="5219" spans="2:11" x14ac:dyDescent="0.35">
      <c r="B5219">
        <v>1992</v>
      </c>
      <c r="C5219">
        <v>1992</v>
      </c>
      <c r="D5219" t="s">
        <v>509</v>
      </c>
      <c r="E5219">
        <v>147.9</v>
      </c>
      <c r="F5219">
        <v>681</v>
      </c>
      <c r="G5219">
        <v>256606463</v>
      </c>
      <c r="H5219">
        <v>0.3</v>
      </c>
      <c r="I5219">
        <v>0.3</v>
      </c>
      <c r="J5219" s="4" t="str">
        <f t="shared" si="162"/>
        <v>1992_147.9</v>
      </c>
      <c r="K5219" s="4">
        <f t="shared" si="163"/>
        <v>0.26538692441273393</v>
      </c>
    </row>
    <row r="5220" spans="2:11" x14ac:dyDescent="0.35">
      <c r="B5220">
        <v>1992</v>
      </c>
      <c r="C5220">
        <v>1992</v>
      </c>
      <c r="D5220" t="s">
        <v>30</v>
      </c>
      <c r="E5220">
        <v>148</v>
      </c>
      <c r="F5220">
        <v>1</v>
      </c>
      <c r="G5220">
        <v>256606463</v>
      </c>
      <c r="H5220" t="s">
        <v>10</v>
      </c>
      <c r="I5220" t="s">
        <v>10</v>
      </c>
      <c r="J5220" s="4" t="str">
        <f t="shared" si="162"/>
        <v>1992_148</v>
      </c>
      <c r="K5220" s="4">
        <f t="shared" si="163"/>
        <v>3.897017979628985E-4</v>
      </c>
    </row>
    <row r="5221" spans="2:11" x14ac:dyDescent="0.35">
      <c r="B5221">
        <v>1992</v>
      </c>
      <c r="C5221">
        <v>1992</v>
      </c>
      <c r="D5221" t="s">
        <v>508</v>
      </c>
      <c r="E5221">
        <v>148.1</v>
      </c>
      <c r="F5221">
        <v>218</v>
      </c>
      <c r="G5221">
        <v>256606463</v>
      </c>
      <c r="H5221">
        <v>0.1</v>
      </c>
      <c r="I5221">
        <v>0.1</v>
      </c>
      <c r="J5221" s="4" t="str">
        <f t="shared" si="162"/>
        <v>1992_148.1</v>
      </c>
      <c r="K5221" s="4">
        <f t="shared" si="163"/>
        <v>8.4954991955911885E-2</v>
      </c>
    </row>
    <row r="5222" spans="2:11" x14ac:dyDescent="0.35">
      <c r="B5222">
        <v>1992</v>
      </c>
      <c r="C5222">
        <v>1992</v>
      </c>
      <c r="D5222" t="s">
        <v>507</v>
      </c>
      <c r="E5222">
        <v>148.19999999999999</v>
      </c>
      <c r="F5222">
        <v>2</v>
      </c>
      <c r="G5222">
        <v>256606463</v>
      </c>
      <c r="H5222" t="s">
        <v>10</v>
      </c>
      <c r="I5222" t="s">
        <v>10</v>
      </c>
      <c r="J5222" s="4" t="str">
        <f t="shared" si="162"/>
        <v>1992_148.2</v>
      </c>
      <c r="K5222" s="4">
        <f t="shared" si="163"/>
        <v>7.7940359592579701E-4</v>
      </c>
    </row>
    <row r="5223" spans="2:11" x14ac:dyDescent="0.35">
      <c r="B5223">
        <v>1992</v>
      </c>
      <c r="C5223">
        <v>1992</v>
      </c>
      <c r="D5223" t="s">
        <v>506</v>
      </c>
      <c r="E5223">
        <v>148.9</v>
      </c>
      <c r="F5223">
        <v>272</v>
      </c>
      <c r="G5223">
        <v>256606463</v>
      </c>
      <c r="H5223">
        <v>0.1</v>
      </c>
      <c r="I5223">
        <v>0.1</v>
      </c>
      <c r="J5223" s="4" t="str">
        <f t="shared" si="162"/>
        <v>1992_148.9</v>
      </c>
      <c r="K5223" s="4">
        <f t="shared" si="163"/>
        <v>0.1059988890459084</v>
      </c>
    </row>
    <row r="5224" spans="2:11" x14ac:dyDescent="0.35">
      <c r="B5224">
        <v>1992</v>
      </c>
      <c r="C5224">
        <v>1992</v>
      </c>
      <c r="D5224" t="s">
        <v>505</v>
      </c>
      <c r="E5224">
        <v>149</v>
      </c>
      <c r="F5224">
        <v>1571</v>
      </c>
      <c r="G5224">
        <v>256606463</v>
      </c>
      <c r="H5224">
        <v>0.6</v>
      </c>
      <c r="I5224">
        <v>0.6</v>
      </c>
      <c r="J5224" s="4" t="str">
        <f t="shared" si="162"/>
        <v>1992_149</v>
      </c>
      <c r="K5224" s="4">
        <f t="shared" si="163"/>
        <v>0.61222152459971357</v>
      </c>
    </row>
    <row r="5225" spans="2:11" x14ac:dyDescent="0.35">
      <c r="B5225">
        <v>1992</v>
      </c>
      <c r="C5225">
        <v>1992</v>
      </c>
      <c r="D5225" t="s">
        <v>585</v>
      </c>
      <c r="E5225">
        <v>149.1</v>
      </c>
      <c r="F5225">
        <v>1</v>
      </c>
      <c r="G5225">
        <v>256606463</v>
      </c>
      <c r="H5225" t="s">
        <v>10</v>
      </c>
      <c r="I5225" t="s">
        <v>10</v>
      </c>
      <c r="J5225" s="4" t="str">
        <f t="shared" si="162"/>
        <v>1992_149.1</v>
      </c>
      <c r="K5225" s="4">
        <f t="shared" si="163"/>
        <v>3.897017979628985E-4</v>
      </c>
    </row>
    <row r="5226" spans="2:11" x14ac:dyDescent="0.35">
      <c r="B5226">
        <v>1992</v>
      </c>
      <c r="C5226">
        <v>1992</v>
      </c>
      <c r="D5226" t="s">
        <v>125</v>
      </c>
      <c r="E5226">
        <v>149.80000000000001</v>
      </c>
      <c r="F5226">
        <v>1</v>
      </c>
      <c r="G5226">
        <v>256606463</v>
      </c>
      <c r="H5226" t="s">
        <v>10</v>
      </c>
      <c r="I5226" t="s">
        <v>10</v>
      </c>
      <c r="J5226" s="4" t="str">
        <f t="shared" si="162"/>
        <v>1992_149.8</v>
      </c>
      <c r="K5226" s="4">
        <f t="shared" si="163"/>
        <v>3.897017979628985E-4</v>
      </c>
    </row>
    <row r="5227" spans="2:11" x14ac:dyDescent="0.35">
      <c r="B5227">
        <v>1992</v>
      </c>
      <c r="C5227">
        <v>1992</v>
      </c>
      <c r="D5227" t="s">
        <v>504</v>
      </c>
      <c r="E5227">
        <v>150</v>
      </c>
      <c r="F5227">
        <v>18</v>
      </c>
      <c r="G5227">
        <v>256606463</v>
      </c>
      <c r="H5227" t="s">
        <v>10</v>
      </c>
      <c r="I5227" t="s">
        <v>10</v>
      </c>
      <c r="J5227" s="4" t="str">
        <f t="shared" si="162"/>
        <v>1992_150</v>
      </c>
      <c r="K5227" s="4">
        <f t="shared" si="163"/>
        <v>7.0146323633321732E-3</v>
      </c>
    </row>
    <row r="5228" spans="2:11" x14ac:dyDescent="0.35">
      <c r="B5228">
        <v>1992</v>
      </c>
      <c r="C5228">
        <v>1992</v>
      </c>
      <c r="D5228" t="s">
        <v>502</v>
      </c>
      <c r="E5228">
        <v>150.30000000000001</v>
      </c>
      <c r="F5228">
        <v>11</v>
      </c>
      <c r="G5228">
        <v>256606463</v>
      </c>
      <c r="H5228" t="s">
        <v>10</v>
      </c>
      <c r="I5228" t="s">
        <v>10</v>
      </c>
      <c r="J5228" s="4" t="str">
        <f t="shared" si="162"/>
        <v>1992_150.3</v>
      </c>
      <c r="K5228" s="4">
        <f t="shared" si="163"/>
        <v>4.2867197775918846E-3</v>
      </c>
    </row>
    <row r="5229" spans="2:11" x14ac:dyDescent="0.35">
      <c r="B5229">
        <v>1992</v>
      </c>
      <c r="C5229">
        <v>1992</v>
      </c>
      <c r="D5229" t="s">
        <v>501</v>
      </c>
      <c r="E5229">
        <v>150.4</v>
      </c>
      <c r="F5229">
        <v>10</v>
      </c>
      <c r="G5229">
        <v>256606463</v>
      </c>
      <c r="H5229" t="s">
        <v>10</v>
      </c>
      <c r="I5229" t="s">
        <v>10</v>
      </c>
      <c r="J5229" s="4" t="str">
        <f t="shared" si="162"/>
        <v>1992_150.4</v>
      </c>
      <c r="K5229" s="4">
        <f t="shared" si="163"/>
        <v>3.8970179796289856E-3</v>
      </c>
    </row>
    <row r="5230" spans="2:11" x14ac:dyDescent="0.35">
      <c r="B5230">
        <v>1992</v>
      </c>
      <c r="C5230">
        <v>1992</v>
      </c>
      <c r="D5230" t="s">
        <v>500</v>
      </c>
      <c r="E5230">
        <v>150.5</v>
      </c>
      <c r="F5230">
        <v>105</v>
      </c>
      <c r="G5230">
        <v>256606463</v>
      </c>
      <c r="H5230">
        <v>0</v>
      </c>
      <c r="I5230">
        <v>0</v>
      </c>
      <c r="J5230" s="4" t="str">
        <f t="shared" si="162"/>
        <v>1992_150.5</v>
      </c>
      <c r="K5230" s="4">
        <f t="shared" si="163"/>
        <v>4.0918688786104343E-2</v>
      </c>
    </row>
    <row r="5231" spans="2:11" x14ac:dyDescent="0.35">
      <c r="B5231">
        <v>1992</v>
      </c>
      <c r="C5231">
        <v>1992</v>
      </c>
      <c r="D5231" t="s">
        <v>553</v>
      </c>
      <c r="E5231">
        <v>150.80000000000001</v>
      </c>
      <c r="F5231">
        <v>1</v>
      </c>
      <c r="G5231">
        <v>256606463</v>
      </c>
      <c r="H5231" t="s">
        <v>10</v>
      </c>
      <c r="I5231" t="s">
        <v>10</v>
      </c>
      <c r="J5231" s="4" t="str">
        <f t="shared" si="162"/>
        <v>1992_150.8</v>
      </c>
      <c r="K5231" s="4">
        <f t="shared" si="163"/>
        <v>3.897017979628985E-4</v>
      </c>
    </row>
    <row r="5232" spans="2:11" x14ac:dyDescent="0.35">
      <c r="B5232">
        <v>1992</v>
      </c>
      <c r="C5232">
        <v>1992</v>
      </c>
      <c r="D5232" t="s">
        <v>499</v>
      </c>
      <c r="E5232">
        <v>150.9</v>
      </c>
      <c r="F5232">
        <v>10094</v>
      </c>
      <c r="G5232">
        <v>256606463</v>
      </c>
      <c r="H5232">
        <v>3.9</v>
      </c>
      <c r="I5232">
        <v>4.0999999999999996</v>
      </c>
      <c r="J5232" s="4" t="str">
        <f t="shared" si="162"/>
        <v>1992_150.9</v>
      </c>
      <c r="K5232" s="4">
        <f t="shared" si="163"/>
        <v>3.9336499486374983</v>
      </c>
    </row>
    <row r="5233" spans="2:11" x14ac:dyDescent="0.35">
      <c r="B5233">
        <v>1992</v>
      </c>
      <c r="C5233">
        <v>1992</v>
      </c>
      <c r="D5233" t="s">
        <v>34</v>
      </c>
      <c r="E5233">
        <v>151</v>
      </c>
      <c r="F5233">
        <v>623</v>
      </c>
      <c r="G5233">
        <v>256606463</v>
      </c>
      <c r="H5233">
        <v>0.2</v>
      </c>
      <c r="I5233">
        <v>0.3</v>
      </c>
      <c r="J5233" s="4" t="str">
        <f t="shared" si="162"/>
        <v>1992_151</v>
      </c>
      <c r="K5233" s="4">
        <f t="shared" si="163"/>
        <v>0.24278422013088577</v>
      </c>
    </row>
    <row r="5234" spans="2:11" x14ac:dyDescent="0.35">
      <c r="B5234">
        <v>1992</v>
      </c>
      <c r="C5234">
        <v>1992</v>
      </c>
      <c r="D5234" t="s">
        <v>35</v>
      </c>
      <c r="E5234">
        <v>151.1</v>
      </c>
      <c r="F5234">
        <v>9</v>
      </c>
      <c r="G5234">
        <v>256606463</v>
      </c>
      <c r="H5234" t="s">
        <v>10</v>
      </c>
      <c r="I5234" t="s">
        <v>10</v>
      </c>
      <c r="J5234" s="4" t="str">
        <f t="shared" si="162"/>
        <v>1992_151.1</v>
      </c>
      <c r="K5234" s="4">
        <f t="shared" si="163"/>
        <v>3.5073161816660866E-3</v>
      </c>
    </row>
    <row r="5235" spans="2:11" x14ac:dyDescent="0.35">
      <c r="B5235">
        <v>1992</v>
      </c>
      <c r="C5235">
        <v>1992</v>
      </c>
      <c r="D5235" t="s">
        <v>498</v>
      </c>
      <c r="E5235">
        <v>151.19999999999999</v>
      </c>
      <c r="F5235">
        <v>14</v>
      </c>
      <c r="G5235">
        <v>256606463</v>
      </c>
      <c r="H5235" t="s">
        <v>10</v>
      </c>
      <c r="I5235" t="s">
        <v>10</v>
      </c>
      <c r="J5235" s="4" t="str">
        <f t="shared" si="162"/>
        <v>1992_151.2</v>
      </c>
      <c r="K5235" s="4">
        <f t="shared" si="163"/>
        <v>5.4558251714805798E-3</v>
      </c>
    </row>
    <row r="5236" spans="2:11" x14ac:dyDescent="0.35">
      <c r="B5236">
        <v>1992</v>
      </c>
      <c r="C5236">
        <v>1992</v>
      </c>
      <c r="D5236" t="s">
        <v>497</v>
      </c>
      <c r="E5236">
        <v>151.30000000000001</v>
      </c>
      <c r="F5236">
        <v>6</v>
      </c>
      <c r="G5236">
        <v>256606463</v>
      </c>
      <c r="H5236" t="s">
        <v>10</v>
      </c>
      <c r="I5236" t="s">
        <v>10</v>
      </c>
      <c r="J5236" s="4" t="str">
        <f t="shared" si="162"/>
        <v>1992_151.3</v>
      </c>
      <c r="K5236" s="4">
        <f t="shared" si="163"/>
        <v>2.3382107877773914E-3</v>
      </c>
    </row>
    <row r="5237" spans="2:11" x14ac:dyDescent="0.35">
      <c r="B5237">
        <v>1992</v>
      </c>
      <c r="C5237">
        <v>1992</v>
      </c>
      <c r="D5237" t="s">
        <v>552</v>
      </c>
      <c r="E5237">
        <v>151.4</v>
      </c>
      <c r="F5237">
        <v>6</v>
      </c>
      <c r="G5237">
        <v>256606463</v>
      </c>
      <c r="H5237" t="s">
        <v>10</v>
      </c>
      <c r="I5237" t="s">
        <v>10</v>
      </c>
      <c r="J5237" s="4" t="str">
        <f t="shared" si="162"/>
        <v>1992_151.4</v>
      </c>
      <c r="K5237" s="4">
        <f t="shared" si="163"/>
        <v>2.3382107877773914E-3</v>
      </c>
    </row>
    <row r="5238" spans="2:11" x14ac:dyDescent="0.35">
      <c r="B5238">
        <v>1992</v>
      </c>
      <c r="C5238">
        <v>1992</v>
      </c>
      <c r="D5238" t="s">
        <v>496</v>
      </c>
      <c r="E5238">
        <v>151.5</v>
      </c>
      <c r="F5238">
        <v>2</v>
      </c>
      <c r="G5238">
        <v>256606463</v>
      </c>
      <c r="H5238" t="s">
        <v>10</v>
      </c>
      <c r="I5238" t="s">
        <v>10</v>
      </c>
      <c r="J5238" s="4" t="str">
        <f t="shared" si="162"/>
        <v>1992_151.5</v>
      </c>
      <c r="K5238" s="4">
        <f t="shared" si="163"/>
        <v>7.7940359592579701E-4</v>
      </c>
    </row>
    <row r="5239" spans="2:11" x14ac:dyDescent="0.35">
      <c r="B5239">
        <v>1992</v>
      </c>
      <c r="C5239">
        <v>1992</v>
      </c>
      <c r="D5239" t="s">
        <v>494</v>
      </c>
      <c r="E5239">
        <v>151.9</v>
      </c>
      <c r="F5239">
        <v>12970</v>
      </c>
      <c r="G5239">
        <v>256606463</v>
      </c>
      <c r="H5239">
        <v>5.0999999999999996</v>
      </c>
      <c r="I5239">
        <v>5.4</v>
      </c>
      <c r="J5239" s="4" t="str">
        <f t="shared" si="162"/>
        <v>1992_151.9</v>
      </c>
      <c r="K5239" s="4">
        <f t="shared" si="163"/>
        <v>5.0544323195787939</v>
      </c>
    </row>
    <row r="5240" spans="2:11" x14ac:dyDescent="0.35">
      <c r="B5240">
        <v>1992</v>
      </c>
      <c r="C5240">
        <v>1992</v>
      </c>
      <c r="D5240" t="s">
        <v>36</v>
      </c>
      <c r="E5240">
        <v>152</v>
      </c>
      <c r="F5240">
        <v>447</v>
      </c>
      <c r="G5240">
        <v>256606463</v>
      </c>
      <c r="H5240">
        <v>0.2</v>
      </c>
      <c r="I5240">
        <v>0.2</v>
      </c>
      <c r="J5240" s="4" t="str">
        <f t="shared" si="162"/>
        <v>1992_152</v>
      </c>
      <c r="K5240" s="4">
        <f t="shared" si="163"/>
        <v>0.17419670368941564</v>
      </c>
    </row>
    <row r="5241" spans="2:11" x14ac:dyDescent="0.35">
      <c r="B5241">
        <v>1992</v>
      </c>
      <c r="C5241">
        <v>1992</v>
      </c>
      <c r="D5241" t="s">
        <v>37</v>
      </c>
      <c r="E5241">
        <v>152.1</v>
      </c>
      <c r="F5241">
        <v>56</v>
      </c>
      <c r="G5241">
        <v>256606463</v>
      </c>
      <c r="H5241">
        <v>0</v>
      </c>
      <c r="I5241">
        <v>0</v>
      </c>
      <c r="J5241" s="4" t="str">
        <f t="shared" si="162"/>
        <v>1992_152.1</v>
      </c>
      <c r="K5241" s="4">
        <f t="shared" si="163"/>
        <v>2.1823300685922319E-2</v>
      </c>
    </row>
    <row r="5242" spans="2:11" x14ac:dyDescent="0.35">
      <c r="B5242">
        <v>1992</v>
      </c>
      <c r="C5242">
        <v>1992</v>
      </c>
      <c r="D5242" t="s">
        <v>38</v>
      </c>
      <c r="E5242">
        <v>152.19999999999999</v>
      </c>
      <c r="F5242">
        <v>68</v>
      </c>
      <c r="G5242">
        <v>256606463</v>
      </c>
      <c r="H5242">
        <v>0</v>
      </c>
      <c r="I5242">
        <v>0</v>
      </c>
      <c r="J5242" s="4" t="str">
        <f t="shared" si="162"/>
        <v>1992_152.2</v>
      </c>
      <c r="K5242" s="4">
        <f t="shared" si="163"/>
        <v>2.64997222614771E-2</v>
      </c>
    </row>
    <row r="5243" spans="2:11" x14ac:dyDescent="0.35">
      <c r="B5243">
        <v>1992</v>
      </c>
      <c r="C5243">
        <v>1992</v>
      </c>
      <c r="D5243" t="s">
        <v>493</v>
      </c>
      <c r="E5243">
        <v>152.30000000000001</v>
      </c>
      <c r="F5243">
        <v>5</v>
      </c>
      <c r="G5243">
        <v>256606463</v>
      </c>
      <c r="H5243" t="s">
        <v>10</v>
      </c>
      <c r="I5243" t="s">
        <v>10</v>
      </c>
      <c r="J5243" s="4" t="str">
        <f t="shared" si="162"/>
        <v>1992_152.3</v>
      </c>
      <c r="K5243" s="4">
        <f t="shared" si="163"/>
        <v>1.9485089898144928E-3</v>
      </c>
    </row>
    <row r="5244" spans="2:11" x14ac:dyDescent="0.35">
      <c r="B5244">
        <v>1992</v>
      </c>
      <c r="C5244">
        <v>1992</v>
      </c>
      <c r="D5244" t="s">
        <v>492</v>
      </c>
      <c r="E5244">
        <v>152.80000000000001</v>
      </c>
      <c r="F5244">
        <v>16</v>
      </c>
      <c r="G5244">
        <v>256606463</v>
      </c>
      <c r="H5244" t="s">
        <v>10</v>
      </c>
      <c r="I5244" t="s">
        <v>10</v>
      </c>
      <c r="J5244" s="4" t="str">
        <f t="shared" si="162"/>
        <v>1992_152.8</v>
      </c>
      <c r="K5244" s="4">
        <f t="shared" si="163"/>
        <v>6.2352287674063761E-3</v>
      </c>
    </row>
    <row r="5245" spans="2:11" x14ac:dyDescent="0.35">
      <c r="B5245">
        <v>1992</v>
      </c>
      <c r="C5245">
        <v>1992</v>
      </c>
      <c r="D5245" t="s">
        <v>491</v>
      </c>
      <c r="E5245">
        <v>152.9</v>
      </c>
      <c r="F5245">
        <v>384</v>
      </c>
      <c r="G5245">
        <v>256606463</v>
      </c>
      <c r="H5245">
        <v>0.1</v>
      </c>
      <c r="I5245">
        <v>0.2</v>
      </c>
      <c r="J5245" s="4" t="str">
        <f t="shared" si="162"/>
        <v>1992_152.9</v>
      </c>
      <c r="K5245" s="4">
        <f t="shared" si="163"/>
        <v>0.14964549041775305</v>
      </c>
    </row>
    <row r="5246" spans="2:11" x14ac:dyDescent="0.35">
      <c r="B5246">
        <v>1992</v>
      </c>
      <c r="C5246">
        <v>1992</v>
      </c>
      <c r="D5246" t="s">
        <v>490</v>
      </c>
      <c r="E5246">
        <v>153</v>
      </c>
      <c r="F5246">
        <v>25</v>
      </c>
      <c r="G5246">
        <v>256606463</v>
      </c>
      <c r="H5246">
        <v>0</v>
      </c>
      <c r="I5246">
        <v>0</v>
      </c>
      <c r="J5246" s="4" t="str">
        <f t="shared" si="162"/>
        <v>1992_153</v>
      </c>
      <c r="K5246" s="4">
        <f t="shared" si="163"/>
        <v>9.7425449490724635E-3</v>
      </c>
    </row>
    <row r="5247" spans="2:11" x14ac:dyDescent="0.35">
      <c r="B5247">
        <v>1992</v>
      </c>
      <c r="C5247">
        <v>1992</v>
      </c>
      <c r="D5247" t="s">
        <v>489</v>
      </c>
      <c r="E5247">
        <v>153.1</v>
      </c>
      <c r="F5247">
        <v>168</v>
      </c>
      <c r="G5247">
        <v>256606463</v>
      </c>
      <c r="H5247">
        <v>0.1</v>
      </c>
      <c r="I5247">
        <v>0.1</v>
      </c>
      <c r="J5247" s="4" t="str">
        <f t="shared" si="162"/>
        <v>1992_153.1</v>
      </c>
      <c r="K5247" s="4">
        <f t="shared" si="163"/>
        <v>6.5469902057766954E-2</v>
      </c>
    </row>
    <row r="5248" spans="2:11" x14ac:dyDescent="0.35">
      <c r="B5248">
        <v>1992</v>
      </c>
      <c r="C5248">
        <v>1992</v>
      </c>
      <c r="D5248" t="s">
        <v>41</v>
      </c>
      <c r="E5248">
        <v>153.19999999999999</v>
      </c>
      <c r="F5248">
        <v>199</v>
      </c>
      <c r="G5248">
        <v>256606463</v>
      </c>
      <c r="H5248">
        <v>0.1</v>
      </c>
      <c r="I5248">
        <v>0.1</v>
      </c>
      <c r="J5248" s="4" t="str">
        <f t="shared" si="162"/>
        <v>1992_153.2</v>
      </c>
      <c r="K5248" s="4">
        <f t="shared" si="163"/>
        <v>7.7550657794616812E-2</v>
      </c>
    </row>
    <row r="5249" spans="2:11" x14ac:dyDescent="0.35">
      <c r="B5249">
        <v>1992</v>
      </c>
      <c r="C5249">
        <v>1992</v>
      </c>
      <c r="D5249" t="s">
        <v>42</v>
      </c>
      <c r="E5249">
        <v>153.30000000000001</v>
      </c>
      <c r="F5249">
        <v>982</v>
      </c>
      <c r="G5249">
        <v>256606463</v>
      </c>
      <c r="H5249">
        <v>0.4</v>
      </c>
      <c r="I5249">
        <v>0.4</v>
      </c>
      <c r="J5249" s="4" t="str">
        <f t="shared" si="162"/>
        <v>1992_153.3</v>
      </c>
      <c r="K5249" s="4">
        <f t="shared" si="163"/>
        <v>0.38268716559956634</v>
      </c>
    </row>
    <row r="5250" spans="2:11" x14ac:dyDescent="0.35">
      <c r="B5250">
        <v>1992</v>
      </c>
      <c r="C5250">
        <v>1992</v>
      </c>
      <c r="D5250" t="s">
        <v>488</v>
      </c>
      <c r="E5250">
        <v>153.4</v>
      </c>
      <c r="F5250">
        <v>801</v>
      </c>
      <c r="G5250">
        <v>256606463</v>
      </c>
      <c r="H5250">
        <v>0.3</v>
      </c>
      <c r="I5250">
        <v>0.3</v>
      </c>
      <c r="J5250" s="4" t="str">
        <f t="shared" si="162"/>
        <v>1992_153.4</v>
      </c>
      <c r="K5250" s="4">
        <f t="shared" si="163"/>
        <v>0.31215114016828172</v>
      </c>
    </row>
    <row r="5251" spans="2:11" x14ac:dyDescent="0.35">
      <c r="B5251">
        <v>1992</v>
      </c>
      <c r="C5251">
        <v>1992</v>
      </c>
      <c r="D5251" t="s">
        <v>487</v>
      </c>
      <c r="E5251">
        <v>153.5</v>
      </c>
      <c r="F5251">
        <v>155</v>
      </c>
      <c r="G5251">
        <v>256606463</v>
      </c>
      <c r="H5251">
        <v>0.1</v>
      </c>
      <c r="I5251">
        <v>0.1</v>
      </c>
      <c r="J5251" s="4" t="str">
        <f t="shared" ref="J5251:J5314" si="164">C5251&amp;"_"&amp;E5251</f>
        <v>1992_153.5</v>
      </c>
      <c r="K5251" s="4">
        <f t="shared" ref="K5251:K5314" si="165">F5251/G5251*100000</f>
        <v>6.0403778684249274E-2</v>
      </c>
    </row>
    <row r="5252" spans="2:11" x14ac:dyDescent="0.35">
      <c r="B5252">
        <v>1992</v>
      </c>
      <c r="C5252">
        <v>1992</v>
      </c>
      <c r="D5252" t="s">
        <v>486</v>
      </c>
      <c r="E5252">
        <v>153.6</v>
      </c>
      <c r="F5252">
        <v>619</v>
      </c>
      <c r="G5252">
        <v>256606463</v>
      </c>
      <c r="H5252">
        <v>0.2</v>
      </c>
      <c r="I5252">
        <v>0.3</v>
      </c>
      <c r="J5252" s="4" t="str">
        <f t="shared" si="164"/>
        <v>1992_153.6</v>
      </c>
      <c r="K5252" s="4">
        <f t="shared" si="165"/>
        <v>0.24122541293903421</v>
      </c>
    </row>
    <row r="5253" spans="2:11" x14ac:dyDescent="0.35">
      <c r="B5253">
        <v>1992</v>
      </c>
      <c r="C5253">
        <v>1992</v>
      </c>
      <c r="D5253" t="s">
        <v>485</v>
      </c>
      <c r="E5253">
        <v>153.69999999999999</v>
      </c>
      <c r="F5253">
        <v>34</v>
      </c>
      <c r="G5253">
        <v>256606463</v>
      </c>
      <c r="H5253">
        <v>0</v>
      </c>
      <c r="I5253">
        <v>0</v>
      </c>
      <c r="J5253" s="4" t="str">
        <f t="shared" si="164"/>
        <v>1992_153.7</v>
      </c>
      <c r="K5253" s="4">
        <f t="shared" si="165"/>
        <v>1.324986113073855E-2</v>
      </c>
    </row>
    <row r="5254" spans="2:11" x14ac:dyDescent="0.35">
      <c r="B5254">
        <v>1992</v>
      </c>
      <c r="C5254">
        <v>1992</v>
      </c>
      <c r="D5254" t="s">
        <v>484</v>
      </c>
      <c r="E5254">
        <v>153.80000000000001</v>
      </c>
      <c r="F5254">
        <v>1</v>
      </c>
      <c r="G5254">
        <v>256606463</v>
      </c>
      <c r="H5254" t="s">
        <v>10</v>
      </c>
      <c r="I5254" t="s">
        <v>10</v>
      </c>
      <c r="J5254" s="4" t="str">
        <f t="shared" si="164"/>
        <v>1992_153.8</v>
      </c>
      <c r="K5254" s="4">
        <f t="shared" si="165"/>
        <v>3.897017979628985E-4</v>
      </c>
    </row>
    <row r="5255" spans="2:11" x14ac:dyDescent="0.35">
      <c r="B5255">
        <v>1992</v>
      </c>
      <c r="C5255">
        <v>1992</v>
      </c>
      <c r="D5255" t="s">
        <v>483</v>
      </c>
      <c r="E5255">
        <v>153.9</v>
      </c>
      <c r="F5255">
        <v>45343</v>
      </c>
      <c r="G5255">
        <v>256606463</v>
      </c>
      <c r="H5255">
        <v>17.7</v>
      </c>
      <c r="I5255">
        <v>18.8</v>
      </c>
      <c r="J5255" s="4" t="str">
        <f t="shared" si="164"/>
        <v>1992_153.9</v>
      </c>
      <c r="K5255" s="4">
        <f t="shared" si="165"/>
        <v>17.670248625031707</v>
      </c>
    </row>
    <row r="5256" spans="2:11" x14ac:dyDescent="0.35">
      <c r="B5256">
        <v>1992</v>
      </c>
      <c r="C5256">
        <v>1992</v>
      </c>
      <c r="D5256" t="s">
        <v>45</v>
      </c>
      <c r="E5256">
        <v>154</v>
      </c>
      <c r="F5256">
        <v>1462</v>
      </c>
      <c r="G5256">
        <v>256606463</v>
      </c>
      <c r="H5256">
        <v>0.6</v>
      </c>
      <c r="I5256">
        <v>0.6</v>
      </c>
      <c r="J5256" s="4" t="str">
        <f t="shared" si="164"/>
        <v>1992_154</v>
      </c>
      <c r="K5256" s="4">
        <f t="shared" si="165"/>
        <v>0.56974402862175766</v>
      </c>
    </row>
    <row r="5257" spans="2:11" x14ac:dyDescent="0.35">
      <c r="B5257">
        <v>1992</v>
      </c>
      <c r="C5257">
        <v>1992</v>
      </c>
      <c r="D5257" t="s">
        <v>46</v>
      </c>
      <c r="E5257">
        <v>154.1</v>
      </c>
      <c r="F5257">
        <v>6323</v>
      </c>
      <c r="G5257">
        <v>256606463</v>
      </c>
      <c r="H5257">
        <v>2.5</v>
      </c>
      <c r="I5257">
        <v>2.6</v>
      </c>
      <c r="J5257" s="4" t="str">
        <f t="shared" si="164"/>
        <v>1992_154.1</v>
      </c>
      <c r="K5257" s="4">
        <f t="shared" si="165"/>
        <v>2.4640844685194074</v>
      </c>
    </row>
    <row r="5258" spans="2:11" x14ac:dyDescent="0.35">
      <c r="B5258">
        <v>1992</v>
      </c>
      <c r="C5258">
        <v>1992</v>
      </c>
      <c r="D5258" t="s">
        <v>47</v>
      </c>
      <c r="E5258">
        <v>154.19999999999999</v>
      </c>
      <c r="F5258">
        <v>20</v>
      </c>
      <c r="G5258">
        <v>256606463</v>
      </c>
      <c r="H5258">
        <v>0</v>
      </c>
      <c r="I5258">
        <v>0</v>
      </c>
      <c r="J5258" s="4" t="str">
        <f t="shared" si="164"/>
        <v>1992_154.2</v>
      </c>
      <c r="K5258" s="4">
        <f t="shared" si="165"/>
        <v>7.7940359592579712E-3</v>
      </c>
    </row>
    <row r="5259" spans="2:11" x14ac:dyDescent="0.35">
      <c r="B5259">
        <v>1992</v>
      </c>
      <c r="C5259">
        <v>1992</v>
      </c>
      <c r="D5259" t="s">
        <v>482</v>
      </c>
      <c r="E5259">
        <v>154.30000000000001</v>
      </c>
      <c r="F5259">
        <v>289</v>
      </c>
      <c r="G5259">
        <v>256606463</v>
      </c>
      <c r="H5259">
        <v>0.1</v>
      </c>
      <c r="I5259">
        <v>0.1</v>
      </c>
      <c r="J5259" s="4" t="str">
        <f t="shared" si="164"/>
        <v>1992_154.3</v>
      </c>
      <c r="K5259" s="4">
        <f t="shared" si="165"/>
        <v>0.11262381961127767</v>
      </c>
    </row>
    <row r="5260" spans="2:11" x14ac:dyDescent="0.35">
      <c r="B5260">
        <v>1992</v>
      </c>
      <c r="C5260">
        <v>1992</v>
      </c>
      <c r="D5260" t="s">
        <v>125</v>
      </c>
      <c r="E5260">
        <v>154.80000000000001</v>
      </c>
      <c r="F5260">
        <v>73</v>
      </c>
      <c r="G5260">
        <v>256606463</v>
      </c>
      <c r="H5260">
        <v>0</v>
      </c>
      <c r="I5260">
        <v>0</v>
      </c>
      <c r="J5260" s="4" t="str">
        <f t="shared" si="164"/>
        <v>1992_154.8</v>
      </c>
      <c r="K5260" s="4">
        <f t="shared" si="165"/>
        <v>2.8448231251291593E-2</v>
      </c>
    </row>
    <row r="5261" spans="2:11" x14ac:dyDescent="0.35">
      <c r="B5261">
        <v>1992</v>
      </c>
      <c r="C5261">
        <v>1992</v>
      </c>
      <c r="D5261" t="s">
        <v>481</v>
      </c>
      <c r="E5261">
        <v>155</v>
      </c>
      <c r="F5261">
        <v>4465</v>
      </c>
      <c r="G5261">
        <v>256606463</v>
      </c>
      <c r="H5261">
        <v>1.7</v>
      </c>
      <c r="I5261">
        <v>1.8</v>
      </c>
      <c r="J5261" s="4" t="str">
        <f t="shared" si="164"/>
        <v>1992_155</v>
      </c>
      <c r="K5261" s="4">
        <f t="shared" si="165"/>
        <v>1.7400185279043419</v>
      </c>
    </row>
    <row r="5262" spans="2:11" x14ac:dyDescent="0.35">
      <c r="B5262">
        <v>1992</v>
      </c>
      <c r="C5262">
        <v>1992</v>
      </c>
      <c r="D5262" t="s">
        <v>49</v>
      </c>
      <c r="E5262">
        <v>155.1</v>
      </c>
      <c r="F5262">
        <v>1631</v>
      </c>
      <c r="G5262">
        <v>256606463</v>
      </c>
      <c r="H5262">
        <v>0.6</v>
      </c>
      <c r="I5262">
        <v>0.7</v>
      </c>
      <c r="J5262" s="4" t="str">
        <f t="shared" si="164"/>
        <v>1992_155.1</v>
      </c>
      <c r="K5262" s="4">
        <f t="shared" si="165"/>
        <v>0.63560363247748752</v>
      </c>
    </row>
    <row r="5263" spans="2:11" x14ac:dyDescent="0.35">
      <c r="B5263">
        <v>1992</v>
      </c>
      <c r="C5263">
        <v>1992</v>
      </c>
      <c r="D5263" t="s">
        <v>480</v>
      </c>
      <c r="E5263">
        <v>155.19999999999999</v>
      </c>
      <c r="F5263">
        <v>3459</v>
      </c>
      <c r="G5263">
        <v>256606463</v>
      </c>
      <c r="H5263">
        <v>1.3</v>
      </c>
      <c r="I5263">
        <v>1.4</v>
      </c>
      <c r="J5263" s="4" t="str">
        <f t="shared" si="164"/>
        <v>1992_155.2</v>
      </c>
      <c r="K5263" s="4">
        <f t="shared" si="165"/>
        <v>1.347978519153666</v>
      </c>
    </row>
    <row r="5264" spans="2:11" x14ac:dyDescent="0.35">
      <c r="B5264">
        <v>1992</v>
      </c>
      <c r="C5264">
        <v>1992</v>
      </c>
      <c r="D5264" t="s">
        <v>50</v>
      </c>
      <c r="E5264">
        <v>156</v>
      </c>
      <c r="F5264">
        <v>2141</v>
      </c>
      <c r="G5264">
        <v>256606463</v>
      </c>
      <c r="H5264">
        <v>0.8</v>
      </c>
      <c r="I5264">
        <v>0.9</v>
      </c>
      <c r="J5264" s="4" t="str">
        <f t="shared" si="164"/>
        <v>1992_156</v>
      </c>
      <c r="K5264" s="4">
        <f t="shared" si="165"/>
        <v>0.83435154943856571</v>
      </c>
    </row>
    <row r="5265" spans="2:11" x14ac:dyDescent="0.35">
      <c r="B5265">
        <v>1992</v>
      </c>
      <c r="C5265">
        <v>1992</v>
      </c>
      <c r="D5265" t="s">
        <v>479</v>
      </c>
      <c r="E5265">
        <v>156.1</v>
      </c>
      <c r="F5265">
        <v>953</v>
      </c>
      <c r="G5265">
        <v>256606463</v>
      </c>
      <c r="H5265">
        <v>0.4</v>
      </c>
      <c r="I5265">
        <v>0.4</v>
      </c>
      <c r="J5265" s="4" t="str">
        <f t="shared" si="164"/>
        <v>1992_156.1</v>
      </c>
      <c r="K5265" s="4">
        <f t="shared" si="165"/>
        <v>0.3713858134586423</v>
      </c>
    </row>
    <row r="5266" spans="2:11" x14ac:dyDescent="0.35">
      <c r="B5266">
        <v>1992</v>
      </c>
      <c r="C5266">
        <v>1992</v>
      </c>
      <c r="D5266" t="s">
        <v>478</v>
      </c>
      <c r="E5266">
        <v>156.19999999999999</v>
      </c>
      <c r="F5266">
        <v>332</v>
      </c>
      <c r="G5266">
        <v>256606463</v>
      </c>
      <c r="H5266">
        <v>0.1</v>
      </c>
      <c r="I5266">
        <v>0.1</v>
      </c>
      <c r="J5266" s="4" t="str">
        <f t="shared" si="164"/>
        <v>1992_156.2</v>
      </c>
      <c r="K5266" s="4">
        <f t="shared" si="165"/>
        <v>0.1293809969236823</v>
      </c>
    </row>
    <row r="5267" spans="2:11" x14ac:dyDescent="0.35">
      <c r="B5267">
        <v>1992</v>
      </c>
      <c r="C5267">
        <v>1992</v>
      </c>
      <c r="D5267" t="s">
        <v>477</v>
      </c>
      <c r="E5267">
        <v>156.80000000000001</v>
      </c>
      <c r="F5267">
        <v>1</v>
      </c>
      <c r="G5267">
        <v>256606463</v>
      </c>
      <c r="H5267" t="s">
        <v>10</v>
      </c>
      <c r="I5267" t="s">
        <v>10</v>
      </c>
      <c r="J5267" s="4" t="str">
        <f t="shared" si="164"/>
        <v>1992_156.8</v>
      </c>
      <c r="K5267" s="4">
        <f t="shared" si="165"/>
        <v>3.897017979628985E-4</v>
      </c>
    </row>
    <row r="5268" spans="2:11" x14ac:dyDescent="0.35">
      <c r="B5268">
        <v>1992</v>
      </c>
      <c r="C5268">
        <v>1992</v>
      </c>
      <c r="D5268" t="s">
        <v>476</v>
      </c>
      <c r="E5268">
        <v>156.9</v>
      </c>
      <c r="F5268">
        <v>517</v>
      </c>
      <c r="G5268">
        <v>256606463</v>
      </c>
      <c r="H5268">
        <v>0.2</v>
      </c>
      <c r="I5268">
        <v>0.2</v>
      </c>
      <c r="J5268" s="4" t="str">
        <f t="shared" si="164"/>
        <v>1992_156.9</v>
      </c>
      <c r="K5268" s="4">
        <f t="shared" si="165"/>
        <v>0.20147582954681853</v>
      </c>
    </row>
    <row r="5269" spans="2:11" x14ac:dyDescent="0.35">
      <c r="B5269">
        <v>1992</v>
      </c>
      <c r="C5269">
        <v>1992</v>
      </c>
      <c r="D5269" t="s">
        <v>475</v>
      </c>
      <c r="E5269">
        <v>157</v>
      </c>
      <c r="F5269">
        <v>530</v>
      </c>
      <c r="G5269">
        <v>256606463</v>
      </c>
      <c r="H5269">
        <v>0.2</v>
      </c>
      <c r="I5269">
        <v>0.2</v>
      </c>
      <c r="J5269" s="4" t="str">
        <f t="shared" si="164"/>
        <v>1992_157</v>
      </c>
      <c r="K5269" s="4">
        <f t="shared" si="165"/>
        <v>0.20654195292033622</v>
      </c>
    </row>
    <row r="5270" spans="2:11" x14ac:dyDescent="0.35">
      <c r="B5270">
        <v>1992</v>
      </c>
      <c r="C5270">
        <v>1992</v>
      </c>
      <c r="D5270" t="s">
        <v>474</v>
      </c>
      <c r="E5270">
        <v>157.1</v>
      </c>
      <c r="F5270">
        <v>24</v>
      </c>
      <c r="G5270">
        <v>256606463</v>
      </c>
      <c r="H5270">
        <v>0</v>
      </c>
      <c r="I5270">
        <v>0</v>
      </c>
      <c r="J5270" s="4" t="str">
        <f t="shared" si="164"/>
        <v>1992_157.1</v>
      </c>
      <c r="K5270" s="4">
        <f t="shared" si="165"/>
        <v>9.3528431511095654E-3</v>
      </c>
    </row>
    <row r="5271" spans="2:11" x14ac:dyDescent="0.35">
      <c r="B5271">
        <v>1992</v>
      </c>
      <c r="C5271">
        <v>1992</v>
      </c>
      <c r="D5271" t="s">
        <v>473</v>
      </c>
      <c r="E5271">
        <v>157.19999999999999</v>
      </c>
      <c r="F5271">
        <v>43</v>
      </c>
      <c r="G5271">
        <v>256606463</v>
      </c>
      <c r="H5271">
        <v>0</v>
      </c>
      <c r="I5271">
        <v>0</v>
      </c>
      <c r="J5271" s="4" t="str">
        <f t="shared" si="164"/>
        <v>1992_157.2</v>
      </c>
      <c r="K5271" s="4">
        <f t="shared" si="165"/>
        <v>1.6757177312404638E-2</v>
      </c>
    </row>
    <row r="5272" spans="2:11" x14ac:dyDescent="0.35">
      <c r="B5272">
        <v>1992</v>
      </c>
      <c r="C5272">
        <v>1992</v>
      </c>
      <c r="D5272" t="s">
        <v>472</v>
      </c>
      <c r="E5272">
        <v>157.30000000000001</v>
      </c>
      <c r="F5272">
        <v>7</v>
      </c>
      <c r="G5272">
        <v>256606463</v>
      </c>
      <c r="H5272" t="s">
        <v>10</v>
      </c>
      <c r="I5272" t="s">
        <v>10</v>
      </c>
      <c r="J5272" s="4" t="str">
        <f t="shared" si="164"/>
        <v>1992_157.3</v>
      </c>
      <c r="K5272" s="4">
        <f t="shared" si="165"/>
        <v>2.7279125857402899E-3</v>
      </c>
    </row>
    <row r="5273" spans="2:11" x14ac:dyDescent="0.35">
      <c r="B5273">
        <v>1992</v>
      </c>
      <c r="C5273">
        <v>1992</v>
      </c>
      <c r="D5273" t="s">
        <v>332</v>
      </c>
      <c r="E5273">
        <v>157.4</v>
      </c>
      <c r="F5273">
        <v>136</v>
      </c>
      <c r="G5273">
        <v>256606463</v>
      </c>
      <c r="H5273">
        <v>0.1</v>
      </c>
      <c r="I5273">
        <v>0.1</v>
      </c>
      <c r="J5273" s="4" t="str">
        <f t="shared" si="164"/>
        <v>1992_157.4</v>
      </c>
      <c r="K5273" s="4">
        <f t="shared" si="165"/>
        <v>5.29994445229542E-2</v>
      </c>
    </row>
    <row r="5274" spans="2:11" x14ac:dyDescent="0.35">
      <c r="B5274">
        <v>1992</v>
      </c>
      <c r="C5274">
        <v>1992</v>
      </c>
      <c r="D5274" t="s">
        <v>471</v>
      </c>
      <c r="E5274">
        <v>157.80000000000001</v>
      </c>
      <c r="F5274">
        <v>3</v>
      </c>
      <c r="G5274">
        <v>256606463</v>
      </c>
      <c r="H5274" t="s">
        <v>10</v>
      </c>
      <c r="I5274" t="s">
        <v>10</v>
      </c>
      <c r="J5274" s="4" t="str">
        <f t="shared" si="164"/>
        <v>1992_157.8</v>
      </c>
      <c r="K5274" s="4">
        <f t="shared" si="165"/>
        <v>1.1691053938886957E-3</v>
      </c>
    </row>
    <row r="5275" spans="2:11" x14ac:dyDescent="0.35">
      <c r="B5275">
        <v>1992</v>
      </c>
      <c r="C5275">
        <v>1992</v>
      </c>
      <c r="D5275" t="s">
        <v>470</v>
      </c>
      <c r="E5275">
        <v>157.9</v>
      </c>
      <c r="F5275">
        <v>25328</v>
      </c>
      <c r="G5275">
        <v>256606463</v>
      </c>
      <c r="H5275">
        <v>9.9</v>
      </c>
      <c r="I5275">
        <v>10.4</v>
      </c>
      <c r="J5275" s="4" t="str">
        <f t="shared" si="164"/>
        <v>1992_157.9</v>
      </c>
      <c r="K5275" s="4">
        <f t="shared" si="165"/>
        <v>9.8703671388042942</v>
      </c>
    </row>
    <row r="5276" spans="2:11" x14ac:dyDescent="0.35">
      <c r="B5276">
        <v>1992</v>
      </c>
      <c r="C5276">
        <v>1992</v>
      </c>
      <c r="D5276" t="s">
        <v>469</v>
      </c>
      <c r="E5276">
        <v>158</v>
      </c>
      <c r="F5276">
        <v>284</v>
      </c>
      <c r="G5276">
        <v>256606463</v>
      </c>
      <c r="H5276">
        <v>0.1</v>
      </c>
      <c r="I5276">
        <v>0.1</v>
      </c>
      <c r="J5276" s="4" t="str">
        <f t="shared" si="164"/>
        <v>1992_158</v>
      </c>
      <c r="K5276" s="4">
        <f t="shared" si="165"/>
        <v>0.11067531062146319</v>
      </c>
    </row>
    <row r="5277" spans="2:11" x14ac:dyDescent="0.35">
      <c r="B5277">
        <v>1992</v>
      </c>
      <c r="C5277">
        <v>1992</v>
      </c>
      <c r="D5277" t="s">
        <v>468</v>
      </c>
      <c r="E5277">
        <v>158.80000000000001</v>
      </c>
      <c r="F5277">
        <v>42</v>
      </c>
      <c r="G5277">
        <v>256606463</v>
      </c>
      <c r="H5277">
        <v>0</v>
      </c>
      <c r="I5277">
        <v>0</v>
      </c>
      <c r="J5277" s="4" t="str">
        <f t="shared" si="164"/>
        <v>1992_158.8</v>
      </c>
      <c r="K5277" s="4">
        <f t="shared" si="165"/>
        <v>1.6367475514441739E-2</v>
      </c>
    </row>
    <row r="5278" spans="2:11" x14ac:dyDescent="0.35">
      <c r="B5278">
        <v>1992</v>
      </c>
      <c r="C5278">
        <v>1992</v>
      </c>
      <c r="D5278" t="s">
        <v>467</v>
      </c>
      <c r="E5278">
        <v>158.9</v>
      </c>
      <c r="F5278">
        <v>277</v>
      </c>
      <c r="G5278">
        <v>256606463</v>
      </c>
      <c r="H5278">
        <v>0.1</v>
      </c>
      <c r="I5278">
        <v>0.1</v>
      </c>
      <c r="J5278" s="4" t="str">
        <f t="shared" si="164"/>
        <v>1992_158.9</v>
      </c>
      <c r="K5278" s="4">
        <f t="shared" si="165"/>
        <v>0.1079473980357229</v>
      </c>
    </row>
    <row r="5279" spans="2:11" x14ac:dyDescent="0.35">
      <c r="B5279">
        <v>1992</v>
      </c>
      <c r="C5279">
        <v>1992</v>
      </c>
      <c r="D5279" t="s">
        <v>44</v>
      </c>
      <c r="E5279">
        <v>159</v>
      </c>
      <c r="F5279">
        <v>882</v>
      </c>
      <c r="G5279">
        <v>256606463</v>
      </c>
      <c r="H5279">
        <v>0.3</v>
      </c>
      <c r="I5279">
        <v>0.4</v>
      </c>
      <c r="J5279" s="4" t="str">
        <f t="shared" si="164"/>
        <v>1992_159</v>
      </c>
      <c r="K5279" s="4">
        <f t="shared" si="165"/>
        <v>0.34371698580327648</v>
      </c>
    </row>
    <row r="5280" spans="2:11" x14ac:dyDescent="0.35">
      <c r="B5280">
        <v>1992</v>
      </c>
      <c r="C5280">
        <v>1992</v>
      </c>
      <c r="D5280" t="s">
        <v>466</v>
      </c>
      <c r="E5280">
        <v>159.1</v>
      </c>
      <c r="F5280">
        <v>17</v>
      </c>
      <c r="G5280">
        <v>256606463</v>
      </c>
      <c r="H5280" t="s">
        <v>10</v>
      </c>
      <c r="I5280" t="s">
        <v>10</v>
      </c>
      <c r="J5280" s="4" t="str">
        <f t="shared" si="164"/>
        <v>1992_159.1</v>
      </c>
      <c r="K5280" s="4">
        <f t="shared" si="165"/>
        <v>6.6249305653692751E-3</v>
      </c>
    </row>
    <row r="5281" spans="2:11" x14ac:dyDescent="0.35">
      <c r="B5281">
        <v>1992</v>
      </c>
      <c r="C5281">
        <v>1992</v>
      </c>
      <c r="D5281" t="s">
        <v>465</v>
      </c>
      <c r="E5281">
        <v>159.80000000000001</v>
      </c>
      <c r="F5281">
        <v>3</v>
      </c>
      <c r="G5281">
        <v>256606463</v>
      </c>
      <c r="H5281" t="s">
        <v>10</v>
      </c>
      <c r="I5281" t="s">
        <v>10</v>
      </c>
      <c r="J5281" s="4" t="str">
        <f t="shared" si="164"/>
        <v>1992_159.8</v>
      </c>
      <c r="K5281" s="4">
        <f t="shared" si="165"/>
        <v>1.1691053938886957E-3</v>
      </c>
    </row>
    <row r="5282" spans="2:11" x14ac:dyDescent="0.35">
      <c r="B5282">
        <v>1992</v>
      </c>
      <c r="C5282">
        <v>1992</v>
      </c>
      <c r="D5282" t="s">
        <v>464</v>
      </c>
      <c r="E5282">
        <v>159.9</v>
      </c>
      <c r="F5282">
        <v>459</v>
      </c>
      <c r="G5282">
        <v>256606463</v>
      </c>
      <c r="H5282">
        <v>0.2</v>
      </c>
      <c r="I5282">
        <v>0.2</v>
      </c>
      <c r="J5282" s="4" t="str">
        <f t="shared" si="164"/>
        <v>1992_159.9</v>
      </c>
      <c r="K5282" s="4">
        <f t="shared" si="165"/>
        <v>0.17887312526497043</v>
      </c>
    </row>
    <row r="5283" spans="2:11" x14ac:dyDescent="0.35">
      <c r="B5283">
        <v>1992</v>
      </c>
      <c r="C5283">
        <v>1992</v>
      </c>
      <c r="D5283" t="s">
        <v>463</v>
      </c>
      <c r="E5283">
        <v>160</v>
      </c>
      <c r="F5283">
        <v>44</v>
      </c>
      <c r="G5283">
        <v>256606463</v>
      </c>
      <c r="H5283">
        <v>0</v>
      </c>
      <c r="I5283">
        <v>0</v>
      </c>
      <c r="J5283" s="4" t="str">
        <f t="shared" si="164"/>
        <v>1992_160</v>
      </c>
      <c r="K5283" s="4">
        <f t="shared" si="165"/>
        <v>1.7146879110367538E-2</v>
      </c>
    </row>
    <row r="5284" spans="2:11" x14ac:dyDescent="0.35">
      <c r="B5284">
        <v>1992</v>
      </c>
      <c r="C5284">
        <v>1992</v>
      </c>
      <c r="D5284" t="s">
        <v>462</v>
      </c>
      <c r="E5284">
        <v>160.1</v>
      </c>
      <c r="F5284">
        <v>10</v>
      </c>
      <c r="G5284">
        <v>256606463</v>
      </c>
      <c r="H5284" t="s">
        <v>10</v>
      </c>
      <c r="I5284" t="s">
        <v>10</v>
      </c>
      <c r="J5284" s="4" t="str">
        <f t="shared" si="164"/>
        <v>1992_160.1</v>
      </c>
      <c r="K5284" s="4">
        <f t="shared" si="165"/>
        <v>3.8970179796289856E-3</v>
      </c>
    </row>
    <row r="5285" spans="2:11" x14ac:dyDescent="0.35">
      <c r="B5285">
        <v>1992</v>
      </c>
      <c r="C5285">
        <v>1992</v>
      </c>
      <c r="D5285" t="s">
        <v>461</v>
      </c>
      <c r="E5285">
        <v>160.19999999999999</v>
      </c>
      <c r="F5285">
        <v>203</v>
      </c>
      <c r="G5285">
        <v>256606463</v>
      </c>
      <c r="H5285">
        <v>0.1</v>
      </c>
      <c r="I5285">
        <v>0.1</v>
      </c>
      <c r="J5285" s="4" t="str">
        <f t="shared" si="164"/>
        <v>1992_160.2</v>
      </c>
      <c r="K5285" s="4">
        <f t="shared" si="165"/>
        <v>7.9109464986468411E-2</v>
      </c>
    </row>
    <row r="5286" spans="2:11" x14ac:dyDescent="0.35">
      <c r="B5286">
        <v>1992</v>
      </c>
      <c r="C5286">
        <v>1992</v>
      </c>
      <c r="D5286" t="s">
        <v>460</v>
      </c>
      <c r="E5286">
        <v>160.30000000000001</v>
      </c>
      <c r="F5286">
        <v>32</v>
      </c>
      <c r="G5286">
        <v>256606463</v>
      </c>
      <c r="H5286">
        <v>0</v>
      </c>
      <c r="I5286">
        <v>0</v>
      </c>
      <c r="J5286" s="4" t="str">
        <f t="shared" si="164"/>
        <v>1992_160.3</v>
      </c>
      <c r="K5286" s="4">
        <f t="shared" si="165"/>
        <v>1.2470457534812752E-2</v>
      </c>
    </row>
    <row r="5287" spans="2:11" x14ac:dyDescent="0.35">
      <c r="B5287">
        <v>1992</v>
      </c>
      <c r="C5287">
        <v>1992</v>
      </c>
      <c r="D5287" t="s">
        <v>459</v>
      </c>
      <c r="E5287">
        <v>160.4</v>
      </c>
      <c r="F5287">
        <v>5</v>
      </c>
      <c r="G5287">
        <v>256606463</v>
      </c>
      <c r="H5287" t="s">
        <v>10</v>
      </c>
      <c r="I5287" t="s">
        <v>10</v>
      </c>
      <c r="J5287" s="4" t="str">
        <f t="shared" si="164"/>
        <v>1992_160.4</v>
      </c>
      <c r="K5287" s="4">
        <f t="shared" si="165"/>
        <v>1.9485089898144928E-3</v>
      </c>
    </row>
    <row r="5288" spans="2:11" x14ac:dyDescent="0.35">
      <c r="B5288">
        <v>1992</v>
      </c>
      <c r="C5288">
        <v>1992</v>
      </c>
      <c r="D5288" t="s">
        <v>458</v>
      </c>
      <c r="E5288">
        <v>160.5</v>
      </c>
      <c r="F5288">
        <v>18</v>
      </c>
      <c r="G5288">
        <v>256606463</v>
      </c>
      <c r="H5288" t="s">
        <v>10</v>
      </c>
      <c r="I5288" t="s">
        <v>10</v>
      </c>
      <c r="J5288" s="4" t="str">
        <f t="shared" si="164"/>
        <v>1992_160.5</v>
      </c>
      <c r="K5288" s="4">
        <f t="shared" si="165"/>
        <v>7.0146323633321732E-3</v>
      </c>
    </row>
    <row r="5289" spans="2:11" x14ac:dyDescent="0.35">
      <c r="B5289">
        <v>1992</v>
      </c>
      <c r="C5289">
        <v>1992</v>
      </c>
      <c r="D5289" t="s">
        <v>125</v>
      </c>
      <c r="E5289">
        <v>160.80000000000001</v>
      </c>
      <c r="F5289">
        <v>1</v>
      </c>
      <c r="G5289">
        <v>256606463</v>
      </c>
      <c r="H5289" t="s">
        <v>10</v>
      </c>
      <c r="I5289" t="s">
        <v>10</v>
      </c>
      <c r="J5289" s="4" t="str">
        <f t="shared" si="164"/>
        <v>1992_160.8</v>
      </c>
      <c r="K5289" s="4">
        <f t="shared" si="165"/>
        <v>3.897017979628985E-4</v>
      </c>
    </row>
    <row r="5290" spans="2:11" x14ac:dyDescent="0.35">
      <c r="B5290">
        <v>1992</v>
      </c>
      <c r="C5290">
        <v>1992</v>
      </c>
      <c r="D5290" t="s">
        <v>457</v>
      </c>
      <c r="E5290">
        <v>160.9</v>
      </c>
      <c r="F5290">
        <v>141</v>
      </c>
      <c r="G5290">
        <v>256606463</v>
      </c>
      <c r="H5290">
        <v>0.1</v>
      </c>
      <c r="I5290">
        <v>0.1</v>
      </c>
      <c r="J5290" s="4" t="str">
        <f t="shared" si="164"/>
        <v>1992_160.9</v>
      </c>
      <c r="K5290" s="4">
        <f t="shared" si="165"/>
        <v>5.4947953512768689E-2</v>
      </c>
    </row>
    <row r="5291" spans="2:11" x14ac:dyDescent="0.35">
      <c r="B5291">
        <v>1992</v>
      </c>
      <c r="C5291">
        <v>1992</v>
      </c>
      <c r="D5291" t="s">
        <v>456</v>
      </c>
      <c r="E5291">
        <v>161</v>
      </c>
      <c r="F5291">
        <v>76</v>
      </c>
      <c r="G5291">
        <v>256606463</v>
      </c>
      <c r="H5291">
        <v>0</v>
      </c>
      <c r="I5291">
        <v>0</v>
      </c>
      <c r="J5291" s="4" t="str">
        <f t="shared" si="164"/>
        <v>1992_161</v>
      </c>
      <c r="K5291" s="4">
        <f t="shared" si="165"/>
        <v>2.9617336645180289E-2</v>
      </c>
    </row>
    <row r="5292" spans="2:11" x14ac:dyDescent="0.35">
      <c r="B5292">
        <v>1992</v>
      </c>
      <c r="C5292">
        <v>1992</v>
      </c>
      <c r="D5292" t="s">
        <v>455</v>
      </c>
      <c r="E5292">
        <v>161.1</v>
      </c>
      <c r="F5292">
        <v>174</v>
      </c>
      <c r="G5292">
        <v>256606463</v>
      </c>
      <c r="H5292">
        <v>0.1</v>
      </c>
      <c r="I5292">
        <v>0.1</v>
      </c>
      <c r="J5292" s="4" t="str">
        <f t="shared" si="164"/>
        <v>1992_161.1</v>
      </c>
      <c r="K5292" s="4">
        <f t="shared" si="165"/>
        <v>6.7808112845544347E-2</v>
      </c>
    </row>
    <row r="5293" spans="2:11" x14ac:dyDescent="0.35">
      <c r="B5293">
        <v>1992</v>
      </c>
      <c r="C5293">
        <v>1992</v>
      </c>
      <c r="D5293" t="s">
        <v>454</v>
      </c>
      <c r="E5293">
        <v>161.19999999999999</v>
      </c>
      <c r="F5293">
        <v>10</v>
      </c>
      <c r="G5293">
        <v>256606463</v>
      </c>
      <c r="H5293" t="s">
        <v>10</v>
      </c>
      <c r="I5293" t="s">
        <v>10</v>
      </c>
      <c r="J5293" s="4" t="str">
        <f t="shared" si="164"/>
        <v>1992_161.2</v>
      </c>
      <c r="K5293" s="4">
        <f t="shared" si="165"/>
        <v>3.8970179796289856E-3</v>
      </c>
    </row>
    <row r="5294" spans="2:11" x14ac:dyDescent="0.35">
      <c r="B5294">
        <v>1992</v>
      </c>
      <c r="C5294">
        <v>1992</v>
      </c>
      <c r="D5294" t="s">
        <v>550</v>
      </c>
      <c r="E5294">
        <v>161.30000000000001</v>
      </c>
      <c r="F5294">
        <v>5</v>
      </c>
      <c r="G5294">
        <v>256606463</v>
      </c>
      <c r="H5294" t="s">
        <v>10</v>
      </c>
      <c r="I5294" t="s">
        <v>10</v>
      </c>
      <c r="J5294" s="4" t="str">
        <f t="shared" si="164"/>
        <v>1992_161.3</v>
      </c>
      <c r="K5294" s="4">
        <f t="shared" si="165"/>
        <v>1.9485089898144928E-3</v>
      </c>
    </row>
    <row r="5295" spans="2:11" x14ac:dyDescent="0.35">
      <c r="B5295">
        <v>1992</v>
      </c>
      <c r="C5295">
        <v>1992</v>
      </c>
      <c r="D5295" t="s">
        <v>580</v>
      </c>
      <c r="E5295">
        <v>161.80000000000001</v>
      </c>
      <c r="F5295">
        <v>1</v>
      </c>
      <c r="G5295">
        <v>256606463</v>
      </c>
      <c r="H5295" t="s">
        <v>10</v>
      </c>
      <c r="I5295" t="s">
        <v>10</v>
      </c>
      <c r="J5295" s="4" t="str">
        <f t="shared" si="164"/>
        <v>1992_161.8</v>
      </c>
      <c r="K5295" s="4">
        <f t="shared" si="165"/>
        <v>3.897017979628985E-4</v>
      </c>
    </row>
    <row r="5296" spans="2:11" x14ac:dyDescent="0.35">
      <c r="B5296">
        <v>1992</v>
      </c>
      <c r="C5296">
        <v>1992</v>
      </c>
      <c r="D5296" t="s">
        <v>453</v>
      </c>
      <c r="E5296">
        <v>161.9</v>
      </c>
      <c r="F5296">
        <v>3700</v>
      </c>
      <c r="G5296">
        <v>256606463</v>
      </c>
      <c r="H5296">
        <v>1.4</v>
      </c>
      <c r="I5296">
        <v>1.5</v>
      </c>
      <c r="J5296" s="4" t="str">
        <f t="shared" si="164"/>
        <v>1992_161.9</v>
      </c>
      <c r="K5296" s="4">
        <f t="shared" si="165"/>
        <v>1.4418966524627246</v>
      </c>
    </row>
    <row r="5297" spans="2:11" x14ac:dyDescent="0.35">
      <c r="B5297">
        <v>1992</v>
      </c>
      <c r="C5297">
        <v>1992</v>
      </c>
      <c r="D5297" t="s">
        <v>65</v>
      </c>
      <c r="E5297">
        <v>162</v>
      </c>
      <c r="F5297">
        <v>136</v>
      </c>
      <c r="G5297">
        <v>256606463</v>
      </c>
      <c r="H5297">
        <v>0.1</v>
      </c>
      <c r="I5297">
        <v>0.1</v>
      </c>
      <c r="J5297" s="4" t="str">
        <f t="shared" si="164"/>
        <v>1992_162</v>
      </c>
      <c r="K5297" s="4">
        <f t="shared" si="165"/>
        <v>5.29994445229542E-2</v>
      </c>
    </row>
    <row r="5298" spans="2:11" x14ac:dyDescent="0.35">
      <c r="B5298">
        <v>1992</v>
      </c>
      <c r="C5298">
        <v>1992</v>
      </c>
      <c r="D5298" t="s">
        <v>452</v>
      </c>
      <c r="E5298">
        <v>162.19999999999999</v>
      </c>
      <c r="F5298">
        <v>106</v>
      </c>
      <c r="G5298">
        <v>256606463</v>
      </c>
      <c r="H5298">
        <v>0</v>
      </c>
      <c r="I5298">
        <v>0</v>
      </c>
      <c r="J5298" s="4" t="str">
        <f t="shared" si="164"/>
        <v>1992_162.2</v>
      </c>
      <c r="K5298" s="4">
        <f t="shared" si="165"/>
        <v>4.1308390584067246E-2</v>
      </c>
    </row>
    <row r="5299" spans="2:11" x14ac:dyDescent="0.35">
      <c r="B5299">
        <v>1992</v>
      </c>
      <c r="C5299">
        <v>1992</v>
      </c>
      <c r="D5299" t="s">
        <v>451</v>
      </c>
      <c r="E5299">
        <v>162.30000000000001</v>
      </c>
      <c r="F5299">
        <v>1050</v>
      </c>
      <c r="G5299">
        <v>256606463</v>
      </c>
      <c r="H5299">
        <v>0.4</v>
      </c>
      <c r="I5299">
        <v>0.4</v>
      </c>
      <c r="J5299" s="4" t="str">
        <f t="shared" si="164"/>
        <v>1992_162.3</v>
      </c>
      <c r="K5299" s="4">
        <f t="shared" si="165"/>
        <v>0.40918688786104346</v>
      </c>
    </row>
    <row r="5300" spans="2:11" x14ac:dyDescent="0.35">
      <c r="B5300">
        <v>1992</v>
      </c>
      <c r="C5300">
        <v>1992</v>
      </c>
      <c r="D5300" t="s">
        <v>450</v>
      </c>
      <c r="E5300">
        <v>162.4</v>
      </c>
      <c r="F5300">
        <v>61</v>
      </c>
      <c r="G5300">
        <v>256606463</v>
      </c>
      <c r="H5300">
        <v>0</v>
      </c>
      <c r="I5300">
        <v>0</v>
      </c>
      <c r="J5300" s="4" t="str">
        <f t="shared" si="164"/>
        <v>1992_162.4</v>
      </c>
      <c r="K5300" s="4">
        <f t="shared" si="165"/>
        <v>2.3771809675736812E-2</v>
      </c>
    </row>
    <row r="5301" spans="2:11" x14ac:dyDescent="0.35">
      <c r="B5301">
        <v>1992</v>
      </c>
      <c r="C5301">
        <v>1992</v>
      </c>
      <c r="D5301" t="s">
        <v>449</v>
      </c>
      <c r="E5301">
        <v>162.5</v>
      </c>
      <c r="F5301">
        <v>406</v>
      </c>
      <c r="G5301">
        <v>256606463</v>
      </c>
      <c r="H5301">
        <v>0.2</v>
      </c>
      <c r="I5301">
        <v>0.2</v>
      </c>
      <c r="J5301" s="4" t="str">
        <f t="shared" si="164"/>
        <v>1992_162.5</v>
      </c>
      <c r="K5301" s="4">
        <f t="shared" si="165"/>
        <v>0.15821892997293682</v>
      </c>
    </row>
    <row r="5302" spans="2:11" x14ac:dyDescent="0.35">
      <c r="B5302">
        <v>1992</v>
      </c>
      <c r="C5302">
        <v>1992</v>
      </c>
      <c r="D5302" t="s">
        <v>448</v>
      </c>
      <c r="E5302">
        <v>162.80000000000001</v>
      </c>
      <c r="F5302">
        <v>7</v>
      </c>
      <c r="G5302">
        <v>256606463</v>
      </c>
      <c r="H5302" t="s">
        <v>10</v>
      </c>
      <c r="I5302" t="s">
        <v>10</v>
      </c>
      <c r="J5302" s="4" t="str">
        <f t="shared" si="164"/>
        <v>1992_162.8</v>
      </c>
      <c r="K5302" s="4">
        <f t="shared" si="165"/>
        <v>2.7279125857402899E-3</v>
      </c>
    </row>
    <row r="5303" spans="2:11" x14ac:dyDescent="0.35">
      <c r="B5303">
        <v>1992</v>
      </c>
      <c r="C5303">
        <v>1992</v>
      </c>
      <c r="D5303" t="s">
        <v>447</v>
      </c>
      <c r="E5303">
        <v>162.9</v>
      </c>
      <c r="F5303">
        <v>144177</v>
      </c>
      <c r="G5303">
        <v>256606463</v>
      </c>
      <c r="H5303">
        <v>56.2</v>
      </c>
      <c r="I5303">
        <v>58.4</v>
      </c>
      <c r="J5303" s="4" t="str">
        <f t="shared" si="164"/>
        <v>1992_162.9</v>
      </c>
      <c r="K5303" s="4">
        <f t="shared" si="165"/>
        <v>56.186036124896823</v>
      </c>
    </row>
    <row r="5304" spans="2:11" x14ac:dyDescent="0.35">
      <c r="B5304">
        <v>1992</v>
      </c>
      <c r="C5304">
        <v>1992</v>
      </c>
      <c r="D5304" t="s">
        <v>446</v>
      </c>
      <c r="E5304">
        <v>163</v>
      </c>
      <c r="F5304">
        <v>3</v>
      </c>
      <c r="G5304">
        <v>256606463</v>
      </c>
      <c r="H5304" t="s">
        <v>10</v>
      </c>
      <c r="I5304" t="s">
        <v>10</v>
      </c>
      <c r="J5304" s="4" t="str">
        <f t="shared" si="164"/>
        <v>1992_163</v>
      </c>
      <c r="K5304" s="4">
        <f t="shared" si="165"/>
        <v>1.1691053938886957E-3</v>
      </c>
    </row>
    <row r="5305" spans="2:11" x14ac:dyDescent="0.35">
      <c r="B5305">
        <v>1992</v>
      </c>
      <c r="C5305">
        <v>1992</v>
      </c>
      <c r="D5305" t="s">
        <v>445</v>
      </c>
      <c r="E5305">
        <v>163.1</v>
      </c>
      <c r="F5305">
        <v>1</v>
      </c>
      <c r="G5305">
        <v>256606463</v>
      </c>
      <c r="H5305" t="s">
        <v>10</v>
      </c>
      <c r="I5305" t="s">
        <v>10</v>
      </c>
      <c r="J5305" s="4" t="str">
        <f t="shared" si="164"/>
        <v>1992_163.1</v>
      </c>
      <c r="K5305" s="4">
        <f t="shared" si="165"/>
        <v>3.897017979628985E-4</v>
      </c>
    </row>
    <row r="5306" spans="2:11" x14ac:dyDescent="0.35">
      <c r="B5306">
        <v>1992</v>
      </c>
      <c r="C5306">
        <v>1992</v>
      </c>
      <c r="D5306" t="s">
        <v>443</v>
      </c>
      <c r="E5306">
        <v>163.9</v>
      </c>
      <c r="F5306">
        <v>473</v>
      </c>
      <c r="G5306">
        <v>256606463</v>
      </c>
      <c r="H5306">
        <v>0.2</v>
      </c>
      <c r="I5306">
        <v>0.2</v>
      </c>
      <c r="J5306" s="4" t="str">
        <f t="shared" si="164"/>
        <v>1992_163.9</v>
      </c>
      <c r="K5306" s="4">
        <f t="shared" si="165"/>
        <v>0.18432895043645101</v>
      </c>
    </row>
    <row r="5307" spans="2:11" x14ac:dyDescent="0.35">
      <c r="B5307">
        <v>1992</v>
      </c>
      <c r="C5307">
        <v>1992</v>
      </c>
      <c r="D5307" t="s">
        <v>122</v>
      </c>
      <c r="E5307">
        <v>164</v>
      </c>
      <c r="F5307">
        <v>143</v>
      </c>
      <c r="G5307">
        <v>256606463</v>
      </c>
      <c r="H5307">
        <v>0.1</v>
      </c>
      <c r="I5307">
        <v>0.1</v>
      </c>
      <c r="J5307" s="4" t="str">
        <f t="shared" si="164"/>
        <v>1992_164</v>
      </c>
      <c r="K5307" s="4">
        <f t="shared" si="165"/>
        <v>5.5727357108694496E-2</v>
      </c>
    </row>
    <row r="5308" spans="2:11" x14ac:dyDescent="0.35">
      <c r="B5308">
        <v>1992</v>
      </c>
      <c r="C5308">
        <v>1992</v>
      </c>
      <c r="D5308" t="s">
        <v>329</v>
      </c>
      <c r="E5308">
        <v>164.1</v>
      </c>
      <c r="F5308">
        <v>72</v>
      </c>
      <c r="G5308">
        <v>256606463</v>
      </c>
      <c r="H5308">
        <v>0</v>
      </c>
      <c r="I5308">
        <v>0</v>
      </c>
      <c r="J5308" s="4" t="str">
        <f t="shared" si="164"/>
        <v>1992_164.1</v>
      </c>
      <c r="K5308" s="4">
        <f t="shared" si="165"/>
        <v>2.8058529453328693E-2</v>
      </c>
    </row>
    <row r="5309" spans="2:11" x14ac:dyDescent="0.35">
      <c r="B5309">
        <v>1992</v>
      </c>
      <c r="C5309">
        <v>1992</v>
      </c>
      <c r="D5309" t="s">
        <v>442</v>
      </c>
      <c r="E5309">
        <v>164.2</v>
      </c>
      <c r="F5309">
        <v>3</v>
      </c>
      <c r="G5309">
        <v>256606463</v>
      </c>
      <c r="H5309" t="s">
        <v>10</v>
      </c>
      <c r="I5309" t="s">
        <v>10</v>
      </c>
      <c r="J5309" s="4" t="str">
        <f t="shared" si="164"/>
        <v>1992_164.2</v>
      </c>
      <c r="K5309" s="4">
        <f t="shared" si="165"/>
        <v>1.1691053938886957E-3</v>
      </c>
    </row>
    <row r="5310" spans="2:11" x14ac:dyDescent="0.35">
      <c r="B5310">
        <v>1992</v>
      </c>
      <c r="C5310">
        <v>1992</v>
      </c>
      <c r="D5310" t="s">
        <v>549</v>
      </c>
      <c r="E5310">
        <v>164.3</v>
      </c>
      <c r="F5310">
        <v>1</v>
      </c>
      <c r="G5310">
        <v>256606463</v>
      </c>
      <c r="H5310" t="s">
        <v>10</v>
      </c>
      <c r="I5310" t="s">
        <v>10</v>
      </c>
      <c r="J5310" s="4" t="str">
        <f t="shared" si="164"/>
        <v>1992_164.3</v>
      </c>
      <c r="K5310" s="4">
        <f t="shared" si="165"/>
        <v>3.897017979628985E-4</v>
      </c>
    </row>
    <row r="5311" spans="2:11" x14ac:dyDescent="0.35">
      <c r="B5311">
        <v>1992</v>
      </c>
      <c r="C5311">
        <v>1992</v>
      </c>
      <c r="D5311" t="s">
        <v>441</v>
      </c>
      <c r="E5311">
        <v>164.9</v>
      </c>
      <c r="F5311">
        <v>193</v>
      </c>
      <c r="G5311">
        <v>256606463</v>
      </c>
      <c r="H5311">
        <v>0.1</v>
      </c>
      <c r="I5311">
        <v>0.1</v>
      </c>
      <c r="J5311" s="4" t="str">
        <f t="shared" si="164"/>
        <v>1992_164.9</v>
      </c>
      <c r="K5311" s="4">
        <f t="shared" si="165"/>
        <v>7.521244700683942E-2</v>
      </c>
    </row>
    <row r="5312" spans="2:11" x14ac:dyDescent="0.35">
      <c r="B5312">
        <v>1992</v>
      </c>
      <c r="C5312">
        <v>1992</v>
      </c>
      <c r="D5312" t="s">
        <v>440</v>
      </c>
      <c r="E5312">
        <v>165</v>
      </c>
      <c r="F5312">
        <v>2</v>
      </c>
      <c r="G5312">
        <v>256606463</v>
      </c>
      <c r="H5312" t="s">
        <v>10</v>
      </c>
      <c r="I5312" t="s">
        <v>10</v>
      </c>
      <c r="J5312" s="4" t="str">
        <f t="shared" si="164"/>
        <v>1992_165</v>
      </c>
      <c r="K5312" s="4">
        <f t="shared" si="165"/>
        <v>7.7940359592579701E-4</v>
      </c>
    </row>
    <row r="5313" spans="2:11" x14ac:dyDescent="0.35">
      <c r="B5313">
        <v>1992</v>
      </c>
      <c r="C5313">
        <v>1992</v>
      </c>
      <c r="D5313" t="s">
        <v>439</v>
      </c>
      <c r="E5313">
        <v>165.9</v>
      </c>
      <c r="F5313">
        <v>15</v>
      </c>
      <c r="G5313">
        <v>256606463</v>
      </c>
      <c r="H5313" t="s">
        <v>10</v>
      </c>
      <c r="I5313" t="s">
        <v>10</v>
      </c>
      <c r="J5313" s="4" t="str">
        <f t="shared" si="164"/>
        <v>1992_165.9</v>
      </c>
      <c r="K5313" s="4">
        <f t="shared" si="165"/>
        <v>5.8455269694434779E-3</v>
      </c>
    </row>
    <row r="5314" spans="2:11" x14ac:dyDescent="0.35">
      <c r="B5314">
        <v>1992</v>
      </c>
      <c r="C5314">
        <v>1992</v>
      </c>
      <c r="D5314" t="s">
        <v>438</v>
      </c>
      <c r="E5314">
        <v>170</v>
      </c>
      <c r="F5314">
        <v>83</v>
      </c>
      <c r="G5314">
        <v>256606463</v>
      </c>
      <c r="H5314">
        <v>0</v>
      </c>
      <c r="I5314">
        <v>0</v>
      </c>
      <c r="J5314" s="4" t="str">
        <f t="shared" si="164"/>
        <v>1992_170</v>
      </c>
      <c r="K5314" s="4">
        <f t="shared" si="165"/>
        <v>3.2345249230920574E-2</v>
      </c>
    </row>
    <row r="5315" spans="2:11" x14ac:dyDescent="0.35">
      <c r="B5315">
        <v>1992</v>
      </c>
      <c r="C5315">
        <v>1992</v>
      </c>
      <c r="D5315" t="s">
        <v>437</v>
      </c>
      <c r="E5315">
        <v>170.1</v>
      </c>
      <c r="F5315">
        <v>64</v>
      </c>
      <c r="G5315">
        <v>256606463</v>
      </c>
      <c r="H5315">
        <v>0</v>
      </c>
      <c r="I5315">
        <v>0</v>
      </c>
      <c r="J5315" s="4" t="str">
        <f t="shared" ref="J5315:J5378" si="166">C5315&amp;"_"&amp;E5315</f>
        <v>1992_170.1</v>
      </c>
      <c r="K5315" s="4">
        <f t="shared" ref="K5315:K5378" si="167">F5315/G5315*100000</f>
        <v>2.4940915069625504E-2</v>
      </c>
    </row>
    <row r="5316" spans="2:11" x14ac:dyDescent="0.35">
      <c r="B5316">
        <v>1992</v>
      </c>
      <c r="C5316">
        <v>1992</v>
      </c>
      <c r="D5316" t="s">
        <v>328</v>
      </c>
      <c r="E5316">
        <v>170.2</v>
      </c>
      <c r="F5316">
        <v>103</v>
      </c>
      <c r="G5316">
        <v>256606463</v>
      </c>
      <c r="H5316">
        <v>0</v>
      </c>
      <c r="I5316">
        <v>0</v>
      </c>
      <c r="J5316" s="4" t="str">
        <f t="shared" si="166"/>
        <v>1992_170.2</v>
      </c>
      <c r="K5316" s="4">
        <f t="shared" si="167"/>
        <v>4.013928519017855E-2</v>
      </c>
    </row>
    <row r="5317" spans="2:11" x14ac:dyDescent="0.35">
      <c r="B5317">
        <v>1992</v>
      </c>
      <c r="C5317">
        <v>1992</v>
      </c>
      <c r="D5317" t="s">
        <v>73</v>
      </c>
      <c r="E5317">
        <v>170.3</v>
      </c>
      <c r="F5317">
        <v>18</v>
      </c>
      <c r="G5317">
        <v>256606463</v>
      </c>
      <c r="H5317" t="s">
        <v>10</v>
      </c>
      <c r="I5317" t="s">
        <v>10</v>
      </c>
      <c r="J5317" s="4" t="str">
        <f t="shared" si="166"/>
        <v>1992_170.3</v>
      </c>
      <c r="K5317" s="4">
        <f t="shared" si="167"/>
        <v>7.0146323633321732E-3</v>
      </c>
    </row>
    <row r="5318" spans="2:11" x14ac:dyDescent="0.35">
      <c r="B5318">
        <v>1992</v>
      </c>
      <c r="C5318">
        <v>1992</v>
      </c>
      <c r="D5318" t="s">
        <v>436</v>
      </c>
      <c r="E5318">
        <v>170.4</v>
      </c>
      <c r="F5318">
        <v>16</v>
      </c>
      <c r="G5318">
        <v>256606463</v>
      </c>
      <c r="H5318" t="s">
        <v>10</v>
      </c>
      <c r="I5318" t="s">
        <v>10</v>
      </c>
      <c r="J5318" s="4" t="str">
        <f t="shared" si="166"/>
        <v>1992_170.4</v>
      </c>
      <c r="K5318" s="4">
        <f t="shared" si="167"/>
        <v>6.2352287674063761E-3</v>
      </c>
    </row>
    <row r="5319" spans="2:11" x14ac:dyDescent="0.35">
      <c r="B5319">
        <v>1992</v>
      </c>
      <c r="C5319">
        <v>1992</v>
      </c>
      <c r="D5319" t="s">
        <v>435</v>
      </c>
      <c r="E5319">
        <v>170.5</v>
      </c>
      <c r="F5319">
        <v>2</v>
      </c>
      <c r="G5319">
        <v>256606463</v>
      </c>
      <c r="H5319" t="s">
        <v>10</v>
      </c>
      <c r="I5319" t="s">
        <v>10</v>
      </c>
      <c r="J5319" s="4" t="str">
        <f t="shared" si="166"/>
        <v>1992_170.5</v>
      </c>
      <c r="K5319" s="4">
        <f t="shared" si="167"/>
        <v>7.7940359592579701E-4</v>
      </c>
    </row>
    <row r="5320" spans="2:11" x14ac:dyDescent="0.35">
      <c r="B5320">
        <v>1992</v>
      </c>
      <c r="C5320">
        <v>1992</v>
      </c>
      <c r="D5320" t="s">
        <v>327</v>
      </c>
      <c r="E5320">
        <v>170.6</v>
      </c>
      <c r="F5320">
        <v>72</v>
      </c>
      <c r="G5320">
        <v>256606463</v>
      </c>
      <c r="H5320">
        <v>0</v>
      </c>
      <c r="I5320">
        <v>0</v>
      </c>
      <c r="J5320" s="4" t="str">
        <f t="shared" si="166"/>
        <v>1992_170.6</v>
      </c>
      <c r="K5320" s="4">
        <f t="shared" si="167"/>
        <v>2.8058529453328693E-2</v>
      </c>
    </row>
    <row r="5321" spans="2:11" x14ac:dyDescent="0.35">
      <c r="B5321">
        <v>1992</v>
      </c>
      <c r="C5321">
        <v>1992</v>
      </c>
      <c r="D5321" t="s">
        <v>434</v>
      </c>
      <c r="E5321">
        <v>170.7</v>
      </c>
      <c r="F5321">
        <v>75</v>
      </c>
      <c r="G5321">
        <v>256606463</v>
      </c>
      <c r="H5321">
        <v>0</v>
      </c>
      <c r="I5321">
        <v>0</v>
      </c>
      <c r="J5321" s="4" t="str">
        <f t="shared" si="166"/>
        <v>1992_170.7</v>
      </c>
      <c r="K5321" s="4">
        <f t="shared" si="167"/>
        <v>2.9227634847217392E-2</v>
      </c>
    </row>
    <row r="5322" spans="2:11" x14ac:dyDescent="0.35">
      <c r="B5322">
        <v>1992</v>
      </c>
      <c r="C5322">
        <v>1992</v>
      </c>
      <c r="D5322" t="s">
        <v>433</v>
      </c>
      <c r="E5322">
        <v>170.8</v>
      </c>
      <c r="F5322">
        <v>1</v>
      </c>
      <c r="G5322">
        <v>256606463</v>
      </c>
      <c r="H5322" t="s">
        <v>10</v>
      </c>
      <c r="I5322" t="s">
        <v>10</v>
      </c>
      <c r="J5322" s="4" t="str">
        <f t="shared" si="166"/>
        <v>1992_170.8</v>
      </c>
      <c r="K5322" s="4">
        <f t="shared" si="167"/>
        <v>3.897017979628985E-4</v>
      </c>
    </row>
    <row r="5323" spans="2:11" x14ac:dyDescent="0.35">
      <c r="B5323">
        <v>1992</v>
      </c>
      <c r="C5323">
        <v>1992</v>
      </c>
      <c r="D5323" t="s">
        <v>326</v>
      </c>
      <c r="E5323">
        <v>170.9</v>
      </c>
      <c r="F5323">
        <v>718</v>
      </c>
      <c r="G5323">
        <v>256606463</v>
      </c>
      <c r="H5323">
        <v>0.3</v>
      </c>
      <c r="I5323">
        <v>0.3</v>
      </c>
      <c r="J5323" s="4" t="str">
        <f t="shared" si="166"/>
        <v>1992_170.9</v>
      </c>
      <c r="K5323" s="4">
        <f t="shared" si="167"/>
        <v>0.27980589093736119</v>
      </c>
    </row>
    <row r="5324" spans="2:11" x14ac:dyDescent="0.35">
      <c r="B5324">
        <v>1992</v>
      </c>
      <c r="C5324">
        <v>1992</v>
      </c>
      <c r="D5324" t="s">
        <v>79</v>
      </c>
      <c r="E5324">
        <v>171</v>
      </c>
      <c r="F5324">
        <v>62</v>
      </c>
      <c r="G5324">
        <v>256606463</v>
      </c>
      <c r="H5324">
        <v>0</v>
      </c>
      <c r="I5324">
        <v>0</v>
      </c>
      <c r="J5324" s="4" t="str">
        <f t="shared" si="166"/>
        <v>1992_171</v>
      </c>
      <c r="K5324" s="4">
        <f t="shared" si="167"/>
        <v>2.4161511473699708E-2</v>
      </c>
    </row>
    <row r="5325" spans="2:11" x14ac:dyDescent="0.35">
      <c r="B5325">
        <v>1992</v>
      </c>
      <c r="C5325">
        <v>1992</v>
      </c>
      <c r="D5325" t="s">
        <v>427</v>
      </c>
      <c r="E5325">
        <v>171.2</v>
      </c>
      <c r="F5325">
        <v>53</v>
      </c>
      <c r="G5325">
        <v>256606463</v>
      </c>
      <c r="H5325">
        <v>0</v>
      </c>
      <c r="I5325">
        <v>0</v>
      </c>
      <c r="J5325" s="4" t="str">
        <f t="shared" si="166"/>
        <v>1992_171.2</v>
      </c>
      <c r="K5325" s="4">
        <f t="shared" si="167"/>
        <v>2.0654195292033623E-2</v>
      </c>
    </row>
    <row r="5326" spans="2:11" x14ac:dyDescent="0.35">
      <c r="B5326">
        <v>1992</v>
      </c>
      <c r="C5326">
        <v>1992</v>
      </c>
      <c r="D5326" t="s">
        <v>426</v>
      </c>
      <c r="E5326">
        <v>171.3</v>
      </c>
      <c r="F5326">
        <v>192</v>
      </c>
      <c r="G5326">
        <v>256606463</v>
      </c>
      <c r="H5326">
        <v>0.1</v>
      </c>
      <c r="I5326">
        <v>0.1</v>
      </c>
      <c r="J5326" s="4" t="str">
        <f t="shared" si="166"/>
        <v>1992_171.3</v>
      </c>
      <c r="K5326" s="4">
        <f t="shared" si="167"/>
        <v>7.4822745208876523E-2</v>
      </c>
    </row>
    <row r="5327" spans="2:11" x14ac:dyDescent="0.35">
      <c r="B5327">
        <v>1992</v>
      </c>
      <c r="C5327">
        <v>1992</v>
      </c>
      <c r="D5327" t="s">
        <v>324</v>
      </c>
      <c r="E5327">
        <v>171.4</v>
      </c>
      <c r="F5327">
        <v>80</v>
      </c>
      <c r="G5327">
        <v>256606463</v>
      </c>
      <c r="H5327">
        <v>0</v>
      </c>
      <c r="I5327">
        <v>0</v>
      </c>
      <c r="J5327" s="4" t="str">
        <f t="shared" si="166"/>
        <v>1992_171.4</v>
      </c>
      <c r="K5327" s="4">
        <f t="shared" si="167"/>
        <v>3.1176143837031885E-2</v>
      </c>
    </row>
    <row r="5328" spans="2:11" x14ac:dyDescent="0.35">
      <c r="B5328">
        <v>1992</v>
      </c>
      <c r="C5328">
        <v>1992</v>
      </c>
      <c r="D5328" t="s">
        <v>368</v>
      </c>
      <c r="E5328">
        <v>171.5</v>
      </c>
      <c r="F5328">
        <v>172</v>
      </c>
      <c r="G5328">
        <v>256606463</v>
      </c>
      <c r="H5328">
        <v>0.1</v>
      </c>
      <c r="I5328">
        <v>0.1</v>
      </c>
      <c r="J5328" s="4" t="str">
        <f t="shared" si="166"/>
        <v>1992_171.5</v>
      </c>
      <c r="K5328" s="4">
        <f t="shared" si="167"/>
        <v>6.7028709249618554E-2</v>
      </c>
    </row>
    <row r="5329" spans="2:11" x14ac:dyDescent="0.35">
      <c r="B5329">
        <v>1992</v>
      </c>
      <c r="C5329">
        <v>1992</v>
      </c>
      <c r="D5329" t="s">
        <v>323</v>
      </c>
      <c r="E5329">
        <v>171.6</v>
      </c>
      <c r="F5329">
        <v>97</v>
      </c>
      <c r="G5329">
        <v>256606463</v>
      </c>
      <c r="H5329">
        <v>0</v>
      </c>
      <c r="I5329">
        <v>0</v>
      </c>
      <c r="J5329" s="4" t="str">
        <f t="shared" si="166"/>
        <v>1992_171.6</v>
      </c>
      <c r="K5329" s="4">
        <f t="shared" si="167"/>
        <v>3.7801074402401158E-2</v>
      </c>
    </row>
    <row r="5330" spans="2:11" x14ac:dyDescent="0.35">
      <c r="B5330">
        <v>1992</v>
      </c>
      <c r="C5330">
        <v>1992</v>
      </c>
      <c r="D5330" t="s">
        <v>432</v>
      </c>
      <c r="E5330">
        <v>171.7</v>
      </c>
      <c r="F5330">
        <v>13</v>
      </c>
      <c r="G5330">
        <v>256606463</v>
      </c>
      <c r="H5330" t="s">
        <v>10</v>
      </c>
      <c r="I5330" t="s">
        <v>10</v>
      </c>
      <c r="J5330" s="4" t="str">
        <f t="shared" si="166"/>
        <v>1992_171.7</v>
      </c>
      <c r="K5330" s="4">
        <f t="shared" si="167"/>
        <v>5.0661233735176808E-3</v>
      </c>
    </row>
    <row r="5331" spans="2:11" x14ac:dyDescent="0.35">
      <c r="B5331">
        <v>1992</v>
      </c>
      <c r="C5331">
        <v>1992</v>
      </c>
      <c r="D5331" t="s">
        <v>431</v>
      </c>
      <c r="E5331">
        <v>171.8</v>
      </c>
      <c r="F5331">
        <v>4</v>
      </c>
      <c r="G5331">
        <v>256606463</v>
      </c>
      <c r="H5331" t="s">
        <v>10</v>
      </c>
      <c r="I5331" t="s">
        <v>10</v>
      </c>
      <c r="J5331" s="4" t="str">
        <f t="shared" si="166"/>
        <v>1992_171.8</v>
      </c>
      <c r="K5331" s="4">
        <f t="shared" si="167"/>
        <v>1.558807191851594E-3</v>
      </c>
    </row>
    <row r="5332" spans="2:11" x14ac:dyDescent="0.35">
      <c r="B5332">
        <v>1992</v>
      </c>
      <c r="C5332">
        <v>1992</v>
      </c>
      <c r="D5332" t="s">
        <v>430</v>
      </c>
      <c r="E5332">
        <v>171.9</v>
      </c>
      <c r="F5332">
        <v>2717</v>
      </c>
      <c r="G5332">
        <v>256606463</v>
      </c>
      <c r="H5332">
        <v>1.1000000000000001</v>
      </c>
      <c r="I5332">
        <v>1.1000000000000001</v>
      </c>
      <c r="J5332" s="4" t="str">
        <f t="shared" si="166"/>
        <v>1992_171.9</v>
      </c>
      <c r="K5332" s="4">
        <f t="shared" si="167"/>
        <v>1.0588197850651953</v>
      </c>
    </row>
    <row r="5333" spans="2:11" x14ac:dyDescent="0.35">
      <c r="B5333">
        <v>1992</v>
      </c>
      <c r="C5333">
        <v>1992</v>
      </c>
      <c r="D5333" t="s">
        <v>429</v>
      </c>
      <c r="E5333">
        <v>172</v>
      </c>
      <c r="F5333">
        <v>4</v>
      </c>
      <c r="G5333">
        <v>256606463</v>
      </c>
      <c r="H5333" t="s">
        <v>10</v>
      </c>
      <c r="I5333" t="s">
        <v>10</v>
      </c>
      <c r="J5333" s="4" t="str">
        <f t="shared" si="166"/>
        <v>1992_172</v>
      </c>
      <c r="K5333" s="4">
        <f t="shared" si="167"/>
        <v>1.558807191851594E-3</v>
      </c>
    </row>
    <row r="5334" spans="2:11" x14ac:dyDescent="0.35">
      <c r="B5334">
        <v>1992</v>
      </c>
      <c r="C5334">
        <v>1992</v>
      </c>
      <c r="D5334" t="s">
        <v>423</v>
      </c>
      <c r="E5334">
        <v>172.1</v>
      </c>
      <c r="F5334">
        <v>5</v>
      </c>
      <c r="G5334">
        <v>256606463</v>
      </c>
      <c r="H5334" t="s">
        <v>10</v>
      </c>
      <c r="I5334" t="s">
        <v>10</v>
      </c>
      <c r="J5334" s="4" t="str">
        <f t="shared" si="166"/>
        <v>1992_172.1</v>
      </c>
      <c r="K5334" s="4">
        <f t="shared" si="167"/>
        <v>1.9485089898144928E-3</v>
      </c>
    </row>
    <row r="5335" spans="2:11" x14ac:dyDescent="0.35">
      <c r="B5335">
        <v>1992</v>
      </c>
      <c r="C5335">
        <v>1992</v>
      </c>
      <c r="D5335" t="s">
        <v>428</v>
      </c>
      <c r="E5335">
        <v>172.2</v>
      </c>
      <c r="F5335">
        <v>19</v>
      </c>
      <c r="G5335">
        <v>256606463</v>
      </c>
      <c r="H5335" t="s">
        <v>10</v>
      </c>
      <c r="I5335" t="s">
        <v>10</v>
      </c>
      <c r="J5335" s="4" t="str">
        <f t="shared" si="166"/>
        <v>1992_172.2</v>
      </c>
      <c r="K5335" s="4">
        <f t="shared" si="167"/>
        <v>7.4043341612950722E-3</v>
      </c>
    </row>
    <row r="5336" spans="2:11" x14ac:dyDescent="0.35">
      <c r="B5336">
        <v>1992</v>
      </c>
      <c r="C5336">
        <v>1992</v>
      </c>
      <c r="D5336" t="s">
        <v>86</v>
      </c>
      <c r="E5336">
        <v>172.3</v>
      </c>
      <c r="F5336">
        <v>69</v>
      </c>
      <c r="G5336">
        <v>256606463</v>
      </c>
      <c r="H5336">
        <v>0</v>
      </c>
      <c r="I5336">
        <v>0</v>
      </c>
      <c r="J5336" s="4" t="str">
        <f t="shared" si="166"/>
        <v>1992_172.3</v>
      </c>
      <c r="K5336" s="4">
        <f t="shared" si="167"/>
        <v>2.6889424059440004E-2</v>
      </c>
    </row>
    <row r="5337" spans="2:11" x14ac:dyDescent="0.35">
      <c r="B5337">
        <v>1992</v>
      </c>
      <c r="C5337">
        <v>1992</v>
      </c>
      <c r="D5337" t="s">
        <v>87</v>
      </c>
      <c r="E5337">
        <v>172.4</v>
      </c>
      <c r="F5337">
        <v>87</v>
      </c>
      <c r="G5337">
        <v>256606463</v>
      </c>
      <c r="H5337">
        <v>0</v>
      </c>
      <c r="I5337">
        <v>0</v>
      </c>
      <c r="J5337" s="4" t="str">
        <f t="shared" si="166"/>
        <v>1992_172.4</v>
      </c>
      <c r="K5337" s="4">
        <f t="shared" si="167"/>
        <v>3.3904056422772173E-2</v>
      </c>
    </row>
    <row r="5338" spans="2:11" x14ac:dyDescent="0.35">
      <c r="B5338">
        <v>1992</v>
      </c>
      <c r="C5338">
        <v>1992</v>
      </c>
      <c r="D5338" t="s">
        <v>89</v>
      </c>
      <c r="E5338">
        <v>172.5</v>
      </c>
      <c r="F5338">
        <v>216</v>
      </c>
      <c r="G5338">
        <v>256606463</v>
      </c>
      <c r="H5338">
        <v>0.1</v>
      </c>
      <c r="I5338">
        <v>0.1</v>
      </c>
      <c r="J5338" s="4" t="str">
        <f t="shared" si="166"/>
        <v>1992_172.5</v>
      </c>
      <c r="K5338" s="4">
        <f t="shared" si="167"/>
        <v>8.4175588359986092E-2</v>
      </c>
    </row>
    <row r="5339" spans="2:11" x14ac:dyDescent="0.35">
      <c r="B5339">
        <v>1992</v>
      </c>
      <c r="C5339">
        <v>1992</v>
      </c>
      <c r="D5339" t="s">
        <v>427</v>
      </c>
      <c r="E5339">
        <v>172.6</v>
      </c>
      <c r="F5339">
        <v>100</v>
      </c>
      <c r="G5339">
        <v>256606463</v>
      </c>
      <c r="H5339">
        <v>0</v>
      </c>
      <c r="I5339">
        <v>0</v>
      </c>
      <c r="J5339" s="4" t="str">
        <f t="shared" si="166"/>
        <v>1992_172.6</v>
      </c>
      <c r="K5339" s="4">
        <f t="shared" si="167"/>
        <v>3.8970179796289854E-2</v>
      </c>
    </row>
    <row r="5340" spans="2:11" x14ac:dyDescent="0.35">
      <c r="B5340">
        <v>1992</v>
      </c>
      <c r="C5340">
        <v>1992</v>
      </c>
      <c r="D5340" t="s">
        <v>426</v>
      </c>
      <c r="E5340">
        <v>172.7</v>
      </c>
      <c r="F5340">
        <v>118</v>
      </c>
      <c r="G5340">
        <v>256606463</v>
      </c>
      <c r="H5340">
        <v>0</v>
      </c>
      <c r="I5340">
        <v>0</v>
      </c>
      <c r="J5340" s="4" t="str">
        <f t="shared" si="166"/>
        <v>1992_172.7</v>
      </c>
      <c r="K5340" s="4">
        <f t="shared" si="167"/>
        <v>4.5984812159622031E-2</v>
      </c>
    </row>
    <row r="5341" spans="2:11" x14ac:dyDescent="0.35">
      <c r="B5341">
        <v>1992</v>
      </c>
      <c r="C5341">
        <v>1992</v>
      </c>
      <c r="D5341" t="s">
        <v>548</v>
      </c>
      <c r="E5341">
        <v>172.8</v>
      </c>
      <c r="F5341">
        <v>1</v>
      </c>
      <c r="G5341">
        <v>256606463</v>
      </c>
      <c r="H5341" t="s">
        <v>10</v>
      </c>
      <c r="I5341" t="s">
        <v>10</v>
      </c>
      <c r="J5341" s="4" t="str">
        <f t="shared" si="166"/>
        <v>1992_172.8</v>
      </c>
      <c r="K5341" s="4">
        <f t="shared" si="167"/>
        <v>3.897017979628985E-4</v>
      </c>
    </row>
    <row r="5342" spans="2:11" x14ac:dyDescent="0.35">
      <c r="B5342">
        <v>1992</v>
      </c>
      <c r="C5342">
        <v>1992</v>
      </c>
      <c r="D5342" t="s">
        <v>425</v>
      </c>
      <c r="E5342">
        <v>172.9</v>
      </c>
      <c r="F5342">
        <v>5949</v>
      </c>
      <c r="G5342">
        <v>256606463</v>
      </c>
      <c r="H5342">
        <v>2.2999999999999998</v>
      </c>
      <c r="I5342">
        <v>2.5</v>
      </c>
      <c r="J5342" s="4" t="str">
        <f t="shared" si="166"/>
        <v>1992_172.9</v>
      </c>
      <c r="K5342" s="4">
        <f t="shared" si="167"/>
        <v>2.3183359960812835</v>
      </c>
    </row>
    <row r="5343" spans="2:11" x14ac:dyDescent="0.35">
      <c r="B5343">
        <v>1992</v>
      </c>
      <c r="C5343">
        <v>1992</v>
      </c>
      <c r="D5343" t="s">
        <v>424</v>
      </c>
      <c r="E5343">
        <v>173</v>
      </c>
      <c r="F5343">
        <v>7</v>
      </c>
      <c r="G5343">
        <v>256606463</v>
      </c>
      <c r="H5343" t="s">
        <v>10</v>
      </c>
      <c r="I5343" t="s">
        <v>10</v>
      </c>
      <c r="J5343" s="4" t="str">
        <f t="shared" si="166"/>
        <v>1992_173</v>
      </c>
      <c r="K5343" s="4">
        <f t="shared" si="167"/>
        <v>2.7279125857402899E-3</v>
      </c>
    </row>
    <row r="5344" spans="2:11" x14ac:dyDescent="0.35">
      <c r="B5344">
        <v>1992</v>
      </c>
      <c r="C5344">
        <v>1992</v>
      </c>
      <c r="D5344" t="s">
        <v>423</v>
      </c>
      <c r="E5344">
        <v>173.1</v>
      </c>
      <c r="F5344">
        <v>15</v>
      </c>
      <c r="G5344">
        <v>256606463</v>
      </c>
      <c r="H5344" t="s">
        <v>10</v>
      </c>
      <c r="I5344" t="s">
        <v>10</v>
      </c>
      <c r="J5344" s="4" t="str">
        <f t="shared" si="166"/>
        <v>1992_173.1</v>
      </c>
      <c r="K5344" s="4">
        <f t="shared" si="167"/>
        <v>5.8455269694434779E-3</v>
      </c>
    </row>
    <row r="5345" spans="2:11" x14ac:dyDescent="0.35">
      <c r="B5345">
        <v>1992</v>
      </c>
      <c r="C5345">
        <v>1992</v>
      </c>
      <c r="D5345" t="s">
        <v>422</v>
      </c>
      <c r="E5345">
        <v>173.2</v>
      </c>
      <c r="F5345">
        <v>133</v>
      </c>
      <c r="G5345">
        <v>256606463</v>
      </c>
      <c r="H5345">
        <v>0.1</v>
      </c>
      <c r="I5345">
        <v>0.1</v>
      </c>
      <c r="J5345" s="4" t="str">
        <f t="shared" si="166"/>
        <v>1992_173.2</v>
      </c>
      <c r="K5345" s="4">
        <f t="shared" si="167"/>
        <v>5.1830339129065504E-2</v>
      </c>
    </row>
    <row r="5346" spans="2:11" x14ac:dyDescent="0.35">
      <c r="B5346">
        <v>1992</v>
      </c>
      <c r="C5346">
        <v>1992</v>
      </c>
      <c r="D5346" t="s">
        <v>421</v>
      </c>
      <c r="E5346">
        <v>173.3</v>
      </c>
      <c r="F5346">
        <v>226</v>
      </c>
      <c r="G5346">
        <v>256606463</v>
      </c>
      <c r="H5346">
        <v>0.1</v>
      </c>
      <c r="I5346">
        <v>0.1</v>
      </c>
      <c r="J5346" s="4" t="str">
        <f t="shared" si="166"/>
        <v>1992_173.3</v>
      </c>
      <c r="K5346" s="4">
        <f t="shared" si="167"/>
        <v>8.807260633961507E-2</v>
      </c>
    </row>
    <row r="5347" spans="2:11" x14ac:dyDescent="0.35">
      <c r="B5347">
        <v>1992</v>
      </c>
      <c r="C5347">
        <v>1992</v>
      </c>
      <c r="D5347" t="s">
        <v>322</v>
      </c>
      <c r="E5347">
        <v>173.4</v>
      </c>
      <c r="F5347">
        <v>1087</v>
      </c>
      <c r="G5347">
        <v>256606463</v>
      </c>
      <c r="H5347">
        <v>0.4</v>
      </c>
      <c r="I5347">
        <v>0.4</v>
      </c>
      <c r="J5347" s="4" t="str">
        <f t="shared" si="166"/>
        <v>1992_173.4</v>
      </c>
      <c r="K5347" s="4">
        <f t="shared" si="167"/>
        <v>0.42360585438567072</v>
      </c>
    </row>
    <row r="5348" spans="2:11" x14ac:dyDescent="0.35">
      <c r="B5348">
        <v>1992</v>
      </c>
      <c r="C5348">
        <v>1992</v>
      </c>
      <c r="D5348" t="s">
        <v>321</v>
      </c>
      <c r="E5348">
        <v>173.5</v>
      </c>
      <c r="F5348">
        <v>74</v>
      </c>
      <c r="G5348">
        <v>256606463</v>
      </c>
      <c r="H5348">
        <v>0</v>
      </c>
      <c r="I5348">
        <v>0</v>
      </c>
      <c r="J5348" s="4" t="str">
        <f t="shared" si="166"/>
        <v>1992_173.5</v>
      </c>
      <c r="K5348" s="4">
        <f t="shared" si="167"/>
        <v>2.8837933049254496E-2</v>
      </c>
    </row>
    <row r="5349" spans="2:11" x14ac:dyDescent="0.35">
      <c r="B5349">
        <v>1992</v>
      </c>
      <c r="C5349">
        <v>1992</v>
      </c>
      <c r="D5349" t="s">
        <v>320</v>
      </c>
      <c r="E5349">
        <v>173.6</v>
      </c>
      <c r="F5349">
        <v>36</v>
      </c>
      <c r="G5349">
        <v>256606463</v>
      </c>
      <c r="H5349">
        <v>0</v>
      </c>
      <c r="I5349">
        <v>0</v>
      </c>
      <c r="J5349" s="4" t="str">
        <f t="shared" si="166"/>
        <v>1992_173.6</v>
      </c>
      <c r="K5349" s="4">
        <f t="shared" si="167"/>
        <v>1.4029264726664346E-2</v>
      </c>
    </row>
    <row r="5350" spans="2:11" x14ac:dyDescent="0.35">
      <c r="B5350">
        <v>1992</v>
      </c>
      <c r="C5350">
        <v>1992</v>
      </c>
      <c r="D5350" t="s">
        <v>420</v>
      </c>
      <c r="E5350">
        <v>173.7</v>
      </c>
      <c r="F5350">
        <v>53</v>
      </c>
      <c r="G5350">
        <v>256606463</v>
      </c>
      <c r="H5350">
        <v>0</v>
      </c>
      <c r="I5350">
        <v>0</v>
      </c>
      <c r="J5350" s="4" t="str">
        <f t="shared" si="166"/>
        <v>1992_173.7</v>
      </c>
      <c r="K5350" s="4">
        <f t="shared" si="167"/>
        <v>2.0654195292033623E-2</v>
      </c>
    </row>
    <row r="5351" spans="2:11" x14ac:dyDescent="0.35">
      <c r="B5351">
        <v>1992</v>
      </c>
      <c r="C5351">
        <v>1992</v>
      </c>
      <c r="D5351" t="s">
        <v>548</v>
      </c>
      <c r="E5351">
        <v>173.8</v>
      </c>
      <c r="F5351">
        <v>1</v>
      </c>
      <c r="G5351">
        <v>256606463</v>
      </c>
      <c r="H5351" t="s">
        <v>10</v>
      </c>
      <c r="I5351" t="s">
        <v>10</v>
      </c>
      <c r="J5351" s="4" t="str">
        <f t="shared" si="166"/>
        <v>1992_173.8</v>
      </c>
      <c r="K5351" s="4">
        <f t="shared" si="167"/>
        <v>3.897017979628985E-4</v>
      </c>
    </row>
    <row r="5352" spans="2:11" x14ac:dyDescent="0.35">
      <c r="B5352">
        <v>1992</v>
      </c>
      <c r="C5352">
        <v>1992</v>
      </c>
      <c r="D5352" t="s">
        <v>306</v>
      </c>
      <c r="E5352">
        <v>173.9</v>
      </c>
      <c r="F5352">
        <v>617</v>
      </c>
      <c r="G5352">
        <v>256606463</v>
      </c>
      <c r="H5352">
        <v>0.2</v>
      </c>
      <c r="I5352">
        <v>0.3</v>
      </c>
      <c r="J5352" s="4" t="str">
        <f t="shared" si="166"/>
        <v>1992_173.9</v>
      </c>
      <c r="K5352" s="4">
        <f t="shared" si="167"/>
        <v>0.24044600934310839</v>
      </c>
    </row>
    <row r="5353" spans="2:11" x14ac:dyDescent="0.35">
      <c r="B5353">
        <v>1992</v>
      </c>
      <c r="C5353">
        <v>1992</v>
      </c>
      <c r="D5353" t="s">
        <v>419</v>
      </c>
      <c r="E5353">
        <v>174</v>
      </c>
      <c r="F5353">
        <v>6</v>
      </c>
      <c r="G5353">
        <v>256606463</v>
      </c>
      <c r="H5353" t="s">
        <v>10</v>
      </c>
      <c r="I5353" t="s">
        <v>10</v>
      </c>
      <c r="J5353" s="4" t="str">
        <f t="shared" si="166"/>
        <v>1992_174</v>
      </c>
      <c r="K5353" s="4">
        <f t="shared" si="167"/>
        <v>2.3382107877773914E-3</v>
      </c>
    </row>
    <row r="5354" spans="2:11" x14ac:dyDescent="0.35">
      <c r="B5354">
        <v>1992</v>
      </c>
      <c r="C5354">
        <v>1992</v>
      </c>
      <c r="D5354" t="s">
        <v>575</v>
      </c>
      <c r="E5354">
        <v>174.4</v>
      </c>
      <c r="F5354">
        <v>1</v>
      </c>
      <c r="G5354">
        <v>256606463</v>
      </c>
      <c r="H5354" t="s">
        <v>10</v>
      </c>
      <c r="I5354" t="s">
        <v>10</v>
      </c>
      <c r="J5354" s="4" t="str">
        <f t="shared" si="166"/>
        <v>1992_174.4</v>
      </c>
      <c r="K5354" s="4">
        <f t="shared" si="167"/>
        <v>3.897017979628985E-4</v>
      </c>
    </row>
    <row r="5355" spans="2:11" x14ac:dyDescent="0.35">
      <c r="B5355">
        <v>1992</v>
      </c>
      <c r="C5355">
        <v>1992</v>
      </c>
      <c r="D5355" t="s">
        <v>417</v>
      </c>
      <c r="E5355">
        <v>174.9</v>
      </c>
      <c r="F5355">
        <v>43061</v>
      </c>
      <c r="G5355">
        <v>256606463</v>
      </c>
      <c r="H5355">
        <v>16.8</v>
      </c>
      <c r="I5355">
        <v>17.899999999999999</v>
      </c>
      <c r="J5355" s="4" t="str">
        <f t="shared" si="166"/>
        <v>1992_174.9</v>
      </c>
      <c r="K5355" s="4">
        <f t="shared" si="167"/>
        <v>16.780949122080376</v>
      </c>
    </row>
    <row r="5356" spans="2:11" x14ac:dyDescent="0.35">
      <c r="B5356">
        <v>1992</v>
      </c>
      <c r="C5356">
        <v>1992</v>
      </c>
      <c r="D5356" t="s">
        <v>416</v>
      </c>
      <c r="E5356">
        <v>175</v>
      </c>
      <c r="F5356">
        <v>297</v>
      </c>
      <c r="G5356">
        <v>256606463</v>
      </c>
      <c r="H5356">
        <v>0.1</v>
      </c>
      <c r="I5356">
        <v>0.1</v>
      </c>
      <c r="J5356" s="4" t="str">
        <f t="shared" si="166"/>
        <v>1992_175</v>
      </c>
      <c r="K5356" s="4">
        <f t="shared" si="167"/>
        <v>0.11574143399498087</v>
      </c>
    </row>
    <row r="5357" spans="2:11" x14ac:dyDescent="0.35">
      <c r="B5357">
        <v>1992</v>
      </c>
      <c r="C5357">
        <v>1992</v>
      </c>
      <c r="D5357" t="s">
        <v>415</v>
      </c>
      <c r="E5357">
        <v>179</v>
      </c>
      <c r="F5357">
        <v>2888</v>
      </c>
      <c r="G5357">
        <v>256606463</v>
      </c>
      <c r="H5357">
        <v>1.1000000000000001</v>
      </c>
      <c r="I5357">
        <v>1.2</v>
      </c>
      <c r="J5357" s="4" t="str">
        <f t="shared" si="166"/>
        <v>1992_179</v>
      </c>
      <c r="K5357" s="4">
        <f t="shared" si="167"/>
        <v>1.1254587925168509</v>
      </c>
    </row>
    <row r="5358" spans="2:11" x14ac:dyDescent="0.35">
      <c r="B5358">
        <v>1992</v>
      </c>
      <c r="C5358">
        <v>1992</v>
      </c>
      <c r="D5358" t="s">
        <v>414</v>
      </c>
      <c r="E5358">
        <v>180</v>
      </c>
      <c r="F5358">
        <v>47</v>
      </c>
      <c r="G5358">
        <v>256606463</v>
      </c>
      <c r="H5358">
        <v>0</v>
      </c>
      <c r="I5358">
        <v>0</v>
      </c>
      <c r="J5358" s="4" t="str">
        <f t="shared" si="166"/>
        <v>1992_180</v>
      </c>
      <c r="K5358" s="4">
        <f t="shared" si="167"/>
        <v>1.8315984504256231E-2</v>
      </c>
    </row>
    <row r="5359" spans="2:11" x14ac:dyDescent="0.35">
      <c r="B5359">
        <v>1992</v>
      </c>
      <c r="C5359">
        <v>1992</v>
      </c>
      <c r="D5359" t="s">
        <v>547</v>
      </c>
      <c r="E5359">
        <v>180.8</v>
      </c>
      <c r="F5359">
        <v>2</v>
      </c>
      <c r="G5359">
        <v>256606463</v>
      </c>
      <c r="H5359" t="s">
        <v>10</v>
      </c>
      <c r="I5359" t="s">
        <v>10</v>
      </c>
      <c r="J5359" s="4" t="str">
        <f t="shared" si="166"/>
        <v>1992_180.8</v>
      </c>
      <c r="K5359" s="4">
        <f t="shared" si="167"/>
        <v>7.7940359592579701E-4</v>
      </c>
    </row>
    <row r="5360" spans="2:11" x14ac:dyDescent="0.35">
      <c r="B5360">
        <v>1992</v>
      </c>
      <c r="C5360">
        <v>1992</v>
      </c>
      <c r="D5360" t="s">
        <v>413</v>
      </c>
      <c r="E5360">
        <v>180.9</v>
      </c>
      <c r="F5360">
        <v>4592</v>
      </c>
      <c r="G5360">
        <v>256606463</v>
      </c>
      <c r="H5360">
        <v>1.8</v>
      </c>
      <c r="I5360">
        <v>1.9</v>
      </c>
      <c r="J5360" s="4" t="str">
        <f t="shared" si="166"/>
        <v>1992_180.9</v>
      </c>
      <c r="K5360" s="4">
        <f t="shared" si="167"/>
        <v>1.7895106562456302</v>
      </c>
    </row>
    <row r="5361" spans="2:11" x14ac:dyDescent="0.35">
      <c r="B5361">
        <v>1992</v>
      </c>
      <c r="C5361">
        <v>1992</v>
      </c>
      <c r="D5361" t="s">
        <v>412</v>
      </c>
      <c r="E5361">
        <v>181</v>
      </c>
      <c r="F5361">
        <v>12</v>
      </c>
      <c r="G5361">
        <v>256606463</v>
      </c>
      <c r="H5361" t="s">
        <v>10</v>
      </c>
      <c r="I5361" t="s">
        <v>10</v>
      </c>
      <c r="J5361" s="4" t="str">
        <f t="shared" si="166"/>
        <v>1992_181</v>
      </c>
      <c r="K5361" s="4">
        <f t="shared" si="167"/>
        <v>4.6764215755547827E-3</v>
      </c>
    </row>
    <row r="5362" spans="2:11" x14ac:dyDescent="0.35">
      <c r="B5362">
        <v>1992</v>
      </c>
      <c r="C5362">
        <v>1992</v>
      </c>
      <c r="D5362" t="s">
        <v>411</v>
      </c>
      <c r="E5362">
        <v>182</v>
      </c>
      <c r="F5362">
        <v>3176</v>
      </c>
      <c r="G5362">
        <v>256606463</v>
      </c>
      <c r="H5362">
        <v>1.2</v>
      </c>
      <c r="I5362">
        <v>1.3</v>
      </c>
      <c r="J5362" s="4" t="str">
        <f t="shared" si="166"/>
        <v>1992_182</v>
      </c>
      <c r="K5362" s="4">
        <f t="shared" si="167"/>
        <v>1.2376929103301657</v>
      </c>
    </row>
    <row r="5363" spans="2:11" x14ac:dyDescent="0.35">
      <c r="B5363">
        <v>1992</v>
      </c>
      <c r="C5363">
        <v>1992</v>
      </c>
      <c r="D5363" t="s">
        <v>98</v>
      </c>
      <c r="E5363">
        <v>183</v>
      </c>
      <c r="F5363">
        <v>13182</v>
      </c>
      <c r="G5363">
        <v>256606463</v>
      </c>
      <c r="H5363">
        <v>5.0999999999999996</v>
      </c>
      <c r="I5363">
        <v>5.4</v>
      </c>
      <c r="J5363" s="4" t="str">
        <f t="shared" si="166"/>
        <v>1992_183</v>
      </c>
      <c r="K5363" s="4">
        <f t="shared" si="167"/>
        <v>5.1370491007469283</v>
      </c>
    </row>
    <row r="5364" spans="2:11" x14ac:dyDescent="0.35">
      <c r="B5364">
        <v>1992</v>
      </c>
      <c r="C5364">
        <v>1992</v>
      </c>
      <c r="D5364" t="s">
        <v>410</v>
      </c>
      <c r="E5364">
        <v>183.2</v>
      </c>
      <c r="F5364">
        <v>205</v>
      </c>
      <c r="G5364">
        <v>256606463</v>
      </c>
      <c r="H5364">
        <v>0.1</v>
      </c>
      <c r="I5364">
        <v>0.1</v>
      </c>
      <c r="J5364" s="4" t="str">
        <f t="shared" si="166"/>
        <v>1992_183.2</v>
      </c>
      <c r="K5364" s="4">
        <f t="shared" si="167"/>
        <v>7.9888868582394204E-2</v>
      </c>
    </row>
    <row r="5365" spans="2:11" x14ac:dyDescent="0.35">
      <c r="B5365">
        <v>1992</v>
      </c>
      <c r="C5365">
        <v>1992</v>
      </c>
      <c r="D5365" t="s">
        <v>566</v>
      </c>
      <c r="E5365">
        <v>183.3</v>
      </c>
      <c r="F5365">
        <v>1</v>
      </c>
      <c r="G5365">
        <v>256606463</v>
      </c>
      <c r="H5365" t="s">
        <v>10</v>
      </c>
      <c r="I5365" t="s">
        <v>10</v>
      </c>
      <c r="J5365" s="4" t="str">
        <f t="shared" si="166"/>
        <v>1992_183.3</v>
      </c>
      <c r="K5365" s="4">
        <f t="shared" si="167"/>
        <v>3.897017979628985E-4</v>
      </c>
    </row>
    <row r="5366" spans="2:11" x14ac:dyDescent="0.35">
      <c r="B5366">
        <v>1992</v>
      </c>
      <c r="C5366">
        <v>1992</v>
      </c>
      <c r="D5366" t="s">
        <v>409</v>
      </c>
      <c r="E5366">
        <v>183.8</v>
      </c>
      <c r="F5366">
        <v>3</v>
      </c>
      <c r="G5366">
        <v>256606463</v>
      </c>
      <c r="H5366" t="s">
        <v>10</v>
      </c>
      <c r="I5366" t="s">
        <v>10</v>
      </c>
      <c r="J5366" s="4" t="str">
        <f t="shared" si="166"/>
        <v>1992_183.8</v>
      </c>
      <c r="K5366" s="4">
        <f t="shared" si="167"/>
        <v>1.1691053938886957E-3</v>
      </c>
    </row>
    <row r="5367" spans="2:11" x14ac:dyDescent="0.35">
      <c r="B5367">
        <v>1992</v>
      </c>
      <c r="C5367">
        <v>1992</v>
      </c>
      <c r="D5367" t="s">
        <v>408</v>
      </c>
      <c r="E5367">
        <v>183.9</v>
      </c>
      <c r="F5367">
        <v>2</v>
      </c>
      <c r="G5367">
        <v>256606463</v>
      </c>
      <c r="H5367" t="s">
        <v>10</v>
      </c>
      <c r="I5367" t="s">
        <v>10</v>
      </c>
      <c r="J5367" s="4" t="str">
        <f t="shared" si="166"/>
        <v>1992_183.9</v>
      </c>
      <c r="K5367" s="4">
        <f t="shared" si="167"/>
        <v>7.7940359592579701E-4</v>
      </c>
    </row>
    <row r="5368" spans="2:11" x14ac:dyDescent="0.35">
      <c r="B5368">
        <v>1992</v>
      </c>
      <c r="C5368">
        <v>1992</v>
      </c>
      <c r="D5368" t="s">
        <v>100</v>
      </c>
      <c r="E5368">
        <v>184</v>
      </c>
      <c r="F5368">
        <v>367</v>
      </c>
      <c r="G5368">
        <v>256606463</v>
      </c>
      <c r="H5368">
        <v>0.1</v>
      </c>
      <c r="I5368">
        <v>0.2</v>
      </c>
      <c r="J5368" s="4" t="str">
        <f t="shared" si="166"/>
        <v>1992_184</v>
      </c>
      <c r="K5368" s="4">
        <f t="shared" si="167"/>
        <v>0.14302055985238377</v>
      </c>
    </row>
    <row r="5369" spans="2:11" x14ac:dyDescent="0.35">
      <c r="B5369">
        <v>1992</v>
      </c>
      <c r="C5369">
        <v>1992</v>
      </c>
      <c r="D5369" t="s">
        <v>407</v>
      </c>
      <c r="E5369">
        <v>184.1</v>
      </c>
      <c r="F5369">
        <v>4</v>
      </c>
      <c r="G5369">
        <v>256606463</v>
      </c>
      <c r="H5369" t="s">
        <v>10</v>
      </c>
      <c r="I5369" t="s">
        <v>10</v>
      </c>
      <c r="J5369" s="4" t="str">
        <f t="shared" si="166"/>
        <v>1992_184.1</v>
      </c>
      <c r="K5369" s="4">
        <f t="shared" si="167"/>
        <v>1.558807191851594E-3</v>
      </c>
    </row>
    <row r="5370" spans="2:11" x14ac:dyDescent="0.35">
      <c r="B5370">
        <v>1992</v>
      </c>
      <c r="C5370">
        <v>1992</v>
      </c>
      <c r="D5370" t="s">
        <v>406</v>
      </c>
      <c r="E5370">
        <v>184.3</v>
      </c>
      <c r="F5370">
        <v>2</v>
      </c>
      <c r="G5370">
        <v>256606463</v>
      </c>
      <c r="H5370" t="s">
        <v>10</v>
      </c>
      <c r="I5370" t="s">
        <v>10</v>
      </c>
      <c r="J5370" s="4" t="str">
        <f t="shared" si="166"/>
        <v>1992_184.3</v>
      </c>
      <c r="K5370" s="4">
        <f t="shared" si="167"/>
        <v>7.7940359592579701E-4</v>
      </c>
    </row>
    <row r="5371" spans="2:11" x14ac:dyDescent="0.35">
      <c r="B5371">
        <v>1992</v>
      </c>
      <c r="C5371">
        <v>1992</v>
      </c>
      <c r="D5371" t="s">
        <v>405</v>
      </c>
      <c r="E5371">
        <v>184.4</v>
      </c>
      <c r="F5371">
        <v>672</v>
      </c>
      <c r="G5371">
        <v>256606463</v>
      </c>
      <c r="H5371">
        <v>0.3</v>
      </c>
      <c r="I5371">
        <v>0.3</v>
      </c>
      <c r="J5371" s="4" t="str">
        <f t="shared" si="166"/>
        <v>1992_184.4</v>
      </c>
      <c r="K5371" s="4">
        <f t="shared" si="167"/>
        <v>0.26187960823106782</v>
      </c>
    </row>
    <row r="5372" spans="2:11" x14ac:dyDescent="0.35">
      <c r="B5372">
        <v>1992</v>
      </c>
      <c r="C5372">
        <v>1992</v>
      </c>
      <c r="D5372" t="s">
        <v>316</v>
      </c>
      <c r="E5372">
        <v>184.8</v>
      </c>
      <c r="F5372">
        <v>36</v>
      </c>
      <c r="G5372">
        <v>256606463</v>
      </c>
      <c r="H5372">
        <v>0</v>
      </c>
      <c r="I5372">
        <v>0</v>
      </c>
      <c r="J5372" s="4" t="str">
        <f t="shared" si="166"/>
        <v>1992_184.8</v>
      </c>
      <c r="K5372" s="4">
        <f t="shared" si="167"/>
        <v>1.4029264726664346E-2</v>
      </c>
    </row>
    <row r="5373" spans="2:11" x14ac:dyDescent="0.35">
      <c r="B5373">
        <v>1992</v>
      </c>
      <c r="C5373">
        <v>1992</v>
      </c>
      <c r="D5373" t="s">
        <v>404</v>
      </c>
      <c r="E5373">
        <v>184.9</v>
      </c>
      <c r="F5373">
        <v>38</v>
      </c>
      <c r="G5373">
        <v>256606463</v>
      </c>
      <c r="H5373">
        <v>0</v>
      </c>
      <c r="I5373">
        <v>0</v>
      </c>
      <c r="J5373" s="4" t="str">
        <f t="shared" si="166"/>
        <v>1992_184.9</v>
      </c>
      <c r="K5373" s="4">
        <f t="shared" si="167"/>
        <v>1.4808668322590144E-2</v>
      </c>
    </row>
    <row r="5374" spans="2:11" x14ac:dyDescent="0.35">
      <c r="B5374">
        <v>1992</v>
      </c>
      <c r="C5374">
        <v>1992</v>
      </c>
      <c r="D5374" t="s">
        <v>103</v>
      </c>
      <c r="E5374">
        <v>185</v>
      </c>
      <c r="F5374">
        <v>34240</v>
      </c>
      <c r="G5374">
        <v>256606463</v>
      </c>
      <c r="H5374">
        <v>13.3</v>
      </c>
      <c r="I5374">
        <v>14.2</v>
      </c>
      <c r="J5374" s="4" t="str">
        <f t="shared" si="166"/>
        <v>1992_185</v>
      </c>
      <c r="K5374" s="4">
        <f t="shared" si="167"/>
        <v>13.343389562249646</v>
      </c>
    </row>
    <row r="5375" spans="2:11" x14ac:dyDescent="0.35">
      <c r="B5375">
        <v>1992</v>
      </c>
      <c r="C5375">
        <v>1992</v>
      </c>
      <c r="D5375" t="s">
        <v>403</v>
      </c>
      <c r="E5375">
        <v>186</v>
      </c>
      <c r="F5375">
        <v>1</v>
      </c>
      <c r="G5375">
        <v>256606463</v>
      </c>
      <c r="H5375" t="s">
        <v>10</v>
      </c>
      <c r="I5375" t="s">
        <v>10</v>
      </c>
      <c r="J5375" s="4" t="str">
        <f t="shared" si="166"/>
        <v>1992_186</v>
      </c>
      <c r="K5375" s="4">
        <f t="shared" si="167"/>
        <v>3.897017979628985E-4</v>
      </c>
    </row>
    <row r="5376" spans="2:11" x14ac:dyDescent="0.35">
      <c r="B5376">
        <v>1992</v>
      </c>
      <c r="C5376">
        <v>1992</v>
      </c>
      <c r="D5376" t="s">
        <v>402</v>
      </c>
      <c r="E5376">
        <v>186.9</v>
      </c>
      <c r="F5376">
        <v>354</v>
      </c>
      <c r="G5376">
        <v>256606463</v>
      </c>
      <c r="H5376">
        <v>0.1</v>
      </c>
      <c r="I5376">
        <v>0.1</v>
      </c>
      <c r="J5376" s="4" t="str">
        <f t="shared" si="166"/>
        <v>1992_186.9</v>
      </c>
      <c r="K5376" s="4">
        <f t="shared" si="167"/>
        <v>0.13795443647886607</v>
      </c>
    </row>
    <row r="5377" spans="2:11" x14ac:dyDescent="0.35">
      <c r="B5377">
        <v>1992</v>
      </c>
      <c r="C5377">
        <v>1992</v>
      </c>
      <c r="D5377" t="s">
        <v>546</v>
      </c>
      <c r="E5377">
        <v>187.1</v>
      </c>
      <c r="F5377">
        <v>1</v>
      </c>
      <c r="G5377">
        <v>256606463</v>
      </c>
      <c r="H5377" t="s">
        <v>10</v>
      </c>
      <c r="I5377" t="s">
        <v>10</v>
      </c>
      <c r="J5377" s="4" t="str">
        <f t="shared" si="166"/>
        <v>1992_187.1</v>
      </c>
      <c r="K5377" s="4">
        <f t="shared" si="167"/>
        <v>3.897017979628985E-4</v>
      </c>
    </row>
    <row r="5378" spans="2:11" x14ac:dyDescent="0.35">
      <c r="B5378">
        <v>1992</v>
      </c>
      <c r="C5378">
        <v>1992</v>
      </c>
      <c r="D5378" t="s">
        <v>401</v>
      </c>
      <c r="E5378">
        <v>187.4</v>
      </c>
      <c r="F5378">
        <v>194</v>
      </c>
      <c r="G5378">
        <v>256606463</v>
      </c>
      <c r="H5378">
        <v>0.1</v>
      </c>
      <c r="I5378">
        <v>0.1</v>
      </c>
      <c r="J5378" s="4" t="str">
        <f t="shared" si="166"/>
        <v>1992_187.4</v>
      </c>
      <c r="K5378" s="4">
        <f t="shared" si="167"/>
        <v>7.5602148804802316E-2</v>
      </c>
    </row>
    <row r="5379" spans="2:11" x14ac:dyDescent="0.35">
      <c r="B5379">
        <v>1992</v>
      </c>
      <c r="C5379">
        <v>1992</v>
      </c>
      <c r="D5379" t="s">
        <v>399</v>
      </c>
      <c r="E5379">
        <v>187.6</v>
      </c>
      <c r="F5379">
        <v>4</v>
      </c>
      <c r="G5379">
        <v>256606463</v>
      </c>
      <c r="H5379" t="s">
        <v>10</v>
      </c>
      <c r="I5379" t="s">
        <v>10</v>
      </c>
      <c r="J5379" s="4" t="str">
        <f t="shared" ref="J5379:J5442" si="168">C5379&amp;"_"&amp;E5379</f>
        <v>1992_187.6</v>
      </c>
      <c r="K5379" s="4">
        <f t="shared" ref="K5379:K5442" si="169">F5379/G5379*100000</f>
        <v>1.558807191851594E-3</v>
      </c>
    </row>
    <row r="5380" spans="2:11" x14ac:dyDescent="0.35">
      <c r="B5380">
        <v>1992</v>
      </c>
      <c r="C5380">
        <v>1992</v>
      </c>
      <c r="D5380" t="s">
        <v>88</v>
      </c>
      <c r="E5380">
        <v>187.7</v>
      </c>
      <c r="F5380">
        <v>10</v>
      </c>
      <c r="G5380">
        <v>256606463</v>
      </c>
      <c r="H5380" t="s">
        <v>10</v>
      </c>
      <c r="I5380" t="s">
        <v>10</v>
      </c>
      <c r="J5380" s="4" t="str">
        <f t="shared" si="168"/>
        <v>1992_187.7</v>
      </c>
      <c r="K5380" s="4">
        <f t="shared" si="169"/>
        <v>3.8970179796289856E-3</v>
      </c>
    </row>
    <row r="5381" spans="2:11" x14ac:dyDescent="0.35">
      <c r="B5381">
        <v>1992</v>
      </c>
      <c r="C5381">
        <v>1992</v>
      </c>
      <c r="D5381" t="s">
        <v>398</v>
      </c>
      <c r="E5381">
        <v>187.8</v>
      </c>
      <c r="F5381">
        <v>3</v>
      </c>
      <c r="G5381">
        <v>256606463</v>
      </c>
      <c r="H5381" t="s">
        <v>10</v>
      </c>
      <c r="I5381" t="s">
        <v>10</v>
      </c>
      <c r="J5381" s="4" t="str">
        <f t="shared" si="168"/>
        <v>1992_187.8</v>
      </c>
      <c r="K5381" s="4">
        <f t="shared" si="169"/>
        <v>1.1691053938886957E-3</v>
      </c>
    </row>
    <row r="5382" spans="2:11" x14ac:dyDescent="0.35">
      <c r="B5382">
        <v>1992</v>
      </c>
      <c r="C5382">
        <v>1992</v>
      </c>
      <c r="D5382" t="s">
        <v>397</v>
      </c>
      <c r="E5382">
        <v>187.9</v>
      </c>
      <c r="F5382">
        <v>14</v>
      </c>
      <c r="G5382">
        <v>256606463</v>
      </c>
      <c r="H5382" t="s">
        <v>10</v>
      </c>
      <c r="I5382" t="s">
        <v>10</v>
      </c>
      <c r="J5382" s="4" t="str">
        <f t="shared" si="168"/>
        <v>1992_187.9</v>
      </c>
      <c r="K5382" s="4">
        <f t="shared" si="169"/>
        <v>5.4558251714805798E-3</v>
      </c>
    </row>
    <row r="5383" spans="2:11" x14ac:dyDescent="0.35">
      <c r="B5383">
        <v>1992</v>
      </c>
      <c r="C5383">
        <v>1992</v>
      </c>
      <c r="D5383" t="s">
        <v>543</v>
      </c>
      <c r="E5383">
        <v>188.1</v>
      </c>
      <c r="F5383">
        <v>2</v>
      </c>
      <c r="G5383">
        <v>256606463</v>
      </c>
      <c r="H5383" t="s">
        <v>10</v>
      </c>
      <c r="I5383" t="s">
        <v>10</v>
      </c>
      <c r="J5383" s="4" t="str">
        <f t="shared" si="168"/>
        <v>1992_188.1</v>
      </c>
      <c r="K5383" s="4">
        <f t="shared" si="169"/>
        <v>7.7940359592579701E-4</v>
      </c>
    </row>
    <row r="5384" spans="2:11" x14ac:dyDescent="0.35">
      <c r="B5384">
        <v>1992</v>
      </c>
      <c r="C5384">
        <v>1992</v>
      </c>
      <c r="D5384" t="s">
        <v>565</v>
      </c>
      <c r="E5384">
        <v>188.3</v>
      </c>
      <c r="F5384">
        <v>1</v>
      </c>
      <c r="G5384">
        <v>256606463</v>
      </c>
      <c r="H5384" t="s">
        <v>10</v>
      </c>
      <c r="I5384" t="s">
        <v>10</v>
      </c>
      <c r="J5384" s="4" t="str">
        <f t="shared" si="168"/>
        <v>1992_188.3</v>
      </c>
      <c r="K5384" s="4">
        <f t="shared" si="169"/>
        <v>3.897017979628985E-4</v>
      </c>
    </row>
    <row r="5385" spans="2:11" x14ac:dyDescent="0.35">
      <c r="B5385">
        <v>1992</v>
      </c>
      <c r="C5385">
        <v>1992</v>
      </c>
      <c r="D5385" t="s">
        <v>542</v>
      </c>
      <c r="E5385">
        <v>188.5</v>
      </c>
      <c r="F5385">
        <v>8</v>
      </c>
      <c r="G5385">
        <v>256606463</v>
      </c>
      <c r="H5385" t="s">
        <v>10</v>
      </c>
      <c r="I5385" t="s">
        <v>10</v>
      </c>
      <c r="J5385" s="4" t="str">
        <f t="shared" si="168"/>
        <v>1992_188.5</v>
      </c>
      <c r="K5385" s="4">
        <f t="shared" si="169"/>
        <v>3.117614383703188E-3</v>
      </c>
    </row>
    <row r="5386" spans="2:11" x14ac:dyDescent="0.35">
      <c r="B5386">
        <v>1992</v>
      </c>
      <c r="C5386">
        <v>1992</v>
      </c>
      <c r="D5386" t="s">
        <v>394</v>
      </c>
      <c r="E5386">
        <v>188.7</v>
      </c>
      <c r="F5386">
        <v>12</v>
      </c>
      <c r="G5386">
        <v>256606463</v>
      </c>
      <c r="H5386" t="s">
        <v>10</v>
      </c>
      <c r="I5386" t="s">
        <v>10</v>
      </c>
      <c r="J5386" s="4" t="str">
        <f t="shared" si="168"/>
        <v>1992_188.7</v>
      </c>
      <c r="K5386" s="4">
        <f t="shared" si="169"/>
        <v>4.6764215755547827E-3</v>
      </c>
    </row>
    <row r="5387" spans="2:11" x14ac:dyDescent="0.35">
      <c r="B5387">
        <v>1992</v>
      </c>
      <c r="C5387">
        <v>1992</v>
      </c>
      <c r="D5387" t="s">
        <v>393</v>
      </c>
      <c r="E5387">
        <v>188.8</v>
      </c>
      <c r="F5387">
        <v>1</v>
      </c>
      <c r="G5387">
        <v>256606463</v>
      </c>
      <c r="H5387" t="s">
        <v>10</v>
      </c>
      <c r="I5387" t="s">
        <v>10</v>
      </c>
      <c r="J5387" s="4" t="str">
        <f t="shared" si="168"/>
        <v>1992_188.8</v>
      </c>
      <c r="K5387" s="4">
        <f t="shared" si="169"/>
        <v>3.897017979628985E-4</v>
      </c>
    </row>
    <row r="5388" spans="2:11" x14ac:dyDescent="0.35">
      <c r="B5388">
        <v>1992</v>
      </c>
      <c r="C5388">
        <v>1992</v>
      </c>
      <c r="D5388" t="s">
        <v>392</v>
      </c>
      <c r="E5388">
        <v>188.9</v>
      </c>
      <c r="F5388">
        <v>10683</v>
      </c>
      <c r="G5388">
        <v>256606463</v>
      </c>
      <c r="H5388">
        <v>4.2</v>
      </c>
      <c r="I5388">
        <v>4.5</v>
      </c>
      <c r="J5388" s="4" t="str">
        <f t="shared" si="168"/>
        <v>1992_188.9</v>
      </c>
      <c r="K5388" s="4">
        <f t="shared" si="169"/>
        <v>4.1631843076376454</v>
      </c>
    </row>
    <row r="5389" spans="2:11" x14ac:dyDescent="0.35">
      <c r="B5389">
        <v>1992</v>
      </c>
      <c r="C5389">
        <v>1992</v>
      </c>
      <c r="D5389" t="s">
        <v>107</v>
      </c>
      <c r="E5389">
        <v>189</v>
      </c>
      <c r="F5389">
        <v>10281</v>
      </c>
      <c r="G5389">
        <v>256606463</v>
      </c>
      <c r="H5389">
        <v>4</v>
      </c>
      <c r="I5389">
        <v>4.2</v>
      </c>
      <c r="J5389" s="4" t="str">
        <f t="shared" si="168"/>
        <v>1992_189</v>
      </c>
      <c r="K5389" s="4">
        <f t="shared" si="169"/>
        <v>4.00652418485656</v>
      </c>
    </row>
    <row r="5390" spans="2:11" x14ac:dyDescent="0.35">
      <c r="B5390">
        <v>1992</v>
      </c>
      <c r="C5390">
        <v>1992</v>
      </c>
      <c r="D5390" t="s">
        <v>391</v>
      </c>
      <c r="E5390">
        <v>189.1</v>
      </c>
      <c r="F5390">
        <v>148</v>
      </c>
      <c r="G5390">
        <v>256606463</v>
      </c>
      <c r="H5390">
        <v>0.1</v>
      </c>
      <c r="I5390">
        <v>0.1</v>
      </c>
      <c r="J5390" s="4" t="str">
        <f t="shared" si="168"/>
        <v>1992_189.1</v>
      </c>
      <c r="K5390" s="4">
        <f t="shared" si="169"/>
        <v>5.7675866098508992E-2</v>
      </c>
    </row>
    <row r="5391" spans="2:11" x14ac:dyDescent="0.35">
      <c r="B5391">
        <v>1992</v>
      </c>
      <c r="C5391">
        <v>1992</v>
      </c>
      <c r="D5391" t="s">
        <v>109</v>
      </c>
      <c r="E5391">
        <v>189.2</v>
      </c>
      <c r="F5391">
        <v>319</v>
      </c>
      <c r="G5391">
        <v>256606463</v>
      </c>
      <c r="H5391">
        <v>0.1</v>
      </c>
      <c r="I5391">
        <v>0.1</v>
      </c>
      <c r="J5391" s="4" t="str">
        <f t="shared" si="168"/>
        <v>1992_189.2</v>
      </c>
      <c r="K5391" s="4">
        <f t="shared" si="169"/>
        <v>0.12431487355016464</v>
      </c>
    </row>
    <row r="5392" spans="2:11" x14ac:dyDescent="0.35">
      <c r="B5392">
        <v>1992</v>
      </c>
      <c r="C5392">
        <v>1992</v>
      </c>
      <c r="D5392" t="s">
        <v>390</v>
      </c>
      <c r="E5392">
        <v>189.3</v>
      </c>
      <c r="F5392">
        <v>152</v>
      </c>
      <c r="G5392">
        <v>256606463</v>
      </c>
      <c r="H5392">
        <v>0.1</v>
      </c>
      <c r="I5392">
        <v>0.1</v>
      </c>
      <c r="J5392" s="4" t="str">
        <f t="shared" si="168"/>
        <v>1992_189.3</v>
      </c>
      <c r="K5392" s="4">
        <f t="shared" si="169"/>
        <v>5.9234673290360577E-2</v>
      </c>
    </row>
    <row r="5393" spans="2:11" x14ac:dyDescent="0.35">
      <c r="B5393">
        <v>1992</v>
      </c>
      <c r="C5393">
        <v>1992</v>
      </c>
      <c r="D5393" t="s">
        <v>564</v>
      </c>
      <c r="E5393">
        <v>189.4</v>
      </c>
      <c r="F5393">
        <v>1</v>
      </c>
      <c r="G5393">
        <v>256606463</v>
      </c>
      <c r="H5393" t="s">
        <v>10</v>
      </c>
      <c r="I5393" t="s">
        <v>10</v>
      </c>
      <c r="J5393" s="4" t="str">
        <f t="shared" si="168"/>
        <v>1992_189.4</v>
      </c>
      <c r="K5393" s="4">
        <f t="shared" si="169"/>
        <v>3.897017979628985E-4</v>
      </c>
    </row>
    <row r="5394" spans="2:11" x14ac:dyDescent="0.35">
      <c r="B5394">
        <v>1992</v>
      </c>
      <c r="C5394">
        <v>1992</v>
      </c>
      <c r="D5394" t="s">
        <v>389</v>
      </c>
      <c r="E5394">
        <v>189.8</v>
      </c>
      <c r="F5394">
        <v>1</v>
      </c>
      <c r="G5394">
        <v>256606463</v>
      </c>
      <c r="H5394" t="s">
        <v>10</v>
      </c>
      <c r="I5394" t="s">
        <v>10</v>
      </c>
      <c r="J5394" s="4" t="str">
        <f t="shared" si="168"/>
        <v>1992_189.8</v>
      </c>
      <c r="K5394" s="4">
        <f t="shared" si="169"/>
        <v>3.897017979628985E-4</v>
      </c>
    </row>
    <row r="5395" spans="2:11" x14ac:dyDescent="0.35">
      <c r="B5395">
        <v>1992</v>
      </c>
      <c r="C5395">
        <v>1992</v>
      </c>
      <c r="D5395" t="s">
        <v>388</v>
      </c>
      <c r="E5395">
        <v>189.9</v>
      </c>
      <c r="F5395">
        <v>34</v>
      </c>
      <c r="G5395">
        <v>256606463</v>
      </c>
      <c r="H5395">
        <v>0</v>
      </c>
      <c r="I5395">
        <v>0</v>
      </c>
      <c r="J5395" s="4" t="str">
        <f t="shared" si="168"/>
        <v>1992_189.9</v>
      </c>
      <c r="K5395" s="4">
        <f t="shared" si="169"/>
        <v>1.324986113073855E-2</v>
      </c>
    </row>
    <row r="5396" spans="2:11" x14ac:dyDescent="0.35">
      <c r="B5396">
        <v>1992</v>
      </c>
      <c r="C5396">
        <v>1992</v>
      </c>
      <c r="D5396" t="s">
        <v>387</v>
      </c>
      <c r="E5396">
        <v>190</v>
      </c>
      <c r="F5396">
        <v>3</v>
      </c>
      <c r="G5396">
        <v>256606463</v>
      </c>
      <c r="H5396" t="s">
        <v>10</v>
      </c>
      <c r="I5396" t="s">
        <v>10</v>
      </c>
      <c r="J5396" s="4" t="str">
        <f t="shared" si="168"/>
        <v>1992_190</v>
      </c>
      <c r="K5396" s="4">
        <f t="shared" si="169"/>
        <v>1.1691053938886957E-3</v>
      </c>
    </row>
    <row r="5397" spans="2:11" x14ac:dyDescent="0.35">
      <c r="B5397">
        <v>1992</v>
      </c>
      <c r="C5397">
        <v>1992</v>
      </c>
      <c r="D5397" t="s">
        <v>314</v>
      </c>
      <c r="E5397">
        <v>190.1</v>
      </c>
      <c r="F5397">
        <v>37</v>
      </c>
      <c r="G5397">
        <v>256606463</v>
      </c>
      <c r="H5397">
        <v>0</v>
      </c>
      <c r="I5397">
        <v>0</v>
      </c>
      <c r="J5397" s="4" t="str">
        <f t="shared" si="168"/>
        <v>1992_190.1</v>
      </c>
      <c r="K5397" s="4">
        <f t="shared" si="169"/>
        <v>1.4418966524627248E-2</v>
      </c>
    </row>
    <row r="5398" spans="2:11" x14ac:dyDescent="0.35">
      <c r="B5398">
        <v>1992</v>
      </c>
      <c r="C5398">
        <v>1992</v>
      </c>
      <c r="D5398" t="s">
        <v>386</v>
      </c>
      <c r="E5398">
        <v>190.2</v>
      </c>
      <c r="F5398">
        <v>7</v>
      </c>
      <c r="G5398">
        <v>256606463</v>
      </c>
      <c r="H5398" t="s">
        <v>10</v>
      </c>
      <c r="I5398" t="s">
        <v>10</v>
      </c>
      <c r="J5398" s="4" t="str">
        <f t="shared" si="168"/>
        <v>1992_190.2</v>
      </c>
      <c r="K5398" s="4">
        <f t="shared" si="169"/>
        <v>2.7279125857402899E-3</v>
      </c>
    </row>
    <row r="5399" spans="2:11" x14ac:dyDescent="0.35">
      <c r="B5399">
        <v>1992</v>
      </c>
      <c r="C5399">
        <v>1992</v>
      </c>
      <c r="D5399" t="s">
        <v>385</v>
      </c>
      <c r="E5399">
        <v>190.3</v>
      </c>
      <c r="F5399">
        <v>1</v>
      </c>
      <c r="G5399">
        <v>256606463</v>
      </c>
      <c r="H5399" t="s">
        <v>10</v>
      </c>
      <c r="I5399" t="s">
        <v>10</v>
      </c>
      <c r="J5399" s="4" t="str">
        <f t="shared" si="168"/>
        <v>1992_190.3</v>
      </c>
      <c r="K5399" s="4">
        <f t="shared" si="169"/>
        <v>3.897017979628985E-4</v>
      </c>
    </row>
    <row r="5400" spans="2:11" x14ac:dyDescent="0.35">
      <c r="B5400">
        <v>1992</v>
      </c>
      <c r="C5400">
        <v>1992</v>
      </c>
      <c r="D5400" t="s">
        <v>541</v>
      </c>
      <c r="E5400">
        <v>190.4</v>
      </c>
      <c r="F5400">
        <v>1</v>
      </c>
      <c r="G5400">
        <v>256606463</v>
      </c>
      <c r="H5400" t="s">
        <v>10</v>
      </c>
      <c r="I5400" t="s">
        <v>10</v>
      </c>
      <c r="J5400" s="4" t="str">
        <f t="shared" si="168"/>
        <v>1992_190.4</v>
      </c>
      <c r="K5400" s="4">
        <f t="shared" si="169"/>
        <v>3.897017979628985E-4</v>
      </c>
    </row>
    <row r="5401" spans="2:11" x14ac:dyDescent="0.35">
      <c r="B5401">
        <v>1992</v>
      </c>
      <c r="C5401">
        <v>1992</v>
      </c>
      <c r="D5401" t="s">
        <v>384</v>
      </c>
      <c r="E5401">
        <v>190.5</v>
      </c>
      <c r="F5401">
        <v>25</v>
      </c>
      <c r="G5401">
        <v>256606463</v>
      </c>
      <c r="H5401">
        <v>0</v>
      </c>
      <c r="I5401">
        <v>0</v>
      </c>
      <c r="J5401" s="4" t="str">
        <f t="shared" si="168"/>
        <v>1992_190.5</v>
      </c>
      <c r="K5401" s="4">
        <f t="shared" si="169"/>
        <v>9.7425449490724635E-3</v>
      </c>
    </row>
    <row r="5402" spans="2:11" x14ac:dyDescent="0.35">
      <c r="B5402">
        <v>1992</v>
      </c>
      <c r="C5402">
        <v>1992</v>
      </c>
      <c r="D5402" t="s">
        <v>383</v>
      </c>
      <c r="E5402">
        <v>190.6</v>
      </c>
      <c r="F5402">
        <v>11</v>
      </c>
      <c r="G5402">
        <v>256606463</v>
      </c>
      <c r="H5402" t="s">
        <v>10</v>
      </c>
      <c r="I5402" t="s">
        <v>10</v>
      </c>
      <c r="J5402" s="4" t="str">
        <f t="shared" si="168"/>
        <v>1992_190.6</v>
      </c>
      <c r="K5402" s="4">
        <f t="shared" si="169"/>
        <v>4.2867197775918846E-3</v>
      </c>
    </row>
    <row r="5403" spans="2:11" x14ac:dyDescent="0.35">
      <c r="B5403">
        <v>1992</v>
      </c>
      <c r="C5403">
        <v>1992</v>
      </c>
      <c r="D5403" t="s">
        <v>382</v>
      </c>
      <c r="E5403">
        <v>190.7</v>
      </c>
      <c r="F5403">
        <v>2</v>
      </c>
      <c r="G5403">
        <v>256606463</v>
      </c>
      <c r="H5403" t="s">
        <v>10</v>
      </c>
      <c r="I5403" t="s">
        <v>10</v>
      </c>
      <c r="J5403" s="4" t="str">
        <f t="shared" si="168"/>
        <v>1992_190.7</v>
      </c>
      <c r="K5403" s="4">
        <f t="shared" si="169"/>
        <v>7.7940359592579701E-4</v>
      </c>
    </row>
    <row r="5404" spans="2:11" x14ac:dyDescent="0.35">
      <c r="B5404">
        <v>1992</v>
      </c>
      <c r="C5404">
        <v>1992</v>
      </c>
      <c r="D5404" t="s">
        <v>381</v>
      </c>
      <c r="E5404">
        <v>190.9</v>
      </c>
      <c r="F5404">
        <v>170</v>
      </c>
      <c r="G5404">
        <v>256606463</v>
      </c>
      <c r="H5404">
        <v>0.1</v>
      </c>
      <c r="I5404">
        <v>0.1</v>
      </c>
      <c r="J5404" s="4" t="str">
        <f t="shared" si="168"/>
        <v>1992_190.9</v>
      </c>
      <c r="K5404" s="4">
        <f t="shared" si="169"/>
        <v>6.6249305653692747E-2</v>
      </c>
    </row>
    <row r="5405" spans="2:11" x14ac:dyDescent="0.35">
      <c r="B5405">
        <v>1992</v>
      </c>
      <c r="C5405">
        <v>1992</v>
      </c>
      <c r="D5405" t="s">
        <v>380</v>
      </c>
      <c r="E5405">
        <v>191</v>
      </c>
      <c r="F5405">
        <v>365</v>
      </c>
      <c r="G5405">
        <v>256606463</v>
      </c>
      <c r="H5405">
        <v>0.1</v>
      </c>
      <c r="I5405">
        <v>0.1</v>
      </c>
      <c r="J5405" s="4" t="str">
        <f t="shared" si="168"/>
        <v>1992_191</v>
      </c>
      <c r="K5405" s="4">
        <f t="shared" si="169"/>
        <v>0.14224115625645795</v>
      </c>
    </row>
    <row r="5406" spans="2:11" x14ac:dyDescent="0.35">
      <c r="B5406">
        <v>1992</v>
      </c>
      <c r="C5406">
        <v>1992</v>
      </c>
      <c r="D5406" t="s">
        <v>379</v>
      </c>
      <c r="E5406">
        <v>191.1</v>
      </c>
      <c r="F5406">
        <v>165</v>
      </c>
      <c r="G5406">
        <v>256606463</v>
      </c>
      <c r="H5406">
        <v>0.1</v>
      </c>
      <c r="I5406">
        <v>0.1</v>
      </c>
      <c r="J5406" s="4" t="str">
        <f t="shared" si="168"/>
        <v>1992_191.1</v>
      </c>
      <c r="K5406" s="4">
        <f t="shared" si="169"/>
        <v>6.4300796663878265E-2</v>
      </c>
    </row>
    <row r="5407" spans="2:11" x14ac:dyDescent="0.35">
      <c r="B5407">
        <v>1992</v>
      </c>
      <c r="C5407">
        <v>1992</v>
      </c>
      <c r="D5407" t="s">
        <v>378</v>
      </c>
      <c r="E5407">
        <v>191.2</v>
      </c>
      <c r="F5407">
        <v>135</v>
      </c>
      <c r="G5407">
        <v>256606463</v>
      </c>
      <c r="H5407">
        <v>0.1</v>
      </c>
      <c r="I5407">
        <v>0.1</v>
      </c>
      <c r="J5407" s="4" t="str">
        <f t="shared" si="168"/>
        <v>1992_191.2</v>
      </c>
      <c r="K5407" s="4">
        <f t="shared" si="169"/>
        <v>5.2609742724991304E-2</v>
      </c>
    </row>
    <row r="5408" spans="2:11" x14ac:dyDescent="0.35">
      <c r="B5408">
        <v>1992</v>
      </c>
      <c r="C5408">
        <v>1992</v>
      </c>
      <c r="D5408" t="s">
        <v>377</v>
      </c>
      <c r="E5408">
        <v>191.3</v>
      </c>
      <c r="F5408">
        <v>112</v>
      </c>
      <c r="G5408">
        <v>256606463</v>
      </c>
      <c r="H5408">
        <v>0</v>
      </c>
      <c r="I5408">
        <v>0</v>
      </c>
      <c r="J5408" s="4" t="str">
        <f t="shared" si="168"/>
        <v>1992_191.3</v>
      </c>
      <c r="K5408" s="4">
        <f t="shared" si="169"/>
        <v>4.3646601371844639E-2</v>
      </c>
    </row>
    <row r="5409" spans="2:11" x14ac:dyDescent="0.35">
      <c r="B5409">
        <v>1992</v>
      </c>
      <c r="C5409">
        <v>1992</v>
      </c>
      <c r="D5409" t="s">
        <v>376</v>
      </c>
      <c r="E5409">
        <v>191.4</v>
      </c>
      <c r="F5409">
        <v>21</v>
      </c>
      <c r="G5409">
        <v>256606463</v>
      </c>
      <c r="H5409">
        <v>0</v>
      </c>
      <c r="I5409">
        <v>0</v>
      </c>
      <c r="J5409" s="4" t="str">
        <f t="shared" si="168"/>
        <v>1992_191.4</v>
      </c>
      <c r="K5409" s="4">
        <f t="shared" si="169"/>
        <v>8.1837377572208693E-3</v>
      </c>
    </row>
    <row r="5410" spans="2:11" x14ac:dyDescent="0.35">
      <c r="B5410">
        <v>1992</v>
      </c>
      <c r="C5410">
        <v>1992</v>
      </c>
      <c r="D5410" t="s">
        <v>375</v>
      </c>
      <c r="E5410">
        <v>191.5</v>
      </c>
      <c r="F5410">
        <v>25</v>
      </c>
      <c r="G5410">
        <v>256606463</v>
      </c>
      <c r="H5410">
        <v>0</v>
      </c>
      <c r="I5410">
        <v>0</v>
      </c>
      <c r="J5410" s="4" t="str">
        <f t="shared" si="168"/>
        <v>1992_191.5</v>
      </c>
      <c r="K5410" s="4">
        <f t="shared" si="169"/>
        <v>9.7425449490724635E-3</v>
      </c>
    </row>
    <row r="5411" spans="2:11" x14ac:dyDescent="0.35">
      <c r="B5411">
        <v>1992</v>
      </c>
      <c r="C5411">
        <v>1992</v>
      </c>
      <c r="D5411" t="s">
        <v>374</v>
      </c>
      <c r="E5411">
        <v>191.6</v>
      </c>
      <c r="F5411">
        <v>181</v>
      </c>
      <c r="G5411">
        <v>256606463</v>
      </c>
      <c r="H5411">
        <v>0.1</v>
      </c>
      <c r="I5411">
        <v>0.1</v>
      </c>
      <c r="J5411" s="4" t="str">
        <f t="shared" si="168"/>
        <v>1992_191.6</v>
      </c>
      <c r="K5411" s="4">
        <f t="shared" si="169"/>
        <v>7.0536025431284635E-2</v>
      </c>
    </row>
    <row r="5412" spans="2:11" x14ac:dyDescent="0.35">
      <c r="B5412">
        <v>1992</v>
      </c>
      <c r="C5412">
        <v>1992</v>
      </c>
      <c r="D5412" t="s">
        <v>373</v>
      </c>
      <c r="E5412">
        <v>191.7</v>
      </c>
      <c r="F5412">
        <v>192</v>
      </c>
      <c r="G5412">
        <v>256606463</v>
      </c>
      <c r="H5412">
        <v>0.1</v>
      </c>
      <c r="I5412">
        <v>0.1</v>
      </c>
      <c r="J5412" s="4" t="str">
        <f t="shared" si="168"/>
        <v>1992_191.7</v>
      </c>
      <c r="K5412" s="4">
        <f t="shared" si="169"/>
        <v>7.4822745208876523E-2</v>
      </c>
    </row>
    <row r="5413" spans="2:11" x14ac:dyDescent="0.35">
      <c r="B5413">
        <v>1992</v>
      </c>
      <c r="C5413">
        <v>1992</v>
      </c>
      <c r="D5413" t="s">
        <v>372</v>
      </c>
      <c r="E5413">
        <v>191.8</v>
      </c>
      <c r="F5413">
        <v>81</v>
      </c>
      <c r="G5413">
        <v>256606463</v>
      </c>
      <c r="H5413">
        <v>0</v>
      </c>
      <c r="I5413">
        <v>0</v>
      </c>
      <c r="J5413" s="4" t="str">
        <f t="shared" si="168"/>
        <v>1992_191.8</v>
      </c>
      <c r="K5413" s="4">
        <f t="shared" si="169"/>
        <v>3.1565845634994781E-2</v>
      </c>
    </row>
    <row r="5414" spans="2:11" x14ac:dyDescent="0.35">
      <c r="B5414">
        <v>1992</v>
      </c>
      <c r="C5414">
        <v>1992</v>
      </c>
      <c r="D5414" t="s">
        <v>371</v>
      </c>
      <c r="E5414">
        <v>191.9</v>
      </c>
      <c r="F5414">
        <v>10397</v>
      </c>
      <c r="G5414">
        <v>256606463</v>
      </c>
      <c r="H5414">
        <v>4.0999999999999996</v>
      </c>
      <c r="I5414">
        <v>4.2</v>
      </c>
      <c r="J5414" s="4" t="str">
        <f t="shared" si="168"/>
        <v>1992_191.9</v>
      </c>
      <c r="K5414" s="4">
        <f t="shared" si="169"/>
        <v>4.051729593420256</v>
      </c>
    </row>
    <row r="5415" spans="2:11" x14ac:dyDescent="0.35">
      <c r="B5415">
        <v>1992</v>
      </c>
      <c r="C5415">
        <v>1992</v>
      </c>
      <c r="D5415" t="s">
        <v>313</v>
      </c>
      <c r="E5415">
        <v>192</v>
      </c>
      <c r="F5415">
        <v>11</v>
      </c>
      <c r="G5415">
        <v>256606463</v>
      </c>
      <c r="H5415" t="s">
        <v>10</v>
      </c>
      <c r="I5415" t="s">
        <v>10</v>
      </c>
      <c r="J5415" s="4" t="str">
        <f t="shared" si="168"/>
        <v>1992_192</v>
      </c>
      <c r="K5415" s="4">
        <f t="shared" si="169"/>
        <v>4.2867197775918846E-3</v>
      </c>
    </row>
    <row r="5416" spans="2:11" x14ac:dyDescent="0.35">
      <c r="B5416">
        <v>1992</v>
      </c>
      <c r="C5416">
        <v>1992</v>
      </c>
      <c r="D5416" t="s">
        <v>114</v>
      </c>
      <c r="E5416">
        <v>192.1</v>
      </c>
      <c r="F5416">
        <v>126</v>
      </c>
      <c r="G5416">
        <v>256606463</v>
      </c>
      <c r="H5416">
        <v>0</v>
      </c>
      <c r="I5416">
        <v>0.1</v>
      </c>
      <c r="J5416" s="4" t="str">
        <f t="shared" si="168"/>
        <v>1992_192.1</v>
      </c>
      <c r="K5416" s="4">
        <f t="shared" si="169"/>
        <v>4.9102426543325216E-2</v>
      </c>
    </row>
    <row r="5417" spans="2:11" x14ac:dyDescent="0.35">
      <c r="B5417">
        <v>1992</v>
      </c>
      <c r="C5417">
        <v>1992</v>
      </c>
      <c r="D5417" t="s">
        <v>115</v>
      </c>
      <c r="E5417">
        <v>192.2</v>
      </c>
      <c r="F5417">
        <v>66</v>
      </c>
      <c r="G5417">
        <v>256606463</v>
      </c>
      <c r="H5417">
        <v>0</v>
      </c>
      <c r="I5417">
        <v>0</v>
      </c>
      <c r="J5417" s="4" t="str">
        <f t="shared" si="168"/>
        <v>1992_192.2</v>
      </c>
      <c r="K5417" s="4">
        <f t="shared" si="169"/>
        <v>2.5720318665551304E-2</v>
      </c>
    </row>
    <row r="5418" spans="2:11" x14ac:dyDescent="0.35">
      <c r="B5418">
        <v>1992</v>
      </c>
      <c r="C5418">
        <v>1992</v>
      </c>
      <c r="D5418" t="s">
        <v>116</v>
      </c>
      <c r="E5418">
        <v>192.3</v>
      </c>
      <c r="F5418">
        <v>1</v>
      </c>
      <c r="G5418">
        <v>256606463</v>
      </c>
      <c r="H5418" t="s">
        <v>10</v>
      </c>
      <c r="I5418" t="s">
        <v>10</v>
      </c>
      <c r="J5418" s="4" t="str">
        <f t="shared" si="168"/>
        <v>1992_192.3</v>
      </c>
      <c r="K5418" s="4">
        <f t="shared" si="169"/>
        <v>3.897017979628985E-4</v>
      </c>
    </row>
    <row r="5419" spans="2:11" x14ac:dyDescent="0.35">
      <c r="B5419">
        <v>1992</v>
      </c>
      <c r="C5419">
        <v>1992</v>
      </c>
      <c r="D5419" t="s">
        <v>311</v>
      </c>
      <c r="E5419">
        <v>192.9</v>
      </c>
      <c r="F5419">
        <v>63</v>
      </c>
      <c r="G5419">
        <v>256606463</v>
      </c>
      <c r="H5419">
        <v>0</v>
      </c>
      <c r="I5419">
        <v>0</v>
      </c>
      <c r="J5419" s="4" t="str">
        <f t="shared" si="168"/>
        <v>1992_192.9</v>
      </c>
      <c r="K5419" s="4">
        <f t="shared" si="169"/>
        <v>2.4551213271662608E-2</v>
      </c>
    </row>
    <row r="5420" spans="2:11" x14ac:dyDescent="0.35">
      <c r="B5420">
        <v>1992</v>
      </c>
      <c r="C5420">
        <v>1992</v>
      </c>
      <c r="D5420" t="s">
        <v>119</v>
      </c>
      <c r="E5420">
        <v>193</v>
      </c>
      <c r="F5420">
        <v>1111</v>
      </c>
      <c r="G5420">
        <v>256606463</v>
      </c>
      <c r="H5420">
        <v>0.4</v>
      </c>
      <c r="I5420">
        <v>0.5</v>
      </c>
      <c r="J5420" s="4" t="str">
        <f t="shared" si="168"/>
        <v>1992_193</v>
      </c>
      <c r="K5420" s="4">
        <f t="shared" si="169"/>
        <v>0.43295869753678029</v>
      </c>
    </row>
    <row r="5421" spans="2:11" x14ac:dyDescent="0.35">
      <c r="B5421">
        <v>1992</v>
      </c>
      <c r="C5421">
        <v>1992</v>
      </c>
      <c r="D5421" t="s">
        <v>293</v>
      </c>
      <c r="E5421">
        <v>194</v>
      </c>
      <c r="F5421">
        <v>565</v>
      </c>
      <c r="G5421">
        <v>256606463</v>
      </c>
      <c r="H5421">
        <v>0.2</v>
      </c>
      <c r="I5421">
        <v>0.2</v>
      </c>
      <c r="J5421" s="4" t="str">
        <f t="shared" si="168"/>
        <v>1992_194</v>
      </c>
      <c r="K5421" s="4">
        <f t="shared" si="169"/>
        <v>0.22018151584903767</v>
      </c>
    </row>
    <row r="5422" spans="2:11" x14ac:dyDescent="0.35">
      <c r="B5422">
        <v>1992</v>
      </c>
      <c r="C5422">
        <v>1992</v>
      </c>
      <c r="D5422" t="s">
        <v>121</v>
      </c>
      <c r="E5422">
        <v>194.1</v>
      </c>
      <c r="F5422">
        <v>12</v>
      </c>
      <c r="G5422">
        <v>256606463</v>
      </c>
      <c r="H5422" t="s">
        <v>10</v>
      </c>
      <c r="I5422" t="s">
        <v>10</v>
      </c>
      <c r="J5422" s="4" t="str">
        <f t="shared" si="168"/>
        <v>1992_194.1</v>
      </c>
      <c r="K5422" s="4">
        <f t="shared" si="169"/>
        <v>4.6764215755547827E-3</v>
      </c>
    </row>
    <row r="5423" spans="2:11" x14ac:dyDescent="0.35">
      <c r="B5423">
        <v>1992</v>
      </c>
      <c r="C5423">
        <v>1992</v>
      </c>
      <c r="D5423" t="s">
        <v>123</v>
      </c>
      <c r="E5423">
        <v>194.3</v>
      </c>
      <c r="F5423">
        <v>32</v>
      </c>
      <c r="G5423">
        <v>256606463</v>
      </c>
      <c r="H5423">
        <v>0</v>
      </c>
      <c r="I5423">
        <v>0</v>
      </c>
      <c r="J5423" s="4" t="str">
        <f t="shared" si="168"/>
        <v>1992_194.3</v>
      </c>
      <c r="K5423" s="4">
        <f t="shared" si="169"/>
        <v>1.2470457534812752E-2</v>
      </c>
    </row>
    <row r="5424" spans="2:11" x14ac:dyDescent="0.35">
      <c r="B5424">
        <v>1992</v>
      </c>
      <c r="C5424">
        <v>1992</v>
      </c>
      <c r="D5424" t="s">
        <v>124</v>
      </c>
      <c r="E5424">
        <v>194.4</v>
      </c>
      <c r="F5424">
        <v>29</v>
      </c>
      <c r="G5424">
        <v>256606463</v>
      </c>
      <c r="H5424">
        <v>0</v>
      </c>
      <c r="I5424">
        <v>0</v>
      </c>
      <c r="J5424" s="4" t="str">
        <f t="shared" si="168"/>
        <v>1992_194.4</v>
      </c>
      <c r="K5424" s="4">
        <f t="shared" si="169"/>
        <v>1.1301352140924058E-2</v>
      </c>
    </row>
    <row r="5425" spans="2:11" x14ac:dyDescent="0.35">
      <c r="B5425">
        <v>1992</v>
      </c>
      <c r="C5425">
        <v>1992</v>
      </c>
      <c r="D5425" t="s">
        <v>370</v>
      </c>
      <c r="E5425">
        <v>194.6</v>
      </c>
      <c r="F5425">
        <v>14</v>
      </c>
      <c r="G5425">
        <v>256606463</v>
      </c>
      <c r="H5425" t="s">
        <v>10</v>
      </c>
      <c r="I5425" t="s">
        <v>10</v>
      </c>
      <c r="J5425" s="4" t="str">
        <f t="shared" si="168"/>
        <v>1992_194.6</v>
      </c>
      <c r="K5425" s="4">
        <f t="shared" si="169"/>
        <v>5.4558251714805798E-3</v>
      </c>
    </row>
    <row r="5426" spans="2:11" x14ac:dyDescent="0.35">
      <c r="B5426">
        <v>1992</v>
      </c>
      <c r="C5426">
        <v>1992</v>
      </c>
      <c r="D5426" t="s">
        <v>125</v>
      </c>
      <c r="E5426">
        <v>194.8</v>
      </c>
      <c r="F5426">
        <v>4</v>
      </c>
      <c r="G5426">
        <v>256606463</v>
      </c>
      <c r="H5426" t="s">
        <v>10</v>
      </c>
      <c r="I5426" t="s">
        <v>10</v>
      </c>
      <c r="J5426" s="4" t="str">
        <f t="shared" si="168"/>
        <v>1992_194.8</v>
      </c>
      <c r="K5426" s="4">
        <f t="shared" si="169"/>
        <v>1.558807191851594E-3</v>
      </c>
    </row>
    <row r="5427" spans="2:11" x14ac:dyDescent="0.35">
      <c r="B5427">
        <v>1992</v>
      </c>
      <c r="C5427">
        <v>1992</v>
      </c>
      <c r="D5427" t="s">
        <v>369</v>
      </c>
      <c r="E5427">
        <v>194.9</v>
      </c>
      <c r="F5427">
        <v>56</v>
      </c>
      <c r="G5427">
        <v>256606463</v>
      </c>
      <c r="H5427">
        <v>0</v>
      </c>
      <c r="I5427">
        <v>0</v>
      </c>
      <c r="J5427" s="4" t="str">
        <f t="shared" si="168"/>
        <v>1992_194.9</v>
      </c>
      <c r="K5427" s="4">
        <f t="shared" si="169"/>
        <v>2.1823300685922319E-2</v>
      </c>
    </row>
    <row r="5428" spans="2:11" x14ac:dyDescent="0.35">
      <c r="B5428">
        <v>1992</v>
      </c>
      <c r="C5428">
        <v>1992</v>
      </c>
      <c r="D5428" t="s">
        <v>79</v>
      </c>
      <c r="E5428">
        <v>195</v>
      </c>
      <c r="F5428">
        <v>1638</v>
      </c>
      <c r="G5428">
        <v>256606463</v>
      </c>
      <c r="H5428">
        <v>0.6</v>
      </c>
      <c r="I5428">
        <v>0.7</v>
      </c>
      <c r="J5428" s="4" t="str">
        <f t="shared" si="168"/>
        <v>1992_195</v>
      </c>
      <c r="K5428" s="4">
        <f t="shared" si="169"/>
        <v>0.63833154506322787</v>
      </c>
    </row>
    <row r="5429" spans="2:11" x14ac:dyDescent="0.35">
      <c r="B5429">
        <v>1992</v>
      </c>
      <c r="C5429">
        <v>1992</v>
      </c>
      <c r="D5429" t="s">
        <v>324</v>
      </c>
      <c r="E5429">
        <v>195.1</v>
      </c>
      <c r="F5429">
        <v>194</v>
      </c>
      <c r="G5429">
        <v>256606463</v>
      </c>
      <c r="H5429">
        <v>0.1</v>
      </c>
      <c r="I5429">
        <v>0.1</v>
      </c>
      <c r="J5429" s="4" t="str">
        <f t="shared" si="168"/>
        <v>1992_195.1</v>
      </c>
      <c r="K5429" s="4">
        <f t="shared" si="169"/>
        <v>7.5602148804802316E-2</v>
      </c>
    </row>
    <row r="5430" spans="2:11" x14ac:dyDescent="0.35">
      <c r="B5430">
        <v>1992</v>
      </c>
      <c r="C5430">
        <v>1992</v>
      </c>
      <c r="D5430" t="s">
        <v>368</v>
      </c>
      <c r="E5430">
        <v>195.2</v>
      </c>
      <c r="F5430">
        <v>1085</v>
      </c>
      <c r="G5430">
        <v>256606463</v>
      </c>
      <c r="H5430">
        <v>0.4</v>
      </c>
      <c r="I5430">
        <v>0.5</v>
      </c>
      <c r="J5430" s="4" t="str">
        <f t="shared" si="168"/>
        <v>1992_195.2</v>
      </c>
      <c r="K5430" s="4">
        <f t="shared" si="169"/>
        <v>0.4228264507897449</v>
      </c>
    </row>
    <row r="5431" spans="2:11" x14ac:dyDescent="0.35">
      <c r="B5431">
        <v>1992</v>
      </c>
      <c r="C5431">
        <v>1992</v>
      </c>
      <c r="D5431" t="s">
        <v>323</v>
      </c>
      <c r="E5431">
        <v>195.3</v>
      </c>
      <c r="F5431">
        <v>290</v>
      </c>
      <c r="G5431">
        <v>256606463</v>
      </c>
      <c r="H5431">
        <v>0.1</v>
      </c>
      <c r="I5431">
        <v>0.1</v>
      </c>
      <c r="J5431" s="4" t="str">
        <f t="shared" si="168"/>
        <v>1992_195.3</v>
      </c>
      <c r="K5431" s="4">
        <f t="shared" si="169"/>
        <v>0.11301352140924058</v>
      </c>
    </row>
    <row r="5432" spans="2:11" x14ac:dyDescent="0.35">
      <c r="B5432">
        <v>1992</v>
      </c>
      <c r="C5432">
        <v>1992</v>
      </c>
      <c r="D5432" t="s">
        <v>90</v>
      </c>
      <c r="E5432">
        <v>195.4</v>
      </c>
      <c r="F5432">
        <v>11</v>
      </c>
      <c r="G5432">
        <v>256606463</v>
      </c>
      <c r="H5432" t="s">
        <v>10</v>
      </c>
      <c r="I5432" t="s">
        <v>10</v>
      </c>
      <c r="J5432" s="4" t="str">
        <f t="shared" si="168"/>
        <v>1992_195.4</v>
      </c>
      <c r="K5432" s="4">
        <f t="shared" si="169"/>
        <v>4.2867197775918846E-3</v>
      </c>
    </row>
    <row r="5433" spans="2:11" x14ac:dyDescent="0.35">
      <c r="B5433">
        <v>1992</v>
      </c>
      <c r="C5433">
        <v>1992</v>
      </c>
      <c r="D5433" t="s">
        <v>91</v>
      </c>
      <c r="E5433">
        <v>195.5</v>
      </c>
      <c r="F5433">
        <v>34</v>
      </c>
      <c r="G5433">
        <v>256606463</v>
      </c>
      <c r="H5433">
        <v>0</v>
      </c>
      <c r="I5433">
        <v>0</v>
      </c>
      <c r="J5433" s="4" t="str">
        <f t="shared" si="168"/>
        <v>1992_195.5</v>
      </c>
      <c r="K5433" s="4">
        <f t="shared" si="169"/>
        <v>1.324986113073855E-2</v>
      </c>
    </row>
    <row r="5434" spans="2:11" x14ac:dyDescent="0.35">
      <c r="B5434">
        <v>1992</v>
      </c>
      <c r="C5434">
        <v>1992</v>
      </c>
      <c r="D5434" t="s">
        <v>102</v>
      </c>
      <c r="E5434">
        <v>195.8</v>
      </c>
      <c r="F5434">
        <v>65</v>
      </c>
      <c r="G5434">
        <v>256606463</v>
      </c>
      <c r="H5434">
        <v>0</v>
      </c>
      <c r="I5434">
        <v>0</v>
      </c>
      <c r="J5434" s="4" t="str">
        <f t="shared" si="168"/>
        <v>1992_195.8</v>
      </c>
      <c r="K5434" s="4">
        <f t="shared" si="169"/>
        <v>2.5330616867588408E-2</v>
      </c>
    </row>
    <row r="5435" spans="2:11" x14ac:dyDescent="0.35">
      <c r="B5435">
        <v>1992</v>
      </c>
      <c r="C5435">
        <v>1992</v>
      </c>
      <c r="D5435" t="s">
        <v>367</v>
      </c>
      <c r="E5435">
        <v>199</v>
      </c>
      <c r="F5435">
        <v>1450</v>
      </c>
      <c r="G5435">
        <v>256606463</v>
      </c>
      <c r="H5435">
        <v>0.6</v>
      </c>
      <c r="I5435">
        <v>0.6</v>
      </c>
      <c r="J5435" s="4" t="str">
        <f t="shared" si="168"/>
        <v>1992_199</v>
      </c>
      <c r="K5435" s="4">
        <f t="shared" si="169"/>
        <v>0.56506760704620296</v>
      </c>
    </row>
    <row r="5436" spans="2:11" x14ac:dyDescent="0.35">
      <c r="B5436">
        <v>1992</v>
      </c>
      <c r="C5436">
        <v>1992</v>
      </c>
      <c r="D5436" t="s">
        <v>125</v>
      </c>
      <c r="E5436">
        <v>199.1</v>
      </c>
      <c r="F5436">
        <v>30740</v>
      </c>
      <c r="G5436">
        <v>256606463</v>
      </c>
      <c r="H5436">
        <v>12</v>
      </c>
      <c r="I5436">
        <v>12.7</v>
      </c>
      <c r="J5436" s="4" t="str">
        <f t="shared" si="168"/>
        <v>1992_199.1</v>
      </c>
      <c r="K5436" s="4">
        <f t="shared" si="169"/>
        <v>11.9794332693795</v>
      </c>
    </row>
    <row r="5437" spans="2:11" x14ac:dyDescent="0.35">
      <c r="B5437">
        <v>1992</v>
      </c>
      <c r="C5437">
        <v>1992</v>
      </c>
      <c r="D5437" t="s">
        <v>366</v>
      </c>
      <c r="E5437">
        <v>200</v>
      </c>
      <c r="F5437">
        <v>233</v>
      </c>
      <c r="G5437">
        <v>256606463</v>
      </c>
      <c r="H5437">
        <v>0.1</v>
      </c>
      <c r="I5437">
        <v>0.1</v>
      </c>
      <c r="J5437" s="4" t="str">
        <f t="shared" si="168"/>
        <v>1992_200</v>
      </c>
      <c r="K5437" s="4">
        <f t="shared" si="169"/>
        <v>9.0800518925355359E-2</v>
      </c>
    </row>
    <row r="5438" spans="2:11" x14ac:dyDescent="0.35">
      <c r="B5438">
        <v>1992</v>
      </c>
      <c r="C5438">
        <v>1992</v>
      </c>
      <c r="D5438" t="s">
        <v>153</v>
      </c>
      <c r="E5438">
        <v>200.1</v>
      </c>
      <c r="F5438">
        <v>710</v>
      </c>
      <c r="G5438">
        <v>256606463</v>
      </c>
      <c r="H5438">
        <v>0.3</v>
      </c>
      <c r="I5438">
        <v>0.3</v>
      </c>
      <c r="J5438" s="4" t="str">
        <f t="shared" si="168"/>
        <v>1992_200.1</v>
      </c>
      <c r="K5438" s="4">
        <f t="shared" si="169"/>
        <v>0.27668827655365796</v>
      </c>
    </row>
    <row r="5439" spans="2:11" x14ac:dyDescent="0.35">
      <c r="B5439">
        <v>1992</v>
      </c>
      <c r="C5439">
        <v>1992</v>
      </c>
      <c r="D5439" t="s">
        <v>365</v>
      </c>
      <c r="E5439">
        <v>200.2</v>
      </c>
      <c r="F5439">
        <v>114</v>
      </c>
      <c r="G5439">
        <v>256606463</v>
      </c>
      <c r="H5439">
        <v>0</v>
      </c>
      <c r="I5439">
        <v>0</v>
      </c>
      <c r="J5439" s="4" t="str">
        <f t="shared" si="168"/>
        <v>1992_200.2</v>
      </c>
      <c r="K5439" s="4">
        <f t="shared" si="169"/>
        <v>4.4426004967770431E-2</v>
      </c>
    </row>
    <row r="5440" spans="2:11" x14ac:dyDescent="0.35">
      <c r="B5440">
        <v>1992</v>
      </c>
      <c r="C5440">
        <v>1992</v>
      </c>
      <c r="D5440" t="s">
        <v>364</v>
      </c>
      <c r="E5440">
        <v>200.8</v>
      </c>
      <c r="F5440">
        <v>339</v>
      </c>
      <c r="G5440">
        <v>256606463</v>
      </c>
      <c r="H5440">
        <v>0.1</v>
      </c>
      <c r="I5440">
        <v>0.1</v>
      </c>
      <c r="J5440" s="4" t="str">
        <f t="shared" si="168"/>
        <v>1992_200.8</v>
      </c>
      <c r="K5440" s="4">
        <f t="shared" si="169"/>
        <v>0.13210890950942261</v>
      </c>
    </row>
    <row r="5441" spans="2:11" x14ac:dyDescent="0.35">
      <c r="B5441">
        <v>1992</v>
      </c>
      <c r="C5441">
        <v>1992</v>
      </c>
      <c r="D5441" t="s">
        <v>363</v>
      </c>
      <c r="E5441">
        <v>201.5</v>
      </c>
      <c r="F5441">
        <v>24</v>
      </c>
      <c r="G5441">
        <v>256606463</v>
      </c>
      <c r="H5441">
        <v>0</v>
      </c>
      <c r="I5441">
        <v>0</v>
      </c>
      <c r="J5441" s="4" t="str">
        <f t="shared" si="168"/>
        <v>1992_201.5</v>
      </c>
      <c r="K5441" s="4">
        <f t="shared" si="169"/>
        <v>9.3528431511095654E-3</v>
      </c>
    </row>
    <row r="5442" spans="2:11" x14ac:dyDescent="0.35">
      <c r="B5442">
        <v>1992</v>
      </c>
      <c r="C5442">
        <v>1992</v>
      </c>
      <c r="D5442" t="s">
        <v>362</v>
      </c>
      <c r="E5442">
        <v>201.6</v>
      </c>
      <c r="F5442">
        <v>6</v>
      </c>
      <c r="G5442">
        <v>256606463</v>
      </c>
      <c r="H5442" t="s">
        <v>10</v>
      </c>
      <c r="I5442" t="s">
        <v>10</v>
      </c>
      <c r="J5442" s="4" t="str">
        <f t="shared" si="168"/>
        <v>1992_201.6</v>
      </c>
      <c r="K5442" s="4">
        <f t="shared" si="169"/>
        <v>2.3382107877773914E-3</v>
      </c>
    </row>
    <row r="5443" spans="2:11" x14ac:dyDescent="0.35">
      <c r="B5443">
        <v>1992</v>
      </c>
      <c r="C5443">
        <v>1992</v>
      </c>
      <c r="D5443" t="s">
        <v>361</v>
      </c>
      <c r="E5443">
        <v>201.7</v>
      </c>
      <c r="F5443">
        <v>7</v>
      </c>
      <c r="G5443">
        <v>256606463</v>
      </c>
      <c r="H5443" t="s">
        <v>10</v>
      </c>
      <c r="I5443" t="s">
        <v>10</v>
      </c>
      <c r="J5443" s="4" t="str">
        <f t="shared" ref="J5443:J5506" si="170">C5443&amp;"_"&amp;E5443</f>
        <v>1992_201.7</v>
      </c>
      <c r="K5443" s="4">
        <f t="shared" ref="K5443:K5506" si="171">F5443/G5443*100000</f>
        <v>2.7279125857402899E-3</v>
      </c>
    </row>
    <row r="5444" spans="2:11" x14ac:dyDescent="0.35">
      <c r="B5444">
        <v>1992</v>
      </c>
      <c r="C5444">
        <v>1992</v>
      </c>
      <c r="D5444" t="s">
        <v>360</v>
      </c>
      <c r="E5444">
        <v>201.9</v>
      </c>
      <c r="F5444">
        <v>1602</v>
      </c>
      <c r="G5444">
        <v>256606463</v>
      </c>
      <c r="H5444">
        <v>0.6</v>
      </c>
      <c r="I5444">
        <v>0.6</v>
      </c>
      <c r="J5444" s="4" t="str">
        <f t="shared" si="170"/>
        <v>1992_201.9</v>
      </c>
      <c r="K5444" s="4">
        <f t="shared" si="171"/>
        <v>0.62430228033656343</v>
      </c>
    </row>
    <row r="5445" spans="2:11" x14ac:dyDescent="0.35">
      <c r="B5445">
        <v>1992</v>
      </c>
      <c r="C5445">
        <v>1992</v>
      </c>
      <c r="D5445" t="s">
        <v>359</v>
      </c>
      <c r="E5445">
        <v>202</v>
      </c>
      <c r="F5445">
        <v>198</v>
      </c>
      <c r="G5445">
        <v>256606463</v>
      </c>
      <c r="H5445">
        <v>0.1</v>
      </c>
      <c r="I5445">
        <v>0.1</v>
      </c>
      <c r="J5445" s="4" t="str">
        <f t="shared" si="170"/>
        <v>1992_202</v>
      </c>
      <c r="K5445" s="4">
        <f t="shared" si="171"/>
        <v>7.7160955996653915E-2</v>
      </c>
    </row>
    <row r="5446" spans="2:11" x14ac:dyDescent="0.35">
      <c r="B5446">
        <v>1992</v>
      </c>
      <c r="C5446">
        <v>1992</v>
      </c>
      <c r="D5446" t="s">
        <v>156</v>
      </c>
      <c r="E5446">
        <v>202.1</v>
      </c>
      <c r="F5446">
        <v>148</v>
      </c>
      <c r="G5446">
        <v>256606463</v>
      </c>
      <c r="H5446">
        <v>0.1</v>
      </c>
      <c r="I5446">
        <v>0.1</v>
      </c>
      <c r="J5446" s="4" t="str">
        <f t="shared" si="170"/>
        <v>1992_202.1</v>
      </c>
      <c r="K5446" s="4">
        <f t="shared" si="171"/>
        <v>5.7675866098508992E-2</v>
      </c>
    </row>
    <row r="5447" spans="2:11" x14ac:dyDescent="0.35">
      <c r="B5447">
        <v>1992</v>
      </c>
      <c r="C5447">
        <v>1992</v>
      </c>
      <c r="D5447" t="s">
        <v>358</v>
      </c>
      <c r="E5447">
        <v>202.2</v>
      </c>
      <c r="F5447">
        <v>7</v>
      </c>
      <c r="G5447">
        <v>256606463</v>
      </c>
      <c r="H5447" t="s">
        <v>10</v>
      </c>
      <c r="I5447" t="s">
        <v>10</v>
      </c>
      <c r="J5447" s="4" t="str">
        <f t="shared" si="170"/>
        <v>1992_202.2</v>
      </c>
      <c r="K5447" s="4">
        <f t="shared" si="171"/>
        <v>2.7279125857402899E-3</v>
      </c>
    </row>
    <row r="5448" spans="2:11" x14ac:dyDescent="0.35">
      <c r="B5448">
        <v>1992</v>
      </c>
      <c r="C5448">
        <v>1992</v>
      </c>
      <c r="D5448" t="s">
        <v>357</v>
      </c>
      <c r="E5448">
        <v>202.3</v>
      </c>
      <c r="F5448">
        <v>17</v>
      </c>
      <c r="G5448">
        <v>256606463</v>
      </c>
      <c r="H5448" t="s">
        <v>10</v>
      </c>
      <c r="I5448" t="s">
        <v>10</v>
      </c>
      <c r="J5448" s="4" t="str">
        <f t="shared" si="170"/>
        <v>1992_202.3</v>
      </c>
      <c r="K5448" s="4">
        <f t="shared" si="171"/>
        <v>6.6249305653692751E-3</v>
      </c>
    </row>
    <row r="5449" spans="2:11" x14ac:dyDescent="0.35">
      <c r="B5449">
        <v>1992</v>
      </c>
      <c r="C5449">
        <v>1992</v>
      </c>
      <c r="D5449" t="s">
        <v>356</v>
      </c>
      <c r="E5449">
        <v>202.4</v>
      </c>
      <c r="F5449">
        <v>98</v>
      </c>
      <c r="G5449">
        <v>256606463</v>
      </c>
      <c r="H5449">
        <v>0</v>
      </c>
      <c r="I5449">
        <v>0</v>
      </c>
      <c r="J5449" s="4" t="str">
        <f t="shared" si="170"/>
        <v>1992_202.4</v>
      </c>
      <c r="K5449" s="4">
        <f t="shared" si="171"/>
        <v>3.8190776200364061E-2</v>
      </c>
    </row>
    <row r="5450" spans="2:11" x14ac:dyDescent="0.35">
      <c r="B5450">
        <v>1992</v>
      </c>
      <c r="C5450">
        <v>1992</v>
      </c>
      <c r="D5450" t="s">
        <v>355</v>
      </c>
      <c r="E5450">
        <v>202.5</v>
      </c>
      <c r="F5450">
        <v>1</v>
      </c>
      <c r="G5450">
        <v>256606463</v>
      </c>
      <c r="H5450" t="s">
        <v>10</v>
      </c>
      <c r="I5450" t="s">
        <v>10</v>
      </c>
      <c r="J5450" s="4" t="str">
        <f t="shared" si="170"/>
        <v>1992_202.5</v>
      </c>
      <c r="K5450" s="4">
        <f t="shared" si="171"/>
        <v>3.897017979628985E-4</v>
      </c>
    </row>
    <row r="5451" spans="2:11" x14ac:dyDescent="0.35">
      <c r="B5451">
        <v>1992</v>
      </c>
      <c r="C5451">
        <v>1992</v>
      </c>
      <c r="D5451" t="s">
        <v>354</v>
      </c>
      <c r="E5451">
        <v>202.6</v>
      </c>
      <c r="F5451">
        <v>4</v>
      </c>
      <c r="G5451">
        <v>256606463</v>
      </c>
      <c r="H5451" t="s">
        <v>10</v>
      </c>
      <c r="I5451" t="s">
        <v>10</v>
      </c>
      <c r="J5451" s="4" t="str">
        <f t="shared" si="170"/>
        <v>1992_202.6</v>
      </c>
      <c r="K5451" s="4">
        <f t="shared" si="171"/>
        <v>1.558807191851594E-3</v>
      </c>
    </row>
    <row r="5452" spans="2:11" x14ac:dyDescent="0.35">
      <c r="B5452">
        <v>1992</v>
      </c>
      <c r="C5452">
        <v>1992</v>
      </c>
      <c r="D5452" t="s">
        <v>353</v>
      </c>
      <c r="E5452">
        <v>202.8</v>
      </c>
      <c r="F5452">
        <v>18274</v>
      </c>
      <c r="G5452">
        <v>256606463</v>
      </c>
      <c r="H5452">
        <v>7.1</v>
      </c>
      <c r="I5452">
        <v>7.5</v>
      </c>
      <c r="J5452" s="4" t="str">
        <f t="shared" si="170"/>
        <v>1992_202.8</v>
      </c>
      <c r="K5452" s="4">
        <f t="shared" si="171"/>
        <v>7.1214106559740076</v>
      </c>
    </row>
    <row r="5453" spans="2:11" x14ac:dyDescent="0.35">
      <c r="B5453">
        <v>1992</v>
      </c>
      <c r="C5453">
        <v>1992</v>
      </c>
      <c r="D5453" t="s">
        <v>352</v>
      </c>
      <c r="E5453">
        <v>202.9</v>
      </c>
      <c r="F5453">
        <v>36</v>
      </c>
      <c r="G5453">
        <v>256606463</v>
      </c>
      <c r="H5453">
        <v>0</v>
      </c>
      <c r="I5453">
        <v>0</v>
      </c>
      <c r="J5453" s="4" t="str">
        <f t="shared" si="170"/>
        <v>1992_202.9</v>
      </c>
      <c r="K5453" s="4">
        <f t="shared" si="171"/>
        <v>1.4029264726664346E-2</v>
      </c>
    </row>
    <row r="5454" spans="2:11" x14ac:dyDescent="0.35">
      <c r="B5454">
        <v>1992</v>
      </c>
      <c r="C5454">
        <v>1992</v>
      </c>
      <c r="D5454" t="s">
        <v>159</v>
      </c>
      <c r="E5454">
        <v>203</v>
      </c>
      <c r="F5454">
        <v>9224</v>
      </c>
      <c r="G5454">
        <v>256606463</v>
      </c>
      <c r="H5454">
        <v>3.6</v>
      </c>
      <c r="I5454">
        <v>3.8</v>
      </c>
      <c r="J5454" s="4" t="str">
        <f t="shared" si="170"/>
        <v>1992_203</v>
      </c>
      <c r="K5454" s="4">
        <f t="shared" si="171"/>
        <v>3.5946093844097762</v>
      </c>
    </row>
    <row r="5455" spans="2:11" x14ac:dyDescent="0.35">
      <c r="B5455">
        <v>1992</v>
      </c>
      <c r="C5455">
        <v>1992</v>
      </c>
      <c r="D5455" t="s">
        <v>351</v>
      </c>
      <c r="E5455">
        <v>203.1</v>
      </c>
      <c r="F5455">
        <v>47</v>
      </c>
      <c r="G5455">
        <v>256606463</v>
      </c>
      <c r="H5455">
        <v>0</v>
      </c>
      <c r="I5455">
        <v>0</v>
      </c>
      <c r="J5455" s="4" t="str">
        <f t="shared" si="170"/>
        <v>1992_203.1</v>
      </c>
      <c r="K5455" s="4">
        <f t="shared" si="171"/>
        <v>1.8315984504256231E-2</v>
      </c>
    </row>
    <row r="5456" spans="2:11" x14ac:dyDescent="0.35">
      <c r="B5456">
        <v>1992</v>
      </c>
      <c r="C5456">
        <v>1992</v>
      </c>
      <c r="D5456" t="s">
        <v>350</v>
      </c>
      <c r="E5456">
        <v>203.8</v>
      </c>
      <c r="F5456">
        <v>23</v>
      </c>
      <c r="G5456">
        <v>256606463</v>
      </c>
      <c r="H5456">
        <v>0</v>
      </c>
      <c r="I5456">
        <v>0</v>
      </c>
      <c r="J5456" s="4" t="str">
        <f t="shared" si="170"/>
        <v>1992_203.8</v>
      </c>
      <c r="K5456" s="4">
        <f t="shared" si="171"/>
        <v>8.9631413531466655E-3</v>
      </c>
    </row>
    <row r="5457" spans="2:11" x14ac:dyDescent="0.35">
      <c r="B5457">
        <v>1992</v>
      </c>
      <c r="C5457">
        <v>1992</v>
      </c>
      <c r="D5457" t="s">
        <v>160</v>
      </c>
      <c r="E5457">
        <v>204</v>
      </c>
      <c r="F5457">
        <v>1442</v>
      </c>
      <c r="G5457">
        <v>256606463</v>
      </c>
      <c r="H5457">
        <v>0.6</v>
      </c>
      <c r="I5457">
        <v>0.6</v>
      </c>
      <c r="J5457" s="4" t="str">
        <f t="shared" si="170"/>
        <v>1992_204</v>
      </c>
      <c r="K5457" s="4">
        <f t="shared" si="171"/>
        <v>0.56194999266249968</v>
      </c>
    </row>
    <row r="5458" spans="2:11" x14ac:dyDescent="0.35">
      <c r="B5458">
        <v>1992</v>
      </c>
      <c r="C5458">
        <v>1992</v>
      </c>
      <c r="D5458" t="s">
        <v>161</v>
      </c>
      <c r="E5458">
        <v>204.1</v>
      </c>
      <c r="F5458">
        <v>4005</v>
      </c>
      <c r="G5458">
        <v>256606463</v>
      </c>
      <c r="H5458">
        <v>1.6</v>
      </c>
      <c r="I5458">
        <v>1.7</v>
      </c>
      <c r="J5458" s="4" t="str">
        <f t="shared" si="170"/>
        <v>1992_204.1</v>
      </c>
      <c r="K5458" s="4">
        <f t="shared" si="171"/>
        <v>1.5607557008414086</v>
      </c>
    </row>
    <row r="5459" spans="2:11" x14ac:dyDescent="0.35">
      <c r="B5459">
        <v>1992</v>
      </c>
      <c r="C5459">
        <v>1992</v>
      </c>
      <c r="D5459" t="s">
        <v>339</v>
      </c>
      <c r="E5459">
        <v>204.2</v>
      </c>
      <c r="F5459">
        <v>4</v>
      </c>
      <c r="G5459">
        <v>256606463</v>
      </c>
      <c r="H5459" t="s">
        <v>10</v>
      </c>
      <c r="I5459" t="s">
        <v>10</v>
      </c>
      <c r="J5459" s="4" t="str">
        <f t="shared" si="170"/>
        <v>1992_204.2</v>
      </c>
      <c r="K5459" s="4">
        <f t="shared" si="171"/>
        <v>1.558807191851594E-3</v>
      </c>
    </row>
    <row r="5460" spans="2:11" x14ac:dyDescent="0.35">
      <c r="B5460">
        <v>1992</v>
      </c>
      <c r="C5460">
        <v>1992</v>
      </c>
      <c r="D5460" t="s">
        <v>349</v>
      </c>
      <c r="E5460">
        <v>204.8</v>
      </c>
      <c r="F5460">
        <v>2</v>
      </c>
      <c r="G5460">
        <v>256606463</v>
      </c>
      <c r="H5460" t="s">
        <v>10</v>
      </c>
      <c r="I5460" t="s">
        <v>10</v>
      </c>
      <c r="J5460" s="4" t="str">
        <f t="shared" si="170"/>
        <v>1992_204.8</v>
      </c>
      <c r="K5460" s="4">
        <f t="shared" si="171"/>
        <v>7.7940359592579701E-4</v>
      </c>
    </row>
    <row r="5461" spans="2:11" x14ac:dyDescent="0.35">
      <c r="B5461">
        <v>1992</v>
      </c>
      <c r="C5461">
        <v>1992</v>
      </c>
      <c r="D5461" t="s">
        <v>348</v>
      </c>
      <c r="E5461">
        <v>204.9</v>
      </c>
      <c r="F5461">
        <v>346</v>
      </c>
      <c r="G5461">
        <v>256606463</v>
      </c>
      <c r="H5461">
        <v>0.1</v>
      </c>
      <c r="I5461">
        <v>0.1</v>
      </c>
      <c r="J5461" s="4" t="str">
        <f t="shared" si="170"/>
        <v>1992_204.9</v>
      </c>
      <c r="K5461" s="4">
        <f t="shared" si="171"/>
        <v>0.1348368220951629</v>
      </c>
    </row>
    <row r="5462" spans="2:11" x14ac:dyDescent="0.35">
      <c r="B5462">
        <v>1992</v>
      </c>
      <c r="C5462">
        <v>1992</v>
      </c>
      <c r="D5462" t="s">
        <v>160</v>
      </c>
      <c r="E5462">
        <v>205</v>
      </c>
      <c r="F5462">
        <v>5524</v>
      </c>
      <c r="G5462">
        <v>256606463</v>
      </c>
      <c r="H5462">
        <v>2.2000000000000002</v>
      </c>
      <c r="I5462">
        <v>2.2000000000000002</v>
      </c>
      <c r="J5462" s="4" t="str">
        <f t="shared" si="170"/>
        <v>1992_205</v>
      </c>
      <c r="K5462" s="4">
        <f t="shared" si="171"/>
        <v>2.1527127319470516</v>
      </c>
    </row>
    <row r="5463" spans="2:11" x14ac:dyDescent="0.35">
      <c r="B5463">
        <v>1992</v>
      </c>
      <c r="C5463">
        <v>1992</v>
      </c>
      <c r="D5463" t="s">
        <v>161</v>
      </c>
      <c r="E5463">
        <v>205.1</v>
      </c>
      <c r="F5463">
        <v>2301</v>
      </c>
      <c r="G5463">
        <v>256606463</v>
      </c>
      <c r="H5463">
        <v>0.9</v>
      </c>
      <c r="I5463">
        <v>0.9</v>
      </c>
      <c r="J5463" s="4" t="str">
        <f t="shared" si="170"/>
        <v>1992_205.1</v>
      </c>
      <c r="K5463" s="4">
        <f t="shared" si="171"/>
        <v>0.89670383711262958</v>
      </c>
    </row>
    <row r="5464" spans="2:11" x14ac:dyDescent="0.35">
      <c r="B5464">
        <v>1992</v>
      </c>
      <c r="C5464">
        <v>1992</v>
      </c>
      <c r="D5464" t="s">
        <v>339</v>
      </c>
      <c r="E5464">
        <v>205.2</v>
      </c>
      <c r="F5464">
        <v>7</v>
      </c>
      <c r="G5464">
        <v>256606463</v>
      </c>
      <c r="H5464" t="s">
        <v>10</v>
      </c>
      <c r="I5464" t="s">
        <v>10</v>
      </c>
      <c r="J5464" s="4" t="str">
        <f t="shared" si="170"/>
        <v>1992_205.2</v>
      </c>
      <c r="K5464" s="4">
        <f t="shared" si="171"/>
        <v>2.7279125857402899E-3</v>
      </c>
    </row>
    <row r="5465" spans="2:11" x14ac:dyDescent="0.35">
      <c r="B5465">
        <v>1992</v>
      </c>
      <c r="C5465">
        <v>1992</v>
      </c>
      <c r="D5465" t="s">
        <v>347</v>
      </c>
      <c r="E5465">
        <v>205.3</v>
      </c>
      <c r="F5465">
        <v>16</v>
      </c>
      <c r="G5465">
        <v>256606463</v>
      </c>
      <c r="H5465" t="s">
        <v>10</v>
      </c>
      <c r="I5465" t="s">
        <v>10</v>
      </c>
      <c r="J5465" s="4" t="str">
        <f t="shared" si="170"/>
        <v>1992_205.3</v>
      </c>
      <c r="K5465" s="4">
        <f t="shared" si="171"/>
        <v>6.2352287674063761E-3</v>
      </c>
    </row>
    <row r="5466" spans="2:11" x14ac:dyDescent="0.35">
      <c r="B5466">
        <v>1992</v>
      </c>
      <c r="C5466">
        <v>1992</v>
      </c>
      <c r="D5466" t="s">
        <v>346</v>
      </c>
      <c r="E5466">
        <v>205.8</v>
      </c>
      <c r="F5466">
        <v>2</v>
      </c>
      <c r="G5466">
        <v>256606463</v>
      </c>
      <c r="H5466" t="s">
        <v>10</v>
      </c>
      <c r="I5466" t="s">
        <v>10</v>
      </c>
      <c r="J5466" s="4" t="str">
        <f t="shared" si="170"/>
        <v>1992_205.8</v>
      </c>
      <c r="K5466" s="4">
        <f t="shared" si="171"/>
        <v>7.7940359592579701E-4</v>
      </c>
    </row>
    <row r="5467" spans="2:11" x14ac:dyDescent="0.35">
      <c r="B5467">
        <v>1992</v>
      </c>
      <c r="C5467">
        <v>1992</v>
      </c>
      <c r="D5467" t="s">
        <v>345</v>
      </c>
      <c r="E5467">
        <v>205.9</v>
      </c>
      <c r="F5467">
        <v>259</v>
      </c>
      <c r="G5467">
        <v>256606463</v>
      </c>
      <c r="H5467">
        <v>0.1</v>
      </c>
      <c r="I5467">
        <v>0.1</v>
      </c>
      <c r="J5467" s="4" t="str">
        <f t="shared" si="170"/>
        <v>1992_205.9</v>
      </c>
      <c r="K5467" s="4">
        <f t="shared" si="171"/>
        <v>0.10093276567239072</v>
      </c>
    </row>
    <row r="5468" spans="2:11" x14ac:dyDescent="0.35">
      <c r="B5468">
        <v>1992</v>
      </c>
      <c r="C5468">
        <v>1992</v>
      </c>
      <c r="D5468" t="s">
        <v>160</v>
      </c>
      <c r="E5468">
        <v>206</v>
      </c>
      <c r="F5468">
        <v>196</v>
      </c>
      <c r="G5468">
        <v>256606463</v>
      </c>
      <c r="H5468">
        <v>0.1</v>
      </c>
      <c r="I5468">
        <v>0.1</v>
      </c>
      <c r="J5468" s="4" t="str">
        <f t="shared" si="170"/>
        <v>1992_206</v>
      </c>
      <c r="K5468" s="4">
        <f t="shared" si="171"/>
        <v>7.6381552400728123E-2</v>
      </c>
    </row>
    <row r="5469" spans="2:11" x14ac:dyDescent="0.35">
      <c r="B5469">
        <v>1992</v>
      </c>
      <c r="C5469">
        <v>1992</v>
      </c>
      <c r="D5469" t="s">
        <v>161</v>
      </c>
      <c r="E5469">
        <v>206.1</v>
      </c>
      <c r="F5469">
        <v>14</v>
      </c>
      <c r="G5469">
        <v>256606463</v>
      </c>
      <c r="H5469" t="s">
        <v>10</v>
      </c>
      <c r="I5469" t="s">
        <v>10</v>
      </c>
      <c r="J5469" s="4" t="str">
        <f t="shared" si="170"/>
        <v>1992_206.1</v>
      </c>
      <c r="K5469" s="4">
        <f t="shared" si="171"/>
        <v>5.4558251714805798E-3</v>
      </c>
    </row>
    <row r="5470" spans="2:11" x14ac:dyDescent="0.35">
      <c r="B5470">
        <v>1992</v>
      </c>
      <c r="C5470">
        <v>1992</v>
      </c>
      <c r="D5470" t="s">
        <v>344</v>
      </c>
      <c r="E5470">
        <v>206.9</v>
      </c>
      <c r="F5470">
        <v>33</v>
      </c>
      <c r="G5470">
        <v>256606463</v>
      </c>
      <c r="H5470">
        <v>0</v>
      </c>
      <c r="I5470">
        <v>0</v>
      </c>
      <c r="J5470" s="4" t="str">
        <f t="shared" si="170"/>
        <v>1992_206.9</v>
      </c>
      <c r="K5470" s="4">
        <f t="shared" si="171"/>
        <v>1.2860159332775652E-2</v>
      </c>
    </row>
    <row r="5471" spans="2:11" x14ac:dyDescent="0.35">
      <c r="B5471">
        <v>1992</v>
      </c>
      <c r="C5471">
        <v>1992</v>
      </c>
      <c r="D5471" t="s">
        <v>343</v>
      </c>
      <c r="E5471">
        <v>207</v>
      </c>
      <c r="F5471">
        <v>71</v>
      </c>
      <c r="G5471">
        <v>256606463</v>
      </c>
      <c r="H5471">
        <v>0</v>
      </c>
      <c r="I5471">
        <v>0</v>
      </c>
      <c r="J5471" s="4" t="str">
        <f t="shared" si="170"/>
        <v>1992_207</v>
      </c>
      <c r="K5471" s="4">
        <f t="shared" si="171"/>
        <v>2.7668827655365796E-2</v>
      </c>
    </row>
    <row r="5472" spans="2:11" x14ac:dyDescent="0.35">
      <c r="B5472">
        <v>1992</v>
      </c>
      <c r="C5472">
        <v>1992</v>
      </c>
      <c r="D5472" t="s">
        <v>341</v>
      </c>
      <c r="E5472">
        <v>207.2</v>
      </c>
      <c r="F5472">
        <v>35</v>
      </c>
      <c r="G5472">
        <v>256606463</v>
      </c>
      <c r="H5472">
        <v>0</v>
      </c>
      <c r="I5472">
        <v>0</v>
      </c>
      <c r="J5472" s="4" t="str">
        <f t="shared" si="170"/>
        <v>1992_207.2</v>
      </c>
      <c r="K5472" s="4">
        <f t="shared" si="171"/>
        <v>1.363956292870145E-2</v>
      </c>
    </row>
    <row r="5473" spans="2:11" x14ac:dyDescent="0.35">
      <c r="B5473">
        <v>1992</v>
      </c>
      <c r="C5473">
        <v>1992</v>
      </c>
      <c r="D5473" t="s">
        <v>340</v>
      </c>
      <c r="E5473">
        <v>207.8</v>
      </c>
      <c r="F5473">
        <v>53</v>
      </c>
      <c r="G5473">
        <v>256606463</v>
      </c>
      <c r="H5473">
        <v>0</v>
      </c>
      <c r="I5473">
        <v>0</v>
      </c>
      <c r="J5473" s="4" t="str">
        <f t="shared" si="170"/>
        <v>1992_207.8</v>
      </c>
      <c r="K5473" s="4">
        <f t="shared" si="171"/>
        <v>2.0654195292033623E-2</v>
      </c>
    </row>
    <row r="5474" spans="2:11" x14ac:dyDescent="0.35">
      <c r="B5474">
        <v>1992</v>
      </c>
      <c r="C5474">
        <v>1992</v>
      </c>
      <c r="D5474" t="s">
        <v>160</v>
      </c>
      <c r="E5474">
        <v>208</v>
      </c>
      <c r="F5474">
        <v>2841</v>
      </c>
      <c r="G5474">
        <v>256606463</v>
      </c>
      <c r="H5474">
        <v>1.1000000000000001</v>
      </c>
      <c r="I5474">
        <v>1.2</v>
      </c>
      <c r="J5474" s="4" t="str">
        <f t="shared" si="170"/>
        <v>1992_208</v>
      </c>
      <c r="K5474" s="4">
        <f t="shared" si="171"/>
        <v>1.1071428080125947</v>
      </c>
    </row>
    <row r="5475" spans="2:11" x14ac:dyDescent="0.35">
      <c r="B5475">
        <v>1992</v>
      </c>
      <c r="C5475">
        <v>1992</v>
      </c>
      <c r="D5475" t="s">
        <v>161</v>
      </c>
      <c r="E5475">
        <v>208.1</v>
      </c>
      <c r="F5475">
        <v>155</v>
      </c>
      <c r="G5475">
        <v>256606463</v>
      </c>
      <c r="H5475">
        <v>0.1</v>
      </c>
      <c r="I5475">
        <v>0.1</v>
      </c>
      <c r="J5475" s="4" t="str">
        <f t="shared" si="170"/>
        <v>1992_208.1</v>
      </c>
      <c r="K5475" s="4">
        <f t="shared" si="171"/>
        <v>6.0403778684249274E-2</v>
      </c>
    </row>
    <row r="5476" spans="2:11" x14ac:dyDescent="0.35">
      <c r="B5476">
        <v>1992</v>
      </c>
      <c r="C5476">
        <v>1992</v>
      </c>
      <c r="D5476" t="s">
        <v>339</v>
      </c>
      <c r="E5476">
        <v>208.2</v>
      </c>
      <c r="F5476">
        <v>3</v>
      </c>
      <c r="G5476">
        <v>256606463</v>
      </c>
      <c r="H5476" t="s">
        <v>10</v>
      </c>
      <c r="I5476" t="s">
        <v>10</v>
      </c>
      <c r="J5476" s="4" t="str">
        <f t="shared" si="170"/>
        <v>1992_208.2</v>
      </c>
      <c r="K5476" s="4">
        <f t="shared" si="171"/>
        <v>1.1691053938886957E-3</v>
      </c>
    </row>
    <row r="5477" spans="2:11" x14ac:dyDescent="0.35">
      <c r="B5477">
        <v>1992</v>
      </c>
      <c r="C5477">
        <v>1992</v>
      </c>
      <c r="D5477" t="s">
        <v>338</v>
      </c>
      <c r="E5477">
        <v>208.8</v>
      </c>
      <c r="F5477">
        <v>17</v>
      </c>
      <c r="G5477">
        <v>256606463</v>
      </c>
      <c r="H5477" t="s">
        <v>10</v>
      </c>
      <c r="I5477" t="s">
        <v>10</v>
      </c>
      <c r="J5477" s="4" t="str">
        <f t="shared" si="170"/>
        <v>1992_208.8</v>
      </c>
      <c r="K5477" s="4">
        <f t="shared" si="171"/>
        <v>6.6249305653692751E-3</v>
      </c>
    </row>
    <row r="5478" spans="2:11" x14ac:dyDescent="0.35">
      <c r="B5478">
        <v>1992</v>
      </c>
      <c r="C5478">
        <v>1992</v>
      </c>
      <c r="D5478" t="s">
        <v>337</v>
      </c>
      <c r="E5478">
        <v>208.9</v>
      </c>
      <c r="F5478">
        <v>1946</v>
      </c>
      <c r="G5478">
        <v>256606463</v>
      </c>
      <c r="H5478">
        <v>0.8</v>
      </c>
      <c r="I5478">
        <v>0.8</v>
      </c>
      <c r="J5478" s="4" t="str">
        <f t="shared" si="170"/>
        <v>1992_208.9</v>
      </c>
      <c r="K5478" s="4">
        <f t="shared" si="171"/>
        <v>0.75835969883580057</v>
      </c>
    </row>
    <row r="5479" spans="2:11" x14ac:dyDescent="0.35">
      <c r="B5479">
        <v>1992</v>
      </c>
      <c r="C5479">
        <v>1992</v>
      </c>
      <c r="D5479" t="s">
        <v>304</v>
      </c>
      <c r="E5479">
        <v>210.2</v>
      </c>
      <c r="F5479">
        <v>2</v>
      </c>
      <c r="G5479">
        <v>256606463</v>
      </c>
      <c r="H5479" t="s">
        <v>10</v>
      </c>
      <c r="I5479" t="s">
        <v>10</v>
      </c>
      <c r="J5479" s="4" t="str">
        <f t="shared" si="170"/>
        <v>1992_210.2</v>
      </c>
      <c r="K5479" s="4">
        <f t="shared" si="171"/>
        <v>7.7940359592579701E-4</v>
      </c>
    </row>
    <row r="5480" spans="2:11" x14ac:dyDescent="0.35">
      <c r="B5480">
        <v>1992</v>
      </c>
      <c r="C5480">
        <v>1992</v>
      </c>
      <c r="D5480" t="s">
        <v>172</v>
      </c>
      <c r="E5480">
        <v>211</v>
      </c>
      <c r="F5480">
        <v>2</v>
      </c>
      <c r="G5480">
        <v>256606463</v>
      </c>
      <c r="H5480" t="s">
        <v>10</v>
      </c>
      <c r="I5480" t="s">
        <v>10</v>
      </c>
      <c r="J5480" s="4" t="str">
        <f t="shared" si="170"/>
        <v>1992_211</v>
      </c>
      <c r="K5480" s="4">
        <f t="shared" si="171"/>
        <v>7.7940359592579701E-4</v>
      </c>
    </row>
    <row r="5481" spans="2:11" x14ac:dyDescent="0.35">
      <c r="B5481">
        <v>1992</v>
      </c>
      <c r="C5481">
        <v>1992</v>
      </c>
      <c r="D5481" t="s">
        <v>173</v>
      </c>
      <c r="E5481">
        <v>211.1</v>
      </c>
      <c r="F5481">
        <v>14</v>
      </c>
      <c r="G5481">
        <v>256606463</v>
      </c>
      <c r="H5481" t="s">
        <v>10</v>
      </c>
      <c r="I5481" t="s">
        <v>10</v>
      </c>
      <c r="J5481" s="4" t="str">
        <f t="shared" si="170"/>
        <v>1992_211.1</v>
      </c>
      <c r="K5481" s="4">
        <f t="shared" si="171"/>
        <v>5.4558251714805798E-3</v>
      </c>
    </row>
    <row r="5482" spans="2:11" x14ac:dyDescent="0.35">
      <c r="B5482">
        <v>1992</v>
      </c>
      <c r="C5482">
        <v>1992</v>
      </c>
      <c r="D5482" t="s">
        <v>335</v>
      </c>
      <c r="E5482">
        <v>211.2</v>
      </c>
      <c r="F5482">
        <v>1</v>
      </c>
      <c r="G5482">
        <v>256606463</v>
      </c>
      <c r="H5482" t="s">
        <v>10</v>
      </c>
      <c r="I5482" t="s">
        <v>10</v>
      </c>
      <c r="J5482" s="4" t="str">
        <f t="shared" si="170"/>
        <v>1992_211.2</v>
      </c>
      <c r="K5482" s="4">
        <f t="shared" si="171"/>
        <v>3.897017979628985E-4</v>
      </c>
    </row>
    <row r="5483" spans="2:11" x14ac:dyDescent="0.35">
      <c r="B5483">
        <v>1992</v>
      </c>
      <c r="C5483">
        <v>1992</v>
      </c>
      <c r="D5483" t="s">
        <v>307</v>
      </c>
      <c r="E5483">
        <v>211.3</v>
      </c>
      <c r="F5483">
        <v>66</v>
      </c>
      <c r="G5483">
        <v>256606463</v>
      </c>
      <c r="H5483">
        <v>0</v>
      </c>
      <c r="I5483">
        <v>0</v>
      </c>
      <c r="J5483" s="4" t="str">
        <f t="shared" si="170"/>
        <v>1992_211.3</v>
      </c>
      <c r="K5483" s="4">
        <f t="shared" si="171"/>
        <v>2.5720318665551304E-2</v>
      </c>
    </row>
    <row r="5484" spans="2:11" x14ac:dyDescent="0.35">
      <c r="B5484">
        <v>1992</v>
      </c>
      <c r="C5484">
        <v>1992</v>
      </c>
      <c r="D5484" t="s">
        <v>334</v>
      </c>
      <c r="E5484">
        <v>211.4</v>
      </c>
      <c r="F5484">
        <v>4</v>
      </c>
      <c r="G5484">
        <v>256606463</v>
      </c>
      <c r="H5484" t="s">
        <v>10</v>
      </c>
      <c r="I5484" t="s">
        <v>10</v>
      </c>
      <c r="J5484" s="4" t="str">
        <f t="shared" si="170"/>
        <v>1992_211.4</v>
      </c>
      <c r="K5484" s="4">
        <f t="shared" si="171"/>
        <v>1.558807191851594E-3</v>
      </c>
    </row>
    <row r="5485" spans="2:11" x14ac:dyDescent="0.35">
      <c r="B5485">
        <v>1992</v>
      </c>
      <c r="C5485">
        <v>1992</v>
      </c>
      <c r="D5485" t="s">
        <v>176</v>
      </c>
      <c r="E5485">
        <v>211.5</v>
      </c>
      <c r="F5485">
        <v>8</v>
      </c>
      <c r="G5485">
        <v>256606463</v>
      </c>
      <c r="H5485" t="s">
        <v>10</v>
      </c>
      <c r="I5485" t="s">
        <v>10</v>
      </c>
      <c r="J5485" s="4" t="str">
        <f t="shared" si="170"/>
        <v>1992_211.5</v>
      </c>
      <c r="K5485" s="4">
        <f t="shared" si="171"/>
        <v>3.117614383703188E-3</v>
      </c>
    </row>
    <row r="5486" spans="2:11" x14ac:dyDescent="0.35">
      <c r="B5486">
        <v>1992</v>
      </c>
      <c r="C5486">
        <v>1992</v>
      </c>
      <c r="D5486" t="s">
        <v>333</v>
      </c>
      <c r="E5486">
        <v>211.6</v>
      </c>
      <c r="F5486">
        <v>14</v>
      </c>
      <c r="G5486">
        <v>256606463</v>
      </c>
      <c r="H5486" t="s">
        <v>10</v>
      </c>
      <c r="I5486" t="s">
        <v>10</v>
      </c>
      <c r="J5486" s="4" t="str">
        <f t="shared" si="170"/>
        <v>1992_211.6</v>
      </c>
      <c r="K5486" s="4">
        <f t="shared" si="171"/>
        <v>5.4558251714805798E-3</v>
      </c>
    </row>
    <row r="5487" spans="2:11" x14ac:dyDescent="0.35">
      <c r="B5487">
        <v>1992</v>
      </c>
      <c r="C5487">
        <v>1992</v>
      </c>
      <c r="D5487" t="s">
        <v>332</v>
      </c>
      <c r="E5487">
        <v>211.7</v>
      </c>
      <c r="F5487">
        <v>36</v>
      </c>
      <c r="G5487">
        <v>256606463</v>
      </c>
      <c r="H5487">
        <v>0</v>
      </c>
      <c r="I5487">
        <v>0</v>
      </c>
      <c r="J5487" s="4" t="str">
        <f t="shared" si="170"/>
        <v>1992_211.7</v>
      </c>
      <c r="K5487" s="4">
        <f t="shared" si="171"/>
        <v>1.4029264726664346E-2</v>
      </c>
    </row>
    <row r="5488" spans="2:11" x14ac:dyDescent="0.35">
      <c r="B5488">
        <v>1992</v>
      </c>
      <c r="C5488">
        <v>1992</v>
      </c>
      <c r="D5488" t="s">
        <v>302</v>
      </c>
      <c r="E5488">
        <v>211.8</v>
      </c>
      <c r="F5488">
        <v>4</v>
      </c>
      <c r="G5488">
        <v>256606463</v>
      </c>
      <c r="H5488" t="s">
        <v>10</v>
      </c>
      <c r="I5488" t="s">
        <v>10</v>
      </c>
      <c r="J5488" s="4" t="str">
        <f t="shared" si="170"/>
        <v>1992_211.8</v>
      </c>
      <c r="K5488" s="4">
        <f t="shared" si="171"/>
        <v>1.558807191851594E-3</v>
      </c>
    </row>
    <row r="5489" spans="2:11" x14ac:dyDescent="0.35">
      <c r="B5489">
        <v>1992</v>
      </c>
      <c r="C5489">
        <v>1992</v>
      </c>
      <c r="D5489" t="s">
        <v>331</v>
      </c>
      <c r="E5489">
        <v>211.9</v>
      </c>
      <c r="F5489">
        <v>3</v>
      </c>
      <c r="G5489">
        <v>256606463</v>
      </c>
      <c r="H5489" t="s">
        <v>10</v>
      </c>
      <c r="I5489" t="s">
        <v>10</v>
      </c>
      <c r="J5489" s="4" t="str">
        <f t="shared" si="170"/>
        <v>1992_211.9</v>
      </c>
      <c r="K5489" s="4">
        <f t="shared" si="171"/>
        <v>1.1691053938886957E-3</v>
      </c>
    </row>
    <row r="5490" spans="2:11" x14ac:dyDescent="0.35">
      <c r="B5490">
        <v>1992</v>
      </c>
      <c r="C5490">
        <v>1992</v>
      </c>
      <c r="D5490" t="s">
        <v>330</v>
      </c>
      <c r="E5490">
        <v>212</v>
      </c>
      <c r="F5490">
        <v>2</v>
      </c>
      <c r="G5490">
        <v>256606463</v>
      </c>
      <c r="H5490" t="s">
        <v>10</v>
      </c>
      <c r="I5490" t="s">
        <v>10</v>
      </c>
      <c r="J5490" s="4" t="str">
        <f t="shared" si="170"/>
        <v>1992_212</v>
      </c>
      <c r="K5490" s="4">
        <f t="shared" si="171"/>
        <v>7.7940359592579701E-4</v>
      </c>
    </row>
    <row r="5491" spans="2:11" x14ac:dyDescent="0.35">
      <c r="B5491">
        <v>1992</v>
      </c>
      <c r="C5491">
        <v>1992</v>
      </c>
      <c r="D5491" t="s">
        <v>181</v>
      </c>
      <c r="E5491">
        <v>212.1</v>
      </c>
      <c r="F5491">
        <v>3</v>
      </c>
      <c r="G5491">
        <v>256606463</v>
      </c>
      <c r="H5491" t="s">
        <v>10</v>
      </c>
      <c r="I5491" t="s">
        <v>10</v>
      </c>
      <c r="J5491" s="4" t="str">
        <f t="shared" si="170"/>
        <v>1992_212.1</v>
      </c>
      <c r="K5491" s="4">
        <f t="shared" si="171"/>
        <v>1.1691053938886957E-3</v>
      </c>
    </row>
    <row r="5492" spans="2:11" x14ac:dyDescent="0.35">
      <c r="B5492">
        <v>1992</v>
      </c>
      <c r="C5492">
        <v>1992</v>
      </c>
      <c r="D5492" t="s">
        <v>65</v>
      </c>
      <c r="E5492">
        <v>212.2</v>
      </c>
      <c r="F5492">
        <v>2</v>
      </c>
      <c r="G5492">
        <v>256606463</v>
      </c>
      <c r="H5492" t="s">
        <v>10</v>
      </c>
      <c r="I5492" t="s">
        <v>10</v>
      </c>
      <c r="J5492" s="4" t="str">
        <f t="shared" si="170"/>
        <v>1992_212.2</v>
      </c>
      <c r="K5492" s="4">
        <f t="shared" si="171"/>
        <v>7.7940359592579701E-4</v>
      </c>
    </row>
    <row r="5493" spans="2:11" x14ac:dyDescent="0.35">
      <c r="B5493">
        <v>1992</v>
      </c>
      <c r="C5493">
        <v>1992</v>
      </c>
      <c r="D5493" t="s">
        <v>66</v>
      </c>
      <c r="E5493">
        <v>212.3</v>
      </c>
      <c r="F5493">
        <v>10</v>
      </c>
      <c r="G5493">
        <v>256606463</v>
      </c>
      <c r="H5493" t="s">
        <v>10</v>
      </c>
      <c r="I5493" t="s">
        <v>10</v>
      </c>
      <c r="J5493" s="4" t="str">
        <f t="shared" si="170"/>
        <v>1992_212.3</v>
      </c>
      <c r="K5493" s="4">
        <f t="shared" si="171"/>
        <v>3.8970179796289856E-3</v>
      </c>
    </row>
    <row r="5494" spans="2:11" x14ac:dyDescent="0.35">
      <c r="B5494">
        <v>1992</v>
      </c>
      <c r="C5494">
        <v>1992</v>
      </c>
      <c r="D5494" t="s">
        <v>68</v>
      </c>
      <c r="E5494">
        <v>212.5</v>
      </c>
      <c r="F5494">
        <v>3</v>
      </c>
      <c r="G5494">
        <v>256606463</v>
      </c>
      <c r="H5494" t="s">
        <v>10</v>
      </c>
      <c r="I5494" t="s">
        <v>10</v>
      </c>
      <c r="J5494" s="4" t="str">
        <f t="shared" si="170"/>
        <v>1992_212.5</v>
      </c>
      <c r="K5494" s="4">
        <f t="shared" si="171"/>
        <v>1.1691053938886957E-3</v>
      </c>
    </row>
    <row r="5495" spans="2:11" x14ac:dyDescent="0.35">
      <c r="B5495">
        <v>1992</v>
      </c>
      <c r="C5495">
        <v>1992</v>
      </c>
      <c r="D5495" t="s">
        <v>122</v>
      </c>
      <c r="E5495">
        <v>212.6</v>
      </c>
      <c r="F5495">
        <v>21</v>
      </c>
      <c r="G5495">
        <v>256606463</v>
      </c>
      <c r="H5495">
        <v>0</v>
      </c>
      <c r="I5495">
        <v>0</v>
      </c>
      <c r="J5495" s="4" t="str">
        <f t="shared" si="170"/>
        <v>1992_212.6</v>
      </c>
      <c r="K5495" s="4">
        <f t="shared" si="171"/>
        <v>8.1837377572208693E-3</v>
      </c>
    </row>
    <row r="5496" spans="2:11" x14ac:dyDescent="0.35">
      <c r="B5496">
        <v>1992</v>
      </c>
      <c r="C5496">
        <v>1992</v>
      </c>
      <c r="D5496" t="s">
        <v>329</v>
      </c>
      <c r="E5496">
        <v>212.7</v>
      </c>
      <c r="F5496">
        <v>57</v>
      </c>
      <c r="G5496">
        <v>256606463</v>
      </c>
      <c r="H5496">
        <v>0</v>
      </c>
      <c r="I5496">
        <v>0</v>
      </c>
      <c r="J5496" s="4" t="str">
        <f t="shared" si="170"/>
        <v>1992_212.7</v>
      </c>
      <c r="K5496" s="4">
        <f t="shared" si="171"/>
        <v>2.2213002483885216E-2</v>
      </c>
    </row>
    <row r="5497" spans="2:11" x14ac:dyDescent="0.35">
      <c r="B5497">
        <v>1992</v>
      </c>
      <c r="C5497">
        <v>1992</v>
      </c>
      <c r="D5497" t="s">
        <v>70</v>
      </c>
      <c r="E5497">
        <v>213</v>
      </c>
      <c r="F5497">
        <v>1</v>
      </c>
      <c r="G5497">
        <v>256606463</v>
      </c>
      <c r="H5497" t="s">
        <v>10</v>
      </c>
      <c r="I5497" t="s">
        <v>10</v>
      </c>
      <c r="J5497" s="4" t="str">
        <f t="shared" si="170"/>
        <v>1992_213</v>
      </c>
      <c r="K5497" s="4">
        <f t="shared" si="171"/>
        <v>3.897017979628985E-4</v>
      </c>
    </row>
    <row r="5498" spans="2:11" x14ac:dyDescent="0.35">
      <c r="B5498">
        <v>1992</v>
      </c>
      <c r="C5498">
        <v>1992</v>
      </c>
      <c r="D5498" t="s">
        <v>71</v>
      </c>
      <c r="E5498">
        <v>213.1</v>
      </c>
      <c r="F5498">
        <v>1</v>
      </c>
      <c r="G5498">
        <v>256606463</v>
      </c>
      <c r="H5498" t="s">
        <v>10</v>
      </c>
      <c r="I5498" t="s">
        <v>10</v>
      </c>
      <c r="J5498" s="4" t="str">
        <f t="shared" si="170"/>
        <v>1992_213.1</v>
      </c>
      <c r="K5498" s="4">
        <f t="shared" si="171"/>
        <v>3.897017979628985E-4</v>
      </c>
    </row>
    <row r="5499" spans="2:11" x14ac:dyDescent="0.35">
      <c r="B5499">
        <v>1992</v>
      </c>
      <c r="C5499">
        <v>1992</v>
      </c>
      <c r="D5499" t="s">
        <v>328</v>
      </c>
      <c r="E5499">
        <v>213.2</v>
      </c>
      <c r="F5499">
        <v>3</v>
      </c>
      <c r="G5499">
        <v>256606463</v>
      </c>
      <c r="H5499" t="s">
        <v>10</v>
      </c>
      <c r="I5499" t="s">
        <v>10</v>
      </c>
      <c r="J5499" s="4" t="str">
        <f t="shared" si="170"/>
        <v>1992_213.2</v>
      </c>
      <c r="K5499" s="4">
        <f t="shared" si="171"/>
        <v>1.1691053938886957E-3</v>
      </c>
    </row>
    <row r="5500" spans="2:11" x14ac:dyDescent="0.35">
      <c r="B5500">
        <v>1992</v>
      </c>
      <c r="C5500">
        <v>1992</v>
      </c>
      <c r="D5500" t="s">
        <v>436</v>
      </c>
      <c r="E5500">
        <v>213.4</v>
      </c>
      <c r="F5500">
        <v>1</v>
      </c>
      <c r="G5500">
        <v>256606463</v>
      </c>
      <c r="H5500" t="s">
        <v>10</v>
      </c>
      <c r="I5500" t="s">
        <v>10</v>
      </c>
      <c r="J5500" s="4" t="str">
        <f t="shared" si="170"/>
        <v>1992_213.4</v>
      </c>
      <c r="K5500" s="4">
        <f t="shared" si="171"/>
        <v>3.897017979628985E-4</v>
      </c>
    </row>
    <row r="5501" spans="2:11" x14ac:dyDescent="0.35">
      <c r="B5501">
        <v>1992</v>
      </c>
      <c r="C5501">
        <v>1992</v>
      </c>
      <c r="D5501" t="s">
        <v>326</v>
      </c>
      <c r="E5501">
        <v>213.9</v>
      </c>
      <c r="F5501">
        <v>4</v>
      </c>
      <c r="G5501">
        <v>256606463</v>
      </c>
      <c r="H5501" t="s">
        <v>10</v>
      </c>
      <c r="I5501" t="s">
        <v>10</v>
      </c>
      <c r="J5501" s="4" t="str">
        <f t="shared" si="170"/>
        <v>1992_213.9</v>
      </c>
      <c r="K5501" s="4">
        <f t="shared" si="171"/>
        <v>1.558807191851594E-3</v>
      </c>
    </row>
    <row r="5502" spans="2:11" x14ac:dyDescent="0.35">
      <c r="B5502">
        <v>1992</v>
      </c>
      <c r="C5502">
        <v>1992</v>
      </c>
      <c r="D5502" t="s">
        <v>325</v>
      </c>
      <c r="E5502">
        <v>214</v>
      </c>
      <c r="F5502">
        <v>9</v>
      </c>
      <c r="G5502">
        <v>256606463</v>
      </c>
      <c r="H5502" t="s">
        <v>10</v>
      </c>
      <c r="I5502" t="s">
        <v>10</v>
      </c>
      <c r="J5502" s="4" t="str">
        <f t="shared" si="170"/>
        <v>1992_214</v>
      </c>
      <c r="K5502" s="4">
        <f t="shared" si="171"/>
        <v>3.5073161816660866E-3</v>
      </c>
    </row>
    <row r="5503" spans="2:11" x14ac:dyDescent="0.35">
      <c r="B5503">
        <v>1992</v>
      </c>
      <c r="C5503">
        <v>1992</v>
      </c>
      <c r="D5503" t="s">
        <v>426</v>
      </c>
      <c r="E5503">
        <v>215.3</v>
      </c>
      <c r="F5503">
        <v>1</v>
      </c>
      <c r="G5503">
        <v>256606463</v>
      </c>
      <c r="H5503" t="s">
        <v>10</v>
      </c>
      <c r="I5503" t="s">
        <v>10</v>
      </c>
      <c r="J5503" s="4" t="str">
        <f t="shared" si="170"/>
        <v>1992_215.3</v>
      </c>
      <c r="K5503" s="4">
        <f t="shared" si="171"/>
        <v>3.897017979628985E-4</v>
      </c>
    </row>
    <row r="5504" spans="2:11" x14ac:dyDescent="0.35">
      <c r="B5504">
        <v>1992</v>
      </c>
      <c r="C5504">
        <v>1992</v>
      </c>
      <c r="D5504" t="s">
        <v>324</v>
      </c>
      <c r="E5504">
        <v>215.4</v>
      </c>
      <c r="F5504">
        <v>1</v>
      </c>
      <c r="G5504">
        <v>256606463</v>
      </c>
      <c r="H5504" t="s">
        <v>10</v>
      </c>
      <c r="I5504" t="s">
        <v>10</v>
      </c>
      <c r="J5504" s="4" t="str">
        <f t="shared" si="170"/>
        <v>1992_215.4</v>
      </c>
      <c r="K5504" s="4">
        <f t="shared" si="171"/>
        <v>3.897017979628985E-4</v>
      </c>
    </row>
    <row r="5505" spans="2:11" x14ac:dyDescent="0.35">
      <c r="B5505">
        <v>1992</v>
      </c>
      <c r="C5505">
        <v>1992</v>
      </c>
      <c r="D5505" t="s">
        <v>368</v>
      </c>
      <c r="E5505">
        <v>215.5</v>
      </c>
      <c r="F5505">
        <v>2</v>
      </c>
      <c r="G5505">
        <v>256606463</v>
      </c>
      <c r="H5505" t="s">
        <v>10</v>
      </c>
      <c r="I5505" t="s">
        <v>10</v>
      </c>
      <c r="J5505" s="4" t="str">
        <f t="shared" si="170"/>
        <v>1992_215.5</v>
      </c>
      <c r="K5505" s="4">
        <f t="shared" si="171"/>
        <v>7.7940359592579701E-4</v>
      </c>
    </row>
    <row r="5506" spans="2:11" x14ac:dyDescent="0.35">
      <c r="B5506">
        <v>1992</v>
      </c>
      <c r="C5506">
        <v>1992</v>
      </c>
      <c r="D5506" t="s">
        <v>323</v>
      </c>
      <c r="E5506">
        <v>215.6</v>
      </c>
      <c r="F5506">
        <v>1</v>
      </c>
      <c r="G5506">
        <v>256606463</v>
      </c>
      <c r="H5506" t="s">
        <v>10</v>
      </c>
      <c r="I5506" t="s">
        <v>10</v>
      </c>
      <c r="J5506" s="4" t="str">
        <f t="shared" si="170"/>
        <v>1992_215.6</v>
      </c>
      <c r="K5506" s="4">
        <f t="shared" si="171"/>
        <v>3.897017979628985E-4</v>
      </c>
    </row>
    <row r="5507" spans="2:11" x14ac:dyDescent="0.35">
      <c r="B5507">
        <v>1992</v>
      </c>
      <c r="C5507">
        <v>1992</v>
      </c>
      <c r="D5507" t="s">
        <v>69</v>
      </c>
      <c r="E5507">
        <v>215.9</v>
      </c>
      <c r="F5507">
        <v>21</v>
      </c>
      <c r="G5507">
        <v>256606463</v>
      </c>
      <c r="H5507">
        <v>0</v>
      </c>
      <c r="I5507">
        <v>0</v>
      </c>
      <c r="J5507" s="4" t="str">
        <f t="shared" ref="J5507:J5570" si="172">C5507&amp;"_"&amp;E5507</f>
        <v>1992_215.9</v>
      </c>
      <c r="K5507" s="4">
        <f t="shared" ref="K5507:K5570" si="173">F5507/G5507*100000</f>
        <v>8.1837377572208693E-3</v>
      </c>
    </row>
    <row r="5508" spans="2:11" x14ac:dyDescent="0.35">
      <c r="B5508">
        <v>1992</v>
      </c>
      <c r="C5508">
        <v>1992</v>
      </c>
      <c r="D5508" t="s">
        <v>321</v>
      </c>
      <c r="E5508">
        <v>216.5</v>
      </c>
      <c r="F5508">
        <v>1</v>
      </c>
      <c r="G5508">
        <v>256606463</v>
      </c>
      <c r="H5508" t="s">
        <v>10</v>
      </c>
      <c r="I5508" t="s">
        <v>10</v>
      </c>
      <c r="J5508" s="4" t="str">
        <f t="shared" si="172"/>
        <v>1992_216.5</v>
      </c>
      <c r="K5508" s="4">
        <f t="shared" si="173"/>
        <v>3.897017979628985E-4</v>
      </c>
    </row>
    <row r="5509" spans="2:11" x14ac:dyDescent="0.35">
      <c r="B5509">
        <v>1992</v>
      </c>
      <c r="C5509">
        <v>1992</v>
      </c>
      <c r="D5509" t="s">
        <v>420</v>
      </c>
      <c r="E5509">
        <v>216.7</v>
      </c>
      <c r="F5509">
        <v>4</v>
      </c>
      <c r="G5509">
        <v>256606463</v>
      </c>
      <c r="H5509" t="s">
        <v>10</v>
      </c>
      <c r="I5509" t="s">
        <v>10</v>
      </c>
      <c r="J5509" s="4" t="str">
        <f t="shared" si="172"/>
        <v>1992_216.7</v>
      </c>
      <c r="K5509" s="4">
        <f t="shared" si="173"/>
        <v>1.558807191851594E-3</v>
      </c>
    </row>
    <row r="5510" spans="2:11" x14ac:dyDescent="0.35">
      <c r="B5510">
        <v>1992</v>
      </c>
      <c r="C5510">
        <v>1992</v>
      </c>
      <c r="D5510" t="s">
        <v>306</v>
      </c>
      <c r="E5510">
        <v>216.9</v>
      </c>
      <c r="F5510">
        <v>14</v>
      </c>
      <c r="G5510">
        <v>256606463</v>
      </c>
      <c r="H5510" t="s">
        <v>10</v>
      </c>
      <c r="I5510" t="s">
        <v>10</v>
      </c>
      <c r="J5510" s="4" t="str">
        <f t="shared" si="172"/>
        <v>1992_216.9</v>
      </c>
      <c r="K5510" s="4">
        <f t="shared" si="173"/>
        <v>5.4558251714805798E-3</v>
      </c>
    </row>
    <row r="5511" spans="2:11" x14ac:dyDescent="0.35">
      <c r="B5511">
        <v>1992</v>
      </c>
      <c r="C5511">
        <v>1992</v>
      </c>
      <c r="D5511" t="s">
        <v>188</v>
      </c>
      <c r="E5511">
        <v>217</v>
      </c>
      <c r="F5511">
        <v>1</v>
      </c>
      <c r="G5511">
        <v>256606463</v>
      </c>
      <c r="H5511" t="s">
        <v>10</v>
      </c>
      <c r="I5511" t="s">
        <v>10</v>
      </c>
      <c r="J5511" s="4" t="str">
        <f t="shared" si="172"/>
        <v>1992_217</v>
      </c>
      <c r="K5511" s="4">
        <f t="shared" si="173"/>
        <v>3.897017979628985E-4</v>
      </c>
    </row>
    <row r="5512" spans="2:11" x14ac:dyDescent="0.35">
      <c r="B5512">
        <v>1992</v>
      </c>
      <c r="C5512">
        <v>1992</v>
      </c>
      <c r="D5512" t="s">
        <v>319</v>
      </c>
      <c r="E5512">
        <v>218</v>
      </c>
      <c r="F5512">
        <v>23</v>
      </c>
      <c r="G5512">
        <v>256606463</v>
      </c>
      <c r="H5512">
        <v>0</v>
      </c>
      <c r="I5512">
        <v>0</v>
      </c>
      <c r="J5512" s="4" t="str">
        <f t="shared" si="172"/>
        <v>1992_218</v>
      </c>
      <c r="K5512" s="4">
        <f t="shared" si="173"/>
        <v>8.9631413531466655E-3</v>
      </c>
    </row>
    <row r="5513" spans="2:11" x14ac:dyDescent="0.35">
      <c r="B5513">
        <v>1992</v>
      </c>
      <c r="C5513">
        <v>1992</v>
      </c>
      <c r="D5513" t="s">
        <v>96</v>
      </c>
      <c r="E5513">
        <v>219.1</v>
      </c>
      <c r="F5513">
        <v>1</v>
      </c>
      <c r="G5513">
        <v>256606463</v>
      </c>
      <c r="H5513" t="s">
        <v>10</v>
      </c>
      <c r="I5513" t="s">
        <v>10</v>
      </c>
      <c r="J5513" s="4" t="str">
        <f t="shared" si="172"/>
        <v>1992_219.1</v>
      </c>
      <c r="K5513" s="4">
        <f t="shared" si="173"/>
        <v>3.897017979628985E-4</v>
      </c>
    </row>
    <row r="5514" spans="2:11" x14ac:dyDescent="0.35">
      <c r="B5514">
        <v>1992</v>
      </c>
      <c r="C5514">
        <v>1992</v>
      </c>
      <c r="D5514" t="s">
        <v>318</v>
      </c>
      <c r="E5514">
        <v>219.9</v>
      </c>
      <c r="F5514">
        <v>2</v>
      </c>
      <c r="G5514">
        <v>256606463</v>
      </c>
      <c r="H5514" t="s">
        <v>10</v>
      </c>
      <c r="I5514" t="s">
        <v>10</v>
      </c>
      <c r="J5514" s="4" t="str">
        <f t="shared" si="172"/>
        <v>1992_219.9</v>
      </c>
      <c r="K5514" s="4">
        <f t="shared" si="173"/>
        <v>7.7940359592579701E-4</v>
      </c>
    </row>
    <row r="5515" spans="2:11" x14ac:dyDescent="0.35">
      <c r="B5515">
        <v>1992</v>
      </c>
      <c r="C5515">
        <v>1992</v>
      </c>
      <c r="D5515" t="s">
        <v>317</v>
      </c>
      <c r="E5515">
        <v>220</v>
      </c>
      <c r="F5515">
        <v>15</v>
      </c>
      <c r="G5515">
        <v>256606463</v>
      </c>
      <c r="H5515" t="s">
        <v>10</v>
      </c>
      <c r="I5515" t="s">
        <v>10</v>
      </c>
      <c r="J5515" s="4" t="str">
        <f t="shared" si="172"/>
        <v>1992_220</v>
      </c>
      <c r="K5515" s="4">
        <f t="shared" si="173"/>
        <v>5.8455269694434779E-3</v>
      </c>
    </row>
    <row r="5516" spans="2:11" x14ac:dyDescent="0.35">
      <c r="B5516">
        <v>1992</v>
      </c>
      <c r="C5516">
        <v>1992</v>
      </c>
      <c r="D5516" t="s">
        <v>213</v>
      </c>
      <c r="E5516">
        <v>222</v>
      </c>
      <c r="F5516">
        <v>2</v>
      </c>
      <c r="G5516">
        <v>256606463</v>
      </c>
      <c r="H5516" t="s">
        <v>10</v>
      </c>
      <c r="I5516" t="s">
        <v>10</v>
      </c>
      <c r="J5516" s="4" t="str">
        <f t="shared" si="172"/>
        <v>1992_222</v>
      </c>
      <c r="K5516" s="4">
        <f t="shared" si="173"/>
        <v>7.7940359592579701E-4</v>
      </c>
    </row>
    <row r="5517" spans="2:11" x14ac:dyDescent="0.35">
      <c r="B5517">
        <v>1992</v>
      </c>
      <c r="C5517">
        <v>1992</v>
      </c>
      <c r="D5517" t="s">
        <v>315</v>
      </c>
      <c r="E5517">
        <v>222.2</v>
      </c>
      <c r="F5517">
        <v>2</v>
      </c>
      <c r="G5517">
        <v>256606463</v>
      </c>
      <c r="H5517" t="s">
        <v>10</v>
      </c>
      <c r="I5517" t="s">
        <v>10</v>
      </c>
      <c r="J5517" s="4" t="str">
        <f t="shared" si="172"/>
        <v>1992_222.2</v>
      </c>
      <c r="K5517" s="4">
        <f t="shared" si="173"/>
        <v>7.7940359592579701E-4</v>
      </c>
    </row>
    <row r="5518" spans="2:11" x14ac:dyDescent="0.35">
      <c r="B5518">
        <v>1992</v>
      </c>
      <c r="C5518">
        <v>1992</v>
      </c>
      <c r="D5518" t="s">
        <v>107</v>
      </c>
      <c r="E5518">
        <v>223</v>
      </c>
      <c r="F5518">
        <v>4</v>
      </c>
      <c r="G5518">
        <v>256606463</v>
      </c>
      <c r="H5518" t="s">
        <v>10</v>
      </c>
      <c r="I5518" t="s">
        <v>10</v>
      </c>
      <c r="J5518" s="4" t="str">
        <f t="shared" si="172"/>
        <v>1992_223</v>
      </c>
      <c r="K5518" s="4">
        <f t="shared" si="173"/>
        <v>1.558807191851594E-3</v>
      </c>
    </row>
    <row r="5519" spans="2:11" x14ac:dyDescent="0.35">
      <c r="B5519">
        <v>1992</v>
      </c>
      <c r="C5519">
        <v>1992</v>
      </c>
      <c r="D5519" t="s">
        <v>195</v>
      </c>
      <c r="E5519">
        <v>223.3</v>
      </c>
      <c r="F5519">
        <v>1</v>
      </c>
      <c r="G5519">
        <v>256606463</v>
      </c>
      <c r="H5519" t="s">
        <v>10</v>
      </c>
      <c r="I5519" t="s">
        <v>10</v>
      </c>
      <c r="J5519" s="4" t="str">
        <f t="shared" si="172"/>
        <v>1992_223.3</v>
      </c>
      <c r="K5519" s="4">
        <f t="shared" si="173"/>
        <v>3.897017979628985E-4</v>
      </c>
    </row>
    <row r="5520" spans="2:11" x14ac:dyDescent="0.35">
      <c r="B5520">
        <v>1992</v>
      </c>
      <c r="C5520">
        <v>1992</v>
      </c>
      <c r="D5520" t="s">
        <v>387</v>
      </c>
      <c r="E5520">
        <v>224</v>
      </c>
      <c r="F5520">
        <v>1</v>
      </c>
      <c r="G5520">
        <v>256606463</v>
      </c>
      <c r="H5520" t="s">
        <v>10</v>
      </c>
      <c r="I5520" t="s">
        <v>10</v>
      </c>
      <c r="J5520" s="4" t="str">
        <f t="shared" si="172"/>
        <v>1992_224</v>
      </c>
      <c r="K5520" s="4">
        <f t="shared" si="173"/>
        <v>3.897017979628985E-4</v>
      </c>
    </row>
    <row r="5521" spans="2:11" x14ac:dyDescent="0.35">
      <c r="B5521">
        <v>1992</v>
      </c>
      <c r="C5521">
        <v>1992</v>
      </c>
      <c r="D5521" t="s">
        <v>196</v>
      </c>
      <c r="E5521">
        <v>225</v>
      </c>
      <c r="F5521">
        <v>104</v>
      </c>
      <c r="G5521">
        <v>256606463</v>
      </c>
      <c r="H5521">
        <v>0</v>
      </c>
      <c r="I5521">
        <v>0</v>
      </c>
      <c r="J5521" s="4" t="str">
        <f t="shared" si="172"/>
        <v>1992_225</v>
      </c>
      <c r="K5521" s="4">
        <f t="shared" si="173"/>
        <v>4.0528986988141447E-2</v>
      </c>
    </row>
    <row r="5522" spans="2:11" x14ac:dyDescent="0.35">
      <c r="B5522">
        <v>1992</v>
      </c>
      <c r="C5522">
        <v>1992</v>
      </c>
      <c r="D5522" t="s">
        <v>313</v>
      </c>
      <c r="E5522">
        <v>225.1</v>
      </c>
      <c r="F5522">
        <v>38</v>
      </c>
      <c r="G5522">
        <v>256606463</v>
      </c>
      <c r="H5522">
        <v>0</v>
      </c>
      <c r="I5522">
        <v>0</v>
      </c>
      <c r="J5522" s="4" t="str">
        <f t="shared" si="172"/>
        <v>1992_225.1</v>
      </c>
      <c r="K5522" s="4">
        <f t="shared" si="173"/>
        <v>1.4808668322590144E-2</v>
      </c>
    </row>
    <row r="5523" spans="2:11" x14ac:dyDescent="0.35">
      <c r="B5523">
        <v>1992</v>
      </c>
      <c r="C5523">
        <v>1992</v>
      </c>
      <c r="D5523" t="s">
        <v>114</v>
      </c>
      <c r="E5523">
        <v>225.2</v>
      </c>
      <c r="F5523">
        <v>726</v>
      </c>
      <c r="G5523">
        <v>256606463</v>
      </c>
      <c r="H5523">
        <v>0.3</v>
      </c>
      <c r="I5523">
        <v>0.3</v>
      </c>
      <c r="J5523" s="4" t="str">
        <f t="shared" si="172"/>
        <v>1992_225.2</v>
      </c>
      <c r="K5523" s="4">
        <f t="shared" si="173"/>
        <v>0.28292350532106436</v>
      </c>
    </row>
    <row r="5524" spans="2:11" x14ac:dyDescent="0.35">
      <c r="B5524">
        <v>1992</v>
      </c>
      <c r="C5524">
        <v>1992</v>
      </c>
      <c r="D5524" t="s">
        <v>115</v>
      </c>
      <c r="E5524">
        <v>225.3</v>
      </c>
      <c r="F5524">
        <v>1</v>
      </c>
      <c r="G5524">
        <v>256606463</v>
      </c>
      <c r="H5524" t="s">
        <v>10</v>
      </c>
      <c r="I5524" t="s">
        <v>10</v>
      </c>
      <c r="J5524" s="4" t="str">
        <f t="shared" si="172"/>
        <v>1992_225.3</v>
      </c>
      <c r="K5524" s="4">
        <f t="shared" si="173"/>
        <v>3.897017979628985E-4</v>
      </c>
    </row>
    <row r="5525" spans="2:11" x14ac:dyDescent="0.35">
      <c r="B5525">
        <v>1992</v>
      </c>
      <c r="C5525">
        <v>1992</v>
      </c>
      <c r="D5525" t="s">
        <v>116</v>
      </c>
      <c r="E5525">
        <v>225.4</v>
      </c>
      <c r="F5525">
        <v>2</v>
      </c>
      <c r="G5525">
        <v>256606463</v>
      </c>
      <c r="H5525" t="s">
        <v>10</v>
      </c>
      <c r="I5525" t="s">
        <v>10</v>
      </c>
      <c r="J5525" s="4" t="str">
        <f t="shared" si="172"/>
        <v>1992_225.4</v>
      </c>
      <c r="K5525" s="4">
        <f t="shared" si="173"/>
        <v>7.7940359592579701E-4</v>
      </c>
    </row>
    <row r="5526" spans="2:11" x14ac:dyDescent="0.35">
      <c r="B5526">
        <v>1992</v>
      </c>
      <c r="C5526">
        <v>1992</v>
      </c>
      <c r="D5526" t="s">
        <v>311</v>
      </c>
      <c r="E5526">
        <v>225.9</v>
      </c>
      <c r="F5526">
        <v>3</v>
      </c>
      <c r="G5526">
        <v>256606463</v>
      </c>
      <c r="H5526" t="s">
        <v>10</v>
      </c>
      <c r="I5526" t="s">
        <v>10</v>
      </c>
      <c r="J5526" s="4" t="str">
        <f t="shared" si="172"/>
        <v>1992_225.9</v>
      </c>
      <c r="K5526" s="4">
        <f t="shared" si="173"/>
        <v>1.1691053938886957E-3</v>
      </c>
    </row>
    <row r="5527" spans="2:11" x14ac:dyDescent="0.35">
      <c r="B5527">
        <v>1992</v>
      </c>
      <c r="C5527">
        <v>1992</v>
      </c>
      <c r="D5527" t="s">
        <v>310</v>
      </c>
      <c r="E5527">
        <v>226</v>
      </c>
      <c r="F5527">
        <v>3</v>
      </c>
      <c r="G5527">
        <v>256606463</v>
      </c>
      <c r="H5527" t="s">
        <v>10</v>
      </c>
      <c r="I5527" t="s">
        <v>10</v>
      </c>
      <c r="J5527" s="4" t="str">
        <f t="shared" si="172"/>
        <v>1992_226</v>
      </c>
      <c r="K5527" s="4">
        <f t="shared" si="173"/>
        <v>1.1691053938886957E-3</v>
      </c>
    </row>
    <row r="5528" spans="2:11" x14ac:dyDescent="0.35">
      <c r="B5528">
        <v>1992</v>
      </c>
      <c r="C5528">
        <v>1992</v>
      </c>
      <c r="D5528" t="s">
        <v>293</v>
      </c>
      <c r="E5528">
        <v>227</v>
      </c>
      <c r="F5528">
        <v>37</v>
      </c>
      <c r="G5528">
        <v>256606463</v>
      </c>
      <c r="H5528">
        <v>0</v>
      </c>
      <c r="I5528">
        <v>0</v>
      </c>
      <c r="J5528" s="4" t="str">
        <f t="shared" si="172"/>
        <v>1992_227</v>
      </c>
      <c r="K5528" s="4">
        <f t="shared" si="173"/>
        <v>1.4418966524627248E-2</v>
      </c>
    </row>
    <row r="5529" spans="2:11" x14ac:dyDescent="0.35">
      <c r="B5529">
        <v>1992</v>
      </c>
      <c r="C5529">
        <v>1992</v>
      </c>
      <c r="D5529" t="s">
        <v>121</v>
      </c>
      <c r="E5529">
        <v>227.1</v>
      </c>
      <c r="F5529">
        <v>11</v>
      </c>
      <c r="G5529">
        <v>256606463</v>
      </c>
      <c r="H5529" t="s">
        <v>10</v>
      </c>
      <c r="I5529" t="s">
        <v>10</v>
      </c>
      <c r="J5529" s="4" t="str">
        <f t="shared" si="172"/>
        <v>1992_227.1</v>
      </c>
      <c r="K5529" s="4">
        <f t="shared" si="173"/>
        <v>4.2867197775918846E-3</v>
      </c>
    </row>
    <row r="5530" spans="2:11" x14ac:dyDescent="0.35">
      <c r="B5530">
        <v>1992</v>
      </c>
      <c r="C5530">
        <v>1992</v>
      </c>
      <c r="D5530" t="s">
        <v>197</v>
      </c>
      <c r="E5530">
        <v>227.3</v>
      </c>
      <c r="F5530">
        <v>107</v>
      </c>
      <c r="G5530">
        <v>256606463</v>
      </c>
      <c r="H5530">
        <v>0</v>
      </c>
      <c r="I5530">
        <v>0</v>
      </c>
      <c r="J5530" s="4" t="str">
        <f t="shared" si="172"/>
        <v>1992_227.3</v>
      </c>
      <c r="K5530" s="4">
        <f t="shared" si="173"/>
        <v>4.1698092382030143E-2</v>
      </c>
    </row>
    <row r="5531" spans="2:11" x14ac:dyDescent="0.35">
      <c r="B5531">
        <v>1992</v>
      </c>
      <c r="C5531">
        <v>1992</v>
      </c>
      <c r="D5531" t="s">
        <v>370</v>
      </c>
      <c r="E5531">
        <v>227.6</v>
      </c>
      <c r="F5531">
        <v>1</v>
      </c>
      <c r="G5531">
        <v>256606463</v>
      </c>
      <c r="H5531" t="s">
        <v>10</v>
      </c>
      <c r="I5531" t="s">
        <v>10</v>
      </c>
      <c r="J5531" s="4" t="str">
        <f t="shared" si="172"/>
        <v>1992_227.6</v>
      </c>
      <c r="K5531" s="4">
        <f t="shared" si="173"/>
        <v>3.897017979628985E-4</v>
      </c>
    </row>
    <row r="5532" spans="2:11" x14ac:dyDescent="0.35">
      <c r="B5532">
        <v>1992</v>
      </c>
      <c r="C5532">
        <v>1992</v>
      </c>
      <c r="D5532" t="s">
        <v>369</v>
      </c>
      <c r="E5532">
        <v>227.9</v>
      </c>
      <c r="F5532">
        <v>1</v>
      </c>
      <c r="G5532">
        <v>256606463</v>
      </c>
      <c r="H5532" t="s">
        <v>10</v>
      </c>
      <c r="I5532" t="s">
        <v>10</v>
      </c>
      <c r="J5532" s="4" t="str">
        <f t="shared" si="172"/>
        <v>1992_227.9</v>
      </c>
      <c r="K5532" s="4">
        <f t="shared" si="173"/>
        <v>3.897017979628985E-4</v>
      </c>
    </row>
    <row r="5533" spans="2:11" x14ac:dyDescent="0.35">
      <c r="B5533">
        <v>1992</v>
      </c>
      <c r="C5533">
        <v>1992</v>
      </c>
      <c r="D5533" t="s">
        <v>309</v>
      </c>
      <c r="E5533">
        <v>228</v>
      </c>
      <c r="F5533">
        <v>51</v>
      </c>
      <c r="G5533">
        <v>256606463</v>
      </c>
      <c r="H5533">
        <v>0</v>
      </c>
      <c r="I5533">
        <v>0</v>
      </c>
      <c r="J5533" s="4" t="str">
        <f t="shared" si="172"/>
        <v>1992_228</v>
      </c>
      <c r="K5533" s="4">
        <f t="shared" si="173"/>
        <v>1.9874791696107823E-2</v>
      </c>
    </row>
    <row r="5534" spans="2:11" x14ac:dyDescent="0.35">
      <c r="B5534">
        <v>1992</v>
      </c>
      <c r="C5534">
        <v>1992</v>
      </c>
      <c r="D5534" t="s">
        <v>308</v>
      </c>
      <c r="E5534">
        <v>228.1</v>
      </c>
      <c r="F5534">
        <v>42</v>
      </c>
      <c r="G5534">
        <v>256606463</v>
      </c>
      <c r="H5534">
        <v>0</v>
      </c>
      <c r="I5534">
        <v>0</v>
      </c>
      <c r="J5534" s="4" t="str">
        <f t="shared" si="172"/>
        <v>1992_228.1</v>
      </c>
      <c r="K5534" s="4">
        <f t="shared" si="173"/>
        <v>1.6367475514441739E-2</v>
      </c>
    </row>
    <row r="5535" spans="2:11" x14ac:dyDescent="0.35">
      <c r="B5535">
        <v>1992</v>
      </c>
      <c r="C5535">
        <v>1992</v>
      </c>
      <c r="D5535" t="s">
        <v>102</v>
      </c>
      <c r="E5535">
        <v>229.8</v>
      </c>
      <c r="F5535">
        <v>6</v>
      </c>
      <c r="G5535">
        <v>256606463</v>
      </c>
      <c r="H5535" t="s">
        <v>10</v>
      </c>
      <c r="I5535" t="s">
        <v>10</v>
      </c>
      <c r="J5535" s="4" t="str">
        <f t="shared" si="172"/>
        <v>1992_229.8</v>
      </c>
      <c r="K5535" s="4">
        <f t="shared" si="173"/>
        <v>2.3382107877773914E-3</v>
      </c>
    </row>
    <row r="5536" spans="2:11" x14ac:dyDescent="0.35">
      <c r="B5536">
        <v>1992</v>
      </c>
      <c r="C5536">
        <v>1992</v>
      </c>
      <c r="D5536" t="s">
        <v>69</v>
      </c>
      <c r="E5536">
        <v>229.9</v>
      </c>
      <c r="F5536">
        <v>35</v>
      </c>
      <c r="G5536">
        <v>256606463</v>
      </c>
      <c r="H5536">
        <v>0</v>
      </c>
      <c r="I5536">
        <v>0</v>
      </c>
      <c r="J5536" s="4" t="str">
        <f t="shared" si="172"/>
        <v>1992_229.9</v>
      </c>
      <c r="K5536" s="4">
        <f t="shared" si="173"/>
        <v>1.363956292870145E-2</v>
      </c>
    </row>
    <row r="5537" spans="2:11" x14ac:dyDescent="0.35">
      <c r="B5537">
        <v>1992</v>
      </c>
      <c r="C5537">
        <v>1992</v>
      </c>
      <c r="D5537" t="s">
        <v>539</v>
      </c>
      <c r="E5537">
        <v>230.7</v>
      </c>
      <c r="F5537">
        <v>1</v>
      </c>
      <c r="G5537">
        <v>256606463</v>
      </c>
      <c r="H5537" t="s">
        <v>10</v>
      </c>
      <c r="I5537" t="s">
        <v>10</v>
      </c>
      <c r="J5537" s="4" t="str">
        <f t="shared" si="172"/>
        <v>1992_230.7</v>
      </c>
      <c r="K5537" s="4">
        <f t="shared" si="173"/>
        <v>3.897017979628985E-4</v>
      </c>
    </row>
    <row r="5538" spans="2:11" x14ac:dyDescent="0.35">
      <c r="B5538">
        <v>1992</v>
      </c>
      <c r="C5538">
        <v>1992</v>
      </c>
      <c r="D5538" t="s">
        <v>581</v>
      </c>
      <c r="E5538">
        <v>230.8</v>
      </c>
      <c r="F5538">
        <v>1</v>
      </c>
      <c r="G5538">
        <v>256606463</v>
      </c>
      <c r="H5538" t="s">
        <v>10</v>
      </c>
      <c r="I5538" t="s">
        <v>10</v>
      </c>
      <c r="J5538" s="4" t="str">
        <f t="shared" si="172"/>
        <v>1992_230.8</v>
      </c>
      <c r="K5538" s="4">
        <f t="shared" si="173"/>
        <v>3.897017979628985E-4</v>
      </c>
    </row>
    <row r="5539" spans="2:11" x14ac:dyDescent="0.35">
      <c r="B5539">
        <v>1992</v>
      </c>
      <c r="C5539">
        <v>1992</v>
      </c>
      <c r="D5539" t="s">
        <v>306</v>
      </c>
      <c r="E5539">
        <v>232.9</v>
      </c>
      <c r="F5539">
        <v>1</v>
      </c>
      <c r="G5539">
        <v>256606463</v>
      </c>
      <c r="H5539" t="s">
        <v>10</v>
      </c>
      <c r="I5539" t="s">
        <v>10</v>
      </c>
      <c r="J5539" s="4" t="str">
        <f t="shared" si="172"/>
        <v>1992_232.9</v>
      </c>
      <c r="K5539" s="4">
        <f t="shared" si="173"/>
        <v>3.897017979628985E-4</v>
      </c>
    </row>
    <row r="5540" spans="2:11" x14ac:dyDescent="0.35">
      <c r="B5540">
        <v>1992</v>
      </c>
      <c r="C5540">
        <v>1992</v>
      </c>
      <c r="D5540" t="s">
        <v>538</v>
      </c>
      <c r="E5540">
        <v>233.1</v>
      </c>
      <c r="F5540">
        <v>2</v>
      </c>
      <c r="G5540">
        <v>256606463</v>
      </c>
      <c r="H5540" t="s">
        <v>10</v>
      </c>
      <c r="I5540" t="s">
        <v>10</v>
      </c>
      <c r="J5540" s="4" t="str">
        <f t="shared" si="172"/>
        <v>1992_233.1</v>
      </c>
      <c r="K5540" s="4">
        <f t="shared" si="173"/>
        <v>7.7940359592579701E-4</v>
      </c>
    </row>
    <row r="5541" spans="2:11" x14ac:dyDescent="0.35">
      <c r="B5541">
        <v>1992</v>
      </c>
      <c r="C5541">
        <v>1992</v>
      </c>
      <c r="D5541" t="s">
        <v>315</v>
      </c>
      <c r="E5541">
        <v>233.4</v>
      </c>
      <c r="F5541">
        <v>1</v>
      </c>
      <c r="G5541">
        <v>256606463</v>
      </c>
      <c r="H5541" t="s">
        <v>10</v>
      </c>
      <c r="I5541" t="s">
        <v>10</v>
      </c>
      <c r="J5541" s="4" t="str">
        <f t="shared" si="172"/>
        <v>1992_233.4</v>
      </c>
      <c r="K5541" s="4">
        <f t="shared" si="173"/>
        <v>3.897017979628985E-4</v>
      </c>
    </row>
    <row r="5542" spans="2:11" x14ac:dyDescent="0.35">
      <c r="B5542">
        <v>1992</v>
      </c>
      <c r="C5542">
        <v>1992</v>
      </c>
      <c r="D5542" t="s">
        <v>537</v>
      </c>
      <c r="E5542">
        <v>235.1</v>
      </c>
      <c r="F5542">
        <v>3</v>
      </c>
      <c r="G5542">
        <v>256606463</v>
      </c>
      <c r="H5542" t="s">
        <v>10</v>
      </c>
      <c r="I5542" t="s">
        <v>10</v>
      </c>
      <c r="J5542" s="4" t="str">
        <f t="shared" si="172"/>
        <v>1992_235.1</v>
      </c>
      <c r="K5542" s="4">
        <f t="shared" si="173"/>
        <v>1.1691053938886957E-3</v>
      </c>
    </row>
    <row r="5543" spans="2:11" x14ac:dyDescent="0.35">
      <c r="B5543">
        <v>1992</v>
      </c>
      <c r="C5543">
        <v>1992</v>
      </c>
      <c r="D5543" t="s">
        <v>303</v>
      </c>
      <c r="E5543">
        <v>235.2</v>
      </c>
      <c r="F5543">
        <v>55</v>
      </c>
      <c r="G5543">
        <v>256606463</v>
      </c>
      <c r="H5543">
        <v>0</v>
      </c>
      <c r="I5543">
        <v>0</v>
      </c>
      <c r="J5543" s="4" t="str">
        <f t="shared" si="172"/>
        <v>1992_235.2</v>
      </c>
      <c r="K5543" s="4">
        <f t="shared" si="173"/>
        <v>2.1433598887959419E-2</v>
      </c>
    </row>
    <row r="5544" spans="2:11" x14ac:dyDescent="0.35">
      <c r="B5544">
        <v>1992</v>
      </c>
      <c r="C5544">
        <v>1992</v>
      </c>
      <c r="D5544" t="s">
        <v>176</v>
      </c>
      <c r="E5544">
        <v>235.3</v>
      </c>
      <c r="F5544">
        <v>14</v>
      </c>
      <c r="G5544">
        <v>256606463</v>
      </c>
      <c r="H5544" t="s">
        <v>10</v>
      </c>
      <c r="I5544" t="s">
        <v>10</v>
      </c>
      <c r="J5544" s="4" t="str">
        <f t="shared" si="172"/>
        <v>1992_235.3</v>
      </c>
      <c r="K5544" s="4">
        <f t="shared" si="173"/>
        <v>5.4558251714805798E-3</v>
      </c>
    </row>
    <row r="5545" spans="2:11" x14ac:dyDescent="0.35">
      <c r="B5545">
        <v>1992</v>
      </c>
      <c r="C5545">
        <v>1992</v>
      </c>
      <c r="D5545" t="s">
        <v>302</v>
      </c>
      <c r="E5545">
        <v>235.4</v>
      </c>
      <c r="F5545">
        <v>2</v>
      </c>
      <c r="G5545">
        <v>256606463</v>
      </c>
      <c r="H5545" t="s">
        <v>10</v>
      </c>
      <c r="I5545" t="s">
        <v>10</v>
      </c>
      <c r="J5545" s="4" t="str">
        <f t="shared" si="172"/>
        <v>1992_235.4</v>
      </c>
      <c r="K5545" s="4">
        <f t="shared" si="173"/>
        <v>7.7940359592579701E-4</v>
      </c>
    </row>
    <row r="5546" spans="2:11" x14ac:dyDescent="0.35">
      <c r="B5546">
        <v>1992</v>
      </c>
      <c r="C5546">
        <v>1992</v>
      </c>
      <c r="D5546" t="s">
        <v>301</v>
      </c>
      <c r="E5546">
        <v>235.5</v>
      </c>
      <c r="F5546">
        <v>19</v>
      </c>
      <c r="G5546">
        <v>256606463</v>
      </c>
      <c r="H5546" t="s">
        <v>10</v>
      </c>
      <c r="I5546" t="s">
        <v>10</v>
      </c>
      <c r="J5546" s="4" t="str">
        <f t="shared" si="172"/>
        <v>1992_235.5</v>
      </c>
      <c r="K5546" s="4">
        <f t="shared" si="173"/>
        <v>7.4043341612950722E-3</v>
      </c>
    </row>
    <row r="5547" spans="2:11" x14ac:dyDescent="0.35">
      <c r="B5547">
        <v>1992</v>
      </c>
      <c r="C5547">
        <v>1992</v>
      </c>
      <c r="D5547" t="s">
        <v>300</v>
      </c>
      <c r="E5547">
        <v>235.7</v>
      </c>
      <c r="F5547">
        <v>27</v>
      </c>
      <c r="G5547">
        <v>256606463</v>
      </c>
      <c r="H5547">
        <v>0</v>
      </c>
      <c r="I5547">
        <v>0</v>
      </c>
      <c r="J5547" s="4" t="str">
        <f t="shared" si="172"/>
        <v>1992_235.7</v>
      </c>
      <c r="K5547" s="4">
        <f t="shared" si="173"/>
        <v>1.0521948544998262E-2</v>
      </c>
    </row>
    <row r="5548" spans="2:11" x14ac:dyDescent="0.35">
      <c r="B5548">
        <v>1992</v>
      </c>
      <c r="C5548">
        <v>1992</v>
      </c>
      <c r="D5548" t="s">
        <v>299</v>
      </c>
      <c r="E5548">
        <v>235.8</v>
      </c>
      <c r="F5548">
        <v>5</v>
      </c>
      <c r="G5548">
        <v>256606463</v>
      </c>
      <c r="H5548" t="s">
        <v>10</v>
      </c>
      <c r="I5548" t="s">
        <v>10</v>
      </c>
      <c r="J5548" s="4" t="str">
        <f t="shared" si="172"/>
        <v>1992_235.8</v>
      </c>
      <c r="K5548" s="4">
        <f t="shared" si="173"/>
        <v>1.9485089898144928E-3</v>
      </c>
    </row>
    <row r="5549" spans="2:11" x14ac:dyDescent="0.35">
      <c r="B5549">
        <v>1992</v>
      </c>
      <c r="C5549">
        <v>1992</v>
      </c>
      <c r="D5549" t="s">
        <v>298</v>
      </c>
      <c r="E5549">
        <v>235.9</v>
      </c>
      <c r="F5549">
        <v>2</v>
      </c>
      <c r="G5549">
        <v>256606463</v>
      </c>
      <c r="H5549" t="s">
        <v>10</v>
      </c>
      <c r="I5549" t="s">
        <v>10</v>
      </c>
      <c r="J5549" s="4" t="str">
        <f t="shared" si="172"/>
        <v>1992_235.9</v>
      </c>
      <c r="K5549" s="4">
        <f t="shared" si="173"/>
        <v>7.7940359592579701E-4</v>
      </c>
    </row>
    <row r="5550" spans="2:11" x14ac:dyDescent="0.35">
      <c r="B5550">
        <v>1992</v>
      </c>
      <c r="C5550">
        <v>1992</v>
      </c>
      <c r="D5550" t="s">
        <v>296</v>
      </c>
      <c r="E5550">
        <v>236.1</v>
      </c>
      <c r="F5550">
        <v>1</v>
      </c>
      <c r="G5550">
        <v>256606463</v>
      </c>
      <c r="H5550" t="s">
        <v>10</v>
      </c>
      <c r="I5550" t="s">
        <v>10</v>
      </c>
      <c r="J5550" s="4" t="str">
        <f t="shared" si="172"/>
        <v>1992_236.1</v>
      </c>
      <c r="K5550" s="4">
        <f t="shared" si="173"/>
        <v>3.897017979628985E-4</v>
      </c>
    </row>
    <row r="5551" spans="2:11" x14ac:dyDescent="0.35">
      <c r="B5551">
        <v>1992</v>
      </c>
      <c r="C5551">
        <v>1992</v>
      </c>
      <c r="D5551" t="s">
        <v>98</v>
      </c>
      <c r="E5551">
        <v>236.2</v>
      </c>
      <c r="F5551">
        <v>5</v>
      </c>
      <c r="G5551">
        <v>256606463</v>
      </c>
      <c r="H5551" t="s">
        <v>10</v>
      </c>
      <c r="I5551" t="s">
        <v>10</v>
      </c>
      <c r="J5551" s="4" t="str">
        <f t="shared" si="172"/>
        <v>1992_236.2</v>
      </c>
      <c r="K5551" s="4">
        <f t="shared" si="173"/>
        <v>1.9485089898144928E-3</v>
      </c>
    </row>
    <row r="5552" spans="2:11" x14ac:dyDescent="0.35">
      <c r="B5552">
        <v>1992</v>
      </c>
      <c r="C5552">
        <v>1992</v>
      </c>
      <c r="D5552" t="s">
        <v>195</v>
      </c>
      <c r="E5552">
        <v>236.7</v>
      </c>
      <c r="F5552">
        <v>1</v>
      </c>
      <c r="G5552">
        <v>256606463</v>
      </c>
      <c r="H5552" t="s">
        <v>10</v>
      </c>
      <c r="I5552" t="s">
        <v>10</v>
      </c>
      <c r="J5552" s="4" t="str">
        <f t="shared" si="172"/>
        <v>1992_236.7</v>
      </c>
      <c r="K5552" s="4">
        <f t="shared" si="173"/>
        <v>3.897017979628985E-4</v>
      </c>
    </row>
    <row r="5553" spans="2:11" x14ac:dyDescent="0.35">
      <c r="B5553">
        <v>1992</v>
      </c>
      <c r="C5553">
        <v>1992</v>
      </c>
      <c r="D5553" t="s">
        <v>294</v>
      </c>
      <c r="E5553">
        <v>236.9</v>
      </c>
      <c r="F5553">
        <v>1</v>
      </c>
      <c r="G5553">
        <v>256606463</v>
      </c>
      <c r="H5553" t="s">
        <v>10</v>
      </c>
      <c r="I5553" t="s">
        <v>10</v>
      </c>
      <c r="J5553" s="4" t="str">
        <f t="shared" si="172"/>
        <v>1992_236.9</v>
      </c>
      <c r="K5553" s="4">
        <f t="shared" si="173"/>
        <v>3.897017979628985E-4</v>
      </c>
    </row>
    <row r="5554" spans="2:11" x14ac:dyDescent="0.35">
      <c r="B5554">
        <v>1992</v>
      </c>
      <c r="C5554">
        <v>1992</v>
      </c>
      <c r="D5554" t="s">
        <v>123</v>
      </c>
      <c r="E5554">
        <v>237</v>
      </c>
      <c r="F5554">
        <v>61</v>
      </c>
      <c r="G5554">
        <v>256606463</v>
      </c>
      <c r="H5554">
        <v>0</v>
      </c>
      <c r="I5554">
        <v>0</v>
      </c>
      <c r="J5554" s="4" t="str">
        <f t="shared" si="172"/>
        <v>1992_237</v>
      </c>
      <c r="K5554" s="4">
        <f t="shared" si="173"/>
        <v>2.3771809675736812E-2</v>
      </c>
    </row>
    <row r="5555" spans="2:11" x14ac:dyDescent="0.35">
      <c r="B5555">
        <v>1992</v>
      </c>
      <c r="C5555">
        <v>1992</v>
      </c>
      <c r="D5555" t="s">
        <v>124</v>
      </c>
      <c r="E5555">
        <v>237.1</v>
      </c>
      <c r="F5555">
        <v>4</v>
      </c>
      <c r="G5555">
        <v>256606463</v>
      </c>
      <c r="H5555" t="s">
        <v>10</v>
      </c>
      <c r="I5555" t="s">
        <v>10</v>
      </c>
      <c r="J5555" s="4" t="str">
        <f t="shared" si="172"/>
        <v>1992_237.1</v>
      </c>
      <c r="K5555" s="4">
        <f t="shared" si="173"/>
        <v>1.558807191851594E-3</v>
      </c>
    </row>
    <row r="5556" spans="2:11" x14ac:dyDescent="0.35">
      <c r="B5556">
        <v>1992</v>
      </c>
      <c r="C5556">
        <v>1992</v>
      </c>
      <c r="D5556" t="s">
        <v>292</v>
      </c>
      <c r="E5556">
        <v>237.3</v>
      </c>
      <c r="F5556">
        <v>4</v>
      </c>
      <c r="G5556">
        <v>256606463</v>
      </c>
      <c r="H5556" t="s">
        <v>10</v>
      </c>
      <c r="I5556" t="s">
        <v>10</v>
      </c>
      <c r="J5556" s="4" t="str">
        <f t="shared" si="172"/>
        <v>1992_237.3</v>
      </c>
      <c r="K5556" s="4">
        <f t="shared" si="173"/>
        <v>1.558807191851594E-3</v>
      </c>
    </row>
    <row r="5557" spans="2:11" x14ac:dyDescent="0.35">
      <c r="B5557">
        <v>1992</v>
      </c>
      <c r="C5557">
        <v>1992</v>
      </c>
      <c r="D5557" t="s">
        <v>290</v>
      </c>
      <c r="E5557">
        <v>237.5</v>
      </c>
      <c r="F5557">
        <v>25</v>
      </c>
      <c r="G5557">
        <v>256606463</v>
      </c>
      <c r="H5557">
        <v>0</v>
      </c>
      <c r="I5557">
        <v>0</v>
      </c>
      <c r="J5557" s="4" t="str">
        <f t="shared" si="172"/>
        <v>1992_237.5</v>
      </c>
      <c r="K5557" s="4">
        <f t="shared" si="173"/>
        <v>9.7425449490724635E-3</v>
      </c>
    </row>
    <row r="5558" spans="2:11" x14ac:dyDescent="0.35">
      <c r="B5558">
        <v>1992</v>
      </c>
      <c r="C5558">
        <v>1992</v>
      </c>
      <c r="D5558" t="s">
        <v>289</v>
      </c>
      <c r="E5558">
        <v>237.6</v>
      </c>
      <c r="F5558">
        <v>4</v>
      </c>
      <c r="G5558">
        <v>256606463</v>
      </c>
      <c r="H5558" t="s">
        <v>10</v>
      </c>
      <c r="I5558" t="s">
        <v>10</v>
      </c>
      <c r="J5558" s="4" t="str">
        <f t="shared" si="172"/>
        <v>1992_237.6</v>
      </c>
      <c r="K5558" s="4">
        <f t="shared" si="173"/>
        <v>1.558807191851594E-3</v>
      </c>
    </row>
    <row r="5559" spans="2:11" x14ac:dyDescent="0.35">
      <c r="B5559">
        <v>1992</v>
      </c>
      <c r="C5559">
        <v>1992</v>
      </c>
      <c r="D5559" t="s">
        <v>288</v>
      </c>
      <c r="E5559">
        <v>237.7</v>
      </c>
      <c r="F5559">
        <v>95</v>
      </c>
      <c r="G5559">
        <v>256606463</v>
      </c>
      <c r="H5559">
        <v>0</v>
      </c>
      <c r="I5559">
        <v>0</v>
      </c>
      <c r="J5559" s="4" t="str">
        <f t="shared" si="172"/>
        <v>1992_237.7</v>
      </c>
      <c r="K5559" s="4">
        <f t="shared" si="173"/>
        <v>3.7021670806475358E-2</v>
      </c>
    </row>
    <row r="5560" spans="2:11" x14ac:dyDescent="0.35">
      <c r="B5560">
        <v>1992</v>
      </c>
      <c r="C5560">
        <v>1992</v>
      </c>
      <c r="D5560" t="s">
        <v>287</v>
      </c>
      <c r="E5560">
        <v>237.9</v>
      </c>
      <c r="F5560">
        <v>1</v>
      </c>
      <c r="G5560">
        <v>256606463</v>
      </c>
      <c r="H5560" t="s">
        <v>10</v>
      </c>
      <c r="I5560" t="s">
        <v>10</v>
      </c>
      <c r="J5560" s="4" t="str">
        <f t="shared" si="172"/>
        <v>1992_237.9</v>
      </c>
      <c r="K5560" s="4">
        <f t="shared" si="173"/>
        <v>3.897017979628985E-4</v>
      </c>
    </row>
    <row r="5561" spans="2:11" x14ac:dyDescent="0.35">
      <c r="B5561">
        <v>1992</v>
      </c>
      <c r="C5561">
        <v>1992</v>
      </c>
      <c r="D5561" t="s">
        <v>286</v>
      </c>
      <c r="E5561">
        <v>238</v>
      </c>
      <c r="F5561">
        <v>8</v>
      </c>
      <c r="G5561">
        <v>256606463</v>
      </c>
      <c r="H5561" t="s">
        <v>10</v>
      </c>
      <c r="I5561" t="s">
        <v>10</v>
      </c>
      <c r="J5561" s="4" t="str">
        <f t="shared" si="172"/>
        <v>1992_238</v>
      </c>
      <c r="K5561" s="4">
        <f t="shared" si="173"/>
        <v>3.117614383703188E-3</v>
      </c>
    </row>
    <row r="5562" spans="2:11" x14ac:dyDescent="0.35">
      <c r="B5562">
        <v>1992</v>
      </c>
      <c r="C5562">
        <v>1992</v>
      </c>
      <c r="D5562" t="s">
        <v>285</v>
      </c>
      <c r="E5562">
        <v>238.1</v>
      </c>
      <c r="F5562">
        <v>36</v>
      </c>
      <c r="G5562">
        <v>256606463</v>
      </c>
      <c r="H5562">
        <v>0</v>
      </c>
      <c r="I5562">
        <v>0</v>
      </c>
      <c r="J5562" s="4" t="str">
        <f t="shared" si="172"/>
        <v>1992_238.1</v>
      </c>
      <c r="K5562" s="4">
        <f t="shared" si="173"/>
        <v>1.4029264726664346E-2</v>
      </c>
    </row>
    <row r="5563" spans="2:11" x14ac:dyDescent="0.35">
      <c r="B5563">
        <v>1992</v>
      </c>
      <c r="C5563">
        <v>1992</v>
      </c>
      <c r="D5563" t="s">
        <v>207</v>
      </c>
      <c r="E5563">
        <v>238.2</v>
      </c>
      <c r="F5563">
        <v>2</v>
      </c>
      <c r="G5563">
        <v>256606463</v>
      </c>
      <c r="H5563" t="s">
        <v>10</v>
      </c>
      <c r="I5563" t="s">
        <v>10</v>
      </c>
      <c r="J5563" s="4" t="str">
        <f t="shared" si="172"/>
        <v>1992_238.2</v>
      </c>
      <c r="K5563" s="4">
        <f t="shared" si="173"/>
        <v>7.7940359592579701E-4</v>
      </c>
    </row>
    <row r="5564" spans="2:11" x14ac:dyDescent="0.35">
      <c r="B5564">
        <v>1992</v>
      </c>
      <c r="C5564">
        <v>1992</v>
      </c>
      <c r="D5564" t="s">
        <v>279</v>
      </c>
      <c r="E5564">
        <v>238.3</v>
      </c>
      <c r="F5564">
        <v>9</v>
      </c>
      <c r="G5564">
        <v>256606463</v>
      </c>
      <c r="H5564" t="s">
        <v>10</v>
      </c>
      <c r="I5564" t="s">
        <v>10</v>
      </c>
      <c r="J5564" s="4" t="str">
        <f t="shared" si="172"/>
        <v>1992_238.3</v>
      </c>
      <c r="K5564" s="4">
        <f t="shared" si="173"/>
        <v>3.5073161816660866E-3</v>
      </c>
    </row>
    <row r="5565" spans="2:11" x14ac:dyDescent="0.35">
      <c r="B5565">
        <v>1992</v>
      </c>
      <c r="C5565">
        <v>1992</v>
      </c>
      <c r="D5565" t="s">
        <v>166</v>
      </c>
      <c r="E5565">
        <v>238.4</v>
      </c>
      <c r="F5565">
        <v>337</v>
      </c>
      <c r="G5565">
        <v>256606463</v>
      </c>
      <c r="H5565">
        <v>0.1</v>
      </c>
      <c r="I5565">
        <v>0.1</v>
      </c>
      <c r="J5565" s="4" t="str">
        <f t="shared" si="172"/>
        <v>1992_238.4</v>
      </c>
      <c r="K5565" s="4">
        <f t="shared" si="173"/>
        <v>0.13132950591349682</v>
      </c>
    </row>
    <row r="5566" spans="2:11" x14ac:dyDescent="0.35">
      <c r="B5566">
        <v>1992</v>
      </c>
      <c r="C5566">
        <v>1992</v>
      </c>
      <c r="D5566" t="s">
        <v>284</v>
      </c>
      <c r="E5566">
        <v>238.6</v>
      </c>
      <c r="F5566">
        <v>38</v>
      </c>
      <c r="G5566">
        <v>256606463</v>
      </c>
      <c r="H5566">
        <v>0</v>
      </c>
      <c r="I5566">
        <v>0</v>
      </c>
      <c r="J5566" s="4" t="str">
        <f t="shared" si="172"/>
        <v>1992_238.6</v>
      </c>
      <c r="K5566" s="4">
        <f t="shared" si="173"/>
        <v>1.4808668322590144E-2</v>
      </c>
    </row>
    <row r="5567" spans="2:11" x14ac:dyDescent="0.35">
      <c r="B5567">
        <v>1992</v>
      </c>
      <c r="C5567">
        <v>1992</v>
      </c>
      <c r="D5567" t="s">
        <v>283</v>
      </c>
      <c r="E5567">
        <v>238.7</v>
      </c>
      <c r="F5567">
        <v>815</v>
      </c>
      <c r="G5567">
        <v>256606463</v>
      </c>
      <c r="H5567">
        <v>0.3</v>
      </c>
      <c r="I5567">
        <v>0.3</v>
      </c>
      <c r="J5567" s="4" t="str">
        <f t="shared" si="172"/>
        <v>1992_238.7</v>
      </c>
      <c r="K5567" s="4">
        <f t="shared" si="173"/>
        <v>0.31760696533976229</v>
      </c>
    </row>
    <row r="5568" spans="2:11" x14ac:dyDescent="0.35">
      <c r="B5568">
        <v>1992</v>
      </c>
      <c r="C5568">
        <v>1992</v>
      </c>
      <c r="D5568" t="s">
        <v>102</v>
      </c>
      <c r="E5568">
        <v>238.8</v>
      </c>
      <c r="F5568">
        <v>6</v>
      </c>
      <c r="G5568">
        <v>256606463</v>
      </c>
      <c r="H5568" t="s">
        <v>10</v>
      </c>
      <c r="I5568" t="s">
        <v>10</v>
      </c>
      <c r="J5568" s="4" t="str">
        <f t="shared" si="172"/>
        <v>1992_238.8</v>
      </c>
      <c r="K5568" s="4">
        <f t="shared" si="173"/>
        <v>2.3382107877773914E-3</v>
      </c>
    </row>
    <row r="5569" spans="1:11" x14ac:dyDescent="0.35">
      <c r="B5569">
        <v>1992</v>
      </c>
      <c r="C5569">
        <v>1992</v>
      </c>
      <c r="D5569" t="s">
        <v>69</v>
      </c>
      <c r="E5569">
        <v>238.9</v>
      </c>
      <c r="F5569">
        <v>107</v>
      </c>
      <c r="G5569">
        <v>256606463</v>
      </c>
      <c r="H5569">
        <v>0</v>
      </c>
      <c r="I5569">
        <v>0</v>
      </c>
      <c r="J5569" s="4" t="str">
        <f t="shared" si="172"/>
        <v>1992_238.9</v>
      </c>
      <c r="K5569" s="4">
        <f t="shared" si="173"/>
        <v>4.1698092382030143E-2</v>
      </c>
    </row>
    <row r="5570" spans="1:11" x14ac:dyDescent="0.35">
      <c r="B5570">
        <v>1992</v>
      </c>
      <c r="C5570">
        <v>1992</v>
      </c>
      <c r="D5570" t="s">
        <v>282</v>
      </c>
      <c r="E5570">
        <v>239</v>
      </c>
      <c r="F5570">
        <v>384</v>
      </c>
      <c r="G5570">
        <v>256606463</v>
      </c>
      <c r="H5570">
        <v>0.1</v>
      </c>
      <c r="I5570">
        <v>0.2</v>
      </c>
      <c r="J5570" s="4" t="str">
        <f t="shared" si="172"/>
        <v>1992_239</v>
      </c>
      <c r="K5570" s="4">
        <f t="shared" si="173"/>
        <v>0.14964549041775305</v>
      </c>
    </row>
    <row r="5571" spans="1:11" x14ac:dyDescent="0.35">
      <c r="B5571">
        <v>1992</v>
      </c>
      <c r="C5571">
        <v>1992</v>
      </c>
      <c r="D5571" t="s">
        <v>281</v>
      </c>
      <c r="E5571">
        <v>239.1</v>
      </c>
      <c r="F5571">
        <v>433</v>
      </c>
      <c r="G5571">
        <v>256606463</v>
      </c>
      <c r="H5571">
        <v>0.2</v>
      </c>
      <c r="I5571">
        <v>0.2</v>
      </c>
      <c r="J5571" s="4" t="str">
        <f t="shared" ref="J5571:J5634" si="174">C5571&amp;"_"&amp;E5571</f>
        <v>1992_239.1</v>
      </c>
      <c r="K5571" s="4">
        <f t="shared" ref="K5571:K5634" si="175">F5571/G5571*100000</f>
        <v>0.16874087851793507</v>
      </c>
    </row>
    <row r="5572" spans="1:11" x14ac:dyDescent="0.35">
      <c r="B5572">
        <v>1992</v>
      </c>
      <c r="C5572">
        <v>1992</v>
      </c>
      <c r="D5572" t="s">
        <v>280</v>
      </c>
      <c r="E5572">
        <v>239.2</v>
      </c>
      <c r="F5572">
        <v>23</v>
      </c>
      <c r="G5572">
        <v>256606463</v>
      </c>
      <c r="H5572">
        <v>0</v>
      </c>
      <c r="I5572">
        <v>0</v>
      </c>
      <c r="J5572" s="4" t="str">
        <f t="shared" si="174"/>
        <v>1992_239.2</v>
      </c>
      <c r="K5572" s="4">
        <f t="shared" si="175"/>
        <v>8.9631413531466655E-3</v>
      </c>
    </row>
    <row r="5573" spans="1:11" x14ac:dyDescent="0.35">
      <c r="B5573">
        <v>1992</v>
      </c>
      <c r="C5573">
        <v>1992</v>
      </c>
      <c r="D5573" t="s">
        <v>279</v>
      </c>
      <c r="E5573">
        <v>239.3</v>
      </c>
      <c r="F5573">
        <v>4</v>
      </c>
      <c r="G5573">
        <v>256606463</v>
      </c>
      <c r="H5573" t="s">
        <v>10</v>
      </c>
      <c r="I5573" t="s">
        <v>10</v>
      </c>
      <c r="J5573" s="4" t="str">
        <f t="shared" si="174"/>
        <v>1992_239.3</v>
      </c>
      <c r="K5573" s="4">
        <f t="shared" si="175"/>
        <v>1.558807191851594E-3</v>
      </c>
    </row>
    <row r="5574" spans="1:11" x14ac:dyDescent="0.35">
      <c r="B5574">
        <v>1992</v>
      </c>
      <c r="C5574">
        <v>1992</v>
      </c>
      <c r="D5574" t="s">
        <v>195</v>
      </c>
      <c r="E5574">
        <v>239.4</v>
      </c>
      <c r="F5574">
        <v>41</v>
      </c>
      <c r="G5574">
        <v>256606463</v>
      </c>
      <c r="H5574">
        <v>0</v>
      </c>
      <c r="I5574">
        <v>0</v>
      </c>
      <c r="J5574" s="4" t="str">
        <f t="shared" si="174"/>
        <v>1992_239.4</v>
      </c>
      <c r="K5574" s="4">
        <f t="shared" si="175"/>
        <v>1.5977773716478839E-2</v>
      </c>
    </row>
    <row r="5575" spans="1:11" x14ac:dyDescent="0.35">
      <c r="B5575">
        <v>1992</v>
      </c>
      <c r="C5575">
        <v>1992</v>
      </c>
      <c r="D5575" t="s">
        <v>278</v>
      </c>
      <c r="E5575">
        <v>239.5</v>
      </c>
      <c r="F5575">
        <v>103</v>
      </c>
      <c r="G5575">
        <v>256606463</v>
      </c>
      <c r="H5575">
        <v>0</v>
      </c>
      <c r="I5575">
        <v>0</v>
      </c>
      <c r="J5575" s="4" t="str">
        <f t="shared" si="174"/>
        <v>1992_239.5</v>
      </c>
      <c r="K5575" s="4">
        <f t="shared" si="175"/>
        <v>4.013928519017855E-2</v>
      </c>
    </row>
    <row r="5576" spans="1:11" x14ac:dyDescent="0.35">
      <c r="B5576">
        <v>1992</v>
      </c>
      <c r="C5576">
        <v>1992</v>
      </c>
      <c r="D5576" t="s">
        <v>196</v>
      </c>
      <c r="E5576">
        <v>239.6</v>
      </c>
      <c r="F5576">
        <v>2362</v>
      </c>
      <c r="G5576">
        <v>256606463</v>
      </c>
      <c r="H5576">
        <v>0.9</v>
      </c>
      <c r="I5576">
        <v>1</v>
      </c>
      <c r="J5576" s="4" t="str">
        <f t="shared" si="174"/>
        <v>1992_239.6</v>
      </c>
      <c r="K5576" s="4">
        <f t="shared" si="175"/>
        <v>0.92047564678836635</v>
      </c>
    </row>
    <row r="5577" spans="1:11" x14ac:dyDescent="0.35">
      <c r="B5577">
        <v>1992</v>
      </c>
      <c r="C5577">
        <v>1992</v>
      </c>
      <c r="D5577" t="s">
        <v>277</v>
      </c>
      <c r="E5577">
        <v>239.7</v>
      </c>
      <c r="F5577">
        <v>150</v>
      </c>
      <c r="G5577">
        <v>256606463</v>
      </c>
      <c r="H5577">
        <v>0.1</v>
      </c>
      <c r="I5577">
        <v>0.1</v>
      </c>
      <c r="J5577" s="4" t="str">
        <f t="shared" si="174"/>
        <v>1992_239.7</v>
      </c>
      <c r="K5577" s="4">
        <f t="shared" si="175"/>
        <v>5.8455269694434785E-2</v>
      </c>
    </row>
    <row r="5578" spans="1:11" x14ac:dyDescent="0.35">
      <c r="B5578">
        <v>1992</v>
      </c>
      <c r="C5578">
        <v>1992</v>
      </c>
      <c r="D5578" t="s">
        <v>102</v>
      </c>
      <c r="E5578">
        <v>239.8</v>
      </c>
      <c r="F5578">
        <v>226</v>
      </c>
      <c r="G5578">
        <v>256606463</v>
      </c>
      <c r="H5578">
        <v>0.1</v>
      </c>
      <c r="I5578">
        <v>0.1</v>
      </c>
      <c r="J5578" s="4" t="str">
        <f t="shared" si="174"/>
        <v>1992_239.8</v>
      </c>
      <c r="K5578" s="4">
        <f t="shared" si="175"/>
        <v>8.807260633961507E-2</v>
      </c>
    </row>
    <row r="5579" spans="1:11" x14ac:dyDescent="0.35">
      <c r="B5579">
        <v>1992</v>
      </c>
      <c r="C5579">
        <v>1992</v>
      </c>
      <c r="D5579" t="s">
        <v>69</v>
      </c>
      <c r="E5579">
        <v>239.9</v>
      </c>
      <c r="F5579">
        <v>115</v>
      </c>
      <c r="G5579">
        <v>256606463</v>
      </c>
      <c r="H5579">
        <v>0</v>
      </c>
      <c r="I5579">
        <v>0</v>
      </c>
      <c r="J5579" s="4" t="str">
        <f t="shared" si="174"/>
        <v>1992_239.9</v>
      </c>
      <c r="K5579" s="4">
        <f t="shared" si="175"/>
        <v>4.4815706765733335E-2</v>
      </c>
    </row>
    <row r="5580" spans="1:11" x14ac:dyDescent="0.35">
      <c r="A5580" t="s">
        <v>219</v>
      </c>
      <c r="B5580">
        <v>1992</v>
      </c>
      <c r="C5580">
        <v>1992</v>
      </c>
      <c r="F5580">
        <v>527648</v>
      </c>
      <c r="G5580">
        <v>256606463</v>
      </c>
      <c r="H5580">
        <v>205.6</v>
      </c>
      <c r="I5580">
        <v>216.5</v>
      </c>
      <c r="J5580" s="4" t="str">
        <f t="shared" si="174"/>
        <v>1992_</v>
      </c>
      <c r="K5580" s="4">
        <f t="shared" si="175"/>
        <v>205.62537429152749</v>
      </c>
    </row>
    <row r="5581" spans="1:11" x14ac:dyDescent="0.35">
      <c r="B5581">
        <v>1993</v>
      </c>
      <c r="C5581">
        <v>1993</v>
      </c>
      <c r="D5581" t="s">
        <v>535</v>
      </c>
      <c r="E5581">
        <v>140</v>
      </c>
      <c r="F5581">
        <v>3</v>
      </c>
      <c r="G5581">
        <v>260024637</v>
      </c>
      <c r="H5581" t="s">
        <v>10</v>
      </c>
      <c r="I5581" t="s">
        <v>10</v>
      </c>
      <c r="J5581" s="4" t="str">
        <f t="shared" si="174"/>
        <v>1993_140</v>
      </c>
      <c r="K5581" s="4">
        <f t="shared" si="175"/>
        <v>1.1537368284067636E-3</v>
      </c>
    </row>
    <row r="5582" spans="1:11" x14ac:dyDescent="0.35">
      <c r="B5582">
        <v>1993</v>
      </c>
      <c r="C5582">
        <v>1993</v>
      </c>
      <c r="D5582" t="s">
        <v>534</v>
      </c>
      <c r="E5582">
        <v>140.1</v>
      </c>
      <c r="F5582">
        <v>14</v>
      </c>
      <c r="G5582">
        <v>260024637</v>
      </c>
      <c r="H5582" t="s">
        <v>10</v>
      </c>
      <c r="I5582" t="s">
        <v>10</v>
      </c>
      <c r="J5582" s="4" t="str">
        <f t="shared" si="174"/>
        <v>1993_140.1</v>
      </c>
      <c r="K5582" s="4">
        <f t="shared" si="175"/>
        <v>5.3841051992315637E-3</v>
      </c>
    </row>
    <row r="5583" spans="1:11" x14ac:dyDescent="0.35">
      <c r="B5583">
        <v>1993</v>
      </c>
      <c r="C5583">
        <v>1993</v>
      </c>
      <c r="D5583" t="s">
        <v>532</v>
      </c>
      <c r="E5583">
        <v>140.9</v>
      </c>
      <c r="F5583">
        <v>78</v>
      </c>
      <c r="G5583">
        <v>260024637</v>
      </c>
      <c r="H5583">
        <v>0</v>
      </c>
      <c r="I5583">
        <v>0</v>
      </c>
      <c r="J5583" s="4" t="str">
        <f t="shared" si="174"/>
        <v>1993_140.9</v>
      </c>
      <c r="K5583" s="4">
        <f t="shared" si="175"/>
        <v>2.9997157538575854E-2</v>
      </c>
    </row>
    <row r="5584" spans="1:11" x14ac:dyDescent="0.35">
      <c r="B5584">
        <v>1993</v>
      </c>
      <c r="C5584">
        <v>1993</v>
      </c>
      <c r="D5584" t="s">
        <v>14</v>
      </c>
      <c r="E5584">
        <v>141</v>
      </c>
      <c r="F5584">
        <v>141</v>
      </c>
      <c r="G5584">
        <v>260024637</v>
      </c>
      <c r="H5584">
        <v>0.1</v>
      </c>
      <c r="I5584">
        <v>0.1</v>
      </c>
      <c r="J5584" s="4" t="str">
        <f t="shared" si="174"/>
        <v>1993_141</v>
      </c>
      <c r="K5584" s="4">
        <f t="shared" si="175"/>
        <v>5.422563093511789E-2</v>
      </c>
    </row>
    <row r="5585" spans="2:11" x14ac:dyDescent="0.35">
      <c r="B5585">
        <v>1993</v>
      </c>
      <c r="C5585">
        <v>1993</v>
      </c>
      <c r="D5585" t="s">
        <v>531</v>
      </c>
      <c r="E5585">
        <v>141.19999999999999</v>
      </c>
      <c r="F5585">
        <v>1</v>
      </c>
      <c r="G5585">
        <v>260024637</v>
      </c>
      <c r="H5585" t="s">
        <v>10</v>
      </c>
      <c r="I5585" t="s">
        <v>10</v>
      </c>
      <c r="J5585" s="4" t="str">
        <f t="shared" si="174"/>
        <v>1993_141.2</v>
      </c>
      <c r="K5585" s="4">
        <f t="shared" si="175"/>
        <v>3.8457894280225456E-4</v>
      </c>
    </row>
    <row r="5586" spans="2:11" x14ac:dyDescent="0.35">
      <c r="B5586">
        <v>1993</v>
      </c>
      <c r="C5586">
        <v>1993</v>
      </c>
      <c r="D5586" t="s">
        <v>530</v>
      </c>
      <c r="E5586">
        <v>141.6</v>
      </c>
      <c r="F5586">
        <v>8</v>
      </c>
      <c r="G5586">
        <v>260024637</v>
      </c>
      <c r="H5586" t="s">
        <v>10</v>
      </c>
      <c r="I5586" t="s">
        <v>10</v>
      </c>
      <c r="J5586" s="4" t="str">
        <f t="shared" si="174"/>
        <v>1993_141.6</v>
      </c>
      <c r="K5586" s="4">
        <f t="shared" si="175"/>
        <v>3.0766315424180365E-3</v>
      </c>
    </row>
    <row r="5587" spans="2:11" x14ac:dyDescent="0.35">
      <c r="B5587">
        <v>1993</v>
      </c>
      <c r="C5587">
        <v>1993</v>
      </c>
      <c r="D5587" t="s">
        <v>529</v>
      </c>
      <c r="E5587">
        <v>141.9</v>
      </c>
      <c r="F5587">
        <v>1674</v>
      </c>
      <c r="G5587">
        <v>260024637</v>
      </c>
      <c r="H5587">
        <v>0.6</v>
      </c>
      <c r="I5587">
        <v>0.7</v>
      </c>
      <c r="J5587" s="4" t="str">
        <f t="shared" si="174"/>
        <v>1993_141.9</v>
      </c>
      <c r="K5587" s="4">
        <f t="shared" si="175"/>
        <v>0.64378515025097416</v>
      </c>
    </row>
    <row r="5588" spans="2:11" x14ac:dyDescent="0.35">
      <c r="B5588">
        <v>1993</v>
      </c>
      <c r="C5588">
        <v>1993</v>
      </c>
      <c r="D5588" t="s">
        <v>18</v>
      </c>
      <c r="E5588">
        <v>142</v>
      </c>
      <c r="F5588">
        <v>542</v>
      </c>
      <c r="G5588">
        <v>260024637</v>
      </c>
      <c r="H5588">
        <v>0.2</v>
      </c>
      <c r="I5588">
        <v>0.2</v>
      </c>
      <c r="J5588" s="4" t="str">
        <f t="shared" si="174"/>
        <v>1993_142</v>
      </c>
      <c r="K5588" s="4">
        <f t="shared" si="175"/>
        <v>0.20844178699882196</v>
      </c>
    </row>
    <row r="5589" spans="2:11" x14ac:dyDescent="0.35">
      <c r="B5589">
        <v>1993</v>
      </c>
      <c r="C5589">
        <v>1993</v>
      </c>
      <c r="D5589" t="s">
        <v>528</v>
      </c>
      <c r="E5589">
        <v>142.1</v>
      </c>
      <c r="F5589">
        <v>47</v>
      </c>
      <c r="G5589">
        <v>260024637</v>
      </c>
      <c r="H5589">
        <v>0</v>
      </c>
      <c r="I5589">
        <v>0</v>
      </c>
      <c r="J5589" s="4" t="str">
        <f t="shared" si="174"/>
        <v>1993_142.1</v>
      </c>
      <c r="K5589" s="4">
        <f t="shared" si="175"/>
        <v>1.8075210311705964E-2</v>
      </c>
    </row>
    <row r="5590" spans="2:11" x14ac:dyDescent="0.35">
      <c r="B5590">
        <v>1993</v>
      </c>
      <c r="C5590">
        <v>1993</v>
      </c>
      <c r="D5590" t="s">
        <v>527</v>
      </c>
      <c r="E5590">
        <v>142.9</v>
      </c>
      <c r="F5590">
        <v>111</v>
      </c>
      <c r="G5590">
        <v>260024637</v>
      </c>
      <c r="H5590">
        <v>0</v>
      </c>
      <c r="I5590">
        <v>0</v>
      </c>
      <c r="J5590" s="4" t="str">
        <f t="shared" si="174"/>
        <v>1993_142.9</v>
      </c>
      <c r="K5590" s="4">
        <f t="shared" si="175"/>
        <v>4.2688262651050253E-2</v>
      </c>
    </row>
    <row r="5591" spans="2:11" x14ac:dyDescent="0.35">
      <c r="B5591">
        <v>1993</v>
      </c>
      <c r="C5591">
        <v>1993</v>
      </c>
      <c r="D5591" t="s">
        <v>21</v>
      </c>
      <c r="E5591">
        <v>143</v>
      </c>
      <c r="F5591">
        <v>14</v>
      </c>
      <c r="G5591">
        <v>260024637</v>
      </c>
      <c r="H5591" t="s">
        <v>10</v>
      </c>
      <c r="I5591" t="s">
        <v>10</v>
      </c>
      <c r="J5591" s="4" t="str">
        <f t="shared" si="174"/>
        <v>1993_143</v>
      </c>
      <c r="K5591" s="4">
        <f t="shared" si="175"/>
        <v>5.3841051992315637E-3</v>
      </c>
    </row>
    <row r="5592" spans="2:11" x14ac:dyDescent="0.35">
      <c r="B5592">
        <v>1993</v>
      </c>
      <c r="C5592">
        <v>1993</v>
      </c>
      <c r="D5592" t="s">
        <v>22</v>
      </c>
      <c r="E5592">
        <v>143.1</v>
      </c>
      <c r="F5592">
        <v>57</v>
      </c>
      <c r="G5592">
        <v>260024637</v>
      </c>
      <c r="H5592">
        <v>0</v>
      </c>
      <c r="I5592">
        <v>0</v>
      </c>
      <c r="J5592" s="4" t="str">
        <f t="shared" si="174"/>
        <v>1993_143.1</v>
      </c>
      <c r="K5592" s="4">
        <f t="shared" si="175"/>
        <v>2.1920999739728508E-2</v>
      </c>
    </row>
    <row r="5593" spans="2:11" x14ac:dyDescent="0.35">
      <c r="B5593">
        <v>1993</v>
      </c>
      <c r="C5593">
        <v>1993</v>
      </c>
      <c r="D5593" t="s">
        <v>525</v>
      </c>
      <c r="E5593">
        <v>143.9</v>
      </c>
      <c r="F5593">
        <v>48</v>
      </c>
      <c r="G5593">
        <v>260024637</v>
      </c>
      <c r="H5593">
        <v>0</v>
      </c>
      <c r="I5593">
        <v>0</v>
      </c>
      <c r="J5593" s="4" t="str">
        <f t="shared" si="174"/>
        <v>1993_143.9</v>
      </c>
      <c r="K5593" s="4">
        <f t="shared" si="175"/>
        <v>1.8459789254508217E-2</v>
      </c>
    </row>
    <row r="5594" spans="2:11" x14ac:dyDescent="0.35">
      <c r="B5594">
        <v>1993</v>
      </c>
      <c r="C5594">
        <v>1993</v>
      </c>
      <c r="D5594" t="s">
        <v>524</v>
      </c>
      <c r="E5594">
        <v>144.9</v>
      </c>
      <c r="F5594">
        <v>287</v>
      </c>
      <c r="G5594">
        <v>260024637</v>
      </c>
      <c r="H5594">
        <v>0.1</v>
      </c>
      <c r="I5594">
        <v>0.1</v>
      </c>
      <c r="J5594" s="4" t="str">
        <f t="shared" si="174"/>
        <v>1993_144.9</v>
      </c>
      <c r="K5594" s="4">
        <f t="shared" si="175"/>
        <v>0.11037415658424707</v>
      </c>
    </row>
    <row r="5595" spans="2:11" x14ac:dyDescent="0.35">
      <c r="B5595">
        <v>1993</v>
      </c>
      <c r="C5595">
        <v>1993</v>
      </c>
      <c r="D5595" t="s">
        <v>523</v>
      </c>
      <c r="E5595">
        <v>145</v>
      </c>
      <c r="F5595">
        <v>37</v>
      </c>
      <c r="G5595">
        <v>260024637</v>
      </c>
      <c r="H5595">
        <v>0</v>
      </c>
      <c r="I5595">
        <v>0</v>
      </c>
      <c r="J5595" s="4" t="str">
        <f t="shared" si="174"/>
        <v>1993_145</v>
      </c>
      <c r="K5595" s="4">
        <f t="shared" si="175"/>
        <v>1.4229420883683418E-2</v>
      </c>
    </row>
    <row r="5596" spans="2:11" x14ac:dyDescent="0.35">
      <c r="B5596">
        <v>1993</v>
      </c>
      <c r="C5596">
        <v>1993</v>
      </c>
      <c r="D5596" t="s">
        <v>577</v>
      </c>
      <c r="E5596">
        <v>145.1</v>
      </c>
      <c r="F5596">
        <v>2</v>
      </c>
      <c r="G5596">
        <v>260024637</v>
      </c>
      <c r="H5596" t="s">
        <v>10</v>
      </c>
      <c r="I5596" t="s">
        <v>10</v>
      </c>
      <c r="J5596" s="4" t="str">
        <f t="shared" si="174"/>
        <v>1993_145.1</v>
      </c>
      <c r="K5596" s="4">
        <f t="shared" si="175"/>
        <v>7.6915788560450913E-4</v>
      </c>
    </row>
    <row r="5597" spans="2:11" x14ac:dyDescent="0.35">
      <c r="B5597">
        <v>1993</v>
      </c>
      <c r="C5597">
        <v>1993</v>
      </c>
      <c r="D5597" t="s">
        <v>522</v>
      </c>
      <c r="E5597">
        <v>145.19999999999999</v>
      </c>
      <c r="F5597">
        <v>39</v>
      </c>
      <c r="G5597">
        <v>260024637</v>
      </c>
      <c r="H5597">
        <v>0</v>
      </c>
      <c r="I5597">
        <v>0</v>
      </c>
      <c r="J5597" s="4" t="str">
        <f t="shared" si="174"/>
        <v>1993_145.2</v>
      </c>
      <c r="K5597" s="4">
        <f t="shared" si="175"/>
        <v>1.4998578769287927E-2</v>
      </c>
    </row>
    <row r="5598" spans="2:11" x14ac:dyDescent="0.35">
      <c r="B5598">
        <v>1993</v>
      </c>
      <c r="C5598">
        <v>1993</v>
      </c>
      <c r="D5598" t="s">
        <v>521</v>
      </c>
      <c r="E5598">
        <v>145.30000000000001</v>
      </c>
      <c r="F5598">
        <v>94</v>
      </c>
      <c r="G5598">
        <v>260024637</v>
      </c>
      <c r="H5598">
        <v>0</v>
      </c>
      <c r="I5598">
        <v>0</v>
      </c>
      <c r="J5598" s="4" t="str">
        <f t="shared" si="174"/>
        <v>1993_145.3</v>
      </c>
      <c r="K5598" s="4">
        <f t="shared" si="175"/>
        <v>3.6150420623411929E-2</v>
      </c>
    </row>
    <row r="5599" spans="2:11" x14ac:dyDescent="0.35">
      <c r="B5599">
        <v>1993</v>
      </c>
      <c r="C5599">
        <v>1993</v>
      </c>
      <c r="D5599" t="s">
        <v>520</v>
      </c>
      <c r="E5599">
        <v>145.4</v>
      </c>
      <c r="F5599">
        <v>9</v>
      </c>
      <c r="G5599">
        <v>260024637</v>
      </c>
      <c r="H5599" t="s">
        <v>10</v>
      </c>
      <c r="I5599" t="s">
        <v>10</v>
      </c>
      <c r="J5599" s="4" t="str">
        <f t="shared" si="174"/>
        <v>1993_145.4</v>
      </c>
      <c r="K5599" s="4">
        <f t="shared" si="175"/>
        <v>3.4612104852202912E-3</v>
      </c>
    </row>
    <row r="5600" spans="2:11" x14ac:dyDescent="0.35">
      <c r="B5600">
        <v>1993</v>
      </c>
      <c r="C5600">
        <v>1993</v>
      </c>
      <c r="D5600" t="s">
        <v>519</v>
      </c>
      <c r="E5600">
        <v>145.5</v>
      </c>
      <c r="F5600">
        <v>155</v>
      </c>
      <c r="G5600">
        <v>260024637</v>
      </c>
      <c r="H5600">
        <v>0.1</v>
      </c>
      <c r="I5600">
        <v>0.1</v>
      </c>
      <c r="J5600" s="4" t="str">
        <f t="shared" si="174"/>
        <v>1993_145.5</v>
      </c>
      <c r="K5600" s="4">
        <f t="shared" si="175"/>
        <v>5.9609736134349459E-2</v>
      </c>
    </row>
    <row r="5601" spans="2:11" x14ac:dyDescent="0.35">
      <c r="B5601">
        <v>1993</v>
      </c>
      <c r="C5601">
        <v>1993</v>
      </c>
      <c r="D5601" t="s">
        <v>518</v>
      </c>
      <c r="E5601">
        <v>145.6</v>
      </c>
      <c r="F5601">
        <v>22</v>
      </c>
      <c r="G5601">
        <v>260024637</v>
      </c>
      <c r="H5601">
        <v>0</v>
      </c>
      <c r="I5601">
        <v>0</v>
      </c>
      <c r="J5601" s="4" t="str">
        <f t="shared" si="174"/>
        <v>1993_145.6</v>
      </c>
      <c r="K5601" s="4">
        <f t="shared" si="175"/>
        <v>8.4607367416496011E-3</v>
      </c>
    </row>
    <row r="5602" spans="2:11" x14ac:dyDescent="0.35">
      <c r="B5602">
        <v>1993</v>
      </c>
      <c r="C5602">
        <v>1993</v>
      </c>
      <c r="D5602" t="s">
        <v>517</v>
      </c>
      <c r="E5602">
        <v>145.80000000000001</v>
      </c>
      <c r="F5602">
        <v>1</v>
      </c>
      <c r="G5602">
        <v>260024637</v>
      </c>
      <c r="H5602" t="s">
        <v>10</v>
      </c>
      <c r="I5602" t="s">
        <v>10</v>
      </c>
      <c r="J5602" s="4" t="str">
        <f t="shared" si="174"/>
        <v>1993_145.8</v>
      </c>
      <c r="K5602" s="4">
        <f t="shared" si="175"/>
        <v>3.8457894280225456E-4</v>
      </c>
    </row>
    <row r="5603" spans="2:11" x14ac:dyDescent="0.35">
      <c r="B5603">
        <v>1993</v>
      </c>
      <c r="C5603">
        <v>1993</v>
      </c>
      <c r="D5603" t="s">
        <v>516</v>
      </c>
      <c r="E5603">
        <v>145.9</v>
      </c>
      <c r="F5603">
        <v>959</v>
      </c>
      <c r="G5603">
        <v>260024637</v>
      </c>
      <c r="H5603">
        <v>0.4</v>
      </c>
      <c r="I5603">
        <v>0.4</v>
      </c>
      <c r="J5603" s="4" t="str">
        <f t="shared" si="174"/>
        <v>1993_145.9</v>
      </c>
      <c r="K5603" s="4">
        <f t="shared" si="175"/>
        <v>0.36881120614736207</v>
      </c>
    </row>
    <row r="5604" spans="2:11" x14ac:dyDescent="0.35">
      <c r="B5604">
        <v>1993</v>
      </c>
      <c r="C5604">
        <v>1993</v>
      </c>
      <c r="D5604" t="s">
        <v>224</v>
      </c>
      <c r="E5604">
        <v>146</v>
      </c>
      <c r="F5604">
        <v>501</v>
      </c>
      <c r="G5604">
        <v>260024637</v>
      </c>
      <c r="H5604">
        <v>0.2</v>
      </c>
      <c r="I5604">
        <v>0.2</v>
      </c>
      <c r="J5604" s="4" t="str">
        <f t="shared" si="174"/>
        <v>1993_146</v>
      </c>
      <c r="K5604" s="4">
        <f t="shared" si="175"/>
        <v>0.19267405034392951</v>
      </c>
    </row>
    <row r="5605" spans="2:11" x14ac:dyDescent="0.35">
      <c r="B5605">
        <v>1993</v>
      </c>
      <c r="C5605">
        <v>1993</v>
      </c>
      <c r="D5605" t="s">
        <v>515</v>
      </c>
      <c r="E5605">
        <v>146.1</v>
      </c>
      <c r="F5605">
        <v>31</v>
      </c>
      <c r="G5605">
        <v>260024637</v>
      </c>
      <c r="H5605">
        <v>0</v>
      </c>
      <c r="I5605">
        <v>0</v>
      </c>
      <c r="J5605" s="4" t="str">
        <f t="shared" si="174"/>
        <v>1993_146.1</v>
      </c>
      <c r="K5605" s="4">
        <f t="shared" si="175"/>
        <v>1.1921947226869891E-2</v>
      </c>
    </row>
    <row r="5606" spans="2:11" x14ac:dyDescent="0.35">
      <c r="B5606">
        <v>1993</v>
      </c>
      <c r="C5606">
        <v>1993</v>
      </c>
      <c r="D5606" t="s">
        <v>514</v>
      </c>
      <c r="E5606">
        <v>146.19999999999999</v>
      </c>
      <c r="F5606">
        <v>5</v>
      </c>
      <c r="G5606">
        <v>260024637</v>
      </c>
      <c r="H5606" t="s">
        <v>10</v>
      </c>
      <c r="I5606" t="s">
        <v>10</v>
      </c>
      <c r="J5606" s="4" t="str">
        <f t="shared" si="174"/>
        <v>1993_146.2</v>
      </c>
      <c r="K5606" s="4">
        <f t="shared" si="175"/>
        <v>1.9228947140112729E-3</v>
      </c>
    </row>
    <row r="5607" spans="2:11" x14ac:dyDescent="0.35">
      <c r="B5607">
        <v>1993</v>
      </c>
      <c r="C5607">
        <v>1993</v>
      </c>
      <c r="D5607" t="s">
        <v>513</v>
      </c>
      <c r="E5607">
        <v>146.30000000000001</v>
      </c>
      <c r="F5607">
        <v>5</v>
      </c>
      <c r="G5607">
        <v>260024637</v>
      </c>
      <c r="H5607" t="s">
        <v>10</v>
      </c>
      <c r="I5607" t="s">
        <v>10</v>
      </c>
      <c r="J5607" s="4" t="str">
        <f t="shared" si="174"/>
        <v>1993_146.3</v>
      </c>
      <c r="K5607" s="4">
        <f t="shared" si="175"/>
        <v>1.9228947140112729E-3</v>
      </c>
    </row>
    <row r="5608" spans="2:11" x14ac:dyDescent="0.35">
      <c r="B5608">
        <v>1993</v>
      </c>
      <c r="C5608">
        <v>1993</v>
      </c>
      <c r="D5608" t="s">
        <v>512</v>
      </c>
      <c r="E5608">
        <v>146.80000000000001</v>
      </c>
      <c r="F5608">
        <v>2</v>
      </c>
      <c r="G5608">
        <v>260024637</v>
      </c>
      <c r="H5608" t="s">
        <v>10</v>
      </c>
      <c r="I5608" t="s">
        <v>10</v>
      </c>
      <c r="J5608" s="4" t="str">
        <f t="shared" si="174"/>
        <v>1993_146.8</v>
      </c>
      <c r="K5608" s="4">
        <f t="shared" si="175"/>
        <v>7.6915788560450913E-4</v>
      </c>
    </row>
    <row r="5609" spans="2:11" x14ac:dyDescent="0.35">
      <c r="B5609">
        <v>1993</v>
      </c>
      <c r="C5609">
        <v>1993</v>
      </c>
      <c r="D5609" t="s">
        <v>511</v>
      </c>
      <c r="E5609">
        <v>146.9</v>
      </c>
      <c r="F5609">
        <v>475</v>
      </c>
      <c r="G5609">
        <v>260024637</v>
      </c>
      <c r="H5609">
        <v>0.2</v>
      </c>
      <c r="I5609">
        <v>0.2</v>
      </c>
      <c r="J5609" s="4" t="str">
        <f t="shared" si="174"/>
        <v>1993_146.9</v>
      </c>
      <c r="K5609" s="4">
        <f t="shared" si="175"/>
        <v>0.18267499783107091</v>
      </c>
    </row>
    <row r="5610" spans="2:11" x14ac:dyDescent="0.35">
      <c r="B5610">
        <v>1993</v>
      </c>
      <c r="C5610">
        <v>1993</v>
      </c>
      <c r="D5610" t="s">
        <v>510</v>
      </c>
      <c r="E5610">
        <v>147.1</v>
      </c>
      <c r="F5610">
        <v>12</v>
      </c>
      <c r="G5610">
        <v>260024637</v>
      </c>
      <c r="H5610" t="s">
        <v>10</v>
      </c>
      <c r="I5610" t="s">
        <v>10</v>
      </c>
      <c r="J5610" s="4" t="str">
        <f t="shared" si="174"/>
        <v>1993_147.1</v>
      </c>
      <c r="K5610" s="4">
        <f t="shared" si="175"/>
        <v>4.6149473136270543E-3</v>
      </c>
    </row>
    <row r="5611" spans="2:11" x14ac:dyDescent="0.35">
      <c r="B5611">
        <v>1993</v>
      </c>
      <c r="C5611">
        <v>1993</v>
      </c>
      <c r="D5611" t="s">
        <v>584</v>
      </c>
      <c r="E5611">
        <v>147.19999999999999</v>
      </c>
      <c r="F5611">
        <v>1</v>
      </c>
      <c r="G5611">
        <v>260024637</v>
      </c>
      <c r="H5611" t="s">
        <v>10</v>
      </c>
      <c r="I5611" t="s">
        <v>10</v>
      </c>
      <c r="J5611" s="4" t="str">
        <f t="shared" si="174"/>
        <v>1993_147.2</v>
      </c>
      <c r="K5611" s="4">
        <f t="shared" si="175"/>
        <v>3.8457894280225456E-4</v>
      </c>
    </row>
    <row r="5612" spans="2:11" x14ac:dyDescent="0.35">
      <c r="B5612">
        <v>1993</v>
      </c>
      <c r="C5612">
        <v>1993</v>
      </c>
      <c r="D5612" t="s">
        <v>509</v>
      </c>
      <c r="E5612">
        <v>147.9</v>
      </c>
      <c r="F5612">
        <v>680</v>
      </c>
      <c r="G5612">
        <v>260024637</v>
      </c>
      <c r="H5612">
        <v>0.3</v>
      </c>
      <c r="I5612">
        <v>0.3</v>
      </c>
      <c r="J5612" s="4" t="str">
        <f t="shared" si="174"/>
        <v>1993_147.9</v>
      </c>
      <c r="K5612" s="4">
        <f t="shared" si="175"/>
        <v>0.26151368110553308</v>
      </c>
    </row>
    <row r="5613" spans="2:11" x14ac:dyDescent="0.35">
      <c r="B5613">
        <v>1993</v>
      </c>
      <c r="C5613">
        <v>1993</v>
      </c>
      <c r="D5613" t="s">
        <v>30</v>
      </c>
      <c r="E5613">
        <v>148</v>
      </c>
      <c r="F5613">
        <v>1</v>
      </c>
      <c r="G5613">
        <v>260024637</v>
      </c>
      <c r="H5613" t="s">
        <v>10</v>
      </c>
      <c r="I5613" t="s">
        <v>10</v>
      </c>
      <c r="J5613" s="4" t="str">
        <f t="shared" si="174"/>
        <v>1993_148</v>
      </c>
      <c r="K5613" s="4">
        <f t="shared" si="175"/>
        <v>3.8457894280225456E-4</v>
      </c>
    </row>
    <row r="5614" spans="2:11" x14ac:dyDescent="0.35">
      <c r="B5614">
        <v>1993</v>
      </c>
      <c r="C5614">
        <v>1993</v>
      </c>
      <c r="D5614" t="s">
        <v>508</v>
      </c>
      <c r="E5614">
        <v>148.1</v>
      </c>
      <c r="F5614">
        <v>192</v>
      </c>
      <c r="G5614">
        <v>260024637</v>
      </c>
      <c r="H5614">
        <v>0.1</v>
      </c>
      <c r="I5614">
        <v>0.1</v>
      </c>
      <c r="J5614" s="4" t="str">
        <f t="shared" si="174"/>
        <v>1993_148.1</v>
      </c>
      <c r="K5614" s="4">
        <f t="shared" si="175"/>
        <v>7.3839157018032869E-2</v>
      </c>
    </row>
    <row r="5615" spans="2:11" x14ac:dyDescent="0.35">
      <c r="B5615">
        <v>1993</v>
      </c>
      <c r="C5615">
        <v>1993</v>
      </c>
      <c r="D5615" t="s">
        <v>507</v>
      </c>
      <c r="E5615">
        <v>148.19999999999999</v>
      </c>
      <c r="F5615">
        <v>1</v>
      </c>
      <c r="G5615">
        <v>260024637</v>
      </c>
      <c r="H5615" t="s">
        <v>10</v>
      </c>
      <c r="I5615" t="s">
        <v>10</v>
      </c>
      <c r="J5615" s="4" t="str">
        <f t="shared" si="174"/>
        <v>1993_148.2</v>
      </c>
      <c r="K5615" s="4">
        <f t="shared" si="175"/>
        <v>3.8457894280225456E-4</v>
      </c>
    </row>
    <row r="5616" spans="2:11" x14ac:dyDescent="0.35">
      <c r="B5616">
        <v>1993</v>
      </c>
      <c r="C5616">
        <v>1993</v>
      </c>
      <c r="D5616" t="s">
        <v>506</v>
      </c>
      <c r="E5616">
        <v>148.9</v>
      </c>
      <c r="F5616">
        <v>283</v>
      </c>
      <c r="G5616">
        <v>260024637</v>
      </c>
      <c r="H5616">
        <v>0.1</v>
      </c>
      <c r="I5616">
        <v>0.1</v>
      </c>
      <c r="J5616" s="4" t="str">
        <f t="shared" si="174"/>
        <v>1993_148.9</v>
      </c>
      <c r="K5616" s="4">
        <f t="shared" si="175"/>
        <v>0.10883584081303803</v>
      </c>
    </row>
    <row r="5617" spans="2:11" x14ac:dyDescent="0.35">
      <c r="B5617">
        <v>1993</v>
      </c>
      <c r="C5617">
        <v>1993</v>
      </c>
      <c r="D5617" t="s">
        <v>505</v>
      </c>
      <c r="E5617">
        <v>149</v>
      </c>
      <c r="F5617">
        <v>1708</v>
      </c>
      <c r="G5617">
        <v>260024637</v>
      </c>
      <c r="H5617">
        <v>0.7</v>
      </c>
      <c r="I5617">
        <v>0.7</v>
      </c>
      <c r="J5617" s="4" t="str">
        <f t="shared" si="174"/>
        <v>1993_149</v>
      </c>
      <c r="K5617" s="4">
        <f t="shared" si="175"/>
        <v>0.65686083430625075</v>
      </c>
    </row>
    <row r="5618" spans="2:11" x14ac:dyDescent="0.35">
      <c r="B5618">
        <v>1993</v>
      </c>
      <c r="C5618">
        <v>1993</v>
      </c>
      <c r="D5618" t="s">
        <v>464</v>
      </c>
      <c r="E5618">
        <v>149.9</v>
      </c>
      <c r="F5618">
        <v>1</v>
      </c>
      <c r="G5618">
        <v>260024637</v>
      </c>
      <c r="H5618" t="s">
        <v>10</v>
      </c>
      <c r="I5618" t="s">
        <v>10</v>
      </c>
      <c r="J5618" s="4" t="str">
        <f t="shared" si="174"/>
        <v>1993_149.9</v>
      </c>
      <c r="K5618" s="4">
        <f t="shared" si="175"/>
        <v>3.8457894280225456E-4</v>
      </c>
    </row>
    <row r="5619" spans="2:11" x14ac:dyDescent="0.35">
      <c r="B5619">
        <v>1993</v>
      </c>
      <c r="C5619">
        <v>1993</v>
      </c>
      <c r="D5619" t="s">
        <v>504</v>
      </c>
      <c r="E5619">
        <v>150</v>
      </c>
      <c r="F5619">
        <v>8</v>
      </c>
      <c r="G5619">
        <v>260024637</v>
      </c>
      <c r="H5619" t="s">
        <v>10</v>
      </c>
      <c r="I5619" t="s">
        <v>10</v>
      </c>
      <c r="J5619" s="4" t="str">
        <f t="shared" si="174"/>
        <v>1993_150</v>
      </c>
      <c r="K5619" s="4">
        <f t="shared" si="175"/>
        <v>3.0766315424180365E-3</v>
      </c>
    </row>
    <row r="5620" spans="2:11" x14ac:dyDescent="0.35">
      <c r="B5620">
        <v>1993</v>
      </c>
      <c r="C5620">
        <v>1993</v>
      </c>
      <c r="D5620" t="s">
        <v>503</v>
      </c>
      <c r="E5620">
        <v>150.1</v>
      </c>
      <c r="F5620">
        <v>3</v>
      </c>
      <c r="G5620">
        <v>260024637</v>
      </c>
      <c r="H5620" t="s">
        <v>10</v>
      </c>
      <c r="I5620" t="s">
        <v>10</v>
      </c>
      <c r="J5620" s="4" t="str">
        <f t="shared" si="174"/>
        <v>1993_150.1</v>
      </c>
      <c r="K5620" s="4">
        <f t="shared" si="175"/>
        <v>1.1537368284067636E-3</v>
      </c>
    </row>
    <row r="5621" spans="2:11" x14ac:dyDescent="0.35">
      <c r="B5621">
        <v>1993</v>
      </c>
      <c r="C5621">
        <v>1993</v>
      </c>
      <c r="D5621" t="s">
        <v>554</v>
      </c>
      <c r="E5621">
        <v>150.19999999999999</v>
      </c>
      <c r="F5621">
        <v>1</v>
      </c>
      <c r="G5621">
        <v>260024637</v>
      </c>
      <c r="H5621" t="s">
        <v>10</v>
      </c>
      <c r="I5621" t="s">
        <v>10</v>
      </c>
      <c r="J5621" s="4" t="str">
        <f t="shared" si="174"/>
        <v>1993_150.2</v>
      </c>
      <c r="K5621" s="4">
        <f t="shared" si="175"/>
        <v>3.8457894280225456E-4</v>
      </c>
    </row>
    <row r="5622" spans="2:11" x14ac:dyDescent="0.35">
      <c r="B5622">
        <v>1993</v>
      </c>
      <c r="C5622">
        <v>1993</v>
      </c>
      <c r="D5622" t="s">
        <v>502</v>
      </c>
      <c r="E5622">
        <v>150.30000000000001</v>
      </c>
      <c r="F5622">
        <v>4</v>
      </c>
      <c r="G5622">
        <v>260024637</v>
      </c>
      <c r="H5622" t="s">
        <v>10</v>
      </c>
      <c r="I5622" t="s">
        <v>10</v>
      </c>
      <c r="J5622" s="4" t="str">
        <f t="shared" si="174"/>
        <v>1993_150.3</v>
      </c>
      <c r="K5622" s="4">
        <f t="shared" si="175"/>
        <v>1.5383157712090183E-3</v>
      </c>
    </row>
    <row r="5623" spans="2:11" x14ac:dyDescent="0.35">
      <c r="B5623">
        <v>1993</v>
      </c>
      <c r="C5623">
        <v>1993</v>
      </c>
      <c r="D5623" t="s">
        <v>501</v>
      </c>
      <c r="E5623">
        <v>150.4</v>
      </c>
      <c r="F5623">
        <v>4</v>
      </c>
      <c r="G5623">
        <v>260024637</v>
      </c>
      <c r="H5623" t="s">
        <v>10</v>
      </c>
      <c r="I5623" t="s">
        <v>10</v>
      </c>
      <c r="J5623" s="4" t="str">
        <f t="shared" si="174"/>
        <v>1993_150.4</v>
      </c>
      <c r="K5623" s="4">
        <f t="shared" si="175"/>
        <v>1.5383157712090183E-3</v>
      </c>
    </row>
    <row r="5624" spans="2:11" x14ac:dyDescent="0.35">
      <c r="B5624">
        <v>1993</v>
      </c>
      <c r="C5624">
        <v>1993</v>
      </c>
      <c r="D5624" t="s">
        <v>500</v>
      </c>
      <c r="E5624">
        <v>150.5</v>
      </c>
      <c r="F5624">
        <v>92</v>
      </c>
      <c r="G5624">
        <v>260024637</v>
      </c>
      <c r="H5624">
        <v>0</v>
      </c>
      <c r="I5624">
        <v>0</v>
      </c>
      <c r="J5624" s="4" t="str">
        <f t="shared" si="174"/>
        <v>1993_150.5</v>
      </c>
      <c r="K5624" s="4">
        <f t="shared" si="175"/>
        <v>3.5381262737807416E-2</v>
      </c>
    </row>
    <row r="5625" spans="2:11" x14ac:dyDescent="0.35">
      <c r="B5625">
        <v>1993</v>
      </c>
      <c r="C5625">
        <v>1993</v>
      </c>
      <c r="D5625" t="s">
        <v>553</v>
      </c>
      <c r="E5625">
        <v>150.80000000000001</v>
      </c>
      <c r="F5625">
        <v>1</v>
      </c>
      <c r="G5625">
        <v>260024637</v>
      </c>
      <c r="H5625" t="s">
        <v>10</v>
      </c>
      <c r="I5625" t="s">
        <v>10</v>
      </c>
      <c r="J5625" s="4" t="str">
        <f t="shared" si="174"/>
        <v>1993_150.8</v>
      </c>
      <c r="K5625" s="4">
        <f t="shared" si="175"/>
        <v>3.8457894280225456E-4</v>
      </c>
    </row>
    <row r="5626" spans="2:11" x14ac:dyDescent="0.35">
      <c r="B5626">
        <v>1993</v>
      </c>
      <c r="C5626">
        <v>1993</v>
      </c>
      <c r="D5626" t="s">
        <v>499</v>
      </c>
      <c r="E5626">
        <v>150.9</v>
      </c>
      <c r="F5626">
        <v>10337</v>
      </c>
      <c r="G5626">
        <v>260024637</v>
      </c>
      <c r="H5626">
        <v>4</v>
      </c>
      <c r="I5626">
        <v>4.2</v>
      </c>
      <c r="J5626" s="4" t="str">
        <f t="shared" si="174"/>
        <v>1993_150.9</v>
      </c>
      <c r="K5626" s="4">
        <f t="shared" si="175"/>
        <v>3.9753925317469054</v>
      </c>
    </row>
    <row r="5627" spans="2:11" x14ac:dyDescent="0.35">
      <c r="B5627">
        <v>1993</v>
      </c>
      <c r="C5627">
        <v>1993</v>
      </c>
      <c r="D5627" t="s">
        <v>34</v>
      </c>
      <c r="E5627">
        <v>151</v>
      </c>
      <c r="F5627">
        <v>689</v>
      </c>
      <c r="G5627">
        <v>260024637</v>
      </c>
      <c r="H5627">
        <v>0.3</v>
      </c>
      <c r="I5627">
        <v>0.3</v>
      </c>
      <c r="J5627" s="4" t="str">
        <f t="shared" si="174"/>
        <v>1993_151</v>
      </c>
      <c r="K5627" s="4">
        <f t="shared" si="175"/>
        <v>0.26497489159075338</v>
      </c>
    </row>
    <row r="5628" spans="2:11" x14ac:dyDescent="0.35">
      <c r="B5628">
        <v>1993</v>
      </c>
      <c r="C5628">
        <v>1993</v>
      </c>
      <c r="D5628" t="s">
        <v>35</v>
      </c>
      <c r="E5628">
        <v>151.1</v>
      </c>
      <c r="F5628">
        <v>7</v>
      </c>
      <c r="G5628">
        <v>260024637</v>
      </c>
      <c r="H5628" t="s">
        <v>10</v>
      </c>
      <c r="I5628" t="s">
        <v>10</v>
      </c>
      <c r="J5628" s="4" t="str">
        <f t="shared" si="174"/>
        <v>1993_151.1</v>
      </c>
      <c r="K5628" s="4">
        <f t="shared" si="175"/>
        <v>2.6920525996157818E-3</v>
      </c>
    </row>
    <row r="5629" spans="2:11" x14ac:dyDescent="0.35">
      <c r="B5629">
        <v>1993</v>
      </c>
      <c r="C5629">
        <v>1993</v>
      </c>
      <c r="D5629" t="s">
        <v>498</v>
      </c>
      <c r="E5629">
        <v>151.19999999999999</v>
      </c>
      <c r="F5629">
        <v>6</v>
      </c>
      <c r="G5629">
        <v>260024637</v>
      </c>
      <c r="H5629" t="s">
        <v>10</v>
      </c>
      <c r="I5629" t="s">
        <v>10</v>
      </c>
      <c r="J5629" s="4" t="str">
        <f t="shared" si="174"/>
        <v>1993_151.2</v>
      </c>
      <c r="K5629" s="4">
        <f t="shared" si="175"/>
        <v>2.3074736568135272E-3</v>
      </c>
    </row>
    <row r="5630" spans="2:11" x14ac:dyDescent="0.35">
      <c r="B5630">
        <v>1993</v>
      </c>
      <c r="C5630">
        <v>1993</v>
      </c>
      <c r="D5630" t="s">
        <v>497</v>
      </c>
      <c r="E5630">
        <v>151.30000000000001</v>
      </c>
      <c r="F5630">
        <v>7</v>
      </c>
      <c r="G5630">
        <v>260024637</v>
      </c>
      <c r="H5630" t="s">
        <v>10</v>
      </c>
      <c r="I5630" t="s">
        <v>10</v>
      </c>
      <c r="J5630" s="4" t="str">
        <f t="shared" si="174"/>
        <v>1993_151.3</v>
      </c>
      <c r="K5630" s="4">
        <f t="shared" si="175"/>
        <v>2.6920525996157818E-3</v>
      </c>
    </row>
    <row r="5631" spans="2:11" x14ac:dyDescent="0.35">
      <c r="B5631">
        <v>1993</v>
      </c>
      <c r="C5631">
        <v>1993</v>
      </c>
      <c r="D5631" t="s">
        <v>551</v>
      </c>
      <c r="E5631">
        <v>151.6</v>
      </c>
      <c r="F5631">
        <v>1</v>
      </c>
      <c r="G5631">
        <v>260024637</v>
      </c>
      <c r="H5631" t="s">
        <v>10</v>
      </c>
      <c r="I5631" t="s">
        <v>10</v>
      </c>
      <c r="J5631" s="4" t="str">
        <f t="shared" si="174"/>
        <v>1993_151.6</v>
      </c>
      <c r="K5631" s="4">
        <f t="shared" si="175"/>
        <v>3.8457894280225456E-4</v>
      </c>
    </row>
    <row r="5632" spans="2:11" x14ac:dyDescent="0.35">
      <c r="B5632">
        <v>1993</v>
      </c>
      <c r="C5632">
        <v>1993</v>
      </c>
      <c r="D5632" t="s">
        <v>495</v>
      </c>
      <c r="E5632">
        <v>151.80000000000001</v>
      </c>
      <c r="F5632">
        <v>3</v>
      </c>
      <c r="G5632">
        <v>260024637</v>
      </c>
      <c r="H5632" t="s">
        <v>10</v>
      </c>
      <c r="I5632" t="s">
        <v>10</v>
      </c>
      <c r="J5632" s="4" t="str">
        <f t="shared" si="174"/>
        <v>1993_151.8</v>
      </c>
      <c r="K5632" s="4">
        <f t="shared" si="175"/>
        <v>1.1537368284067636E-3</v>
      </c>
    </row>
    <row r="5633" spans="2:11" x14ac:dyDescent="0.35">
      <c r="B5633">
        <v>1993</v>
      </c>
      <c r="C5633">
        <v>1993</v>
      </c>
      <c r="D5633" t="s">
        <v>494</v>
      </c>
      <c r="E5633">
        <v>151.9</v>
      </c>
      <c r="F5633">
        <v>13137</v>
      </c>
      <c r="G5633">
        <v>260024637</v>
      </c>
      <c r="H5633">
        <v>5.0999999999999996</v>
      </c>
      <c r="I5633">
        <v>5.3</v>
      </c>
      <c r="J5633" s="4" t="str">
        <f t="shared" si="174"/>
        <v>1993_151.9</v>
      </c>
      <c r="K5633" s="4">
        <f t="shared" si="175"/>
        <v>5.0522135715932182</v>
      </c>
    </row>
    <row r="5634" spans="2:11" x14ac:dyDescent="0.35">
      <c r="B5634">
        <v>1993</v>
      </c>
      <c r="C5634">
        <v>1993</v>
      </c>
      <c r="D5634" t="s">
        <v>36</v>
      </c>
      <c r="E5634">
        <v>152</v>
      </c>
      <c r="F5634">
        <v>452</v>
      </c>
      <c r="G5634">
        <v>260024637</v>
      </c>
      <c r="H5634">
        <v>0.2</v>
      </c>
      <c r="I5634">
        <v>0.2</v>
      </c>
      <c r="J5634" s="4" t="str">
        <f t="shared" si="174"/>
        <v>1993_152</v>
      </c>
      <c r="K5634" s="4">
        <f t="shared" si="175"/>
        <v>0.17382968214661906</v>
      </c>
    </row>
    <row r="5635" spans="2:11" x14ac:dyDescent="0.35">
      <c r="B5635">
        <v>1993</v>
      </c>
      <c r="C5635">
        <v>1993</v>
      </c>
      <c r="D5635" t="s">
        <v>37</v>
      </c>
      <c r="E5635">
        <v>152.1</v>
      </c>
      <c r="F5635">
        <v>40</v>
      </c>
      <c r="G5635">
        <v>260024637</v>
      </c>
      <c r="H5635">
        <v>0</v>
      </c>
      <c r="I5635">
        <v>0</v>
      </c>
      <c r="J5635" s="4" t="str">
        <f t="shared" ref="J5635:J5698" si="176">C5635&amp;"_"&amp;E5635</f>
        <v>1993_152.1</v>
      </c>
      <c r="K5635" s="4">
        <f t="shared" ref="K5635:K5698" si="177">F5635/G5635*100000</f>
        <v>1.5383157712090183E-2</v>
      </c>
    </row>
    <row r="5636" spans="2:11" x14ac:dyDescent="0.35">
      <c r="B5636">
        <v>1993</v>
      </c>
      <c r="C5636">
        <v>1993</v>
      </c>
      <c r="D5636" t="s">
        <v>38</v>
      </c>
      <c r="E5636">
        <v>152.19999999999999</v>
      </c>
      <c r="F5636">
        <v>54</v>
      </c>
      <c r="G5636">
        <v>260024637</v>
      </c>
      <c r="H5636">
        <v>0</v>
      </c>
      <c r="I5636">
        <v>0</v>
      </c>
      <c r="J5636" s="4" t="str">
        <f t="shared" si="176"/>
        <v>1993_152.2</v>
      </c>
      <c r="K5636" s="4">
        <f t="shared" si="177"/>
        <v>2.0767262911321745E-2</v>
      </c>
    </row>
    <row r="5637" spans="2:11" x14ac:dyDescent="0.35">
      <c r="B5637">
        <v>1993</v>
      </c>
      <c r="C5637">
        <v>1993</v>
      </c>
      <c r="D5637" t="s">
        <v>493</v>
      </c>
      <c r="E5637">
        <v>152.30000000000001</v>
      </c>
      <c r="F5637">
        <v>1</v>
      </c>
      <c r="G5637">
        <v>260024637</v>
      </c>
      <c r="H5637" t="s">
        <v>10</v>
      </c>
      <c r="I5637" t="s">
        <v>10</v>
      </c>
      <c r="J5637" s="4" t="str">
        <f t="shared" si="176"/>
        <v>1993_152.3</v>
      </c>
      <c r="K5637" s="4">
        <f t="shared" si="177"/>
        <v>3.8457894280225456E-4</v>
      </c>
    </row>
    <row r="5638" spans="2:11" x14ac:dyDescent="0.35">
      <c r="B5638">
        <v>1993</v>
      </c>
      <c r="C5638">
        <v>1993</v>
      </c>
      <c r="D5638" t="s">
        <v>492</v>
      </c>
      <c r="E5638">
        <v>152.80000000000001</v>
      </c>
      <c r="F5638">
        <v>28</v>
      </c>
      <c r="G5638">
        <v>260024637</v>
      </c>
      <c r="H5638">
        <v>0</v>
      </c>
      <c r="I5638">
        <v>0</v>
      </c>
      <c r="J5638" s="4" t="str">
        <f t="shared" si="176"/>
        <v>1993_152.8</v>
      </c>
      <c r="K5638" s="4">
        <f t="shared" si="177"/>
        <v>1.0768210398463127E-2</v>
      </c>
    </row>
    <row r="5639" spans="2:11" x14ac:dyDescent="0.35">
      <c r="B5639">
        <v>1993</v>
      </c>
      <c r="C5639">
        <v>1993</v>
      </c>
      <c r="D5639" t="s">
        <v>491</v>
      </c>
      <c r="E5639">
        <v>152.9</v>
      </c>
      <c r="F5639">
        <v>451</v>
      </c>
      <c r="G5639">
        <v>260024637</v>
      </c>
      <c r="H5639">
        <v>0.2</v>
      </c>
      <c r="I5639">
        <v>0.2</v>
      </c>
      <c r="J5639" s="4" t="str">
        <f t="shared" si="176"/>
        <v>1993_152.9</v>
      </c>
      <c r="K5639" s="4">
        <f t="shared" si="177"/>
        <v>0.17344510320381681</v>
      </c>
    </row>
    <row r="5640" spans="2:11" x14ac:dyDescent="0.35">
      <c r="B5640">
        <v>1993</v>
      </c>
      <c r="C5640">
        <v>1993</v>
      </c>
      <c r="D5640" t="s">
        <v>490</v>
      </c>
      <c r="E5640">
        <v>153</v>
      </c>
      <c r="F5640">
        <v>23</v>
      </c>
      <c r="G5640">
        <v>260024637</v>
      </c>
      <c r="H5640">
        <v>0</v>
      </c>
      <c r="I5640">
        <v>0</v>
      </c>
      <c r="J5640" s="4" t="str">
        <f t="shared" si="176"/>
        <v>1993_153</v>
      </c>
      <c r="K5640" s="4">
        <f t="shared" si="177"/>
        <v>8.845315684451854E-3</v>
      </c>
    </row>
    <row r="5641" spans="2:11" x14ac:dyDescent="0.35">
      <c r="B5641">
        <v>1993</v>
      </c>
      <c r="C5641">
        <v>1993</v>
      </c>
      <c r="D5641" t="s">
        <v>489</v>
      </c>
      <c r="E5641">
        <v>153.1</v>
      </c>
      <c r="F5641">
        <v>148</v>
      </c>
      <c r="G5641">
        <v>260024637</v>
      </c>
      <c r="H5641">
        <v>0.1</v>
      </c>
      <c r="I5641">
        <v>0.1</v>
      </c>
      <c r="J5641" s="4" t="str">
        <f t="shared" si="176"/>
        <v>1993_153.1</v>
      </c>
      <c r="K5641" s="4">
        <f t="shared" si="177"/>
        <v>5.6917683534733671E-2</v>
      </c>
    </row>
    <row r="5642" spans="2:11" x14ac:dyDescent="0.35">
      <c r="B5642">
        <v>1993</v>
      </c>
      <c r="C5642">
        <v>1993</v>
      </c>
      <c r="D5642" t="s">
        <v>41</v>
      </c>
      <c r="E5642">
        <v>153.19999999999999</v>
      </c>
      <c r="F5642">
        <v>170</v>
      </c>
      <c r="G5642">
        <v>260024637</v>
      </c>
      <c r="H5642">
        <v>0.1</v>
      </c>
      <c r="I5642">
        <v>0.1</v>
      </c>
      <c r="J5642" s="4" t="str">
        <f t="shared" si="176"/>
        <v>1993_153.2</v>
      </c>
      <c r="K5642" s="4">
        <f t="shared" si="177"/>
        <v>6.537842027638327E-2</v>
      </c>
    </row>
    <row r="5643" spans="2:11" x14ac:dyDescent="0.35">
      <c r="B5643">
        <v>1993</v>
      </c>
      <c r="C5643">
        <v>1993</v>
      </c>
      <c r="D5643" t="s">
        <v>42</v>
      </c>
      <c r="E5643">
        <v>153.30000000000001</v>
      </c>
      <c r="F5643">
        <v>918</v>
      </c>
      <c r="G5643">
        <v>260024637</v>
      </c>
      <c r="H5643">
        <v>0.4</v>
      </c>
      <c r="I5643">
        <v>0.4</v>
      </c>
      <c r="J5643" s="4" t="str">
        <f t="shared" si="176"/>
        <v>1993_153.3</v>
      </c>
      <c r="K5643" s="4">
        <f t="shared" si="177"/>
        <v>0.35304346949246967</v>
      </c>
    </row>
    <row r="5644" spans="2:11" x14ac:dyDescent="0.35">
      <c r="B5644">
        <v>1993</v>
      </c>
      <c r="C5644">
        <v>1993</v>
      </c>
      <c r="D5644" t="s">
        <v>488</v>
      </c>
      <c r="E5644">
        <v>153.4</v>
      </c>
      <c r="F5644">
        <v>777</v>
      </c>
      <c r="G5644">
        <v>260024637</v>
      </c>
      <c r="H5644">
        <v>0.3</v>
      </c>
      <c r="I5644">
        <v>0.3</v>
      </c>
      <c r="J5644" s="4" t="str">
        <f t="shared" si="176"/>
        <v>1993_153.4</v>
      </c>
      <c r="K5644" s="4">
        <f t="shared" si="177"/>
        <v>0.29881783855735178</v>
      </c>
    </row>
    <row r="5645" spans="2:11" x14ac:dyDescent="0.35">
      <c r="B5645">
        <v>1993</v>
      </c>
      <c r="C5645">
        <v>1993</v>
      </c>
      <c r="D5645" t="s">
        <v>487</v>
      </c>
      <c r="E5645">
        <v>153.5</v>
      </c>
      <c r="F5645">
        <v>135</v>
      </c>
      <c r="G5645">
        <v>260024637</v>
      </c>
      <c r="H5645">
        <v>0.1</v>
      </c>
      <c r="I5645">
        <v>0.1</v>
      </c>
      <c r="J5645" s="4" t="str">
        <f t="shared" si="176"/>
        <v>1993_153.5</v>
      </c>
      <c r="K5645" s="4">
        <f t="shared" si="177"/>
        <v>5.1918157278304365E-2</v>
      </c>
    </row>
    <row r="5646" spans="2:11" x14ac:dyDescent="0.35">
      <c r="B5646">
        <v>1993</v>
      </c>
      <c r="C5646">
        <v>1993</v>
      </c>
      <c r="D5646" t="s">
        <v>486</v>
      </c>
      <c r="E5646">
        <v>153.6</v>
      </c>
      <c r="F5646">
        <v>598</v>
      </c>
      <c r="G5646">
        <v>260024637</v>
      </c>
      <c r="H5646">
        <v>0.2</v>
      </c>
      <c r="I5646">
        <v>0.2</v>
      </c>
      <c r="J5646" s="4" t="str">
        <f t="shared" si="176"/>
        <v>1993_153.6</v>
      </c>
      <c r="K5646" s="4">
        <f t="shared" si="177"/>
        <v>0.22997820779574824</v>
      </c>
    </row>
    <row r="5647" spans="2:11" x14ac:dyDescent="0.35">
      <c r="B5647">
        <v>1993</v>
      </c>
      <c r="C5647">
        <v>1993</v>
      </c>
      <c r="D5647" t="s">
        <v>485</v>
      </c>
      <c r="E5647">
        <v>153.69999999999999</v>
      </c>
      <c r="F5647">
        <v>25</v>
      </c>
      <c r="G5647">
        <v>260024637</v>
      </c>
      <c r="H5647">
        <v>0</v>
      </c>
      <c r="I5647">
        <v>0</v>
      </c>
      <c r="J5647" s="4" t="str">
        <f t="shared" si="176"/>
        <v>1993_153.7</v>
      </c>
      <c r="K5647" s="4">
        <f t="shared" si="177"/>
        <v>9.6144735700563633E-3</v>
      </c>
    </row>
    <row r="5648" spans="2:11" x14ac:dyDescent="0.35">
      <c r="B5648">
        <v>1993</v>
      </c>
      <c r="C5648">
        <v>1993</v>
      </c>
      <c r="D5648" t="s">
        <v>484</v>
      </c>
      <c r="E5648">
        <v>153.80000000000001</v>
      </c>
      <c r="F5648">
        <v>2</v>
      </c>
      <c r="G5648">
        <v>260024637</v>
      </c>
      <c r="H5648" t="s">
        <v>10</v>
      </c>
      <c r="I5648" t="s">
        <v>10</v>
      </c>
      <c r="J5648" s="4" t="str">
        <f t="shared" si="176"/>
        <v>1993_153.8</v>
      </c>
      <c r="K5648" s="4">
        <f t="shared" si="177"/>
        <v>7.6915788560450913E-4</v>
      </c>
    </row>
    <row r="5649" spans="2:11" x14ac:dyDescent="0.35">
      <c r="B5649">
        <v>1993</v>
      </c>
      <c r="C5649">
        <v>1993</v>
      </c>
      <c r="D5649" t="s">
        <v>483</v>
      </c>
      <c r="E5649">
        <v>153.9</v>
      </c>
      <c r="F5649">
        <v>45926</v>
      </c>
      <c r="G5649">
        <v>260024637</v>
      </c>
      <c r="H5649">
        <v>17.7</v>
      </c>
      <c r="I5649">
        <v>18.7</v>
      </c>
      <c r="J5649" s="4" t="str">
        <f t="shared" si="176"/>
        <v>1993_153.9</v>
      </c>
      <c r="K5649" s="4">
        <f t="shared" si="177"/>
        <v>17.662172527136342</v>
      </c>
    </row>
    <row r="5650" spans="2:11" x14ac:dyDescent="0.35">
      <c r="B5650">
        <v>1993</v>
      </c>
      <c r="C5650">
        <v>1993</v>
      </c>
      <c r="D5650" t="s">
        <v>45</v>
      </c>
      <c r="E5650">
        <v>154</v>
      </c>
      <c r="F5650">
        <v>1481</v>
      </c>
      <c r="G5650">
        <v>260024637</v>
      </c>
      <c r="H5650">
        <v>0.6</v>
      </c>
      <c r="I5650">
        <v>0.6</v>
      </c>
      <c r="J5650" s="4" t="str">
        <f t="shared" si="176"/>
        <v>1993_154</v>
      </c>
      <c r="K5650" s="4">
        <f t="shared" si="177"/>
        <v>0.56956141429013896</v>
      </c>
    </row>
    <row r="5651" spans="2:11" x14ac:dyDescent="0.35">
      <c r="B5651">
        <v>1993</v>
      </c>
      <c r="C5651">
        <v>1993</v>
      </c>
      <c r="D5651" t="s">
        <v>46</v>
      </c>
      <c r="E5651">
        <v>154.1</v>
      </c>
      <c r="F5651">
        <v>6364</v>
      </c>
      <c r="G5651">
        <v>260024637</v>
      </c>
      <c r="H5651">
        <v>2.4</v>
      </c>
      <c r="I5651">
        <v>2.6</v>
      </c>
      <c r="J5651" s="4" t="str">
        <f t="shared" si="176"/>
        <v>1993_154.1</v>
      </c>
      <c r="K5651" s="4">
        <f t="shared" si="177"/>
        <v>2.4474603919935478</v>
      </c>
    </row>
    <row r="5652" spans="2:11" x14ac:dyDescent="0.35">
      <c r="B5652">
        <v>1993</v>
      </c>
      <c r="C5652">
        <v>1993</v>
      </c>
      <c r="D5652" t="s">
        <v>47</v>
      </c>
      <c r="E5652">
        <v>154.19999999999999</v>
      </c>
      <c r="F5652">
        <v>42</v>
      </c>
      <c r="G5652">
        <v>260024637</v>
      </c>
      <c r="H5652">
        <v>0</v>
      </c>
      <c r="I5652">
        <v>0</v>
      </c>
      <c r="J5652" s="4" t="str">
        <f t="shared" si="176"/>
        <v>1993_154.2</v>
      </c>
      <c r="K5652" s="4">
        <f t="shared" si="177"/>
        <v>1.6152315597694689E-2</v>
      </c>
    </row>
    <row r="5653" spans="2:11" x14ac:dyDescent="0.35">
      <c r="B5653">
        <v>1993</v>
      </c>
      <c r="C5653">
        <v>1993</v>
      </c>
      <c r="D5653" t="s">
        <v>482</v>
      </c>
      <c r="E5653">
        <v>154.30000000000001</v>
      </c>
      <c r="F5653">
        <v>284</v>
      </c>
      <c r="G5653">
        <v>260024637</v>
      </c>
      <c r="H5653">
        <v>0.1</v>
      </c>
      <c r="I5653">
        <v>0.1</v>
      </c>
      <c r="J5653" s="4" t="str">
        <f t="shared" si="176"/>
        <v>1993_154.3</v>
      </c>
      <c r="K5653" s="4">
        <f t="shared" si="177"/>
        <v>0.10922041975584028</v>
      </c>
    </row>
    <row r="5654" spans="2:11" x14ac:dyDescent="0.35">
      <c r="B5654">
        <v>1993</v>
      </c>
      <c r="C5654">
        <v>1993</v>
      </c>
      <c r="D5654" t="s">
        <v>125</v>
      </c>
      <c r="E5654">
        <v>154.80000000000001</v>
      </c>
      <c r="F5654">
        <v>62</v>
      </c>
      <c r="G5654">
        <v>260024637</v>
      </c>
      <c r="H5654">
        <v>0</v>
      </c>
      <c r="I5654">
        <v>0</v>
      </c>
      <c r="J5654" s="4" t="str">
        <f t="shared" si="176"/>
        <v>1993_154.8</v>
      </c>
      <c r="K5654" s="4">
        <f t="shared" si="177"/>
        <v>2.3843894453739783E-2</v>
      </c>
    </row>
    <row r="5655" spans="2:11" x14ac:dyDescent="0.35">
      <c r="B5655">
        <v>1993</v>
      </c>
      <c r="C5655">
        <v>1993</v>
      </c>
      <c r="D5655" t="s">
        <v>481</v>
      </c>
      <c r="E5655">
        <v>155</v>
      </c>
      <c r="F5655">
        <v>4436</v>
      </c>
      <c r="G5655">
        <v>260024637</v>
      </c>
      <c r="H5655">
        <v>1.7</v>
      </c>
      <c r="I5655">
        <v>1.8</v>
      </c>
      <c r="J5655" s="4" t="str">
        <f t="shared" si="176"/>
        <v>1993_155</v>
      </c>
      <c r="K5655" s="4">
        <f t="shared" si="177"/>
        <v>1.7059921902708013</v>
      </c>
    </row>
    <row r="5656" spans="2:11" x14ac:dyDescent="0.35">
      <c r="B5656">
        <v>1993</v>
      </c>
      <c r="C5656">
        <v>1993</v>
      </c>
      <c r="D5656" t="s">
        <v>49</v>
      </c>
      <c r="E5656">
        <v>155.1</v>
      </c>
      <c r="F5656">
        <v>1898</v>
      </c>
      <c r="G5656">
        <v>260024637</v>
      </c>
      <c r="H5656">
        <v>0.7</v>
      </c>
      <c r="I5656">
        <v>0.8</v>
      </c>
      <c r="J5656" s="4" t="str">
        <f t="shared" si="176"/>
        <v>1993_155.1</v>
      </c>
      <c r="K5656" s="4">
        <f t="shared" si="177"/>
        <v>0.72993083343867915</v>
      </c>
    </row>
    <row r="5657" spans="2:11" x14ac:dyDescent="0.35">
      <c r="B5657">
        <v>1993</v>
      </c>
      <c r="C5657">
        <v>1993</v>
      </c>
      <c r="D5657" t="s">
        <v>480</v>
      </c>
      <c r="E5657">
        <v>155.19999999999999</v>
      </c>
      <c r="F5657">
        <v>3729</v>
      </c>
      <c r="G5657">
        <v>260024637</v>
      </c>
      <c r="H5657">
        <v>1.4</v>
      </c>
      <c r="I5657">
        <v>1.5</v>
      </c>
      <c r="J5657" s="4" t="str">
        <f t="shared" si="176"/>
        <v>1993_155.2</v>
      </c>
      <c r="K5657" s="4">
        <f t="shared" si="177"/>
        <v>1.4340948777096072</v>
      </c>
    </row>
    <row r="5658" spans="2:11" x14ac:dyDescent="0.35">
      <c r="B5658">
        <v>1993</v>
      </c>
      <c r="C5658">
        <v>1993</v>
      </c>
      <c r="D5658" t="s">
        <v>50</v>
      </c>
      <c r="E5658">
        <v>156</v>
      </c>
      <c r="F5658">
        <v>2075</v>
      </c>
      <c r="G5658">
        <v>260024637</v>
      </c>
      <c r="H5658">
        <v>0.8</v>
      </c>
      <c r="I5658">
        <v>0.8</v>
      </c>
      <c r="J5658" s="4" t="str">
        <f t="shared" si="176"/>
        <v>1993_156</v>
      </c>
      <c r="K5658" s="4">
        <f t="shared" si="177"/>
        <v>0.79800130631467814</v>
      </c>
    </row>
    <row r="5659" spans="2:11" x14ac:dyDescent="0.35">
      <c r="B5659">
        <v>1993</v>
      </c>
      <c r="C5659">
        <v>1993</v>
      </c>
      <c r="D5659" t="s">
        <v>479</v>
      </c>
      <c r="E5659">
        <v>156.1</v>
      </c>
      <c r="F5659">
        <v>958</v>
      </c>
      <c r="G5659">
        <v>260024637</v>
      </c>
      <c r="H5659">
        <v>0.4</v>
      </c>
      <c r="I5659">
        <v>0.4</v>
      </c>
      <c r="J5659" s="4" t="str">
        <f t="shared" si="176"/>
        <v>1993_156.1</v>
      </c>
      <c r="K5659" s="4">
        <f t="shared" si="177"/>
        <v>0.36842662720455982</v>
      </c>
    </row>
    <row r="5660" spans="2:11" x14ac:dyDescent="0.35">
      <c r="B5660">
        <v>1993</v>
      </c>
      <c r="C5660">
        <v>1993</v>
      </c>
      <c r="D5660" t="s">
        <v>478</v>
      </c>
      <c r="E5660">
        <v>156.19999999999999</v>
      </c>
      <c r="F5660">
        <v>271</v>
      </c>
      <c r="G5660">
        <v>260024637</v>
      </c>
      <c r="H5660">
        <v>0.1</v>
      </c>
      <c r="I5660">
        <v>0.1</v>
      </c>
      <c r="J5660" s="4" t="str">
        <f t="shared" si="176"/>
        <v>1993_156.2</v>
      </c>
      <c r="K5660" s="4">
        <f t="shared" si="177"/>
        <v>0.10422089349941098</v>
      </c>
    </row>
    <row r="5661" spans="2:11" x14ac:dyDescent="0.35">
      <c r="B5661">
        <v>1993</v>
      </c>
      <c r="C5661">
        <v>1993</v>
      </c>
      <c r="D5661" t="s">
        <v>477</v>
      </c>
      <c r="E5661">
        <v>156.80000000000001</v>
      </c>
      <c r="F5661">
        <v>1</v>
      </c>
      <c r="G5661">
        <v>260024637</v>
      </c>
      <c r="H5661" t="s">
        <v>10</v>
      </c>
      <c r="I5661" t="s">
        <v>10</v>
      </c>
      <c r="J5661" s="4" t="str">
        <f t="shared" si="176"/>
        <v>1993_156.8</v>
      </c>
      <c r="K5661" s="4">
        <f t="shared" si="177"/>
        <v>3.8457894280225456E-4</v>
      </c>
    </row>
    <row r="5662" spans="2:11" x14ac:dyDescent="0.35">
      <c r="B5662">
        <v>1993</v>
      </c>
      <c r="C5662">
        <v>1993</v>
      </c>
      <c r="D5662" t="s">
        <v>476</v>
      </c>
      <c r="E5662">
        <v>156.9</v>
      </c>
      <c r="F5662">
        <v>498</v>
      </c>
      <c r="G5662">
        <v>260024637</v>
      </c>
      <c r="H5662">
        <v>0.2</v>
      </c>
      <c r="I5662">
        <v>0.2</v>
      </c>
      <c r="J5662" s="4" t="str">
        <f t="shared" si="176"/>
        <v>1993_156.9</v>
      </c>
      <c r="K5662" s="4">
        <f t="shared" si="177"/>
        <v>0.19152031351552276</v>
      </c>
    </row>
    <row r="5663" spans="2:11" x14ac:dyDescent="0.35">
      <c r="B5663">
        <v>1993</v>
      </c>
      <c r="C5663">
        <v>1993</v>
      </c>
      <c r="D5663" t="s">
        <v>475</v>
      </c>
      <c r="E5663">
        <v>157</v>
      </c>
      <c r="F5663">
        <v>473</v>
      </c>
      <c r="G5663">
        <v>260024637</v>
      </c>
      <c r="H5663">
        <v>0.2</v>
      </c>
      <c r="I5663">
        <v>0.2</v>
      </c>
      <c r="J5663" s="4" t="str">
        <f t="shared" si="176"/>
        <v>1993_157</v>
      </c>
      <c r="K5663" s="4">
        <f t="shared" si="177"/>
        <v>0.18190583994546641</v>
      </c>
    </row>
    <row r="5664" spans="2:11" x14ac:dyDescent="0.35">
      <c r="B5664">
        <v>1993</v>
      </c>
      <c r="C5664">
        <v>1993</v>
      </c>
      <c r="D5664" t="s">
        <v>474</v>
      </c>
      <c r="E5664">
        <v>157.1</v>
      </c>
      <c r="F5664">
        <v>19</v>
      </c>
      <c r="G5664">
        <v>260024637</v>
      </c>
      <c r="H5664" t="s">
        <v>10</v>
      </c>
      <c r="I5664" t="s">
        <v>10</v>
      </c>
      <c r="J5664" s="4" t="str">
        <f t="shared" si="176"/>
        <v>1993_157.1</v>
      </c>
      <c r="K5664" s="4">
        <f t="shared" si="177"/>
        <v>7.3069999132428362E-3</v>
      </c>
    </row>
    <row r="5665" spans="2:11" x14ac:dyDescent="0.35">
      <c r="B5665">
        <v>1993</v>
      </c>
      <c r="C5665">
        <v>1993</v>
      </c>
      <c r="D5665" t="s">
        <v>473</v>
      </c>
      <c r="E5665">
        <v>157.19999999999999</v>
      </c>
      <c r="F5665">
        <v>32</v>
      </c>
      <c r="G5665">
        <v>260024637</v>
      </c>
      <c r="H5665">
        <v>0</v>
      </c>
      <c r="I5665">
        <v>0</v>
      </c>
      <c r="J5665" s="4" t="str">
        <f t="shared" si="176"/>
        <v>1993_157.2</v>
      </c>
      <c r="K5665" s="4">
        <f t="shared" si="177"/>
        <v>1.2306526169672146E-2</v>
      </c>
    </row>
    <row r="5666" spans="2:11" x14ac:dyDescent="0.35">
      <c r="B5666">
        <v>1993</v>
      </c>
      <c r="C5666">
        <v>1993</v>
      </c>
      <c r="D5666" t="s">
        <v>472</v>
      </c>
      <c r="E5666">
        <v>157.30000000000001</v>
      </c>
      <c r="F5666">
        <v>10</v>
      </c>
      <c r="G5666">
        <v>260024637</v>
      </c>
      <c r="H5666" t="s">
        <v>10</v>
      </c>
      <c r="I5666" t="s">
        <v>10</v>
      </c>
      <c r="J5666" s="4" t="str">
        <f t="shared" si="176"/>
        <v>1993_157.3</v>
      </c>
      <c r="K5666" s="4">
        <f t="shared" si="177"/>
        <v>3.8457894280225459E-3</v>
      </c>
    </row>
    <row r="5667" spans="2:11" x14ac:dyDescent="0.35">
      <c r="B5667">
        <v>1993</v>
      </c>
      <c r="C5667">
        <v>1993</v>
      </c>
      <c r="D5667" t="s">
        <v>332</v>
      </c>
      <c r="E5667">
        <v>157.4</v>
      </c>
      <c r="F5667">
        <v>131</v>
      </c>
      <c r="G5667">
        <v>260024637</v>
      </c>
      <c r="H5667">
        <v>0.1</v>
      </c>
      <c r="I5667">
        <v>0.1</v>
      </c>
      <c r="J5667" s="4" t="str">
        <f t="shared" si="176"/>
        <v>1993_157.4</v>
      </c>
      <c r="K5667" s="4">
        <f t="shared" si="177"/>
        <v>5.037984150709534E-2</v>
      </c>
    </row>
    <row r="5668" spans="2:11" x14ac:dyDescent="0.35">
      <c r="B5668">
        <v>1993</v>
      </c>
      <c r="C5668">
        <v>1993</v>
      </c>
      <c r="D5668" t="s">
        <v>470</v>
      </c>
      <c r="E5668">
        <v>157.9</v>
      </c>
      <c r="F5668">
        <v>25780</v>
      </c>
      <c r="G5668">
        <v>260024637</v>
      </c>
      <c r="H5668">
        <v>9.9</v>
      </c>
      <c r="I5668">
        <v>10.4</v>
      </c>
      <c r="J5668" s="4" t="str">
        <f t="shared" si="176"/>
        <v>1993_157.9</v>
      </c>
      <c r="K5668" s="4">
        <f t="shared" si="177"/>
        <v>9.914445145442123</v>
      </c>
    </row>
    <row r="5669" spans="2:11" x14ac:dyDescent="0.35">
      <c r="B5669">
        <v>1993</v>
      </c>
      <c r="C5669">
        <v>1993</v>
      </c>
      <c r="D5669" t="s">
        <v>469</v>
      </c>
      <c r="E5669">
        <v>158</v>
      </c>
      <c r="F5669">
        <v>263</v>
      </c>
      <c r="G5669">
        <v>260024637</v>
      </c>
      <c r="H5669">
        <v>0.1</v>
      </c>
      <c r="I5669">
        <v>0.1</v>
      </c>
      <c r="J5669" s="4" t="str">
        <f t="shared" si="176"/>
        <v>1993_158</v>
      </c>
      <c r="K5669" s="4">
        <f t="shared" si="177"/>
        <v>0.10114426195699294</v>
      </c>
    </row>
    <row r="5670" spans="2:11" x14ac:dyDescent="0.35">
      <c r="B5670">
        <v>1993</v>
      </c>
      <c r="C5670">
        <v>1993</v>
      </c>
      <c r="D5670" t="s">
        <v>468</v>
      </c>
      <c r="E5670">
        <v>158.80000000000001</v>
      </c>
      <c r="F5670">
        <v>41</v>
      </c>
      <c r="G5670">
        <v>260024637</v>
      </c>
      <c r="H5670">
        <v>0</v>
      </c>
      <c r="I5670">
        <v>0</v>
      </c>
      <c r="J5670" s="4" t="str">
        <f t="shared" si="176"/>
        <v>1993_158.8</v>
      </c>
      <c r="K5670" s="4">
        <f t="shared" si="177"/>
        <v>1.5767736654892436E-2</v>
      </c>
    </row>
    <row r="5671" spans="2:11" x14ac:dyDescent="0.35">
      <c r="B5671">
        <v>1993</v>
      </c>
      <c r="C5671">
        <v>1993</v>
      </c>
      <c r="D5671" t="s">
        <v>467</v>
      </c>
      <c r="E5671">
        <v>158.9</v>
      </c>
      <c r="F5671">
        <v>252</v>
      </c>
      <c r="G5671">
        <v>260024637</v>
      </c>
      <c r="H5671">
        <v>0.1</v>
      </c>
      <c r="I5671">
        <v>0.1</v>
      </c>
      <c r="J5671" s="4" t="str">
        <f t="shared" si="176"/>
        <v>1993_158.9</v>
      </c>
      <c r="K5671" s="4">
        <f t="shared" si="177"/>
        <v>9.6913893586168143E-2</v>
      </c>
    </row>
    <row r="5672" spans="2:11" x14ac:dyDescent="0.35">
      <c r="B5672">
        <v>1993</v>
      </c>
      <c r="C5672">
        <v>1993</v>
      </c>
      <c r="D5672" t="s">
        <v>44</v>
      </c>
      <c r="E5672">
        <v>159</v>
      </c>
      <c r="F5672">
        <v>838</v>
      </c>
      <c r="G5672">
        <v>260024637</v>
      </c>
      <c r="H5672">
        <v>0.3</v>
      </c>
      <c r="I5672">
        <v>0.3</v>
      </c>
      <c r="J5672" s="4" t="str">
        <f t="shared" si="176"/>
        <v>1993_159</v>
      </c>
      <c r="K5672" s="4">
        <f t="shared" si="177"/>
        <v>0.32227715406828933</v>
      </c>
    </row>
    <row r="5673" spans="2:11" x14ac:dyDescent="0.35">
      <c r="B5673">
        <v>1993</v>
      </c>
      <c r="C5673">
        <v>1993</v>
      </c>
      <c r="D5673" t="s">
        <v>466</v>
      </c>
      <c r="E5673">
        <v>159.1</v>
      </c>
      <c r="F5673">
        <v>17</v>
      </c>
      <c r="G5673">
        <v>260024637</v>
      </c>
      <c r="H5673" t="s">
        <v>10</v>
      </c>
      <c r="I5673" t="s">
        <v>10</v>
      </c>
      <c r="J5673" s="4" t="str">
        <f t="shared" si="176"/>
        <v>1993_159.1</v>
      </c>
      <c r="K5673" s="4">
        <f t="shared" si="177"/>
        <v>6.5378420276383268E-3</v>
      </c>
    </row>
    <row r="5674" spans="2:11" x14ac:dyDescent="0.35">
      <c r="B5674">
        <v>1993</v>
      </c>
      <c r="C5674">
        <v>1993</v>
      </c>
      <c r="D5674" t="s">
        <v>465</v>
      </c>
      <c r="E5674">
        <v>159.80000000000001</v>
      </c>
      <c r="F5674">
        <v>2</v>
      </c>
      <c r="G5674">
        <v>260024637</v>
      </c>
      <c r="H5674" t="s">
        <v>10</v>
      </c>
      <c r="I5674" t="s">
        <v>10</v>
      </c>
      <c r="J5674" s="4" t="str">
        <f t="shared" si="176"/>
        <v>1993_159.8</v>
      </c>
      <c r="K5674" s="4">
        <f t="shared" si="177"/>
        <v>7.6915788560450913E-4</v>
      </c>
    </row>
    <row r="5675" spans="2:11" x14ac:dyDescent="0.35">
      <c r="B5675">
        <v>1993</v>
      </c>
      <c r="C5675">
        <v>1993</v>
      </c>
      <c r="D5675" t="s">
        <v>464</v>
      </c>
      <c r="E5675">
        <v>159.9</v>
      </c>
      <c r="F5675">
        <v>461</v>
      </c>
      <c r="G5675">
        <v>260024637</v>
      </c>
      <c r="H5675">
        <v>0.2</v>
      </c>
      <c r="I5675">
        <v>0.2</v>
      </c>
      <c r="J5675" s="4" t="str">
        <f t="shared" si="176"/>
        <v>1993_159.9</v>
      </c>
      <c r="K5675" s="4">
        <f t="shared" si="177"/>
        <v>0.17729089263183936</v>
      </c>
    </row>
    <row r="5676" spans="2:11" x14ac:dyDescent="0.35">
      <c r="B5676">
        <v>1993</v>
      </c>
      <c r="C5676">
        <v>1993</v>
      </c>
      <c r="D5676" t="s">
        <v>463</v>
      </c>
      <c r="E5676">
        <v>160</v>
      </c>
      <c r="F5676">
        <v>42</v>
      </c>
      <c r="G5676">
        <v>260024637</v>
      </c>
      <c r="H5676">
        <v>0</v>
      </c>
      <c r="I5676">
        <v>0</v>
      </c>
      <c r="J5676" s="4" t="str">
        <f t="shared" si="176"/>
        <v>1993_160</v>
      </c>
      <c r="K5676" s="4">
        <f t="shared" si="177"/>
        <v>1.6152315597694689E-2</v>
      </c>
    </row>
    <row r="5677" spans="2:11" x14ac:dyDescent="0.35">
      <c r="B5677">
        <v>1993</v>
      </c>
      <c r="C5677">
        <v>1993</v>
      </c>
      <c r="D5677" t="s">
        <v>462</v>
      </c>
      <c r="E5677">
        <v>160.1</v>
      </c>
      <c r="F5677">
        <v>13</v>
      </c>
      <c r="G5677">
        <v>260024637</v>
      </c>
      <c r="H5677" t="s">
        <v>10</v>
      </c>
      <c r="I5677" t="s">
        <v>10</v>
      </c>
      <c r="J5677" s="4" t="str">
        <f t="shared" si="176"/>
        <v>1993_160.1</v>
      </c>
      <c r="K5677" s="4">
        <f t="shared" si="177"/>
        <v>4.999526256429309E-3</v>
      </c>
    </row>
    <row r="5678" spans="2:11" x14ac:dyDescent="0.35">
      <c r="B5678">
        <v>1993</v>
      </c>
      <c r="C5678">
        <v>1993</v>
      </c>
      <c r="D5678" t="s">
        <v>461</v>
      </c>
      <c r="E5678">
        <v>160.19999999999999</v>
      </c>
      <c r="F5678">
        <v>217</v>
      </c>
      <c r="G5678">
        <v>260024637</v>
      </c>
      <c r="H5678">
        <v>0.1</v>
      </c>
      <c r="I5678">
        <v>0.1</v>
      </c>
      <c r="J5678" s="4" t="str">
        <f t="shared" si="176"/>
        <v>1993_160.2</v>
      </c>
      <c r="K5678" s="4">
        <f t="shared" si="177"/>
        <v>8.3453630588089231E-2</v>
      </c>
    </row>
    <row r="5679" spans="2:11" x14ac:dyDescent="0.35">
      <c r="B5679">
        <v>1993</v>
      </c>
      <c r="C5679">
        <v>1993</v>
      </c>
      <c r="D5679" t="s">
        <v>460</v>
      </c>
      <c r="E5679">
        <v>160.30000000000001</v>
      </c>
      <c r="F5679">
        <v>30</v>
      </c>
      <c r="G5679">
        <v>260024637</v>
      </c>
      <c r="H5679">
        <v>0</v>
      </c>
      <c r="I5679">
        <v>0</v>
      </c>
      <c r="J5679" s="4" t="str">
        <f t="shared" si="176"/>
        <v>1993_160.3</v>
      </c>
      <c r="K5679" s="4">
        <f t="shared" si="177"/>
        <v>1.1537368284067635E-2</v>
      </c>
    </row>
    <row r="5680" spans="2:11" x14ac:dyDescent="0.35">
      <c r="B5680">
        <v>1993</v>
      </c>
      <c r="C5680">
        <v>1993</v>
      </c>
      <c r="D5680" t="s">
        <v>459</v>
      </c>
      <c r="E5680">
        <v>160.4</v>
      </c>
      <c r="F5680">
        <v>5</v>
      </c>
      <c r="G5680">
        <v>260024637</v>
      </c>
      <c r="H5680" t="s">
        <v>10</v>
      </c>
      <c r="I5680" t="s">
        <v>10</v>
      </c>
      <c r="J5680" s="4" t="str">
        <f t="shared" si="176"/>
        <v>1993_160.4</v>
      </c>
      <c r="K5680" s="4">
        <f t="shared" si="177"/>
        <v>1.9228947140112729E-3</v>
      </c>
    </row>
    <row r="5681" spans="2:11" x14ac:dyDescent="0.35">
      <c r="B5681">
        <v>1993</v>
      </c>
      <c r="C5681">
        <v>1993</v>
      </c>
      <c r="D5681" t="s">
        <v>458</v>
      </c>
      <c r="E5681">
        <v>160.5</v>
      </c>
      <c r="F5681">
        <v>10</v>
      </c>
      <c r="G5681">
        <v>260024637</v>
      </c>
      <c r="H5681" t="s">
        <v>10</v>
      </c>
      <c r="I5681" t="s">
        <v>10</v>
      </c>
      <c r="J5681" s="4" t="str">
        <f t="shared" si="176"/>
        <v>1993_160.5</v>
      </c>
      <c r="K5681" s="4">
        <f t="shared" si="177"/>
        <v>3.8457894280225459E-3</v>
      </c>
    </row>
    <row r="5682" spans="2:11" x14ac:dyDescent="0.35">
      <c r="B5682">
        <v>1993</v>
      </c>
      <c r="C5682">
        <v>1993</v>
      </c>
      <c r="D5682" t="s">
        <v>457</v>
      </c>
      <c r="E5682">
        <v>160.9</v>
      </c>
      <c r="F5682">
        <v>197</v>
      </c>
      <c r="G5682">
        <v>260024637</v>
      </c>
      <c r="H5682">
        <v>0.1</v>
      </c>
      <c r="I5682">
        <v>0.1</v>
      </c>
      <c r="J5682" s="4" t="str">
        <f t="shared" si="176"/>
        <v>1993_160.9</v>
      </c>
      <c r="K5682" s="4">
        <f t="shared" si="177"/>
        <v>7.5762051732044144E-2</v>
      </c>
    </row>
    <row r="5683" spans="2:11" x14ac:dyDescent="0.35">
      <c r="B5683">
        <v>1993</v>
      </c>
      <c r="C5683">
        <v>1993</v>
      </c>
      <c r="D5683" t="s">
        <v>456</v>
      </c>
      <c r="E5683">
        <v>161</v>
      </c>
      <c r="F5683">
        <v>63</v>
      </c>
      <c r="G5683">
        <v>260024637</v>
      </c>
      <c r="H5683">
        <v>0</v>
      </c>
      <c r="I5683">
        <v>0</v>
      </c>
      <c r="J5683" s="4" t="str">
        <f t="shared" si="176"/>
        <v>1993_161</v>
      </c>
      <c r="K5683" s="4">
        <f t="shared" si="177"/>
        <v>2.4228473396542036E-2</v>
      </c>
    </row>
    <row r="5684" spans="2:11" x14ac:dyDescent="0.35">
      <c r="B5684">
        <v>1993</v>
      </c>
      <c r="C5684">
        <v>1993</v>
      </c>
      <c r="D5684" t="s">
        <v>455</v>
      </c>
      <c r="E5684">
        <v>161.1</v>
      </c>
      <c r="F5684">
        <v>169</v>
      </c>
      <c r="G5684">
        <v>260024637</v>
      </c>
      <c r="H5684">
        <v>0.1</v>
      </c>
      <c r="I5684">
        <v>0.1</v>
      </c>
      <c r="J5684" s="4" t="str">
        <f t="shared" si="176"/>
        <v>1993_161.1</v>
      </c>
      <c r="K5684" s="4">
        <f t="shared" si="177"/>
        <v>6.4993841333581021E-2</v>
      </c>
    </row>
    <row r="5685" spans="2:11" x14ac:dyDescent="0.35">
      <c r="B5685">
        <v>1993</v>
      </c>
      <c r="C5685">
        <v>1993</v>
      </c>
      <c r="D5685" t="s">
        <v>454</v>
      </c>
      <c r="E5685">
        <v>161.19999999999999</v>
      </c>
      <c r="F5685">
        <v>9</v>
      </c>
      <c r="G5685">
        <v>260024637</v>
      </c>
      <c r="H5685" t="s">
        <v>10</v>
      </c>
      <c r="I5685" t="s">
        <v>10</v>
      </c>
      <c r="J5685" s="4" t="str">
        <f t="shared" si="176"/>
        <v>1993_161.2</v>
      </c>
      <c r="K5685" s="4">
        <f t="shared" si="177"/>
        <v>3.4612104852202912E-3</v>
      </c>
    </row>
    <row r="5686" spans="2:11" x14ac:dyDescent="0.35">
      <c r="B5686">
        <v>1993</v>
      </c>
      <c r="C5686">
        <v>1993</v>
      </c>
      <c r="D5686" t="s">
        <v>550</v>
      </c>
      <c r="E5686">
        <v>161.30000000000001</v>
      </c>
      <c r="F5686">
        <v>2</v>
      </c>
      <c r="G5686">
        <v>260024637</v>
      </c>
      <c r="H5686" t="s">
        <v>10</v>
      </c>
      <c r="I5686" t="s">
        <v>10</v>
      </c>
      <c r="J5686" s="4" t="str">
        <f t="shared" si="176"/>
        <v>1993_161.3</v>
      </c>
      <c r="K5686" s="4">
        <f t="shared" si="177"/>
        <v>7.6915788560450913E-4</v>
      </c>
    </row>
    <row r="5687" spans="2:11" x14ac:dyDescent="0.35">
      <c r="B5687">
        <v>1993</v>
      </c>
      <c r="C5687">
        <v>1993</v>
      </c>
      <c r="D5687" t="s">
        <v>453</v>
      </c>
      <c r="E5687">
        <v>161.9</v>
      </c>
      <c r="F5687">
        <v>3738</v>
      </c>
      <c r="G5687">
        <v>260024637</v>
      </c>
      <c r="H5687">
        <v>1.4</v>
      </c>
      <c r="I5687">
        <v>1.5</v>
      </c>
      <c r="J5687" s="4" t="str">
        <f t="shared" si="176"/>
        <v>1993_161.9</v>
      </c>
      <c r="K5687" s="4">
        <f t="shared" si="177"/>
        <v>1.4375560881948275</v>
      </c>
    </row>
    <row r="5688" spans="2:11" x14ac:dyDescent="0.35">
      <c r="B5688">
        <v>1993</v>
      </c>
      <c r="C5688">
        <v>1993</v>
      </c>
      <c r="D5688" t="s">
        <v>65</v>
      </c>
      <c r="E5688">
        <v>162</v>
      </c>
      <c r="F5688">
        <v>128</v>
      </c>
      <c r="G5688">
        <v>260024637</v>
      </c>
      <c r="H5688">
        <v>0</v>
      </c>
      <c r="I5688">
        <v>0.1</v>
      </c>
      <c r="J5688" s="4" t="str">
        <f t="shared" si="176"/>
        <v>1993_162</v>
      </c>
      <c r="K5688" s="4">
        <f t="shared" si="177"/>
        <v>4.9226104678688584E-2</v>
      </c>
    </row>
    <row r="5689" spans="2:11" x14ac:dyDescent="0.35">
      <c r="B5689">
        <v>1993</v>
      </c>
      <c r="C5689">
        <v>1993</v>
      </c>
      <c r="D5689" t="s">
        <v>452</v>
      </c>
      <c r="E5689">
        <v>162.19999999999999</v>
      </c>
      <c r="F5689">
        <v>137</v>
      </c>
      <c r="G5689">
        <v>260024637</v>
      </c>
      <c r="H5689">
        <v>0.1</v>
      </c>
      <c r="I5689">
        <v>0.1</v>
      </c>
      <c r="J5689" s="4" t="str">
        <f t="shared" si="176"/>
        <v>1993_162.2</v>
      </c>
      <c r="K5689" s="4">
        <f t="shared" si="177"/>
        <v>5.2687315163908871E-2</v>
      </c>
    </row>
    <row r="5690" spans="2:11" x14ac:dyDescent="0.35">
      <c r="B5690">
        <v>1993</v>
      </c>
      <c r="C5690">
        <v>1993</v>
      </c>
      <c r="D5690" t="s">
        <v>451</v>
      </c>
      <c r="E5690">
        <v>162.30000000000001</v>
      </c>
      <c r="F5690">
        <v>1016</v>
      </c>
      <c r="G5690">
        <v>260024637</v>
      </c>
      <c r="H5690">
        <v>0.4</v>
      </c>
      <c r="I5690">
        <v>0.4</v>
      </c>
      <c r="J5690" s="4" t="str">
        <f t="shared" si="176"/>
        <v>1993_162.3</v>
      </c>
      <c r="K5690" s="4">
        <f t="shared" si="177"/>
        <v>0.39073220588709057</v>
      </c>
    </row>
    <row r="5691" spans="2:11" x14ac:dyDescent="0.35">
      <c r="B5691">
        <v>1993</v>
      </c>
      <c r="C5691">
        <v>1993</v>
      </c>
      <c r="D5691" t="s">
        <v>450</v>
      </c>
      <c r="E5691">
        <v>162.4</v>
      </c>
      <c r="F5691">
        <v>69</v>
      </c>
      <c r="G5691">
        <v>260024637</v>
      </c>
      <c r="H5691">
        <v>0</v>
      </c>
      <c r="I5691">
        <v>0</v>
      </c>
      <c r="J5691" s="4" t="str">
        <f t="shared" si="176"/>
        <v>1993_162.4</v>
      </c>
      <c r="K5691" s="4">
        <f t="shared" si="177"/>
        <v>2.653594705335556E-2</v>
      </c>
    </row>
    <row r="5692" spans="2:11" x14ac:dyDescent="0.35">
      <c r="B5692">
        <v>1993</v>
      </c>
      <c r="C5692">
        <v>1993</v>
      </c>
      <c r="D5692" t="s">
        <v>449</v>
      </c>
      <c r="E5692">
        <v>162.5</v>
      </c>
      <c r="F5692">
        <v>411</v>
      </c>
      <c r="G5692">
        <v>260024637</v>
      </c>
      <c r="H5692">
        <v>0.2</v>
      </c>
      <c r="I5692">
        <v>0.2</v>
      </c>
      <c r="J5692" s="4" t="str">
        <f t="shared" si="176"/>
        <v>1993_162.5</v>
      </c>
      <c r="K5692" s="4">
        <f t="shared" si="177"/>
        <v>0.15806194549172661</v>
      </c>
    </row>
    <row r="5693" spans="2:11" x14ac:dyDescent="0.35">
      <c r="B5693">
        <v>1993</v>
      </c>
      <c r="C5693">
        <v>1993</v>
      </c>
      <c r="D5693" t="s">
        <v>447</v>
      </c>
      <c r="E5693">
        <v>162.9</v>
      </c>
      <c r="F5693">
        <v>147094</v>
      </c>
      <c r="G5693">
        <v>260024637</v>
      </c>
      <c r="H5693">
        <v>56.6</v>
      </c>
      <c r="I5693">
        <v>58.6</v>
      </c>
      <c r="J5693" s="4" t="str">
        <f t="shared" si="176"/>
        <v>1993_162.9</v>
      </c>
      <c r="K5693" s="4">
        <f t="shared" si="177"/>
        <v>56.569255012554834</v>
      </c>
    </row>
    <row r="5694" spans="2:11" x14ac:dyDescent="0.35">
      <c r="B5694">
        <v>1993</v>
      </c>
      <c r="C5694">
        <v>1993</v>
      </c>
      <c r="D5694" t="s">
        <v>446</v>
      </c>
      <c r="E5694">
        <v>163</v>
      </c>
      <c r="F5694">
        <v>1</v>
      </c>
      <c r="G5694">
        <v>260024637</v>
      </c>
      <c r="H5694" t="s">
        <v>10</v>
      </c>
      <c r="I5694" t="s">
        <v>10</v>
      </c>
      <c r="J5694" s="4" t="str">
        <f t="shared" si="176"/>
        <v>1993_163</v>
      </c>
      <c r="K5694" s="4">
        <f t="shared" si="177"/>
        <v>3.8457894280225456E-4</v>
      </c>
    </row>
    <row r="5695" spans="2:11" x14ac:dyDescent="0.35">
      <c r="B5695">
        <v>1993</v>
      </c>
      <c r="C5695">
        <v>1993</v>
      </c>
      <c r="D5695" t="s">
        <v>445</v>
      </c>
      <c r="E5695">
        <v>163.1</v>
      </c>
      <c r="F5695">
        <v>2</v>
      </c>
      <c r="G5695">
        <v>260024637</v>
      </c>
      <c r="H5695" t="s">
        <v>10</v>
      </c>
      <c r="I5695" t="s">
        <v>10</v>
      </c>
      <c r="J5695" s="4" t="str">
        <f t="shared" si="176"/>
        <v>1993_163.1</v>
      </c>
      <c r="K5695" s="4">
        <f t="shared" si="177"/>
        <v>7.6915788560450913E-4</v>
      </c>
    </row>
    <row r="5696" spans="2:11" x14ac:dyDescent="0.35">
      <c r="B5696">
        <v>1993</v>
      </c>
      <c r="C5696">
        <v>1993</v>
      </c>
      <c r="D5696" t="s">
        <v>443</v>
      </c>
      <c r="E5696">
        <v>163.9</v>
      </c>
      <c r="F5696">
        <v>415</v>
      </c>
      <c r="G5696">
        <v>260024637</v>
      </c>
      <c r="H5696">
        <v>0.2</v>
      </c>
      <c r="I5696">
        <v>0.2</v>
      </c>
      <c r="J5696" s="4" t="str">
        <f t="shared" si="176"/>
        <v>1993_163.9</v>
      </c>
      <c r="K5696" s="4">
        <f t="shared" si="177"/>
        <v>0.15960026126293564</v>
      </c>
    </row>
    <row r="5697" spans="2:11" x14ac:dyDescent="0.35">
      <c r="B5697">
        <v>1993</v>
      </c>
      <c r="C5697">
        <v>1993</v>
      </c>
      <c r="D5697" t="s">
        <v>122</v>
      </c>
      <c r="E5697">
        <v>164</v>
      </c>
      <c r="F5697">
        <v>141</v>
      </c>
      <c r="G5697">
        <v>260024637</v>
      </c>
      <c r="H5697">
        <v>0.1</v>
      </c>
      <c r="I5697">
        <v>0.1</v>
      </c>
      <c r="J5697" s="4" t="str">
        <f t="shared" si="176"/>
        <v>1993_164</v>
      </c>
      <c r="K5697" s="4">
        <f t="shared" si="177"/>
        <v>5.422563093511789E-2</v>
      </c>
    </row>
    <row r="5698" spans="2:11" x14ac:dyDescent="0.35">
      <c r="B5698">
        <v>1993</v>
      </c>
      <c r="C5698">
        <v>1993</v>
      </c>
      <c r="D5698" t="s">
        <v>329</v>
      </c>
      <c r="E5698">
        <v>164.1</v>
      </c>
      <c r="F5698">
        <v>71</v>
      </c>
      <c r="G5698">
        <v>260024637</v>
      </c>
      <c r="H5698">
        <v>0</v>
      </c>
      <c r="I5698">
        <v>0</v>
      </c>
      <c r="J5698" s="4" t="str">
        <f t="shared" si="176"/>
        <v>1993_164.1</v>
      </c>
      <c r="K5698" s="4">
        <f t="shared" si="177"/>
        <v>2.730510493896007E-2</v>
      </c>
    </row>
    <row r="5699" spans="2:11" x14ac:dyDescent="0.35">
      <c r="B5699">
        <v>1993</v>
      </c>
      <c r="C5699">
        <v>1993</v>
      </c>
      <c r="D5699" t="s">
        <v>442</v>
      </c>
      <c r="E5699">
        <v>164.2</v>
      </c>
      <c r="F5699">
        <v>4</v>
      </c>
      <c r="G5699">
        <v>260024637</v>
      </c>
      <c r="H5699" t="s">
        <v>10</v>
      </c>
      <c r="I5699" t="s">
        <v>10</v>
      </c>
      <c r="J5699" s="4" t="str">
        <f t="shared" ref="J5699:J5762" si="178">C5699&amp;"_"&amp;E5699</f>
        <v>1993_164.2</v>
      </c>
      <c r="K5699" s="4">
        <f t="shared" ref="K5699:K5762" si="179">F5699/G5699*100000</f>
        <v>1.5383157712090183E-3</v>
      </c>
    </row>
    <row r="5700" spans="2:11" x14ac:dyDescent="0.35">
      <c r="B5700">
        <v>1993</v>
      </c>
      <c r="C5700">
        <v>1993</v>
      </c>
      <c r="D5700" t="s">
        <v>549</v>
      </c>
      <c r="E5700">
        <v>164.3</v>
      </c>
      <c r="F5700">
        <v>2</v>
      </c>
      <c r="G5700">
        <v>260024637</v>
      </c>
      <c r="H5700" t="s">
        <v>10</v>
      </c>
      <c r="I5700" t="s">
        <v>10</v>
      </c>
      <c r="J5700" s="4" t="str">
        <f t="shared" si="178"/>
        <v>1993_164.3</v>
      </c>
      <c r="K5700" s="4">
        <f t="shared" si="179"/>
        <v>7.6915788560450913E-4</v>
      </c>
    </row>
    <row r="5701" spans="2:11" x14ac:dyDescent="0.35">
      <c r="B5701">
        <v>1993</v>
      </c>
      <c r="C5701">
        <v>1993</v>
      </c>
      <c r="D5701" t="s">
        <v>441</v>
      </c>
      <c r="E5701">
        <v>164.9</v>
      </c>
      <c r="F5701">
        <v>186</v>
      </c>
      <c r="G5701">
        <v>260024637</v>
      </c>
      <c r="H5701">
        <v>0.1</v>
      </c>
      <c r="I5701">
        <v>0.1</v>
      </c>
      <c r="J5701" s="4" t="str">
        <f t="shared" si="178"/>
        <v>1993_164.9</v>
      </c>
      <c r="K5701" s="4">
        <f t="shared" si="179"/>
        <v>7.1531683361219345E-2</v>
      </c>
    </row>
    <row r="5702" spans="2:11" x14ac:dyDescent="0.35">
      <c r="B5702">
        <v>1993</v>
      </c>
      <c r="C5702">
        <v>1993</v>
      </c>
      <c r="D5702" t="s">
        <v>440</v>
      </c>
      <c r="E5702">
        <v>165</v>
      </c>
      <c r="F5702">
        <v>4</v>
      </c>
      <c r="G5702">
        <v>260024637</v>
      </c>
      <c r="H5702" t="s">
        <v>10</v>
      </c>
      <c r="I5702" t="s">
        <v>10</v>
      </c>
      <c r="J5702" s="4" t="str">
        <f t="shared" si="178"/>
        <v>1993_165</v>
      </c>
      <c r="K5702" s="4">
        <f t="shared" si="179"/>
        <v>1.5383157712090183E-3</v>
      </c>
    </row>
    <row r="5703" spans="2:11" x14ac:dyDescent="0.35">
      <c r="B5703">
        <v>1993</v>
      </c>
      <c r="C5703">
        <v>1993</v>
      </c>
      <c r="D5703" t="s">
        <v>439</v>
      </c>
      <c r="E5703">
        <v>165.9</v>
      </c>
      <c r="F5703">
        <v>7</v>
      </c>
      <c r="G5703">
        <v>260024637</v>
      </c>
      <c r="H5703" t="s">
        <v>10</v>
      </c>
      <c r="I5703" t="s">
        <v>10</v>
      </c>
      <c r="J5703" s="4" t="str">
        <f t="shared" si="178"/>
        <v>1993_165.9</v>
      </c>
      <c r="K5703" s="4">
        <f t="shared" si="179"/>
        <v>2.6920525996157818E-3</v>
      </c>
    </row>
    <row r="5704" spans="2:11" x14ac:dyDescent="0.35">
      <c r="B5704">
        <v>1993</v>
      </c>
      <c r="C5704">
        <v>1993</v>
      </c>
      <c r="D5704" t="s">
        <v>438</v>
      </c>
      <c r="E5704">
        <v>170</v>
      </c>
      <c r="F5704">
        <v>44</v>
      </c>
      <c r="G5704">
        <v>260024637</v>
      </c>
      <c r="H5704">
        <v>0</v>
      </c>
      <c r="I5704">
        <v>0</v>
      </c>
      <c r="J5704" s="4" t="str">
        <f t="shared" si="178"/>
        <v>1993_170</v>
      </c>
      <c r="K5704" s="4">
        <f t="shared" si="179"/>
        <v>1.6921473483299202E-2</v>
      </c>
    </row>
    <row r="5705" spans="2:11" x14ac:dyDescent="0.35">
      <c r="B5705">
        <v>1993</v>
      </c>
      <c r="C5705">
        <v>1993</v>
      </c>
      <c r="D5705" t="s">
        <v>437</v>
      </c>
      <c r="E5705">
        <v>170.1</v>
      </c>
      <c r="F5705">
        <v>69</v>
      </c>
      <c r="G5705">
        <v>260024637</v>
      </c>
      <c r="H5705">
        <v>0</v>
      </c>
      <c r="I5705">
        <v>0</v>
      </c>
      <c r="J5705" s="4" t="str">
        <f t="shared" si="178"/>
        <v>1993_170.1</v>
      </c>
      <c r="K5705" s="4">
        <f t="shared" si="179"/>
        <v>2.653594705335556E-2</v>
      </c>
    </row>
    <row r="5706" spans="2:11" x14ac:dyDescent="0.35">
      <c r="B5706">
        <v>1993</v>
      </c>
      <c r="C5706">
        <v>1993</v>
      </c>
      <c r="D5706" t="s">
        <v>328</v>
      </c>
      <c r="E5706">
        <v>170.2</v>
      </c>
      <c r="F5706">
        <v>113</v>
      </c>
      <c r="G5706">
        <v>260024637</v>
      </c>
      <c r="H5706">
        <v>0</v>
      </c>
      <c r="I5706">
        <v>0</v>
      </c>
      <c r="J5706" s="4" t="str">
        <f t="shared" si="178"/>
        <v>1993_170.2</v>
      </c>
      <c r="K5706" s="4">
        <f t="shared" si="179"/>
        <v>4.3457420536654766E-2</v>
      </c>
    </row>
    <row r="5707" spans="2:11" x14ac:dyDescent="0.35">
      <c r="B5707">
        <v>1993</v>
      </c>
      <c r="C5707">
        <v>1993</v>
      </c>
      <c r="D5707" t="s">
        <v>73</v>
      </c>
      <c r="E5707">
        <v>170.3</v>
      </c>
      <c r="F5707">
        <v>14</v>
      </c>
      <c r="G5707">
        <v>260024637</v>
      </c>
      <c r="H5707" t="s">
        <v>10</v>
      </c>
      <c r="I5707" t="s">
        <v>10</v>
      </c>
      <c r="J5707" s="4" t="str">
        <f t="shared" si="178"/>
        <v>1993_170.3</v>
      </c>
      <c r="K5707" s="4">
        <f t="shared" si="179"/>
        <v>5.3841051992315637E-3</v>
      </c>
    </row>
    <row r="5708" spans="2:11" x14ac:dyDescent="0.35">
      <c r="B5708">
        <v>1993</v>
      </c>
      <c r="C5708">
        <v>1993</v>
      </c>
      <c r="D5708" t="s">
        <v>436</v>
      </c>
      <c r="E5708">
        <v>170.4</v>
      </c>
      <c r="F5708">
        <v>28</v>
      </c>
      <c r="G5708">
        <v>260024637</v>
      </c>
      <c r="H5708">
        <v>0</v>
      </c>
      <c r="I5708">
        <v>0</v>
      </c>
      <c r="J5708" s="4" t="str">
        <f t="shared" si="178"/>
        <v>1993_170.4</v>
      </c>
      <c r="K5708" s="4">
        <f t="shared" si="179"/>
        <v>1.0768210398463127E-2</v>
      </c>
    </row>
    <row r="5709" spans="2:11" x14ac:dyDescent="0.35">
      <c r="B5709">
        <v>1993</v>
      </c>
      <c r="C5709">
        <v>1993</v>
      </c>
      <c r="D5709" t="s">
        <v>435</v>
      </c>
      <c r="E5709">
        <v>170.5</v>
      </c>
      <c r="F5709">
        <v>1</v>
      </c>
      <c r="G5709">
        <v>260024637</v>
      </c>
      <c r="H5709" t="s">
        <v>10</v>
      </c>
      <c r="I5709" t="s">
        <v>10</v>
      </c>
      <c r="J5709" s="4" t="str">
        <f t="shared" si="178"/>
        <v>1993_170.5</v>
      </c>
      <c r="K5709" s="4">
        <f t="shared" si="179"/>
        <v>3.8457894280225456E-4</v>
      </c>
    </row>
    <row r="5710" spans="2:11" x14ac:dyDescent="0.35">
      <c r="B5710">
        <v>1993</v>
      </c>
      <c r="C5710">
        <v>1993</v>
      </c>
      <c r="D5710" t="s">
        <v>327</v>
      </c>
      <c r="E5710">
        <v>170.6</v>
      </c>
      <c r="F5710">
        <v>74</v>
      </c>
      <c r="G5710">
        <v>260024637</v>
      </c>
      <c r="H5710">
        <v>0</v>
      </c>
      <c r="I5710">
        <v>0</v>
      </c>
      <c r="J5710" s="4" t="str">
        <f t="shared" si="178"/>
        <v>1993_170.6</v>
      </c>
      <c r="K5710" s="4">
        <f t="shared" si="179"/>
        <v>2.8458841767366835E-2</v>
      </c>
    </row>
    <row r="5711" spans="2:11" x14ac:dyDescent="0.35">
      <c r="B5711">
        <v>1993</v>
      </c>
      <c r="C5711">
        <v>1993</v>
      </c>
      <c r="D5711" t="s">
        <v>434</v>
      </c>
      <c r="E5711">
        <v>170.7</v>
      </c>
      <c r="F5711">
        <v>65</v>
      </c>
      <c r="G5711">
        <v>260024637</v>
      </c>
      <c r="H5711">
        <v>0</v>
      </c>
      <c r="I5711">
        <v>0</v>
      </c>
      <c r="J5711" s="4" t="str">
        <f t="shared" si="178"/>
        <v>1993_170.7</v>
      </c>
      <c r="K5711" s="4">
        <f t="shared" si="179"/>
        <v>2.4997631282146545E-2</v>
      </c>
    </row>
    <row r="5712" spans="2:11" x14ac:dyDescent="0.35">
      <c r="B5712">
        <v>1993</v>
      </c>
      <c r="C5712">
        <v>1993</v>
      </c>
      <c r="D5712" t="s">
        <v>433</v>
      </c>
      <c r="E5712">
        <v>170.8</v>
      </c>
      <c r="F5712">
        <v>2</v>
      </c>
      <c r="G5712">
        <v>260024637</v>
      </c>
      <c r="H5712" t="s">
        <v>10</v>
      </c>
      <c r="I5712" t="s">
        <v>10</v>
      </c>
      <c r="J5712" s="4" t="str">
        <f t="shared" si="178"/>
        <v>1993_170.8</v>
      </c>
      <c r="K5712" s="4">
        <f t="shared" si="179"/>
        <v>7.6915788560450913E-4</v>
      </c>
    </row>
    <row r="5713" spans="2:11" x14ac:dyDescent="0.35">
      <c r="B5713">
        <v>1993</v>
      </c>
      <c r="C5713">
        <v>1993</v>
      </c>
      <c r="D5713" t="s">
        <v>326</v>
      </c>
      <c r="E5713">
        <v>170.9</v>
      </c>
      <c r="F5713">
        <v>800</v>
      </c>
      <c r="G5713">
        <v>260024637</v>
      </c>
      <c r="H5713">
        <v>0.3</v>
      </c>
      <c r="I5713">
        <v>0.3</v>
      </c>
      <c r="J5713" s="4" t="str">
        <f t="shared" si="178"/>
        <v>1993_170.9</v>
      </c>
      <c r="K5713" s="4">
        <f t="shared" si="179"/>
        <v>0.30766315424180363</v>
      </c>
    </row>
    <row r="5714" spans="2:11" x14ac:dyDescent="0.35">
      <c r="B5714">
        <v>1993</v>
      </c>
      <c r="C5714">
        <v>1993</v>
      </c>
      <c r="D5714" t="s">
        <v>79</v>
      </c>
      <c r="E5714">
        <v>171</v>
      </c>
      <c r="F5714">
        <v>60</v>
      </c>
      <c r="G5714">
        <v>260024637</v>
      </c>
      <c r="H5714">
        <v>0</v>
      </c>
      <c r="I5714">
        <v>0</v>
      </c>
      <c r="J5714" s="4" t="str">
        <f t="shared" si="178"/>
        <v>1993_171</v>
      </c>
      <c r="K5714" s="4">
        <f t="shared" si="179"/>
        <v>2.307473656813527E-2</v>
      </c>
    </row>
    <row r="5715" spans="2:11" x14ac:dyDescent="0.35">
      <c r="B5715">
        <v>1993</v>
      </c>
      <c r="C5715">
        <v>1993</v>
      </c>
      <c r="D5715" t="s">
        <v>427</v>
      </c>
      <c r="E5715">
        <v>171.2</v>
      </c>
      <c r="F5715">
        <v>48</v>
      </c>
      <c r="G5715">
        <v>260024637</v>
      </c>
      <c r="H5715">
        <v>0</v>
      </c>
      <c r="I5715">
        <v>0</v>
      </c>
      <c r="J5715" s="4" t="str">
        <f t="shared" si="178"/>
        <v>1993_171.2</v>
      </c>
      <c r="K5715" s="4">
        <f t="shared" si="179"/>
        <v>1.8459789254508217E-2</v>
      </c>
    </row>
    <row r="5716" spans="2:11" x14ac:dyDescent="0.35">
      <c r="B5716">
        <v>1993</v>
      </c>
      <c r="C5716">
        <v>1993</v>
      </c>
      <c r="D5716" t="s">
        <v>426</v>
      </c>
      <c r="E5716">
        <v>171.3</v>
      </c>
      <c r="F5716">
        <v>190</v>
      </c>
      <c r="G5716">
        <v>260024637</v>
      </c>
      <c r="H5716">
        <v>0.1</v>
      </c>
      <c r="I5716">
        <v>0.1</v>
      </c>
      <c r="J5716" s="4" t="str">
        <f t="shared" si="178"/>
        <v>1993_171.3</v>
      </c>
      <c r="K5716" s="4">
        <f t="shared" si="179"/>
        <v>7.3069999132428357E-2</v>
      </c>
    </row>
    <row r="5717" spans="2:11" x14ac:dyDescent="0.35">
      <c r="B5717">
        <v>1993</v>
      </c>
      <c r="C5717">
        <v>1993</v>
      </c>
      <c r="D5717" t="s">
        <v>324</v>
      </c>
      <c r="E5717">
        <v>171.4</v>
      </c>
      <c r="F5717">
        <v>76</v>
      </c>
      <c r="G5717">
        <v>260024637</v>
      </c>
      <c r="H5717">
        <v>0</v>
      </c>
      <c r="I5717">
        <v>0</v>
      </c>
      <c r="J5717" s="4" t="str">
        <f t="shared" si="178"/>
        <v>1993_171.4</v>
      </c>
      <c r="K5717" s="4">
        <f t="shared" si="179"/>
        <v>2.9227999652971345E-2</v>
      </c>
    </row>
    <row r="5718" spans="2:11" x14ac:dyDescent="0.35">
      <c r="B5718">
        <v>1993</v>
      </c>
      <c r="C5718">
        <v>1993</v>
      </c>
      <c r="D5718" t="s">
        <v>368</v>
      </c>
      <c r="E5718">
        <v>171.5</v>
      </c>
      <c r="F5718">
        <v>192</v>
      </c>
      <c r="G5718">
        <v>260024637</v>
      </c>
      <c r="H5718">
        <v>0.1</v>
      </c>
      <c r="I5718">
        <v>0.1</v>
      </c>
      <c r="J5718" s="4" t="str">
        <f t="shared" si="178"/>
        <v>1993_171.5</v>
      </c>
      <c r="K5718" s="4">
        <f t="shared" si="179"/>
        <v>7.3839157018032869E-2</v>
      </c>
    </row>
    <row r="5719" spans="2:11" x14ac:dyDescent="0.35">
      <c r="B5719">
        <v>1993</v>
      </c>
      <c r="C5719">
        <v>1993</v>
      </c>
      <c r="D5719" t="s">
        <v>323</v>
      </c>
      <c r="E5719">
        <v>171.6</v>
      </c>
      <c r="F5719">
        <v>108</v>
      </c>
      <c r="G5719">
        <v>260024637</v>
      </c>
      <c r="H5719">
        <v>0</v>
      </c>
      <c r="I5719">
        <v>0</v>
      </c>
      <c r="J5719" s="4" t="str">
        <f t="shared" si="178"/>
        <v>1993_171.6</v>
      </c>
      <c r="K5719" s="4">
        <f t="shared" si="179"/>
        <v>4.1534525822643491E-2</v>
      </c>
    </row>
    <row r="5720" spans="2:11" x14ac:dyDescent="0.35">
      <c r="B5720">
        <v>1993</v>
      </c>
      <c r="C5720">
        <v>1993</v>
      </c>
      <c r="D5720" t="s">
        <v>432</v>
      </c>
      <c r="E5720">
        <v>171.7</v>
      </c>
      <c r="F5720">
        <v>9</v>
      </c>
      <c r="G5720">
        <v>260024637</v>
      </c>
      <c r="H5720" t="s">
        <v>10</v>
      </c>
      <c r="I5720" t="s">
        <v>10</v>
      </c>
      <c r="J5720" s="4" t="str">
        <f t="shared" si="178"/>
        <v>1993_171.7</v>
      </c>
      <c r="K5720" s="4">
        <f t="shared" si="179"/>
        <v>3.4612104852202912E-3</v>
      </c>
    </row>
    <row r="5721" spans="2:11" x14ac:dyDescent="0.35">
      <c r="B5721">
        <v>1993</v>
      </c>
      <c r="C5721">
        <v>1993</v>
      </c>
      <c r="D5721" t="s">
        <v>431</v>
      </c>
      <c r="E5721">
        <v>171.8</v>
      </c>
      <c r="F5721">
        <v>2</v>
      </c>
      <c r="G5721">
        <v>260024637</v>
      </c>
      <c r="H5721" t="s">
        <v>10</v>
      </c>
      <c r="I5721" t="s">
        <v>10</v>
      </c>
      <c r="J5721" s="4" t="str">
        <f t="shared" si="178"/>
        <v>1993_171.8</v>
      </c>
      <c r="K5721" s="4">
        <f t="shared" si="179"/>
        <v>7.6915788560450913E-4</v>
      </c>
    </row>
    <row r="5722" spans="2:11" x14ac:dyDescent="0.35">
      <c r="B5722">
        <v>1993</v>
      </c>
      <c r="C5722">
        <v>1993</v>
      </c>
      <c r="D5722" t="s">
        <v>430</v>
      </c>
      <c r="E5722">
        <v>171.9</v>
      </c>
      <c r="F5722">
        <v>2958</v>
      </c>
      <c r="G5722">
        <v>260024637</v>
      </c>
      <c r="H5722">
        <v>1.1000000000000001</v>
      </c>
      <c r="I5722">
        <v>1.2</v>
      </c>
      <c r="J5722" s="4" t="str">
        <f t="shared" si="178"/>
        <v>1993_171.9</v>
      </c>
      <c r="K5722" s="4">
        <f t="shared" si="179"/>
        <v>1.1375845128090689</v>
      </c>
    </row>
    <row r="5723" spans="2:11" x14ac:dyDescent="0.35">
      <c r="B5723">
        <v>1993</v>
      </c>
      <c r="C5723">
        <v>1993</v>
      </c>
      <c r="D5723" t="s">
        <v>429</v>
      </c>
      <c r="E5723">
        <v>172</v>
      </c>
      <c r="F5723">
        <v>2</v>
      </c>
      <c r="G5723">
        <v>260024637</v>
      </c>
      <c r="H5723" t="s">
        <v>10</v>
      </c>
      <c r="I5723" t="s">
        <v>10</v>
      </c>
      <c r="J5723" s="4" t="str">
        <f t="shared" si="178"/>
        <v>1993_172</v>
      </c>
      <c r="K5723" s="4">
        <f t="shared" si="179"/>
        <v>7.6915788560450913E-4</v>
      </c>
    </row>
    <row r="5724" spans="2:11" x14ac:dyDescent="0.35">
      <c r="B5724">
        <v>1993</v>
      </c>
      <c r="C5724">
        <v>1993</v>
      </c>
      <c r="D5724" t="s">
        <v>423</v>
      </c>
      <c r="E5724">
        <v>172.1</v>
      </c>
      <c r="F5724">
        <v>1</v>
      </c>
      <c r="G5724">
        <v>260024637</v>
      </c>
      <c r="H5724" t="s">
        <v>10</v>
      </c>
      <c r="I5724" t="s">
        <v>10</v>
      </c>
      <c r="J5724" s="4" t="str">
        <f t="shared" si="178"/>
        <v>1993_172.1</v>
      </c>
      <c r="K5724" s="4">
        <f t="shared" si="179"/>
        <v>3.8457894280225456E-4</v>
      </c>
    </row>
    <row r="5725" spans="2:11" x14ac:dyDescent="0.35">
      <c r="B5725">
        <v>1993</v>
      </c>
      <c r="C5725">
        <v>1993</v>
      </c>
      <c r="D5725" t="s">
        <v>428</v>
      </c>
      <c r="E5725">
        <v>172.2</v>
      </c>
      <c r="F5725">
        <v>28</v>
      </c>
      <c r="G5725">
        <v>260024637</v>
      </c>
      <c r="H5725">
        <v>0</v>
      </c>
      <c r="I5725">
        <v>0</v>
      </c>
      <c r="J5725" s="4" t="str">
        <f t="shared" si="178"/>
        <v>1993_172.2</v>
      </c>
      <c r="K5725" s="4">
        <f t="shared" si="179"/>
        <v>1.0768210398463127E-2</v>
      </c>
    </row>
    <row r="5726" spans="2:11" x14ac:dyDescent="0.35">
      <c r="B5726">
        <v>1993</v>
      </c>
      <c r="C5726">
        <v>1993</v>
      </c>
      <c r="D5726" t="s">
        <v>86</v>
      </c>
      <c r="E5726">
        <v>172.3</v>
      </c>
      <c r="F5726">
        <v>81</v>
      </c>
      <c r="G5726">
        <v>260024637</v>
      </c>
      <c r="H5726">
        <v>0</v>
      </c>
      <c r="I5726">
        <v>0</v>
      </c>
      <c r="J5726" s="4" t="str">
        <f t="shared" si="178"/>
        <v>1993_172.3</v>
      </c>
      <c r="K5726" s="4">
        <f t="shared" si="179"/>
        <v>3.115089436698262E-2</v>
      </c>
    </row>
    <row r="5727" spans="2:11" x14ac:dyDescent="0.35">
      <c r="B5727">
        <v>1993</v>
      </c>
      <c r="C5727">
        <v>1993</v>
      </c>
      <c r="D5727" t="s">
        <v>87</v>
      </c>
      <c r="E5727">
        <v>172.4</v>
      </c>
      <c r="F5727">
        <v>86</v>
      </c>
      <c r="G5727">
        <v>260024637</v>
      </c>
      <c r="H5727">
        <v>0</v>
      </c>
      <c r="I5727">
        <v>0</v>
      </c>
      <c r="J5727" s="4" t="str">
        <f t="shared" si="178"/>
        <v>1993_172.4</v>
      </c>
      <c r="K5727" s="4">
        <f t="shared" si="179"/>
        <v>3.3073789080993891E-2</v>
      </c>
    </row>
    <row r="5728" spans="2:11" x14ac:dyDescent="0.35">
      <c r="B5728">
        <v>1993</v>
      </c>
      <c r="C5728">
        <v>1993</v>
      </c>
      <c r="D5728" t="s">
        <v>89</v>
      </c>
      <c r="E5728">
        <v>172.5</v>
      </c>
      <c r="F5728">
        <v>214</v>
      </c>
      <c r="G5728">
        <v>260024637</v>
      </c>
      <c r="H5728">
        <v>0.1</v>
      </c>
      <c r="I5728">
        <v>0.1</v>
      </c>
      <c r="J5728" s="4" t="str">
        <f t="shared" si="178"/>
        <v>1993_172.5</v>
      </c>
      <c r="K5728" s="4">
        <f t="shared" si="179"/>
        <v>8.2299893759682483E-2</v>
      </c>
    </row>
    <row r="5729" spans="2:11" x14ac:dyDescent="0.35">
      <c r="B5729">
        <v>1993</v>
      </c>
      <c r="C5729">
        <v>1993</v>
      </c>
      <c r="D5729" t="s">
        <v>427</v>
      </c>
      <c r="E5729">
        <v>172.6</v>
      </c>
      <c r="F5729">
        <v>131</v>
      </c>
      <c r="G5729">
        <v>260024637</v>
      </c>
      <c r="H5729">
        <v>0.1</v>
      </c>
      <c r="I5729">
        <v>0.1</v>
      </c>
      <c r="J5729" s="4" t="str">
        <f t="shared" si="178"/>
        <v>1993_172.6</v>
      </c>
      <c r="K5729" s="4">
        <f t="shared" si="179"/>
        <v>5.037984150709534E-2</v>
      </c>
    </row>
    <row r="5730" spans="2:11" x14ac:dyDescent="0.35">
      <c r="B5730">
        <v>1993</v>
      </c>
      <c r="C5730">
        <v>1993</v>
      </c>
      <c r="D5730" t="s">
        <v>426</v>
      </c>
      <c r="E5730">
        <v>172.7</v>
      </c>
      <c r="F5730">
        <v>141</v>
      </c>
      <c r="G5730">
        <v>260024637</v>
      </c>
      <c r="H5730">
        <v>0.1</v>
      </c>
      <c r="I5730">
        <v>0.1</v>
      </c>
      <c r="J5730" s="4" t="str">
        <f t="shared" si="178"/>
        <v>1993_172.7</v>
      </c>
      <c r="K5730" s="4">
        <f t="shared" si="179"/>
        <v>5.422563093511789E-2</v>
      </c>
    </row>
    <row r="5731" spans="2:11" x14ac:dyDescent="0.35">
      <c r="B5731">
        <v>1993</v>
      </c>
      <c r="C5731">
        <v>1993</v>
      </c>
      <c r="D5731" t="s">
        <v>548</v>
      </c>
      <c r="E5731">
        <v>172.8</v>
      </c>
      <c r="F5731">
        <v>3</v>
      </c>
      <c r="G5731">
        <v>260024637</v>
      </c>
      <c r="H5731" t="s">
        <v>10</v>
      </c>
      <c r="I5731" t="s">
        <v>10</v>
      </c>
      <c r="J5731" s="4" t="str">
        <f t="shared" si="178"/>
        <v>1993_172.8</v>
      </c>
      <c r="K5731" s="4">
        <f t="shared" si="179"/>
        <v>1.1537368284067636E-3</v>
      </c>
    </row>
    <row r="5732" spans="2:11" x14ac:dyDescent="0.35">
      <c r="B5732">
        <v>1993</v>
      </c>
      <c r="C5732">
        <v>1993</v>
      </c>
      <c r="D5732" t="s">
        <v>425</v>
      </c>
      <c r="E5732">
        <v>172.9</v>
      </c>
      <c r="F5732">
        <v>6025</v>
      </c>
      <c r="G5732">
        <v>260024637</v>
      </c>
      <c r="H5732">
        <v>2.2999999999999998</v>
      </c>
      <c r="I5732">
        <v>2.4</v>
      </c>
      <c r="J5732" s="4" t="str">
        <f t="shared" si="178"/>
        <v>1993_172.9</v>
      </c>
      <c r="K5732" s="4">
        <f t="shared" si="179"/>
        <v>2.317088130383584</v>
      </c>
    </row>
    <row r="5733" spans="2:11" x14ac:dyDescent="0.35">
      <c r="B5733">
        <v>1993</v>
      </c>
      <c r="C5733">
        <v>1993</v>
      </c>
      <c r="D5733" t="s">
        <v>424</v>
      </c>
      <c r="E5733">
        <v>173</v>
      </c>
      <c r="F5733">
        <v>3</v>
      </c>
      <c r="G5733">
        <v>260024637</v>
      </c>
      <c r="H5733" t="s">
        <v>10</v>
      </c>
      <c r="I5733" t="s">
        <v>10</v>
      </c>
      <c r="J5733" s="4" t="str">
        <f t="shared" si="178"/>
        <v>1993_173</v>
      </c>
      <c r="K5733" s="4">
        <f t="shared" si="179"/>
        <v>1.1537368284067636E-3</v>
      </c>
    </row>
    <row r="5734" spans="2:11" x14ac:dyDescent="0.35">
      <c r="B5734">
        <v>1993</v>
      </c>
      <c r="C5734">
        <v>1993</v>
      </c>
      <c r="D5734" t="s">
        <v>423</v>
      </c>
      <c r="E5734">
        <v>173.1</v>
      </c>
      <c r="F5734">
        <v>7</v>
      </c>
      <c r="G5734">
        <v>260024637</v>
      </c>
      <c r="H5734" t="s">
        <v>10</v>
      </c>
      <c r="I5734" t="s">
        <v>10</v>
      </c>
      <c r="J5734" s="4" t="str">
        <f t="shared" si="178"/>
        <v>1993_173.1</v>
      </c>
      <c r="K5734" s="4">
        <f t="shared" si="179"/>
        <v>2.6920525996157818E-3</v>
      </c>
    </row>
    <row r="5735" spans="2:11" x14ac:dyDescent="0.35">
      <c r="B5735">
        <v>1993</v>
      </c>
      <c r="C5735">
        <v>1993</v>
      </c>
      <c r="D5735" t="s">
        <v>422</v>
      </c>
      <c r="E5735">
        <v>173.2</v>
      </c>
      <c r="F5735">
        <v>147</v>
      </c>
      <c r="G5735">
        <v>260024637</v>
      </c>
      <c r="H5735">
        <v>0.1</v>
      </c>
      <c r="I5735">
        <v>0.1</v>
      </c>
      <c r="J5735" s="4" t="str">
        <f t="shared" si="178"/>
        <v>1993_173.2</v>
      </c>
      <c r="K5735" s="4">
        <f t="shared" si="179"/>
        <v>5.6533104591931414E-2</v>
      </c>
    </row>
    <row r="5736" spans="2:11" x14ac:dyDescent="0.35">
      <c r="B5736">
        <v>1993</v>
      </c>
      <c r="C5736">
        <v>1993</v>
      </c>
      <c r="D5736" t="s">
        <v>421</v>
      </c>
      <c r="E5736">
        <v>173.3</v>
      </c>
      <c r="F5736">
        <v>248</v>
      </c>
      <c r="G5736">
        <v>260024637</v>
      </c>
      <c r="H5736">
        <v>0.1</v>
      </c>
      <c r="I5736">
        <v>0.1</v>
      </c>
      <c r="J5736" s="4" t="str">
        <f t="shared" si="178"/>
        <v>1993_173.3</v>
      </c>
      <c r="K5736" s="4">
        <f t="shared" si="179"/>
        <v>9.5375577814959131E-2</v>
      </c>
    </row>
    <row r="5737" spans="2:11" x14ac:dyDescent="0.35">
      <c r="B5737">
        <v>1993</v>
      </c>
      <c r="C5737">
        <v>1993</v>
      </c>
      <c r="D5737" t="s">
        <v>322</v>
      </c>
      <c r="E5737">
        <v>173.4</v>
      </c>
      <c r="F5737">
        <v>1007</v>
      </c>
      <c r="G5737">
        <v>260024637</v>
      </c>
      <c r="H5737">
        <v>0.4</v>
      </c>
      <c r="I5737">
        <v>0.4</v>
      </c>
      <c r="J5737" s="4" t="str">
        <f t="shared" si="178"/>
        <v>1993_173.4</v>
      </c>
      <c r="K5737" s="4">
        <f t="shared" si="179"/>
        <v>0.38727099540187032</v>
      </c>
    </row>
    <row r="5738" spans="2:11" x14ac:dyDescent="0.35">
      <c r="B5738">
        <v>1993</v>
      </c>
      <c r="C5738">
        <v>1993</v>
      </c>
      <c r="D5738" t="s">
        <v>321</v>
      </c>
      <c r="E5738">
        <v>173.5</v>
      </c>
      <c r="F5738">
        <v>69</v>
      </c>
      <c r="G5738">
        <v>260024637</v>
      </c>
      <c r="H5738">
        <v>0</v>
      </c>
      <c r="I5738">
        <v>0</v>
      </c>
      <c r="J5738" s="4" t="str">
        <f t="shared" si="178"/>
        <v>1993_173.5</v>
      </c>
      <c r="K5738" s="4">
        <f t="shared" si="179"/>
        <v>2.653594705335556E-2</v>
      </c>
    </row>
    <row r="5739" spans="2:11" x14ac:dyDescent="0.35">
      <c r="B5739">
        <v>1993</v>
      </c>
      <c r="C5739">
        <v>1993</v>
      </c>
      <c r="D5739" t="s">
        <v>320</v>
      </c>
      <c r="E5739">
        <v>173.6</v>
      </c>
      <c r="F5739">
        <v>39</v>
      </c>
      <c r="G5739">
        <v>260024637</v>
      </c>
      <c r="H5739">
        <v>0</v>
      </c>
      <c r="I5739">
        <v>0</v>
      </c>
      <c r="J5739" s="4" t="str">
        <f t="shared" si="178"/>
        <v>1993_173.6</v>
      </c>
      <c r="K5739" s="4">
        <f t="shared" si="179"/>
        <v>1.4998578769287927E-2</v>
      </c>
    </row>
    <row r="5740" spans="2:11" x14ac:dyDescent="0.35">
      <c r="B5740">
        <v>1993</v>
      </c>
      <c r="C5740">
        <v>1993</v>
      </c>
      <c r="D5740" t="s">
        <v>420</v>
      </c>
      <c r="E5740">
        <v>173.7</v>
      </c>
      <c r="F5740">
        <v>52</v>
      </c>
      <c r="G5740">
        <v>260024637</v>
      </c>
      <c r="H5740">
        <v>0</v>
      </c>
      <c r="I5740">
        <v>0</v>
      </c>
      <c r="J5740" s="4" t="str">
        <f t="shared" si="178"/>
        <v>1993_173.7</v>
      </c>
      <c r="K5740" s="4">
        <f t="shared" si="179"/>
        <v>1.9998105025717236E-2</v>
      </c>
    </row>
    <row r="5741" spans="2:11" x14ac:dyDescent="0.35">
      <c r="B5741">
        <v>1993</v>
      </c>
      <c r="C5741">
        <v>1993</v>
      </c>
      <c r="D5741" t="s">
        <v>548</v>
      </c>
      <c r="E5741">
        <v>173.8</v>
      </c>
      <c r="F5741">
        <v>1</v>
      </c>
      <c r="G5741">
        <v>260024637</v>
      </c>
      <c r="H5741" t="s">
        <v>10</v>
      </c>
      <c r="I5741" t="s">
        <v>10</v>
      </c>
      <c r="J5741" s="4" t="str">
        <f t="shared" si="178"/>
        <v>1993_173.8</v>
      </c>
      <c r="K5741" s="4">
        <f t="shared" si="179"/>
        <v>3.8457894280225456E-4</v>
      </c>
    </row>
    <row r="5742" spans="2:11" x14ac:dyDescent="0.35">
      <c r="B5742">
        <v>1993</v>
      </c>
      <c r="C5742">
        <v>1993</v>
      </c>
      <c r="D5742" t="s">
        <v>306</v>
      </c>
      <c r="E5742">
        <v>173.9</v>
      </c>
      <c r="F5742">
        <v>610</v>
      </c>
      <c r="G5742">
        <v>260024637</v>
      </c>
      <c r="H5742">
        <v>0.2</v>
      </c>
      <c r="I5742">
        <v>0.2</v>
      </c>
      <c r="J5742" s="4" t="str">
        <f t="shared" si="178"/>
        <v>1993_173.9</v>
      </c>
      <c r="K5742" s="4">
        <f t="shared" si="179"/>
        <v>0.23459315510937526</v>
      </c>
    </row>
    <row r="5743" spans="2:11" x14ac:dyDescent="0.35">
      <c r="B5743">
        <v>1993</v>
      </c>
      <c r="C5743">
        <v>1993</v>
      </c>
      <c r="D5743" t="s">
        <v>419</v>
      </c>
      <c r="E5743">
        <v>174</v>
      </c>
      <c r="F5743">
        <v>8</v>
      </c>
      <c r="G5743">
        <v>260024637</v>
      </c>
      <c r="H5743" t="s">
        <v>10</v>
      </c>
      <c r="I5743" t="s">
        <v>10</v>
      </c>
      <c r="J5743" s="4" t="str">
        <f t="shared" si="178"/>
        <v>1993_174</v>
      </c>
      <c r="K5743" s="4">
        <f t="shared" si="179"/>
        <v>3.0766315424180365E-3</v>
      </c>
    </row>
    <row r="5744" spans="2:11" x14ac:dyDescent="0.35">
      <c r="B5744">
        <v>1993</v>
      </c>
      <c r="C5744">
        <v>1993</v>
      </c>
      <c r="D5744" t="s">
        <v>568</v>
      </c>
      <c r="E5744">
        <v>174.3</v>
      </c>
      <c r="F5744">
        <v>1</v>
      </c>
      <c r="G5744">
        <v>260024637</v>
      </c>
      <c r="H5744" t="s">
        <v>10</v>
      </c>
      <c r="I5744" t="s">
        <v>10</v>
      </c>
      <c r="J5744" s="4" t="str">
        <f t="shared" si="178"/>
        <v>1993_174.3</v>
      </c>
      <c r="K5744" s="4">
        <f t="shared" si="179"/>
        <v>3.8457894280225456E-4</v>
      </c>
    </row>
    <row r="5745" spans="2:11" x14ac:dyDescent="0.35">
      <c r="B5745">
        <v>1993</v>
      </c>
      <c r="C5745">
        <v>1993</v>
      </c>
      <c r="D5745" t="s">
        <v>418</v>
      </c>
      <c r="E5745">
        <v>174.5</v>
      </c>
      <c r="F5745">
        <v>1</v>
      </c>
      <c r="G5745">
        <v>260024637</v>
      </c>
      <c r="H5745" t="s">
        <v>10</v>
      </c>
      <c r="I5745" t="s">
        <v>10</v>
      </c>
      <c r="J5745" s="4" t="str">
        <f t="shared" si="178"/>
        <v>1993_174.5</v>
      </c>
      <c r="K5745" s="4">
        <f t="shared" si="179"/>
        <v>3.8457894280225456E-4</v>
      </c>
    </row>
    <row r="5746" spans="2:11" x14ac:dyDescent="0.35">
      <c r="B5746">
        <v>1993</v>
      </c>
      <c r="C5746">
        <v>1993</v>
      </c>
      <c r="D5746" t="s">
        <v>567</v>
      </c>
      <c r="E5746">
        <v>174.8</v>
      </c>
      <c r="F5746">
        <v>3</v>
      </c>
      <c r="G5746">
        <v>260024637</v>
      </c>
      <c r="H5746" t="s">
        <v>10</v>
      </c>
      <c r="I5746" t="s">
        <v>10</v>
      </c>
      <c r="J5746" s="4" t="str">
        <f t="shared" si="178"/>
        <v>1993_174.8</v>
      </c>
      <c r="K5746" s="4">
        <f t="shared" si="179"/>
        <v>1.1537368284067636E-3</v>
      </c>
    </row>
    <row r="5747" spans="2:11" x14ac:dyDescent="0.35">
      <c r="B5747">
        <v>1993</v>
      </c>
      <c r="C5747">
        <v>1993</v>
      </c>
      <c r="D5747" t="s">
        <v>417</v>
      </c>
      <c r="E5747">
        <v>174.9</v>
      </c>
      <c r="F5747">
        <v>43542</v>
      </c>
      <c r="G5747">
        <v>260024637</v>
      </c>
      <c r="H5747">
        <v>16.7</v>
      </c>
      <c r="I5747">
        <v>17.8</v>
      </c>
      <c r="J5747" s="4" t="str">
        <f t="shared" si="178"/>
        <v>1993_174.9</v>
      </c>
      <c r="K5747" s="4">
        <f t="shared" si="179"/>
        <v>16.745336327495767</v>
      </c>
    </row>
    <row r="5748" spans="2:11" x14ac:dyDescent="0.35">
      <c r="B5748">
        <v>1993</v>
      </c>
      <c r="C5748">
        <v>1993</v>
      </c>
      <c r="D5748" t="s">
        <v>416</v>
      </c>
      <c r="E5748">
        <v>175</v>
      </c>
      <c r="F5748">
        <v>355</v>
      </c>
      <c r="G5748">
        <v>260024637</v>
      </c>
      <c r="H5748">
        <v>0.1</v>
      </c>
      <c r="I5748">
        <v>0.1</v>
      </c>
      <c r="J5748" s="4" t="str">
        <f t="shared" si="178"/>
        <v>1993_175</v>
      </c>
      <c r="K5748" s="4">
        <f t="shared" si="179"/>
        <v>0.13652552469480037</v>
      </c>
    </row>
    <row r="5749" spans="2:11" x14ac:dyDescent="0.35">
      <c r="B5749">
        <v>1993</v>
      </c>
      <c r="C5749">
        <v>1993</v>
      </c>
      <c r="D5749" t="s">
        <v>415</v>
      </c>
      <c r="E5749">
        <v>179</v>
      </c>
      <c r="F5749">
        <v>2935</v>
      </c>
      <c r="G5749">
        <v>260024637</v>
      </c>
      <c r="H5749">
        <v>1.1000000000000001</v>
      </c>
      <c r="I5749">
        <v>1.2</v>
      </c>
      <c r="J5749" s="4" t="str">
        <f t="shared" si="178"/>
        <v>1993_179</v>
      </c>
      <c r="K5749" s="4">
        <f t="shared" si="179"/>
        <v>1.128739197124617</v>
      </c>
    </row>
    <row r="5750" spans="2:11" x14ac:dyDescent="0.35">
      <c r="B5750">
        <v>1993</v>
      </c>
      <c r="C5750">
        <v>1993</v>
      </c>
      <c r="D5750" t="s">
        <v>414</v>
      </c>
      <c r="E5750">
        <v>180</v>
      </c>
      <c r="F5750">
        <v>31</v>
      </c>
      <c r="G5750">
        <v>260024637</v>
      </c>
      <c r="H5750">
        <v>0</v>
      </c>
      <c r="I5750">
        <v>0</v>
      </c>
      <c r="J5750" s="4" t="str">
        <f t="shared" si="178"/>
        <v>1993_180</v>
      </c>
      <c r="K5750" s="4">
        <f t="shared" si="179"/>
        <v>1.1921947226869891E-2</v>
      </c>
    </row>
    <row r="5751" spans="2:11" x14ac:dyDescent="0.35">
      <c r="B5751">
        <v>1993</v>
      </c>
      <c r="C5751">
        <v>1993</v>
      </c>
      <c r="D5751" t="s">
        <v>547</v>
      </c>
      <c r="E5751">
        <v>180.8</v>
      </c>
      <c r="F5751">
        <v>2</v>
      </c>
      <c r="G5751">
        <v>260024637</v>
      </c>
      <c r="H5751" t="s">
        <v>10</v>
      </c>
      <c r="I5751" t="s">
        <v>10</v>
      </c>
      <c r="J5751" s="4" t="str">
        <f t="shared" si="178"/>
        <v>1993_180.8</v>
      </c>
      <c r="K5751" s="4">
        <f t="shared" si="179"/>
        <v>7.6915788560450913E-4</v>
      </c>
    </row>
    <row r="5752" spans="2:11" x14ac:dyDescent="0.35">
      <c r="B5752">
        <v>1993</v>
      </c>
      <c r="C5752">
        <v>1993</v>
      </c>
      <c r="D5752" t="s">
        <v>413</v>
      </c>
      <c r="E5752">
        <v>180.9</v>
      </c>
      <c r="F5752">
        <v>4550</v>
      </c>
      <c r="G5752">
        <v>260024637</v>
      </c>
      <c r="H5752">
        <v>1.7</v>
      </c>
      <c r="I5752">
        <v>1.8</v>
      </c>
      <c r="J5752" s="4" t="str">
        <f t="shared" si="178"/>
        <v>1993_180.9</v>
      </c>
      <c r="K5752" s="4">
        <f t="shared" si="179"/>
        <v>1.7498341897502583</v>
      </c>
    </row>
    <row r="5753" spans="2:11" x14ac:dyDescent="0.35">
      <c r="B5753">
        <v>1993</v>
      </c>
      <c r="C5753">
        <v>1993</v>
      </c>
      <c r="D5753" t="s">
        <v>412</v>
      </c>
      <c r="E5753">
        <v>181</v>
      </c>
      <c r="F5753">
        <v>19</v>
      </c>
      <c r="G5753">
        <v>260024637</v>
      </c>
      <c r="H5753" t="s">
        <v>10</v>
      </c>
      <c r="I5753" t="s">
        <v>10</v>
      </c>
      <c r="J5753" s="4" t="str">
        <f t="shared" si="178"/>
        <v>1993_181</v>
      </c>
      <c r="K5753" s="4">
        <f t="shared" si="179"/>
        <v>7.3069999132428362E-3</v>
      </c>
    </row>
    <row r="5754" spans="2:11" x14ac:dyDescent="0.35">
      <c r="B5754">
        <v>1993</v>
      </c>
      <c r="C5754">
        <v>1993</v>
      </c>
      <c r="D5754" t="s">
        <v>411</v>
      </c>
      <c r="E5754">
        <v>182</v>
      </c>
      <c r="F5754">
        <v>3163</v>
      </c>
      <c r="G5754">
        <v>260024637</v>
      </c>
      <c r="H5754">
        <v>1.2</v>
      </c>
      <c r="I5754">
        <v>1.3</v>
      </c>
      <c r="J5754" s="4" t="str">
        <f t="shared" si="178"/>
        <v>1993_182</v>
      </c>
      <c r="K5754" s="4">
        <f t="shared" si="179"/>
        <v>1.216423196083531</v>
      </c>
    </row>
    <row r="5755" spans="2:11" x14ac:dyDescent="0.35">
      <c r="B5755">
        <v>1993</v>
      </c>
      <c r="C5755">
        <v>1993</v>
      </c>
      <c r="D5755" t="s">
        <v>98</v>
      </c>
      <c r="E5755">
        <v>183</v>
      </c>
      <c r="F5755">
        <v>12870</v>
      </c>
      <c r="G5755">
        <v>260024637</v>
      </c>
      <c r="H5755">
        <v>4.9000000000000004</v>
      </c>
      <c r="I5755">
        <v>5.2</v>
      </c>
      <c r="J5755" s="4" t="str">
        <f t="shared" si="178"/>
        <v>1993_183</v>
      </c>
      <c r="K5755" s="4">
        <f t="shared" si="179"/>
        <v>4.9495309938650154</v>
      </c>
    </row>
    <row r="5756" spans="2:11" x14ac:dyDescent="0.35">
      <c r="B5756">
        <v>1993</v>
      </c>
      <c r="C5756">
        <v>1993</v>
      </c>
      <c r="D5756" t="s">
        <v>410</v>
      </c>
      <c r="E5756">
        <v>183.2</v>
      </c>
      <c r="F5756">
        <v>155</v>
      </c>
      <c r="G5756">
        <v>260024637</v>
      </c>
      <c r="H5756">
        <v>0.1</v>
      </c>
      <c r="I5756">
        <v>0.1</v>
      </c>
      <c r="J5756" s="4" t="str">
        <f t="shared" si="178"/>
        <v>1993_183.2</v>
      </c>
      <c r="K5756" s="4">
        <f t="shared" si="179"/>
        <v>5.9609736134349459E-2</v>
      </c>
    </row>
    <row r="5757" spans="2:11" x14ac:dyDescent="0.35">
      <c r="B5757">
        <v>1993</v>
      </c>
      <c r="C5757">
        <v>1993</v>
      </c>
      <c r="D5757" t="s">
        <v>566</v>
      </c>
      <c r="E5757">
        <v>183.3</v>
      </c>
      <c r="F5757">
        <v>2</v>
      </c>
      <c r="G5757">
        <v>260024637</v>
      </c>
      <c r="H5757" t="s">
        <v>10</v>
      </c>
      <c r="I5757" t="s">
        <v>10</v>
      </c>
      <c r="J5757" s="4" t="str">
        <f t="shared" si="178"/>
        <v>1993_183.3</v>
      </c>
      <c r="K5757" s="4">
        <f t="shared" si="179"/>
        <v>7.6915788560450913E-4</v>
      </c>
    </row>
    <row r="5758" spans="2:11" x14ac:dyDescent="0.35">
      <c r="B5758">
        <v>1993</v>
      </c>
      <c r="C5758">
        <v>1993</v>
      </c>
      <c r="D5758" t="s">
        <v>583</v>
      </c>
      <c r="E5758">
        <v>183.4</v>
      </c>
      <c r="F5758">
        <v>1</v>
      </c>
      <c r="G5758">
        <v>260024637</v>
      </c>
      <c r="H5758" t="s">
        <v>10</v>
      </c>
      <c r="I5758" t="s">
        <v>10</v>
      </c>
      <c r="J5758" s="4" t="str">
        <f t="shared" si="178"/>
        <v>1993_183.4</v>
      </c>
      <c r="K5758" s="4">
        <f t="shared" si="179"/>
        <v>3.8457894280225456E-4</v>
      </c>
    </row>
    <row r="5759" spans="2:11" x14ac:dyDescent="0.35">
      <c r="B5759">
        <v>1993</v>
      </c>
      <c r="C5759">
        <v>1993</v>
      </c>
      <c r="D5759" t="s">
        <v>409</v>
      </c>
      <c r="E5759">
        <v>183.8</v>
      </c>
      <c r="F5759">
        <v>4</v>
      </c>
      <c r="G5759">
        <v>260024637</v>
      </c>
      <c r="H5759" t="s">
        <v>10</v>
      </c>
      <c r="I5759" t="s">
        <v>10</v>
      </c>
      <c r="J5759" s="4" t="str">
        <f t="shared" si="178"/>
        <v>1993_183.8</v>
      </c>
      <c r="K5759" s="4">
        <f t="shared" si="179"/>
        <v>1.5383157712090183E-3</v>
      </c>
    </row>
    <row r="5760" spans="2:11" x14ac:dyDescent="0.35">
      <c r="B5760">
        <v>1993</v>
      </c>
      <c r="C5760">
        <v>1993</v>
      </c>
      <c r="D5760" t="s">
        <v>408</v>
      </c>
      <c r="E5760">
        <v>183.9</v>
      </c>
      <c r="F5760">
        <v>1</v>
      </c>
      <c r="G5760">
        <v>260024637</v>
      </c>
      <c r="H5760" t="s">
        <v>10</v>
      </c>
      <c r="I5760" t="s">
        <v>10</v>
      </c>
      <c r="J5760" s="4" t="str">
        <f t="shared" si="178"/>
        <v>1993_183.9</v>
      </c>
      <c r="K5760" s="4">
        <f t="shared" si="179"/>
        <v>3.8457894280225456E-4</v>
      </c>
    </row>
    <row r="5761" spans="2:11" x14ac:dyDescent="0.35">
      <c r="B5761">
        <v>1993</v>
      </c>
      <c r="C5761">
        <v>1993</v>
      </c>
      <c r="D5761" t="s">
        <v>100</v>
      </c>
      <c r="E5761">
        <v>184</v>
      </c>
      <c r="F5761">
        <v>436</v>
      </c>
      <c r="G5761">
        <v>260024637</v>
      </c>
      <c r="H5761">
        <v>0.2</v>
      </c>
      <c r="I5761">
        <v>0.2</v>
      </c>
      <c r="J5761" s="4" t="str">
        <f t="shared" si="178"/>
        <v>1993_184</v>
      </c>
      <c r="K5761" s="4">
        <f t="shared" si="179"/>
        <v>0.16767641906178296</v>
      </c>
    </row>
    <row r="5762" spans="2:11" x14ac:dyDescent="0.35">
      <c r="B5762">
        <v>1993</v>
      </c>
      <c r="C5762">
        <v>1993</v>
      </c>
      <c r="D5762" t="s">
        <v>407</v>
      </c>
      <c r="E5762">
        <v>184.1</v>
      </c>
      <c r="F5762">
        <v>7</v>
      </c>
      <c r="G5762">
        <v>260024637</v>
      </c>
      <c r="H5762" t="s">
        <v>10</v>
      </c>
      <c r="I5762" t="s">
        <v>10</v>
      </c>
      <c r="J5762" s="4" t="str">
        <f t="shared" si="178"/>
        <v>1993_184.1</v>
      </c>
      <c r="K5762" s="4">
        <f t="shared" si="179"/>
        <v>2.6920525996157818E-3</v>
      </c>
    </row>
    <row r="5763" spans="2:11" x14ac:dyDescent="0.35">
      <c r="B5763">
        <v>1993</v>
      </c>
      <c r="C5763">
        <v>1993</v>
      </c>
      <c r="D5763" t="s">
        <v>582</v>
      </c>
      <c r="E5763">
        <v>184.2</v>
      </c>
      <c r="F5763">
        <v>1</v>
      </c>
      <c r="G5763">
        <v>260024637</v>
      </c>
      <c r="H5763" t="s">
        <v>10</v>
      </c>
      <c r="I5763" t="s">
        <v>10</v>
      </c>
      <c r="J5763" s="4" t="str">
        <f t="shared" ref="J5763:J5826" si="180">C5763&amp;"_"&amp;E5763</f>
        <v>1993_184.2</v>
      </c>
      <c r="K5763" s="4">
        <f t="shared" ref="K5763:K5826" si="181">F5763/G5763*100000</f>
        <v>3.8457894280225456E-4</v>
      </c>
    </row>
    <row r="5764" spans="2:11" x14ac:dyDescent="0.35">
      <c r="B5764">
        <v>1993</v>
      </c>
      <c r="C5764">
        <v>1993</v>
      </c>
      <c r="D5764" t="s">
        <v>405</v>
      </c>
      <c r="E5764">
        <v>184.4</v>
      </c>
      <c r="F5764">
        <v>677</v>
      </c>
      <c r="G5764">
        <v>260024637</v>
      </c>
      <c r="H5764">
        <v>0.3</v>
      </c>
      <c r="I5764">
        <v>0.3</v>
      </c>
      <c r="J5764" s="4" t="str">
        <f t="shared" si="180"/>
        <v>1993_184.4</v>
      </c>
      <c r="K5764" s="4">
        <f t="shared" si="181"/>
        <v>0.26035994427712633</v>
      </c>
    </row>
    <row r="5765" spans="2:11" x14ac:dyDescent="0.35">
      <c r="B5765">
        <v>1993</v>
      </c>
      <c r="C5765">
        <v>1993</v>
      </c>
      <c r="D5765" t="s">
        <v>316</v>
      </c>
      <c r="E5765">
        <v>184.8</v>
      </c>
      <c r="F5765">
        <v>30</v>
      </c>
      <c r="G5765">
        <v>260024637</v>
      </c>
      <c r="H5765">
        <v>0</v>
      </c>
      <c r="I5765">
        <v>0</v>
      </c>
      <c r="J5765" s="4" t="str">
        <f t="shared" si="180"/>
        <v>1993_184.8</v>
      </c>
      <c r="K5765" s="4">
        <f t="shared" si="181"/>
        <v>1.1537368284067635E-2</v>
      </c>
    </row>
    <row r="5766" spans="2:11" x14ac:dyDescent="0.35">
      <c r="B5766">
        <v>1993</v>
      </c>
      <c r="C5766">
        <v>1993</v>
      </c>
      <c r="D5766" t="s">
        <v>404</v>
      </c>
      <c r="E5766">
        <v>184.9</v>
      </c>
      <c r="F5766">
        <v>50</v>
      </c>
      <c r="G5766">
        <v>260024637</v>
      </c>
      <c r="H5766">
        <v>0</v>
      </c>
      <c r="I5766">
        <v>0</v>
      </c>
      <c r="J5766" s="4" t="str">
        <f t="shared" si="180"/>
        <v>1993_184.9</v>
      </c>
      <c r="K5766" s="4">
        <f t="shared" si="181"/>
        <v>1.9228947140112727E-2</v>
      </c>
    </row>
    <row r="5767" spans="2:11" x14ac:dyDescent="0.35">
      <c r="B5767">
        <v>1993</v>
      </c>
      <c r="C5767">
        <v>1993</v>
      </c>
      <c r="D5767" t="s">
        <v>103</v>
      </c>
      <c r="E5767">
        <v>185</v>
      </c>
      <c r="F5767">
        <v>34865</v>
      </c>
      <c r="G5767">
        <v>260024637</v>
      </c>
      <c r="H5767">
        <v>13.4</v>
      </c>
      <c r="I5767">
        <v>14.2</v>
      </c>
      <c r="J5767" s="4" t="str">
        <f t="shared" si="180"/>
        <v>1993_185</v>
      </c>
      <c r="K5767" s="4">
        <f t="shared" si="181"/>
        <v>13.408344840800606</v>
      </c>
    </row>
    <row r="5768" spans="2:11" x14ac:dyDescent="0.35">
      <c r="B5768">
        <v>1993</v>
      </c>
      <c r="C5768">
        <v>1993</v>
      </c>
      <c r="D5768" t="s">
        <v>402</v>
      </c>
      <c r="E5768">
        <v>186.9</v>
      </c>
      <c r="F5768">
        <v>374</v>
      </c>
      <c r="G5768">
        <v>260024637</v>
      </c>
      <c r="H5768">
        <v>0.1</v>
      </c>
      <c r="I5768">
        <v>0.1</v>
      </c>
      <c r="J5768" s="4" t="str">
        <f t="shared" si="180"/>
        <v>1993_186.9</v>
      </c>
      <c r="K5768" s="4">
        <f t="shared" si="181"/>
        <v>0.14383252460804322</v>
      </c>
    </row>
    <row r="5769" spans="2:11" x14ac:dyDescent="0.35">
      <c r="B5769">
        <v>1993</v>
      </c>
      <c r="C5769">
        <v>1993</v>
      </c>
      <c r="D5769" t="s">
        <v>546</v>
      </c>
      <c r="E5769">
        <v>187.1</v>
      </c>
      <c r="F5769">
        <v>1</v>
      </c>
      <c r="G5769">
        <v>260024637</v>
      </c>
      <c r="H5769" t="s">
        <v>10</v>
      </c>
      <c r="I5769" t="s">
        <v>10</v>
      </c>
      <c r="J5769" s="4" t="str">
        <f t="shared" si="180"/>
        <v>1993_187.1</v>
      </c>
      <c r="K5769" s="4">
        <f t="shared" si="181"/>
        <v>3.8457894280225456E-4</v>
      </c>
    </row>
    <row r="5770" spans="2:11" x14ac:dyDescent="0.35">
      <c r="B5770">
        <v>1993</v>
      </c>
      <c r="C5770">
        <v>1993</v>
      </c>
      <c r="D5770" t="s">
        <v>545</v>
      </c>
      <c r="E5770">
        <v>187.2</v>
      </c>
      <c r="F5770">
        <v>2</v>
      </c>
      <c r="G5770">
        <v>260024637</v>
      </c>
      <c r="H5770" t="s">
        <v>10</v>
      </c>
      <c r="I5770" t="s">
        <v>10</v>
      </c>
      <c r="J5770" s="4" t="str">
        <f t="shared" si="180"/>
        <v>1993_187.2</v>
      </c>
      <c r="K5770" s="4">
        <f t="shared" si="181"/>
        <v>7.6915788560450913E-4</v>
      </c>
    </row>
    <row r="5771" spans="2:11" x14ac:dyDescent="0.35">
      <c r="B5771">
        <v>1993</v>
      </c>
      <c r="C5771">
        <v>1993</v>
      </c>
      <c r="D5771" t="s">
        <v>544</v>
      </c>
      <c r="E5771">
        <v>187.3</v>
      </c>
      <c r="F5771">
        <v>1</v>
      </c>
      <c r="G5771">
        <v>260024637</v>
      </c>
      <c r="H5771" t="s">
        <v>10</v>
      </c>
      <c r="I5771" t="s">
        <v>10</v>
      </c>
      <c r="J5771" s="4" t="str">
        <f t="shared" si="180"/>
        <v>1993_187.3</v>
      </c>
      <c r="K5771" s="4">
        <f t="shared" si="181"/>
        <v>3.8457894280225456E-4</v>
      </c>
    </row>
    <row r="5772" spans="2:11" x14ac:dyDescent="0.35">
      <c r="B5772">
        <v>1993</v>
      </c>
      <c r="C5772">
        <v>1993</v>
      </c>
      <c r="D5772" t="s">
        <v>401</v>
      </c>
      <c r="E5772">
        <v>187.4</v>
      </c>
      <c r="F5772">
        <v>184</v>
      </c>
      <c r="G5772">
        <v>260024637</v>
      </c>
      <c r="H5772">
        <v>0.1</v>
      </c>
      <c r="I5772">
        <v>0.1</v>
      </c>
      <c r="J5772" s="4" t="str">
        <f t="shared" si="180"/>
        <v>1993_187.4</v>
      </c>
      <c r="K5772" s="4">
        <f t="shared" si="181"/>
        <v>7.0762525475614832E-2</v>
      </c>
    </row>
    <row r="5773" spans="2:11" x14ac:dyDescent="0.35">
      <c r="B5773">
        <v>1993</v>
      </c>
      <c r="C5773">
        <v>1993</v>
      </c>
      <c r="D5773" t="s">
        <v>400</v>
      </c>
      <c r="E5773">
        <v>187.5</v>
      </c>
      <c r="F5773">
        <v>1</v>
      </c>
      <c r="G5773">
        <v>260024637</v>
      </c>
      <c r="H5773" t="s">
        <v>10</v>
      </c>
      <c r="I5773" t="s">
        <v>10</v>
      </c>
      <c r="J5773" s="4" t="str">
        <f t="shared" si="180"/>
        <v>1993_187.5</v>
      </c>
      <c r="K5773" s="4">
        <f t="shared" si="181"/>
        <v>3.8457894280225456E-4</v>
      </c>
    </row>
    <row r="5774" spans="2:11" x14ac:dyDescent="0.35">
      <c r="B5774">
        <v>1993</v>
      </c>
      <c r="C5774">
        <v>1993</v>
      </c>
      <c r="D5774" t="s">
        <v>399</v>
      </c>
      <c r="E5774">
        <v>187.6</v>
      </c>
      <c r="F5774">
        <v>4</v>
      </c>
      <c r="G5774">
        <v>260024637</v>
      </c>
      <c r="H5774" t="s">
        <v>10</v>
      </c>
      <c r="I5774" t="s">
        <v>10</v>
      </c>
      <c r="J5774" s="4" t="str">
        <f t="shared" si="180"/>
        <v>1993_187.6</v>
      </c>
      <c r="K5774" s="4">
        <f t="shared" si="181"/>
        <v>1.5383157712090183E-3</v>
      </c>
    </row>
    <row r="5775" spans="2:11" x14ac:dyDescent="0.35">
      <c r="B5775">
        <v>1993</v>
      </c>
      <c r="C5775">
        <v>1993</v>
      </c>
      <c r="D5775" t="s">
        <v>88</v>
      </c>
      <c r="E5775">
        <v>187.7</v>
      </c>
      <c r="F5775">
        <v>12</v>
      </c>
      <c r="G5775">
        <v>260024637</v>
      </c>
      <c r="H5775" t="s">
        <v>10</v>
      </c>
      <c r="I5775" t="s">
        <v>10</v>
      </c>
      <c r="J5775" s="4" t="str">
        <f t="shared" si="180"/>
        <v>1993_187.7</v>
      </c>
      <c r="K5775" s="4">
        <f t="shared" si="181"/>
        <v>4.6149473136270543E-3</v>
      </c>
    </row>
    <row r="5776" spans="2:11" x14ac:dyDescent="0.35">
      <c r="B5776">
        <v>1993</v>
      </c>
      <c r="C5776">
        <v>1993</v>
      </c>
      <c r="D5776" t="s">
        <v>398</v>
      </c>
      <c r="E5776">
        <v>187.8</v>
      </c>
      <c r="F5776">
        <v>4</v>
      </c>
      <c r="G5776">
        <v>260024637</v>
      </c>
      <c r="H5776" t="s">
        <v>10</v>
      </c>
      <c r="I5776" t="s">
        <v>10</v>
      </c>
      <c r="J5776" s="4" t="str">
        <f t="shared" si="180"/>
        <v>1993_187.8</v>
      </c>
      <c r="K5776" s="4">
        <f t="shared" si="181"/>
        <v>1.5383157712090183E-3</v>
      </c>
    </row>
    <row r="5777" spans="2:11" x14ac:dyDescent="0.35">
      <c r="B5777">
        <v>1993</v>
      </c>
      <c r="C5777">
        <v>1993</v>
      </c>
      <c r="D5777" t="s">
        <v>397</v>
      </c>
      <c r="E5777">
        <v>187.9</v>
      </c>
      <c r="F5777">
        <v>11</v>
      </c>
      <c r="G5777">
        <v>260024637</v>
      </c>
      <c r="H5777" t="s">
        <v>10</v>
      </c>
      <c r="I5777" t="s">
        <v>10</v>
      </c>
      <c r="J5777" s="4" t="str">
        <f t="shared" si="180"/>
        <v>1993_187.9</v>
      </c>
      <c r="K5777" s="4">
        <f t="shared" si="181"/>
        <v>4.2303683708248005E-3</v>
      </c>
    </row>
    <row r="5778" spans="2:11" x14ac:dyDescent="0.35">
      <c r="B5778">
        <v>1993</v>
      </c>
      <c r="C5778">
        <v>1993</v>
      </c>
      <c r="D5778" t="s">
        <v>543</v>
      </c>
      <c r="E5778">
        <v>188.1</v>
      </c>
      <c r="F5778">
        <v>3</v>
      </c>
      <c r="G5778">
        <v>260024637</v>
      </c>
      <c r="H5778" t="s">
        <v>10</v>
      </c>
      <c r="I5778" t="s">
        <v>10</v>
      </c>
      <c r="J5778" s="4" t="str">
        <f t="shared" si="180"/>
        <v>1993_188.1</v>
      </c>
      <c r="K5778" s="4">
        <f t="shared" si="181"/>
        <v>1.1537368284067636E-3</v>
      </c>
    </row>
    <row r="5779" spans="2:11" x14ac:dyDescent="0.35">
      <c r="B5779">
        <v>1993</v>
      </c>
      <c r="C5779">
        <v>1993</v>
      </c>
      <c r="D5779" t="s">
        <v>542</v>
      </c>
      <c r="E5779">
        <v>188.5</v>
      </c>
      <c r="F5779">
        <v>2</v>
      </c>
      <c r="G5779">
        <v>260024637</v>
      </c>
      <c r="H5779" t="s">
        <v>10</v>
      </c>
      <c r="I5779" t="s">
        <v>10</v>
      </c>
      <c r="J5779" s="4" t="str">
        <f t="shared" si="180"/>
        <v>1993_188.5</v>
      </c>
      <c r="K5779" s="4">
        <f t="shared" si="181"/>
        <v>7.6915788560450913E-4</v>
      </c>
    </row>
    <row r="5780" spans="2:11" x14ac:dyDescent="0.35">
      <c r="B5780">
        <v>1993</v>
      </c>
      <c r="C5780">
        <v>1993</v>
      </c>
      <c r="D5780" t="s">
        <v>394</v>
      </c>
      <c r="E5780">
        <v>188.7</v>
      </c>
      <c r="F5780">
        <v>10</v>
      </c>
      <c r="G5780">
        <v>260024637</v>
      </c>
      <c r="H5780" t="s">
        <v>10</v>
      </c>
      <c r="I5780" t="s">
        <v>10</v>
      </c>
      <c r="J5780" s="4" t="str">
        <f t="shared" si="180"/>
        <v>1993_188.7</v>
      </c>
      <c r="K5780" s="4">
        <f t="shared" si="181"/>
        <v>3.8457894280225459E-3</v>
      </c>
    </row>
    <row r="5781" spans="2:11" x14ac:dyDescent="0.35">
      <c r="B5781">
        <v>1993</v>
      </c>
      <c r="C5781">
        <v>1993</v>
      </c>
      <c r="D5781" t="s">
        <v>392</v>
      </c>
      <c r="E5781">
        <v>188.9</v>
      </c>
      <c r="F5781">
        <v>10947</v>
      </c>
      <c r="G5781">
        <v>260024637</v>
      </c>
      <c r="H5781">
        <v>4.2</v>
      </c>
      <c r="I5781">
        <v>4.5</v>
      </c>
      <c r="J5781" s="4" t="str">
        <f t="shared" si="180"/>
        <v>1993_188.9</v>
      </c>
      <c r="K5781" s="4">
        <f t="shared" si="181"/>
        <v>4.2099856868562799</v>
      </c>
    </row>
    <row r="5782" spans="2:11" x14ac:dyDescent="0.35">
      <c r="B5782">
        <v>1993</v>
      </c>
      <c r="C5782">
        <v>1993</v>
      </c>
      <c r="D5782" t="s">
        <v>107</v>
      </c>
      <c r="E5782">
        <v>189</v>
      </c>
      <c r="F5782">
        <v>10154</v>
      </c>
      <c r="G5782">
        <v>260024637</v>
      </c>
      <c r="H5782">
        <v>3.9</v>
      </c>
      <c r="I5782">
        <v>4.0999999999999996</v>
      </c>
      <c r="J5782" s="4" t="str">
        <f t="shared" si="180"/>
        <v>1993_189</v>
      </c>
      <c r="K5782" s="4">
        <f t="shared" si="181"/>
        <v>3.9050145852140927</v>
      </c>
    </row>
    <row r="5783" spans="2:11" x14ac:dyDescent="0.35">
      <c r="B5783">
        <v>1993</v>
      </c>
      <c r="C5783">
        <v>1993</v>
      </c>
      <c r="D5783" t="s">
        <v>391</v>
      </c>
      <c r="E5783">
        <v>189.1</v>
      </c>
      <c r="F5783">
        <v>168</v>
      </c>
      <c r="G5783">
        <v>260024637</v>
      </c>
      <c r="H5783">
        <v>0.1</v>
      </c>
      <c r="I5783">
        <v>0.1</v>
      </c>
      <c r="J5783" s="4" t="str">
        <f t="shared" si="180"/>
        <v>1993_189.1</v>
      </c>
      <c r="K5783" s="4">
        <f t="shared" si="181"/>
        <v>6.4609262390778757E-2</v>
      </c>
    </row>
    <row r="5784" spans="2:11" x14ac:dyDescent="0.35">
      <c r="B5784">
        <v>1993</v>
      </c>
      <c r="C5784">
        <v>1993</v>
      </c>
      <c r="D5784" t="s">
        <v>109</v>
      </c>
      <c r="E5784">
        <v>189.2</v>
      </c>
      <c r="F5784">
        <v>314</v>
      </c>
      <c r="G5784">
        <v>260024637</v>
      </c>
      <c r="H5784">
        <v>0.1</v>
      </c>
      <c r="I5784">
        <v>0.1</v>
      </c>
      <c r="J5784" s="4" t="str">
        <f t="shared" si="180"/>
        <v>1993_189.2</v>
      </c>
      <c r="K5784" s="4">
        <f t="shared" si="181"/>
        <v>0.12075778803990793</v>
      </c>
    </row>
    <row r="5785" spans="2:11" x14ac:dyDescent="0.35">
      <c r="B5785">
        <v>1993</v>
      </c>
      <c r="C5785">
        <v>1993</v>
      </c>
      <c r="D5785" t="s">
        <v>390</v>
      </c>
      <c r="E5785">
        <v>189.3</v>
      </c>
      <c r="F5785">
        <v>134</v>
      </c>
      <c r="G5785">
        <v>260024637</v>
      </c>
      <c r="H5785">
        <v>0.1</v>
      </c>
      <c r="I5785">
        <v>0.1</v>
      </c>
      <c r="J5785" s="4" t="str">
        <f t="shared" si="180"/>
        <v>1993_189.3</v>
      </c>
      <c r="K5785" s="4">
        <f t="shared" si="181"/>
        <v>5.1533578335502109E-2</v>
      </c>
    </row>
    <row r="5786" spans="2:11" x14ac:dyDescent="0.35">
      <c r="B5786">
        <v>1993</v>
      </c>
      <c r="C5786">
        <v>1993</v>
      </c>
      <c r="D5786" t="s">
        <v>388</v>
      </c>
      <c r="E5786">
        <v>189.9</v>
      </c>
      <c r="F5786">
        <v>37</v>
      </c>
      <c r="G5786">
        <v>260024637</v>
      </c>
      <c r="H5786">
        <v>0</v>
      </c>
      <c r="I5786">
        <v>0</v>
      </c>
      <c r="J5786" s="4" t="str">
        <f t="shared" si="180"/>
        <v>1993_189.9</v>
      </c>
      <c r="K5786" s="4">
        <f t="shared" si="181"/>
        <v>1.4229420883683418E-2</v>
      </c>
    </row>
    <row r="5787" spans="2:11" x14ac:dyDescent="0.35">
      <c r="B5787">
        <v>1993</v>
      </c>
      <c r="C5787">
        <v>1993</v>
      </c>
      <c r="D5787" t="s">
        <v>387</v>
      </c>
      <c r="E5787">
        <v>190</v>
      </c>
      <c r="F5787">
        <v>2</v>
      </c>
      <c r="G5787">
        <v>260024637</v>
      </c>
      <c r="H5787" t="s">
        <v>10</v>
      </c>
      <c r="I5787" t="s">
        <v>10</v>
      </c>
      <c r="J5787" s="4" t="str">
        <f t="shared" si="180"/>
        <v>1993_190</v>
      </c>
      <c r="K5787" s="4">
        <f t="shared" si="181"/>
        <v>7.6915788560450913E-4</v>
      </c>
    </row>
    <row r="5788" spans="2:11" x14ac:dyDescent="0.35">
      <c r="B5788">
        <v>1993</v>
      </c>
      <c r="C5788">
        <v>1993</v>
      </c>
      <c r="D5788" t="s">
        <v>314</v>
      </c>
      <c r="E5788">
        <v>190.1</v>
      </c>
      <c r="F5788">
        <v>49</v>
      </c>
      <c r="G5788">
        <v>260024637</v>
      </c>
      <c r="H5788">
        <v>0</v>
      </c>
      <c r="I5788">
        <v>0</v>
      </c>
      <c r="J5788" s="4" t="str">
        <f t="shared" si="180"/>
        <v>1993_190.1</v>
      </c>
      <c r="K5788" s="4">
        <f t="shared" si="181"/>
        <v>1.884436819731047E-2</v>
      </c>
    </row>
    <row r="5789" spans="2:11" x14ac:dyDescent="0.35">
      <c r="B5789">
        <v>1993</v>
      </c>
      <c r="C5789">
        <v>1993</v>
      </c>
      <c r="D5789" t="s">
        <v>386</v>
      </c>
      <c r="E5789">
        <v>190.2</v>
      </c>
      <c r="F5789">
        <v>3</v>
      </c>
      <c r="G5789">
        <v>260024637</v>
      </c>
      <c r="H5789" t="s">
        <v>10</v>
      </c>
      <c r="I5789" t="s">
        <v>10</v>
      </c>
      <c r="J5789" s="4" t="str">
        <f t="shared" si="180"/>
        <v>1993_190.2</v>
      </c>
      <c r="K5789" s="4">
        <f t="shared" si="181"/>
        <v>1.1537368284067636E-3</v>
      </c>
    </row>
    <row r="5790" spans="2:11" x14ac:dyDescent="0.35">
      <c r="B5790">
        <v>1993</v>
      </c>
      <c r="C5790">
        <v>1993</v>
      </c>
      <c r="D5790" t="s">
        <v>385</v>
      </c>
      <c r="E5790">
        <v>190.3</v>
      </c>
      <c r="F5790">
        <v>1</v>
      </c>
      <c r="G5790">
        <v>260024637</v>
      </c>
      <c r="H5790" t="s">
        <v>10</v>
      </c>
      <c r="I5790" t="s">
        <v>10</v>
      </c>
      <c r="J5790" s="4" t="str">
        <f t="shared" si="180"/>
        <v>1993_190.3</v>
      </c>
      <c r="K5790" s="4">
        <f t="shared" si="181"/>
        <v>3.8457894280225456E-4</v>
      </c>
    </row>
    <row r="5791" spans="2:11" x14ac:dyDescent="0.35">
      <c r="B5791">
        <v>1993</v>
      </c>
      <c r="C5791">
        <v>1993</v>
      </c>
      <c r="D5791" t="s">
        <v>541</v>
      </c>
      <c r="E5791">
        <v>190.4</v>
      </c>
      <c r="F5791">
        <v>1</v>
      </c>
      <c r="G5791">
        <v>260024637</v>
      </c>
      <c r="H5791" t="s">
        <v>10</v>
      </c>
      <c r="I5791" t="s">
        <v>10</v>
      </c>
      <c r="J5791" s="4" t="str">
        <f t="shared" si="180"/>
        <v>1993_190.4</v>
      </c>
      <c r="K5791" s="4">
        <f t="shared" si="181"/>
        <v>3.8457894280225456E-4</v>
      </c>
    </row>
    <row r="5792" spans="2:11" x14ac:dyDescent="0.35">
      <c r="B5792">
        <v>1993</v>
      </c>
      <c r="C5792">
        <v>1993</v>
      </c>
      <c r="D5792" t="s">
        <v>384</v>
      </c>
      <c r="E5792">
        <v>190.5</v>
      </c>
      <c r="F5792">
        <v>29</v>
      </c>
      <c r="G5792">
        <v>260024637</v>
      </c>
      <c r="H5792">
        <v>0</v>
      </c>
      <c r="I5792">
        <v>0</v>
      </c>
      <c r="J5792" s="4" t="str">
        <f t="shared" si="180"/>
        <v>1993_190.5</v>
      </c>
      <c r="K5792" s="4">
        <f t="shared" si="181"/>
        <v>1.1152789341265382E-2</v>
      </c>
    </row>
    <row r="5793" spans="2:11" x14ac:dyDescent="0.35">
      <c r="B5793">
        <v>1993</v>
      </c>
      <c r="C5793">
        <v>1993</v>
      </c>
      <c r="D5793" t="s">
        <v>383</v>
      </c>
      <c r="E5793">
        <v>190.6</v>
      </c>
      <c r="F5793">
        <v>9</v>
      </c>
      <c r="G5793">
        <v>260024637</v>
      </c>
      <c r="H5793" t="s">
        <v>10</v>
      </c>
      <c r="I5793" t="s">
        <v>10</v>
      </c>
      <c r="J5793" s="4" t="str">
        <f t="shared" si="180"/>
        <v>1993_190.6</v>
      </c>
      <c r="K5793" s="4">
        <f t="shared" si="181"/>
        <v>3.4612104852202912E-3</v>
      </c>
    </row>
    <row r="5794" spans="2:11" x14ac:dyDescent="0.35">
      <c r="B5794">
        <v>1993</v>
      </c>
      <c r="C5794">
        <v>1993</v>
      </c>
      <c r="D5794" t="s">
        <v>382</v>
      </c>
      <c r="E5794">
        <v>190.7</v>
      </c>
      <c r="F5794">
        <v>9</v>
      </c>
      <c r="G5794">
        <v>260024637</v>
      </c>
      <c r="H5794" t="s">
        <v>10</v>
      </c>
      <c r="I5794" t="s">
        <v>10</v>
      </c>
      <c r="J5794" s="4" t="str">
        <f t="shared" si="180"/>
        <v>1993_190.7</v>
      </c>
      <c r="K5794" s="4">
        <f t="shared" si="181"/>
        <v>3.4612104852202912E-3</v>
      </c>
    </row>
    <row r="5795" spans="2:11" x14ac:dyDescent="0.35">
      <c r="B5795">
        <v>1993</v>
      </c>
      <c r="C5795">
        <v>1993</v>
      </c>
      <c r="D5795" t="s">
        <v>381</v>
      </c>
      <c r="E5795">
        <v>190.9</v>
      </c>
      <c r="F5795">
        <v>152</v>
      </c>
      <c r="G5795">
        <v>260024637</v>
      </c>
      <c r="H5795">
        <v>0.1</v>
      </c>
      <c r="I5795">
        <v>0.1</v>
      </c>
      <c r="J5795" s="4" t="str">
        <f t="shared" si="180"/>
        <v>1993_190.9</v>
      </c>
      <c r="K5795" s="4">
        <f t="shared" si="181"/>
        <v>5.8455999305942689E-2</v>
      </c>
    </row>
    <row r="5796" spans="2:11" x14ac:dyDescent="0.35">
      <c r="B5796">
        <v>1993</v>
      </c>
      <c r="C5796">
        <v>1993</v>
      </c>
      <c r="D5796" t="s">
        <v>380</v>
      </c>
      <c r="E5796">
        <v>191</v>
      </c>
      <c r="F5796">
        <v>343</v>
      </c>
      <c r="G5796">
        <v>260024637</v>
      </c>
      <c r="H5796">
        <v>0.1</v>
      </c>
      <c r="I5796">
        <v>0.1</v>
      </c>
      <c r="J5796" s="4" t="str">
        <f t="shared" si="180"/>
        <v>1993_191</v>
      </c>
      <c r="K5796" s="4">
        <f t="shared" si="181"/>
        <v>0.13191057738117332</v>
      </c>
    </row>
    <row r="5797" spans="2:11" x14ac:dyDescent="0.35">
      <c r="B5797">
        <v>1993</v>
      </c>
      <c r="C5797">
        <v>1993</v>
      </c>
      <c r="D5797" t="s">
        <v>379</v>
      </c>
      <c r="E5797">
        <v>191.1</v>
      </c>
      <c r="F5797">
        <v>168</v>
      </c>
      <c r="G5797">
        <v>260024637</v>
      </c>
      <c r="H5797">
        <v>0.1</v>
      </c>
      <c r="I5797">
        <v>0.1</v>
      </c>
      <c r="J5797" s="4" t="str">
        <f t="shared" si="180"/>
        <v>1993_191.1</v>
      </c>
      <c r="K5797" s="4">
        <f t="shared" si="181"/>
        <v>6.4609262390778757E-2</v>
      </c>
    </row>
    <row r="5798" spans="2:11" x14ac:dyDescent="0.35">
      <c r="B5798">
        <v>1993</v>
      </c>
      <c r="C5798">
        <v>1993</v>
      </c>
      <c r="D5798" t="s">
        <v>378</v>
      </c>
      <c r="E5798">
        <v>191.2</v>
      </c>
      <c r="F5798">
        <v>119</v>
      </c>
      <c r="G5798">
        <v>260024637</v>
      </c>
      <c r="H5798">
        <v>0</v>
      </c>
      <c r="I5798">
        <v>0</v>
      </c>
      <c r="J5798" s="4" t="str">
        <f t="shared" si="180"/>
        <v>1993_191.2</v>
      </c>
      <c r="K5798" s="4">
        <f t="shared" si="181"/>
        <v>4.576489419346829E-2</v>
      </c>
    </row>
    <row r="5799" spans="2:11" x14ac:dyDescent="0.35">
      <c r="B5799">
        <v>1993</v>
      </c>
      <c r="C5799">
        <v>1993</v>
      </c>
      <c r="D5799" t="s">
        <v>377</v>
      </c>
      <c r="E5799">
        <v>191.3</v>
      </c>
      <c r="F5799">
        <v>100</v>
      </c>
      <c r="G5799">
        <v>260024637</v>
      </c>
      <c r="H5799">
        <v>0</v>
      </c>
      <c r="I5799">
        <v>0</v>
      </c>
      <c r="J5799" s="4" t="str">
        <f t="shared" si="180"/>
        <v>1993_191.3</v>
      </c>
      <c r="K5799" s="4">
        <f t="shared" si="181"/>
        <v>3.8457894280225453E-2</v>
      </c>
    </row>
    <row r="5800" spans="2:11" x14ac:dyDescent="0.35">
      <c r="B5800">
        <v>1993</v>
      </c>
      <c r="C5800">
        <v>1993</v>
      </c>
      <c r="D5800" t="s">
        <v>376</v>
      </c>
      <c r="E5800">
        <v>191.4</v>
      </c>
      <c r="F5800">
        <v>23</v>
      </c>
      <c r="G5800">
        <v>260024637</v>
      </c>
      <c r="H5800">
        <v>0</v>
      </c>
      <c r="I5800">
        <v>0</v>
      </c>
      <c r="J5800" s="4" t="str">
        <f t="shared" si="180"/>
        <v>1993_191.4</v>
      </c>
      <c r="K5800" s="4">
        <f t="shared" si="181"/>
        <v>8.845315684451854E-3</v>
      </c>
    </row>
    <row r="5801" spans="2:11" x14ac:dyDescent="0.35">
      <c r="B5801">
        <v>1993</v>
      </c>
      <c r="C5801">
        <v>1993</v>
      </c>
      <c r="D5801" t="s">
        <v>375</v>
      </c>
      <c r="E5801">
        <v>191.5</v>
      </c>
      <c r="F5801">
        <v>23</v>
      </c>
      <c r="G5801">
        <v>260024637</v>
      </c>
      <c r="H5801">
        <v>0</v>
      </c>
      <c r="I5801">
        <v>0</v>
      </c>
      <c r="J5801" s="4" t="str">
        <f t="shared" si="180"/>
        <v>1993_191.5</v>
      </c>
      <c r="K5801" s="4">
        <f t="shared" si="181"/>
        <v>8.845315684451854E-3</v>
      </c>
    </row>
    <row r="5802" spans="2:11" x14ac:dyDescent="0.35">
      <c r="B5802">
        <v>1993</v>
      </c>
      <c r="C5802">
        <v>1993</v>
      </c>
      <c r="D5802" t="s">
        <v>374</v>
      </c>
      <c r="E5802">
        <v>191.6</v>
      </c>
      <c r="F5802">
        <v>204</v>
      </c>
      <c r="G5802">
        <v>260024637</v>
      </c>
      <c r="H5802">
        <v>0.1</v>
      </c>
      <c r="I5802">
        <v>0.1</v>
      </c>
      <c r="J5802" s="4" t="str">
        <f t="shared" si="180"/>
        <v>1993_191.6</v>
      </c>
      <c r="K5802" s="4">
        <f t="shared" si="181"/>
        <v>7.8454104331659932E-2</v>
      </c>
    </row>
    <row r="5803" spans="2:11" x14ac:dyDescent="0.35">
      <c r="B5803">
        <v>1993</v>
      </c>
      <c r="C5803">
        <v>1993</v>
      </c>
      <c r="D5803" t="s">
        <v>373</v>
      </c>
      <c r="E5803">
        <v>191.7</v>
      </c>
      <c r="F5803">
        <v>204</v>
      </c>
      <c r="G5803">
        <v>260024637</v>
      </c>
      <c r="H5803">
        <v>0.1</v>
      </c>
      <c r="I5803">
        <v>0.1</v>
      </c>
      <c r="J5803" s="4" t="str">
        <f t="shared" si="180"/>
        <v>1993_191.7</v>
      </c>
      <c r="K5803" s="4">
        <f t="shared" si="181"/>
        <v>7.8454104331659932E-2</v>
      </c>
    </row>
    <row r="5804" spans="2:11" x14ac:dyDescent="0.35">
      <c r="B5804">
        <v>1993</v>
      </c>
      <c r="C5804">
        <v>1993</v>
      </c>
      <c r="D5804" t="s">
        <v>372</v>
      </c>
      <c r="E5804">
        <v>191.8</v>
      </c>
      <c r="F5804">
        <v>58</v>
      </c>
      <c r="G5804">
        <v>260024637</v>
      </c>
      <c r="H5804">
        <v>0</v>
      </c>
      <c r="I5804">
        <v>0</v>
      </c>
      <c r="J5804" s="4" t="str">
        <f t="shared" si="180"/>
        <v>1993_191.8</v>
      </c>
      <c r="K5804" s="4">
        <f t="shared" si="181"/>
        <v>2.2305578682530764E-2</v>
      </c>
    </row>
    <row r="5805" spans="2:11" x14ac:dyDescent="0.35">
      <c r="B5805">
        <v>1993</v>
      </c>
      <c r="C5805">
        <v>1993</v>
      </c>
      <c r="D5805" t="s">
        <v>371</v>
      </c>
      <c r="E5805">
        <v>191.9</v>
      </c>
      <c r="F5805">
        <v>10507</v>
      </c>
      <c r="G5805">
        <v>260024637</v>
      </c>
      <c r="H5805">
        <v>4</v>
      </c>
      <c r="I5805">
        <v>4.2</v>
      </c>
      <c r="J5805" s="4" t="str">
        <f t="shared" si="180"/>
        <v>1993_191.9</v>
      </c>
      <c r="K5805" s="4">
        <f t="shared" si="181"/>
        <v>4.0407709520232888</v>
      </c>
    </row>
    <row r="5806" spans="2:11" x14ac:dyDescent="0.35">
      <c r="B5806">
        <v>1993</v>
      </c>
      <c r="C5806">
        <v>1993</v>
      </c>
      <c r="D5806" t="s">
        <v>313</v>
      </c>
      <c r="E5806">
        <v>192</v>
      </c>
      <c r="F5806">
        <v>14</v>
      </c>
      <c r="G5806">
        <v>260024637</v>
      </c>
      <c r="H5806" t="s">
        <v>10</v>
      </c>
      <c r="I5806" t="s">
        <v>10</v>
      </c>
      <c r="J5806" s="4" t="str">
        <f t="shared" si="180"/>
        <v>1993_192</v>
      </c>
      <c r="K5806" s="4">
        <f t="shared" si="181"/>
        <v>5.3841051992315637E-3</v>
      </c>
    </row>
    <row r="5807" spans="2:11" x14ac:dyDescent="0.35">
      <c r="B5807">
        <v>1993</v>
      </c>
      <c r="C5807">
        <v>1993</v>
      </c>
      <c r="D5807" t="s">
        <v>114</v>
      </c>
      <c r="E5807">
        <v>192.1</v>
      </c>
      <c r="F5807">
        <v>112</v>
      </c>
      <c r="G5807">
        <v>260024637</v>
      </c>
      <c r="H5807">
        <v>0</v>
      </c>
      <c r="I5807">
        <v>0</v>
      </c>
      <c r="J5807" s="4" t="str">
        <f t="shared" si="180"/>
        <v>1993_192.1</v>
      </c>
      <c r="K5807" s="4">
        <f t="shared" si="181"/>
        <v>4.3072841593852509E-2</v>
      </c>
    </row>
    <row r="5808" spans="2:11" x14ac:dyDescent="0.35">
      <c r="B5808">
        <v>1993</v>
      </c>
      <c r="C5808">
        <v>1993</v>
      </c>
      <c r="D5808" t="s">
        <v>115</v>
      </c>
      <c r="E5808">
        <v>192.2</v>
      </c>
      <c r="F5808">
        <v>57</v>
      </c>
      <c r="G5808">
        <v>260024637</v>
      </c>
      <c r="H5808">
        <v>0</v>
      </c>
      <c r="I5808">
        <v>0</v>
      </c>
      <c r="J5808" s="4" t="str">
        <f t="shared" si="180"/>
        <v>1993_192.2</v>
      </c>
      <c r="K5808" s="4">
        <f t="shared" si="181"/>
        <v>2.1920999739728508E-2</v>
      </c>
    </row>
    <row r="5809" spans="2:11" x14ac:dyDescent="0.35">
      <c r="B5809">
        <v>1993</v>
      </c>
      <c r="C5809">
        <v>1993</v>
      </c>
      <c r="D5809" t="s">
        <v>116</v>
      </c>
      <c r="E5809">
        <v>192.3</v>
      </c>
      <c r="F5809">
        <v>1</v>
      </c>
      <c r="G5809">
        <v>260024637</v>
      </c>
      <c r="H5809" t="s">
        <v>10</v>
      </c>
      <c r="I5809" t="s">
        <v>10</v>
      </c>
      <c r="J5809" s="4" t="str">
        <f t="shared" si="180"/>
        <v>1993_192.3</v>
      </c>
      <c r="K5809" s="4">
        <f t="shared" si="181"/>
        <v>3.8457894280225456E-4</v>
      </c>
    </row>
    <row r="5810" spans="2:11" x14ac:dyDescent="0.35">
      <c r="B5810">
        <v>1993</v>
      </c>
      <c r="C5810">
        <v>1993</v>
      </c>
      <c r="D5810" t="s">
        <v>311</v>
      </c>
      <c r="E5810">
        <v>192.9</v>
      </c>
      <c r="F5810">
        <v>60</v>
      </c>
      <c r="G5810">
        <v>260024637</v>
      </c>
      <c r="H5810">
        <v>0</v>
      </c>
      <c r="I5810">
        <v>0</v>
      </c>
      <c r="J5810" s="4" t="str">
        <f t="shared" si="180"/>
        <v>1993_192.9</v>
      </c>
      <c r="K5810" s="4">
        <f t="shared" si="181"/>
        <v>2.307473656813527E-2</v>
      </c>
    </row>
    <row r="5811" spans="2:11" x14ac:dyDescent="0.35">
      <c r="B5811">
        <v>1993</v>
      </c>
      <c r="C5811">
        <v>1993</v>
      </c>
      <c r="D5811" t="s">
        <v>119</v>
      </c>
      <c r="E5811">
        <v>193</v>
      </c>
      <c r="F5811">
        <v>1130</v>
      </c>
      <c r="G5811">
        <v>260024637</v>
      </c>
      <c r="H5811">
        <v>0.4</v>
      </c>
      <c r="I5811">
        <v>0.5</v>
      </c>
      <c r="J5811" s="4" t="str">
        <f t="shared" si="180"/>
        <v>1993_193</v>
      </c>
      <c r="K5811" s="4">
        <f t="shared" si="181"/>
        <v>0.43457420536654762</v>
      </c>
    </row>
    <row r="5812" spans="2:11" x14ac:dyDescent="0.35">
      <c r="B5812">
        <v>1993</v>
      </c>
      <c r="C5812">
        <v>1993</v>
      </c>
      <c r="D5812" t="s">
        <v>293</v>
      </c>
      <c r="E5812">
        <v>194</v>
      </c>
      <c r="F5812">
        <v>580</v>
      </c>
      <c r="G5812">
        <v>260024637</v>
      </c>
      <c r="H5812">
        <v>0.2</v>
      </c>
      <c r="I5812">
        <v>0.2</v>
      </c>
      <c r="J5812" s="4" t="str">
        <f t="shared" si="180"/>
        <v>1993_194</v>
      </c>
      <c r="K5812" s="4">
        <f t="shared" si="181"/>
        <v>0.22305578682530763</v>
      </c>
    </row>
    <row r="5813" spans="2:11" x14ac:dyDescent="0.35">
      <c r="B5813">
        <v>1993</v>
      </c>
      <c r="C5813">
        <v>1993</v>
      </c>
      <c r="D5813" t="s">
        <v>121</v>
      </c>
      <c r="E5813">
        <v>194.1</v>
      </c>
      <c r="F5813">
        <v>10</v>
      </c>
      <c r="G5813">
        <v>260024637</v>
      </c>
      <c r="H5813" t="s">
        <v>10</v>
      </c>
      <c r="I5813" t="s">
        <v>10</v>
      </c>
      <c r="J5813" s="4" t="str">
        <f t="shared" si="180"/>
        <v>1993_194.1</v>
      </c>
      <c r="K5813" s="4">
        <f t="shared" si="181"/>
        <v>3.8457894280225459E-3</v>
      </c>
    </row>
    <row r="5814" spans="2:11" x14ac:dyDescent="0.35">
      <c r="B5814">
        <v>1993</v>
      </c>
      <c r="C5814">
        <v>1993</v>
      </c>
      <c r="D5814" t="s">
        <v>123</v>
      </c>
      <c r="E5814">
        <v>194.3</v>
      </c>
      <c r="F5814">
        <v>27</v>
      </c>
      <c r="G5814">
        <v>260024637</v>
      </c>
      <c r="H5814">
        <v>0</v>
      </c>
      <c r="I5814">
        <v>0</v>
      </c>
      <c r="J5814" s="4" t="str">
        <f t="shared" si="180"/>
        <v>1993_194.3</v>
      </c>
      <c r="K5814" s="4">
        <f t="shared" si="181"/>
        <v>1.0383631455660873E-2</v>
      </c>
    </row>
    <row r="5815" spans="2:11" x14ac:dyDescent="0.35">
      <c r="B5815">
        <v>1993</v>
      </c>
      <c r="C5815">
        <v>1993</v>
      </c>
      <c r="D5815" t="s">
        <v>124</v>
      </c>
      <c r="E5815">
        <v>194.4</v>
      </c>
      <c r="F5815">
        <v>28</v>
      </c>
      <c r="G5815">
        <v>260024637</v>
      </c>
      <c r="H5815">
        <v>0</v>
      </c>
      <c r="I5815">
        <v>0</v>
      </c>
      <c r="J5815" s="4" t="str">
        <f t="shared" si="180"/>
        <v>1993_194.4</v>
      </c>
      <c r="K5815" s="4">
        <f t="shared" si="181"/>
        <v>1.0768210398463127E-2</v>
      </c>
    </row>
    <row r="5816" spans="2:11" x14ac:dyDescent="0.35">
      <c r="B5816">
        <v>1993</v>
      </c>
      <c r="C5816">
        <v>1993</v>
      </c>
      <c r="D5816" t="s">
        <v>223</v>
      </c>
      <c r="E5816">
        <v>194.5</v>
      </c>
      <c r="F5816">
        <v>3</v>
      </c>
      <c r="G5816">
        <v>260024637</v>
      </c>
      <c r="H5816" t="s">
        <v>10</v>
      </c>
      <c r="I5816" t="s">
        <v>10</v>
      </c>
      <c r="J5816" s="4" t="str">
        <f t="shared" si="180"/>
        <v>1993_194.5</v>
      </c>
      <c r="K5816" s="4">
        <f t="shared" si="181"/>
        <v>1.1537368284067636E-3</v>
      </c>
    </row>
    <row r="5817" spans="2:11" x14ac:dyDescent="0.35">
      <c r="B5817">
        <v>1993</v>
      </c>
      <c r="C5817">
        <v>1993</v>
      </c>
      <c r="D5817" t="s">
        <v>370</v>
      </c>
      <c r="E5817">
        <v>194.6</v>
      </c>
      <c r="F5817">
        <v>20</v>
      </c>
      <c r="G5817">
        <v>260024637</v>
      </c>
      <c r="H5817">
        <v>0</v>
      </c>
      <c r="I5817">
        <v>0</v>
      </c>
      <c r="J5817" s="4" t="str">
        <f t="shared" si="180"/>
        <v>1993_194.6</v>
      </c>
      <c r="K5817" s="4">
        <f t="shared" si="181"/>
        <v>7.6915788560450917E-3</v>
      </c>
    </row>
    <row r="5818" spans="2:11" x14ac:dyDescent="0.35">
      <c r="B5818">
        <v>1993</v>
      </c>
      <c r="C5818">
        <v>1993</v>
      </c>
      <c r="D5818" t="s">
        <v>125</v>
      </c>
      <c r="E5818">
        <v>194.8</v>
      </c>
      <c r="F5818">
        <v>2</v>
      </c>
      <c r="G5818">
        <v>260024637</v>
      </c>
      <c r="H5818" t="s">
        <v>10</v>
      </c>
      <c r="I5818" t="s">
        <v>10</v>
      </c>
      <c r="J5818" s="4" t="str">
        <f t="shared" si="180"/>
        <v>1993_194.8</v>
      </c>
      <c r="K5818" s="4">
        <f t="shared" si="181"/>
        <v>7.6915788560450913E-4</v>
      </c>
    </row>
    <row r="5819" spans="2:11" x14ac:dyDescent="0.35">
      <c r="B5819">
        <v>1993</v>
      </c>
      <c r="C5819">
        <v>1993</v>
      </c>
      <c r="D5819" t="s">
        <v>369</v>
      </c>
      <c r="E5819">
        <v>194.9</v>
      </c>
      <c r="F5819">
        <v>62</v>
      </c>
      <c r="G5819">
        <v>260024637</v>
      </c>
      <c r="H5819">
        <v>0</v>
      </c>
      <c r="I5819">
        <v>0</v>
      </c>
      <c r="J5819" s="4" t="str">
        <f t="shared" si="180"/>
        <v>1993_194.9</v>
      </c>
      <c r="K5819" s="4">
        <f t="shared" si="181"/>
        <v>2.3843894453739783E-2</v>
      </c>
    </row>
    <row r="5820" spans="2:11" x14ac:dyDescent="0.35">
      <c r="B5820">
        <v>1993</v>
      </c>
      <c r="C5820">
        <v>1993</v>
      </c>
      <c r="D5820" t="s">
        <v>79</v>
      </c>
      <c r="E5820">
        <v>195</v>
      </c>
      <c r="F5820">
        <v>1671</v>
      </c>
      <c r="G5820">
        <v>260024637</v>
      </c>
      <c r="H5820">
        <v>0.6</v>
      </c>
      <c r="I5820">
        <v>0.7</v>
      </c>
      <c r="J5820" s="4" t="str">
        <f t="shared" si="180"/>
        <v>1993_195</v>
      </c>
      <c r="K5820" s="4">
        <f t="shared" si="181"/>
        <v>0.64263141342256735</v>
      </c>
    </row>
    <row r="5821" spans="2:11" x14ac:dyDescent="0.35">
      <c r="B5821">
        <v>1993</v>
      </c>
      <c r="C5821">
        <v>1993</v>
      </c>
      <c r="D5821" t="s">
        <v>324</v>
      </c>
      <c r="E5821">
        <v>195.1</v>
      </c>
      <c r="F5821">
        <v>189</v>
      </c>
      <c r="G5821">
        <v>260024637</v>
      </c>
      <c r="H5821">
        <v>0.1</v>
      </c>
      <c r="I5821">
        <v>0.1</v>
      </c>
      <c r="J5821" s="4" t="str">
        <f t="shared" si="180"/>
        <v>1993_195.1</v>
      </c>
      <c r="K5821" s="4">
        <f t="shared" si="181"/>
        <v>7.2685420189626107E-2</v>
      </c>
    </row>
    <row r="5822" spans="2:11" x14ac:dyDescent="0.35">
      <c r="B5822">
        <v>1993</v>
      </c>
      <c r="C5822">
        <v>1993</v>
      </c>
      <c r="D5822" t="s">
        <v>368</v>
      </c>
      <c r="E5822">
        <v>195.2</v>
      </c>
      <c r="F5822">
        <v>1145</v>
      </c>
      <c r="G5822">
        <v>260024637</v>
      </c>
      <c r="H5822">
        <v>0.4</v>
      </c>
      <c r="I5822">
        <v>0.5</v>
      </c>
      <c r="J5822" s="4" t="str">
        <f t="shared" si="180"/>
        <v>1993_195.2</v>
      </c>
      <c r="K5822" s="4">
        <f t="shared" si="181"/>
        <v>0.44034288950858141</v>
      </c>
    </row>
    <row r="5823" spans="2:11" x14ac:dyDescent="0.35">
      <c r="B5823">
        <v>1993</v>
      </c>
      <c r="C5823">
        <v>1993</v>
      </c>
      <c r="D5823" t="s">
        <v>323</v>
      </c>
      <c r="E5823">
        <v>195.3</v>
      </c>
      <c r="F5823">
        <v>281</v>
      </c>
      <c r="G5823">
        <v>260024637</v>
      </c>
      <c r="H5823">
        <v>0.1</v>
      </c>
      <c r="I5823">
        <v>0.1</v>
      </c>
      <c r="J5823" s="4" t="str">
        <f t="shared" si="180"/>
        <v>1993_195.3</v>
      </c>
      <c r="K5823" s="4">
        <f t="shared" si="181"/>
        <v>0.10806668292743353</v>
      </c>
    </row>
    <row r="5824" spans="2:11" x14ac:dyDescent="0.35">
      <c r="B5824">
        <v>1993</v>
      </c>
      <c r="C5824">
        <v>1993</v>
      </c>
      <c r="D5824" t="s">
        <v>90</v>
      </c>
      <c r="E5824">
        <v>195.4</v>
      </c>
      <c r="F5824">
        <v>23</v>
      </c>
      <c r="G5824">
        <v>260024637</v>
      </c>
      <c r="H5824">
        <v>0</v>
      </c>
      <c r="I5824">
        <v>0</v>
      </c>
      <c r="J5824" s="4" t="str">
        <f t="shared" si="180"/>
        <v>1993_195.4</v>
      </c>
      <c r="K5824" s="4">
        <f t="shared" si="181"/>
        <v>8.845315684451854E-3</v>
      </c>
    </row>
    <row r="5825" spans="2:11" x14ac:dyDescent="0.35">
      <c r="B5825">
        <v>1993</v>
      </c>
      <c r="C5825">
        <v>1993</v>
      </c>
      <c r="D5825" t="s">
        <v>91</v>
      </c>
      <c r="E5825">
        <v>195.5</v>
      </c>
      <c r="F5825">
        <v>44</v>
      </c>
      <c r="G5825">
        <v>260024637</v>
      </c>
      <c r="H5825">
        <v>0</v>
      </c>
      <c r="I5825">
        <v>0</v>
      </c>
      <c r="J5825" s="4" t="str">
        <f t="shared" si="180"/>
        <v>1993_195.5</v>
      </c>
      <c r="K5825" s="4">
        <f t="shared" si="181"/>
        <v>1.6921473483299202E-2</v>
      </c>
    </row>
    <row r="5826" spans="2:11" x14ac:dyDescent="0.35">
      <c r="B5826">
        <v>1993</v>
      </c>
      <c r="C5826">
        <v>1993</v>
      </c>
      <c r="D5826" t="s">
        <v>102</v>
      </c>
      <c r="E5826">
        <v>195.8</v>
      </c>
      <c r="F5826">
        <v>102</v>
      </c>
      <c r="G5826">
        <v>260024637</v>
      </c>
      <c r="H5826">
        <v>0</v>
      </c>
      <c r="I5826">
        <v>0</v>
      </c>
      <c r="J5826" s="4" t="str">
        <f t="shared" si="180"/>
        <v>1993_195.8</v>
      </c>
      <c r="K5826" s="4">
        <f t="shared" si="181"/>
        <v>3.9227052165829966E-2</v>
      </c>
    </row>
    <row r="5827" spans="2:11" x14ac:dyDescent="0.35">
      <c r="B5827">
        <v>1993</v>
      </c>
      <c r="C5827">
        <v>1993</v>
      </c>
      <c r="D5827" t="s">
        <v>367</v>
      </c>
      <c r="E5827">
        <v>199</v>
      </c>
      <c r="F5827">
        <v>1365</v>
      </c>
      <c r="G5827">
        <v>260024637</v>
      </c>
      <c r="H5827">
        <v>0.5</v>
      </c>
      <c r="I5827">
        <v>0.6</v>
      </c>
      <c r="J5827" s="4" t="str">
        <f t="shared" ref="J5827:J5890" si="182">C5827&amp;"_"&amp;E5827</f>
        <v>1993_199</v>
      </c>
      <c r="K5827" s="4">
        <f t="shared" ref="K5827:K5890" si="183">F5827/G5827*100000</f>
        <v>0.52495025692507746</v>
      </c>
    </row>
    <row r="5828" spans="2:11" x14ac:dyDescent="0.35">
      <c r="B5828">
        <v>1993</v>
      </c>
      <c r="C5828">
        <v>1993</v>
      </c>
      <c r="D5828" t="s">
        <v>125</v>
      </c>
      <c r="E5828">
        <v>199.1</v>
      </c>
      <c r="F5828">
        <v>32637</v>
      </c>
      <c r="G5828">
        <v>260024637</v>
      </c>
      <c r="H5828">
        <v>12.6</v>
      </c>
      <c r="I5828">
        <v>13.2</v>
      </c>
      <c r="J5828" s="4" t="str">
        <f t="shared" si="182"/>
        <v>1993_199.1</v>
      </c>
      <c r="K5828" s="4">
        <f t="shared" si="183"/>
        <v>12.551502956237181</v>
      </c>
    </row>
    <row r="5829" spans="2:11" x14ac:dyDescent="0.35">
      <c r="B5829">
        <v>1993</v>
      </c>
      <c r="C5829">
        <v>1993</v>
      </c>
      <c r="D5829" t="s">
        <v>366</v>
      </c>
      <c r="E5829">
        <v>200</v>
      </c>
      <c r="F5829">
        <v>187</v>
      </c>
      <c r="G5829">
        <v>260024637</v>
      </c>
      <c r="H5829">
        <v>0.1</v>
      </c>
      <c r="I5829">
        <v>0.1</v>
      </c>
      <c r="J5829" s="4" t="str">
        <f t="shared" si="182"/>
        <v>1993_200</v>
      </c>
      <c r="K5829" s="4">
        <f t="shared" si="183"/>
        <v>7.1916262304021608E-2</v>
      </c>
    </row>
    <row r="5830" spans="2:11" x14ac:dyDescent="0.35">
      <c r="B5830">
        <v>1993</v>
      </c>
      <c r="C5830">
        <v>1993</v>
      </c>
      <c r="D5830" t="s">
        <v>153</v>
      </c>
      <c r="E5830">
        <v>200.1</v>
      </c>
      <c r="F5830">
        <v>634</v>
      </c>
      <c r="G5830">
        <v>260024637</v>
      </c>
      <c r="H5830">
        <v>0.2</v>
      </c>
      <c r="I5830">
        <v>0.3</v>
      </c>
      <c r="J5830" s="4" t="str">
        <f t="shared" si="182"/>
        <v>1993_200.1</v>
      </c>
      <c r="K5830" s="4">
        <f t="shared" si="183"/>
        <v>0.24382304973662935</v>
      </c>
    </row>
    <row r="5831" spans="2:11" x14ac:dyDescent="0.35">
      <c r="B5831">
        <v>1993</v>
      </c>
      <c r="C5831">
        <v>1993</v>
      </c>
      <c r="D5831" t="s">
        <v>365</v>
      </c>
      <c r="E5831">
        <v>200.2</v>
      </c>
      <c r="F5831">
        <v>119</v>
      </c>
      <c r="G5831">
        <v>260024637</v>
      </c>
      <c r="H5831">
        <v>0</v>
      </c>
      <c r="I5831">
        <v>0</v>
      </c>
      <c r="J5831" s="4" t="str">
        <f t="shared" si="182"/>
        <v>1993_200.2</v>
      </c>
      <c r="K5831" s="4">
        <f t="shared" si="183"/>
        <v>4.576489419346829E-2</v>
      </c>
    </row>
    <row r="5832" spans="2:11" x14ac:dyDescent="0.35">
      <c r="B5832">
        <v>1993</v>
      </c>
      <c r="C5832">
        <v>1993</v>
      </c>
      <c r="D5832" t="s">
        <v>364</v>
      </c>
      <c r="E5832">
        <v>200.8</v>
      </c>
      <c r="F5832">
        <v>321</v>
      </c>
      <c r="G5832">
        <v>260024637</v>
      </c>
      <c r="H5832">
        <v>0.1</v>
      </c>
      <c r="I5832">
        <v>0.1</v>
      </c>
      <c r="J5832" s="4" t="str">
        <f t="shared" si="182"/>
        <v>1993_200.8</v>
      </c>
      <c r="K5832" s="4">
        <f t="shared" si="183"/>
        <v>0.12344984063952372</v>
      </c>
    </row>
    <row r="5833" spans="2:11" x14ac:dyDescent="0.35">
      <c r="B5833">
        <v>1993</v>
      </c>
      <c r="C5833">
        <v>1993</v>
      </c>
      <c r="D5833" t="s">
        <v>573</v>
      </c>
      <c r="E5833">
        <v>201.2</v>
      </c>
      <c r="F5833">
        <v>1</v>
      </c>
      <c r="G5833">
        <v>260024637</v>
      </c>
      <c r="H5833" t="s">
        <v>10</v>
      </c>
      <c r="I5833" t="s">
        <v>10</v>
      </c>
      <c r="J5833" s="4" t="str">
        <f t="shared" si="182"/>
        <v>1993_201.2</v>
      </c>
      <c r="K5833" s="4">
        <f t="shared" si="183"/>
        <v>3.8457894280225456E-4</v>
      </c>
    </row>
    <row r="5834" spans="2:11" x14ac:dyDescent="0.35">
      <c r="B5834">
        <v>1993</v>
      </c>
      <c r="C5834">
        <v>1993</v>
      </c>
      <c r="D5834" t="s">
        <v>572</v>
      </c>
      <c r="E5834">
        <v>201.4</v>
      </c>
      <c r="F5834">
        <v>2</v>
      </c>
      <c r="G5834">
        <v>260024637</v>
      </c>
      <c r="H5834" t="s">
        <v>10</v>
      </c>
      <c r="I5834" t="s">
        <v>10</v>
      </c>
      <c r="J5834" s="4" t="str">
        <f t="shared" si="182"/>
        <v>1993_201.4</v>
      </c>
      <c r="K5834" s="4">
        <f t="shared" si="183"/>
        <v>7.6915788560450913E-4</v>
      </c>
    </row>
    <row r="5835" spans="2:11" x14ac:dyDescent="0.35">
      <c r="B5835">
        <v>1993</v>
      </c>
      <c r="C5835">
        <v>1993</v>
      </c>
      <c r="D5835" t="s">
        <v>363</v>
      </c>
      <c r="E5835">
        <v>201.5</v>
      </c>
      <c r="F5835">
        <v>18</v>
      </c>
      <c r="G5835">
        <v>260024637</v>
      </c>
      <c r="H5835" t="s">
        <v>10</v>
      </c>
      <c r="I5835" t="s">
        <v>10</v>
      </c>
      <c r="J5835" s="4" t="str">
        <f t="shared" si="182"/>
        <v>1993_201.5</v>
      </c>
      <c r="K5835" s="4">
        <f t="shared" si="183"/>
        <v>6.9224209704405824E-3</v>
      </c>
    </row>
    <row r="5836" spans="2:11" x14ac:dyDescent="0.35">
      <c r="B5836">
        <v>1993</v>
      </c>
      <c r="C5836">
        <v>1993</v>
      </c>
      <c r="D5836" t="s">
        <v>362</v>
      </c>
      <c r="E5836">
        <v>201.6</v>
      </c>
      <c r="F5836">
        <v>3</v>
      </c>
      <c r="G5836">
        <v>260024637</v>
      </c>
      <c r="H5836" t="s">
        <v>10</v>
      </c>
      <c r="I5836" t="s">
        <v>10</v>
      </c>
      <c r="J5836" s="4" t="str">
        <f t="shared" si="182"/>
        <v>1993_201.6</v>
      </c>
      <c r="K5836" s="4">
        <f t="shared" si="183"/>
        <v>1.1537368284067636E-3</v>
      </c>
    </row>
    <row r="5837" spans="2:11" x14ac:dyDescent="0.35">
      <c r="B5837">
        <v>1993</v>
      </c>
      <c r="C5837">
        <v>1993</v>
      </c>
      <c r="D5837" t="s">
        <v>361</v>
      </c>
      <c r="E5837">
        <v>201.7</v>
      </c>
      <c r="F5837">
        <v>3</v>
      </c>
      <c r="G5837">
        <v>260024637</v>
      </c>
      <c r="H5837" t="s">
        <v>10</v>
      </c>
      <c r="I5837" t="s">
        <v>10</v>
      </c>
      <c r="J5837" s="4" t="str">
        <f t="shared" si="182"/>
        <v>1993_201.7</v>
      </c>
      <c r="K5837" s="4">
        <f t="shared" si="183"/>
        <v>1.1537368284067636E-3</v>
      </c>
    </row>
    <row r="5838" spans="2:11" x14ac:dyDescent="0.35">
      <c r="B5838">
        <v>1993</v>
      </c>
      <c r="C5838">
        <v>1993</v>
      </c>
      <c r="D5838" t="s">
        <v>360</v>
      </c>
      <c r="E5838">
        <v>201.9</v>
      </c>
      <c r="F5838">
        <v>1547</v>
      </c>
      <c r="G5838">
        <v>260024637</v>
      </c>
      <c r="H5838">
        <v>0.6</v>
      </c>
      <c r="I5838">
        <v>0.6</v>
      </c>
      <c r="J5838" s="4" t="str">
        <f t="shared" si="182"/>
        <v>1993_201.9</v>
      </c>
      <c r="K5838" s="4">
        <f t="shared" si="183"/>
        <v>0.59494362451508775</v>
      </c>
    </row>
    <row r="5839" spans="2:11" x14ac:dyDescent="0.35">
      <c r="B5839">
        <v>1993</v>
      </c>
      <c r="C5839">
        <v>1993</v>
      </c>
      <c r="D5839" t="s">
        <v>359</v>
      </c>
      <c r="E5839">
        <v>202</v>
      </c>
      <c r="F5839">
        <v>182</v>
      </c>
      <c r="G5839">
        <v>260024637</v>
      </c>
      <c r="H5839">
        <v>0.1</v>
      </c>
      <c r="I5839">
        <v>0.1</v>
      </c>
      <c r="J5839" s="4" t="str">
        <f t="shared" si="182"/>
        <v>1993_202</v>
      </c>
      <c r="K5839" s="4">
        <f t="shared" si="183"/>
        <v>6.9993367590010333E-2</v>
      </c>
    </row>
    <row r="5840" spans="2:11" x14ac:dyDescent="0.35">
      <c r="B5840">
        <v>1993</v>
      </c>
      <c r="C5840">
        <v>1993</v>
      </c>
      <c r="D5840" t="s">
        <v>156</v>
      </c>
      <c r="E5840">
        <v>202.1</v>
      </c>
      <c r="F5840">
        <v>143</v>
      </c>
      <c r="G5840">
        <v>260024637</v>
      </c>
      <c r="H5840">
        <v>0.1</v>
      </c>
      <c r="I5840">
        <v>0.1</v>
      </c>
      <c r="J5840" s="4" t="str">
        <f t="shared" si="182"/>
        <v>1993_202.1</v>
      </c>
      <c r="K5840" s="4">
        <f t="shared" si="183"/>
        <v>5.4994788820722396E-2</v>
      </c>
    </row>
    <row r="5841" spans="2:11" x14ac:dyDescent="0.35">
      <c r="B5841">
        <v>1993</v>
      </c>
      <c r="C5841">
        <v>1993</v>
      </c>
      <c r="D5841" t="s">
        <v>358</v>
      </c>
      <c r="E5841">
        <v>202.2</v>
      </c>
      <c r="F5841">
        <v>11</v>
      </c>
      <c r="G5841">
        <v>260024637</v>
      </c>
      <c r="H5841" t="s">
        <v>10</v>
      </c>
      <c r="I5841" t="s">
        <v>10</v>
      </c>
      <c r="J5841" s="4" t="str">
        <f t="shared" si="182"/>
        <v>1993_202.2</v>
      </c>
      <c r="K5841" s="4">
        <f t="shared" si="183"/>
        <v>4.2303683708248005E-3</v>
      </c>
    </row>
    <row r="5842" spans="2:11" x14ac:dyDescent="0.35">
      <c r="B5842">
        <v>1993</v>
      </c>
      <c r="C5842">
        <v>1993</v>
      </c>
      <c r="D5842" t="s">
        <v>357</v>
      </c>
      <c r="E5842">
        <v>202.3</v>
      </c>
      <c r="F5842">
        <v>15</v>
      </c>
      <c r="G5842">
        <v>260024637</v>
      </c>
      <c r="H5842" t="s">
        <v>10</v>
      </c>
      <c r="I5842" t="s">
        <v>10</v>
      </c>
      <c r="J5842" s="4" t="str">
        <f t="shared" si="182"/>
        <v>1993_202.3</v>
      </c>
      <c r="K5842" s="4">
        <f t="shared" si="183"/>
        <v>5.7686841420338175E-3</v>
      </c>
    </row>
    <row r="5843" spans="2:11" x14ac:dyDescent="0.35">
      <c r="B5843">
        <v>1993</v>
      </c>
      <c r="C5843">
        <v>1993</v>
      </c>
      <c r="D5843" t="s">
        <v>356</v>
      </c>
      <c r="E5843">
        <v>202.4</v>
      </c>
      <c r="F5843">
        <v>126</v>
      </c>
      <c r="G5843">
        <v>260024637</v>
      </c>
      <c r="H5843">
        <v>0</v>
      </c>
      <c r="I5843">
        <v>0.1</v>
      </c>
      <c r="J5843" s="4" t="str">
        <f t="shared" si="182"/>
        <v>1993_202.4</v>
      </c>
      <c r="K5843" s="4">
        <f t="shared" si="183"/>
        <v>4.8456946793084071E-2</v>
      </c>
    </row>
    <row r="5844" spans="2:11" x14ac:dyDescent="0.35">
      <c r="B5844">
        <v>1993</v>
      </c>
      <c r="C5844">
        <v>1993</v>
      </c>
      <c r="D5844" t="s">
        <v>354</v>
      </c>
      <c r="E5844">
        <v>202.6</v>
      </c>
      <c r="F5844">
        <v>4</v>
      </c>
      <c r="G5844">
        <v>260024637</v>
      </c>
      <c r="H5844" t="s">
        <v>10</v>
      </c>
      <c r="I5844" t="s">
        <v>10</v>
      </c>
      <c r="J5844" s="4" t="str">
        <f t="shared" si="182"/>
        <v>1993_202.6</v>
      </c>
      <c r="K5844" s="4">
        <f t="shared" si="183"/>
        <v>1.5383157712090183E-3</v>
      </c>
    </row>
    <row r="5845" spans="2:11" x14ac:dyDescent="0.35">
      <c r="B5845">
        <v>1993</v>
      </c>
      <c r="C5845">
        <v>1993</v>
      </c>
      <c r="D5845" t="s">
        <v>353</v>
      </c>
      <c r="E5845">
        <v>202.8</v>
      </c>
      <c r="F5845">
        <v>18854</v>
      </c>
      <c r="G5845">
        <v>260024637</v>
      </c>
      <c r="H5845">
        <v>7.3</v>
      </c>
      <c r="I5845">
        <v>7.6</v>
      </c>
      <c r="J5845" s="4" t="str">
        <f t="shared" si="182"/>
        <v>1993_202.8</v>
      </c>
      <c r="K5845" s="4">
        <f t="shared" si="183"/>
        <v>7.2508513875937073</v>
      </c>
    </row>
    <row r="5846" spans="2:11" x14ac:dyDescent="0.35">
      <c r="B5846">
        <v>1993</v>
      </c>
      <c r="C5846">
        <v>1993</v>
      </c>
      <c r="D5846" t="s">
        <v>352</v>
      </c>
      <c r="E5846">
        <v>202.9</v>
      </c>
      <c r="F5846">
        <v>35</v>
      </c>
      <c r="G5846">
        <v>260024637</v>
      </c>
      <c r="H5846">
        <v>0</v>
      </c>
      <c r="I5846">
        <v>0</v>
      </c>
      <c r="J5846" s="4" t="str">
        <f t="shared" si="182"/>
        <v>1993_202.9</v>
      </c>
      <c r="K5846" s="4">
        <f t="shared" si="183"/>
        <v>1.346026299807891E-2</v>
      </c>
    </row>
    <row r="5847" spans="2:11" x14ac:dyDescent="0.35">
      <c r="B5847">
        <v>1993</v>
      </c>
      <c r="C5847">
        <v>1993</v>
      </c>
      <c r="D5847" t="s">
        <v>159</v>
      </c>
      <c r="E5847">
        <v>203</v>
      </c>
      <c r="F5847">
        <v>9815</v>
      </c>
      <c r="G5847">
        <v>260024637</v>
      </c>
      <c r="H5847">
        <v>3.8</v>
      </c>
      <c r="I5847">
        <v>3.9</v>
      </c>
      <c r="J5847" s="4" t="str">
        <f t="shared" si="182"/>
        <v>1993_203</v>
      </c>
      <c r="K5847" s="4">
        <f t="shared" si="183"/>
        <v>3.774642323604128</v>
      </c>
    </row>
    <row r="5848" spans="2:11" x14ac:dyDescent="0.35">
      <c r="B5848">
        <v>1993</v>
      </c>
      <c r="C5848">
        <v>1993</v>
      </c>
      <c r="D5848" t="s">
        <v>351</v>
      </c>
      <c r="E5848">
        <v>203.1</v>
      </c>
      <c r="F5848">
        <v>51</v>
      </c>
      <c r="G5848">
        <v>260024637</v>
      </c>
      <c r="H5848">
        <v>0</v>
      </c>
      <c r="I5848">
        <v>0</v>
      </c>
      <c r="J5848" s="4" t="str">
        <f t="shared" si="182"/>
        <v>1993_203.1</v>
      </c>
      <c r="K5848" s="4">
        <f t="shared" si="183"/>
        <v>1.9613526082914983E-2</v>
      </c>
    </row>
    <row r="5849" spans="2:11" x14ac:dyDescent="0.35">
      <c r="B5849">
        <v>1993</v>
      </c>
      <c r="C5849">
        <v>1993</v>
      </c>
      <c r="D5849" t="s">
        <v>350</v>
      </c>
      <c r="E5849">
        <v>203.8</v>
      </c>
      <c r="F5849">
        <v>26</v>
      </c>
      <c r="G5849">
        <v>260024637</v>
      </c>
      <c r="H5849">
        <v>0</v>
      </c>
      <c r="I5849">
        <v>0</v>
      </c>
      <c r="J5849" s="4" t="str">
        <f t="shared" si="182"/>
        <v>1993_203.8</v>
      </c>
      <c r="K5849" s="4">
        <f t="shared" si="183"/>
        <v>9.999052512858618E-3</v>
      </c>
    </row>
    <row r="5850" spans="2:11" x14ac:dyDescent="0.35">
      <c r="B5850">
        <v>1993</v>
      </c>
      <c r="C5850">
        <v>1993</v>
      </c>
      <c r="D5850" t="s">
        <v>160</v>
      </c>
      <c r="E5850">
        <v>204</v>
      </c>
      <c r="F5850">
        <v>1385</v>
      </c>
      <c r="G5850">
        <v>260024637</v>
      </c>
      <c r="H5850">
        <v>0.5</v>
      </c>
      <c r="I5850">
        <v>0.5</v>
      </c>
      <c r="J5850" s="4" t="str">
        <f t="shared" si="182"/>
        <v>1993_204</v>
      </c>
      <c r="K5850" s="4">
        <f t="shared" si="183"/>
        <v>0.53264183578112256</v>
      </c>
    </row>
    <row r="5851" spans="2:11" x14ac:dyDescent="0.35">
      <c r="B5851">
        <v>1993</v>
      </c>
      <c r="C5851">
        <v>1993</v>
      </c>
      <c r="D5851" t="s">
        <v>161</v>
      </c>
      <c r="E5851">
        <v>204.1</v>
      </c>
      <c r="F5851">
        <v>4186</v>
      </c>
      <c r="G5851">
        <v>260024637</v>
      </c>
      <c r="H5851">
        <v>1.6</v>
      </c>
      <c r="I5851">
        <v>1.7</v>
      </c>
      <c r="J5851" s="4" t="str">
        <f t="shared" si="182"/>
        <v>1993_204.1</v>
      </c>
      <c r="K5851" s="4">
        <f t="shared" si="183"/>
        <v>1.6098474545702377</v>
      </c>
    </row>
    <row r="5852" spans="2:11" x14ac:dyDescent="0.35">
      <c r="B5852">
        <v>1993</v>
      </c>
      <c r="C5852">
        <v>1993</v>
      </c>
      <c r="D5852" t="s">
        <v>339</v>
      </c>
      <c r="E5852">
        <v>204.2</v>
      </c>
      <c r="F5852">
        <v>2</v>
      </c>
      <c r="G5852">
        <v>260024637</v>
      </c>
      <c r="H5852" t="s">
        <v>10</v>
      </c>
      <c r="I5852" t="s">
        <v>10</v>
      </c>
      <c r="J5852" s="4" t="str">
        <f t="shared" si="182"/>
        <v>1993_204.2</v>
      </c>
      <c r="K5852" s="4">
        <f t="shared" si="183"/>
        <v>7.6915788560450913E-4</v>
      </c>
    </row>
    <row r="5853" spans="2:11" x14ac:dyDescent="0.35">
      <c r="B5853">
        <v>1993</v>
      </c>
      <c r="C5853">
        <v>1993</v>
      </c>
      <c r="D5853" t="s">
        <v>348</v>
      </c>
      <c r="E5853">
        <v>204.9</v>
      </c>
      <c r="F5853">
        <v>323</v>
      </c>
      <c r="G5853">
        <v>260024637</v>
      </c>
      <c r="H5853">
        <v>0.1</v>
      </c>
      <c r="I5853">
        <v>0.1</v>
      </c>
      <c r="J5853" s="4" t="str">
        <f t="shared" si="182"/>
        <v>1993_204.9</v>
      </c>
      <c r="K5853" s="4">
        <f t="shared" si="183"/>
        <v>0.12421899852512822</v>
      </c>
    </row>
    <row r="5854" spans="2:11" x14ac:dyDescent="0.35">
      <c r="B5854">
        <v>1993</v>
      </c>
      <c r="C5854">
        <v>1993</v>
      </c>
      <c r="D5854" t="s">
        <v>160</v>
      </c>
      <c r="E5854">
        <v>205</v>
      </c>
      <c r="F5854">
        <v>5559</v>
      </c>
      <c r="G5854">
        <v>260024637</v>
      </c>
      <c r="H5854">
        <v>2.1</v>
      </c>
      <c r="I5854">
        <v>2.2000000000000002</v>
      </c>
      <c r="J5854" s="4" t="str">
        <f t="shared" si="182"/>
        <v>1993_205</v>
      </c>
      <c r="K5854" s="4">
        <f t="shared" si="183"/>
        <v>2.1378743430377329</v>
      </c>
    </row>
    <row r="5855" spans="2:11" x14ac:dyDescent="0.35">
      <c r="B5855">
        <v>1993</v>
      </c>
      <c r="C5855">
        <v>1993</v>
      </c>
      <c r="D5855" t="s">
        <v>161</v>
      </c>
      <c r="E5855">
        <v>205.1</v>
      </c>
      <c r="F5855">
        <v>2303</v>
      </c>
      <c r="G5855">
        <v>260024637</v>
      </c>
      <c r="H5855">
        <v>0.9</v>
      </c>
      <c r="I5855">
        <v>0.9</v>
      </c>
      <c r="J5855" s="4" t="str">
        <f t="shared" si="182"/>
        <v>1993_205.1</v>
      </c>
      <c r="K5855" s="4">
        <f t="shared" si="183"/>
        <v>0.88568530527359224</v>
      </c>
    </row>
    <row r="5856" spans="2:11" x14ac:dyDescent="0.35">
      <c r="B5856">
        <v>1993</v>
      </c>
      <c r="C5856">
        <v>1993</v>
      </c>
      <c r="D5856" t="s">
        <v>339</v>
      </c>
      <c r="E5856">
        <v>205.2</v>
      </c>
      <c r="F5856">
        <v>3</v>
      </c>
      <c r="G5856">
        <v>260024637</v>
      </c>
      <c r="H5856" t="s">
        <v>10</v>
      </c>
      <c r="I5856" t="s">
        <v>10</v>
      </c>
      <c r="J5856" s="4" t="str">
        <f t="shared" si="182"/>
        <v>1993_205.2</v>
      </c>
      <c r="K5856" s="4">
        <f t="shared" si="183"/>
        <v>1.1537368284067636E-3</v>
      </c>
    </row>
    <row r="5857" spans="2:11" x14ac:dyDescent="0.35">
      <c r="B5857">
        <v>1993</v>
      </c>
      <c r="C5857">
        <v>1993</v>
      </c>
      <c r="D5857" t="s">
        <v>347</v>
      </c>
      <c r="E5857">
        <v>205.3</v>
      </c>
      <c r="F5857">
        <v>12</v>
      </c>
      <c r="G5857">
        <v>260024637</v>
      </c>
      <c r="H5857" t="s">
        <v>10</v>
      </c>
      <c r="I5857" t="s">
        <v>10</v>
      </c>
      <c r="J5857" s="4" t="str">
        <f t="shared" si="182"/>
        <v>1993_205.3</v>
      </c>
      <c r="K5857" s="4">
        <f t="shared" si="183"/>
        <v>4.6149473136270543E-3</v>
      </c>
    </row>
    <row r="5858" spans="2:11" x14ac:dyDescent="0.35">
      <c r="B5858">
        <v>1993</v>
      </c>
      <c r="C5858">
        <v>1993</v>
      </c>
      <c r="D5858" t="s">
        <v>346</v>
      </c>
      <c r="E5858">
        <v>205.8</v>
      </c>
      <c r="F5858">
        <v>1</v>
      </c>
      <c r="G5858">
        <v>260024637</v>
      </c>
      <c r="H5858" t="s">
        <v>10</v>
      </c>
      <c r="I5858" t="s">
        <v>10</v>
      </c>
      <c r="J5858" s="4" t="str">
        <f t="shared" si="182"/>
        <v>1993_205.8</v>
      </c>
      <c r="K5858" s="4">
        <f t="shared" si="183"/>
        <v>3.8457894280225456E-4</v>
      </c>
    </row>
    <row r="5859" spans="2:11" x14ac:dyDescent="0.35">
      <c r="B5859">
        <v>1993</v>
      </c>
      <c r="C5859">
        <v>1993</v>
      </c>
      <c r="D5859" t="s">
        <v>345</v>
      </c>
      <c r="E5859">
        <v>205.9</v>
      </c>
      <c r="F5859">
        <v>244</v>
      </c>
      <c r="G5859">
        <v>260024637</v>
      </c>
      <c r="H5859">
        <v>0.1</v>
      </c>
      <c r="I5859">
        <v>0.1</v>
      </c>
      <c r="J5859" s="4" t="str">
        <f t="shared" si="182"/>
        <v>1993_205.9</v>
      </c>
      <c r="K5859" s="4">
        <f t="shared" si="183"/>
        <v>9.3837262043750105E-2</v>
      </c>
    </row>
    <row r="5860" spans="2:11" x14ac:dyDescent="0.35">
      <c r="B5860">
        <v>1993</v>
      </c>
      <c r="C5860">
        <v>1993</v>
      </c>
      <c r="D5860" t="s">
        <v>160</v>
      </c>
      <c r="E5860">
        <v>206</v>
      </c>
      <c r="F5860">
        <v>174</v>
      </c>
      <c r="G5860">
        <v>260024637</v>
      </c>
      <c r="H5860">
        <v>0.1</v>
      </c>
      <c r="I5860">
        <v>0.1</v>
      </c>
      <c r="J5860" s="4" t="str">
        <f t="shared" si="182"/>
        <v>1993_206</v>
      </c>
      <c r="K5860" s="4">
        <f t="shared" si="183"/>
        <v>6.6916736047592282E-2</v>
      </c>
    </row>
    <row r="5861" spans="2:11" x14ac:dyDescent="0.35">
      <c r="B5861">
        <v>1993</v>
      </c>
      <c r="C5861">
        <v>1993</v>
      </c>
      <c r="D5861" t="s">
        <v>161</v>
      </c>
      <c r="E5861">
        <v>206.1</v>
      </c>
      <c r="F5861">
        <v>17</v>
      </c>
      <c r="G5861">
        <v>260024637</v>
      </c>
      <c r="H5861" t="s">
        <v>10</v>
      </c>
      <c r="I5861" t="s">
        <v>10</v>
      </c>
      <c r="J5861" s="4" t="str">
        <f t="shared" si="182"/>
        <v>1993_206.1</v>
      </c>
      <c r="K5861" s="4">
        <f t="shared" si="183"/>
        <v>6.5378420276383268E-3</v>
      </c>
    </row>
    <row r="5862" spans="2:11" x14ac:dyDescent="0.35">
      <c r="B5862">
        <v>1993</v>
      </c>
      <c r="C5862">
        <v>1993</v>
      </c>
      <c r="D5862" t="s">
        <v>344</v>
      </c>
      <c r="E5862">
        <v>206.9</v>
      </c>
      <c r="F5862">
        <v>22</v>
      </c>
      <c r="G5862">
        <v>260024637</v>
      </c>
      <c r="H5862">
        <v>0</v>
      </c>
      <c r="I5862">
        <v>0</v>
      </c>
      <c r="J5862" s="4" t="str">
        <f t="shared" si="182"/>
        <v>1993_206.9</v>
      </c>
      <c r="K5862" s="4">
        <f t="shared" si="183"/>
        <v>8.4607367416496011E-3</v>
      </c>
    </row>
    <row r="5863" spans="2:11" x14ac:dyDescent="0.35">
      <c r="B5863">
        <v>1993</v>
      </c>
      <c r="C5863">
        <v>1993</v>
      </c>
      <c r="D5863" t="s">
        <v>343</v>
      </c>
      <c r="E5863">
        <v>207</v>
      </c>
      <c r="F5863">
        <v>82</v>
      </c>
      <c r="G5863">
        <v>260024637</v>
      </c>
      <c r="H5863">
        <v>0</v>
      </c>
      <c r="I5863">
        <v>0</v>
      </c>
      <c r="J5863" s="4" t="str">
        <f t="shared" si="182"/>
        <v>1993_207</v>
      </c>
      <c r="K5863" s="4">
        <f t="shared" si="183"/>
        <v>3.1535473309784873E-2</v>
      </c>
    </row>
    <row r="5864" spans="2:11" x14ac:dyDescent="0.35">
      <c r="B5864">
        <v>1993</v>
      </c>
      <c r="C5864">
        <v>1993</v>
      </c>
      <c r="D5864" t="s">
        <v>341</v>
      </c>
      <c r="E5864">
        <v>207.2</v>
      </c>
      <c r="F5864">
        <v>31</v>
      </c>
      <c r="G5864">
        <v>260024637</v>
      </c>
      <c r="H5864">
        <v>0</v>
      </c>
      <c r="I5864">
        <v>0</v>
      </c>
      <c r="J5864" s="4" t="str">
        <f t="shared" si="182"/>
        <v>1993_207.2</v>
      </c>
      <c r="K5864" s="4">
        <f t="shared" si="183"/>
        <v>1.1921947226869891E-2</v>
      </c>
    </row>
    <row r="5865" spans="2:11" x14ac:dyDescent="0.35">
      <c r="B5865">
        <v>1993</v>
      </c>
      <c r="C5865">
        <v>1993</v>
      </c>
      <c r="D5865" t="s">
        <v>340</v>
      </c>
      <c r="E5865">
        <v>207.8</v>
      </c>
      <c r="F5865">
        <v>65</v>
      </c>
      <c r="G5865">
        <v>260024637</v>
      </c>
      <c r="H5865">
        <v>0</v>
      </c>
      <c r="I5865">
        <v>0</v>
      </c>
      <c r="J5865" s="4" t="str">
        <f t="shared" si="182"/>
        <v>1993_207.8</v>
      </c>
      <c r="K5865" s="4">
        <f t="shared" si="183"/>
        <v>2.4997631282146545E-2</v>
      </c>
    </row>
    <row r="5866" spans="2:11" x14ac:dyDescent="0.35">
      <c r="B5866">
        <v>1993</v>
      </c>
      <c r="C5866">
        <v>1993</v>
      </c>
      <c r="D5866" t="s">
        <v>160</v>
      </c>
      <c r="E5866">
        <v>208</v>
      </c>
      <c r="F5866">
        <v>2878</v>
      </c>
      <c r="G5866">
        <v>260024637</v>
      </c>
      <c r="H5866">
        <v>1.1000000000000001</v>
      </c>
      <c r="I5866">
        <v>1.2</v>
      </c>
      <c r="J5866" s="4" t="str">
        <f t="shared" si="182"/>
        <v>1993_208</v>
      </c>
      <c r="K5866" s="4">
        <f t="shared" si="183"/>
        <v>1.1068181973848885</v>
      </c>
    </row>
    <row r="5867" spans="2:11" x14ac:dyDescent="0.35">
      <c r="B5867">
        <v>1993</v>
      </c>
      <c r="C5867">
        <v>1993</v>
      </c>
      <c r="D5867" t="s">
        <v>161</v>
      </c>
      <c r="E5867">
        <v>208.1</v>
      </c>
      <c r="F5867">
        <v>150</v>
      </c>
      <c r="G5867">
        <v>260024637</v>
      </c>
      <c r="H5867">
        <v>0.1</v>
      </c>
      <c r="I5867">
        <v>0.1</v>
      </c>
      <c r="J5867" s="4" t="str">
        <f t="shared" si="182"/>
        <v>1993_208.1</v>
      </c>
      <c r="K5867" s="4">
        <f t="shared" si="183"/>
        <v>5.7686841420338184E-2</v>
      </c>
    </row>
    <row r="5868" spans="2:11" x14ac:dyDescent="0.35">
      <c r="B5868">
        <v>1993</v>
      </c>
      <c r="C5868">
        <v>1993</v>
      </c>
      <c r="D5868" t="s">
        <v>339</v>
      </c>
      <c r="E5868">
        <v>208.2</v>
      </c>
      <c r="F5868">
        <v>3</v>
      </c>
      <c r="G5868">
        <v>260024637</v>
      </c>
      <c r="H5868" t="s">
        <v>10</v>
      </c>
      <c r="I5868" t="s">
        <v>10</v>
      </c>
      <c r="J5868" s="4" t="str">
        <f t="shared" si="182"/>
        <v>1993_208.2</v>
      </c>
      <c r="K5868" s="4">
        <f t="shared" si="183"/>
        <v>1.1537368284067636E-3</v>
      </c>
    </row>
    <row r="5869" spans="2:11" x14ac:dyDescent="0.35">
      <c r="B5869">
        <v>1993</v>
      </c>
      <c r="C5869">
        <v>1993</v>
      </c>
      <c r="D5869" t="s">
        <v>338</v>
      </c>
      <c r="E5869">
        <v>208.8</v>
      </c>
      <c r="F5869">
        <v>14</v>
      </c>
      <c r="G5869">
        <v>260024637</v>
      </c>
      <c r="H5869" t="s">
        <v>10</v>
      </c>
      <c r="I5869" t="s">
        <v>10</v>
      </c>
      <c r="J5869" s="4" t="str">
        <f t="shared" si="182"/>
        <v>1993_208.8</v>
      </c>
      <c r="K5869" s="4">
        <f t="shared" si="183"/>
        <v>5.3841051992315637E-3</v>
      </c>
    </row>
    <row r="5870" spans="2:11" x14ac:dyDescent="0.35">
      <c r="B5870">
        <v>1993</v>
      </c>
      <c r="C5870">
        <v>1993</v>
      </c>
      <c r="D5870" t="s">
        <v>337</v>
      </c>
      <c r="E5870">
        <v>208.9</v>
      </c>
      <c r="F5870">
        <v>2076</v>
      </c>
      <c r="G5870">
        <v>260024637</v>
      </c>
      <c r="H5870">
        <v>0.8</v>
      </c>
      <c r="I5870">
        <v>0.8</v>
      </c>
      <c r="J5870" s="4" t="str">
        <f t="shared" si="182"/>
        <v>1993_208.9</v>
      </c>
      <c r="K5870" s="4">
        <f t="shared" si="183"/>
        <v>0.79838588525748044</v>
      </c>
    </row>
    <row r="5871" spans="2:11" x14ac:dyDescent="0.35">
      <c r="B5871">
        <v>1993</v>
      </c>
      <c r="C5871">
        <v>1993</v>
      </c>
      <c r="D5871" t="s">
        <v>304</v>
      </c>
      <c r="E5871">
        <v>210.2</v>
      </c>
      <c r="F5871">
        <v>2</v>
      </c>
      <c r="G5871">
        <v>260024637</v>
      </c>
      <c r="H5871" t="s">
        <v>10</v>
      </c>
      <c r="I5871" t="s">
        <v>10</v>
      </c>
      <c r="J5871" s="4" t="str">
        <f t="shared" si="182"/>
        <v>1993_210.2</v>
      </c>
      <c r="K5871" s="4">
        <f t="shared" si="183"/>
        <v>7.6915788560450913E-4</v>
      </c>
    </row>
    <row r="5872" spans="2:11" x14ac:dyDescent="0.35">
      <c r="B5872">
        <v>1993</v>
      </c>
      <c r="C5872">
        <v>1993</v>
      </c>
      <c r="D5872" t="s">
        <v>170</v>
      </c>
      <c r="E5872">
        <v>210.4</v>
      </c>
      <c r="F5872">
        <v>1</v>
      </c>
      <c r="G5872">
        <v>260024637</v>
      </c>
      <c r="H5872" t="s">
        <v>10</v>
      </c>
      <c r="I5872" t="s">
        <v>10</v>
      </c>
      <c r="J5872" s="4" t="str">
        <f t="shared" si="182"/>
        <v>1993_210.4</v>
      </c>
      <c r="K5872" s="4">
        <f t="shared" si="183"/>
        <v>3.8457894280225456E-4</v>
      </c>
    </row>
    <row r="5873" spans="2:11" x14ac:dyDescent="0.35">
      <c r="B5873">
        <v>1993</v>
      </c>
      <c r="C5873">
        <v>1993</v>
      </c>
      <c r="D5873" t="s">
        <v>505</v>
      </c>
      <c r="E5873">
        <v>210.9</v>
      </c>
      <c r="F5873">
        <v>1</v>
      </c>
      <c r="G5873">
        <v>260024637</v>
      </c>
      <c r="H5873" t="s">
        <v>10</v>
      </c>
      <c r="I5873" t="s">
        <v>10</v>
      </c>
      <c r="J5873" s="4" t="str">
        <f t="shared" si="182"/>
        <v>1993_210.9</v>
      </c>
      <c r="K5873" s="4">
        <f t="shared" si="183"/>
        <v>3.8457894280225456E-4</v>
      </c>
    </row>
    <row r="5874" spans="2:11" x14ac:dyDescent="0.35">
      <c r="B5874">
        <v>1993</v>
      </c>
      <c r="C5874">
        <v>1993</v>
      </c>
      <c r="D5874" t="s">
        <v>173</v>
      </c>
      <c r="E5874">
        <v>211.1</v>
      </c>
      <c r="F5874">
        <v>18</v>
      </c>
      <c r="G5874">
        <v>260024637</v>
      </c>
      <c r="H5874" t="s">
        <v>10</v>
      </c>
      <c r="I5874" t="s">
        <v>10</v>
      </c>
      <c r="J5874" s="4" t="str">
        <f t="shared" si="182"/>
        <v>1993_211.1</v>
      </c>
      <c r="K5874" s="4">
        <f t="shared" si="183"/>
        <v>6.9224209704405824E-3</v>
      </c>
    </row>
    <row r="5875" spans="2:11" x14ac:dyDescent="0.35">
      <c r="B5875">
        <v>1993</v>
      </c>
      <c r="C5875">
        <v>1993</v>
      </c>
      <c r="D5875" t="s">
        <v>335</v>
      </c>
      <c r="E5875">
        <v>211.2</v>
      </c>
      <c r="F5875">
        <v>2</v>
      </c>
      <c r="G5875">
        <v>260024637</v>
      </c>
      <c r="H5875" t="s">
        <v>10</v>
      </c>
      <c r="I5875" t="s">
        <v>10</v>
      </c>
      <c r="J5875" s="4" t="str">
        <f t="shared" si="182"/>
        <v>1993_211.2</v>
      </c>
      <c r="K5875" s="4">
        <f t="shared" si="183"/>
        <v>7.6915788560450913E-4</v>
      </c>
    </row>
    <row r="5876" spans="2:11" x14ac:dyDescent="0.35">
      <c r="B5876">
        <v>1993</v>
      </c>
      <c r="C5876">
        <v>1993</v>
      </c>
      <c r="D5876" t="s">
        <v>307</v>
      </c>
      <c r="E5876">
        <v>211.3</v>
      </c>
      <c r="F5876">
        <v>55</v>
      </c>
      <c r="G5876">
        <v>260024637</v>
      </c>
      <c r="H5876">
        <v>0</v>
      </c>
      <c r="I5876">
        <v>0</v>
      </c>
      <c r="J5876" s="4" t="str">
        <f t="shared" si="182"/>
        <v>1993_211.3</v>
      </c>
      <c r="K5876" s="4">
        <f t="shared" si="183"/>
        <v>2.1151841854124002E-2</v>
      </c>
    </row>
    <row r="5877" spans="2:11" x14ac:dyDescent="0.35">
      <c r="B5877">
        <v>1993</v>
      </c>
      <c r="C5877">
        <v>1993</v>
      </c>
      <c r="D5877" t="s">
        <v>334</v>
      </c>
      <c r="E5877">
        <v>211.4</v>
      </c>
      <c r="F5877">
        <v>1</v>
      </c>
      <c r="G5877">
        <v>260024637</v>
      </c>
      <c r="H5877" t="s">
        <v>10</v>
      </c>
      <c r="I5877" t="s">
        <v>10</v>
      </c>
      <c r="J5877" s="4" t="str">
        <f t="shared" si="182"/>
        <v>1993_211.4</v>
      </c>
      <c r="K5877" s="4">
        <f t="shared" si="183"/>
        <v>3.8457894280225456E-4</v>
      </c>
    </row>
    <row r="5878" spans="2:11" x14ac:dyDescent="0.35">
      <c r="B5878">
        <v>1993</v>
      </c>
      <c r="C5878">
        <v>1993</v>
      </c>
      <c r="D5878" t="s">
        <v>176</v>
      </c>
      <c r="E5878">
        <v>211.5</v>
      </c>
      <c r="F5878">
        <v>11</v>
      </c>
      <c r="G5878">
        <v>260024637</v>
      </c>
      <c r="H5878" t="s">
        <v>10</v>
      </c>
      <c r="I5878" t="s">
        <v>10</v>
      </c>
      <c r="J5878" s="4" t="str">
        <f t="shared" si="182"/>
        <v>1993_211.5</v>
      </c>
      <c r="K5878" s="4">
        <f t="shared" si="183"/>
        <v>4.2303683708248005E-3</v>
      </c>
    </row>
    <row r="5879" spans="2:11" x14ac:dyDescent="0.35">
      <c r="B5879">
        <v>1993</v>
      </c>
      <c r="C5879">
        <v>1993</v>
      </c>
      <c r="D5879" t="s">
        <v>333</v>
      </c>
      <c r="E5879">
        <v>211.6</v>
      </c>
      <c r="F5879">
        <v>7</v>
      </c>
      <c r="G5879">
        <v>260024637</v>
      </c>
      <c r="H5879" t="s">
        <v>10</v>
      </c>
      <c r="I5879" t="s">
        <v>10</v>
      </c>
      <c r="J5879" s="4" t="str">
        <f t="shared" si="182"/>
        <v>1993_211.6</v>
      </c>
      <c r="K5879" s="4">
        <f t="shared" si="183"/>
        <v>2.6920525996157818E-3</v>
      </c>
    </row>
    <row r="5880" spans="2:11" x14ac:dyDescent="0.35">
      <c r="B5880">
        <v>1993</v>
      </c>
      <c r="C5880">
        <v>1993</v>
      </c>
      <c r="D5880" t="s">
        <v>332</v>
      </c>
      <c r="E5880">
        <v>211.7</v>
      </c>
      <c r="F5880">
        <v>10</v>
      </c>
      <c r="G5880">
        <v>260024637</v>
      </c>
      <c r="H5880" t="s">
        <v>10</v>
      </c>
      <c r="I5880" t="s">
        <v>10</v>
      </c>
      <c r="J5880" s="4" t="str">
        <f t="shared" si="182"/>
        <v>1993_211.7</v>
      </c>
      <c r="K5880" s="4">
        <f t="shared" si="183"/>
        <v>3.8457894280225459E-3</v>
      </c>
    </row>
    <row r="5881" spans="2:11" x14ac:dyDescent="0.35">
      <c r="B5881">
        <v>1993</v>
      </c>
      <c r="C5881">
        <v>1993</v>
      </c>
      <c r="D5881" t="s">
        <v>302</v>
      </c>
      <c r="E5881">
        <v>211.8</v>
      </c>
      <c r="F5881">
        <v>6</v>
      </c>
      <c r="G5881">
        <v>260024637</v>
      </c>
      <c r="H5881" t="s">
        <v>10</v>
      </c>
      <c r="I5881" t="s">
        <v>10</v>
      </c>
      <c r="J5881" s="4" t="str">
        <f t="shared" si="182"/>
        <v>1993_211.8</v>
      </c>
      <c r="K5881" s="4">
        <f t="shared" si="183"/>
        <v>2.3074736568135272E-3</v>
      </c>
    </row>
    <row r="5882" spans="2:11" x14ac:dyDescent="0.35">
      <c r="B5882">
        <v>1993</v>
      </c>
      <c r="C5882">
        <v>1993</v>
      </c>
      <c r="D5882" t="s">
        <v>331</v>
      </c>
      <c r="E5882">
        <v>211.9</v>
      </c>
      <c r="F5882">
        <v>7</v>
      </c>
      <c r="G5882">
        <v>260024637</v>
      </c>
      <c r="H5882" t="s">
        <v>10</v>
      </c>
      <c r="I5882" t="s">
        <v>10</v>
      </c>
      <c r="J5882" s="4" t="str">
        <f t="shared" si="182"/>
        <v>1993_211.9</v>
      </c>
      <c r="K5882" s="4">
        <f t="shared" si="183"/>
        <v>2.6920525996157818E-3</v>
      </c>
    </row>
    <row r="5883" spans="2:11" x14ac:dyDescent="0.35">
      <c r="B5883">
        <v>1993</v>
      </c>
      <c r="C5883">
        <v>1993</v>
      </c>
      <c r="D5883" t="s">
        <v>330</v>
      </c>
      <c r="E5883">
        <v>212</v>
      </c>
      <c r="F5883">
        <v>2</v>
      </c>
      <c r="G5883">
        <v>260024637</v>
      </c>
      <c r="H5883" t="s">
        <v>10</v>
      </c>
      <c r="I5883" t="s">
        <v>10</v>
      </c>
      <c r="J5883" s="4" t="str">
        <f t="shared" si="182"/>
        <v>1993_212</v>
      </c>
      <c r="K5883" s="4">
        <f t="shared" si="183"/>
        <v>7.6915788560450913E-4</v>
      </c>
    </row>
    <row r="5884" spans="2:11" x14ac:dyDescent="0.35">
      <c r="B5884">
        <v>1993</v>
      </c>
      <c r="C5884">
        <v>1993</v>
      </c>
      <c r="D5884" t="s">
        <v>181</v>
      </c>
      <c r="E5884">
        <v>212.1</v>
      </c>
      <c r="F5884">
        <v>2</v>
      </c>
      <c r="G5884">
        <v>260024637</v>
      </c>
      <c r="H5884" t="s">
        <v>10</v>
      </c>
      <c r="I5884" t="s">
        <v>10</v>
      </c>
      <c r="J5884" s="4" t="str">
        <f t="shared" si="182"/>
        <v>1993_212.1</v>
      </c>
      <c r="K5884" s="4">
        <f t="shared" si="183"/>
        <v>7.6915788560450913E-4</v>
      </c>
    </row>
    <row r="5885" spans="2:11" x14ac:dyDescent="0.35">
      <c r="B5885">
        <v>1993</v>
      </c>
      <c r="C5885">
        <v>1993</v>
      </c>
      <c r="D5885" t="s">
        <v>65</v>
      </c>
      <c r="E5885">
        <v>212.2</v>
      </c>
      <c r="F5885">
        <v>2</v>
      </c>
      <c r="G5885">
        <v>260024637</v>
      </c>
      <c r="H5885" t="s">
        <v>10</v>
      </c>
      <c r="I5885" t="s">
        <v>10</v>
      </c>
      <c r="J5885" s="4" t="str">
        <f t="shared" si="182"/>
        <v>1993_212.2</v>
      </c>
      <c r="K5885" s="4">
        <f t="shared" si="183"/>
        <v>7.6915788560450913E-4</v>
      </c>
    </row>
    <row r="5886" spans="2:11" x14ac:dyDescent="0.35">
      <c r="B5886">
        <v>1993</v>
      </c>
      <c r="C5886">
        <v>1993</v>
      </c>
      <c r="D5886" t="s">
        <v>66</v>
      </c>
      <c r="E5886">
        <v>212.3</v>
      </c>
      <c r="F5886">
        <v>7</v>
      </c>
      <c r="G5886">
        <v>260024637</v>
      </c>
      <c r="H5886" t="s">
        <v>10</v>
      </c>
      <c r="I5886" t="s">
        <v>10</v>
      </c>
      <c r="J5886" s="4" t="str">
        <f t="shared" si="182"/>
        <v>1993_212.3</v>
      </c>
      <c r="K5886" s="4">
        <f t="shared" si="183"/>
        <v>2.6920525996157818E-3</v>
      </c>
    </row>
    <row r="5887" spans="2:11" x14ac:dyDescent="0.35">
      <c r="B5887">
        <v>1993</v>
      </c>
      <c r="C5887">
        <v>1993</v>
      </c>
      <c r="D5887" t="s">
        <v>67</v>
      </c>
      <c r="E5887">
        <v>212.4</v>
      </c>
      <c r="F5887">
        <v>1</v>
      </c>
      <c r="G5887">
        <v>260024637</v>
      </c>
      <c r="H5887" t="s">
        <v>10</v>
      </c>
      <c r="I5887" t="s">
        <v>10</v>
      </c>
      <c r="J5887" s="4" t="str">
        <f t="shared" si="182"/>
        <v>1993_212.4</v>
      </c>
      <c r="K5887" s="4">
        <f t="shared" si="183"/>
        <v>3.8457894280225456E-4</v>
      </c>
    </row>
    <row r="5888" spans="2:11" x14ac:dyDescent="0.35">
      <c r="B5888">
        <v>1993</v>
      </c>
      <c r="C5888">
        <v>1993</v>
      </c>
      <c r="D5888" t="s">
        <v>68</v>
      </c>
      <c r="E5888">
        <v>212.5</v>
      </c>
      <c r="F5888">
        <v>1</v>
      </c>
      <c r="G5888">
        <v>260024637</v>
      </c>
      <c r="H5888" t="s">
        <v>10</v>
      </c>
      <c r="I5888" t="s">
        <v>10</v>
      </c>
      <c r="J5888" s="4" t="str">
        <f t="shared" si="182"/>
        <v>1993_212.5</v>
      </c>
      <c r="K5888" s="4">
        <f t="shared" si="183"/>
        <v>3.8457894280225456E-4</v>
      </c>
    </row>
    <row r="5889" spans="2:11" x14ac:dyDescent="0.35">
      <c r="B5889">
        <v>1993</v>
      </c>
      <c r="C5889">
        <v>1993</v>
      </c>
      <c r="D5889" t="s">
        <v>122</v>
      </c>
      <c r="E5889">
        <v>212.6</v>
      </c>
      <c r="F5889">
        <v>24</v>
      </c>
      <c r="G5889">
        <v>260024637</v>
      </c>
      <c r="H5889">
        <v>0</v>
      </c>
      <c r="I5889">
        <v>0</v>
      </c>
      <c r="J5889" s="4" t="str">
        <f t="shared" si="182"/>
        <v>1993_212.6</v>
      </c>
      <c r="K5889" s="4">
        <f t="shared" si="183"/>
        <v>9.2298946272541087E-3</v>
      </c>
    </row>
    <row r="5890" spans="2:11" x14ac:dyDescent="0.35">
      <c r="B5890">
        <v>1993</v>
      </c>
      <c r="C5890">
        <v>1993</v>
      </c>
      <c r="D5890" t="s">
        <v>329</v>
      </c>
      <c r="E5890">
        <v>212.7</v>
      </c>
      <c r="F5890">
        <v>50</v>
      </c>
      <c r="G5890">
        <v>260024637</v>
      </c>
      <c r="H5890">
        <v>0</v>
      </c>
      <c r="I5890">
        <v>0</v>
      </c>
      <c r="J5890" s="4" t="str">
        <f t="shared" si="182"/>
        <v>1993_212.7</v>
      </c>
      <c r="K5890" s="4">
        <f t="shared" si="183"/>
        <v>1.9228947140112727E-2</v>
      </c>
    </row>
    <row r="5891" spans="2:11" x14ac:dyDescent="0.35">
      <c r="B5891">
        <v>1993</v>
      </c>
      <c r="C5891">
        <v>1993</v>
      </c>
      <c r="D5891" t="s">
        <v>71</v>
      </c>
      <c r="E5891">
        <v>213.1</v>
      </c>
      <c r="F5891">
        <v>4</v>
      </c>
      <c r="G5891">
        <v>260024637</v>
      </c>
      <c r="H5891" t="s">
        <v>10</v>
      </c>
      <c r="I5891" t="s">
        <v>10</v>
      </c>
      <c r="J5891" s="4" t="str">
        <f t="shared" ref="J5891:J5954" si="184">C5891&amp;"_"&amp;E5891</f>
        <v>1993_213.1</v>
      </c>
      <c r="K5891" s="4">
        <f t="shared" ref="K5891:K5954" si="185">F5891/G5891*100000</f>
        <v>1.5383157712090183E-3</v>
      </c>
    </row>
    <row r="5892" spans="2:11" x14ac:dyDescent="0.35">
      <c r="B5892">
        <v>1993</v>
      </c>
      <c r="C5892">
        <v>1993</v>
      </c>
      <c r="D5892" t="s">
        <v>328</v>
      </c>
      <c r="E5892">
        <v>213.2</v>
      </c>
      <c r="F5892">
        <v>1</v>
      </c>
      <c r="G5892">
        <v>260024637</v>
      </c>
      <c r="H5892" t="s">
        <v>10</v>
      </c>
      <c r="I5892" t="s">
        <v>10</v>
      </c>
      <c r="J5892" s="4" t="str">
        <f t="shared" si="184"/>
        <v>1993_213.2</v>
      </c>
      <c r="K5892" s="4">
        <f t="shared" si="185"/>
        <v>3.8457894280225456E-4</v>
      </c>
    </row>
    <row r="5893" spans="2:11" x14ac:dyDescent="0.35">
      <c r="B5893">
        <v>1993</v>
      </c>
      <c r="C5893">
        <v>1993</v>
      </c>
      <c r="D5893" t="s">
        <v>434</v>
      </c>
      <c r="E5893">
        <v>213.7</v>
      </c>
      <c r="F5893">
        <v>1</v>
      </c>
      <c r="G5893">
        <v>260024637</v>
      </c>
      <c r="H5893" t="s">
        <v>10</v>
      </c>
      <c r="I5893" t="s">
        <v>10</v>
      </c>
      <c r="J5893" s="4" t="str">
        <f t="shared" si="184"/>
        <v>1993_213.7</v>
      </c>
      <c r="K5893" s="4">
        <f t="shared" si="185"/>
        <v>3.8457894280225456E-4</v>
      </c>
    </row>
    <row r="5894" spans="2:11" x14ac:dyDescent="0.35">
      <c r="B5894">
        <v>1993</v>
      </c>
      <c r="C5894">
        <v>1993</v>
      </c>
      <c r="D5894" t="s">
        <v>326</v>
      </c>
      <c r="E5894">
        <v>213.9</v>
      </c>
      <c r="F5894">
        <v>2</v>
      </c>
      <c r="G5894">
        <v>260024637</v>
      </c>
      <c r="H5894" t="s">
        <v>10</v>
      </c>
      <c r="I5894" t="s">
        <v>10</v>
      </c>
      <c r="J5894" s="4" t="str">
        <f t="shared" si="184"/>
        <v>1993_213.9</v>
      </c>
      <c r="K5894" s="4">
        <f t="shared" si="185"/>
        <v>7.6915788560450913E-4</v>
      </c>
    </row>
    <row r="5895" spans="2:11" x14ac:dyDescent="0.35">
      <c r="B5895">
        <v>1993</v>
      </c>
      <c r="C5895">
        <v>1993</v>
      </c>
      <c r="D5895" t="s">
        <v>325</v>
      </c>
      <c r="E5895">
        <v>214</v>
      </c>
      <c r="F5895">
        <v>6</v>
      </c>
      <c r="G5895">
        <v>260024637</v>
      </c>
      <c r="H5895" t="s">
        <v>10</v>
      </c>
      <c r="I5895" t="s">
        <v>10</v>
      </c>
      <c r="J5895" s="4" t="str">
        <f t="shared" si="184"/>
        <v>1993_214</v>
      </c>
      <c r="K5895" s="4">
        <f t="shared" si="185"/>
        <v>2.3074736568135272E-3</v>
      </c>
    </row>
    <row r="5896" spans="2:11" x14ac:dyDescent="0.35">
      <c r="B5896">
        <v>1993</v>
      </c>
      <c r="C5896">
        <v>1993</v>
      </c>
      <c r="D5896" t="s">
        <v>368</v>
      </c>
      <c r="E5896">
        <v>215.5</v>
      </c>
      <c r="F5896">
        <v>2</v>
      </c>
      <c r="G5896">
        <v>260024637</v>
      </c>
      <c r="H5896" t="s">
        <v>10</v>
      </c>
      <c r="I5896" t="s">
        <v>10</v>
      </c>
      <c r="J5896" s="4" t="str">
        <f t="shared" si="184"/>
        <v>1993_215.5</v>
      </c>
      <c r="K5896" s="4">
        <f t="shared" si="185"/>
        <v>7.6915788560450913E-4</v>
      </c>
    </row>
    <row r="5897" spans="2:11" x14ac:dyDescent="0.35">
      <c r="B5897">
        <v>1993</v>
      </c>
      <c r="C5897">
        <v>1993</v>
      </c>
      <c r="D5897" t="s">
        <v>69</v>
      </c>
      <c r="E5897">
        <v>215.9</v>
      </c>
      <c r="F5897">
        <v>21</v>
      </c>
      <c r="G5897">
        <v>260024637</v>
      </c>
      <c r="H5897">
        <v>0</v>
      </c>
      <c r="I5897">
        <v>0</v>
      </c>
      <c r="J5897" s="4" t="str">
        <f t="shared" si="184"/>
        <v>1993_215.9</v>
      </c>
      <c r="K5897" s="4">
        <f t="shared" si="185"/>
        <v>8.0761577988473447E-3</v>
      </c>
    </row>
    <row r="5898" spans="2:11" x14ac:dyDescent="0.35">
      <c r="B5898">
        <v>1993</v>
      </c>
      <c r="C5898">
        <v>1993</v>
      </c>
      <c r="D5898" t="s">
        <v>321</v>
      </c>
      <c r="E5898">
        <v>216.5</v>
      </c>
      <c r="F5898">
        <v>2</v>
      </c>
      <c r="G5898">
        <v>260024637</v>
      </c>
      <c r="H5898" t="s">
        <v>10</v>
      </c>
      <c r="I5898" t="s">
        <v>10</v>
      </c>
      <c r="J5898" s="4" t="str">
        <f t="shared" si="184"/>
        <v>1993_216.5</v>
      </c>
      <c r="K5898" s="4">
        <f t="shared" si="185"/>
        <v>7.6915788560450913E-4</v>
      </c>
    </row>
    <row r="5899" spans="2:11" x14ac:dyDescent="0.35">
      <c r="B5899">
        <v>1993</v>
      </c>
      <c r="C5899">
        <v>1993</v>
      </c>
      <c r="D5899" t="s">
        <v>420</v>
      </c>
      <c r="E5899">
        <v>216.7</v>
      </c>
      <c r="F5899">
        <v>1</v>
      </c>
      <c r="G5899">
        <v>260024637</v>
      </c>
      <c r="H5899" t="s">
        <v>10</v>
      </c>
      <c r="I5899" t="s">
        <v>10</v>
      </c>
      <c r="J5899" s="4" t="str">
        <f t="shared" si="184"/>
        <v>1993_216.7</v>
      </c>
      <c r="K5899" s="4">
        <f t="shared" si="185"/>
        <v>3.8457894280225456E-4</v>
      </c>
    </row>
    <row r="5900" spans="2:11" x14ac:dyDescent="0.35">
      <c r="B5900">
        <v>1993</v>
      </c>
      <c r="C5900">
        <v>1993</v>
      </c>
      <c r="D5900" t="s">
        <v>306</v>
      </c>
      <c r="E5900">
        <v>216.9</v>
      </c>
      <c r="F5900">
        <v>23</v>
      </c>
      <c r="G5900">
        <v>260024637</v>
      </c>
      <c r="H5900">
        <v>0</v>
      </c>
      <c r="I5900">
        <v>0</v>
      </c>
      <c r="J5900" s="4" t="str">
        <f t="shared" si="184"/>
        <v>1993_216.9</v>
      </c>
      <c r="K5900" s="4">
        <f t="shared" si="185"/>
        <v>8.845315684451854E-3</v>
      </c>
    </row>
    <row r="5901" spans="2:11" x14ac:dyDescent="0.35">
      <c r="B5901">
        <v>1993</v>
      </c>
      <c r="C5901">
        <v>1993</v>
      </c>
      <c r="D5901" t="s">
        <v>319</v>
      </c>
      <c r="E5901">
        <v>218</v>
      </c>
      <c r="F5901">
        <v>21</v>
      </c>
      <c r="G5901">
        <v>260024637</v>
      </c>
      <c r="H5901">
        <v>0</v>
      </c>
      <c r="I5901">
        <v>0</v>
      </c>
      <c r="J5901" s="4" t="str">
        <f t="shared" si="184"/>
        <v>1993_218</v>
      </c>
      <c r="K5901" s="4">
        <f t="shared" si="185"/>
        <v>8.0761577988473447E-3</v>
      </c>
    </row>
    <row r="5902" spans="2:11" x14ac:dyDescent="0.35">
      <c r="B5902">
        <v>1993</v>
      </c>
      <c r="C5902">
        <v>1993</v>
      </c>
      <c r="D5902" t="s">
        <v>318</v>
      </c>
      <c r="E5902">
        <v>219.9</v>
      </c>
      <c r="F5902">
        <v>1</v>
      </c>
      <c r="G5902">
        <v>260024637</v>
      </c>
      <c r="H5902" t="s">
        <v>10</v>
      </c>
      <c r="I5902" t="s">
        <v>10</v>
      </c>
      <c r="J5902" s="4" t="str">
        <f t="shared" si="184"/>
        <v>1993_219.9</v>
      </c>
      <c r="K5902" s="4">
        <f t="shared" si="185"/>
        <v>3.8457894280225456E-4</v>
      </c>
    </row>
    <row r="5903" spans="2:11" x14ac:dyDescent="0.35">
      <c r="B5903">
        <v>1993</v>
      </c>
      <c r="C5903">
        <v>1993</v>
      </c>
      <c r="D5903" t="s">
        <v>317</v>
      </c>
      <c r="E5903">
        <v>220</v>
      </c>
      <c r="F5903">
        <v>13</v>
      </c>
      <c r="G5903">
        <v>260024637</v>
      </c>
      <c r="H5903" t="s">
        <v>10</v>
      </c>
      <c r="I5903" t="s">
        <v>10</v>
      </c>
      <c r="J5903" s="4" t="str">
        <f t="shared" si="184"/>
        <v>1993_220</v>
      </c>
      <c r="K5903" s="4">
        <f t="shared" si="185"/>
        <v>4.999526256429309E-3</v>
      </c>
    </row>
    <row r="5904" spans="2:11" x14ac:dyDescent="0.35">
      <c r="B5904">
        <v>1993</v>
      </c>
      <c r="C5904">
        <v>1993</v>
      </c>
      <c r="D5904" t="s">
        <v>101</v>
      </c>
      <c r="E5904">
        <v>221.2</v>
      </c>
      <c r="F5904">
        <v>1</v>
      </c>
      <c r="G5904">
        <v>260024637</v>
      </c>
      <c r="H5904" t="s">
        <v>10</v>
      </c>
      <c r="I5904" t="s">
        <v>10</v>
      </c>
      <c r="J5904" s="4" t="str">
        <f t="shared" si="184"/>
        <v>1993_221.2</v>
      </c>
      <c r="K5904" s="4">
        <f t="shared" si="185"/>
        <v>3.8457894280225456E-4</v>
      </c>
    </row>
    <row r="5905" spans="2:11" x14ac:dyDescent="0.35">
      <c r="B5905">
        <v>1993</v>
      </c>
      <c r="C5905">
        <v>1993</v>
      </c>
      <c r="D5905" t="s">
        <v>107</v>
      </c>
      <c r="E5905">
        <v>223</v>
      </c>
      <c r="F5905">
        <v>7</v>
      </c>
      <c r="G5905">
        <v>260024637</v>
      </c>
      <c r="H5905" t="s">
        <v>10</v>
      </c>
      <c r="I5905" t="s">
        <v>10</v>
      </c>
      <c r="J5905" s="4" t="str">
        <f t="shared" si="184"/>
        <v>1993_223</v>
      </c>
      <c r="K5905" s="4">
        <f t="shared" si="185"/>
        <v>2.6920525996157818E-3</v>
      </c>
    </row>
    <row r="5906" spans="2:11" x14ac:dyDescent="0.35">
      <c r="B5906">
        <v>1993</v>
      </c>
      <c r="C5906">
        <v>1993</v>
      </c>
      <c r="D5906" t="s">
        <v>109</v>
      </c>
      <c r="E5906">
        <v>223.2</v>
      </c>
      <c r="F5906">
        <v>2</v>
      </c>
      <c r="G5906">
        <v>260024637</v>
      </c>
      <c r="H5906" t="s">
        <v>10</v>
      </c>
      <c r="I5906" t="s">
        <v>10</v>
      </c>
      <c r="J5906" s="4" t="str">
        <f t="shared" si="184"/>
        <v>1993_223.2</v>
      </c>
      <c r="K5906" s="4">
        <f t="shared" si="185"/>
        <v>7.6915788560450913E-4</v>
      </c>
    </row>
    <row r="5907" spans="2:11" x14ac:dyDescent="0.35">
      <c r="B5907">
        <v>1993</v>
      </c>
      <c r="C5907">
        <v>1993</v>
      </c>
      <c r="D5907" t="s">
        <v>196</v>
      </c>
      <c r="E5907">
        <v>225</v>
      </c>
      <c r="F5907">
        <v>115</v>
      </c>
      <c r="G5907">
        <v>260024637</v>
      </c>
      <c r="H5907">
        <v>0</v>
      </c>
      <c r="I5907">
        <v>0</v>
      </c>
      <c r="J5907" s="4" t="str">
        <f t="shared" si="184"/>
        <v>1993_225</v>
      </c>
      <c r="K5907" s="4">
        <f t="shared" si="185"/>
        <v>4.4226578422259272E-2</v>
      </c>
    </row>
    <row r="5908" spans="2:11" x14ac:dyDescent="0.35">
      <c r="B5908">
        <v>1993</v>
      </c>
      <c r="C5908">
        <v>1993</v>
      </c>
      <c r="D5908" t="s">
        <v>313</v>
      </c>
      <c r="E5908">
        <v>225.1</v>
      </c>
      <c r="F5908">
        <v>53</v>
      </c>
      <c r="G5908">
        <v>260024637</v>
      </c>
      <c r="H5908">
        <v>0</v>
      </c>
      <c r="I5908">
        <v>0</v>
      </c>
      <c r="J5908" s="4" t="str">
        <f t="shared" si="184"/>
        <v>1993_225.1</v>
      </c>
      <c r="K5908" s="4">
        <f t="shared" si="185"/>
        <v>2.0382683968519489E-2</v>
      </c>
    </row>
    <row r="5909" spans="2:11" x14ac:dyDescent="0.35">
      <c r="B5909">
        <v>1993</v>
      </c>
      <c r="C5909">
        <v>1993</v>
      </c>
      <c r="D5909" t="s">
        <v>114</v>
      </c>
      <c r="E5909">
        <v>225.2</v>
      </c>
      <c r="F5909">
        <v>771</v>
      </c>
      <c r="G5909">
        <v>260024637</v>
      </c>
      <c r="H5909">
        <v>0.3</v>
      </c>
      <c r="I5909">
        <v>0.3</v>
      </c>
      <c r="J5909" s="4" t="str">
        <f t="shared" si="184"/>
        <v>1993_225.2</v>
      </c>
      <c r="K5909" s="4">
        <f t="shared" si="185"/>
        <v>0.29651036490053828</v>
      </c>
    </row>
    <row r="5910" spans="2:11" x14ac:dyDescent="0.35">
      <c r="B5910">
        <v>1993</v>
      </c>
      <c r="C5910">
        <v>1993</v>
      </c>
      <c r="D5910" t="s">
        <v>115</v>
      </c>
      <c r="E5910">
        <v>225.3</v>
      </c>
      <c r="F5910">
        <v>5</v>
      </c>
      <c r="G5910">
        <v>260024637</v>
      </c>
      <c r="H5910" t="s">
        <v>10</v>
      </c>
      <c r="I5910" t="s">
        <v>10</v>
      </c>
      <c r="J5910" s="4" t="str">
        <f t="shared" si="184"/>
        <v>1993_225.3</v>
      </c>
      <c r="K5910" s="4">
        <f t="shared" si="185"/>
        <v>1.9228947140112729E-3</v>
      </c>
    </row>
    <row r="5911" spans="2:11" x14ac:dyDescent="0.35">
      <c r="B5911">
        <v>1993</v>
      </c>
      <c r="C5911">
        <v>1993</v>
      </c>
      <c r="D5911" t="s">
        <v>116</v>
      </c>
      <c r="E5911">
        <v>225.4</v>
      </c>
      <c r="F5911">
        <v>5</v>
      </c>
      <c r="G5911">
        <v>260024637</v>
      </c>
      <c r="H5911" t="s">
        <v>10</v>
      </c>
      <c r="I5911" t="s">
        <v>10</v>
      </c>
      <c r="J5911" s="4" t="str">
        <f t="shared" si="184"/>
        <v>1993_225.4</v>
      </c>
      <c r="K5911" s="4">
        <f t="shared" si="185"/>
        <v>1.9228947140112729E-3</v>
      </c>
    </row>
    <row r="5912" spans="2:11" x14ac:dyDescent="0.35">
      <c r="B5912">
        <v>1993</v>
      </c>
      <c r="C5912">
        <v>1993</v>
      </c>
      <c r="D5912" t="s">
        <v>312</v>
      </c>
      <c r="E5912">
        <v>225.8</v>
      </c>
      <c r="F5912">
        <v>1</v>
      </c>
      <c r="G5912">
        <v>260024637</v>
      </c>
      <c r="H5912" t="s">
        <v>10</v>
      </c>
      <c r="I5912" t="s">
        <v>10</v>
      </c>
      <c r="J5912" s="4" t="str">
        <f t="shared" si="184"/>
        <v>1993_225.8</v>
      </c>
      <c r="K5912" s="4">
        <f t="shared" si="185"/>
        <v>3.8457894280225456E-4</v>
      </c>
    </row>
    <row r="5913" spans="2:11" x14ac:dyDescent="0.35">
      <c r="B5913">
        <v>1993</v>
      </c>
      <c r="C5913">
        <v>1993</v>
      </c>
      <c r="D5913" t="s">
        <v>311</v>
      </c>
      <c r="E5913">
        <v>225.9</v>
      </c>
      <c r="F5913">
        <v>2</v>
      </c>
      <c r="G5913">
        <v>260024637</v>
      </c>
      <c r="H5913" t="s">
        <v>10</v>
      </c>
      <c r="I5913" t="s">
        <v>10</v>
      </c>
      <c r="J5913" s="4" t="str">
        <f t="shared" si="184"/>
        <v>1993_225.9</v>
      </c>
      <c r="K5913" s="4">
        <f t="shared" si="185"/>
        <v>7.6915788560450913E-4</v>
      </c>
    </row>
    <row r="5914" spans="2:11" x14ac:dyDescent="0.35">
      <c r="B5914">
        <v>1993</v>
      </c>
      <c r="C5914">
        <v>1993</v>
      </c>
      <c r="D5914" t="s">
        <v>310</v>
      </c>
      <c r="E5914">
        <v>226</v>
      </c>
      <c r="F5914">
        <v>2</v>
      </c>
      <c r="G5914">
        <v>260024637</v>
      </c>
      <c r="H5914" t="s">
        <v>10</v>
      </c>
      <c r="I5914" t="s">
        <v>10</v>
      </c>
      <c r="J5914" s="4" t="str">
        <f t="shared" si="184"/>
        <v>1993_226</v>
      </c>
      <c r="K5914" s="4">
        <f t="shared" si="185"/>
        <v>7.6915788560450913E-4</v>
      </c>
    </row>
    <row r="5915" spans="2:11" x14ac:dyDescent="0.35">
      <c r="B5915">
        <v>1993</v>
      </c>
      <c r="C5915">
        <v>1993</v>
      </c>
      <c r="D5915" t="s">
        <v>293</v>
      </c>
      <c r="E5915">
        <v>227</v>
      </c>
      <c r="F5915">
        <v>23</v>
      </c>
      <c r="G5915">
        <v>260024637</v>
      </c>
      <c r="H5915">
        <v>0</v>
      </c>
      <c r="I5915">
        <v>0</v>
      </c>
      <c r="J5915" s="4" t="str">
        <f t="shared" si="184"/>
        <v>1993_227</v>
      </c>
      <c r="K5915" s="4">
        <f t="shared" si="185"/>
        <v>8.845315684451854E-3</v>
      </c>
    </row>
    <row r="5916" spans="2:11" x14ac:dyDescent="0.35">
      <c r="B5916">
        <v>1993</v>
      </c>
      <c r="C5916">
        <v>1993</v>
      </c>
      <c r="D5916" t="s">
        <v>121</v>
      </c>
      <c r="E5916">
        <v>227.1</v>
      </c>
      <c r="F5916">
        <v>10</v>
      </c>
      <c r="G5916">
        <v>260024637</v>
      </c>
      <c r="H5916" t="s">
        <v>10</v>
      </c>
      <c r="I5916" t="s">
        <v>10</v>
      </c>
      <c r="J5916" s="4" t="str">
        <f t="shared" si="184"/>
        <v>1993_227.1</v>
      </c>
      <c r="K5916" s="4">
        <f t="shared" si="185"/>
        <v>3.8457894280225459E-3</v>
      </c>
    </row>
    <row r="5917" spans="2:11" x14ac:dyDescent="0.35">
      <c r="B5917">
        <v>1993</v>
      </c>
      <c r="C5917">
        <v>1993</v>
      </c>
      <c r="D5917" t="s">
        <v>197</v>
      </c>
      <c r="E5917">
        <v>227.3</v>
      </c>
      <c r="F5917">
        <v>84</v>
      </c>
      <c r="G5917">
        <v>260024637</v>
      </c>
      <c r="H5917">
        <v>0</v>
      </c>
      <c r="I5917">
        <v>0</v>
      </c>
      <c r="J5917" s="4" t="str">
        <f t="shared" si="184"/>
        <v>1993_227.3</v>
      </c>
      <c r="K5917" s="4">
        <f t="shared" si="185"/>
        <v>3.2304631195389379E-2</v>
      </c>
    </row>
    <row r="5918" spans="2:11" x14ac:dyDescent="0.35">
      <c r="B5918">
        <v>1993</v>
      </c>
      <c r="C5918">
        <v>1993</v>
      </c>
      <c r="D5918" t="s">
        <v>124</v>
      </c>
      <c r="E5918">
        <v>227.4</v>
      </c>
      <c r="F5918">
        <v>1</v>
      </c>
      <c r="G5918">
        <v>260024637</v>
      </c>
      <c r="H5918" t="s">
        <v>10</v>
      </c>
      <c r="I5918" t="s">
        <v>10</v>
      </c>
      <c r="J5918" s="4" t="str">
        <f t="shared" si="184"/>
        <v>1993_227.4</v>
      </c>
      <c r="K5918" s="4">
        <f t="shared" si="185"/>
        <v>3.8457894280225456E-4</v>
      </c>
    </row>
    <row r="5919" spans="2:11" x14ac:dyDescent="0.35">
      <c r="B5919">
        <v>1993</v>
      </c>
      <c r="C5919">
        <v>1993</v>
      </c>
      <c r="D5919" t="s">
        <v>370</v>
      </c>
      <c r="E5919">
        <v>227.6</v>
      </c>
      <c r="F5919">
        <v>2</v>
      </c>
      <c r="G5919">
        <v>260024637</v>
      </c>
      <c r="H5919" t="s">
        <v>10</v>
      </c>
      <c r="I5919" t="s">
        <v>10</v>
      </c>
      <c r="J5919" s="4" t="str">
        <f t="shared" si="184"/>
        <v>1993_227.6</v>
      </c>
      <c r="K5919" s="4">
        <f t="shared" si="185"/>
        <v>7.6915788560450913E-4</v>
      </c>
    </row>
    <row r="5920" spans="2:11" x14ac:dyDescent="0.35">
      <c r="B5920">
        <v>1993</v>
      </c>
      <c r="C5920">
        <v>1993</v>
      </c>
      <c r="D5920" t="s">
        <v>125</v>
      </c>
      <c r="E5920">
        <v>227.8</v>
      </c>
      <c r="F5920">
        <v>1</v>
      </c>
      <c r="G5920">
        <v>260024637</v>
      </c>
      <c r="H5920" t="s">
        <v>10</v>
      </c>
      <c r="I5920" t="s">
        <v>10</v>
      </c>
      <c r="J5920" s="4" t="str">
        <f t="shared" si="184"/>
        <v>1993_227.8</v>
      </c>
      <c r="K5920" s="4">
        <f t="shared" si="185"/>
        <v>3.8457894280225456E-4</v>
      </c>
    </row>
    <row r="5921" spans="2:11" x14ac:dyDescent="0.35">
      <c r="B5921">
        <v>1993</v>
      </c>
      <c r="C5921">
        <v>1993</v>
      </c>
      <c r="D5921" t="s">
        <v>309</v>
      </c>
      <c r="E5921">
        <v>228</v>
      </c>
      <c r="F5921">
        <v>38</v>
      </c>
      <c r="G5921">
        <v>260024637</v>
      </c>
      <c r="H5921">
        <v>0</v>
      </c>
      <c r="I5921">
        <v>0</v>
      </c>
      <c r="J5921" s="4" t="str">
        <f t="shared" si="184"/>
        <v>1993_228</v>
      </c>
      <c r="K5921" s="4">
        <f t="shared" si="185"/>
        <v>1.4613999826485672E-2</v>
      </c>
    </row>
    <row r="5922" spans="2:11" x14ac:dyDescent="0.35">
      <c r="B5922">
        <v>1993</v>
      </c>
      <c r="C5922">
        <v>1993</v>
      </c>
      <c r="D5922" t="s">
        <v>308</v>
      </c>
      <c r="E5922">
        <v>228.1</v>
      </c>
      <c r="F5922">
        <v>27</v>
      </c>
      <c r="G5922">
        <v>260024637</v>
      </c>
      <c r="H5922">
        <v>0</v>
      </c>
      <c r="I5922">
        <v>0</v>
      </c>
      <c r="J5922" s="4" t="str">
        <f t="shared" si="184"/>
        <v>1993_228.1</v>
      </c>
      <c r="K5922" s="4">
        <f t="shared" si="185"/>
        <v>1.0383631455660873E-2</v>
      </c>
    </row>
    <row r="5923" spans="2:11" x14ac:dyDescent="0.35">
      <c r="B5923">
        <v>1993</v>
      </c>
      <c r="C5923">
        <v>1993</v>
      </c>
      <c r="D5923" t="s">
        <v>102</v>
      </c>
      <c r="E5923">
        <v>229.8</v>
      </c>
      <c r="F5923">
        <v>9</v>
      </c>
      <c r="G5923">
        <v>260024637</v>
      </c>
      <c r="H5923" t="s">
        <v>10</v>
      </c>
      <c r="I5923" t="s">
        <v>10</v>
      </c>
      <c r="J5923" s="4" t="str">
        <f t="shared" si="184"/>
        <v>1993_229.8</v>
      </c>
      <c r="K5923" s="4">
        <f t="shared" si="185"/>
        <v>3.4612104852202912E-3</v>
      </c>
    </row>
    <row r="5924" spans="2:11" x14ac:dyDescent="0.35">
      <c r="B5924">
        <v>1993</v>
      </c>
      <c r="C5924">
        <v>1993</v>
      </c>
      <c r="D5924" t="s">
        <v>69</v>
      </c>
      <c r="E5924">
        <v>229.9</v>
      </c>
      <c r="F5924">
        <v>32</v>
      </c>
      <c r="G5924">
        <v>260024637</v>
      </c>
      <c r="H5924">
        <v>0</v>
      </c>
      <c r="I5924">
        <v>0</v>
      </c>
      <c r="J5924" s="4" t="str">
        <f t="shared" si="184"/>
        <v>1993_229.9</v>
      </c>
      <c r="K5924" s="4">
        <f t="shared" si="185"/>
        <v>1.2306526169672146E-2</v>
      </c>
    </row>
    <row r="5925" spans="2:11" x14ac:dyDescent="0.35">
      <c r="B5925">
        <v>1993</v>
      </c>
      <c r="C5925">
        <v>1993</v>
      </c>
      <c r="D5925" t="s">
        <v>172</v>
      </c>
      <c r="E5925">
        <v>230.1</v>
      </c>
      <c r="F5925">
        <v>1</v>
      </c>
      <c r="G5925">
        <v>260024637</v>
      </c>
      <c r="H5925" t="s">
        <v>10</v>
      </c>
      <c r="I5925" t="s">
        <v>10</v>
      </c>
      <c r="J5925" s="4" t="str">
        <f t="shared" si="184"/>
        <v>1993_230.1</v>
      </c>
      <c r="K5925" s="4">
        <f t="shared" si="185"/>
        <v>3.8457894280225456E-4</v>
      </c>
    </row>
    <row r="5926" spans="2:11" x14ac:dyDescent="0.35">
      <c r="B5926">
        <v>1993</v>
      </c>
      <c r="C5926">
        <v>1993</v>
      </c>
      <c r="D5926" t="s">
        <v>307</v>
      </c>
      <c r="E5926">
        <v>230.3</v>
      </c>
      <c r="F5926">
        <v>3</v>
      </c>
      <c r="G5926">
        <v>260024637</v>
      </c>
      <c r="H5926" t="s">
        <v>10</v>
      </c>
      <c r="I5926" t="s">
        <v>10</v>
      </c>
      <c r="J5926" s="4" t="str">
        <f t="shared" si="184"/>
        <v>1993_230.3</v>
      </c>
      <c r="K5926" s="4">
        <f t="shared" si="185"/>
        <v>1.1537368284067636E-3</v>
      </c>
    </row>
    <row r="5927" spans="2:11" x14ac:dyDescent="0.35">
      <c r="B5927">
        <v>1993</v>
      </c>
      <c r="C5927">
        <v>1993</v>
      </c>
      <c r="D5927" t="s">
        <v>581</v>
      </c>
      <c r="E5927">
        <v>230.8</v>
      </c>
      <c r="F5927">
        <v>1</v>
      </c>
      <c r="G5927">
        <v>260024637</v>
      </c>
      <c r="H5927" t="s">
        <v>10</v>
      </c>
      <c r="I5927" t="s">
        <v>10</v>
      </c>
      <c r="J5927" s="4" t="str">
        <f t="shared" si="184"/>
        <v>1993_230.8</v>
      </c>
      <c r="K5927" s="4">
        <f t="shared" si="185"/>
        <v>3.8457894280225456E-4</v>
      </c>
    </row>
    <row r="5928" spans="2:11" x14ac:dyDescent="0.35">
      <c r="B5928">
        <v>1993</v>
      </c>
      <c r="C5928">
        <v>1993</v>
      </c>
      <c r="D5928" t="s">
        <v>279</v>
      </c>
      <c r="E5928">
        <v>233</v>
      </c>
      <c r="F5928">
        <v>3</v>
      </c>
      <c r="G5928">
        <v>260024637</v>
      </c>
      <c r="H5928" t="s">
        <v>10</v>
      </c>
      <c r="I5928" t="s">
        <v>10</v>
      </c>
      <c r="J5928" s="4" t="str">
        <f t="shared" si="184"/>
        <v>1993_233</v>
      </c>
      <c r="K5928" s="4">
        <f t="shared" si="185"/>
        <v>1.1537368284067636E-3</v>
      </c>
    </row>
    <row r="5929" spans="2:11" x14ac:dyDescent="0.35">
      <c r="B5929">
        <v>1993</v>
      </c>
      <c r="C5929">
        <v>1993</v>
      </c>
      <c r="D5929" t="s">
        <v>195</v>
      </c>
      <c r="E5929">
        <v>233.7</v>
      </c>
      <c r="F5929">
        <v>1</v>
      </c>
      <c r="G5929">
        <v>260024637</v>
      </c>
      <c r="H5929" t="s">
        <v>10</v>
      </c>
      <c r="I5929" t="s">
        <v>10</v>
      </c>
      <c r="J5929" s="4" t="str">
        <f t="shared" si="184"/>
        <v>1993_233.7</v>
      </c>
      <c r="K5929" s="4">
        <f t="shared" si="185"/>
        <v>3.8457894280225456E-4</v>
      </c>
    </row>
    <row r="5930" spans="2:11" x14ac:dyDescent="0.35">
      <c r="B5930">
        <v>1993</v>
      </c>
      <c r="C5930">
        <v>1993</v>
      </c>
      <c r="D5930" t="s">
        <v>102</v>
      </c>
      <c r="E5930">
        <v>234.8</v>
      </c>
      <c r="F5930">
        <v>1</v>
      </c>
      <c r="G5930">
        <v>260024637</v>
      </c>
      <c r="H5930" t="s">
        <v>10</v>
      </c>
      <c r="I5930" t="s">
        <v>10</v>
      </c>
      <c r="J5930" s="4" t="str">
        <f t="shared" si="184"/>
        <v>1993_234.8</v>
      </c>
      <c r="K5930" s="4">
        <f t="shared" si="185"/>
        <v>3.8457894280225456E-4</v>
      </c>
    </row>
    <row r="5931" spans="2:11" x14ac:dyDescent="0.35">
      <c r="B5931">
        <v>1993</v>
      </c>
      <c r="C5931">
        <v>1993</v>
      </c>
      <c r="D5931" t="s">
        <v>537</v>
      </c>
      <c r="E5931">
        <v>235.1</v>
      </c>
      <c r="F5931">
        <v>2</v>
      </c>
      <c r="G5931">
        <v>260024637</v>
      </c>
      <c r="H5931" t="s">
        <v>10</v>
      </c>
      <c r="I5931" t="s">
        <v>10</v>
      </c>
      <c r="J5931" s="4" t="str">
        <f t="shared" si="184"/>
        <v>1993_235.1</v>
      </c>
      <c r="K5931" s="4">
        <f t="shared" si="185"/>
        <v>7.6915788560450913E-4</v>
      </c>
    </row>
    <row r="5932" spans="2:11" x14ac:dyDescent="0.35">
      <c r="B5932">
        <v>1993</v>
      </c>
      <c r="C5932">
        <v>1993</v>
      </c>
      <c r="D5932" t="s">
        <v>303</v>
      </c>
      <c r="E5932">
        <v>235.2</v>
      </c>
      <c r="F5932">
        <v>62</v>
      </c>
      <c r="G5932">
        <v>260024637</v>
      </c>
      <c r="H5932">
        <v>0</v>
      </c>
      <c r="I5932">
        <v>0</v>
      </c>
      <c r="J5932" s="4" t="str">
        <f t="shared" si="184"/>
        <v>1993_235.2</v>
      </c>
      <c r="K5932" s="4">
        <f t="shared" si="185"/>
        <v>2.3843894453739783E-2</v>
      </c>
    </row>
    <row r="5933" spans="2:11" x14ac:dyDescent="0.35">
      <c r="B5933">
        <v>1993</v>
      </c>
      <c r="C5933">
        <v>1993</v>
      </c>
      <c r="D5933" t="s">
        <v>176</v>
      </c>
      <c r="E5933">
        <v>235.3</v>
      </c>
      <c r="F5933">
        <v>12</v>
      </c>
      <c r="G5933">
        <v>260024637</v>
      </c>
      <c r="H5933" t="s">
        <v>10</v>
      </c>
      <c r="I5933" t="s">
        <v>10</v>
      </c>
      <c r="J5933" s="4" t="str">
        <f t="shared" si="184"/>
        <v>1993_235.3</v>
      </c>
      <c r="K5933" s="4">
        <f t="shared" si="185"/>
        <v>4.6149473136270543E-3</v>
      </c>
    </row>
    <row r="5934" spans="2:11" x14ac:dyDescent="0.35">
      <c r="B5934">
        <v>1993</v>
      </c>
      <c r="C5934">
        <v>1993</v>
      </c>
      <c r="D5934" t="s">
        <v>302</v>
      </c>
      <c r="E5934">
        <v>235.4</v>
      </c>
      <c r="F5934">
        <v>3</v>
      </c>
      <c r="G5934">
        <v>260024637</v>
      </c>
      <c r="H5934" t="s">
        <v>10</v>
      </c>
      <c r="I5934" t="s">
        <v>10</v>
      </c>
      <c r="J5934" s="4" t="str">
        <f t="shared" si="184"/>
        <v>1993_235.4</v>
      </c>
      <c r="K5934" s="4">
        <f t="shared" si="185"/>
        <v>1.1537368284067636E-3</v>
      </c>
    </row>
    <row r="5935" spans="2:11" x14ac:dyDescent="0.35">
      <c r="B5935">
        <v>1993</v>
      </c>
      <c r="C5935">
        <v>1993</v>
      </c>
      <c r="D5935" t="s">
        <v>301</v>
      </c>
      <c r="E5935">
        <v>235.5</v>
      </c>
      <c r="F5935">
        <v>19</v>
      </c>
      <c r="G5935">
        <v>260024637</v>
      </c>
      <c r="H5935" t="s">
        <v>10</v>
      </c>
      <c r="I5935" t="s">
        <v>10</v>
      </c>
      <c r="J5935" s="4" t="str">
        <f t="shared" si="184"/>
        <v>1993_235.5</v>
      </c>
      <c r="K5935" s="4">
        <f t="shared" si="185"/>
        <v>7.3069999132428362E-3</v>
      </c>
    </row>
    <row r="5936" spans="2:11" x14ac:dyDescent="0.35">
      <c r="B5936">
        <v>1993</v>
      </c>
      <c r="C5936">
        <v>1993</v>
      </c>
      <c r="D5936" t="s">
        <v>300</v>
      </c>
      <c r="E5936">
        <v>235.7</v>
      </c>
      <c r="F5936">
        <v>25</v>
      </c>
      <c r="G5936">
        <v>260024637</v>
      </c>
      <c r="H5936">
        <v>0</v>
      </c>
      <c r="I5936">
        <v>0</v>
      </c>
      <c r="J5936" s="4" t="str">
        <f t="shared" si="184"/>
        <v>1993_235.7</v>
      </c>
      <c r="K5936" s="4">
        <f t="shared" si="185"/>
        <v>9.6144735700563633E-3</v>
      </c>
    </row>
    <row r="5937" spans="2:11" x14ac:dyDescent="0.35">
      <c r="B5937">
        <v>1993</v>
      </c>
      <c r="C5937">
        <v>1993</v>
      </c>
      <c r="D5937" t="s">
        <v>299</v>
      </c>
      <c r="E5937">
        <v>235.8</v>
      </c>
      <c r="F5937">
        <v>2</v>
      </c>
      <c r="G5937">
        <v>260024637</v>
      </c>
      <c r="H5937" t="s">
        <v>10</v>
      </c>
      <c r="I5937" t="s">
        <v>10</v>
      </c>
      <c r="J5937" s="4" t="str">
        <f t="shared" si="184"/>
        <v>1993_235.8</v>
      </c>
      <c r="K5937" s="4">
        <f t="shared" si="185"/>
        <v>7.6915788560450913E-4</v>
      </c>
    </row>
    <row r="5938" spans="2:11" x14ac:dyDescent="0.35">
      <c r="B5938">
        <v>1993</v>
      </c>
      <c r="C5938">
        <v>1993</v>
      </c>
      <c r="D5938" t="s">
        <v>297</v>
      </c>
      <c r="E5938">
        <v>236</v>
      </c>
      <c r="F5938">
        <v>2</v>
      </c>
      <c r="G5938">
        <v>260024637</v>
      </c>
      <c r="H5938" t="s">
        <v>10</v>
      </c>
      <c r="I5938" t="s">
        <v>10</v>
      </c>
      <c r="J5938" s="4" t="str">
        <f t="shared" si="184"/>
        <v>1993_236</v>
      </c>
      <c r="K5938" s="4">
        <f t="shared" si="185"/>
        <v>7.6915788560450913E-4</v>
      </c>
    </row>
    <row r="5939" spans="2:11" x14ac:dyDescent="0.35">
      <c r="B5939">
        <v>1993</v>
      </c>
      <c r="C5939">
        <v>1993</v>
      </c>
      <c r="D5939" t="s">
        <v>296</v>
      </c>
      <c r="E5939">
        <v>236.1</v>
      </c>
      <c r="F5939">
        <v>1</v>
      </c>
      <c r="G5939">
        <v>260024637</v>
      </c>
      <c r="H5939" t="s">
        <v>10</v>
      </c>
      <c r="I5939" t="s">
        <v>10</v>
      </c>
      <c r="J5939" s="4" t="str">
        <f t="shared" si="184"/>
        <v>1993_236.1</v>
      </c>
      <c r="K5939" s="4">
        <f t="shared" si="185"/>
        <v>3.8457894280225456E-4</v>
      </c>
    </row>
    <row r="5940" spans="2:11" x14ac:dyDescent="0.35">
      <c r="B5940">
        <v>1993</v>
      </c>
      <c r="C5940">
        <v>1993</v>
      </c>
      <c r="D5940" t="s">
        <v>98</v>
      </c>
      <c r="E5940">
        <v>236.2</v>
      </c>
      <c r="F5940">
        <v>4</v>
      </c>
      <c r="G5940">
        <v>260024637</v>
      </c>
      <c r="H5940" t="s">
        <v>10</v>
      </c>
      <c r="I5940" t="s">
        <v>10</v>
      </c>
      <c r="J5940" s="4" t="str">
        <f t="shared" si="184"/>
        <v>1993_236.2</v>
      </c>
      <c r="K5940" s="4">
        <f t="shared" si="185"/>
        <v>1.5383157712090183E-3</v>
      </c>
    </row>
    <row r="5941" spans="2:11" x14ac:dyDescent="0.35">
      <c r="B5941">
        <v>1993</v>
      </c>
      <c r="C5941">
        <v>1993</v>
      </c>
      <c r="D5941" t="s">
        <v>315</v>
      </c>
      <c r="E5941">
        <v>236.5</v>
      </c>
      <c r="F5941">
        <v>1</v>
      </c>
      <c r="G5941">
        <v>260024637</v>
      </c>
      <c r="H5941" t="s">
        <v>10</v>
      </c>
      <c r="I5941" t="s">
        <v>10</v>
      </c>
      <c r="J5941" s="4" t="str">
        <f t="shared" si="184"/>
        <v>1993_236.5</v>
      </c>
      <c r="K5941" s="4">
        <f t="shared" si="185"/>
        <v>3.8457894280225456E-4</v>
      </c>
    </row>
    <row r="5942" spans="2:11" x14ac:dyDescent="0.35">
      <c r="B5942">
        <v>1993</v>
      </c>
      <c r="C5942">
        <v>1993</v>
      </c>
      <c r="D5942" t="s">
        <v>222</v>
      </c>
      <c r="E5942">
        <v>236.6</v>
      </c>
      <c r="F5942">
        <v>1</v>
      </c>
      <c r="G5942">
        <v>260024637</v>
      </c>
      <c r="H5942" t="s">
        <v>10</v>
      </c>
      <c r="I5942" t="s">
        <v>10</v>
      </c>
      <c r="J5942" s="4" t="str">
        <f t="shared" si="184"/>
        <v>1993_236.6</v>
      </c>
      <c r="K5942" s="4">
        <f t="shared" si="185"/>
        <v>3.8457894280225456E-4</v>
      </c>
    </row>
    <row r="5943" spans="2:11" x14ac:dyDescent="0.35">
      <c r="B5943">
        <v>1993</v>
      </c>
      <c r="C5943">
        <v>1993</v>
      </c>
      <c r="D5943" t="s">
        <v>195</v>
      </c>
      <c r="E5943">
        <v>236.7</v>
      </c>
      <c r="F5943">
        <v>1</v>
      </c>
      <c r="G5943">
        <v>260024637</v>
      </c>
      <c r="H5943" t="s">
        <v>10</v>
      </c>
      <c r="I5943" t="s">
        <v>10</v>
      </c>
      <c r="J5943" s="4" t="str">
        <f t="shared" si="184"/>
        <v>1993_236.7</v>
      </c>
      <c r="K5943" s="4">
        <f t="shared" si="185"/>
        <v>3.8457894280225456E-4</v>
      </c>
    </row>
    <row r="5944" spans="2:11" x14ac:dyDescent="0.35">
      <c r="B5944">
        <v>1993</v>
      </c>
      <c r="C5944">
        <v>1993</v>
      </c>
      <c r="D5944" t="s">
        <v>294</v>
      </c>
      <c r="E5944">
        <v>236.9</v>
      </c>
      <c r="F5944">
        <v>5</v>
      </c>
      <c r="G5944">
        <v>260024637</v>
      </c>
      <c r="H5944" t="s">
        <v>10</v>
      </c>
      <c r="I5944" t="s">
        <v>10</v>
      </c>
      <c r="J5944" s="4" t="str">
        <f t="shared" si="184"/>
        <v>1993_236.9</v>
      </c>
      <c r="K5944" s="4">
        <f t="shared" si="185"/>
        <v>1.9228947140112729E-3</v>
      </c>
    </row>
    <row r="5945" spans="2:11" x14ac:dyDescent="0.35">
      <c r="B5945">
        <v>1993</v>
      </c>
      <c r="C5945">
        <v>1993</v>
      </c>
      <c r="D5945" t="s">
        <v>123</v>
      </c>
      <c r="E5945">
        <v>237</v>
      </c>
      <c r="F5945">
        <v>74</v>
      </c>
      <c r="G5945">
        <v>260024637</v>
      </c>
      <c r="H5945">
        <v>0</v>
      </c>
      <c r="I5945">
        <v>0</v>
      </c>
      <c r="J5945" s="4" t="str">
        <f t="shared" si="184"/>
        <v>1993_237</v>
      </c>
      <c r="K5945" s="4">
        <f t="shared" si="185"/>
        <v>2.8458841767366835E-2</v>
      </c>
    </row>
    <row r="5946" spans="2:11" x14ac:dyDescent="0.35">
      <c r="B5946">
        <v>1993</v>
      </c>
      <c r="C5946">
        <v>1993</v>
      </c>
      <c r="D5946" t="s">
        <v>124</v>
      </c>
      <c r="E5946">
        <v>237.1</v>
      </c>
      <c r="F5946">
        <v>2</v>
      </c>
      <c r="G5946">
        <v>260024637</v>
      </c>
      <c r="H5946" t="s">
        <v>10</v>
      </c>
      <c r="I5946" t="s">
        <v>10</v>
      </c>
      <c r="J5946" s="4" t="str">
        <f t="shared" si="184"/>
        <v>1993_237.1</v>
      </c>
      <c r="K5946" s="4">
        <f t="shared" si="185"/>
        <v>7.6915788560450913E-4</v>
      </c>
    </row>
    <row r="5947" spans="2:11" x14ac:dyDescent="0.35">
      <c r="B5947">
        <v>1993</v>
      </c>
      <c r="C5947">
        <v>1993</v>
      </c>
      <c r="D5947" t="s">
        <v>293</v>
      </c>
      <c r="E5947">
        <v>237.2</v>
      </c>
      <c r="F5947">
        <v>1</v>
      </c>
      <c r="G5947">
        <v>260024637</v>
      </c>
      <c r="H5947" t="s">
        <v>10</v>
      </c>
      <c r="I5947" t="s">
        <v>10</v>
      </c>
      <c r="J5947" s="4" t="str">
        <f t="shared" si="184"/>
        <v>1993_237.2</v>
      </c>
      <c r="K5947" s="4">
        <f t="shared" si="185"/>
        <v>3.8457894280225456E-4</v>
      </c>
    </row>
    <row r="5948" spans="2:11" x14ac:dyDescent="0.35">
      <c r="B5948">
        <v>1993</v>
      </c>
      <c r="C5948">
        <v>1993</v>
      </c>
      <c r="D5948" t="s">
        <v>292</v>
      </c>
      <c r="E5948">
        <v>237.3</v>
      </c>
      <c r="F5948">
        <v>5</v>
      </c>
      <c r="G5948">
        <v>260024637</v>
      </c>
      <c r="H5948" t="s">
        <v>10</v>
      </c>
      <c r="I5948" t="s">
        <v>10</v>
      </c>
      <c r="J5948" s="4" t="str">
        <f t="shared" si="184"/>
        <v>1993_237.3</v>
      </c>
      <c r="K5948" s="4">
        <f t="shared" si="185"/>
        <v>1.9228947140112729E-3</v>
      </c>
    </row>
    <row r="5949" spans="2:11" x14ac:dyDescent="0.35">
      <c r="B5949">
        <v>1993</v>
      </c>
      <c r="C5949">
        <v>1993</v>
      </c>
      <c r="D5949" t="s">
        <v>291</v>
      </c>
      <c r="E5949">
        <v>237.4</v>
      </c>
      <c r="F5949">
        <v>2</v>
      </c>
      <c r="G5949">
        <v>260024637</v>
      </c>
      <c r="H5949" t="s">
        <v>10</v>
      </c>
      <c r="I5949" t="s">
        <v>10</v>
      </c>
      <c r="J5949" s="4" t="str">
        <f t="shared" si="184"/>
        <v>1993_237.4</v>
      </c>
      <c r="K5949" s="4">
        <f t="shared" si="185"/>
        <v>7.6915788560450913E-4</v>
      </c>
    </row>
    <row r="5950" spans="2:11" x14ac:dyDescent="0.35">
      <c r="B5950">
        <v>1993</v>
      </c>
      <c r="C5950">
        <v>1993</v>
      </c>
      <c r="D5950" t="s">
        <v>290</v>
      </c>
      <c r="E5950">
        <v>237.5</v>
      </c>
      <c r="F5950">
        <v>27</v>
      </c>
      <c r="G5950">
        <v>260024637</v>
      </c>
      <c r="H5950">
        <v>0</v>
      </c>
      <c r="I5950">
        <v>0</v>
      </c>
      <c r="J5950" s="4" t="str">
        <f t="shared" si="184"/>
        <v>1993_237.5</v>
      </c>
      <c r="K5950" s="4">
        <f t="shared" si="185"/>
        <v>1.0383631455660873E-2</v>
      </c>
    </row>
    <row r="5951" spans="2:11" x14ac:dyDescent="0.35">
      <c r="B5951">
        <v>1993</v>
      </c>
      <c r="C5951">
        <v>1993</v>
      </c>
      <c r="D5951" t="s">
        <v>288</v>
      </c>
      <c r="E5951">
        <v>237.7</v>
      </c>
      <c r="F5951">
        <v>75</v>
      </c>
      <c r="G5951">
        <v>260024637</v>
      </c>
      <c r="H5951">
        <v>0</v>
      </c>
      <c r="I5951">
        <v>0</v>
      </c>
      <c r="J5951" s="4" t="str">
        <f t="shared" si="184"/>
        <v>1993_237.7</v>
      </c>
      <c r="K5951" s="4">
        <f t="shared" si="185"/>
        <v>2.8843420710169092E-2</v>
      </c>
    </row>
    <row r="5952" spans="2:11" x14ac:dyDescent="0.35">
      <c r="B5952">
        <v>1993</v>
      </c>
      <c r="C5952">
        <v>1993</v>
      </c>
      <c r="D5952" t="s">
        <v>286</v>
      </c>
      <c r="E5952">
        <v>238</v>
      </c>
      <c r="F5952">
        <v>10</v>
      </c>
      <c r="G5952">
        <v>260024637</v>
      </c>
      <c r="H5952" t="s">
        <v>10</v>
      </c>
      <c r="I5952" t="s">
        <v>10</v>
      </c>
      <c r="J5952" s="4" t="str">
        <f t="shared" si="184"/>
        <v>1993_238</v>
      </c>
      <c r="K5952" s="4">
        <f t="shared" si="185"/>
        <v>3.8457894280225459E-3</v>
      </c>
    </row>
    <row r="5953" spans="2:11" x14ac:dyDescent="0.35">
      <c r="B5953">
        <v>1993</v>
      </c>
      <c r="C5953">
        <v>1993</v>
      </c>
      <c r="D5953" t="s">
        <v>285</v>
      </c>
      <c r="E5953">
        <v>238.1</v>
      </c>
      <c r="F5953">
        <v>31</v>
      </c>
      <c r="G5953">
        <v>260024637</v>
      </c>
      <c r="H5953">
        <v>0</v>
      </c>
      <c r="I5953">
        <v>0</v>
      </c>
      <c r="J5953" s="4" t="str">
        <f t="shared" si="184"/>
        <v>1993_238.1</v>
      </c>
      <c r="K5953" s="4">
        <f t="shared" si="185"/>
        <v>1.1921947226869891E-2</v>
      </c>
    </row>
    <row r="5954" spans="2:11" x14ac:dyDescent="0.35">
      <c r="B5954">
        <v>1993</v>
      </c>
      <c r="C5954">
        <v>1993</v>
      </c>
      <c r="D5954" t="s">
        <v>279</v>
      </c>
      <c r="E5954">
        <v>238.3</v>
      </c>
      <c r="F5954">
        <v>2</v>
      </c>
      <c r="G5954">
        <v>260024637</v>
      </c>
      <c r="H5954" t="s">
        <v>10</v>
      </c>
      <c r="I5954" t="s">
        <v>10</v>
      </c>
      <c r="J5954" s="4" t="str">
        <f t="shared" si="184"/>
        <v>1993_238.3</v>
      </c>
      <c r="K5954" s="4">
        <f t="shared" si="185"/>
        <v>7.6915788560450913E-4</v>
      </c>
    </row>
    <row r="5955" spans="2:11" x14ac:dyDescent="0.35">
      <c r="B5955">
        <v>1993</v>
      </c>
      <c r="C5955">
        <v>1993</v>
      </c>
      <c r="D5955" t="s">
        <v>166</v>
      </c>
      <c r="E5955">
        <v>238.4</v>
      </c>
      <c r="F5955">
        <v>340</v>
      </c>
      <c r="G5955">
        <v>260024637</v>
      </c>
      <c r="H5955">
        <v>0.1</v>
      </c>
      <c r="I5955">
        <v>0.1</v>
      </c>
      <c r="J5955" s="4" t="str">
        <f t="shared" ref="J5955:J6018" si="186">C5955&amp;"_"&amp;E5955</f>
        <v>1993_238.4</v>
      </c>
      <c r="K5955" s="4">
        <f t="shared" ref="K5955:K6018" si="187">F5955/G5955*100000</f>
        <v>0.13075684055276654</v>
      </c>
    </row>
    <row r="5956" spans="2:11" x14ac:dyDescent="0.35">
      <c r="B5956">
        <v>1993</v>
      </c>
      <c r="C5956">
        <v>1993</v>
      </c>
      <c r="D5956" t="s">
        <v>536</v>
      </c>
      <c r="E5956">
        <v>238.5</v>
      </c>
      <c r="F5956">
        <v>1</v>
      </c>
      <c r="G5956">
        <v>260024637</v>
      </c>
      <c r="H5956" t="s">
        <v>10</v>
      </c>
      <c r="I5956" t="s">
        <v>10</v>
      </c>
      <c r="J5956" s="4" t="str">
        <f t="shared" si="186"/>
        <v>1993_238.5</v>
      </c>
      <c r="K5956" s="4">
        <f t="shared" si="187"/>
        <v>3.8457894280225456E-4</v>
      </c>
    </row>
    <row r="5957" spans="2:11" x14ac:dyDescent="0.35">
      <c r="B5957">
        <v>1993</v>
      </c>
      <c r="C5957">
        <v>1993</v>
      </c>
      <c r="D5957" t="s">
        <v>284</v>
      </c>
      <c r="E5957">
        <v>238.6</v>
      </c>
      <c r="F5957">
        <v>47</v>
      </c>
      <c r="G5957">
        <v>260024637</v>
      </c>
      <c r="H5957">
        <v>0</v>
      </c>
      <c r="I5957">
        <v>0</v>
      </c>
      <c r="J5957" s="4" t="str">
        <f t="shared" si="186"/>
        <v>1993_238.6</v>
      </c>
      <c r="K5957" s="4">
        <f t="shared" si="187"/>
        <v>1.8075210311705964E-2</v>
      </c>
    </row>
    <row r="5958" spans="2:11" x14ac:dyDescent="0.35">
      <c r="B5958">
        <v>1993</v>
      </c>
      <c r="C5958">
        <v>1993</v>
      </c>
      <c r="D5958" t="s">
        <v>283</v>
      </c>
      <c r="E5958">
        <v>238.7</v>
      </c>
      <c r="F5958">
        <v>861</v>
      </c>
      <c r="G5958">
        <v>260024637</v>
      </c>
      <c r="H5958">
        <v>0.3</v>
      </c>
      <c r="I5958">
        <v>0.4</v>
      </c>
      <c r="J5958" s="4" t="str">
        <f t="shared" si="186"/>
        <v>1993_238.7</v>
      </c>
      <c r="K5958" s="4">
        <f t="shared" si="187"/>
        <v>0.33112246975274118</v>
      </c>
    </row>
    <row r="5959" spans="2:11" x14ac:dyDescent="0.35">
      <c r="B5959">
        <v>1993</v>
      </c>
      <c r="C5959">
        <v>1993</v>
      </c>
      <c r="D5959" t="s">
        <v>102</v>
      </c>
      <c r="E5959">
        <v>238.8</v>
      </c>
      <c r="F5959">
        <v>17</v>
      </c>
      <c r="G5959">
        <v>260024637</v>
      </c>
      <c r="H5959" t="s">
        <v>10</v>
      </c>
      <c r="I5959" t="s">
        <v>10</v>
      </c>
      <c r="J5959" s="4" t="str">
        <f t="shared" si="186"/>
        <v>1993_238.8</v>
      </c>
      <c r="K5959" s="4">
        <f t="shared" si="187"/>
        <v>6.5378420276383268E-3</v>
      </c>
    </row>
    <row r="5960" spans="2:11" x14ac:dyDescent="0.35">
      <c r="B5960">
        <v>1993</v>
      </c>
      <c r="C5960">
        <v>1993</v>
      </c>
      <c r="D5960" t="s">
        <v>69</v>
      </c>
      <c r="E5960">
        <v>238.9</v>
      </c>
      <c r="F5960">
        <v>138</v>
      </c>
      <c r="G5960">
        <v>260024637</v>
      </c>
      <c r="H5960">
        <v>0.1</v>
      </c>
      <c r="I5960">
        <v>0.1</v>
      </c>
      <c r="J5960" s="4" t="str">
        <f t="shared" si="186"/>
        <v>1993_238.9</v>
      </c>
      <c r="K5960" s="4">
        <f t="shared" si="187"/>
        <v>5.3071894106711121E-2</v>
      </c>
    </row>
    <row r="5961" spans="2:11" x14ac:dyDescent="0.35">
      <c r="B5961">
        <v>1993</v>
      </c>
      <c r="C5961">
        <v>1993</v>
      </c>
      <c r="D5961" t="s">
        <v>282</v>
      </c>
      <c r="E5961">
        <v>239</v>
      </c>
      <c r="F5961">
        <v>442</v>
      </c>
      <c r="G5961">
        <v>260024637</v>
      </c>
      <c r="H5961">
        <v>0.2</v>
      </c>
      <c r="I5961">
        <v>0.2</v>
      </c>
      <c r="J5961" s="4" t="str">
        <f t="shared" si="186"/>
        <v>1993_239</v>
      </c>
      <c r="K5961" s="4">
        <f t="shared" si="187"/>
        <v>0.16998389271859651</v>
      </c>
    </row>
    <row r="5962" spans="2:11" x14ac:dyDescent="0.35">
      <c r="B5962">
        <v>1993</v>
      </c>
      <c r="C5962">
        <v>1993</v>
      </c>
      <c r="D5962" t="s">
        <v>281</v>
      </c>
      <c r="E5962">
        <v>239.1</v>
      </c>
      <c r="F5962">
        <v>451</v>
      </c>
      <c r="G5962">
        <v>260024637</v>
      </c>
      <c r="H5962">
        <v>0.2</v>
      </c>
      <c r="I5962">
        <v>0.2</v>
      </c>
      <c r="J5962" s="4" t="str">
        <f t="shared" si="186"/>
        <v>1993_239.1</v>
      </c>
      <c r="K5962" s="4">
        <f t="shared" si="187"/>
        <v>0.17344510320381681</v>
      </c>
    </row>
    <row r="5963" spans="2:11" x14ac:dyDescent="0.35">
      <c r="B5963">
        <v>1993</v>
      </c>
      <c r="C5963">
        <v>1993</v>
      </c>
      <c r="D5963" t="s">
        <v>280</v>
      </c>
      <c r="E5963">
        <v>239.2</v>
      </c>
      <c r="F5963">
        <v>30</v>
      </c>
      <c r="G5963">
        <v>260024637</v>
      </c>
      <c r="H5963">
        <v>0</v>
      </c>
      <c r="I5963">
        <v>0</v>
      </c>
      <c r="J5963" s="4" t="str">
        <f t="shared" si="186"/>
        <v>1993_239.2</v>
      </c>
      <c r="K5963" s="4">
        <f t="shared" si="187"/>
        <v>1.1537368284067635E-2</v>
      </c>
    </row>
    <row r="5964" spans="2:11" x14ac:dyDescent="0.35">
      <c r="B5964">
        <v>1993</v>
      </c>
      <c r="C5964">
        <v>1993</v>
      </c>
      <c r="D5964" t="s">
        <v>279</v>
      </c>
      <c r="E5964">
        <v>239.3</v>
      </c>
      <c r="F5964">
        <v>15</v>
      </c>
      <c r="G5964">
        <v>260024637</v>
      </c>
      <c r="H5964" t="s">
        <v>10</v>
      </c>
      <c r="I5964" t="s">
        <v>10</v>
      </c>
      <c r="J5964" s="4" t="str">
        <f t="shared" si="186"/>
        <v>1993_239.3</v>
      </c>
      <c r="K5964" s="4">
        <f t="shared" si="187"/>
        <v>5.7686841420338175E-3</v>
      </c>
    </row>
    <row r="5965" spans="2:11" x14ac:dyDescent="0.35">
      <c r="B5965">
        <v>1993</v>
      </c>
      <c r="C5965">
        <v>1993</v>
      </c>
      <c r="D5965" t="s">
        <v>195</v>
      </c>
      <c r="E5965">
        <v>239.4</v>
      </c>
      <c r="F5965">
        <v>44</v>
      </c>
      <c r="G5965">
        <v>260024637</v>
      </c>
      <c r="H5965">
        <v>0</v>
      </c>
      <c r="I5965">
        <v>0</v>
      </c>
      <c r="J5965" s="4" t="str">
        <f t="shared" si="186"/>
        <v>1993_239.4</v>
      </c>
      <c r="K5965" s="4">
        <f t="shared" si="187"/>
        <v>1.6921473483299202E-2</v>
      </c>
    </row>
    <row r="5966" spans="2:11" x14ac:dyDescent="0.35">
      <c r="B5966">
        <v>1993</v>
      </c>
      <c r="C5966">
        <v>1993</v>
      </c>
      <c r="D5966" t="s">
        <v>278</v>
      </c>
      <c r="E5966">
        <v>239.5</v>
      </c>
      <c r="F5966">
        <v>117</v>
      </c>
      <c r="G5966">
        <v>260024637</v>
      </c>
      <c r="H5966">
        <v>0</v>
      </c>
      <c r="I5966">
        <v>0</v>
      </c>
      <c r="J5966" s="4" t="str">
        <f t="shared" si="186"/>
        <v>1993_239.5</v>
      </c>
      <c r="K5966" s="4">
        <f t="shared" si="187"/>
        <v>4.4995736307863778E-2</v>
      </c>
    </row>
    <row r="5967" spans="2:11" x14ac:dyDescent="0.35">
      <c r="B5967">
        <v>1993</v>
      </c>
      <c r="C5967">
        <v>1993</v>
      </c>
      <c r="D5967" t="s">
        <v>196</v>
      </c>
      <c r="E5967">
        <v>239.6</v>
      </c>
      <c r="F5967">
        <v>2470</v>
      </c>
      <c r="G5967">
        <v>260024637</v>
      </c>
      <c r="H5967">
        <v>0.9</v>
      </c>
      <c r="I5967">
        <v>1</v>
      </c>
      <c r="J5967" s="4" t="str">
        <f t="shared" si="186"/>
        <v>1993_239.6</v>
      </c>
      <c r="K5967" s="4">
        <f t="shared" si="187"/>
        <v>0.94990998872156884</v>
      </c>
    </row>
    <row r="5968" spans="2:11" x14ac:dyDescent="0.35">
      <c r="B5968">
        <v>1993</v>
      </c>
      <c r="C5968">
        <v>1993</v>
      </c>
      <c r="D5968" t="s">
        <v>277</v>
      </c>
      <c r="E5968">
        <v>239.7</v>
      </c>
      <c r="F5968">
        <v>215</v>
      </c>
      <c r="G5968">
        <v>260024637</v>
      </c>
      <c r="H5968">
        <v>0.1</v>
      </c>
      <c r="I5968">
        <v>0.1</v>
      </c>
      <c r="J5968" s="4" t="str">
        <f t="shared" si="186"/>
        <v>1993_239.7</v>
      </c>
      <c r="K5968" s="4">
        <f t="shared" si="187"/>
        <v>8.2684472702484732E-2</v>
      </c>
    </row>
    <row r="5969" spans="1:11" x14ac:dyDescent="0.35">
      <c r="B5969">
        <v>1993</v>
      </c>
      <c r="C5969">
        <v>1993</v>
      </c>
      <c r="D5969" t="s">
        <v>102</v>
      </c>
      <c r="E5969">
        <v>239.8</v>
      </c>
      <c r="F5969">
        <v>260</v>
      </c>
      <c r="G5969">
        <v>260024637</v>
      </c>
      <c r="H5969">
        <v>0.1</v>
      </c>
      <c r="I5969">
        <v>0.1</v>
      </c>
      <c r="J5969" s="4" t="str">
        <f t="shared" si="186"/>
        <v>1993_239.8</v>
      </c>
      <c r="K5969" s="4">
        <f t="shared" si="187"/>
        <v>9.999052512858618E-2</v>
      </c>
    </row>
    <row r="5970" spans="1:11" x14ac:dyDescent="0.35">
      <c r="B5970">
        <v>1993</v>
      </c>
      <c r="C5970">
        <v>1993</v>
      </c>
      <c r="D5970" t="s">
        <v>69</v>
      </c>
      <c r="E5970">
        <v>239.9</v>
      </c>
      <c r="F5970">
        <v>115</v>
      </c>
      <c r="G5970">
        <v>260024637</v>
      </c>
      <c r="H5970">
        <v>0</v>
      </c>
      <c r="I5970">
        <v>0</v>
      </c>
      <c r="J5970" s="4" t="str">
        <f t="shared" si="186"/>
        <v>1993_239.9</v>
      </c>
      <c r="K5970" s="4">
        <f t="shared" si="187"/>
        <v>4.4226578422259272E-2</v>
      </c>
    </row>
    <row r="5971" spans="1:11" x14ac:dyDescent="0.35">
      <c r="A5971" t="s">
        <v>219</v>
      </c>
      <c r="B5971">
        <v>1993</v>
      </c>
      <c r="C5971">
        <v>1993</v>
      </c>
      <c r="F5971">
        <v>537345</v>
      </c>
      <c r="G5971">
        <v>260024637</v>
      </c>
      <c r="H5971">
        <v>206.7</v>
      </c>
      <c r="I5971">
        <v>216.5</v>
      </c>
      <c r="J5971" s="4" t="str">
        <f t="shared" si="186"/>
        <v>1993_</v>
      </c>
      <c r="K5971" s="4">
        <f t="shared" si="187"/>
        <v>206.65157202007745</v>
      </c>
    </row>
    <row r="5972" spans="1:11" x14ac:dyDescent="0.35">
      <c r="B5972">
        <v>1994</v>
      </c>
      <c r="C5972">
        <v>1994</v>
      </c>
      <c r="D5972" t="s">
        <v>535</v>
      </c>
      <c r="E5972">
        <v>140</v>
      </c>
      <c r="F5972">
        <v>2</v>
      </c>
      <c r="G5972">
        <v>263241475</v>
      </c>
      <c r="H5972" t="s">
        <v>10</v>
      </c>
      <c r="I5972" t="s">
        <v>10</v>
      </c>
      <c r="J5972" s="4" t="str">
        <f t="shared" si="186"/>
        <v>1994_140</v>
      </c>
      <c r="K5972" s="4">
        <f t="shared" si="187"/>
        <v>7.5975869683909047E-4</v>
      </c>
    </row>
    <row r="5973" spans="1:11" x14ac:dyDescent="0.35">
      <c r="B5973">
        <v>1994</v>
      </c>
      <c r="C5973">
        <v>1994</v>
      </c>
      <c r="D5973" t="s">
        <v>534</v>
      </c>
      <c r="E5973">
        <v>140.1</v>
      </c>
      <c r="F5973">
        <v>15</v>
      </c>
      <c r="G5973">
        <v>263241475</v>
      </c>
      <c r="H5973" t="s">
        <v>10</v>
      </c>
      <c r="I5973" t="s">
        <v>10</v>
      </c>
      <c r="J5973" s="4" t="str">
        <f t="shared" si="186"/>
        <v>1994_140.1</v>
      </c>
      <c r="K5973" s="4">
        <f t="shared" si="187"/>
        <v>5.6981902262931783E-3</v>
      </c>
    </row>
    <row r="5974" spans="1:11" x14ac:dyDescent="0.35">
      <c r="B5974">
        <v>1994</v>
      </c>
      <c r="C5974">
        <v>1994</v>
      </c>
      <c r="D5974" t="s">
        <v>532</v>
      </c>
      <c r="E5974">
        <v>140.9</v>
      </c>
      <c r="F5974">
        <v>71</v>
      </c>
      <c r="G5974">
        <v>263241475</v>
      </c>
      <c r="H5974">
        <v>0</v>
      </c>
      <c r="I5974">
        <v>0</v>
      </c>
      <c r="J5974" s="4" t="str">
        <f t="shared" si="186"/>
        <v>1994_140.9</v>
      </c>
      <c r="K5974" s="4">
        <f t="shared" si="187"/>
        <v>2.6971433737787709E-2</v>
      </c>
    </row>
    <row r="5975" spans="1:11" x14ac:dyDescent="0.35">
      <c r="B5975">
        <v>1994</v>
      </c>
      <c r="C5975">
        <v>1994</v>
      </c>
      <c r="D5975" t="s">
        <v>14</v>
      </c>
      <c r="E5975">
        <v>141</v>
      </c>
      <c r="F5975">
        <v>136</v>
      </c>
      <c r="G5975">
        <v>263241475</v>
      </c>
      <c r="H5975">
        <v>0.1</v>
      </c>
      <c r="I5975">
        <v>0.1</v>
      </c>
      <c r="J5975" s="4" t="str">
        <f t="shared" si="186"/>
        <v>1994_141</v>
      </c>
      <c r="K5975" s="4">
        <f t="shared" si="187"/>
        <v>5.1663591385058147E-2</v>
      </c>
    </row>
    <row r="5976" spans="1:11" x14ac:dyDescent="0.35">
      <c r="B5976">
        <v>1994</v>
      </c>
      <c r="C5976">
        <v>1994</v>
      </c>
      <c r="D5976" t="s">
        <v>530</v>
      </c>
      <c r="E5976">
        <v>141.6</v>
      </c>
      <c r="F5976">
        <v>5</v>
      </c>
      <c r="G5976">
        <v>263241475</v>
      </c>
      <c r="H5976" t="s">
        <v>10</v>
      </c>
      <c r="I5976" t="s">
        <v>10</v>
      </c>
      <c r="J5976" s="4" t="str">
        <f t="shared" si="186"/>
        <v>1994_141.6</v>
      </c>
      <c r="K5976" s="4">
        <f t="shared" si="187"/>
        <v>1.8993967420977262E-3</v>
      </c>
    </row>
    <row r="5977" spans="1:11" x14ac:dyDescent="0.35">
      <c r="B5977">
        <v>1994</v>
      </c>
      <c r="C5977">
        <v>1994</v>
      </c>
      <c r="D5977" t="s">
        <v>529</v>
      </c>
      <c r="E5977">
        <v>141.9</v>
      </c>
      <c r="F5977">
        <v>1624</v>
      </c>
      <c r="G5977">
        <v>263241475</v>
      </c>
      <c r="H5977">
        <v>0.6</v>
      </c>
      <c r="I5977">
        <v>0.6</v>
      </c>
      <c r="J5977" s="4" t="str">
        <f t="shared" si="186"/>
        <v>1994_141.9</v>
      </c>
      <c r="K5977" s="4">
        <f t="shared" si="187"/>
        <v>0.61692406183334136</v>
      </c>
    </row>
    <row r="5978" spans="1:11" x14ac:dyDescent="0.35">
      <c r="B5978">
        <v>1994</v>
      </c>
      <c r="C5978">
        <v>1994</v>
      </c>
      <c r="D5978" t="s">
        <v>18</v>
      </c>
      <c r="E5978">
        <v>142</v>
      </c>
      <c r="F5978">
        <v>490</v>
      </c>
      <c r="G5978">
        <v>263241475</v>
      </c>
      <c r="H5978">
        <v>0.2</v>
      </c>
      <c r="I5978">
        <v>0.2</v>
      </c>
      <c r="J5978" s="4" t="str">
        <f t="shared" si="186"/>
        <v>1994_142</v>
      </c>
      <c r="K5978" s="4">
        <f t="shared" si="187"/>
        <v>0.18614088072557716</v>
      </c>
    </row>
    <row r="5979" spans="1:11" x14ac:dyDescent="0.35">
      <c r="B5979">
        <v>1994</v>
      </c>
      <c r="C5979">
        <v>1994</v>
      </c>
      <c r="D5979" t="s">
        <v>528</v>
      </c>
      <c r="E5979">
        <v>142.1</v>
      </c>
      <c r="F5979">
        <v>34</v>
      </c>
      <c r="G5979">
        <v>263241475</v>
      </c>
      <c r="H5979">
        <v>0</v>
      </c>
      <c r="I5979">
        <v>0</v>
      </c>
      <c r="J5979" s="4" t="str">
        <f t="shared" si="186"/>
        <v>1994_142.1</v>
      </c>
      <c r="K5979" s="4">
        <f t="shared" si="187"/>
        <v>1.2915897846264537E-2</v>
      </c>
    </row>
    <row r="5980" spans="1:11" x14ac:dyDescent="0.35">
      <c r="B5980">
        <v>1994</v>
      </c>
      <c r="C5980">
        <v>1994</v>
      </c>
      <c r="D5980" t="s">
        <v>570</v>
      </c>
      <c r="E5980">
        <v>142.19999999999999</v>
      </c>
      <c r="F5980">
        <v>1</v>
      </c>
      <c r="G5980">
        <v>263241475</v>
      </c>
      <c r="H5980" t="s">
        <v>10</v>
      </c>
      <c r="I5980" t="s">
        <v>10</v>
      </c>
      <c r="J5980" s="4" t="str">
        <f t="shared" si="186"/>
        <v>1994_142.2</v>
      </c>
      <c r="K5980" s="4">
        <f t="shared" si="187"/>
        <v>3.7987934841954524E-4</v>
      </c>
    </row>
    <row r="5981" spans="1:11" x14ac:dyDescent="0.35">
      <c r="B5981">
        <v>1994</v>
      </c>
      <c r="C5981">
        <v>1994</v>
      </c>
      <c r="D5981" t="s">
        <v>527</v>
      </c>
      <c r="E5981">
        <v>142.9</v>
      </c>
      <c r="F5981">
        <v>104</v>
      </c>
      <c r="G5981">
        <v>263241475</v>
      </c>
      <c r="H5981">
        <v>0</v>
      </c>
      <c r="I5981">
        <v>0</v>
      </c>
      <c r="J5981" s="4" t="str">
        <f t="shared" si="186"/>
        <v>1994_142.9</v>
      </c>
      <c r="K5981" s="4">
        <f t="shared" si="187"/>
        <v>3.9507452235632699E-2</v>
      </c>
    </row>
    <row r="5982" spans="1:11" x14ac:dyDescent="0.35">
      <c r="B5982">
        <v>1994</v>
      </c>
      <c r="C5982">
        <v>1994</v>
      </c>
      <c r="D5982" t="s">
        <v>21</v>
      </c>
      <c r="E5982">
        <v>143</v>
      </c>
      <c r="F5982">
        <v>15</v>
      </c>
      <c r="G5982">
        <v>263241475</v>
      </c>
      <c r="H5982" t="s">
        <v>10</v>
      </c>
      <c r="I5982" t="s">
        <v>10</v>
      </c>
      <c r="J5982" s="4" t="str">
        <f t="shared" si="186"/>
        <v>1994_143</v>
      </c>
      <c r="K5982" s="4">
        <f t="shared" si="187"/>
        <v>5.6981902262931783E-3</v>
      </c>
    </row>
    <row r="5983" spans="1:11" x14ac:dyDescent="0.35">
      <c r="B5983">
        <v>1994</v>
      </c>
      <c r="C5983">
        <v>1994</v>
      </c>
      <c r="D5983" t="s">
        <v>22</v>
      </c>
      <c r="E5983">
        <v>143.1</v>
      </c>
      <c r="F5983">
        <v>60</v>
      </c>
      <c r="G5983">
        <v>263241475</v>
      </c>
      <c r="H5983">
        <v>0</v>
      </c>
      <c r="I5983">
        <v>0</v>
      </c>
      <c r="J5983" s="4" t="str">
        <f t="shared" si="186"/>
        <v>1994_143.1</v>
      </c>
      <c r="K5983" s="4">
        <f t="shared" si="187"/>
        <v>2.2792760905172713E-2</v>
      </c>
    </row>
    <row r="5984" spans="1:11" x14ac:dyDescent="0.35">
      <c r="B5984">
        <v>1994</v>
      </c>
      <c r="C5984">
        <v>1994</v>
      </c>
      <c r="D5984" t="s">
        <v>525</v>
      </c>
      <c r="E5984">
        <v>143.9</v>
      </c>
      <c r="F5984">
        <v>45</v>
      </c>
      <c r="G5984">
        <v>263241475</v>
      </c>
      <c r="H5984">
        <v>0</v>
      </c>
      <c r="I5984">
        <v>0</v>
      </c>
      <c r="J5984" s="4" t="str">
        <f t="shared" si="186"/>
        <v>1994_143.9</v>
      </c>
      <c r="K5984" s="4">
        <f t="shared" si="187"/>
        <v>1.7094570678879536E-2</v>
      </c>
    </row>
    <row r="5985" spans="2:11" x14ac:dyDescent="0.35">
      <c r="B5985">
        <v>1994</v>
      </c>
      <c r="C5985">
        <v>1994</v>
      </c>
      <c r="D5985" t="s">
        <v>558</v>
      </c>
      <c r="E5985">
        <v>144</v>
      </c>
      <c r="F5985">
        <v>1</v>
      </c>
      <c r="G5985">
        <v>263241475</v>
      </c>
      <c r="H5985" t="s">
        <v>10</v>
      </c>
      <c r="I5985" t="s">
        <v>10</v>
      </c>
      <c r="J5985" s="4" t="str">
        <f t="shared" si="186"/>
        <v>1994_144</v>
      </c>
      <c r="K5985" s="4">
        <f t="shared" si="187"/>
        <v>3.7987934841954524E-4</v>
      </c>
    </row>
    <row r="5986" spans="2:11" x14ac:dyDescent="0.35">
      <c r="B5986">
        <v>1994</v>
      </c>
      <c r="C5986">
        <v>1994</v>
      </c>
      <c r="D5986" t="s">
        <v>524</v>
      </c>
      <c r="E5986">
        <v>144.9</v>
      </c>
      <c r="F5986">
        <v>269</v>
      </c>
      <c r="G5986">
        <v>263241475</v>
      </c>
      <c r="H5986">
        <v>0.1</v>
      </c>
      <c r="I5986">
        <v>0.1</v>
      </c>
      <c r="J5986" s="4" t="str">
        <f t="shared" si="186"/>
        <v>1994_144.9</v>
      </c>
      <c r="K5986" s="4">
        <f t="shared" si="187"/>
        <v>0.10218754472485765</v>
      </c>
    </row>
    <row r="5987" spans="2:11" x14ac:dyDescent="0.35">
      <c r="B5987">
        <v>1994</v>
      </c>
      <c r="C5987">
        <v>1994</v>
      </c>
      <c r="D5987" t="s">
        <v>523</v>
      </c>
      <c r="E5987">
        <v>145</v>
      </c>
      <c r="F5987">
        <v>31</v>
      </c>
      <c r="G5987">
        <v>263241475</v>
      </c>
      <c r="H5987">
        <v>0</v>
      </c>
      <c r="I5987">
        <v>0</v>
      </c>
      <c r="J5987" s="4" t="str">
        <f t="shared" si="186"/>
        <v>1994_145</v>
      </c>
      <c r="K5987" s="4">
        <f t="shared" si="187"/>
        <v>1.1776259801005901E-2</v>
      </c>
    </row>
    <row r="5988" spans="2:11" x14ac:dyDescent="0.35">
      <c r="B5988">
        <v>1994</v>
      </c>
      <c r="C5988">
        <v>1994</v>
      </c>
      <c r="D5988" t="s">
        <v>577</v>
      </c>
      <c r="E5988">
        <v>145.1</v>
      </c>
      <c r="F5988">
        <v>1</v>
      </c>
      <c r="G5988">
        <v>263241475</v>
      </c>
      <c r="H5988" t="s">
        <v>10</v>
      </c>
      <c r="I5988" t="s">
        <v>10</v>
      </c>
      <c r="J5988" s="4" t="str">
        <f t="shared" si="186"/>
        <v>1994_145.1</v>
      </c>
      <c r="K5988" s="4">
        <f t="shared" si="187"/>
        <v>3.7987934841954524E-4</v>
      </c>
    </row>
    <row r="5989" spans="2:11" x14ac:dyDescent="0.35">
      <c r="B5989">
        <v>1994</v>
      </c>
      <c r="C5989">
        <v>1994</v>
      </c>
      <c r="D5989" t="s">
        <v>522</v>
      </c>
      <c r="E5989">
        <v>145.19999999999999</v>
      </c>
      <c r="F5989">
        <v>31</v>
      </c>
      <c r="G5989">
        <v>263241475</v>
      </c>
      <c r="H5989">
        <v>0</v>
      </c>
      <c r="I5989">
        <v>0</v>
      </c>
      <c r="J5989" s="4" t="str">
        <f t="shared" si="186"/>
        <v>1994_145.2</v>
      </c>
      <c r="K5989" s="4">
        <f t="shared" si="187"/>
        <v>1.1776259801005901E-2</v>
      </c>
    </row>
    <row r="5990" spans="2:11" x14ac:dyDescent="0.35">
      <c r="B5990">
        <v>1994</v>
      </c>
      <c r="C5990">
        <v>1994</v>
      </c>
      <c r="D5990" t="s">
        <v>521</v>
      </c>
      <c r="E5990">
        <v>145.30000000000001</v>
      </c>
      <c r="F5990">
        <v>92</v>
      </c>
      <c r="G5990">
        <v>263241475</v>
      </c>
      <c r="H5990">
        <v>0</v>
      </c>
      <c r="I5990">
        <v>0</v>
      </c>
      <c r="J5990" s="4" t="str">
        <f t="shared" si="186"/>
        <v>1994_145.3</v>
      </c>
      <c r="K5990" s="4">
        <f t="shared" si="187"/>
        <v>3.4948900054598157E-2</v>
      </c>
    </row>
    <row r="5991" spans="2:11" x14ac:dyDescent="0.35">
      <c r="B5991">
        <v>1994</v>
      </c>
      <c r="C5991">
        <v>1994</v>
      </c>
      <c r="D5991" t="s">
        <v>520</v>
      </c>
      <c r="E5991">
        <v>145.4</v>
      </c>
      <c r="F5991">
        <v>9</v>
      </c>
      <c r="G5991">
        <v>263241475</v>
      </c>
      <c r="H5991" t="s">
        <v>10</v>
      </c>
      <c r="I5991" t="s">
        <v>10</v>
      </c>
      <c r="J5991" s="4" t="str">
        <f t="shared" si="186"/>
        <v>1994_145.4</v>
      </c>
      <c r="K5991" s="4">
        <f t="shared" si="187"/>
        <v>3.4189141357759069E-3</v>
      </c>
    </row>
    <row r="5992" spans="2:11" x14ac:dyDescent="0.35">
      <c r="B5992">
        <v>1994</v>
      </c>
      <c r="C5992">
        <v>1994</v>
      </c>
      <c r="D5992" t="s">
        <v>519</v>
      </c>
      <c r="E5992">
        <v>145.5</v>
      </c>
      <c r="F5992">
        <v>125</v>
      </c>
      <c r="G5992">
        <v>263241475</v>
      </c>
      <c r="H5992">
        <v>0</v>
      </c>
      <c r="I5992">
        <v>0</v>
      </c>
      <c r="J5992" s="4" t="str">
        <f t="shared" si="186"/>
        <v>1994_145.5</v>
      </c>
      <c r="K5992" s="4">
        <f t="shared" si="187"/>
        <v>4.7484918552443148E-2</v>
      </c>
    </row>
    <row r="5993" spans="2:11" x14ac:dyDescent="0.35">
      <c r="B5993">
        <v>1994</v>
      </c>
      <c r="C5993">
        <v>1994</v>
      </c>
      <c r="D5993" t="s">
        <v>518</v>
      </c>
      <c r="E5993">
        <v>145.6</v>
      </c>
      <c r="F5993">
        <v>42</v>
      </c>
      <c r="G5993">
        <v>263241475</v>
      </c>
      <c r="H5993">
        <v>0</v>
      </c>
      <c r="I5993">
        <v>0</v>
      </c>
      <c r="J5993" s="4" t="str">
        <f t="shared" si="186"/>
        <v>1994_145.6</v>
      </c>
      <c r="K5993" s="4">
        <f t="shared" si="187"/>
        <v>1.59549326336209E-2</v>
      </c>
    </row>
    <row r="5994" spans="2:11" x14ac:dyDescent="0.35">
      <c r="B5994">
        <v>1994</v>
      </c>
      <c r="C5994">
        <v>1994</v>
      </c>
      <c r="D5994" t="s">
        <v>517</v>
      </c>
      <c r="E5994">
        <v>145.80000000000001</v>
      </c>
      <c r="F5994">
        <v>1</v>
      </c>
      <c r="G5994">
        <v>263241475</v>
      </c>
      <c r="H5994" t="s">
        <v>10</v>
      </c>
      <c r="I5994" t="s">
        <v>10</v>
      </c>
      <c r="J5994" s="4" t="str">
        <f t="shared" si="186"/>
        <v>1994_145.8</v>
      </c>
      <c r="K5994" s="4">
        <f t="shared" si="187"/>
        <v>3.7987934841954524E-4</v>
      </c>
    </row>
    <row r="5995" spans="2:11" x14ac:dyDescent="0.35">
      <c r="B5995">
        <v>1994</v>
      </c>
      <c r="C5995">
        <v>1994</v>
      </c>
      <c r="D5995" t="s">
        <v>516</v>
      </c>
      <c r="E5995">
        <v>145.9</v>
      </c>
      <c r="F5995">
        <v>915</v>
      </c>
      <c r="G5995">
        <v>263241475</v>
      </c>
      <c r="H5995">
        <v>0.3</v>
      </c>
      <c r="I5995">
        <v>0.4</v>
      </c>
      <c r="J5995" s="4" t="str">
        <f t="shared" si="186"/>
        <v>1994_145.9</v>
      </c>
      <c r="K5995" s="4">
        <f t="shared" si="187"/>
        <v>0.34758960380388387</v>
      </c>
    </row>
    <row r="5996" spans="2:11" x14ac:dyDescent="0.35">
      <c r="B5996">
        <v>1994</v>
      </c>
      <c r="C5996">
        <v>1994</v>
      </c>
      <c r="D5996" t="s">
        <v>224</v>
      </c>
      <c r="E5996">
        <v>146</v>
      </c>
      <c r="F5996">
        <v>563</v>
      </c>
      <c r="G5996">
        <v>263241475</v>
      </c>
      <c r="H5996">
        <v>0.2</v>
      </c>
      <c r="I5996">
        <v>0.2</v>
      </c>
      <c r="J5996" s="4" t="str">
        <f t="shared" si="186"/>
        <v>1994_146</v>
      </c>
      <c r="K5996" s="4">
        <f t="shared" si="187"/>
        <v>0.21387207316020396</v>
      </c>
    </row>
    <row r="5997" spans="2:11" x14ac:dyDescent="0.35">
      <c r="B5997">
        <v>1994</v>
      </c>
      <c r="C5997">
        <v>1994</v>
      </c>
      <c r="D5997" t="s">
        <v>515</v>
      </c>
      <c r="E5997">
        <v>146.1</v>
      </c>
      <c r="F5997">
        <v>30</v>
      </c>
      <c r="G5997">
        <v>263241475</v>
      </c>
      <c r="H5997">
        <v>0</v>
      </c>
      <c r="I5997">
        <v>0</v>
      </c>
      <c r="J5997" s="4" t="str">
        <f t="shared" si="186"/>
        <v>1994_146.1</v>
      </c>
      <c r="K5997" s="4">
        <f t="shared" si="187"/>
        <v>1.1396380452586357E-2</v>
      </c>
    </row>
    <row r="5998" spans="2:11" x14ac:dyDescent="0.35">
      <c r="B5998">
        <v>1994</v>
      </c>
      <c r="C5998">
        <v>1994</v>
      </c>
      <c r="D5998" t="s">
        <v>514</v>
      </c>
      <c r="E5998">
        <v>146.19999999999999</v>
      </c>
      <c r="F5998">
        <v>9</v>
      </c>
      <c r="G5998">
        <v>263241475</v>
      </c>
      <c r="H5998" t="s">
        <v>10</v>
      </c>
      <c r="I5998" t="s">
        <v>10</v>
      </c>
      <c r="J5998" s="4" t="str">
        <f t="shared" si="186"/>
        <v>1994_146.2</v>
      </c>
      <c r="K5998" s="4">
        <f t="shared" si="187"/>
        <v>3.4189141357759069E-3</v>
      </c>
    </row>
    <row r="5999" spans="2:11" x14ac:dyDescent="0.35">
      <c r="B5999">
        <v>1994</v>
      </c>
      <c r="C5999">
        <v>1994</v>
      </c>
      <c r="D5999" t="s">
        <v>513</v>
      </c>
      <c r="E5999">
        <v>146.30000000000001</v>
      </c>
      <c r="F5999">
        <v>10</v>
      </c>
      <c r="G5999">
        <v>263241475</v>
      </c>
      <c r="H5999" t="s">
        <v>10</v>
      </c>
      <c r="I5999" t="s">
        <v>10</v>
      </c>
      <c r="J5999" s="4" t="str">
        <f t="shared" si="186"/>
        <v>1994_146.3</v>
      </c>
      <c r="K5999" s="4">
        <f t="shared" si="187"/>
        <v>3.7987934841954524E-3</v>
      </c>
    </row>
    <row r="6000" spans="2:11" x14ac:dyDescent="0.35">
      <c r="B6000">
        <v>1994</v>
      </c>
      <c r="C6000">
        <v>1994</v>
      </c>
      <c r="D6000" t="s">
        <v>512</v>
      </c>
      <c r="E6000">
        <v>146.80000000000001</v>
      </c>
      <c r="F6000">
        <v>1</v>
      </c>
      <c r="G6000">
        <v>263241475</v>
      </c>
      <c r="H6000" t="s">
        <v>10</v>
      </c>
      <c r="I6000" t="s">
        <v>10</v>
      </c>
      <c r="J6000" s="4" t="str">
        <f t="shared" si="186"/>
        <v>1994_146.8</v>
      </c>
      <c r="K6000" s="4">
        <f t="shared" si="187"/>
        <v>3.7987934841954524E-4</v>
      </c>
    </row>
    <row r="6001" spans="2:11" x14ac:dyDescent="0.35">
      <c r="B6001">
        <v>1994</v>
      </c>
      <c r="C6001">
        <v>1994</v>
      </c>
      <c r="D6001" t="s">
        <v>511</v>
      </c>
      <c r="E6001">
        <v>146.9</v>
      </c>
      <c r="F6001">
        <v>552</v>
      </c>
      <c r="G6001">
        <v>263241475</v>
      </c>
      <c r="H6001">
        <v>0.2</v>
      </c>
      <c r="I6001">
        <v>0.2</v>
      </c>
      <c r="J6001" s="4" t="str">
        <f t="shared" si="186"/>
        <v>1994_146.9</v>
      </c>
      <c r="K6001" s="4">
        <f t="shared" si="187"/>
        <v>0.20969340032758896</v>
      </c>
    </row>
    <row r="6002" spans="2:11" x14ac:dyDescent="0.35">
      <c r="B6002">
        <v>1994</v>
      </c>
      <c r="C6002">
        <v>1994</v>
      </c>
      <c r="D6002" t="s">
        <v>510</v>
      </c>
      <c r="E6002">
        <v>147.1</v>
      </c>
      <c r="F6002">
        <v>8</v>
      </c>
      <c r="G6002">
        <v>263241475</v>
      </c>
      <c r="H6002" t="s">
        <v>10</v>
      </c>
      <c r="I6002" t="s">
        <v>10</v>
      </c>
      <c r="J6002" s="4" t="str">
        <f t="shared" si="186"/>
        <v>1994_147.1</v>
      </c>
      <c r="K6002" s="4">
        <f t="shared" si="187"/>
        <v>3.0390347873563619E-3</v>
      </c>
    </row>
    <row r="6003" spans="2:11" x14ac:dyDescent="0.35">
      <c r="B6003">
        <v>1994</v>
      </c>
      <c r="C6003">
        <v>1994</v>
      </c>
      <c r="D6003" t="s">
        <v>509</v>
      </c>
      <c r="E6003">
        <v>147.9</v>
      </c>
      <c r="F6003">
        <v>666</v>
      </c>
      <c r="G6003">
        <v>263241475</v>
      </c>
      <c r="H6003">
        <v>0.3</v>
      </c>
      <c r="I6003">
        <v>0.3</v>
      </c>
      <c r="J6003" s="4" t="str">
        <f t="shared" si="186"/>
        <v>1994_147.9</v>
      </c>
      <c r="K6003" s="4">
        <f t="shared" si="187"/>
        <v>0.25299964604741709</v>
      </c>
    </row>
    <row r="6004" spans="2:11" x14ac:dyDescent="0.35">
      <c r="B6004">
        <v>1994</v>
      </c>
      <c r="C6004">
        <v>1994</v>
      </c>
      <c r="D6004" t="s">
        <v>30</v>
      </c>
      <c r="E6004">
        <v>148</v>
      </c>
      <c r="F6004">
        <v>1</v>
      </c>
      <c r="G6004">
        <v>263241475</v>
      </c>
      <c r="H6004" t="s">
        <v>10</v>
      </c>
      <c r="I6004" t="s">
        <v>10</v>
      </c>
      <c r="J6004" s="4" t="str">
        <f t="shared" si="186"/>
        <v>1994_148</v>
      </c>
      <c r="K6004" s="4">
        <f t="shared" si="187"/>
        <v>3.7987934841954524E-4</v>
      </c>
    </row>
    <row r="6005" spans="2:11" x14ac:dyDescent="0.35">
      <c r="B6005">
        <v>1994</v>
      </c>
      <c r="C6005">
        <v>1994</v>
      </c>
      <c r="D6005" t="s">
        <v>508</v>
      </c>
      <c r="E6005">
        <v>148.1</v>
      </c>
      <c r="F6005">
        <v>170</v>
      </c>
      <c r="G6005">
        <v>263241475</v>
      </c>
      <c r="H6005">
        <v>0.1</v>
      </c>
      <c r="I6005">
        <v>0.1</v>
      </c>
      <c r="J6005" s="4" t="str">
        <f t="shared" si="186"/>
        <v>1994_148.1</v>
      </c>
      <c r="K6005" s="4">
        <f t="shared" si="187"/>
        <v>6.4579489231322687E-2</v>
      </c>
    </row>
    <row r="6006" spans="2:11" x14ac:dyDescent="0.35">
      <c r="B6006">
        <v>1994</v>
      </c>
      <c r="C6006">
        <v>1994</v>
      </c>
      <c r="D6006" t="s">
        <v>506</v>
      </c>
      <c r="E6006">
        <v>148.9</v>
      </c>
      <c r="F6006">
        <v>251</v>
      </c>
      <c r="G6006">
        <v>263241475</v>
      </c>
      <c r="H6006">
        <v>0.1</v>
      </c>
      <c r="I6006">
        <v>0.1</v>
      </c>
      <c r="J6006" s="4" t="str">
        <f t="shared" si="186"/>
        <v>1994_148.9</v>
      </c>
      <c r="K6006" s="4">
        <f t="shared" si="187"/>
        <v>9.5349716453305852E-2</v>
      </c>
    </row>
    <row r="6007" spans="2:11" x14ac:dyDescent="0.35">
      <c r="B6007">
        <v>1994</v>
      </c>
      <c r="C6007">
        <v>1994</v>
      </c>
      <c r="D6007" t="s">
        <v>505</v>
      </c>
      <c r="E6007">
        <v>149</v>
      </c>
      <c r="F6007">
        <v>1535</v>
      </c>
      <c r="G6007">
        <v>263241475</v>
      </c>
      <c r="H6007">
        <v>0.6</v>
      </c>
      <c r="I6007">
        <v>0.6</v>
      </c>
      <c r="J6007" s="4" t="str">
        <f t="shared" si="186"/>
        <v>1994_149</v>
      </c>
      <c r="K6007" s="4">
        <f t="shared" si="187"/>
        <v>0.58311479982400194</v>
      </c>
    </row>
    <row r="6008" spans="2:11" x14ac:dyDescent="0.35">
      <c r="B6008">
        <v>1994</v>
      </c>
      <c r="C6008">
        <v>1994</v>
      </c>
      <c r="D6008" t="s">
        <v>504</v>
      </c>
      <c r="E6008">
        <v>150</v>
      </c>
      <c r="F6008">
        <v>11</v>
      </c>
      <c r="G6008">
        <v>263241475</v>
      </c>
      <c r="H6008" t="s">
        <v>10</v>
      </c>
      <c r="I6008" t="s">
        <v>10</v>
      </c>
      <c r="J6008" s="4" t="str">
        <f t="shared" si="186"/>
        <v>1994_150</v>
      </c>
      <c r="K6008" s="4">
        <f t="shared" si="187"/>
        <v>4.1786728326149974E-3</v>
      </c>
    </row>
    <row r="6009" spans="2:11" x14ac:dyDescent="0.35">
      <c r="B6009">
        <v>1994</v>
      </c>
      <c r="C6009">
        <v>1994</v>
      </c>
      <c r="D6009" t="s">
        <v>503</v>
      </c>
      <c r="E6009">
        <v>150.1</v>
      </c>
      <c r="F6009">
        <v>1</v>
      </c>
      <c r="G6009">
        <v>263241475</v>
      </c>
      <c r="H6009" t="s">
        <v>10</v>
      </c>
      <c r="I6009" t="s">
        <v>10</v>
      </c>
      <c r="J6009" s="4" t="str">
        <f t="shared" si="186"/>
        <v>1994_150.1</v>
      </c>
      <c r="K6009" s="4">
        <f t="shared" si="187"/>
        <v>3.7987934841954524E-4</v>
      </c>
    </row>
    <row r="6010" spans="2:11" x14ac:dyDescent="0.35">
      <c r="B6010">
        <v>1994</v>
      </c>
      <c r="C6010">
        <v>1994</v>
      </c>
      <c r="D6010" t="s">
        <v>502</v>
      </c>
      <c r="E6010">
        <v>150.30000000000001</v>
      </c>
      <c r="F6010">
        <v>7</v>
      </c>
      <c r="G6010">
        <v>263241475</v>
      </c>
      <c r="H6010" t="s">
        <v>10</v>
      </c>
      <c r="I6010" t="s">
        <v>10</v>
      </c>
      <c r="J6010" s="4" t="str">
        <f t="shared" si="186"/>
        <v>1994_150.3</v>
      </c>
      <c r="K6010" s="4">
        <f t="shared" si="187"/>
        <v>2.6591554389368164E-3</v>
      </c>
    </row>
    <row r="6011" spans="2:11" x14ac:dyDescent="0.35">
      <c r="B6011">
        <v>1994</v>
      </c>
      <c r="C6011">
        <v>1994</v>
      </c>
      <c r="D6011" t="s">
        <v>501</v>
      </c>
      <c r="E6011">
        <v>150.4</v>
      </c>
      <c r="F6011">
        <v>7</v>
      </c>
      <c r="G6011">
        <v>263241475</v>
      </c>
      <c r="H6011" t="s">
        <v>10</v>
      </c>
      <c r="I6011" t="s">
        <v>10</v>
      </c>
      <c r="J6011" s="4" t="str">
        <f t="shared" si="186"/>
        <v>1994_150.4</v>
      </c>
      <c r="K6011" s="4">
        <f t="shared" si="187"/>
        <v>2.6591554389368164E-3</v>
      </c>
    </row>
    <row r="6012" spans="2:11" x14ac:dyDescent="0.35">
      <c r="B6012">
        <v>1994</v>
      </c>
      <c r="C6012">
        <v>1994</v>
      </c>
      <c r="D6012" t="s">
        <v>500</v>
      </c>
      <c r="E6012">
        <v>150.5</v>
      </c>
      <c r="F6012">
        <v>72</v>
      </c>
      <c r="G6012">
        <v>263241475</v>
      </c>
      <c r="H6012">
        <v>0</v>
      </c>
      <c r="I6012">
        <v>0</v>
      </c>
      <c r="J6012" s="4" t="str">
        <f t="shared" si="186"/>
        <v>1994_150.5</v>
      </c>
      <c r="K6012" s="4">
        <f t="shared" si="187"/>
        <v>2.7351313086207255E-2</v>
      </c>
    </row>
    <row r="6013" spans="2:11" x14ac:dyDescent="0.35">
      <c r="B6013">
        <v>1994</v>
      </c>
      <c r="C6013">
        <v>1994</v>
      </c>
      <c r="D6013" t="s">
        <v>553</v>
      </c>
      <c r="E6013">
        <v>150.80000000000001</v>
      </c>
      <c r="F6013">
        <v>1</v>
      </c>
      <c r="G6013">
        <v>263241475</v>
      </c>
      <c r="H6013" t="s">
        <v>10</v>
      </c>
      <c r="I6013" t="s">
        <v>10</v>
      </c>
      <c r="J6013" s="4" t="str">
        <f t="shared" si="186"/>
        <v>1994_150.8</v>
      </c>
      <c r="K6013" s="4">
        <f t="shared" si="187"/>
        <v>3.7987934841954524E-4</v>
      </c>
    </row>
    <row r="6014" spans="2:11" x14ac:dyDescent="0.35">
      <c r="B6014">
        <v>1994</v>
      </c>
      <c r="C6014">
        <v>1994</v>
      </c>
      <c r="D6014" t="s">
        <v>499</v>
      </c>
      <c r="E6014">
        <v>150.9</v>
      </c>
      <c r="F6014">
        <v>10718</v>
      </c>
      <c r="G6014">
        <v>263241475</v>
      </c>
      <c r="H6014">
        <v>4.0999999999999996</v>
      </c>
      <c r="I6014">
        <v>4.2</v>
      </c>
      <c r="J6014" s="4" t="str">
        <f t="shared" si="186"/>
        <v>1994_150.9</v>
      </c>
      <c r="K6014" s="4">
        <f t="shared" si="187"/>
        <v>4.071546856360686</v>
      </c>
    </row>
    <row r="6015" spans="2:11" x14ac:dyDescent="0.35">
      <c r="B6015">
        <v>1994</v>
      </c>
      <c r="C6015">
        <v>1994</v>
      </c>
      <c r="D6015" t="s">
        <v>34</v>
      </c>
      <c r="E6015">
        <v>151</v>
      </c>
      <c r="F6015">
        <v>648</v>
      </c>
      <c r="G6015">
        <v>263241475</v>
      </c>
      <c r="H6015">
        <v>0.2</v>
      </c>
      <c r="I6015">
        <v>0.3</v>
      </c>
      <c r="J6015" s="4" t="str">
        <f t="shared" si="186"/>
        <v>1994_151</v>
      </c>
      <c r="K6015" s="4">
        <f t="shared" si="187"/>
        <v>0.24616181777586532</v>
      </c>
    </row>
    <row r="6016" spans="2:11" x14ac:dyDescent="0.35">
      <c r="B6016">
        <v>1994</v>
      </c>
      <c r="C6016">
        <v>1994</v>
      </c>
      <c r="D6016" t="s">
        <v>35</v>
      </c>
      <c r="E6016">
        <v>151.1</v>
      </c>
      <c r="F6016">
        <v>5</v>
      </c>
      <c r="G6016">
        <v>263241475</v>
      </c>
      <c r="H6016" t="s">
        <v>10</v>
      </c>
      <c r="I6016" t="s">
        <v>10</v>
      </c>
      <c r="J6016" s="4" t="str">
        <f t="shared" si="186"/>
        <v>1994_151.1</v>
      </c>
      <c r="K6016" s="4">
        <f t="shared" si="187"/>
        <v>1.8993967420977262E-3</v>
      </c>
    </row>
    <row r="6017" spans="2:11" x14ac:dyDescent="0.35">
      <c r="B6017">
        <v>1994</v>
      </c>
      <c r="C6017">
        <v>1994</v>
      </c>
      <c r="D6017" t="s">
        <v>498</v>
      </c>
      <c r="E6017">
        <v>151.19999999999999</v>
      </c>
      <c r="F6017">
        <v>17</v>
      </c>
      <c r="G6017">
        <v>263241475</v>
      </c>
      <c r="H6017" t="s">
        <v>10</v>
      </c>
      <c r="I6017" t="s">
        <v>10</v>
      </c>
      <c r="J6017" s="4" t="str">
        <f t="shared" si="186"/>
        <v>1994_151.2</v>
      </c>
      <c r="K6017" s="4">
        <f t="shared" si="187"/>
        <v>6.4579489231322684E-3</v>
      </c>
    </row>
    <row r="6018" spans="2:11" x14ac:dyDescent="0.35">
      <c r="B6018">
        <v>1994</v>
      </c>
      <c r="C6018">
        <v>1994</v>
      </c>
      <c r="D6018" t="s">
        <v>497</v>
      </c>
      <c r="E6018">
        <v>151.30000000000001</v>
      </c>
      <c r="F6018">
        <v>5</v>
      </c>
      <c r="G6018">
        <v>263241475</v>
      </c>
      <c r="H6018" t="s">
        <v>10</v>
      </c>
      <c r="I6018" t="s">
        <v>10</v>
      </c>
      <c r="J6018" s="4" t="str">
        <f t="shared" si="186"/>
        <v>1994_151.3</v>
      </c>
      <c r="K6018" s="4">
        <f t="shared" si="187"/>
        <v>1.8993967420977262E-3</v>
      </c>
    </row>
    <row r="6019" spans="2:11" x14ac:dyDescent="0.35">
      <c r="B6019">
        <v>1994</v>
      </c>
      <c r="C6019">
        <v>1994</v>
      </c>
      <c r="D6019" t="s">
        <v>552</v>
      </c>
      <c r="E6019">
        <v>151.4</v>
      </c>
      <c r="F6019">
        <v>12</v>
      </c>
      <c r="G6019">
        <v>263241475</v>
      </c>
      <c r="H6019" t="s">
        <v>10</v>
      </c>
      <c r="I6019" t="s">
        <v>10</v>
      </c>
      <c r="J6019" s="4" t="str">
        <f t="shared" ref="J6019:J6082" si="188">C6019&amp;"_"&amp;E6019</f>
        <v>1994_151.4</v>
      </c>
      <c r="K6019" s="4">
        <f t="shared" ref="K6019:K6082" si="189">F6019/G6019*100000</f>
        <v>4.5585521810345428E-3</v>
      </c>
    </row>
    <row r="6020" spans="2:11" x14ac:dyDescent="0.35">
      <c r="B6020">
        <v>1994</v>
      </c>
      <c r="C6020">
        <v>1994</v>
      </c>
      <c r="D6020" t="s">
        <v>496</v>
      </c>
      <c r="E6020">
        <v>151.5</v>
      </c>
      <c r="F6020">
        <v>1</v>
      </c>
      <c r="G6020">
        <v>263241475</v>
      </c>
      <c r="H6020" t="s">
        <v>10</v>
      </c>
      <c r="I6020" t="s">
        <v>10</v>
      </c>
      <c r="J6020" s="4" t="str">
        <f t="shared" si="188"/>
        <v>1994_151.5</v>
      </c>
      <c r="K6020" s="4">
        <f t="shared" si="189"/>
        <v>3.7987934841954524E-4</v>
      </c>
    </row>
    <row r="6021" spans="2:11" x14ac:dyDescent="0.35">
      <c r="B6021">
        <v>1994</v>
      </c>
      <c r="C6021">
        <v>1994</v>
      </c>
      <c r="D6021" t="s">
        <v>551</v>
      </c>
      <c r="E6021">
        <v>151.6</v>
      </c>
      <c r="F6021">
        <v>1</v>
      </c>
      <c r="G6021">
        <v>263241475</v>
      </c>
      <c r="H6021" t="s">
        <v>10</v>
      </c>
      <c r="I6021" t="s">
        <v>10</v>
      </c>
      <c r="J6021" s="4" t="str">
        <f t="shared" si="188"/>
        <v>1994_151.6</v>
      </c>
      <c r="K6021" s="4">
        <f t="shared" si="189"/>
        <v>3.7987934841954524E-4</v>
      </c>
    </row>
    <row r="6022" spans="2:11" x14ac:dyDescent="0.35">
      <c r="B6022">
        <v>1994</v>
      </c>
      <c r="C6022">
        <v>1994</v>
      </c>
      <c r="D6022" t="s">
        <v>494</v>
      </c>
      <c r="E6022">
        <v>151.9</v>
      </c>
      <c r="F6022">
        <v>12881</v>
      </c>
      <c r="G6022">
        <v>263241475</v>
      </c>
      <c r="H6022">
        <v>4.9000000000000004</v>
      </c>
      <c r="I6022">
        <v>5.0999999999999996</v>
      </c>
      <c r="J6022" s="4" t="str">
        <f t="shared" si="188"/>
        <v>1994_151.9</v>
      </c>
      <c r="K6022" s="4">
        <f t="shared" si="189"/>
        <v>4.8932258869921617</v>
      </c>
    </row>
    <row r="6023" spans="2:11" x14ac:dyDescent="0.35">
      <c r="B6023">
        <v>1994</v>
      </c>
      <c r="C6023">
        <v>1994</v>
      </c>
      <c r="D6023" t="s">
        <v>36</v>
      </c>
      <c r="E6023">
        <v>152</v>
      </c>
      <c r="F6023">
        <v>458</v>
      </c>
      <c r="G6023">
        <v>263241475</v>
      </c>
      <c r="H6023">
        <v>0.2</v>
      </c>
      <c r="I6023">
        <v>0.2</v>
      </c>
      <c r="J6023" s="4" t="str">
        <f t="shared" si="188"/>
        <v>1994_152</v>
      </c>
      <c r="K6023" s="4">
        <f t="shared" si="189"/>
        <v>0.17398474157615171</v>
      </c>
    </row>
    <row r="6024" spans="2:11" x14ac:dyDescent="0.35">
      <c r="B6024">
        <v>1994</v>
      </c>
      <c r="C6024">
        <v>1994</v>
      </c>
      <c r="D6024" t="s">
        <v>37</v>
      </c>
      <c r="E6024">
        <v>152.1</v>
      </c>
      <c r="F6024">
        <v>59</v>
      </c>
      <c r="G6024">
        <v>263241475</v>
      </c>
      <c r="H6024">
        <v>0</v>
      </c>
      <c r="I6024">
        <v>0</v>
      </c>
      <c r="J6024" s="4" t="str">
        <f t="shared" si="188"/>
        <v>1994_152.1</v>
      </c>
      <c r="K6024" s="4">
        <f t="shared" si="189"/>
        <v>2.2412881556753167E-2</v>
      </c>
    </row>
    <row r="6025" spans="2:11" x14ac:dyDescent="0.35">
      <c r="B6025">
        <v>1994</v>
      </c>
      <c r="C6025">
        <v>1994</v>
      </c>
      <c r="D6025" t="s">
        <v>38</v>
      </c>
      <c r="E6025">
        <v>152.19999999999999</v>
      </c>
      <c r="F6025">
        <v>49</v>
      </c>
      <c r="G6025">
        <v>263241475</v>
      </c>
      <c r="H6025">
        <v>0</v>
      </c>
      <c r="I6025">
        <v>0</v>
      </c>
      <c r="J6025" s="4" t="str">
        <f t="shared" si="188"/>
        <v>1994_152.2</v>
      </c>
      <c r="K6025" s="4">
        <f t="shared" si="189"/>
        <v>1.8614088072557714E-2</v>
      </c>
    </row>
    <row r="6026" spans="2:11" x14ac:dyDescent="0.35">
      <c r="B6026">
        <v>1994</v>
      </c>
      <c r="C6026">
        <v>1994</v>
      </c>
      <c r="D6026" t="s">
        <v>493</v>
      </c>
      <c r="E6026">
        <v>152.30000000000001</v>
      </c>
      <c r="F6026">
        <v>2</v>
      </c>
      <c r="G6026">
        <v>263241475</v>
      </c>
      <c r="H6026" t="s">
        <v>10</v>
      </c>
      <c r="I6026" t="s">
        <v>10</v>
      </c>
      <c r="J6026" s="4" t="str">
        <f t="shared" si="188"/>
        <v>1994_152.3</v>
      </c>
      <c r="K6026" s="4">
        <f t="shared" si="189"/>
        <v>7.5975869683909047E-4</v>
      </c>
    </row>
    <row r="6027" spans="2:11" x14ac:dyDescent="0.35">
      <c r="B6027">
        <v>1994</v>
      </c>
      <c r="C6027">
        <v>1994</v>
      </c>
      <c r="D6027" t="s">
        <v>492</v>
      </c>
      <c r="E6027">
        <v>152.80000000000001</v>
      </c>
      <c r="F6027">
        <v>37</v>
      </c>
      <c r="G6027">
        <v>263241475</v>
      </c>
      <c r="H6027">
        <v>0</v>
      </c>
      <c r="I6027">
        <v>0</v>
      </c>
      <c r="J6027" s="4" t="str">
        <f t="shared" si="188"/>
        <v>1994_152.8</v>
      </c>
      <c r="K6027" s="4">
        <f t="shared" si="189"/>
        <v>1.4055535891523174E-2</v>
      </c>
    </row>
    <row r="6028" spans="2:11" x14ac:dyDescent="0.35">
      <c r="B6028">
        <v>1994</v>
      </c>
      <c r="C6028">
        <v>1994</v>
      </c>
      <c r="D6028" t="s">
        <v>491</v>
      </c>
      <c r="E6028">
        <v>152.9</v>
      </c>
      <c r="F6028">
        <v>428</v>
      </c>
      <c r="G6028">
        <v>263241475</v>
      </c>
      <c r="H6028">
        <v>0.2</v>
      </c>
      <c r="I6028">
        <v>0.2</v>
      </c>
      <c r="J6028" s="4" t="str">
        <f t="shared" si="188"/>
        <v>1994_152.9</v>
      </c>
      <c r="K6028" s="4">
        <f t="shared" si="189"/>
        <v>0.16258836112356537</v>
      </c>
    </row>
    <row r="6029" spans="2:11" x14ac:dyDescent="0.35">
      <c r="B6029">
        <v>1994</v>
      </c>
      <c r="C6029">
        <v>1994</v>
      </c>
      <c r="D6029" t="s">
        <v>490</v>
      </c>
      <c r="E6029">
        <v>153</v>
      </c>
      <c r="F6029">
        <v>28</v>
      </c>
      <c r="G6029">
        <v>263241475</v>
      </c>
      <c r="H6029">
        <v>0</v>
      </c>
      <c r="I6029">
        <v>0</v>
      </c>
      <c r="J6029" s="4" t="str">
        <f t="shared" si="188"/>
        <v>1994_153</v>
      </c>
      <c r="K6029" s="4">
        <f t="shared" si="189"/>
        <v>1.0636621755747266E-2</v>
      </c>
    </row>
    <row r="6030" spans="2:11" x14ac:dyDescent="0.35">
      <c r="B6030">
        <v>1994</v>
      </c>
      <c r="C6030">
        <v>1994</v>
      </c>
      <c r="D6030" t="s">
        <v>489</v>
      </c>
      <c r="E6030">
        <v>153.1</v>
      </c>
      <c r="F6030">
        <v>175</v>
      </c>
      <c r="G6030">
        <v>263241475</v>
      </c>
      <c r="H6030">
        <v>0.1</v>
      </c>
      <c r="I6030">
        <v>0.1</v>
      </c>
      <c r="J6030" s="4" t="str">
        <f t="shared" si="188"/>
        <v>1994_153.1</v>
      </c>
      <c r="K6030" s="4">
        <f t="shared" si="189"/>
        <v>6.6478885973420415E-2</v>
      </c>
    </row>
    <row r="6031" spans="2:11" x14ac:dyDescent="0.35">
      <c r="B6031">
        <v>1994</v>
      </c>
      <c r="C6031">
        <v>1994</v>
      </c>
      <c r="D6031" t="s">
        <v>41</v>
      </c>
      <c r="E6031">
        <v>153.19999999999999</v>
      </c>
      <c r="F6031">
        <v>203</v>
      </c>
      <c r="G6031">
        <v>263241475</v>
      </c>
      <c r="H6031">
        <v>0.1</v>
      </c>
      <c r="I6031">
        <v>0.1</v>
      </c>
      <c r="J6031" s="4" t="str">
        <f t="shared" si="188"/>
        <v>1994_153.2</v>
      </c>
      <c r="K6031" s="4">
        <f t="shared" si="189"/>
        <v>7.711550772916767E-2</v>
      </c>
    </row>
    <row r="6032" spans="2:11" x14ac:dyDescent="0.35">
      <c r="B6032">
        <v>1994</v>
      </c>
      <c r="C6032">
        <v>1994</v>
      </c>
      <c r="D6032" t="s">
        <v>42</v>
      </c>
      <c r="E6032">
        <v>153.30000000000001</v>
      </c>
      <c r="F6032">
        <v>956</v>
      </c>
      <c r="G6032">
        <v>263241475</v>
      </c>
      <c r="H6032">
        <v>0.4</v>
      </c>
      <c r="I6032">
        <v>0.4</v>
      </c>
      <c r="J6032" s="4" t="str">
        <f t="shared" si="188"/>
        <v>1994_153.3</v>
      </c>
      <c r="K6032" s="4">
        <f t="shared" si="189"/>
        <v>0.36316465708908524</v>
      </c>
    </row>
    <row r="6033" spans="2:11" x14ac:dyDescent="0.35">
      <c r="B6033">
        <v>1994</v>
      </c>
      <c r="C6033">
        <v>1994</v>
      </c>
      <c r="D6033" t="s">
        <v>488</v>
      </c>
      <c r="E6033">
        <v>153.4</v>
      </c>
      <c r="F6033">
        <v>725</v>
      </c>
      <c r="G6033">
        <v>263241475</v>
      </c>
      <c r="H6033">
        <v>0.3</v>
      </c>
      <c r="I6033">
        <v>0.3</v>
      </c>
      <c r="J6033" s="4" t="str">
        <f t="shared" si="188"/>
        <v>1994_153.4</v>
      </c>
      <c r="K6033" s="4">
        <f t="shared" si="189"/>
        <v>0.27541252760417029</v>
      </c>
    </row>
    <row r="6034" spans="2:11" x14ac:dyDescent="0.35">
      <c r="B6034">
        <v>1994</v>
      </c>
      <c r="C6034">
        <v>1994</v>
      </c>
      <c r="D6034" t="s">
        <v>487</v>
      </c>
      <c r="E6034">
        <v>153.5</v>
      </c>
      <c r="F6034">
        <v>150</v>
      </c>
      <c r="G6034">
        <v>263241475</v>
      </c>
      <c r="H6034">
        <v>0.1</v>
      </c>
      <c r="I6034">
        <v>0.1</v>
      </c>
      <c r="J6034" s="4" t="str">
        <f t="shared" si="188"/>
        <v>1994_153.5</v>
      </c>
      <c r="K6034" s="4">
        <f t="shared" si="189"/>
        <v>5.6981902262931781E-2</v>
      </c>
    </row>
    <row r="6035" spans="2:11" x14ac:dyDescent="0.35">
      <c r="B6035">
        <v>1994</v>
      </c>
      <c r="C6035">
        <v>1994</v>
      </c>
      <c r="D6035" t="s">
        <v>486</v>
      </c>
      <c r="E6035">
        <v>153.6</v>
      </c>
      <c r="F6035">
        <v>677</v>
      </c>
      <c r="G6035">
        <v>263241475</v>
      </c>
      <c r="H6035">
        <v>0.3</v>
      </c>
      <c r="I6035">
        <v>0.3</v>
      </c>
      <c r="J6035" s="4" t="str">
        <f t="shared" si="188"/>
        <v>1994_153.6</v>
      </c>
      <c r="K6035" s="4">
        <f t="shared" si="189"/>
        <v>0.25717831888003206</v>
      </c>
    </row>
    <row r="6036" spans="2:11" x14ac:dyDescent="0.35">
      <c r="B6036">
        <v>1994</v>
      </c>
      <c r="C6036">
        <v>1994</v>
      </c>
      <c r="D6036" t="s">
        <v>485</v>
      </c>
      <c r="E6036">
        <v>153.69999999999999</v>
      </c>
      <c r="F6036">
        <v>22</v>
      </c>
      <c r="G6036">
        <v>263241475</v>
      </c>
      <c r="H6036">
        <v>0</v>
      </c>
      <c r="I6036">
        <v>0</v>
      </c>
      <c r="J6036" s="4" t="str">
        <f t="shared" si="188"/>
        <v>1994_153.7</v>
      </c>
      <c r="K6036" s="4">
        <f t="shared" si="189"/>
        <v>8.3573456652299948E-3</v>
      </c>
    </row>
    <row r="6037" spans="2:11" x14ac:dyDescent="0.35">
      <c r="B6037">
        <v>1994</v>
      </c>
      <c r="C6037">
        <v>1994</v>
      </c>
      <c r="D6037" t="s">
        <v>483</v>
      </c>
      <c r="E6037">
        <v>153.9</v>
      </c>
      <c r="F6037">
        <v>45768</v>
      </c>
      <c r="G6037">
        <v>263241475</v>
      </c>
      <c r="H6037">
        <v>17.399999999999999</v>
      </c>
      <c r="I6037">
        <v>18.3</v>
      </c>
      <c r="J6037" s="4" t="str">
        <f t="shared" si="188"/>
        <v>1994_153.9</v>
      </c>
      <c r="K6037" s="4">
        <f t="shared" si="189"/>
        <v>17.386318018465747</v>
      </c>
    </row>
    <row r="6038" spans="2:11" x14ac:dyDescent="0.35">
      <c r="B6038">
        <v>1994</v>
      </c>
      <c r="C6038">
        <v>1994</v>
      </c>
      <c r="D6038" t="s">
        <v>45</v>
      </c>
      <c r="E6038">
        <v>154</v>
      </c>
      <c r="F6038">
        <v>1529</v>
      </c>
      <c r="G6038">
        <v>263241475</v>
      </c>
      <c r="H6038">
        <v>0.6</v>
      </c>
      <c r="I6038">
        <v>0.6</v>
      </c>
      <c r="J6038" s="4" t="str">
        <f t="shared" si="188"/>
        <v>1994_154</v>
      </c>
      <c r="K6038" s="4">
        <f t="shared" si="189"/>
        <v>0.58083552373348457</v>
      </c>
    </row>
    <row r="6039" spans="2:11" x14ac:dyDescent="0.35">
      <c r="B6039">
        <v>1994</v>
      </c>
      <c r="C6039">
        <v>1994</v>
      </c>
      <c r="D6039" t="s">
        <v>46</v>
      </c>
      <c r="E6039">
        <v>154.1</v>
      </c>
      <c r="F6039">
        <v>6378</v>
      </c>
      <c r="G6039">
        <v>263241475</v>
      </c>
      <c r="H6039">
        <v>2.4</v>
      </c>
      <c r="I6039">
        <v>2.5</v>
      </c>
      <c r="J6039" s="4" t="str">
        <f t="shared" si="188"/>
        <v>1994_154.1</v>
      </c>
      <c r="K6039" s="4">
        <f t="shared" si="189"/>
        <v>2.4228704842198594</v>
      </c>
    </row>
    <row r="6040" spans="2:11" x14ac:dyDescent="0.35">
      <c r="B6040">
        <v>1994</v>
      </c>
      <c r="C6040">
        <v>1994</v>
      </c>
      <c r="D6040" t="s">
        <v>47</v>
      </c>
      <c r="E6040">
        <v>154.19999999999999</v>
      </c>
      <c r="F6040">
        <v>44</v>
      </c>
      <c r="G6040">
        <v>263241475</v>
      </c>
      <c r="H6040">
        <v>0</v>
      </c>
      <c r="I6040">
        <v>0</v>
      </c>
      <c r="J6040" s="4" t="str">
        <f t="shared" si="188"/>
        <v>1994_154.2</v>
      </c>
      <c r="K6040" s="4">
        <f t="shared" si="189"/>
        <v>1.671469133045999E-2</v>
      </c>
    </row>
    <row r="6041" spans="2:11" x14ac:dyDescent="0.35">
      <c r="B6041">
        <v>1994</v>
      </c>
      <c r="C6041">
        <v>1994</v>
      </c>
      <c r="D6041" t="s">
        <v>482</v>
      </c>
      <c r="E6041">
        <v>154.30000000000001</v>
      </c>
      <c r="F6041">
        <v>339</v>
      </c>
      <c r="G6041">
        <v>263241475</v>
      </c>
      <c r="H6041">
        <v>0.1</v>
      </c>
      <c r="I6041">
        <v>0.1</v>
      </c>
      <c r="J6041" s="4" t="str">
        <f t="shared" si="188"/>
        <v>1994_154.3</v>
      </c>
      <c r="K6041" s="4">
        <f t="shared" si="189"/>
        <v>0.12877909911422583</v>
      </c>
    </row>
    <row r="6042" spans="2:11" x14ac:dyDescent="0.35">
      <c r="B6042">
        <v>1994</v>
      </c>
      <c r="C6042">
        <v>1994</v>
      </c>
      <c r="D6042" t="s">
        <v>125</v>
      </c>
      <c r="E6042">
        <v>154.80000000000001</v>
      </c>
      <c r="F6042">
        <v>68</v>
      </c>
      <c r="G6042">
        <v>263241475</v>
      </c>
      <c r="H6042">
        <v>0</v>
      </c>
      <c r="I6042">
        <v>0</v>
      </c>
      <c r="J6042" s="4" t="str">
        <f t="shared" si="188"/>
        <v>1994_154.8</v>
      </c>
      <c r="K6042" s="4">
        <f t="shared" si="189"/>
        <v>2.5831795692529073E-2</v>
      </c>
    </row>
    <row r="6043" spans="2:11" x14ac:dyDescent="0.35">
      <c r="B6043">
        <v>1994</v>
      </c>
      <c r="C6043">
        <v>1994</v>
      </c>
      <c r="D6043" t="s">
        <v>481</v>
      </c>
      <c r="E6043">
        <v>155</v>
      </c>
      <c r="F6043">
        <v>4602</v>
      </c>
      <c r="G6043">
        <v>263241475</v>
      </c>
      <c r="H6043">
        <v>1.7</v>
      </c>
      <c r="I6043">
        <v>1.8</v>
      </c>
      <c r="J6043" s="4" t="str">
        <f t="shared" si="188"/>
        <v>1994_155</v>
      </c>
      <c r="K6043" s="4">
        <f t="shared" si="189"/>
        <v>1.7482047614267471</v>
      </c>
    </row>
    <row r="6044" spans="2:11" x14ac:dyDescent="0.35">
      <c r="B6044">
        <v>1994</v>
      </c>
      <c r="C6044">
        <v>1994</v>
      </c>
      <c r="D6044" t="s">
        <v>49</v>
      </c>
      <c r="E6044">
        <v>155.1</v>
      </c>
      <c r="F6044">
        <v>2028</v>
      </c>
      <c r="G6044">
        <v>263241475</v>
      </c>
      <c r="H6044">
        <v>0.8</v>
      </c>
      <c r="I6044">
        <v>0.8</v>
      </c>
      <c r="J6044" s="4" t="str">
        <f t="shared" si="188"/>
        <v>1994_155.1</v>
      </c>
      <c r="K6044" s="4">
        <f t="shared" si="189"/>
        <v>0.77039531859483767</v>
      </c>
    </row>
    <row r="6045" spans="2:11" x14ac:dyDescent="0.35">
      <c r="B6045">
        <v>1994</v>
      </c>
      <c r="C6045">
        <v>1994</v>
      </c>
      <c r="D6045" t="s">
        <v>480</v>
      </c>
      <c r="E6045">
        <v>155.19999999999999</v>
      </c>
      <c r="F6045">
        <v>3797</v>
      </c>
      <c r="G6045">
        <v>263241475</v>
      </c>
      <c r="H6045">
        <v>1.4</v>
      </c>
      <c r="I6045">
        <v>1.5</v>
      </c>
      <c r="J6045" s="4" t="str">
        <f t="shared" si="188"/>
        <v>1994_155.2</v>
      </c>
      <c r="K6045" s="4">
        <f t="shared" si="189"/>
        <v>1.4424018859490133</v>
      </c>
    </row>
    <row r="6046" spans="2:11" x14ac:dyDescent="0.35">
      <c r="B6046">
        <v>1994</v>
      </c>
      <c r="C6046">
        <v>1994</v>
      </c>
      <c r="D6046" t="s">
        <v>50</v>
      </c>
      <c r="E6046">
        <v>156</v>
      </c>
      <c r="F6046">
        <v>2041</v>
      </c>
      <c r="G6046">
        <v>263241475</v>
      </c>
      <c r="H6046">
        <v>0.8</v>
      </c>
      <c r="I6046">
        <v>0.8</v>
      </c>
      <c r="J6046" s="4" t="str">
        <f t="shared" si="188"/>
        <v>1994_156</v>
      </c>
      <c r="K6046" s="4">
        <f t="shared" si="189"/>
        <v>0.77533375012429173</v>
      </c>
    </row>
    <row r="6047" spans="2:11" x14ac:dyDescent="0.35">
      <c r="B6047">
        <v>1994</v>
      </c>
      <c r="C6047">
        <v>1994</v>
      </c>
      <c r="D6047" t="s">
        <v>479</v>
      </c>
      <c r="E6047">
        <v>156.1</v>
      </c>
      <c r="F6047">
        <v>944</v>
      </c>
      <c r="G6047">
        <v>263241475</v>
      </c>
      <c r="H6047">
        <v>0.4</v>
      </c>
      <c r="I6047">
        <v>0.4</v>
      </c>
      <c r="J6047" s="4" t="str">
        <f t="shared" si="188"/>
        <v>1994_156.1</v>
      </c>
      <c r="K6047" s="4">
        <f t="shared" si="189"/>
        <v>0.35860610490805067</v>
      </c>
    </row>
    <row r="6048" spans="2:11" x14ac:dyDescent="0.35">
      <c r="B6048">
        <v>1994</v>
      </c>
      <c r="C6048">
        <v>1994</v>
      </c>
      <c r="D6048" t="s">
        <v>478</v>
      </c>
      <c r="E6048">
        <v>156.19999999999999</v>
      </c>
      <c r="F6048">
        <v>272</v>
      </c>
      <c r="G6048">
        <v>263241475</v>
      </c>
      <c r="H6048">
        <v>0.1</v>
      </c>
      <c r="I6048">
        <v>0.1</v>
      </c>
      <c r="J6048" s="4" t="str">
        <f t="shared" si="188"/>
        <v>1994_156.2</v>
      </c>
      <c r="K6048" s="4">
        <f t="shared" si="189"/>
        <v>0.10332718277011629</v>
      </c>
    </row>
    <row r="6049" spans="2:11" x14ac:dyDescent="0.35">
      <c r="B6049">
        <v>1994</v>
      </c>
      <c r="C6049">
        <v>1994</v>
      </c>
      <c r="D6049" t="s">
        <v>476</v>
      </c>
      <c r="E6049">
        <v>156.9</v>
      </c>
      <c r="F6049">
        <v>527</v>
      </c>
      <c r="G6049">
        <v>263241475</v>
      </c>
      <c r="H6049">
        <v>0.2</v>
      </c>
      <c r="I6049">
        <v>0.2</v>
      </c>
      <c r="J6049" s="4" t="str">
        <f t="shared" si="188"/>
        <v>1994_156.9</v>
      </c>
      <c r="K6049" s="4">
        <f t="shared" si="189"/>
        <v>0.2001964166171003</v>
      </c>
    </row>
    <row r="6050" spans="2:11" x14ac:dyDescent="0.35">
      <c r="B6050">
        <v>1994</v>
      </c>
      <c r="C6050">
        <v>1994</v>
      </c>
      <c r="D6050" t="s">
        <v>475</v>
      </c>
      <c r="E6050">
        <v>157</v>
      </c>
      <c r="F6050">
        <v>463</v>
      </c>
      <c r="G6050">
        <v>263241475</v>
      </c>
      <c r="H6050">
        <v>0.2</v>
      </c>
      <c r="I6050">
        <v>0.2</v>
      </c>
      <c r="J6050" s="4" t="str">
        <f t="shared" si="188"/>
        <v>1994_157</v>
      </c>
      <c r="K6050" s="4">
        <f t="shared" si="189"/>
        <v>0.17588413831824945</v>
      </c>
    </row>
    <row r="6051" spans="2:11" x14ac:dyDescent="0.35">
      <c r="B6051">
        <v>1994</v>
      </c>
      <c r="C6051">
        <v>1994</v>
      </c>
      <c r="D6051" t="s">
        <v>474</v>
      </c>
      <c r="E6051">
        <v>157.1</v>
      </c>
      <c r="F6051">
        <v>27</v>
      </c>
      <c r="G6051">
        <v>263241475</v>
      </c>
      <c r="H6051">
        <v>0</v>
      </c>
      <c r="I6051">
        <v>0</v>
      </c>
      <c r="J6051" s="4" t="str">
        <f t="shared" si="188"/>
        <v>1994_157.1</v>
      </c>
      <c r="K6051" s="4">
        <f t="shared" si="189"/>
        <v>1.0256742407327719E-2</v>
      </c>
    </row>
    <row r="6052" spans="2:11" x14ac:dyDescent="0.35">
      <c r="B6052">
        <v>1994</v>
      </c>
      <c r="C6052">
        <v>1994</v>
      </c>
      <c r="D6052" t="s">
        <v>473</v>
      </c>
      <c r="E6052">
        <v>157.19999999999999</v>
      </c>
      <c r="F6052">
        <v>37</v>
      </c>
      <c r="G6052">
        <v>263241475</v>
      </c>
      <c r="H6052">
        <v>0</v>
      </c>
      <c r="I6052">
        <v>0</v>
      </c>
      <c r="J6052" s="4" t="str">
        <f t="shared" si="188"/>
        <v>1994_157.2</v>
      </c>
      <c r="K6052" s="4">
        <f t="shared" si="189"/>
        <v>1.4055535891523174E-2</v>
      </c>
    </row>
    <row r="6053" spans="2:11" x14ac:dyDescent="0.35">
      <c r="B6053">
        <v>1994</v>
      </c>
      <c r="C6053">
        <v>1994</v>
      </c>
      <c r="D6053" t="s">
        <v>472</v>
      </c>
      <c r="E6053">
        <v>157.30000000000001</v>
      </c>
      <c r="F6053">
        <v>13</v>
      </c>
      <c r="G6053">
        <v>263241475</v>
      </c>
      <c r="H6053" t="s">
        <v>10</v>
      </c>
      <c r="I6053" t="s">
        <v>10</v>
      </c>
      <c r="J6053" s="4" t="str">
        <f t="shared" si="188"/>
        <v>1994_157.3</v>
      </c>
      <c r="K6053" s="4">
        <f t="shared" si="189"/>
        <v>4.9384315294540874E-3</v>
      </c>
    </row>
    <row r="6054" spans="2:11" x14ac:dyDescent="0.35">
      <c r="B6054">
        <v>1994</v>
      </c>
      <c r="C6054">
        <v>1994</v>
      </c>
      <c r="D6054" t="s">
        <v>332</v>
      </c>
      <c r="E6054">
        <v>157.4</v>
      </c>
      <c r="F6054">
        <v>135</v>
      </c>
      <c r="G6054">
        <v>263241475</v>
      </c>
      <c r="H6054">
        <v>0.1</v>
      </c>
      <c r="I6054">
        <v>0.1</v>
      </c>
      <c r="J6054" s="4" t="str">
        <f t="shared" si="188"/>
        <v>1994_157.4</v>
      </c>
      <c r="K6054" s="4">
        <f t="shared" si="189"/>
        <v>5.1283712036638604E-2</v>
      </c>
    </row>
    <row r="6055" spans="2:11" x14ac:dyDescent="0.35">
      <c r="B6055">
        <v>1994</v>
      </c>
      <c r="C6055">
        <v>1994</v>
      </c>
      <c r="D6055" t="s">
        <v>471</v>
      </c>
      <c r="E6055">
        <v>157.80000000000001</v>
      </c>
      <c r="F6055">
        <v>3</v>
      </c>
      <c r="G6055">
        <v>263241475</v>
      </c>
      <c r="H6055" t="s">
        <v>10</v>
      </c>
      <c r="I6055" t="s">
        <v>10</v>
      </c>
      <c r="J6055" s="4" t="str">
        <f t="shared" si="188"/>
        <v>1994_157.8</v>
      </c>
      <c r="K6055" s="4">
        <f t="shared" si="189"/>
        <v>1.1396380452586357E-3</v>
      </c>
    </row>
    <row r="6056" spans="2:11" x14ac:dyDescent="0.35">
      <c r="B6056">
        <v>1994</v>
      </c>
      <c r="C6056">
        <v>1994</v>
      </c>
      <c r="D6056" t="s">
        <v>470</v>
      </c>
      <c r="E6056">
        <v>157.9</v>
      </c>
      <c r="F6056">
        <v>26156</v>
      </c>
      <c r="G6056">
        <v>263241475</v>
      </c>
      <c r="H6056">
        <v>9.9</v>
      </c>
      <c r="I6056">
        <v>10.4</v>
      </c>
      <c r="J6056" s="4" t="str">
        <f t="shared" si="188"/>
        <v>1994_157.9</v>
      </c>
      <c r="K6056" s="4">
        <f t="shared" si="189"/>
        <v>9.9361242372616232</v>
      </c>
    </row>
    <row r="6057" spans="2:11" x14ac:dyDescent="0.35">
      <c r="B6057">
        <v>1994</v>
      </c>
      <c r="C6057">
        <v>1994</v>
      </c>
      <c r="D6057" t="s">
        <v>469</v>
      </c>
      <c r="E6057">
        <v>158</v>
      </c>
      <c r="F6057">
        <v>265</v>
      </c>
      <c r="G6057">
        <v>263241475</v>
      </c>
      <c r="H6057">
        <v>0.1</v>
      </c>
      <c r="I6057">
        <v>0.1</v>
      </c>
      <c r="J6057" s="4" t="str">
        <f t="shared" si="188"/>
        <v>1994_158</v>
      </c>
      <c r="K6057" s="4">
        <f t="shared" si="189"/>
        <v>0.10066802733117949</v>
      </c>
    </row>
    <row r="6058" spans="2:11" x14ac:dyDescent="0.35">
      <c r="B6058">
        <v>1994</v>
      </c>
      <c r="C6058">
        <v>1994</v>
      </c>
      <c r="D6058" t="s">
        <v>468</v>
      </c>
      <c r="E6058">
        <v>158.80000000000001</v>
      </c>
      <c r="F6058">
        <v>36</v>
      </c>
      <c r="G6058">
        <v>263241475</v>
      </c>
      <c r="H6058">
        <v>0</v>
      </c>
      <c r="I6058">
        <v>0</v>
      </c>
      <c r="J6058" s="4" t="str">
        <f t="shared" si="188"/>
        <v>1994_158.8</v>
      </c>
      <c r="K6058" s="4">
        <f t="shared" si="189"/>
        <v>1.3675656543103628E-2</v>
      </c>
    </row>
    <row r="6059" spans="2:11" x14ac:dyDescent="0.35">
      <c r="B6059">
        <v>1994</v>
      </c>
      <c r="C6059">
        <v>1994</v>
      </c>
      <c r="D6059" t="s">
        <v>467</v>
      </c>
      <c r="E6059">
        <v>158.9</v>
      </c>
      <c r="F6059">
        <v>284</v>
      </c>
      <c r="G6059">
        <v>263241475</v>
      </c>
      <c r="H6059">
        <v>0.1</v>
      </c>
      <c r="I6059">
        <v>0.1</v>
      </c>
      <c r="J6059" s="4" t="str">
        <f t="shared" si="188"/>
        <v>1994_158.9</v>
      </c>
      <c r="K6059" s="4">
        <f t="shared" si="189"/>
        <v>0.10788573495115084</v>
      </c>
    </row>
    <row r="6060" spans="2:11" x14ac:dyDescent="0.35">
      <c r="B6060">
        <v>1994</v>
      </c>
      <c r="C6060">
        <v>1994</v>
      </c>
      <c r="D6060" t="s">
        <v>44</v>
      </c>
      <c r="E6060">
        <v>159</v>
      </c>
      <c r="F6060">
        <v>796</v>
      </c>
      <c r="G6060">
        <v>263241475</v>
      </c>
      <c r="H6060">
        <v>0.3</v>
      </c>
      <c r="I6060">
        <v>0.3</v>
      </c>
      <c r="J6060" s="4" t="str">
        <f t="shared" si="188"/>
        <v>1994_159</v>
      </c>
      <c r="K6060" s="4">
        <f t="shared" si="189"/>
        <v>0.302383961341958</v>
      </c>
    </row>
    <row r="6061" spans="2:11" x14ac:dyDescent="0.35">
      <c r="B6061">
        <v>1994</v>
      </c>
      <c r="C6061">
        <v>1994</v>
      </c>
      <c r="D6061" t="s">
        <v>466</v>
      </c>
      <c r="E6061">
        <v>159.1</v>
      </c>
      <c r="F6061">
        <v>10</v>
      </c>
      <c r="G6061">
        <v>263241475</v>
      </c>
      <c r="H6061" t="s">
        <v>10</v>
      </c>
      <c r="I6061" t="s">
        <v>10</v>
      </c>
      <c r="J6061" s="4" t="str">
        <f t="shared" si="188"/>
        <v>1994_159.1</v>
      </c>
      <c r="K6061" s="4">
        <f t="shared" si="189"/>
        <v>3.7987934841954524E-3</v>
      </c>
    </row>
    <row r="6062" spans="2:11" x14ac:dyDescent="0.35">
      <c r="B6062">
        <v>1994</v>
      </c>
      <c r="C6062">
        <v>1994</v>
      </c>
      <c r="D6062" t="s">
        <v>465</v>
      </c>
      <c r="E6062">
        <v>159.80000000000001</v>
      </c>
      <c r="F6062">
        <v>5</v>
      </c>
      <c r="G6062">
        <v>263241475</v>
      </c>
      <c r="H6062" t="s">
        <v>10</v>
      </c>
      <c r="I6062" t="s">
        <v>10</v>
      </c>
      <c r="J6062" s="4" t="str">
        <f t="shared" si="188"/>
        <v>1994_159.8</v>
      </c>
      <c r="K6062" s="4">
        <f t="shared" si="189"/>
        <v>1.8993967420977262E-3</v>
      </c>
    </row>
    <row r="6063" spans="2:11" x14ac:dyDescent="0.35">
      <c r="B6063">
        <v>1994</v>
      </c>
      <c r="C6063">
        <v>1994</v>
      </c>
      <c r="D6063" t="s">
        <v>464</v>
      </c>
      <c r="E6063">
        <v>159.9</v>
      </c>
      <c r="F6063">
        <v>430</v>
      </c>
      <c r="G6063">
        <v>263241475</v>
      </c>
      <c r="H6063">
        <v>0.2</v>
      </c>
      <c r="I6063">
        <v>0.2</v>
      </c>
      <c r="J6063" s="4" t="str">
        <f t="shared" si="188"/>
        <v>1994_159.9</v>
      </c>
      <c r="K6063" s="4">
        <f t="shared" si="189"/>
        <v>0.16334811982040445</v>
      </c>
    </row>
    <row r="6064" spans="2:11" x14ac:dyDescent="0.35">
      <c r="B6064">
        <v>1994</v>
      </c>
      <c r="C6064">
        <v>1994</v>
      </c>
      <c r="D6064" t="s">
        <v>463</v>
      </c>
      <c r="E6064">
        <v>160</v>
      </c>
      <c r="F6064">
        <v>41</v>
      </c>
      <c r="G6064">
        <v>263241475</v>
      </c>
      <c r="H6064">
        <v>0</v>
      </c>
      <c r="I6064">
        <v>0</v>
      </c>
      <c r="J6064" s="4" t="str">
        <f t="shared" si="188"/>
        <v>1994_160</v>
      </c>
      <c r="K6064" s="4">
        <f t="shared" si="189"/>
        <v>1.5575053285201352E-2</v>
      </c>
    </row>
    <row r="6065" spans="2:11" x14ac:dyDescent="0.35">
      <c r="B6065">
        <v>1994</v>
      </c>
      <c r="C6065">
        <v>1994</v>
      </c>
      <c r="D6065" t="s">
        <v>462</v>
      </c>
      <c r="E6065">
        <v>160.1</v>
      </c>
      <c r="F6065">
        <v>7</v>
      </c>
      <c r="G6065">
        <v>263241475</v>
      </c>
      <c r="H6065" t="s">
        <v>10</v>
      </c>
      <c r="I6065" t="s">
        <v>10</v>
      </c>
      <c r="J6065" s="4" t="str">
        <f t="shared" si="188"/>
        <v>1994_160.1</v>
      </c>
      <c r="K6065" s="4">
        <f t="shared" si="189"/>
        <v>2.6591554389368164E-3</v>
      </c>
    </row>
    <row r="6066" spans="2:11" x14ac:dyDescent="0.35">
      <c r="B6066">
        <v>1994</v>
      </c>
      <c r="C6066">
        <v>1994</v>
      </c>
      <c r="D6066" t="s">
        <v>461</v>
      </c>
      <c r="E6066">
        <v>160.19999999999999</v>
      </c>
      <c r="F6066">
        <v>192</v>
      </c>
      <c r="G6066">
        <v>263241475</v>
      </c>
      <c r="H6066">
        <v>0.1</v>
      </c>
      <c r="I6066">
        <v>0.1</v>
      </c>
      <c r="J6066" s="4" t="str">
        <f t="shared" si="188"/>
        <v>1994_160.2</v>
      </c>
      <c r="K6066" s="4">
        <f t="shared" si="189"/>
        <v>7.2936834896552685E-2</v>
      </c>
    </row>
    <row r="6067" spans="2:11" x14ac:dyDescent="0.35">
      <c r="B6067">
        <v>1994</v>
      </c>
      <c r="C6067">
        <v>1994</v>
      </c>
      <c r="D6067" t="s">
        <v>460</v>
      </c>
      <c r="E6067">
        <v>160.30000000000001</v>
      </c>
      <c r="F6067">
        <v>38</v>
      </c>
      <c r="G6067">
        <v>263241475</v>
      </c>
      <c r="H6067">
        <v>0</v>
      </c>
      <c r="I6067">
        <v>0</v>
      </c>
      <c r="J6067" s="4" t="str">
        <f t="shared" si="188"/>
        <v>1994_160.3</v>
      </c>
      <c r="K6067" s="4">
        <f t="shared" si="189"/>
        <v>1.4435415239942719E-2</v>
      </c>
    </row>
    <row r="6068" spans="2:11" x14ac:dyDescent="0.35">
      <c r="B6068">
        <v>1994</v>
      </c>
      <c r="C6068">
        <v>1994</v>
      </c>
      <c r="D6068" t="s">
        <v>459</v>
      </c>
      <c r="E6068">
        <v>160.4</v>
      </c>
      <c r="F6068">
        <v>3</v>
      </c>
      <c r="G6068">
        <v>263241475</v>
      </c>
      <c r="H6068" t="s">
        <v>10</v>
      </c>
      <c r="I6068" t="s">
        <v>10</v>
      </c>
      <c r="J6068" s="4" t="str">
        <f t="shared" si="188"/>
        <v>1994_160.4</v>
      </c>
      <c r="K6068" s="4">
        <f t="shared" si="189"/>
        <v>1.1396380452586357E-3</v>
      </c>
    </row>
    <row r="6069" spans="2:11" x14ac:dyDescent="0.35">
      <c r="B6069">
        <v>1994</v>
      </c>
      <c r="C6069">
        <v>1994</v>
      </c>
      <c r="D6069" t="s">
        <v>458</v>
      </c>
      <c r="E6069">
        <v>160.5</v>
      </c>
      <c r="F6069">
        <v>16</v>
      </c>
      <c r="G6069">
        <v>263241475</v>
      </c>
      <c r="H6069" t="s">
        <v>10</v>
      </c>
      <c r="I6069" t="s">
        <v>10</v>
      </c>
      <c r="J6069" s="4" t="str">
        <f t="shared" si="188"/>
        <v>1994_160.5</v>
      </c>
      <c r="K6069" s="4">
        <f t="shared" si="189"/>
        <v>6.0780695747127238E-3</v>
      </c>
    </row>
    <row r="6070" spans="2:11" x14ac:dyDescent="0.35">
      <c r="B6070">
        <v>1994</v>
      </c>
      <c r="C6070">
        <v>1994</v>
      </c>
      <c r="D6070" t="s">
        <v>457</v>
      </c>
      <c r="E6070">
        <v>160.9</v>
      </c>
      <c r="F6070">
        <v>173</v>
      </c>
      <c r="G6070">
        <v>263241475</v>
      </c>
      <c r="H6070">
        <v>0.1</v>
      </c>
      <c r="I6070">
        <v>0.1</v>
      </c>
      <c r="J6070" s="4" t="str">
        <f t="shared" si="188"/>
        <v>1994_160.9</v>
      </c>
      <c r="K6070" s="4">
        <f t="shared" si="189"/>
        <v>6.5719127276581316E-2</v>
      </c>
    </row>
    <row r="6071" spans="2:11" x14ac:dyDescent="0.35">
      <c r="B6071">
        <v>1994</v>
      </c>
      <c r="C6071">
        <v>1994</v>
      </c>
      <c r="D6071" t="s">
        <v>456</v>
      </c>
      <c r="E6071">
        <v>161</v>
      </c>
      <c r="F6071">
        <v>70</v>
      </c>
      <c r="G6071">
        <v>263241475</v>
      </c>
      <c r="H6071">
        <v>0</v>
      </c>
      <c r="I6071">
        <v>0</v>
      </c>
      <c r="J6071" s="4" t="str">
        <f t="shared" si="188"/>
        <v>1994_161</v>
      </c>
      <c r="K6071" s="4">
        <f t="shared" si="189"/>
        <v>2.6591554389368166E-2</v>
      </c>
    </row>
    <row r="6072" spans="2:11" x14ac:dyDescent="0.35">
      <c r="B6072">
        <v>1994</v>
      </c>
      <c r="C6072">
        <v>1994</v>
      </c>
      <c r="D6072" t="s">
        <v>455</v>
      </c>
      <c r="E6072">
        <v>161.1</v>
      </c>
      <c r="F6072">
        <v>177</v>
      </c>
      <c r="G6072">
        <v>263241475</v>
      </c>
      <c r="H6072">
        <v>0.1</v>
      </c>
      <c r="I6072">
        <v>0.1</v>
      </c>
      <c r="J6072" s="4" t="str">
        <f t="shared" si="188"/>
        <v>1994_161.1</v>
      </c>
      <c r="K6072" s="4">
        <f t="shared" si="189"/>
        <v>6.7238644670259501E-2</v>
      </c>
    </row>
    <row r="6073" spans="2:11" x14ac:dyDescent="0.35">
      <c r="B6073">
        <v>1994</v>
      </c>
      <c r="C6073">
        <v>1994</v>
      </c>
      <c r="D6073" t="s">
        <v>454</v>
      </c>
      <c r="E6073">
        <v>161.19999999999999</v>
      </c>
      <c r="F6073">
        <v>9</v>
      </c>
      <c r="G6073">
        <v>263241475</v>
      </c>
      <c r="H6073" t="s">
        <v>10</v>
      </c>
      <c r="I6073" t="s">
        <v>10</v>
      </c>
      <c r="J6073" s="4" t="str">
        <f t="shared" si="188"/>
        <v>1994_161.2</v>
      </c>
      <c r="K6073" s="4">
        <f t="shared" si="189"/>
        <v>3.4189141357759069E-3</v>
      </c>
    </row>
    <row r="6074" spans="2:11" x14ac:dyDescent="0.35">
      <c r="B6074">
        <v>1994</v>
      </c>
      <c r="C6074">
        <v>1994</v>
      </c>
      <c r="D6074" t="s">
        <v>550</v>
      </c>
      <c r="E6074">
        <v>161.30000000000001</v>
      </c>
      <c r="F6074">
        <v>1</v>
      </c>
      <c r="G6074">
        <v>263241475</v>
      </c>
      <c r="H6074" t="s">
        <v>10</v>
      </c>
      <c r="I6074" t="s">
        <v>10</v>
      </c>
      <c r="J6074" s="4" t="str">
        <f t="shared" si="188"/>
        <v>1994_161.3</v>
      </c>
      <c r="K6074" s="4">
        <f t="shared" si="189"/>
        <v>3.7987934841954524E-4</v>
      </c>
    </row>
    <row r="6075" spans="2:11" x14ac:dyDescent="0.35">
      <c r="B6075">
        <v>1994</v>
      </c>
      <c r="C6075">
        <v>1994</v>
      </c>
      <c r="D6075" t="s">
        <v>580</v>
      </c>
      <c r="E6075">
        <v>161.80000000000001</v>
      </c>
      <c r="F6075">
        <v>1</v>
      </c>
      <c r="G6075">
        <v>263241475</v>
      </c>
      <c r="H6075" t="s">
        <v>10</v>
      </c>
      <c r="I6075" t="s">
        <v>10</v>
      </c>
      <c r="J6075" s="4" t="str">
        <f t="shared" si="188"/>
        <v>1994_161.8</v>
      </c>
      <c r="K6075" s="4">
        <f t="shared" si="189"/>
        <v>3.7987934841954524E-4</v>
      </c>
    </row>
    <row r="6076" spans="2:11" x14ac:dyDescent="0.35">
      <c r="B6076">
        <v>1994</v>
      </c>
      <c r="C6076">
        <v>1994</v>
      </c>
      <c r="D6076" t="s">
        <v>453</v>
      </c>
      <c r="E6076">
        <v>161.9</v>
      </c>
      <c r="F6076">
        <v>3689</v>
      </c>
      <c r="G6076">
        <v>263241475</v>
      </c>
      <c r="H6076">
        <v>1.4</v>
      </c>
      <c r="I6076">
        <v>1.5</v>
      </c>
      <c r="J6076" s="4" t="str">
        <f t="shared" si="188"/>
        <v>1994_161.9</v>
      </c>
      <c r="K6076" s="4">
        <f t="shared" si="189"/>
        <v>1.4013749163197022</v>
      </c>
    </row>
    <row r="6077" spans="2:11" x14ac:dyDescent="0.35">
      <c r="B6077">
        <v>1994</v>
      </c>
      <c r="C6077">
        <v>1994</v>
      </c>
      <c r="D6077" t="s">
        <v>65</v>
      </c>
      <c r="E6077">
        <v>162</v>
      </c>
      <c r="F6077">
        <v>122</v>
      </c>
      <c r="G6077">
        <v>263241475</v>
      </c>
      <c r="H6077">
        <v>0</v>
      </c>
      <c r="I6077">
        <v>0</v>
      </c>
      <c r="J6077" s="4" t="str">
        <f t="shared" si="188"/>
        <v>1994_162</v>
      </c>
      <c r="K6077" s="4">
        <f t="shared" si="189"/>
        <v>4.6345280507184519E-2</v>
      </c>
    </row>
    <row r="6078" spans="2:11" x14ac:dyDescent="0.35">
      <c r="B6078">
        <v>1994</v>
      </c>
      <c r="C6078">
        <v>1994</v>
      </c>
      <c r="D6078" t="s">
        <v>452</v>
      </c>
      <c r="E6078">
        <v>162.19999999999999</v>
      </c>
      <c r="F6078">
        <v>134</v>
      </c>
      <c r="G6078">
        <v>263241475</v>
      </c>
      <c r="H6078">
        <v>0.1</v>
      </c>
      <c r="I6078">
        <v>0.1</v>
      </c>
      <c r="J6078" s="4" t="str">
        <f t="shared" si="188"/>
        <v>1994_162.2</v>
      </c>
      <c r="K6078" s="4">
        <f t="shared" si="189"/>
        <v>5.0903832688219054E-2</v>
      </c>
    </row>
    <row r="6079" spans="2:11" x14ac:dyDescent="0.35">
      <c r="B6079">
        <v>1994</v>
      </c>
      <c r="C6079">
        <v>1994</v>
      </c>
      <c r="D6079" t="s">
        <v>451</v>
      </c>
      <c r="E6079">
        <v>162.30000000000001</v>
      </c>
      <c r="F6079">
        <v>1164</v>
      </c>
      <c r="G6079">
        <v>263241475</v>
      </c>
      <c r="H6079">
        <v>0.4</v>
      </c>
      <c r="I6079">
        <v>0.5</v>
      </c>
      <c r="J6079" s="4" t="str">
        <f t="shared" si="188"/>
        <v>1994_162.3</v>
      </c>
      <c r="K6079" s="4">
        <f t="shared" si="189"/>
        <v>0.44217956156035065</v>
      </c>
    </row>
    <row r="6080" spans="2:11" x14ac:dyDescent="0.35">
      <c r="B6080">
        <v>1994</v>
      </c>
      <c r="C6080">
        <v>1994</v>
      </c>
      <c r="D6080" t="s">
        <v>450</v>
      </c>
      <c r="E6080">
        <v>162.4</v>
      </c>
      <c r="F6080">
        <v>70</v>
      </c>
      <c r="G6080">
        <v>263241475</v>
      </c>
      <c r="H6080">
        <v>0</v>
      </c>
      <c r="I6080">
        <v>0</v>
      </c>
      <c r="J6080" s="4" t="str">
        <f t="shared" si="188"/>
        <v>1994_162.4</v>
      </c>
      <c r="K6080" s="4">
        <f t="shared" si="189"/>
        <v>2.6591554389368166E-2</v>
      </c>
    </row>
    <row r="6081" spans="2:11" x14ac:dyDescent="0.35">
      <c r="B6081">
        <v>1994</v>
      </c>
      <c r="C6081">
        <v>1994</v>
      </c>
      <c r="D6081" t="s">
        <v>449</v>
      </c>
      <c r="E6081">
        <v>162.5</v>
      </c>
      <c r="F6081">
        <v>400</v>
      </c>
      <c r="G6081">
        <v>263241475</v>
      </c>
      <c r="H6081">
        <v>0.2</v>
      </c>
      <c r="I6081">
        <v>0.2</v>
      </c>
      <c r="J6081" s="4" t="str">
        <f t="shared" si="188"/>
        <v>1994_162.5</v>
      </c>
      <c r="K6081" s="4">
        <f t="shared" si="189"/>
        <v>0.15195173936781808</v>
      </c>
    </row>
    <row r="6082" spans="2:11" x14ac:dyDescent="0.35">
      <c r="B6082">
        <v>1994</v>
      </c>
      <c r="C6082">
        <v>1994</v>
      </c>
      <c r="D6082" t="s">
        <v>447</v>
      </c>
      <c r="E6082">
        <v>162.9</v>
      </c>
      <c r="F6082">
        <v>147592</v>
      </c>
      <c r="G6082">
        <v>263241475</v>
      </c>
      <c r="H6082">
        <v>56.1</v>
      </c>
      <c r="I6082">
        <v>57.9</v>
      </c>
      <c r="J6082" s="4" t="str">
        <f t="shared" si="188"/>
        <v>1994_162.9</v>
      </c>
      <c r="K6082" s="4">
        <f t="shared" si="189"/>
        <v>56.067152791937524</v>
      </c>
    </row>
    <row r="6083" spans="2:11" x14ac:dyDescent="0.35">
      <c r="B6083">
        <v>1994</v>
      </c>
      <c r="C6083">
        <v>1994</v>
      </c>
      <c r="D6083" t="s">
        <v>446</v>
      </c>
      <c r="E6083">
        <v>163</v>
      </c>
      <c r="F6083">
        <v>1</v>
      </c>
      <c r="G6083">
        <v>263241475</v>
      </c>
      <c r="H6083" t="s">
        <v>10</v>
      </c>
      <c r="I6083" t="s">
        <v>10</v>
      </c>
      <c r="J6083" s="4" t="str">
        <f t="shared" ref="J6083:J6146" si="190">C6083&amp;"_"&amp;E6083</f>
        <v>1994_163</v>
      </c>
      <c r="K6083" s="4">
        <f t="shared" ref="K6083:K6146" si="191">F6083/G6083*100000</f>
        <v>3.7987934841954524E-4</v>
      </c>
    </row>
    <row r="6084" spans="2:11" x14ac:dyDescent="0.35">
      <c r="B6084">
        <v>1994</v>
      </c>
      <c r="C6084">
        <v>1994</v>
      </c>
      <c r="D6084" t="s">
        <v>443</v>
      </c>
      <c r="E6084">
        <v>163.9</v>
      </c>
      <c r="F6084">
        <v>431</v>
      </c>
      <c r="G6084">
        <v>263241475</v>
      </c>
      <c r="H6084">
        <v>0.2</v>
      </c>
      <c r="I6084">
        <v>0.2</v>
      </c>
      <c r="J6084" s="4" t="str">
        <f t="shared" si="190"/>
        <v>1994_163.9</v>
      </c>
      <c r="K6084" s="4">
        <f t="shared" si="191"/>
        <v>0.16372799916882397</v>
      </c>
    </row>
    <row r="6085" spans="2:11" x14ac:dyDescent="0.35">
      <c r="B6085">
        <v>1994</v>
      </c>
      <c r="C6085">
        <v>1994</v>
      </c>
      <c r="D6085" t="s">
        <v>122</v>
      </c>
      <c r="E6085">
        <v>164</v>
      </c>
      <c r="F6085">
        <v>136</v>
      </c>
      <c r="G6085">
        <v>263241475</v>
      </c>
      <c r="H6085">
        <v>0.1</v>
      </c>
      <c r="I6085">
        <v>0.1</v>
      </c>
      <c r="J6085" s="4" t="str">
        <f t="shared" si="190"/>
        <v>1994_164</v>
      </c>
      <c r="K6085" s="4">
        <f t="shared" si="191"/>
        <v>5.1663591385058147E-2</v>
      </c>
    </row>
    <row r="6086" spans="2:11" x14ac:dyDescent="0.35">
      <c r="B6086">
        <v>1994</v>
      </c>
      <c r="C6086">
        <v>1994</v>
      </c>
      <c r="D6086" t="s">
        <v>329</v>
      </c>
      <c r="E6086">
        <v>164.1</v>
      </c>
      <c r="F6086">
        <v>65</v>
      </c>
      <c r="G6086">
        <v>263241475</v>
      </c>
      <c r="H6086">
        <v>0</v>
      </c>
      <c r="I6086">
        <v>0</v>
      </c>
      <c r="J6086" s="4" t="str">
        <f t="shared" si="190"/>
        <v>1994_164.1</v>
      </c>
      <c r="K6086" s="4">
        <f t="shared" si="191"/>
        <v>2.4692157647270441E-2</v>
      </c>
    </row>
    <row r="6087" spans="2:11" x14ac:dyDescent="0.35">
      <c r="B6087">
        <v>1994</v>
      </c>
      <c r="C6087">
        <v>1994</v>
      </c>
      <c r="D6087" t="s">
        <v>442</v>
      </c>
      <c r="E6087">
        <v>164.2</v>
      </c>
      <c r="F6087">
        <v>2</v>
      </c>
      <c r="G6087">
        <v>263241475</v>
      </c>
      <c r="H6087" t="s">
        <v>10</v>
      </c>
      <c r="I6087" t="s">
        <v>10</v>
      </c>
      <c r="J6087" s="4" t="str">
        <f t="shared" si="190"/>
        <v>1994_164.2</v>
      </c>
      <c r="K6087" s="4">
        <f t="shared" si="191"/>
        <v>7.5975869683909047E-4</v>
      </c>
    </row>
    <row r="6088" spans="2:11" x14ac:dyDescent="0.35">
      <c r="B6088">
        <v>1994</v>
      </c>
      <c r="C6088">
        <v>1994</v>
      </c>
      <c r="D6088" t="s">
        <v>549</v>
      </c>
      <c r="E6088">
        <v>164.3</v>
      </c>
      <c r="F6088">
        <v>1</v>
      </c>
      <c r="G6088">
        <v>263241475</v>
      </c>
      <c r="H6088" t="s">
        <v>10</v>
      </c>
      <c r="I6088" t="s">
        <v>10</v>
      </c>
      <c r="J6088" s="4" t="str">
        <f t="shared" si="190"/>
        <v>1994_164.3</v>
      </c>
      <c r="K6088" s="4">
        <f t="shared" si="191"/>
        <v>3.7987934841954524E-4</v>
      </c>
    </row>
    <row r="6089" spans="2:11" x14ac:dyDescent="0.35">
      <c r="B6089">
        <v>1994</v>
      </c>
      <c r="C6089">
        <v>1994</v>
      </c>
      <c r="D6089" t="s">
        <v>441</v>
      </c>
      <c r="E6089">
        <v>164.9</v>
      </c>
      <c r="F6089">
        <v>166</v>
      </c>
      <c r="G6089">
        <v>263241475</v>
      </c>
      <c r="H6089">
        <v>0.1</v>
      </c>
      <c r="I6089">
        <v>0.1</v>
      </c>
      <c r="J6089" s="4" t="str">
        <f t="shared" si="190"/>
        <v>1994_164.9</v>
      </c>
      <c r="K6089" s="4">
        <f t="shared" si="191"/>
        <v>6.3059971837644502E-2</v>
      </c>
    </row>
    <row r="6090" spans="2:11" x14ac:dyDescent="0.35">
      <c r="B6090">
        <v>1994</v>
      </c>
      <c r="C6090">
        <v>1994</v>
      </c>
      <c r="D6090" t="s">
        <v>440</v>
      </c>
      <c r="E6090">
        <v>165</v>
      </c>
      <c r="F6090">
        <v>5</v>
      </c>
      <c r="G6090">
        <v>263241475</v>
      </c>
      <c r="H6090" t="s">
        <v>10</v>
      </c>
      <c r="I6090" t="s">
        <v>10</v>
      </c>
      <c r="J6090" s="4" t="str">
        <f t="shared" si="190"/>
        <v>1994_165</v>
      </c>
      <c r="K6090" s="4">
        <f t="shared" si="191"/>
        <v>1.8993967420977262E-3</v>
      </c>
    </row>
    <row r="6091" spans="2:11" x14ac:dyDescent="0.35">
      <c r="B6091">
        <v>1994</v>
      </c>
      <c r="C6091">
        <v>1994</v>
      </c>
      <c r="D6091" t="s">
        <v>125</v>
      </c>
      <c r="E6091">
        <v>165.8</v>
      </c>
      <c r="F6091">
        <v>1</v>
      </c>
      <c r="G6091">
        <v>263241475</v>
      </c>
      <c r="H6091" t="s">
        <v>10</v>
      </c>
      <c r="I6091" t="s">
        <v>10</v>
      </c>
      <c r="J6091" s="4" t="str">
        <f t="shared" si="190"/>
        <v>1994_165.8</v>
      </c>
      <c r="K6091" s="4">
        <f t="shared" si="191"/>
        <v>3.7987934841954524E-4</v>
      </c>
    </row>
    <row r="6092" spans="2:11" x14ac:dyDescent="0.35">
      <c r="B6092">
        <v>1994</v>
      </c>
      <c r="C6092">
        <v>1994</v>
      </c>
      <c r="D6092" t="s">
        <v>439</v>
      </c>
      <c r="E6092">
        <v>165.9</v>
      </c>
      <c r="F6092">
        <v>7</v>
      </c>
      <c r="G6092">
        <v>263241475</v>
      </c>
      <c r="H6092" t="s">
        <v>10</v>
      </c>
      <c r="I6092" t="s">
        <v>10</v>
      </c>
      <c r="J6092" s="4" t="str">
        <f t="shared" si="190"/>
        <v>1994_165.9</v>
      </c>
      <c r="K6092" s="4">
        <f t="shared" si="191"/>
        <v>2.6591554389368164E-3</v>
      </c>
    </row>
    <row r="6093" spans="2:11" x14ac:dyDescent="0.35">
      <c r="B6093">
        <v>1994</v>
      </c>
      <c r="C6093">
        <v>1994</v>
      </c>
      <c r="D6093" t="s">
        <v>438</v>
      </c>
      <c r="E6093">
        <v>170</v>
      </c>
      <c r="F6093">
        <v>59</v>
      </c>
      <c r="G6093">
        <v>263241475</v>
      </c>
      <c r="H6093">
        <v>0</v>
      </c>
      <c r="I6093">
        <v>0</v>
      </c>
      <c r="J6093" s="4" t="str">
        <f t="shared" si="190"/>
        <v>1994_170</v>
      </c>
      <c r="K6093" s="4">
        <f t="shared" si="191"/>
        <v>2.2412881556753167E-2</v>
      </c>
    </row>
    <row r="6094" spans="2:11" x14ac:dyDescent="0.35">
      <c r="B6094">
        <v>1994</v>
      </c>
      <c r="C6094">
        <v>1994</v>
      </c>
      <c r="D6094" t="s">
        <v>437</v>
      </c>
      <c r="E6094">
        <v>170.1</v>
      </c>
      <c r="F6094">
        <v>75</v>
      </c>
      <c r="G6094">
        <v>263241475</v>
      </c>
      <c r="H6094">
        <v>0</v>
      </c>
      <c r="I6094">
        <v>0</v>
      </c>
      <c r="J6094" s="4" t="str">
        <f t="shared" si="190"/>
        <v>1994_170.1</v>
      </c>
      <c r="K6094" s="4">
        <f t="shared" si="191"/>
        <v>2.8490951131465891E-2</v>
      </c>
    </row>
    <row r="6095" spans="2:11" x14ac:dyDescent="0.35">
      <c r="B6095">
        <v>1994</v>
      </c>
      <c r="C6095">
        <v>1994</v>
      </c>
      <c r="D6095" t="s">
        <v>328</v>
      </c>
      <c r="E6095">
        <v>170.2</v>
      </c>
      <c r="F6095">
        <v>98</v>
      </c>
      <c r="G6095">
        <v>263241475</v>
      </c>
      <c r="H6095">
        <v>0</v>
      </c>
      <c r="I6095">
        <v>0</v>
      </c>
      <c r="J6095" s="4" t="str">
        <f t="shared" si="190"/>
        <v>1994_170.2</v>
      </c>
      <c r="K6095" s="4">
        <f t="shared" si="191"/>
        <v>3.7228176145115428E-2</v>
      </c>
    </row>
    <row r="6096" spans="2:11" x14ac:dyDescent="0.35">
      <c r="B6096">
        <v>1994</v>
      </c>
      <c r="C6096">
        <v>1994</v>
      </c>
      <c r="D6096" t="s">
        <v>73</v>
      </c>
      <c r="E6096">
        <v>170.3</v>
      </c>
      <c r="F6096">
        <v>19</v>
      </c>
      <c r="G6096">
        <v>263241475</v>
      </c>
      <c r="H6096" t="s">
        <v>10</v>
      </c>
      <c r="I6096" t="s">
        <v>10</v>
      </c>
      <c r="J6096" s="4" t="str">
        <f t="shared" si="190"/>
        <v>1994_170.3</v>
      </c>
      <c r="K6096" s="4">
        <f t="shared" si="191"/>
        <v>7.2177076199713593E-3</v>
      </c>
    </row>
    <row r="6097" spans="2:11" x14ac:dyDescent="0.35">
      <c r="B6097">
        <v>1994</v>
      </c>
      <c r="C6097">
        <v>1994</v>
      </c>
      <c r="D6097" t="s">
        <v>436</v>
      </c>
      <c r="E6097">
        <v>170.4</v>
      </c>
      <c r="F6097">
        <v>21</v>
      </c>
      <c r="G6097">
        <v>263241475</v>
      </c>
      <c r="H6097">
        <v>0</v>
      </c>
      <c r="I6097">
        <v>0</v>
      </c>
      <c r="J6097" s="4" t="str">
        <f t="shared" si="190"/>
        <v>1994_170.4</v>
      </c>
      <c r="K6097" s="4">
        <f t="shared" si="191"/>
        <v>7.9774663168104502E-3</v>
      </c>
    </row>
    <row r="6098" spans="2:11" x14ac:dyDescent="0.35">
      <c r="B6098">
        <v>1994</v>
      </c>
      <c r="C6098">
        <v>1994</v>
      </c>
      <c r="D6098" t="s">
        <v>327</v>
      </c>
      <c r="E6098">
        <v>170.6</v>
      </c>
      <c r="F6098">
        <v>73</v>
      </c>
      <c r="G6098">
        <v>263241475</v>
      </c>
      <c r="H6098">
        <v>0</v>
      </c>
      <c r="I6098">
        <v>0</v>
      </c>
      <c r="J6098" s="4" t="str">
        <f t="shared" si="190"/>
        <v>1994_170.6</v>
      </c>
      <c r="K6098" s="4">
        <f t="shared" si="191"/>
        <v>2.7731192434626802E-2</v>
      </c>
    </row>
    <row r="6099" spans="2:11" x14ac:dyDescent="0.35">
      <c r="B6099">
        <v>1994</v>
      </c>
      <c r="C6099">
        <v>1994</v>
      </c>
      <c r="D6099" t="s">
        <v>434</v>
      </c>
      <c r="E6099">
        <v>170.7</v>
      </c>
      <c r="F6099">
        <v>55</v>
      </c>
      <c r="G6099">
        <v>263241475</v>
      </c>
      <c r="H6099">
        <v>0</v>
      </c>
      <c r="I6099">
        <v>0</v>
      </c>
      <c r="J6099" s="4" t="str">
        <f t="shared" si="190"/>
        <v>1994_170.7</v>
      </c>
      <c r="K6099" s="4">
        <f t="shared" si="191"/>
        <v>2.0893364163074985E-2</v>
      </c>
    </row>
    <row r="6100" spans="2:11" x14ac:dyDescent="0.35">
      <c r="B6100">
        <v>1994</v>
      </c>
      <c r="C6100">
        <v>1994</v>
      </c>
      <c r="D6100" t="s">
        <v>433</v>
      </c>
      <c r="E6100">
        <v>170.8</v>
      </c>
      <c r="F6100">
        <v>2</v>
      </c>
      <c r="G6100">
        <v>263241475</v>
      </c>
      <c r="H6100" t="s">
        <v>10</v>
      </c>
      <c r="I6100" t="s">
        <v>10</v>
      </c>
      <c r="J6100" s="4" t="str">
        <f t="shared" si="190"/>
        <v>1994_170.8</v>
      </c>
      <c r="K6100" s="4">
        <f t="shared" si="191"/>
        <v>7.5975869683909047E-4</v>
      </c>
    </row>
    <row r="6101" spans="2:11" x14ac:dyDescent="0.35">
      <c r="B6101">
        <v>1994</v>
      </c>
      <c r="C6101">
        <v>1994</v>
      </c>
      <c r="D6101" t="s">
        <v>326</v>
      </c>
      <c r="E6101">
        <v>170.9</v>
      </c>
      <c r="F6101">
        <v>800</v>
      </c>
      <c r="G6101">
        <v>263241475</v>
      </c>
      <c r="H6101">
        <v>0.3</v>
      </c>
      <c r="I6101">
        <v>0.3</v>
      </c>
      <c r="J6101" s="4" t="str">
        <f t="shared" si="190"/>
        <v>1994_170.9</v>
      </c>
      <c r="K6101" s="4">
        <f t="shared" si="191"/>
        <v>0.30390347873563617</v>
      </c>
    </row>
    <row r="6102" spans="2:11" x14ac:dyDescent="0.35">
      <c r="B6102">
        <v>1994</v>
      </c>
      <c r="C6102">
        <v>1994</v>
      </c>
      <c r="D6102" t="s">
        <v>79</v>
      </c>
      <c r="E6102">
        <v>171</v>
      </c>
      <c r="F6102">
        <v>58</v>
      </c>
      <c r="G6102">
        <v>263241475</v>
      </c>
      <c r="H6102">
        <v>0</v>
      </c>
      <c r="I6102">
        <v>0</v>
      </c>
      <c r="J6102" s="4" t="str">
        <f t="shared" si="190"/>
        <v>1994_171</v>
      </c>
      <c r="K6102" s="4">
        <f t="shared" si="191"/>
        <v>2.2033002208333624E-2</v>
      </c>
    </row>
    <row r="6103" spans="2:11" x14ac:dyDescent="0.35">
      <c r="B6103">
        <v>1994</v>
      </c>
      <c r="C6103">
        <v>1994</v>
      </c>
      <c r="D6103" t="s">
        <v>427</v>
      </c>
      <c r="E6103">
        <v>171.2</v>
      </c>
      <c r="F6103">
        <v>49</v>
      </c>
      <c r="G6103">
        <v>263241475</v>
      </c>
      <c r="H6103">
        <v>0</v>
      </c>
      <c r="I6103">
        <v>0</v>
      </c>
      <c r="J6103" s="4" t="str">
        <f t="shared" si="190"/>
        <v>1994_171.2</v>
      </c>
      <c r="K6103" s="4">
        <f t="shared" si="191"/>
        <v>1.8614088072557714E-2</v>
      </c>
    </row>
    <row r="6104" spans="2:11" x14ac:dyDescent="0.35">
      <c r="B6104">
        <v>1994</v>
      </c>
      <c r="C6104">
        <v>1994</v>
      </c>
      <c r="D6104" t="s">
        <v>426</v>
      </c>
      <c r="E6104">
        <v>171.3</v>
      </c>
      <c r="F6104">
        <v>218</v>
      </c>
      <c r="G6104">
        <v>263241475</v>
      </c>
      <c r="H6104">
        <v>0.1</v>
      </c>
      <c r="I6104">
        <v>0.1</v>
      </c>
      <c r="J6104" s="4" t="str">
        <f t="shared" si="190"/>
        <v>1994_171.3</v>
      </c>
      <c r="K6104" s="4">
        <f t="shared" si="191"/>
        <v>8.2813697955460855E-2</v>
      </c>
    </row>
    <row r="6105" spans="2:11" x14ac:dyDescent="0.35">
      <c r="B6105">
        <v>1994</v>
      </c>
      <c r="C6105">
        <v>1994</v>
      </c>
      <c r="D6105" t="s">
        <v>324</v>
      </c>
      <c r="E6105">
        <v>171.4</v>
      </c>
      <c r="F6105">
        <v>67</v>
      </c>
      <c r="G6105">
        <v>263241475</v>
      </c>
      <c r="H6105">
        <v>0</v>
      </c>
      <c r="I6105">
        <v>0</v>
      </c>
      <c r="J6105" s="4" t="str">
        <f t="shared" si="190"/>
        <v>1994_171.4</v>
      </c>
      <c r="K6105" s="4">
        <f t="shared" si="191"/>
        <v>2.5451916344109527E-2</v>
      </c>
    </row>
    <row r="6106" spans="2:11" x14ac:dyDescent="0.35">
      <c r="B6106">
        <v>1994</v>
      </c>
      <c r="C6106">
        <v>1994</v>
      </c>
      <c r="D6106" t="s">
        <v>368</v>
      </c>
      <c r="E6106">
        <v>171.5</v>
      </c>
      <c r="F6106">
        <v>175</v>
      </c>
      <c r="G6106">
        <v>263241475</v>
      </c>
      <c r="H6106">
        <v>0.1</v>
      </c>
      <c r="I6106">
        <v>0.1</v>
      </c>
      <c r="J6106" s="4" t="str">
        <f t="shared" si="190"/>
        <v>1994_171.5</v>
      </c>
      <c r="K6106" s="4">
        <f t="shared" si="191"/>
        <v>6.6478885973420415E-2</v>
      </c>
    </row>
    <row r="6107" spans="2:11" x14ac:dyDescent="0.35">
      <c r="B6107">
        <v>1994</v>
      </c>
      <c r="C6107">
        <v>1994</v>
      </c>
      <c r="D6107" t="s">
        <v>323</v>
      </c>
      <c r="E6107">
        <v>171.6</v>
      </c>
      <c r="F6107">
        <v>114</v>
      </c>
      <c r="G6107">
        <v>263241475</v>
      </c>
      <c r="H6107">
        <v>0</v>
      </c>
      <c r="I6107">
        <v>0</v>
      </c>
      <c r="J6107" s="4" t="str">
        <f t="shared" si="190"/>
        <v>1994_171.6</v>
      </c>
      <c r="K6107" s="4">
        <f t="shared" si="191"/>
        <v>4.3306245719828156E-2</v>
      </c>
    </row>
    <row r="6108" spans="2:11" x14ac:dyDescent="0.35">
      <c r="B6108">
        <v>1994</v>
      </c>
      <c r="C6108">
        <v>1994</v>
      </c>
      <c r="D6108" t="s">
        <v>432</v>
      </c>
      <c r="E6108">
        <v>171.7</v>
      </c>
      <c r="F6108">
        <v>16</v>
      </c>
      <c r="G6108">
        <v>263241475</v>
      </c>
      <c r="H6108" t="s">
        <v>10</v>
      </c>
      <c r="I6108" t="s">
        <v>10</v>
      </c>
      <c r="J6108" s="4" t="str">
        <f t="shared" si="190"/>
        <v>1994_171.7</v>
      </c>
      <c r="K6108" s="4">
        <f t="shared" si="191"/>
        <v>6.0780695747127238E-3</v>
      </c>
    </row>
    <row r="6109" spans="2:11" x14ac:dyDescent="0.35">
      <c r="B6109">
        <v>1994</v>
      </c>
      <c r="C6109">
        <v>1994</v>
      </c>
      <c r="D6109" t="s">
        <v>430</v>
      </c>
      <c r="E6109">
        <v>171.9</v>
      </c>
      <c r="F6109">
        <v>3010</v>
      </c>
      <c r="G6109">
        <v>263241475</v>
      </c>
      <c r="H6109">
        <v>1.1000000000000001</v>
      </c>
      <c r="I6109">
        <v>1.2</v>
      </c>
      <c r="J6109" s="4" t="str">
        <f t="shared" si="190"/>
        <v>1994_171.9</v>
      </c>
      <c r="K6109" s="4">
        <f t="shared" si="191"/>
        <v>1.1434368387428311</v>
      </c>
    </row>
    <row r="6110" spans="2:11" x14ac:dyDescent="0.35">
      <c r="B6110">
        <v>1994</v>
      </c>
      <c r="C6110">
        <v>1994</v>
      </c>
      <c r="D6110" t="s">
        <v>429</v>
      </c>
      <c r="E6110">
        <v>172</v>
      </c>
      <c r="F6110">
        <v>5</v>
      </c>
      <c r="G6110">
        <v>263241475</v>
      </c>
      <c r="H6110" t="s">
        <v>10</v>
      </c>
      <c r="I6110" t="s">
        <v>10</v>
      </c>
      <c r="J6110" s="4" t="str">
        <f t="shared" si="190"/>
        <v>1994_172</v>
      </c>
      <c r="K6110" s="4">
        <f t="shared" si="191"/>
        <v>1.8993967420977262E-3</v>
      </c>
    </row>
    <row r="6111" spans="2:11" x14ac:dyDescent="0.35">
      <c r="B6111">
        <v>1994</v>
      </c>
      <c r="C6111">
        <v>1994</v>
      </c>
      <c r="D6111" t="s">
        <v>423</v>
      </c>
      <c r="E6111">
        <v>172.1</v>
      </c>
      <c r="F6111">
        <v>2</v>
      </c>
      <c r="G6111">
        <v>263241475</v>
      </c>
      <c r="H6111" t="s">
        <v>10</v>
      </c>
      <c r="I6111" t="s">
        <v>10</v>
      </c>
      <c r="J6111" s="4" t="str">
        <f t="shared" si="190"/>
        <v>1994_172.1</v>
      </c>
      <c r="K6111" s="4">
        <f t="shared" si="191"/>
        <v>7.5975869683909047E-4</v>
      </c>
    </row>
    <row r="6112" spans="2:11" x14ac:dyDescent="0.35">
      <c r="B6112">
        <v>1994</v>
      </c>
      <c r="C6112">
        <v>1994</v>
      </c>
      <c r="D6112" t="s">
        <v>428</v>
      </c>
      <c r="E6112">
        <v>172.2</v>
      </c>
      <c r="F6112">
        <v>18</v>
      </c>
      <c r="G6112">
        <v>263241475</v>
      </c>
      <c r="H6112" t="s">
        <v>10</v>
      </c>
      <c r="I6112" t="s">
        <v>10</v>
      </c>
      <c r="J6112" s="4" t="str">
        <f t="shared" si="190"/>
        <v>1994_172.2</v>
      </c>
      <c r="K6112" s="4">
        <f t="shared" si="191"/>
        <v>6.8378282715518138E-3</v>
      </c>
    </row>
    <row r="6113" spans="2:11" x14ac:dyDescent="0.35">
      <c r="B6113">
        <v>1994</v>
      </c>
      <c r="C6113">
        <v>1994</v>
      </c>
      <c r="D6113" t="s">
        <v>86</v>
      </c>
      <c r="E6113">
        <v>172.3</v>
      </c>
      <c r="F6113">
        <v>70</v>
      </c>
      <c r="G6113">
        <v>263241475</v>
      </c>
      <c r="H6113">
        <v>0</v>
      </c>
      <c r="I6113">
        <v>0</v>
      </c>
      <c r="J6113" s="4" t="str">
        <f t="shared" si="190"/>
        <v>1994_172.3</v>
      </c>
      <c r="K6113" s="4">
        <f t="shared" si="191"/>
        <v>2.6591554389368166E-2</v>
      </c>
    </row>
    <row r="6114" spans="2:11" x14ac:dyDescent="0.35">
      <c r="B6114">
        <v>1994</v>
      </c>
      <c r="C6114">
        <v>1994</v>
      </c>
      <c r="D6114" t="s">
        <v>87</v>
      </c>
      <c r="E6114">
        <v>172.4</v>
      </c>
      <c r="F6114">
        <v>118</v>
      </c>
      <c r="G6114">
        <v>263241475</v>
      </c>
      <c r="H6114">
        <v>0</v>
      </c>
      <c r="I6114">
        <v>0</v>
      </c>
      <c r="J6114" s="4" t="str">
        <f t="shared" si="190"/>
        <v>1994_172.4</v>
      </c>
      <c r="K6114" s="4">
        <f t="shared" si="191"/>
        <v>4.4825763113506334E-2</v>
      </c>
    </row>
    <row r="6115" spans="2:11" x14ac:dyDescent="0.35">
      <c r="B6115">
        <v>1994</v>
      </c>
      <c r="C6115">
        <v>1994</v>
      </c>
      <c r="D6115" t="s">
        <v>89</v>
      </c>
      <c r="E6115">
        <v>172.5</v>
      </c>
      <c r="F6115">
        <v>226</v>
      </c>
      <c r="G6115">
        <v>263241475</v>
      </c>
      <c r="H6115">
        <v>0.1</v>
      </c>
      <c r="I6115">
        <v>0.1</v>
      </c>
      <c r="J6115" s="4" t="str">
        <f t="shared" si="190"/>
        <v>1994_172.5</v>
      </c>
      <c r="K6115" s="4">
        <f t="shared" si="191"/>
        <v>8.5852732742817212E-2</v>
      </c>
    </row>
    <row r="6116" spans="2:11" x14ac:dyDescent="0.35">
      <c r="B6116">
        <v>1994</v>
      </c>
      <c r="C6116">
        <v>1994</v>
      </c>
      <c r="D6116" t="s">
        <v>427</v>
      </c>
      <c r="E6116">
        <v>172.6</v>
      </c>
      <c r="F6116">
        <v>143</v>
      </c>
      <c r="G6116">
        <v>263241475</v>
      </c>
      <c r="H6116">
        <v>0.1</v>
      </c>
      <c r="I6116">
        <v>0.1</v>
      </c>
      <c r="J6116" s="4" t="str">
        <f t="shared" si="190"/>
        <v>1994_172.6</v>
      </c>
      <c r="K6116" s="4">
        <f t="shared" si="191"/>
        <v>5.4322746823994968E-2</v>
      </c>
    </row>
    <row r="6117" spans="2:11" x14ac:dyDescent="0.35">
      <c r="B6117">
        <v>1994</v>
      </c>
      <c r="C6117">
        <v>1994</v>
      </c>
      <c r="D6117" t="s">
        <v>426</v>
      </c>
      <c r="E6117">
        <v>172.7</v>
      </c>
      <c r="F6117">
        <v>173</v>
      </c>
      <c r="G6117">
        <v>263241475</v>
      </c>
      <c r="H6117">
        <v>0.1</v>
      </c>
      <c r="I6117">
        <v>0.1</v>
      </c>
      <c r="J6117" s="4" t="str">
        <f t="shared" si="190"/>
        <v>1994_172.7</v>
      </c>
      <c r="K6117" s="4">
        <f t="shared" si="191"/>
        <v>6.5719127276581316E-2</v>
      </c>
    </row>
    <row r="6118" spans="2:11" x14ac:dyDescent="0.35">
      <c r="B6118">
        <v>1994</v>
      </c>
      <c r="C6118">
        <v>1994</v>
      </c>
      <c r="D6118" t="s">
        <v>425</v>
      </c>
      <c r="E6118">
        <v>172.9</v>
      </c>
      <c r="F6118">
        <v>5925</v>
      </c>
      <c r="G6118">
        <v>263241475</v>
      </c>
      <c r="H6118">
        <v>2.2999999999999998</v>
      </c>
      <c r="I6118">
        <v>2.4</v>
      </c>
      <c r="J6118" s="4" t="str">
        <f t="shared" si="190"/>
        <v>1994_172.9</v>
      </c>
      <c r="K6118" s="4">
        <f t="shared" si="191"/>
        <v>2.2507851393858052</v>
      </c>
    </row>
    <row r="6119" spans="2:11" x14ac:dyDescent="0.35">
      <c r="B6119">
        <v>1994</v>
      </c>
      <c r="C6119">
        <v>1994</v>
      </c>
      <c r="D6119" t="s">
        <v>424</v>
      </c>
      <c r="E6119">
        <v>173</v>
      </c>
      <c r="F6119">
        <v>3</v>
      </c>
      <c r="G6119">
        <v>263241475</v>
      </c>
      <c r="H6119" t="s">
        <v>10</v>
      </c>
      <c r="I6119" t="s">
        <v>10</v>
      </c>
      <c r="J6119" s="4" t="str">
        <f t="shared" si="190"/>
        <v>1994_173</v>
      </c>
      <c r="K6119" s="4">
        <f t="shared" si="191"/>
        <v>1.1396380452586357E-3</v>
      </c>
    </row>
    <row r="6120" spans="2:11" x14ac:dyDescent="0.35">
      <c r="B6120">
        <v>1994</v>
      </c>
      <c r="C6120">
        <v>1994</v>
      </c>
      <c r="D6120" t="s">
        <v>423</v>
      </c>
      <c r="E6120">
        <v>173.1</v>
      </c>
      <c r="F6120">
        <v>8</v>
      </c>
      <c r="G6120">
        <v>263241475</v>
      </c>
      <c r="H6120" t="s">
        <v>10</v>
      </c>
      <c r="I6120" t="s">
        <v>10</v>
      </c>
      <c r="J6120" s="4" t="str">
        <f t="shared" si="190"/>
        <v>1994_173.1</v>
      </c>
      <c r="K6120" s="4">
        <f t="shared" si="191"/>
        <v>3.0390347873563619E-3</v>
      </c>
    </row>
    <row r="6121" spans="2:11" x14ac:dyDescent="0.35">
      <c r="B6121">
        <v>1994</v>
      </c>
      <c r="C6121">
        <v>1994</v>
      </c>
      <c r="D6121" t="s">
        <v>422</v>
      </c>
      <c r="E6121">
        <v>173.2</v>
      </c>
      <c r="F6121">
        <v>137</v>
      </c>
      <c r="G6121">
        <v>263241475</v>
      </c>
      <c r="H6121">
        <v>0.1</v>
      </c>
      <c r="I6121">
        <v>0.1</v>
      </c>
      <c r="J6121" s="4" t="str">
        <f t="shared" si="190"/>
        <v>1994_173.2</v>
      </c>
      <c r="K6121" s="4">
        <f t="shared" si="191"/>
        <v>5.204347073347769E-2</v>
      </c>
    </row>
    <row r="6122" spans="2:11" x14ac:dyDescent="0.35">
      <c r="B6122">
        <v>1994</v>
      </c>
      <c r="C6122">
        <v>1994</v>
      </c>
      <c r="D6122" t="s">
        <v>421</v>
      </c>
      <c r="E6122">
        <v>173.3</v>
      </c>
      <c r="F6122">
        <v>222</v>
      </c>
      <c r="G6122">
        <v>263241475</v>
      </c>
      <c r="H6122">
        <v>0.1</v>
      </c>
      <c r="I6122">
        <v>0.1</v>
      </c>
      <c r="J6122" s="4" t="str">
        <f t="shared" si="190"/>
        <v>1994_173.3</v>
      </c>
      <c r="K6122" s="4">
        <f t="shared" si="191"/>
        <v>8.433321534913904E-2</v>
      </c>
    </row>
    <row r="6123" spans="2:11" x14ac:dyDescent="0.35">
      <c r="B6123">
        <v>1994</v>
      </c>
      <c r="C6123">
        <v>1994</v>
      </c>
      <c r="D6123" t="s">
        <v>322</v>
      </c>
      <c r="E6123">
        <v>173.4</v>
      </c>
      <c r="F6123">
        <v>1030</v>
      </c>
      <c r="G6123">
        <v>263241475</v>
      </c>
      <c r="H6123">
        <v>0.4</v>
      </c>
      <c r="I6123">
        <v>0.4</v>
      </c>
      <c r="J6123" s="4" t="str">
        <f t="shared" si="190"/>
        <v>1994_173.4</v>
      </c>
      <c r="K6123" s="4">
        <f t="shared" si="191"/>
        <v>0.39127572887213158</v>
      </c>
    </row>
    <row r="6124" spans="2:11" x14ac:dyDescent="0.35">
      <c r="B6124">
        <v>1994</v>
      </c>
      <c r="C6124">
        <v>1994</v>
      </c>
      <c r="D6124" t="s">
        <v>321</v>
      </c>
      <c r="E6124">
        <v>173.5</v>
      </c>
      <c r="F6124">
        <v>50</v>
      </c>
      <c r="G6124">
        <v>263241475</v>
      </c>
      <c r="H6124">
        <v>0</v>
      </c>
      <c r="I6124">
        <v>0</v>
      </c>
      <c r="J6124" s="4" t="str">
        <f t="shared" si="190"/>
        <v>1994_173.5</v>
      </c>
      <c r="K6124" s="4">
        <f t="shared" si="191"/>
        <v>1.899396742097726E-2</v>
      </c>
    </row>
    <row r="6125" spans="2:11" x14ac:dyDescent="0.35">
      <c r="B6125">
        <v>1994</v>
      </c>
      <c r="C6125">
        <v>1994</v>
      </c>
      <c r="D6125" t="s">
        <v>320</v>
      </c>
      <c r="E6125">
        <v>173.6</v>
      </c>
      <c r="F6125">
        <v>48</v>
      </c>
      <c r="G6125">
        <v>263241475</v>
      </c>
      <c r="H6125">
        <v>0</v>
      </c>
      <c r="I6125">
        <v>0</v>
      </c>
      <c r="J6125" s="4" t="str">
        <f t="shared" si="190"/>
        <v>1994_173.6</v>
      </c>
      <c r="K6125" s="4">
        <f t="shared" si="191"/>
        <v>1.8234208724138171E-2</v>
      </c>
    </row>
    <row r="6126" spans="2:11" x14ac:dyDescent="0.35">
      <c r="B6126">
        <v>1994</v>
      </c>
      <c r="C6126">
        <v>1994</v>
      </c>
      <c r="D6126" t="s">
        <v>420</v>
      </c>
      <c r="E6126">
        <v>173.7</v>
      </c>
      <c r="F6126">
        <v>56</v>
      </c>
      <c r="G6126">
        <v>263241475</v>
      </c>
      <c r="H6126">
        <v>0</v>
      </c>
      <c r="I6126">
        <v>0</v>
      </c>
      <c r="J6126" s="4" t="str">
        <f t="shared" si="190"/>
        <v>1994_173.7</v>
      </c>
      <c r="K6126" s="4">
        <f t="shared" si="191"/>
        <v>2.1273243511494531E-2</v>
      </c>
    </row>
    <row r="6127" spans="2:11" x14ac:dyDescent="0.35">
      <c r="B6127">
        <v>1994</v>
      </c>
      <c r="C6127">
        <v>1994</v>
      </c>
      <c r="D6127" t="s">
        <v>306</v>
      </c>
      <c r="E6127">
        <v>173.9</v>
      </c>
      <c r="F6127">
        <v>592</v>
      </c>
      <c r="G6127">
        <v>263241475</v>
      </c>
      <c r="H6127">
        <v>0.2</v>
      </c>
      <c r="I6127">
        <v>0.2</v>
      </c>
      <c r="J6127" s="4" t="str">
        <f t="shared" si="190"/>
        <v>1994_173.9</v>
      </c>
      <c r="K6127" s="4">
        <f t="shared" si="191"/>
        <v>0.22488857426437078</v>
      </c>
    </row>
    <row r="6128" spans="2:11" x14ac:dyDescent="0.35">
      <c r="B6128">
        <v>1994</v>
      </c>
      <c r="C6128">
        <v>1994</v>
      </c>
      <c r="D6128" t="s">
        <v>419</v>
      </c>
      <c r="E6128">
        <v>174</v>
      </c>
      <c r="F6128">
        <v>5</v>
      </c>
      <c r="G6128">
        <v>263241475</v>
      </c>
      <c r="H6128" t="s">
        <v>10</v>
      </c>
      <c r="I6128" t="s">
        <v>10</v>
      </c>
      <c r="J6128" s="4" t="str">
        <f t="shared" si="190"/>
        <v>1994_174</v>
      </c>
      <c r="K6128" s="4">
        <f t="shared" si="191"/>
        <v>1.8993967420977262E-3</v>
      </c>
    </row>
    <row r="6129" spans="2:11" x14ac:dyDescent="0.35">
      <c r="B6129">
        <v>1994</v>
      </c>
      <c r="C6129">
        <v>1994</v>
      </c>
      <c r="D6129" t="s">
        <v>417</v>
      </c>
      <c r="E6129">
        <v>174.9</v>
      </c>
      <c r="F6129">
        <v>43639</v>
      </c>
      <c r="G6129">
        <v>263241475</v>
      </c>
      <c r="H6129">
        <v>16.600000000000001</v>
      </c>
      <c r="I6129">
        <v>17.5</v>
      </c>
      <c r="J6129" s="4" t="str">
        <f t="shared" si="190"/>
        <v>1994_174.9</v>
      </c>
      <c r="K6129" s="4">
        <f t="shared" si="191"/>
        <v>16.577554885680534</v>
      </c>
    </row>
    <row r="6130" spans="2:11" x14ac:dyDescent="0.35">
      <c r="B6130">
        <v>1994</v>
      </c>
      <c r="C6130">
        <v>1994</v>
      </c>
      <c r="D6130" t="s">
        <v>416</v>
      </c>
      <c r="E6130">
        <v>175</v>
      </c>
      <c r="F6130">
        <v>364</v>
      </c>
      <c r="G6130">
        <v>263241475</v>
      </c>
      <c r="H6130">
        <v>0.1</v>
      </c>
      <c r="I6130">
        <v>0.1</v>
      </c>
      <c r="J6130" s="4" t="str">
        <f t="shared" si="190"/>
        <v>1994_175</v>
      </c>
      <c r="K6130" s="4">
        <f t="shared" si="191"/>
        <v>0.13827608282471446</v>
      </c>
    </row>
    <row r="6131" spans="2:11" x14ac:dyDescent="0.35">
      <c r="B6131">
        <v>1994</v>
      </c>
      <c r="C6131">
        <v>1994</v>
      </c>
      <c r="D6131" t="s">
        <v>415</v>
      </c>
      <c r="E6131">
        <v>179</v>
      </c>
      <c r="F6131">
        <v>2936</v>
      </c>
      <c r="G6131">
        <v>263241475</v>
      </c>
      <c r="H6131">
        <v>1.1000000000000001</v>
      </c>
      <c r="I6131">
        <v>1.2</v>
      </c>
      <c r="J6131" s="4" t="str">
        <f t="shared" si="190"/>
        <v>1994_179</v>
      </c>
      <c r="K6131" s="4">
        <f t="shared" si="191"/>
        <v>1.1153257669597847</v>
      </c>
    </row>
    <row r="6132" spans="2:11" x14ac:dyDescent="0.35">
      <c r="B6132">
        <v>1994</v>
      </c>
      <c r="C6132">
        <v>1994</v>
      </c>
      <c r="D6132" t="s">
        <v>414</v>
      </c>
      <c r="E6132">
        <v>180</v>
      </c>
      <c r="F6132">
        <v>34</v>
      </c>
      <c r="G6132">
        <v>263241475</v>
      </c>
      <c r="H6132">
        <v>0</v>
      </c>
      <c r="I6132">
        <v>0</v>
      </c>
      <c r="J6132" s="4" t="str">
        <f t="shared" si="190"/>
        <v>1994_180</v>
      </c>
      <c r="K6132" s="4">
        <f t="shared" si="191"/>
        <v>1.2915897846264537E-2</v>
      </c>
    </row>
    <row r="6133" spans="2:11" x14ac:dyDescent="0.35">
      <c r="B6133">
        <v>1994</v>
      </c>
      <c r="C6133">
        <v>1994</v>
      </c>
      <c r="D6133" t="s">
        <v>413</v>
      </c>
      <c r="E6133">
        <v>180.9</v>
      </c>
      <c r="F6133">
        <v>4568</v>
      </c>
      <c r="G6133">
        <v>263241475</v>
      </c>
      <c r="H6133">
        <v>1.7</v>
      </c>
      <c r="I6133">
        <v>1.8</v>
      </c>
      <c r="J6133" s="4" t="str">
        <f t="shared" si="190"/>
        <v>1994_180.9</v>
      </c>
      <c r="K6133" s="4">
        <f t="shared" si="191"/>
        <v>1.7352888635804826</v>
      </c>
    </row>
    <row r="6134" spans="2:11" x14ac:dyDescent="0.35">
      <c r="B6134">
        <v>1994</v>
      </c>
      <c r="C6134">
        <v>1994</v>
      </c>
      <c r="D6134" t="s">
        <v>412</v>
      </c>
      <c r="E6134">
        <v>181</v>
      </c>
      <c r="F6134">
        <v>24</v>
      </c>
      <c r="G6134">
        <v>263241475</v>
      </c>
      <c r="H6134">
        <v>0</v>
      </c>
      <c r="I6134">
        <v>0</v>
      </c>
      <c r="J6134" s="4" t="str">
        <f t="shared" si="190"/>
        <v>1994_181</v>
      </c>
      <c r="K6134" s="4">
        <f t="shared" si="191"/>
        <v>9.1171043620690857E-3</v>
      </c>
    </row>
    <row r="6135" spans="2:11" x14ac:dyDescent="0.35">
      <c r="B6135">
        <v>1994</v>
      </c>
      <c r="C6135">
        <v>1994</v>
      </c>
      <c r="D6135" t="s">
        <v>411</v>
      </c>
      <c r="E6135">
        <v>182</v>
      </c>
      <c r="F6135">
        <v>3227</v>
      </c>
      <c r="G6135">
        <v>263241475</v>
      </c>
      <c r="H6135">
        <v>1.2</v>
      </c>
      <c r="I6135">
        <v>1.3</v>
      </c>
      <c r="J6135" s="4" t="str">
        <f t="shared" si="190"/>
        <v>1994_182</v>
      </c>
      <c r="K6135" s="4">
        <f t="shared" si="191"/>
        <v>1.2258706573498723</v>
      </c>
    </row>
    <row r="6136" spans="2:11" x14ac:dyDescent="0.35">
      <c r="B6136">
        <v>1994</v>
      </c>
      <c r="C6136">
        <v>1994</v>
      </c>
      <c r="D6136" t="s">
        <v>98</v>
      </c>
      <c r="E6136">
        <v>183</v>
      </c>
      <c r="F6136">
        <v>13500</v>
      </c>
      <c r="G6136">
        <v>263241475</v>
      </c>
      <c r="H6136">
        <v>5.0999999999999996</v>
      </c>
      <c r="I6136">
        <v>5.4</v>
      </c>
      <c r="J6136" s="4" t="str">
        <f t="shared" si="190"/>
        <v>1994_183</v>
      </c>
      <c r="K6136" s="4">
        <f t="shared" si="191"/>
        <v>5.1283712036638605</v>
      </c>
    </row>
    <row r="6137" spans="2:11" x14ac:dyDescent="0.35">
      <c r="B6137">
        <v>1994</v>
      </c>
      <c r="C6137">
        <v>1994</v>
      </c>
      <c r="D6137" t="s">
        <v>410</v>
      </c>
      <c r="E6137">
        <v>183.2</v>
      </c>
      <c r="F6137">
        <v>175</v>
      </c>
      <c r="G6137">
        <v>263241475</v>
      </c>
      <c r="H6137">
        <v>0.1</v>
      </c>
      <c r="I6137">
        <v>0.1</v>
      </c>
      <c r="J6137" s="4" t="str">
        <f t="shared" si="190"/>
        <v>1994_183.2</v>
      </c>
      <c r="K6137" s="4">
        <f t="shared" si="191"/>
        <v>6.6478885973420415E-2</v>
      </c>
    </row>
    <row r="6138" spans="2:11" x14ac:dyDescent="0.35">
      <c r="B6138">
        <v>1994</v>
      </c>
      <c r="C6138">
        <v>1994</v>
      </c>
      <c r="D6138" t="s">
        <v>409</v>
      </c>
      <c r="E6138">
        <v>183.8</v>
      </c>
      <c r="F6138">
        <v>1</v>
      </c>
      <c r="G6138">
        <v>263241475</v>
      </c>
      <c r="H6138" t="s">
        <v>10</v>
      </c>
      <c r="I6138" t="s">
        <v>10</v>
      </c>
      <c r="J6138" s="4" t="str">
        <f t="shared" si="190"/>
        <v>1994_183.8</v>
      </c>
      <c r="K6138" s="4">
        <f t="shared" si="191"/>
        <v>3.7987934841954524E-4</v>
      </c>
    </row>
    <row r="6139" spans="2:11" x14ac:dyDescent="0.35">
      <c r="B6139">
        <v>1994</v>
      </c>
      <c r="C6139">
        <v>1994</v>
      </c>
      <c r="D6139" t="s">
        <v>408</v>
      </c>
      <c r="E6139">
        <v>183.9</v>
      </c>
      <c r="F6139">
        <v>1</v>
      </c>
      <c r="G6139">
        <v>263241475</v>
      </c>
      <c r="H6139" t="s">
        <v>10</v>
      </c>
      <c r="I6139" t="s">
        <v>10</v>
      </c>
      <c r="J6139" s="4" t="str">
        <f t="shared" si="190"/>
        <v>1994_183.9</v>
      </c>
      <c r="K6139" s="4">
        <f t="shared" si="191"/>
        <v>3.7987934841954524E-4</v>
      </c>
    </row>
    <row r="6140" spans="2:11" x14ac:dyDescent="0.35">
      <c r="B6140">
        <v>1994</v>
      </c>
      <c r="C6140">
        <v>1994</v>
      </c>
      <c r="D6140" t="s">
        <v>100</v>
      </c>
      <c r="E6140">
        <v>184</v>
      </c>
      <c r="F6140">
        <v>367</v>
      </c>
      <c r="G6140">
        <v>263241475</v>
      </c>
      <c r="H6140">
        <v>0.1</v>
      </c>
      <c r="I6140">
        <v>0.1</v>
      </c>
      <c r="J6140" s="4" t="str">
        <f t="shared" si="190"/>
        <v>1994_184</v>
      </c>
      <c r="K6140" s="4">
        <f t="shared" si="191"/>
        <v>0.13941572086997309</v>
      </c>
    </row>
    <row r="6141" spans="2:11" x14ac:dyDescent="0.35">
      <c r="B6141">
        <v>1994</v>
      </c>
      <c r="C6141">
        <v>1994</v>
      </c>
      <c r="D6141" t="s">
        <v>407</v>
      </c>
      <c r="E6141">
        <v>184.1</v>
      </c>
      <c r="F6141">
        <v>4</v>
      </c>
      <c r="G6141">
        <v>263241475</v>
      </c>
      <c r="H6141" t="s">
        <v>10</v>
      </c>
      <c r="I6141" t="s">
        <v>10</v>
      </c>
      <c r="J6141" s="4" t="str">
        <f t="shared" si="190"/>
        <v>1994_184.1</v>
      </c>
      <c r="K6141" s="4">
        <f t="shared" si="191"/>
        <v>1.5195173936781809E-3</v>
      </c>
    </row>
    <row r="6142" spans="2:11" x14ac:dyDescent="0.35">
      <c r="B6142">
        <v>1994</v>
      </c>
      <c r="C6142">
        <v>1994</v>
      </c>
      <c r="D6142" t="s">
        <v>406</v>
      </c>
      <c r="E6142">
        <v>184.3</v>
      </c>
      <c r="F6142">
        <v>1</v>
      </c>
      <c r="G6142">
        <v>263241475</v>
      </c>
      <c r="H6142" t="s">
        <v>10</v>
      </c>
      <c r="I6142" t="s">
        <v>10</v>
      </c>
      <c r="J6142" s="4" t="str">
        <f t="shared" si="190"/>
        <v>1994_184.3</v>
      </c>
      <c r="K6142" s="4">
        <f t="shared" si="191"/>
        <v>3.7987934841954524E-4</v>
      </c>
    </row>
    <row r="6143" spans="2:11" x14ac:dyDescent="0.35">
      <c r="B6143">
        <v>1994</v>
      </c>
      <c r="C6143">
        <v>1994</v>
      </c>
      <c r="D6143" t="s">
        <v>405</v>
      </c>
      <c r="E6143">
        <v>184.4</v>
      </c>
      <c r="F6143">
        <v>671</v>
      </c>
      <c r="G6143">
        <v>263241475</v>
      </c>
      <c r="H6143">
        <v>0.3</v>
      </c>
      <c r="I6143">
        <v>0.3</v>
      </c>
      <c r="J6143" s="4" t="str">
        <f t="shared" si="190"/>
        <v>1994_184.4</v>
      </c>
      <c r="K6143" s="4">
        <f t="shared" si="191"/>
        <v>0.25489904278951486</v>
      </c>
    </row>
    <row r="6144" spans="2:11" x14ac:dyDescent="0.35">
      <c r="B6144">
        <v>1994</v>
      </c>
      <c r="C6144">
        <v>1994</v>
      </c>
      <c r="D6144" t="s">
        <v>316</v>
      </c>
      <c r="E6144">
        <v>184.8</v>
      </c>
      <c r="F6144">
        <v>21</v>
      </c>
      <c r="G6144">
        <v>263241475</v>
      </c>
      <c r="H6144">
        <v>0</v>
      </c>
      <c r="I6144">
        <v>0</v>
      </c>
      <c r="J6144" s="4" t="str">
        <f t="shared" si="190"/>
        <v>1994_184.8</v>
      </c>
      <c r="K6144" s="4">
        <f t="shared" si="191"/>
        <v>7.9774663168104502E-3</v>
      </c>
    </row>
    <row r="6145" spans="2:11" x14ac:dyDescent="0.35">
      <c r="B6145">
        <v>1994</v>
      </c>
      <c r="C6145">
        <v>1994</v>
      </c>
      <c r="D6145" t="s">
        <v>404</v>
      </c>
      <c r="E6145">
        <v>184.9</v>
      </c>
      <c r="F6145">
        <v>49</v>
      </c>
      <c r="G6145">
        <v>263241475</v>
      </c>
      <c r="H6145">
        <v>0</v>
      </c>
      <c r="I6145">
        <v>0</v>
      </c>
      <c r="J6145" s="4" t="str">
        <f t="shared" si="190"/>
        <v>1994_184.9</v>
      </c>
      <c r="K6145" s="4">
        <f t="shared" si="191"/>
        <v>1.8614088072557714E-2</v>
      </c>
    </row>
    <row r="6146" spans="2:11" x14ac:dyDescent="0.35">
      <c r="B6146">
        <v>1994</v>
      </c>
      <c r="C6146">
        <v>1994</v>
      </c>
      <c r="D6146" t="s">
        <v>103</v>
      </c>
      <c r="E6146">
        <v>185</v>
      </c>
      <c r="F6146">
        <v>34902</v>
      </c>
      <c r="G6146">
        <v>263241475</v>
      </c>
      <c r="H6146">
        <v>13.3</v>
      </c>
      <c r="I6146">
        <v>14</v>
      </c>
      <c r="J6146" s="4" t="str">
        <f t="shared" si="190"/>
        <v>1994_185</v>
      </c>
      <c r="K6146" s="4">
        <f t="shared" si="191"/>
        <v>13.258549018538968</v>
      </c>
    </row>
    <row r="6147" spans="2:11" x14ac:dyDescent="0.35">
      <c r="B6147">
        <v>1994</v>
      </c>
      <c r="C6147">
        <v>1994</v>
      </c>
      <c r="D6147" t="s">
        <v>402</v>
      </c>
      <c r="E6147">
        <v>186.9</v>
      </c>
      <c r="F6147">
        <v>349</v>
      </c>
      <c r="G6147">
        <v>263241475</v>
      </c>
      <c r="H6147">
        <v>0.1</v>
      </c>
      <c r="I6147">
        <v>0.1</v>
      </c>
      <c r="J6147" s="4" t="str">
        <f t="shared" ref="J6147:J6210" si="192">C6147&amp;"_"&amp;E6147</f>
        <v>1994_186.9</v>
      </c>
      <c r="K6147" s="4">
        <f t="shared" ref="K6147:K6210" si="193">F6147/G6147*100000</f>
        <v>0.13257789259842129</v>
      </c>
    </row>
    <row r="6148" spans="2:11" x14ac:dyDescent="0.35">
      <c r="B6148">
        <v>1994</v>
      </c>
      <c r="C6148">
        <v>1994</v>
      </c>
      <c r="D6148" t="s">
        <v>401</v>
      </c>
      <c r="E6148">
        <v>187.4</v>
      </c>
      <c r="F6148">
        <v>191</v>
      </c>
      <c r="G6148">
        <v>263241475</v>
      </c>
      <c r="H6148">
        <v>0.1</v>
      </c>
      <c r="I6148">
        <v>0.1</v>
      </c>
      <c r="J6148" s="4" t="str">
        <f t="shared" si="192"/>
        <v>1994_187.4</v>
      </c>
      <c r="K6148" s="4">
        <f t="shared" si="193"/>
        <v>7.2556955548133129E-2</v>
      </c>
    </row>
    <row r="6149" spans="2:11" x14ac:dyDescent="0.35">
      <c r="B6149">
        <v>1994</v>
      </c>
      <c r="C6149">
        <v>1994</v>
      </c>
      <c r="D6149" t="s">
        <v>400</v>
      </c>
      <c r="E6149">
        <v>187.5</v>
      </c>
      <c r="F6149">
        <v>1</v>
      </c>
      <c r="G6149">
        <v>263241475</v>
      </c>
      <c r="H6149" t="s">
        <v>10</v>
      </c>
      <c r="I6149" t="s">
        <v>10</v>
      </c>
      <c r="J6149" s="4" t="str">
        <f t="shared" si="192"/>
        <v>1994_187.5</v>
      </c>
      <c r="K6149" s="4">
        <f t="shared" si="193"/>
        <v>3.7987934841954524E-4</v>
      </c>
    </row>
    <row r="6150" spans="2:11" x14ac:dyDescent="0.35">
      <c r="B6150">
        <v>1994</v>
      </c>
      <c r="C6150">
        <v>1994</v>
      </c>
      <c r="D6150" t="s">
        <v>399</v>
      </c>
      <c r="E6150">
        <v>187.6</v>
      </c>
      <c r="F6150">
        <v>2</v>
      </c>
      <c r="G6150">
        <v>263241475</v>
      </c>
      <c r="H6150" t="s">
        <v>10</v>
      </c>
      <c r="I6150" t="s">
        <v>10</v>
      </c>
      <c r="J6150" s="4" t="str">
        <f t="shared" si="192"/>
        <v>1994_187.6</v>
      </c>
      <c r="K6150" s="4">
        <f t="shared" si="193"/>
        <v>7.5975869683909047E-4</v>
      </c>
    </row>
    <row r="6151" spans="2:11" x14ac:dyDescent="0.35">
      <c r="B6151">
        <v>1994</v>
      </c>
      <c r="C6151">
        <v>1994</v>
      </c>
      <c r="D6151" t="s">
        <v>88</v>
      </c>
      <c r="E6151">
        <v>187.7</v>
      </c>
      <c r="F6151">
        <v>8</v>
      </c>
      <c r="G6151">
        <v>263241475</v>
      </c>
      <c r="H6151" t="s">
        <v>10</v>
      </c>
      <c r="I6151" t="s">
        <v>10</v>
      </c>
      <c r="J6151" s="4" t="str">
        <f t="shared" si="192"/>
        <v>1994_187.7</v>
      </c>
      <c r="K6151" s="4">
        <f t="shared" si="193"/>
        <v>3.0390347873563619E-3</v>
      </c>
    </row>
    <row r="6152" spans="2:11" x14ac:dyDescent="0.35">
      <c r="B6152">
        <v>1994</v>
      </c>
      <c r="C6152">
        <v>1994</v>
      </c>
      <c r="D6152" t="s">
        <v>398</v>
      </c>
      <c r="E6152">
        <v>187.8</v>
      </c>
      <c r="F6152">
        <v>2</v>
      </c>
      <c r="G6152">
        <v>263241475</v>
      </c>
      <c r="H6152" t="s">
        <v>10</v>
      </c>
      <c r="I6152" t="s">
        <v>10</v>
      </c>
      <c r="J6152" s="4" t="str">
        <f t="shared" si="192"/>
        <v>1994_187.8</v>
      </c>
      <c r="K6152" s="4">
        <f t="shared" si="193"/>
        <v>7.5975869683909047E-4</v>
      </c>
    </row>
    <row r="6153" spans="2:11" x14ac:dyDescent="0.35">
      <c r="B6153">
        <v>1994</v>
      </c>
      <c r="C6153">
        <v>1994</v>
      </c>
      <c r="D6153" t="s">
        <v>397</v>
      </c>
      <c r="E6153">
        <v>187.9</v>
      </c>
      <c r="F6153">
        <v>20</v>
      </c>
      <c r="G6153">
        <v>263241475</v>
      </c>
      <c r="H6153">
        <v>0</v>
      </c>
      <c r="I6153">
        <v>0</v>
      </c>
      <c r="J6153" s="4" t="str">
        <f t="shared" si="192"/>
        <v>1994_187.9</v>
      </c>
      <c r="K6153" s="4">
        <f t="shared" si="193"/>
        <v>7.5975869683909047E-3</v>
      </c>
    </row>
    <row r="6154" spans="2:11" x14ac:dyDescent="0.35">
      <c r="B6154">
        <v>1994</v>
      </c>
      <c r="C6154">
        <v>1994</v>
      </c>
      <c r="D6154" t="s">
        <v>396</v>
      </c>
      <c r="E6154">
        <v>188</v>
      </c>
      <c r="F6154">
        <v>2</v>
      </c>
      <c r="G6154">
        <v>263241475</v>
      </c>
      <c r="H6154" t="s">
        <v>10</v>
      </c>
      <c r="I6154" t="s">
        <v>10</v>
      </c>
      <c r="J6154" s="4" t="str">
        <f t="shared" si="192"/>
        <v>1994_188</v>
      </c>
      <c r="K6154" s="4">
        <f t="shared" si="193"/>
        <v>7.5975869683909047E-4</v>
      </c>
    </row>
    <row r="6155" spans="2:11" x14ac:dyDescent="0.35">
      <c r="B6155">
        <v>1994</v>
      </c>
      <c r="C6155">
        <v>1994</v>
      </c>
      <c r="D6155" t="s">
        <v>543</v>
      </c>
      <c r="E6155">
        <v>188.1</v>
      </c>
      <c r="F6155">
        <v>1</v>
      </c>
      <c r="G6155">
        <v>263241475</v>
      </c>
      <c r="H6155" t="s">
        <v>10</v>
      </c>
      <c r="I6155" t="s">
        <v>10</v>
      </c>
      <c r="J6155" s="4" t="str">
        <f t="shared" si="192"/>
        <v>1994_188.1</v>
      </c>
      <c r="K6155" s="4">
        <f t="shared" si="193"/>
        <v>3.7987934841954524E-4</v>
      </c>
    </row>
    <row r="6156" spans="2:11" x14ac:dyDescent="0.35">
      <c r="B6156">
        <v>1994</v>
      </c>
      <c r="C6156">
        <v>1994</v>
      </c>
      <c r="D6156" t="s">
        <v>579</v>
      </c>
      <c r="E6156">
        <v>188.4</v>
      </c>
      <c r="F6156">
        <v>1</v>
      </c>
      <c r="G6156">
        <v>263241475</v>
      </c>
      <c r="H6156" t="s">
        <v>10</v>
      </c>
      <c r="I6156" t="s">
        <v>10</v>
      </c>
      <c r="J6156" s="4" t="str">
        <f t="shared" si="192"/>
        <v>1994_188.4</v>
      </c>
      <c r="K6156" s="4">
        <f t="shared" si="193"/>
        <v>3.7987934841954524E-4</v>
      </c>
    </row>
    <row r="6157" spans="2:11" x14ac:dyDescent="0.35">
      <c r="B6157">
        <v>1994</v>
      </c>
      <c r="C6157">
        <v>1994</v>
      </c>
      <c r="D6157" t="s">
        <v>542</v>
      </c>
      <c r="E6157">
        <v>188.5</v>
      </c>
      <c r="F6157">
        <v>2</v>
      </c>
      <c r="G6157">
        <v>263241475</v>
      </c>
      <c r="H6157" t="s">
        <v>10</v>
      </c>
      <c r="I6157" t="s">
        <v>10</v>
      </c>
      <c r="J6157" s="4" t="str">
        <f t="shared" si="192"/>
        <v>1994_188.5</v>
      </c>
      <c r="K6157" s="4">
        <f t="shared" si="193"/>
        <v>7.5975869683909047E-4</v>
      </c>
    </row>
    <row r="6158" spans="2:11" x14ac:dyDescent="0.35">
      <c r="B6158">
        <v>1994</v>
      </c>
      <c r="C6158">
        <v>1994</v>
      </c>
      <c r="D6158" t="s">
        <v>395</v>
      </c>
      <c r="E6158">
        <v>188.6</v>
      </c>
      <c r="F6158">
        <v>1</v>
      </c>
      <c r="G6158">
        <v>263241475</v>
      </c>
      <c r="H6158" t="s">
        <v>10</v>
      </c>
      <c r="I6158" t="s">
        <v>10</v>
      </c>
      <c r="J6158" s="4" t="str">
        <f t="shared" si="192"/>
        <v>1994_188.6</v>
      </c>
      <c r="K6158" s="4">
        <f t="shared" si="193"/>
        <v>3.7987934841954524E-4</v>
      </c>
    </row>
    <row r="6159" spans="2:11" x14ac:dyDescent="0.35">
      <c r="B6159">
        <v>1994</v>
      </c>
      <c r="C6159">
        <v>1994</v>
      </c>
      <c r="D6159" t="s">
        <v>394</v>
      </c>
      <c r="E6159">
        <v>188.7</v>
      </c>
      <c r="F6159">
        <v>10</v>
      </c>
      <c r="G6159">
        <v>263241475</v>
      </c>
      <c r="H6159" t="s">
        <v>10</v>
      </c>
      <c r="I6159" t="s">
        <v>10</v>
      </c>
      <c r="J6159" s="4" t="str">
        <f t="shared" si="192"/>
        <v>1994_188.7</v>
      </c>
      <c r="K6159" s="4">
        <f t="shared" si="193"/>
        <v>3.7987934841954524E-3</v>
      </c>
    </row>
    <row r="6160" spans="2:11" x14ac:dyDescent="0.35">
      <c r="B6160">
        <v>1994</v>
      </c>
      <c r="C6160">
        <v>1994</v>
      </c>
      <c r="D6160" t="s">
        <v>393</v>
      </c>
      <c r="E6160">
        <v>188.8</v>
      </c>
      <c r="F6160">
        <v>1</v>
      </c>
      <c r="G6160">
        <v>263241475</v>
      </c>
      <c r="H6160" t="s">
        <v>10</v>
      </c>
      <c r="I6160" t="s">
        <v>10</v>
      </c>
      <c r="J6160" s="4" t="str">
        <f t="shared" si="192"/>
        <v>1994_188.8</v>
      </c>
      <c r="K6160" s="4">
        <f t="shared" si="193"/>
        <v>3.7987934841954524E-4</v>
      </c>
    </row>
    <row r="6161" spans="2:11" x14ac:dyDescent="0.35">
      <c r="B6161">
        <v>1994</v>
      </c>
      <c r="C6161">
        <v>1994</v>
      </c>
      <c r="D6161" t="s">
        <v>392</v>
      </c>
      <c r="E6161">
        <v>188.9</v>
      </c>
      <c r="F6161">
        <v>11152</v>
      </c>
      <c r="G6161">
        <v>263241475</v>
      </c>
      <c r="H6161">
        <v>4.2</v>
      </c>
      <c r="I6161">
        <v>4.5</v>
      </c>
      <c r="J6161" s="4" t="str">
        <f t="shared" si="192"/>
        <v>1994_188.9</v>
      </c>
      <c r="K6161" s="4">
        <f t="shared" si="193"/>
        <v>4.2364144935747685</v>
      </c>
    </row>
    <row r="6162" spans="2:11" x14ac:dyDescent="0.35">
      <c r="B6162">
        <v>1994</v>
      </c>
      <c r="C6162">
        <v>1994</v>
      </c>
      <c r="D6162" t="s">
        <v>107</v>
      </c>
      <c r="E6162">
        <v>189</v>
      </c>
      <c r="F6162">
        <v>10592</v>
      </c>
      <c r="G6162">
        <v>263241475</v>
      </c>
      <c r="H6162">
        <v>4</v>
      </c>
      <c r="I6162">
        <v>4.2</v>
      </c>
      <c r="J6162" s="4" t="str">
        <f t="shared" si="192"/>
        <v>1994_189</v>
      </c>
      <c r="K6162" s="4">
        <f t="shared" si="193"/>
        <v>4.0236820584598227</v>
      </c>
    </row>
    <row r="6163" spans="2:11" x14ac:dyDescent="0.35">
      <c r="B6163">
        <v>1994</v>
      </c>
      <c r="C6163">
        <v>1994</v>
      </c>
      <c r="D6163" t="s">
        <v>391</v>
      </c>
      <c r="E6163">
        <v>189.1</v>
      </c>
      <c r="F6163">
        <v>158</v>
      </c>
      <c r="G6163">
        <v>263241475</v>
      </c>
      <c r="H6163">
        <v>0.1</v>
      </c>
      <c r="I6163">
        <v>0.1</v>
      </c>
      <c r="J6163" s="4" t="str">
        <f t="shared" si="192"/>
        <v>1994_189.1</v>
      </c>
      <c r="K6163" s="4">
        <f t="shared" si="193"/>
        <v>6.0020937050288145E-2</v>
      </c>
    </row>
    <row r="6164" spans="2:11" x14ac:dyDescent="0.35">
      <c r="B6164">
        <v>1994</v>
      </c>
      <c r="C6164">
        <v>1994</v>
      </c>
      <c r="D6164" t="s">
        <v>109</v>
      </c>
      <c r="E6164">
        <v>189.2</v>
      </c>
      <c r="F6164">
        <v>329</v>
      </c>
      <c r="G6164">
        <v>263241475</v>
      </c>
      <c r="H6164">
        <v>0.1</v>
      </c>
      <c r="I6164">
        <v>0.1</v>
      </c>
      <c r="J6164" s="4" t="str">
        <f t="shared" si="192"/>
        <v>1994_189.2</v>
      </c>
      <c r="K6164" s="4">
        <f t="shared" si="193"/>
        <v>0.12498030563003039</v>
      </c>
    </row>
    <row r="6165" spans="2:11" x14ac:dyDescent="0.35">
      <c r="B6165">
        <v>1994</v>
      </c>
      <c r="C6165">
        <v>1994</v>
      </c>
      <c r="D6165" t="s">
        <v>390</v>
      </c>
      <c r="E6165">
        <v>189.3</v>
      </c>
      <c r="F6165">
        <v>136</v>
      </c>
      <c r="G6165">
        <v>263241475</v>
      </c>
      <c r="H6165">
        <v>0.1</v>
      </c>
      <c r="I6165">
        <v>0.1</v>
      </c>
      <c r="J6165" s="4" t="str">
        <f t="shared" si="192"/>
        <v>1994_189.3</v>
      </c>
      <c r="K6165" s="4">
        <f t="shared" si="193"/>
        <v>5.1663591385058147E-2</v>
      </c>
    </row>
    <row r="6166" spans="2:11" x14ac:dyDescent="0.35">
      <c r="B6166">
        <v>1994</v>
      </c>
      <c r="C6166">
        <v>1994</v>
      </c>
      <c r="D6166" t="s">
        <v>564</v>
      </c>
      <c r="E6166">
        <v>189.4</v>
      </c>
      <c r="F6166">
        <v>1</v>
      </c>
      <c r="G6166">
        <v>263241475</v>
      </c>
      <c r="H6166" t="s">
        <v>10</v>
      </c>
      <c r="I6166" t="s">
        <v>10</v>
      </c>
      <c r="J6166" s="4" t="str">
        <f t="shared" si="192"/>
        <v>1994_189.4</v>
      </c>
      <c r="K6166" s="4">
        <f t="shared" si="193"/>
        <v>3.7987934841954524E-4</v>
      </c>
    </row>
    <row r="6167" spans="2:11" x14ac:dyDescent="0.35">
      <c r="B6167">
        <v>1994</v>
      </c>
      <c r="C6167">
        <v>1994</v>
      </c>
      <c r="D6167" t="s">
        <v>389</v>
      </c>
      <c r="E6167">
        <v>189.8</v>
      </c>
      <c r="F6167">
        <v>3</v>
      </c>
      <c r="G6167">
        <v>263241475</v>
      </c>
      <c r="H6167" t="s">
        <v>10</v>
      </c>
      <c r="I6167" t="s">
        <v>10</v>
      </c>
      <c r="J6167" s="4" t="str">
        <f t="shared" si="192"/>
        <v>1994_189.8</v>
      </c>
      <c r="K6167" s="4">
        <f t="shared" si="193"/>
        <v>1.1396380452586357E-3</v>
      </c>
    </row>
    <row r="6168" spans="2:11" x14ac:dyDescent="0.35">
      <c r="B6168">
        <v>1994</v>
      </c>
      <c r="C6168">
        <v>1994</v>
      </c>
      <c r="D6168" t="s">
        <v>388</v>
      </c>
      <c r="E6168">
        <v>189.9</v>
      </c>
      <c r="F6168">
        <v>43</v>
      </c>
      <c r="G6168">
        <v>263241475</v>
      </c>
      <c r="H6168">
        <v>0</v>
      </c>
      <c r="I6168">
        <v>0</v>
      </c>
      <c r="J6168" s="4" t="str">
        <f t="shared" si="192"/>
        <v>1994_189.9</v>
      </c>
      <c r="K6168" s="4">
        <f t="shared" si="193"/>
        <v>1.6334811982040447E-2</v>
      </c>
    </row>
    <row r="6169" spans="2:11" x14ac:dyDescent="0.35">
      <c r="B6169">
        <v>1994</v>
      </c>
      <c r="C6169">
        <v>1994</v>
      </c>
      <c r="D6169" t="s">
        <v>314</v>
      </c>
      <c r="E6169">
        <v>190.1</v>
      </c>
      <c r="F6169">
        <v>45</v>
      </c>
      <c r="G6169">
        <v>263241475</v>
      </c>
      <c r="H6169">
        <v>0</v>
      </c>
      <c r="I6169">
        <v>0</v>
      </c>
      <c r="J6169" s="4" t="str">
        <f t="shared" si="192"/>
        <v>1994_190.1</v>
      </c>
      <c r="K6169" s="4">
        <f t="shared" si="193"/>
        <v>1.7094570678879536E-2</v>
      </c>
    </row>
    <row r="6170" spans="2:11" x14ac:dyDescent="0.35">
      <c r="B6170">
        <v>1994</v>
      </c>
      <c r="C6170">
        <v>1994</v>
      </c>
      <c r="D6170" t="s">
        <v>386</v>
      </c>
      <c r="E6170">
        <v>190.2</v>
      </c>
      <c r="F6170">
        <v>6</v>
      </c>
      <c r="G6170">
        <v>263241475</v>
      </c>
      <c r="H6170" t="s">
        <v>10</v>
      </c>
      <c r="I6170" t="s">
        <v>10</v>
      </c>
      <c r="J6170" s="4" t="str">
        <f t="shared" si="192"/>
        <v>1994_190.2</v>
      </c>
      <c r="K6170" s="4">
        <f t="shared" si="193"/>
        <v>2.2792760905172714E-3</v>
      </c>
    </row>
    <row r="6171" spans="2:11" x14ac:dyDescent="0.35">
      <c r="B6171">
        <v>1994</v>
      </c>
      <c r="C6171">
        <v>1994</v>
      </c>
      <c r="D6171" t="s">
        <v>385</v>
      </c>
      <c r="E6171">
        <v>190.3</v>
      </c>
      <c r="F6171">
        <v>1</v>
      </c>
      <c r="G6171">
        <v>263241475</v>
      </c>
      <c r="H6171" t="s">
        <v>10</v>
      </c>
      <c r="I6171" t="s">
        <v>10</v>
      </c>
      <c r="J6171" s="4" t="str">
        <f t="shared" si="192"/>
        <v>1994_190.3</v>
      </c>
      <c r="K6171" s="4">
        <f t="shared" si="193"/>
        <v>3.7987934841954524E-4</v>
      </c>
    </row>
    <row r="6172" spans="2:11" x14ac:dyDescent="0.35">
      <c r="B6172">
        <v>1994</v>
      </c>
      <c r="C6172">
        <v>1994</v>
      </c>
      <c r="D6172" t="s">
        <v>384</v>
      </c>
      <c r="E6172">
        <v>190.5</v>
      </c>
      <c r="F6172">
        <v>22</v>
      </c>
      <c r="G6172">
        <v>263241475</v>
      </c>
      <c r="H6172">
        <v>0</v>
      </c>
      <c r="I6172">
        <v>0</v>
      </c>
      <c r="J6172" s="4" t="str">
        <f t="shared" si="192"/>
        <v>1994_190.5</v>
      </c>
      <c r="K6172" s="4">
        <f t="shared" si="193"/>
        <v>8.3573456652299948E-3</v>
      </c>
    </row>
    <row r="6173" spans="2:11" x14ac:dyDescent="0.35">
      <c r="B6173">
        <v>1994</v>
      </c>
      <c r="C6173">
        <v>1994</v>
      </c>
      <c r="D6173" t="s">
        <v>383</v>
      </c>
      <c r="E6173">
        <v>190.6</v>
      </c>
      <c r="F6173">
        <v>14</v>
      </c>
      <c r="G6173">
        <v>263241475</v>
      </c>
      <c r="H6173" t="s">
        <v>10</v>
      </c>
      <c r="I6173" t="s">
        <v>10</v>
      </c>
      <c r="J6173" s="4" t="str">
        <f t="shared" si="192"/>
        <v>1994_190.6</v>
      </c>
      <c r="K6173" s="4">
        <f t="shared" si="193"/>
        <v>5.3183108778736329E-3</v>
      </c>
    </row>
    <row r="6174" spans="2:11" x14ac:dyDescent="0.35">
      <c r="B6174">
        <v>1994</v>
      </c>
      <c r="C6174">
        <v>1994</v>
      </c>
      <c r="D6174" t="s">
        <v>382</v>
      </c>
      <c r="E6174">
        <v>190.7</v>
      </c>
      <c r="F6174">
        <v>6</v>
      </c>
      <c r="G6174">
        <v>263241475</v>
      </c>
      <c r="H6174" t="s">
        <v>10</v>
      </c>
      <c r="I6174" t="s">
        <v>10</v>
      </c>
      <c r="J6174" s="4" t="str">
        <f t="shared" si="192"/>
        <v>1994_190.7</v>
      </c>
      <c r="K6174" s="4">
        <f t="shared" si="193"/>
        <v>2.2792760905172714E-3</v>
      </c>
    </row>
    <row r="6175" spans="2:11" x14ac:dyDescent="0.35">
      <c r="B6175">
        <v>1994</v>
      </c>
      <c r="C6175">
        <v>1994</v>
      </c>
      <c r="D6175" t="s">
        <v>381</v>
      </c>
      <c r="E6175">
        <v>190.9</v>
      </c>
      <c r="F6175">
        <v>204</v>
      </c>
      <c r="G6175">
        <v>263241475</v>
      </c>
      <c r="H6175">
        <v>0.1</v>
      </c>
      <c r="I6175">
        <v>0.1</v>
      </c>
      <c r="J6175" s="4" t="str">
        <f t="shared" si="192"/>
        <v>1994_190.9</v>
      </c>
      <c r="K6175" s="4">
        <f t="shared" si="193"/>
        <v>7.7495387077587227E-2</v>
      </c>
    </row>
    <row r="6176" spans="2:11" x14ac:dyDescent="0.35">
      <c r="B6176">
        <v>1994</v>
      </c>
      <c r="C6176">
        <v>1994</v>
      </c>
      <c r="D6176" t="s">
        <v>380</v>
      </c>
      <c r="E6176">
        <v>191</v>
      </c>
      <c r="F6176">
        <v>377</v>
      </c>
      <c r="G6176">
        <v>263241475</v>
      </c>
      <c r="H6176">
        <v>0.1</v>
      </c>
      <c r="I6176">
        <v>0.1</v>
      </c>
      <c r="J6176" s="4" t="str">
        <f t="shared" si="192"/>
        <v>1994_191</v>
      </c>
      <c r="K6176" s="4">
        <f t="shared" si="193"/>
        <v>0.14321451435416854</v>
      </c>
    </row>
    <row r="6177" spans="2:11" x14ac:dyDescent="0.35">
      <c r="B6177">
        <v>1994</v>
      </c>
      <c r="C6177">
        <v>1994</v>
      </c>
      <c r="D6177" t="s">
        <v>379</v>
      </c>
      <c r="E6177">
        <v>191.1</v>
      </c>
      <c r="F6177">
        <v>166</v>
      </c>
      <c r="G6177">
        <v>263241475</v>
      </c>
      <c r="H6177">
        <v>0.1</v>
      </c>
      <c r="I6177">
        <v>0.1</v>
      </c>
      <c r="J6177" s="4" t="str">
        <f t="shared" si="192"/>
        <v>1994_191.1</v>
      </c>
      <c r="K6177" s="4">
        <f t="shared" si="193"/>
        <v>6.3059971837644502E-2</v>
      </c>
    </row>
    <row r="6178" spans="2:11" x14ac:dyDescent="0.35">
      <c r="B6178">
        <v>1994</v>
      </c>
      <c r="C6178">
        <v>1994</v>
      </c>
      <c r="D6178" t="s">
        <v>378</v>
      </c>
      <c r="E6178">
        <v>191.2</v>
      </c>
      <c r="F6178">
        <v>165</v>
      </c>
      <c r="G6178">
        <v>263241475</v>
      </c>
      <c r="H6178">
        <v>0.1</v>
      </c>
      <c r="I6178">
        <v>0.1</v>
      </c>
      <c r="J6178" s="4" t="str">
        <f t="shared" si="192"/>
        <v>1994_191.2</v>
      </c>
      <c r="K6178" s="4">
        <f t="shared" si="193"/>
        <v>6.2680092489224959E-2</v>
      </c>
    </row>
    <row r="6179" spans="2:11" x14ac:dyDescent="0.35">
      <c r="B6179">
        <v>1994</v>
      </c>
      <c r="C6179">
        <v>1994</v>
      </c>
      <c r="D6179" t="s">
        <v>377</v>
      </c>
      <c r="E6179">
        <v>191.3</v>
      </c>
      <c r="F6179">
        <v>109</v>
      </c>
      <c r="G6179">
        <v>263241475</v>
      </c>
      <c r="H6179">
        <v>0</v>
      </c>
      <c r="I6179">
        <v>0</v>
      </c>
      <c r="J6179" s="4" t="str">
        <f t="shared" si="192"/>
        <v>1994_191.3</v>
      </c>
      <c r="K6179" s="4">
        <f t="shared" si="193"/>
        <v>4.1406848977730427E-2</v>
      </c>
    </row>
    <row r="6180" spans="2:11" x14ac:dyDescent="0.35">
      <c r="B6180">
        <v>1994</v>
      </c>
      <c r="C6180">
        <v>1994</v>
      </c>
      <c r="D6180" t="s">
        <v>376</v>
      </c>
      <c r="E6180">
        <v>191.4</v>
      </c>
      <c r="F6180">
        <v>18</v>
      </c>
      <c r="G6180">
        <v>263241475</v>
      </c>
      <c r="H6180" t="s">
        <v>10</v>
      </c>
      <c r="I6180" t="s">
        <v>10</v>
      </c>
      <c r="J6180" s="4" t="str">
        <f t="shared" si="192"/>
        <v>1994_191.4</v>
      </c>
      <c r="K6180" s="4">
        <f t="shared" si="193"/>
        <v>6.8378282715518138E-3</v>
      </c>
    </row>
    <row r="6181" spans="2:11" x14ac:dyDescent="0.35">
      <c r="B6181">
        <v>1994</v>
      </c>
      <c r="C6181">
        <v>1994</v>
      </c>
      <c r="D6181" t="s">
        <v>375</v>
      </c>
      <c r="E6181">
        <v>191.5</v>
      </c>
      <c r="F6181">
        <v>22</v>
      </c>
      <c r="G6181">
        <v>263241475</v>
      </c>
      <c r="H6181">
        <v>0</v>
      </c>
      <c r="I6181">
        <v>0</v>
      </c>
      <c r="J6181" s="4" t="str">
        <f t="shared" si="192"/>
        <v>1994_191.5</v>
      </c>
      <c r="K6181" s="4">
        <f t="shared" si="193"/>
        <v>8.3573456652299948E-3</v>
      </c>
    </row>
    <row r="6182" spans="2:11" x14ac:dyDescent="0.35">
      <c r="B6182">
        <v>1994</v>
      </c>
      <c r="C6182">
        <v>1994</v>
      </c>
      <c r="D6182" t="s">
        <v>374</v>
      </c>
      <c r="E6182">
        <v>191.6</v>
      </c>
      <c r="F6182">
        <v>196</v>
      </c>
      <c r="G6182">
        <v>263241475</v>
      </c>
      <c r="H6182">
        <v>0.1</v>
      </c>
      <c r="I6182">
        <v>0.1</v>
      </c>
      <c r="J6182" s="4" t="str">
        <f t="shared" si="192"/>
        <v>1994_191.6</v>
      </c>
      <c r="K6182" s="4">
        <f t="shared" si="193"/>
        <v>7.4456352290230857E-2</v>
      </c>
    </row>
    <row r="6183" spans="2:11" x14ac:dyDescent="0.35">
      <c r="B6183">
        <v>1994</v>
      </c>
      <c r="C6183">
        <v>1994</v>
      </c>
      <c r="D6183" t="s">
        <v>373</v>
      </c>
      <c r="E6183">
        <v>191.7</v>
      </c>
      <c r="F6183">
        <v>221</v>
      </c>
      <c r="G6183">
        <v>263241475</v>
      </c>
      <c r="H6183">
        <v>0.1</v>
      </c>
      <c r="I6183">
        <v>0.1</v>
      </c>
      <c r="J6183" s="4" t="str">
        <f t="shared" si="192"/>
        <v>1994_191.7</v>
      </c>
      <c r="K6183" s="4">
        <f t="shared" si="193"/>
        <v>8.3953336000719483E-2</v>
      </c>
    </row>
    <row r="6184" spans="2:11" x14ac:dyDescent="0.35">
      <c r="B6184">
        <v>1994</v>
      </c>
      <c r="C6184">
        <v>1994</v>
      </c>
      <c r="D6184" t="s">
        <v>372</v>
      </c>
      <c r="E6184">
        <v>191.8</v>
      </c>
      <c r="F6184">
        <v>69</v>
      </c>
      <c r="G6184">
        <v>263241475</v>
      </c>
      <c r="H6184">
        <v>0</v>
      </c>
      <c r="I6184">
        <v>0</v>
      </c>
      <c r="J6184" s="4" t="str">
        <f t="shared" si="192"/>
        <v>1994_191.8</v>
      </c>
      <c r="K6184" s="4">
        <f t="shared" si="193"/>
        <v>2.621167504094862E-2</v>
      </c>
    </row>
    <row r="6185" spans="2:11" x14ac:dyDescent="0.35">
      <c r="B6185">
        <v>1994</v>
      </c>
      <c r="C6185">
        <v>1994</v>
      </c>
      <c r="D6185" t="s">
        <v>371</v>
      </c>
      <c r="E6185">
        <v>191.9</v>
      </c>
      <c r="F6185">
        <v>10703</v>
      </c>
      <c r="G6185">
        <v>263241475</v>
      </c>
      <c r="H6185">
        <v>4.0999999999999996</v>
      </c>
      <c r="I6185">
        <v>4.2</v>
      </c>
      <c r="J6185" s="4" t="str">
        <f t="shared" si="192"/>
        <v>1994_191.9</v>
      </c>
      <c r="K6185" s="4">
        <f t="shared" si="193"/>
        <v>4.065848666134392</v>
      </c>
    </row>
    <row r="6186" spans="2:11" x14ac:dyDescent="0.35">
      <c r="B6186">
        <v>1994</v>
      </c>
      <c r="C6186">
        <v>1994</v>
      </c>
      <c r="D6186" t="s">
        <v>313</v>
      </c>
      <c r="E6186">
        <v>192</v>
      </c>
      <c r="F6186">
        <v>11</v>
      </c>
      <c r="G6186">
        <v>263241475</v>
      </c>
      <c r="H6186" t="s">
        <v>10</v>
      </c>
      <c r="I6186" t="s">
        <v>10</v>
      </c>
      <c r="J6186" s="4" t="str">
        <f t="shared" si="192"/>
        <v>1994_192</v>
      </c>
      <c r="K6186" s="4">
        <f t="shared" si="193"/>
        <v>4.1786728326149974E-3</v>
      </c>
    </row>
    <row r="6187" spans="2:11" x14ac:dyDescent="0.35">
      <c r="B6187">
        <v>1994</v>
      </c>
      <c r="C6187">
        <v>1994</v>
      </c>
      <c r="D6187" t="s">
        <v>114</v>
      </c>
      <c r="E6187">
        <v>192.1</v>
      </c>
      <c r="F6187">
        <v>128</v>
      </c>
      <c r="G6187">
        <v>263241475</v>
      </c>
      <c r="H6187">
        <v>0</v>
      </c>
      <c r="I6187">
        <v>0.1</v>
      </c>
      <c r="J6187" s="4" t="str">
        <f t="shared" si="192"/>
        <v>1994_192.1</v>
      </c>
      <c r="K6187" s="4">
        <f t="shared" si="193"/>
        <v>4.862455659770179E-2</v>
      </c>
    </row>
    <row r="6188" spans="2:11" x14ac:dyDescent="0.35">
      <c r="B6188">
        <v>1994</v>
      </c>
      <c r="C6188">
        <v>1994</v>
      </c>
      <c r="D6188" t="s">
        <v>115</v>
      </c>
      <c r="E6188">
        <v>192.2</v>
      </c>
      <c r="F6188">
        <v>64</v>
      </c>
      <c r="G6188">
        <v>263241475</v>
      </c>
      <c r="H6188">
        <v>0</v>
      </c>
      <c r="I6188">
        <v>0</v>
      </c>
      <c r="J6188" s="4" t="str">
        <f t="shared" si="192"/>
        <v>1994_192.2</v>
      </c>
      <c r="K6188" s="4">
        <f t="shared" si="193"/>
        <v>2.4312278298850895E-2</v>
      </c>
    </row>
    <row r="6189" spans="2:11" x14ac:dyDescent="0.35">
      <c r="B6189">
        <v>1994</v>
      </c>
      <c r="C6189">
        <v>1994</v>
      </c>
      <c r="D6189" t="s">
        <v>116</v>
      </c>
      <c r="E6189">
        <v>192.3</v>
      </c>
      <c r="F6189">
        <v>1</v>
      </c>
      <c r="G6189">
        <v>263241475</v>
      </c>
      <c r="H6189" t="s">
        <v>10</v>
      </c>
      <c r="I6189" t="s">
        <v>10</v>
      </c>
      <c r="J6189" s="4" t="str">
        <f t="shared" si="192"/>
        <v>1994_192.3</v>
      </c>
      <c r="K6189" s="4">
        <f t="shared" si="193"/>
        <v>3.7987934841954524E-4</v>
      </c>
    </row>
    <row r="6190" spans="2:11" x14ac:dyDescent="0.35">
      <c r="B6190">
        <v>1994</v>
      </c>
      <c r="C6190">
        <v>1994</v>
      </c>
      <c r="D6190" t="s">
        <v>312</v>
      </c>
      <c r="E6190">
        <v>192.8</v>
      </c>
      <c r="F6190">
        <v>1</v>
      </c>
      <c r="G6190">
        <v>263241475</v>
      </c>
      <c r="H6190" t="s">
        <v>10</v>
      </c>
      <c r="I6190" t="s">
        <v>10</v>
      </c>
      <c r="J6190" s="4" t="str">
        <f t="shared" si="192"/>
        <v>1994_192.8</v>
      </c>
      <c r="K6190" s="4">
        <f t="shared" si="193"/>
        <v>3.7987934841954524E-4</v>
      </c>
    </row>
    <row r="6191" spans="2:11" x14ac:dyDescent="0.35">
      <c r="B6191">
        <v>1994</v>
      </c>
      <c r="C6191">
        <v>1994</v>
      </c>
      <c r="D6191" t="s">
        <v>311</v>
      </c>
      <c r="E6191">
        <v>192.9</v>
      </c>
      <c r="F6191">
        <v>62</v>
      </c>
      <c r="G6191">
        <v>263241475</v>
      </c>
      <c r="H6191">
        <v>0</v>
      </c>
      <c r="I6191">
        <v>0</v>
      </c>
      <c r="J6191" s="4" t="str">
        <f t="shared" si="192"/>
        <v>1994_192.9</v>
      </c>
      <c r="K6191" s="4">
        <f t="shared" si="193"/>
        <v>2.3552519602011802E-2</v>
      </c>
    </row>
    <row r="6192" spans="2:11" x14ac:dyDescent="0.35">
      <c r="B6192">
        <v>1994</v>
      </c>
      <c r="C6192">
        <v>1994</v>
      </c>
      <c r="D6192" t="s">
        <v>119</v>
      </c>
      <c r="E6192">
        <v>193</v>
      </c>
      <c r="F6192">
        <v>1062</v>
      </c>
      <c r="G6192">
        <v>263241475</v>
      </c>
      <c r="H6192">
        <v>0.4</v>
      </c>
      <c r="I6192">
        <v>0.4</v>
      </c>
      <c r="J6192" s="4" t="str">
        <f t="shared" si="192"/>
        <v>1994_193</v>
      </c>
      <c r="K6192" s="4">
        <f t="shared" si="193"/>
        <v>0.40343186802155706</v>
      </c>
    </row>
    <row r="6193" spans="2:11" x14ac:dyDescent="0.35">
      <c r="B6193">
        <v>1994</v>
      </c>
      <c r="C6193">
        <v>1994</v>
      </c>
      <c r="D6193" t="s">
        <v>293</v>
      </c>
      <c r="E6193">
        <v>194</v>
      </c>
      <c r="F6193">
        <v>570</v>
      </c>
      <c r="G6193">
        <v>263241475</v>
      </c>
      <c r="H6193">
        <v>0.2</v>
      </c>
      <c r="I6193">
        <v>0.2</v>
      </c>
      <c r="J6193" s="4" t="str">
        <f t="shared" si="192"/>
        <v>1994_194</v>
      </c>
      <c r="K6193" s="4">
        <f t="shared" si="193"/>
        <v>0.21653122859914078</v>
      </c>
    </row>
    <row r="6194" spans="2:11" x14ac:dyDescent="0.35">
      <c r="B6194">
        <v>1994</v>
      </c>
      <c r="C6194">
        <v>1994</v>
      </c>
      <c r="D6194" t="s">
        <v>121</v>
      </c>
      <c r="E6194">
        <v>194.1</v>
      </c>
      <c r="F6194">
        <v>8</v>
      </c>
      <c r="G6194">
        <v>263241475</v>
      </c>
      <c r="H6194" t="s">
        <v>10</v>
      </c>
      <c r="I6194" t="s">
        <v>10</v>
      </c>
      <c r="J6194" s="4" t="str">
        <f t="shared" si="192"/>
        <v>1994_194.1</v>
      </c>
      <c r="K6194" s="4">
        <f t="shared" si="193"/>
        <v>3.0390347873563619E-3</v>
      </c>
    </row>
    <row r="6195" spans="2:11" x14ac:dyDescent="0.35">
      <c r="B6195">
        <v>1994</v>
      </c>
      <c r="C6195">
        <v>1994</v>
      </c>
      <c r="D6195" t="s">
        <v>123</v>
      </c>
      <c r="E6195">
        <v>194.3</v>
      </c>
      <c r="F6195">
        <v>32</v>
      </c>
      <c r="G6195">
        <v>263241475</v>
      </c>
      <c r="H6195">
        <v>0</v>
      </c>
      <c r="I6195">
        <v>0</v>
      </c>
      <c r="J6195" s="4" t="str">
        <f t="shared" si="192"/>
        <v>1994_194.3</v>
      </c>
      <c r="K6195" s="4">
        <f t="shared" si="193"/>
        <v>1.2156139149425448E-2</v>
      </c>
    </row>
    <row r="6196" spans="2:11" x14ac:dyDescent="0.35">
      <c r="B6196">
        <v>1994</v>
      </c>
      <c r="C6196">
        <v>1994</v>
      </c>
      <c r="D6196" t="s">
        <v>124</v>
      </c>
      <c r="E6196">
        <v>194.4</v>
      </c>
      <c r="F6196">
        <v>19</v>
      </c>
      <c r="G6196">
        <v>263241475</v>
      </c>
      <c r="H6196" t="s">
        <v>10</v>
      </c>
      <c r="I6196" t="s">
        <v>10</v>
      </c>
      <c r="J6196" s="4" t="str">
        <f t="shared" si="192"/>
        <v>1994_194.4</v>
      </c>
      <c r="K6196" s="4">
        <f t="shared" si="193"/>
        <v>7.2177076199713593E-3</v>
      </c>
    </row>
    <row r="6197" spans="2:11" x14ac:dyDescent="0.35">
      <c r="B6197">
        <v>1994</v>
      </c>
      <c r="C6197">
        <v>1994</v>
      </c>
      <c r="D6197" t="s">
        <v>223</v>
      </c>
      <c r="E6197">
        <v>194.5</v>
      </c>
      <c r="F6197">
        <v>3</v>
      </c>
      <c r="G6197">
        <v>263241475</v>
      </c>
      <c r="H6197" t="s">
        <v>10</v>
      </c>
      <c r="I6197" t="s">
        <v>10</v>
      </c>
      <c r="J6197" s="4" t="str">
        <f t="shared" si="192"/>
        <v>1994_194.5</v>
      </c>
      <c r="K6197" s="4">
        <f t="shared" si="193"/>
        <v>1.1396380452586357E-3</v>
      </c>
    </row>
    <row r="6198" spans="2:11" x14ac:dyDescent="0.35">
      <c r="B6198">
        <v>1994</v>
      </c>
      <c r="C6198">
        <v>1994</v>
      </c>
      <c r="D6198" t="s">
        <v>370</v>
      </c>
      <c r="E6198">
        <v>194.6</v>
      </c>
      <c r="F6198">
        <v>11</v>
      </c>
      <c r="G6198">
        <v>263241475</v>
      </c>
      <c r="H6198" t="s">
        <v>10</v>
      </c>
      <c r="I6198" t="s">
        <v>10</v>
      </c>
      <c r="J6198" s="4" t="str">
        <f t="shared" si="192"/>
        <v>1994_194.6</v>
      </c>
      <c r="K6198" s="4">
        <f t="shared" si="193"/>
        <v>4.1786728326149974E-3</v>
      </c>
    </row>
    <row r="6199" spans="2:11" x14ac:dyDescent="0.35">
      <c r="B6199">
        <v>1994</v>
      </c>
      <c r="C6199">
        <v>1994</v>
      </c>
      <c r="D6199" t="s">
        <v>125</v>
      </c>
      <c r="E6199">
        <v>194.8</v>
      </c>
      <c r="F6199">
        <v>1</v>
      </c>
      <c r="G6199">
        <v>263241475</v>
      </c>
      <c r="H6199" t="s">
        <v>10</v>
      </c>
      <c r="I6199" t="s">
        <v>10</v>
      </c>
      <c r="J6199" s="4" t="str">
        <f t="shared" si="192"/>
        <v>1994_194.8</v>
      </c>
      <c r="K6199" s="4">
        <f t="shared" si="193"/>
        <v>3.7987934841954524E-4</v>
      </c>
    </row>
    <row r="6200" spans="2:11" x14ac:dyDescent="0.35">
      <c r="B6200">
        <v>1994</v>
      </c>
      <c r="C6200">
        <v>1994</v>
      </c>
      <c r="D6200" t="s">
        <v>369</v>
      </c>
      <c r="E6200">
        <v>194.9</v>
      </c>
      <c r="F6200">
        <v>49</v>
      </c>
      <c r="G6200">
        <v>263241475</v>
      </c>
      <c r="H6200">
        <v>0</v>
      </c>
      <c r="I6200">
        <v>0</v>
      </c>
      <c r="J6200" s="4" t="str">
        <f t="shared" si="192"/>
        <v>1994_194.9</v>
      </c>
      <c r="K6200" s="4">
        <f t="shared" si="193"/>
        <v>1.8614088072557714E-2</v>
      </c>
    </row>
    <row r="6201" spans="2:11" x14ac:dyDescent="0.35">
      <c r="B6201">
        <v>1994</v>
      </c>
      <c r="C6201">
        <v>1994</v>
      </c>
      <c r="D6201" t="s">
        <v>79</v>
      </c>
      <c r="E6201">
        <v>195</v>
      </c>
      <c r="F6201">
        <v>1783</v>
      </c>
      <c r="G6201">
        <v>263241475</v>
      </c>
      <c r="H6201">
        <v>0.7</v>
      </c>
      <c r="I6201">
        <v>0.7</v>
      </c>
      <c r="J6201" s="4" t="str">
        <f t="shared" si="192"/>
        <v>1994_195</v>
      </c>
      <c r="K6201" s="4">
        <f t="shared" si="193"/>
        <v>0.67732487823204912</v>
      </c>
    </row>
    <row r="6202" spans="2:11" x14ac:dyDescent="0.35">
      <c r="B6202">
        <v>1994</v>
      </c>
      <c r="C6202">
        <v>1994</v>
      </c>
      <c r="D6202" t="s">
        <v>324</v>
      </c>
      <c r="E6202">
        <v>195.1</v>
      </c>
      <c r="F6202">
        <v>211</v>
      </c>
      <c r="G6202">
        <v>263241475</v>
      </c>
      <c r="H6202">
        <v>0.1</v>
      </c>
      <c r="I6202">
        <v>0.1</v>
      </c>
      <c r="J6202" s="4" t="str">
        <f t="shared" si="192"/>
        <v>1994_195.1</v>
      </c>
      <c r="K6202" s="4">
        <f t="shared" si="193"/>
        <v>8.0154542516524041E-2</v>
      </c>
    </row>
    <row r="6203" spans="2:11" x14ac:dyDescent="0.35">
      <c r="B6203">
        <v>1994</v>
      </c>
      <c r="C6203">
        <v>1994</v>
      </c>
      <c r="D6203" t="s">
        <v>368</v>
      </c>
      <c r="E6203">
        <v>195.2</v>
      </c>
      <c r="F6203">
        <v>1126</v>
      </c>
      <c r="G6203">
        <v>263241475</v>
      </c>
      <c r="H6203">
        <v>0.4</v>
      </c>
      <c r="I6203">
        <v>0.5</v>
      </c>
      <c r="J6203" s="4" t="str">
        <f t="shared" si="192"/>
        <v>1994_195.2</v>
      </c>
      <c r="K6203" s="4">
        <f t="shared" si="193"/>
        <v>0.42774414632040791</v>
      </c>
    </row>
    <row r="6204" spans="2:11" x14ac:dyDescent="0.35">
      <c r="B6204">
        <v>1994</v>
      </c>
      <c r="C6204">
        <v>1994</v>
      </c>
      <c r="D6204" t="s">
        <v>323</v>
      </c>
      <c r="E6204">
        <v>195.3</v>
      </c>
      <c r="F6204">
        <v>234</v>
      </c>
      <c r="G6204">
        <v>263241475</v>
      </c>
      <c r="H6204">
        <v>0.1</v>
      </c>
      <c r="I6204">
        <v>0.1</v>
      </c>
      <c r="J6204" s="4" t="str">
        <f t="shared" si="192"/>
        <v>1994_195.3</v>
      </c>
      <c r="K6204" s="4">
        <f t="shared" si="193"/>
        <v>8.8891767530173582E-2</v>
      </c>
    </row>
    <row r="6205" spans="2:11" x14ac:dyDescent="0.35">
      <c r="B6205">
        <v>1994</v>
      </c>
      <c r="C6205">
        <v>1994</v>
      </c>
      <c r="D6205" t="s">
        <v>90</v>
      </c>
      <c r="E6205">
        <v>195.4</v>
      </c>
      <c r="F6205">
        <v>16</v>
      </c>
      <c r="G6205">
        <v>263241475</v>
      </c>
      <c r="H6205" t="s">
        <v>10</v>
      </c>
      <c r="I6205" t="s">
        <v>10</v>
      </c>
      <c r="J6205" s="4" t="str">
        <f t="shared" si="192"/>
        <v>1994_195.4</v>
      </c>
      <c r="K6205" s="4">
        <f t="shared" si="193"/>
        <v>6.0780695747127238E-3</v>
      </c>
    </row>
    <row r="6206" spans="2:11" x14ac:dyDescent="0.35">
      <c r="B6206">
        <v>1994</v>
      </c>
      <c r="C6206">
        <v>1994</v>
      </c>
      <c r="D6206" t="s">
        <v>91</v>
      </c>
      <c r="E6206">
        <v>195.5</v>
      </c>
      <c r="F6206">
        <v>56</v>
      </c>
      <c r="G6206">
        <v>263241475</v>
      </c>
      <c r="H6206">
        <v>0</v>
      </c>
      <c r="I6206">
        <v>0</v>
      </c>
      <c r="J6206" s="4" t="str">
        <f t="shared" si="192"/>
        <v>1994_195.5</v>
      </c>
      <c r="K6206" s="4">
        <f t="shared" si="193"/>
        <v>2.1273243511494531E-2</v>
      </c>
    </row>
    <row r="6207" spans="2:11" x14ac:dyDescent="0.35">
      <c r="B6207">
        <v>1994</v>
      </c>
      <c r="C6207">
        <v>1994</v>
      </c>
      <c r="D6207" t="s">
        <v>102</v>
      </c>
      <c r="E6207">
        <v>195.8</v>
      </c>
      <c r="F6207">
        <v>121</v>
      </c>
      <c r="G6207">
        <v>263241475</v>
      </c>
      <c r="H6207">
        <v>0</v>
      </c>
      <c r="I6207">
        <v>0</v>
      </c>
      <c r="J6207" s="4" t="str">
        <f t="shared" si="192"/>
        <v>1994_195.8</v>
      </c>
      <c r="K6207" s="4">
        <f t="shared" si="193"/>
        <v>4.5965401158764969E-2</v>
      </c>
    </row>
    <row r="6208" spans="2:11" x14ac:dyDescent="0.35">
      <c r="B6208">
        <v>1994</v>
      </c>
      <c r="C6208">
        <v>1994</v>
      </c>
      <c r="D6208" t="s">
        <v>367</v>
      </c>
      <c r="E6208">
        <v>199</v>
      </c>
      <c r="F6208">
        <v>1284</v>
      </c>
      <c r="G6208">
        <v>263241475</v>
      </c>
      <c r="H6208">
        <v>0.5</v>
      </c>
      <c r="I6208">
        <v>0.5</v>
      </c>
      <c r="J6208" s="4" t="str">
        <f t="shared" si="192"/>
        <v>1994_199</v>
      </c>
      <c r="K6208" s="4">
        <f t="shared" si="193"/>
        <v>0.48776508337069607</v>
      </c>
    </row>
    <row r="6209" spans="2:11" x14ac:dyDescent="0.35">
      <c r="B6209">
        <v>1994</v>
      </c>
      <c r="C6209">
        <v>1994</v>
      </c>
      <c r="D6209" t="s">
        <v>125</v>
      </c>
      <c r="E6209">
        <v>199.1</v>
      </c>
      <c r="F6209">
        <v>32822</v>
      </c>
      <c r="G6209">
        <v>263241475</v>
      </c>
      <c r="H6209">
        <v>12.5</v>
      </c>
      <c r="I6209">
        <v>13</v>
      </c>
      <c r="J6209" s="4" t="str">
        <f t="shared" si="192"/>
        <v>1994_199.1</v>
      </c>
      <c r="K6209" s="4">
        <f t="shared" si="193"/>
        <v>12.468399973826312</v>
      </c>
    </row>
    <row r="6210" spans="2:11" x14ac:dyDescent="0.35">
      <c r="B6210">
        <v>1994</v>
      </c>
      <c r="C6210">
        <v>1994</v>
      </c>
      <c r="D6210" t="s">
        <v>366</v>
      </c>
      <c r="E6210">
        <v>200</v>
      </c>
      <c r="F6210">
        <v>142</v>
      </c>
      <c r="G6210">
        <v>263241475</v>
      </c>
      <c r="H6210">
        <v>0.1</v>
      </c>
      <c r="I6210">
        <v>0.1</v>
      </c>
      <c r="J6210" s="4" t="str">
        <f t="shared" si="192"/>
        <v>1994_200</v>
      </c>
      <c r="K6210" s="4">
        <f t="shared" si="193"/>
        <v>5.3942867475575418E-2</v>
      </c>
    </row>
    <row r="6211" spans="2:11" x14ac:dyDescent="0.35">
      <c r="B6211">
        <v>1994</v>
      </c>
      <c r="C6211">
        <v>1994</v>
      </c>
      <c r="D6211" t="s">
        <v>153</v>
      </c>
      <c r="E6211">
        <v>200.1</v>
      </c>
      <c r="F6211">
        <v>595</v>
      </c>
      <c r="G6211">
        <v>263241475</v>
      </c>
      <c r="H6211">
        <v>0.2</v>
      </c>
      <c r="I6211">
        <v>0.2</v>
      </c>
      <c r="J6211" s="4" t="str">
        <f t="shared" ref="J6211:J6274" si="194">C6211&amp;"_"&amp;E6211</f>
        <v>1994_200.1</v>
      </c>
      <c r="K6211" s="4">
        <f t="shared" ref="K6211:K6274" si="195">F6211/G6211*100000</f>
        <v>0.22602821230962938</v>
      </c>
    </row>
    <row r="6212" spans="2:11" x14ac:dyDescent="0.35">
      <c r="B6212">
        <v>1994</v>
      </c>
      <c r="C6212">
        <v>1994</v>
      </c>
      <c r="D6212" t="s">
        <v>365</v>
      </c>
      <c r="E6212">
        <v>200.2</v>
      </c>
      <c r="F6212">
        <v>96</v>
      </c>
      <c r="G6212">
        <v>263241475</v>
      </c>
      <c r="H6212">
        <v>0</v>
      </c>
      <c r="I6212">
        <v>0</v>
      </c>
      <c r="J6212" s="4" t="str">
        <f t="shared" si="194"/>
        <v>1994_200.2</v>
      </c>
      <c r="K6212" s="4">
        <f t="shared" si="195"/>
        <v>3.6468417448276343E-2</v>
      </c>
    </row>
    <row r="6213" spans="2:11" x14ac:dyDescent="0.35">
      <c r="B6213">
        <v>1994</v>
      </c>
      <c r="C6213">
        <v>1994</v>
      </c>
      <c r="D6213" t="s">
        <v>364</v>
      </c>
      <c r="E6213">
        <v>200.8</v>
      </c>
      <c r="F6213">
        <v>327</v>
      </c>
      <c r="G6213">
        <v>263241475</v>
      </c>
      <c r="H6213">
        <v>0.1</v>
      </c>
      <c r="I6213">
        <v>0.1</v>
      </c>
      <c r="J6213" s="4" t="str">
        <f t="shared" si="194"/>
        <v>1994_200.8</v>
      </c>
      <c r="K6213" s="4">
        <f t="shared" si="195"/>
        <v>0.12422054693319128</v>
      </c>
    </row>
    <row r="6214" spans="2:11" x14ac:dyDescent="0.35">
      <c r="B6214">
        <v>1994</v>
      </c>
      <c r="C6214">
        <v>1994</v>
      </c>
      <c r="D6214" t="s">
        <v>363</v>
      </c>
      <c r="E6214">
        <v>201.5</v>
      </c>
      <c r="F6214">
        <v>13</v>
      </c>
      <c r="G6214">
        <v>263241475</v>
      </c>
      <c r="H6214" t="s">
        <v>10</v>
      </c>
      <c r="I6214" t="s">
        <v>10</v>
      </c>
      <c r="J6214" s="4" t="str">
        <f t="shared" si="194"/>
        <v>1994_201.5</v>
      </c>
      <c r="K6214" s="4">
        <f t="shared" si="195"/>
        <v>4.9384315294540874E-3</v>
      </c>
    </row>
    <row r="6215" spans="2:11" x14ac:dyDescent="0.35">
      <c r="B6215">
        <v>1994</v>
      </c>
      <c r="C6215">
        <v>1994</v>
      </c>
      <c r="D6215" t="s">
        <v>362</v>
      </c>
      <c r="E6215">
        <v>201.6</v>
      </c>
      <c r="F6215">
        <v>5</v>
      </c>
      <c r="G6215">
        <v>263241475</v>
      </c>
      <c r="H6215" t="s">
        <v>10</v>
      </c>
      <c r="I6215" t="s">
        <v>10</v>
      </c>
      <c r="J6215" s="4" t="str">
        <f t="shared" si="194"/>
        <v>1994_201.6</v>
      </c>
      <c r="K6215" s="4">
        <f t="shared" si="195"/>
        <v>1.8993967420977262E-3</v>
      </c>
    </row>
    <row r="6216" spans="2:11" x14ac:dyDescent="0.35">
      <c r="B6216">
        <v>1994</v>
      </c>
      <c r="C6216">
        <v>1994</v>
      </c>
      <c r="D6216" t="s">
        <v>361</v>
      </c>
      <c r="E6216">
        <v>201.7</v>
      </c>
      <c r="F6216">
        <v>6</v>
      </c>
      <c r="G6216">
        <v>263241475</v>
      </c>
      <c r="H6216" t="s">
        <v>10</v>
      </c>
      <c r="I6216" t="s">
        <v>10</v>
      </c>
      <c r="J6216" s="4" t="str">
        <f t="shared" si="194"/>
        <v>1994_201.7</v>
      </c>
      <c r="K6216" s="4">
        <f t="shared" si="195"/>
        <v>2.2792760905172714E-3</v>
      </c>
    </row>
    <row r="6217" spans="2:11" x14ac:dyDescent="0.35">
      <c r="B6217">
        <v>1994</v>
      </c>
      <c r="C6217">
        <v>1994</v>
      </c>
      <c r="D6217" t="s">
        <v>360</v>
      </c>
      <c r="E6217">
        <v>201.9</v>
      </c>
      <c r="F6217">
        <v>1416</v>
      </c>
      <c r="G6217">
        <v>263241475</v>
      </c>
      <c r="H6217">
        <v>0.5</v>
      </c>
      <c r="I6217">
        <v>0.5</v>
      </c>
      <c r="J6217" s="4" t="str">
        <f t="shared" si="194"/>
        <v>1994_201.9</v>
      </c>
      <c r="K6217" s="4">
        <f t="shared" si="195"/>
        <v>0.53790915736207601</v>
      </c>
    </row>
    <row r="6218" spans="2:11" x14ac:dyDescent="0.35">
      <c r="B6218">
        <v>1994</v>
      </c>
      <c r="C6218">
        <v>1994</v>
      </c>
      <c r="D6218" t="s">
        <v>359</v>
      </c>
      <c r="E6218">
        <v>202</v>
      </c>
      <c r="F6218">
        <v>209</v>
      </c>
      <c r="G6218">
        <v>263241475</v>
      </c>
      <c r="H6218">
        <v>0.1</v>
      </c>
      <c r="I6218">
        <v>0.1</v>
      </c>
      <c r="J6218" s="4" t="str">
        <f t="shared" si="194"/>
        <v>1994_202</v>
      </c>
      <c r="K6218" s="4">
        <f t="shared" si="195"/>
        <v>7.9394783819684955E-2</v>
      </c>
    </row>
    <row r="6219" spans="2:11" x14ac:dyDescent="0.35">
      <c r="B6219">
        <v>1994</v>
      </c>
      <c r="C6219">
        <v>1994</v>
      </c>
      <c r="D6219" t="s">
        <v>156</v>
      </c>
      <c r="E6219">
        <v>202.1</v>
      </c>
      <c r="F6219">
        <v>121</v>
      </c>
      <c r="G6219">
        <v>263241475</v>
      </c>
      <c r="H6219">
        <v>0</v>
      </c>
      <c r="I6219">
        <v>0</v>
      </c>
      <c r="J6219" s="4" t="str">
        <f t="shared" si="194"/>
        <v>1994_202.1</v>
      </c>
      <c r="K6219" s="4">
        <f t="shared" si="195"/>
        <v>4.5965401158764969E-2</v>
      </c>
    </row>
    <row r="6220" spans="2:11" x14ac:dyDescent="0.35">
      <c r="B6220">
        <v>1994</v>
      </c>
      <c r="C6220">
        <v>1994</v>
      </c>
      <c r="D6220" t="s">
        <v>358</v>
      </c>
      <c r="E6220">
        <v>202.2</v>
      </c>
      <c r="F6220">
        <v>11</v>
      </c>
      <c r="G6220">
        <v>263241475</v>
      </c>
      <c r="H6220" t="s">
        <v>10</v>
      </c>
      <c r="I6220" t="s">
        <v>10</v>
      </c>
      <c r="J6220" s="4" t="str">
        <f t="shared" si="194"/>
        <v>1994_202.2</v>
      </c>
      <c r="K6220" s="4">
        <f t="shared" si="195"/>
        <v>4.1786728326149974E-3</v>
      </c>
    </row>
    <row r="6221" spans="2:11" x14ac:dyDescent="0.35">
      <c r="B6221">
        <v>1994</v>
      </c>
      <c r="C6221">
        <v>1994</v>
      </c>
      <c r="D6221" t="s">
        <v>357</v>
      </c>
      <c r="E6221">
        <v>202.3</v>
      </c>
      <c r="F6221">
        <v>15</v>
      </c>
      <c r="G6221">
        <v>263241475</v>
      </c>
      <c r="H6221" t="s">
        <v>10</v>
      </c>
      <c r="I6221" t="s">
        <v>10</v>
      </c>
      <c r="J6221" s="4" t="str">
        <f t="shared" si="194"/>
        <v>1994_202.3</v>
      </c>
      <c r="K6221" s="4">
        <f t="shared" si="195"/>
        <v>5.6981902262931783E-3</v>
      </c>
    </row>
    <row r="6222" spans="2:11" x14ac:dyDescent="0.35">
      <c r="B6222">
        <v>1994</v>
      </c>
      <c r="C6222">
        <v>1994</v>
      </c>
      <c r="D6222" t="s">
        <v>356</v>
      </c>
      <c r="E6222">
        <v>202.4</v>
      </c>
      <c r="F6222">
        <v>103</v>
      </c>
      <c r="G6222">
        <v>263241475</v>
      </c>
      <c r="H6222">
        <v>0</v>
      </c>
      <c r="I6222">
        <v>0</v>
      </c>
      <c r="J6222" s="4" t="str">
        <f t="shared" si="194"/>
        <v>1994_202.4</v>
      </c>
      <c r="K6222" s="4">
        <f t="shared" si="195"/>
        <v>3.9127572887213156E-2</v>
      </c>
    </row>
    <row r="6223" spans="2:11" x14ac:dyDescent="0.35">
      <c r="B6223">
        <v>1994</v>
      </c>
      <c r="C6223">
        <v>1994</v>
      </c>
      <c r="D6223" t="s">
        <v>355</v>
      </c>
      <c r="E6223">
        <v>202.5</v>
      </c>
      <c r="F6223">
        <v>1</v>
      </c>
      <c r="G6223">
        <v>263241475</v>
      </c>
      <c r="H6223" t="s">
        <v>10</v>
      </c>
      <c r="I6223" t="s">
        <v>10</v>
      </c>
      <c r="J6223" s="4" t="str">
        <f t="shared" si="194"/>
        <v>1994_202.5</v>
      </c>
      <c r="K6223" s="4">
        <f t="shared" si="195"/>
        <v>3.7987934841954524E-4</v>
      </c>
    </row>
    <row r="6224" spans="2:11" x14ac:dyDescent="0.35">
      <c r="B6224">
        <v>1994</v>
      </c>
      <c r="C6224">
        <v>1994</v>
      </c>
      <c r="D6224" t="s">
        <v>354</v>
      </c>
      <c r="E6224">
        <v>202.6</v>
      </c>
      <c r="F6224">
        <v>3</v>
      </c>
      <c r="G6224">
        <v>263241475</v>
      </c>
      <c r="H6224" t="s">
        <v>10</v>
      </c>
      <c r="I6224" t="s">
        <v>10</v>
      </c>
      <c r="J6224" s="4" t="str">
        <f t="shared" si="194"/>
        <v>1994_202.6</v>
      </c>
      <c r="K6224" s="4">
        <f t="shared" si="195"/>
        <v>1.1396380452586357E-3</v>
      </c>
    </row>
    <row r="6225" spans="2:11" x14ac:dyDescent="0.35">
      <c r="B6225">
        <v>1994</v>
      </c>
      <c r="C6225">
        <v>1994</v>
      </c>
      <c r="D6225" t="s">
        <v>353</v>
      </c>
      <c r="E6225">
        <v>202.8</v>
      </c>
      <c r="F6225">
        <v>20258</v>
      </c>
      <c r="G6225">
        <v>263241475</v>
      </c>
      <c r="H6225">
        <v>7.7</v>
      </c>
      <c r="I6225">
        <v>8</v>
      </c>
      <c r="J6225" s="4" t="str">
        <f t="shared" si="194"/>
        <v>1994_202.8</v>
      </c>
      <c r="K6225" s="4">
        <f t="shared" si="195"/>
        <v>7.695595840283147</v>
      </c>
    </row>
    <row r="6226" spans="2:11" x14ac:dyDescent="0.35">
      <c r="B6226">
        <v>1994</v>
      </c>
      <c r="C6226">
        <v>1994</v>
      </c>
      <c r="D6226" t="s">
        <v>352</v>
      </c>
      <c r="E6226">
        <v>202.9</v>
      </c>
      <c r="F6226">
        <v>49</v>
      </c>
      <c r="G6226">
        <v>263241475</v>
      </c>
      <c r="H6226">
        <v>0</v>
      </c>
      <c r="I6226">
        <v>0</v>
      </c>
      <c r="J6226" s="4" t="str">
        <f t="shared" si="194"/>
        <v>1994_202.9</v>
      </c>
      <c r="K6226" s="4">
        <f t="shared" si="195"/>
        <v>1.8614088072557714E-2</v>
      </c>
    </row>
    <row r="6227" spans="2:11" x14ac:dyDescent="0.35">
      <c r="B6227">
        <v>1994</v>
      </c>
      <c r="C6227">
        <v>1994</v>
      </c>
      <c r="D6227" t="s">
        <v>159</v>
      </c>
      <c r="E6227">
        <v>203</v>
      </c>
      <c r="F6227">
        <v>9957</v>
      </c>
      <c r="G6227">
        <v>263241475</v>
      </c>
      <c r="H6227">
        <v>3.8</v>
      </c>
      <c r="I6227">
        <v>4</v>
      </c>
      <c r="J6227" s="4" t="str">
        <f t="shared" si="194"/>
        <v>1994_203</v>
      </c>
      <c r="K6227" s="4">
        <f t="shared" si="195"/>
        <v>3.7824586722134117</v>
      </c>
    </row>
    <row r="6228" spans="2:11" x14ac:dyDescent="0.35">
      <c r="B6228">
        <v>1994</v>
      </c>
      <c r="C6228">
        <v>1994</v>
      </c>
      <c r="D6228" t="s">
        <v>351</v>
      </c>
      <c r="E6228">
        <v>203.1</v>
      </c>
      <c r="F6228">
        <v>61</v>
      </c>
      <c r="G6228">
        <v>263241475</v>
      </c>
      <c r="H6228">
        <v>0</v>
      </c>
      <c r="I6228">
        <v>0</v>
      </c>
      <c r="J6228" s="4" t="str">
        <f t="shared" si="194"/>
        <v>1994_203.1</v>
      </c>
      <c r="K6228" s="4">
        <f t="shared" si="195"/>
        <v>2.317264025359226E-2</v>
      </c>
    </row>
    <row r="6229" spans="2:11" x14ac:dyDescent="0.35">
      <c r="B6229">
        <v>1994</v>
      </c>
      <c r="C6229">
        <v>1994</v>
      </c>
      <c r="D6229" t="s">
        <v>350</v>
      </c>
      <c r="E6229">
        <v>203.8</v>
      </c>
      <c r="F6229">
        <v>23</v>
      </c>
      <c r="G6229">
        <v>263241475</v>
      </c>
      <c r="H6229">
        <v>0</v>
      </c>
      <c r="I6229">
        <v>0</v>
      </c>
      <c r="J6229" s="4" t="str">
        <f t="shared" si="194"/>
        <v>1994_203.8</v>
      </c>
      <c r="K6229" s="4">
        <f t="shared" si="195"/>
        <v>8.7372250136495393E-3</v>
      </c>
    </row>
    <row r="6230" spans="2:11" x14ac:dyDescent="0.35">
      <c r="B6230">
        <v>1994</v>
      </c>
      <c r="C6230">
        <v>1994</v>
      </c>
      <c r="D6230" t="s">
        <v>160</v>
      </c>
      <c r="E6230">
        <v>204</v>
      </c>
      <c r="F6230">
        <v>1370</v>
      </c>
      <c r="G6230">
        <v>263241475</v>
      </c>
      <c r="H6230">
        <v>0.5</v>
      </c>
      <c r="I6230">
        <v>0.5</v>
      </c>
      <c r="J6230" s="4" t="str">
        <f t="shared" si="194"/>
        <v>1994_204</v>
      </c>
      <c r="K6230" s="4">
        <f t="shared" si="195"/>
        <v>0.52043470733477692</v>
      </c>
    </row>
    <row r="6231" spans="2:11" x14ac:dyDescent="0.35">
      <c r="B6231">
        <v>1994</v>
      </c>
      <c r="C6231">
        <v>1994</v>
      </c>
      <c r="D6231" t="s">
        <v>161</v>
      </c>
      <c r="E6231">
        <v>204.1</v>
      </c>
      <c r="F6231">
        <v>4011</v>
      </c>
      <c r="G6231">
        <v>263241475</v>
      </c>
      <c r="H6231">
        <v>1.5</v>
      </c>
      <c r="I6231">
        <v>1.6</v>
      </c>
      <c r="J6231" s="4" t="str">
        <f t="shared" si="194"/>
        <v>1994_204.1</v>
      </c>
      <c r="K6231" s="4">
        <f t="shared" si="195"/>
        <v>1.5236960665107959</v>
      </c>
    </row>
    <row r="6232" spans="2:11" x14ac:dyDescent="0.35">
      <c r="B6232">
        <v>1994</v>
      </c>
      <c r="C6232">
        <v>1994</v>
      </c>
      <c r="D6232" t="s">
        <v>339</v>
      </c>
      <c r="E6232">
        <v>204.2</v>
      </c>
      <c r="F6232">
        <v>2</v>
      </c>
      <c r="G6232">
        <v>263241475</v>
      </c>
      <c r="H6232" t="s">
        <v>10</v>
      </c>
      <c r="I6232" t="s">
        <v>10</v>
      </c>
      <c r="J6232" s="4" t="str">
        <f t="shared" si="194"/>
        <v>1994_204.2</v>
      </c>
      <c r="K6232" s="4">
        <f t="shared" si="195"/>
        <v>7.5975869683909047E-4</v>
      </c>
    </row>
    <row r="6233" spans="2:11" x14ac:dyDescent="0.35">
      <c r="B6233">
        <v>1994</v>
      </c>
      <c r="C6233">
        <v>1994</v>
      </c>
      <c r="D6233" t="s">
        <v>349</v>
      </c>
      <c r="E6233">
        <v>204.8</v>
      </c>
      <c r="F6233">
        <v>1</v>
      </c>
      <c r="G6233">
        <v>263241475</v>
      </c>
      <c r="H6233" t="s">
        <v>10</v>
      </c>
      <c r="I6233" t="s">
        <v>10</v>
      </c>
      <c r="J6233" s="4" t="str">
        <f t="shared" si="194"/>
        <v>1994_204.8</v>
      </c>
      <c r="K6233" s="4">
        <f t="shared" si="195"/>
        <v>3.7987934841954524E-4</v>
      </c>
    </row>
    <row r="6234" spans="2:11" x14ac:dyDescent="0.35">
      <c r="B6234">
        <v>1994</v>
      </c>
      <c r="C6234">
        <v>1994</v>
      </c>
      <c r="D6234" t="s">
        <v>348</v>
      </c>
      <c r="E6234">
        <v>204.9</v>
      </c>
      <c r="F6234">
        <v>344</v>
      </c>
      <c r="G6234">
        <v>263241475</v>
      </c>
      <c r="H6234">
        <v>0.1</v>
      </c>
      <c r="I6234">
        <v>0.1</v>
      </c>
      <c r="J6234" s="4" t="str">
        <f t="shared" si="194"/>
        <v>1994_204.9</v>
      </c>
      <c r="K6234" s="4">
        <f t="shared" si="195"/>
        <v>0.13067849585632357</v>
      </c>
    </row>
    <row r="6235" spans="2:11" x14ac:dyDescent="0.35">
      <c r="B6235">
        <v>1994</v>
      </c>
      <c r="C6235">
        <v>1994</v>
      </c>
      <c r="D6235" t="s">
        <v>160</v>
      </c>
      <c r="E6235">
        <v>205</v>
      </c>
      <c r="F6235">
        <v>5744</v>
      </c>
      <c r="G6235">
        <v>263241475</v>
      </c>
      <c r="H6235">
        <v>2.2000000000000002</v>
      </c>
      <c r="I6235">
        <v>2.2999999999999998</v>
      </c>
      <c r="J6235" s="4" t="str">
        <f t="shared" si="194"/>
        <v>1994_205</v>
      </c>
      <c r="K6235" s="4">
        <f t="shared" si="195"/>
        <v>2.1820269773218679</v>
      </c>
    </row>
    <row r="6236" spans="2:11" x14ac:dyDescent="0.35">
      <c r="B6236">
        <v>1994</v>
      </c>
      <c r="C6236">
        <v>1994</v>
      </c>
      <c r="D6236" t="s">
        <v>161</v>
      </c>
      <c r="E6236">
        <v>205.1</v>
      </c>
      <c r="F6236">
        <v>2315</v>
      </c>
      <c r="G6236">
        <v>263241475</v>
      </c>
      <c r="H6236">
        <v>0.9</v>
      </c>
      <c r="I6236">
        <v>0.9</v>
      </c>
      <c r="J6236" s="4" t="str">
        <f t="shared" si="194"/>
        <v>1994_205.1</v>
      </c>
      <c r="K6236" s="4">
        <f t="shared" si="195"/>
        <v>0.87942069159124714</v>
      </c>
    </row>
    <row r="6237" spans="2:11" x14ac:dyDescent="0.35">
      <c r="B6237">
        <v>1994</v>
      </c>
      <c r="C6237">
        <v>1994</v>
      </c>
      <c r="D6237" t="s">
        <v>339</v>
      </c>
      <c r="E6237">
        <v>205.2</v>
      </c>
      <c r="F6237">
        <v>3</v>
      </c>
      <c r="G6237">
        <v>263241475</v>
      </c>
      <c r="H6237" t="s">
        <v>10</v>
      </c>
      <c r="I6237" t="s">
        <v>10</v>
      </c>
      <c r="J6237" s="4" t="str">
        <f t="shared" si="194"/>
        <v>1994_205.2</v>
      </c>
      <c r="K6237" s="4">
        <f t="shared" si="195"/>
        <v>1.1396380452586357E-3</v>
      </c>
    </row>
    <row r="6238" spans="2:11" x14ac:dyDescent="0.35">
      <c r="B6238">
        <v>1994</v>
      </c>
      <c r="C6238">
        <v>1994</v>
      </c>
      <c r="D6238" t="s">
        <v>347</v>
      </c>
      <c r="E6238">
        <v>205.3</v>
      </c>
      <c r="F6238">
        <v>19</v>
      </c>
      <c r="G6238">
        <v>263241475</v>
      </c>
      <c r="H6238" t="s">
        <v>10</v>
      </c>
      <c r="I6238" t="s">
        <v>10</v>
      </c>
      <c r="J6238" s="4" t="str">
        <f t="shared" si="194"/>
        <v>1994_205.3</v>
      </c>
      <c r="K6238" s="4">
        <f t="shared" si="195"/>
        <v>7.2177076199713593E-3</v>
      </c>
    </row>
    <row r="6239" spans="2:11" x14ac:dyDescent="0.35">
      <c r="B6239">
        <v>1994</v>
      </c>
      <c r="C6239">
        <v>1994</v>
      </c>
      <c r="D6239" t="s">
        <v>346</v>
      </c>
      <c r="E6239">
        <v>205.8</v>
      </c>
      <c r="F6239">
        <v>2</v>
      </c>
      <c r="G6239">
        <v>263241475</v>
      </c>
      <c r="H6239" t="s">
        <v>10</v>
      </c>
      <c r="I6239" t="s">
        <v>10</v>
      </c>
      <c r="J6239" s="4" t="str">
        <f t="shared" si="194"/>
        <v>1994_205.8</v>
      </c>
      <c r="K6239" s="4">
        <f t="shared" si="195"/>
        <v>7.5975869683909047E-4</v>
      </c>
    </row>
    <row r="6240" spans="2:11" x14ac:dyDescent="0.35">
      <c r="B6240">
        <v>1994</v>
      </c>
      <c r="C6240">
        <v>1994</v>
      </c>
      <c r="D6240" t="s">
        <v>345</v>
      </c>
      <c r="E6240">
        <v>205.9</v>
      </c>
      <c r="F6240">
        <v>237</v>
      </c>
      <c r="G6240">
        <v>263241475</v>
      </c>
      <c r="H6240">
        <v>0.1</v>
      </c>
      <c r="I6240">
        <v>0.1</v>
      </c>
      <c r="J6240" s="4" t="str">
        <f t="shared" si="194"/>
        <v>1994_205.9</v>
      </c>
      <c r="K6240" s="4">
        <f t="shared" si="195"/>
        <v>9.0031405575432211E-2</v>
      </c>
    </row>
    <row r="6241" spans="2:11" x14ac:dyDescent="0.35">
      <c r="B6241">
        <v>1994</v>
      </c>
      <c r="C6241">
        <v>1994</v>
      </c>
      <c r="D6241" t="s">
        <v>160</v>
      </c>
      <c r="E6241">
        <v>206</v>
      </c>
      <c r="F6241">
        <v>192</v>
      </c>
      <c r="G6241">
        <v>263241475</v>
      </c>
      <c r="H6241">
        <v>0.1</v>
      </c>
      <c r="I6241">
        <v>0.1</v>
      </c>
      <c r="J6241" s="4" t="str">
        <f t="shared" si="194"/>
        <v>1994_206</v>
      </c>
      <c r="K6241" s="4">
        <f t="shared" si="195"/>
        <v>7.2936834896552685E-2</v>
      </c>
    </row>
    <row r="6242" spans="2:11" x14ac:dyDescent="0.35">
      <c r="B6242">
        <v>1994</v>
      </c>
      <c r="C6242">
        <v>1994</v>
      </c>
      <c r="D6242" t="s">
        <v>161</v>
      </c>
      <c r="E6242">
        <v>206.1</v>
      </c>
      <c r="F6242">
        <v>23</v>
      </c>
      <c r="G6242">
        <v>263241475</v>
      </c>
      <c r="H6242">
        <v>0</v>
      </c>
      <c r="I6242">
        <v>0</v>
      </c>
      <c r="J6242" s="4" t="str">
        <f t="shared" si="194"/>
        <v>1994_206.1</v>
      </c>
      <c r="K6242" s="4">
        <f t="shared" si="195"/>
        <v>8.7372250136495393E-3</v>
      </c>
    </row>
    <row r="6243" spans="2:11" x14ac:dyDescent="0.35">
      <c r="B6243">
        <v>1994</v>
      </c>
      <c r="C6243">
        <v>1994</v>
      </c>
      <c r="D6243" t="s">
        <v>344</v>
      </c>
      <c r="E6243">
        <v>206.9</v>
      </c>
      <c r="F6243">
        <v>24</v>
      </c>
      <c r="G6243">
        <v>263241475</v>
      </c>
      <c r="H6243">
        <v>0</v>
      </c>
      <c r="I6243">
        <v>0</v>
      </c>
      <c r="J6243" s="4" t="str">
        <f t="shared" si="194"/>
        <v>1994_206.9</v>
      </c>
      <c r="K6243" s="4">
        <f t="shared" si="195"/>
        <v>9.1171043620690857E-3</v>
      </c>
    </row>
    <row r="6244" spans="2:11" x14ac:dyDescent="0.35">
      <c r="B6244">
        <v>1994</v>
      </c>
      <c r="C6244">
        <v>1994</v>
      </c>
      <c r="D6244" t="s">
        <v>343</v>
      </c>
      <c r="E6244">
        <v>207</v>
      </c>
      <c r="F6244">
        <v>57</v>
      </c>
      <c r="G6244">
        <v>263241475</v>
      </c>
      <c r="H6244">
        <v>0</v>
      </c>
      <c r="I6244">
        <v>0</v>
      </c>
      <c r="J6244" s="4" t="str">
        <f t="shared" si="194"/>
        <v>1994_207</v>
      </c>
      <c r="K6244" s="4">
        <f t="shared" si="195"/>
        <v>2.1653122859914078E-2</v>
      </c>
    </row>
    <row r="6245" spans="2:11" x14ac:dyDescent="0.35">
      <c r="B6245">
        <v>1994</v>
      </c>
      <c r="C6245">
        <v>1994</v>
      </c>
      <c r="D6245" t="s">
        <v>342</v>
      </c>
      <c r="E6245">
        <v>207.1</v>
      </c>
      <c r="F6245">
        <v>5</v>
      </c>
      <c r="G6245">
        <v>263241475</v>
      </c>
      <c r="H6245" t="s">
        <v>10</v>
      </c>
      <c r="I6245" t="s">
        <v>10</v>
      </c>
      <c r="J6245" s="4" t="str">
        <f t="shared" si="194"/>
        <v>1994_207.1</v>
      </c>
      <c r="K6245" s="4">
        <f t="shared" si="195"/>
        <v>1.8993967420977262E-3</v>
      </c>
    </row>
    <row r="6246" spans="2:11" x14ac:dyDescent="0.35">
      <c r="B6246">
        <v>1994</v>
      </c>
      <c r="C6246">
        <v>1994</v>
      </c>
      <c r="D6246" t="s">
        <v>341</v>
      </c>
      <c r="E6246">
        <v>207.2</v>
      </c>
      <c r="F6246">
        <v>30</v>
      </c>
      <c r="G6246">
        <v>263241475</v>
      </c>
      <c r="H6246">
        <v>0</v>
      </c>
      <c r="I6246">
        <v>0</v>
      </c>
      <c r="J6246" s="4" t="str">
        <f t="shared" si="194"/>
        <v>1994_207.2</v>
      </c>
      <c r="K6246" s="4">
        <f t="shared" si="195"/>
        <v>1.1396380452586357E-2</v>
      </c>
    </row>
    <row r="6247" spans="2:11" x14ac:dyDescent="0.35">
      <c r="B6247">
        <v>1994</v>
      </c>
      <c r="C6247">
        <v>1994</v>
      </c>
      <c r="D6247" t="s">
        <v>340</v>
      </c>
      <c r="E6247">
        <v>207.8</v>
      </c>
      <c r="F6247">
        <v>46</v>
      </c>
      <c r="G6247">
        <v>263241475</v>
      </c>
      <c r="H6247">
        <v>0</v>
      </c>
      <c r="I6247">
        <v>0</v>
      </c>
      <c r="J6247" s="4" t="str">
        <f t="shared" si="194"/>
        <v>1994_207.8</v>
      </c>
      <c r="K6247" s="4">
        <f t="shared" si="195"/>
        <v>1.7474450027299079E-2</v>
      </c>
    </row>
    <row r="6248" spans="2:11" x14ac:dyDescent="0.35">
      <c r="B6248">
        <v>1994</v>
      </c>
      <c r="C6248">
        <v>1994</v>
      </c>
      <c r="D6248" t="s">
        <v>160</v>
      </c>
      <c r="E6248">
        <v>208</v>
      </c>
      <c r="F6248">
        <v>2942</v>
      </c>
      <c r="G6248">
        <v>263241475</v>
      </c>
      <c r="H6248">
        <v>1.1000000000000001</v>
      </c>
      <c r="I6248">
        <v>1.2</v>
      </c>
      <c r="J6248" s="4" t="str">
        <f t="shared" si="194"/>
        <v>1994_208</v>
      </c>
      <c r="K6248" s="4">
        <f t="shared" si="195"/>
        <v>1.1176050430503019</v>
      </c>
    </row>
    <row r="6249" spans="2:11" x14ac:dyDescent="0.35">
      <c r="B6249">
        <v>1994</v>
      </c>
      <c r="C6249">
        <v>1994</v>
      </c>
      <c r="D6249" t="s">
        <v>161</v>
      </c>
      <c r="E6249">
        <v>208.1</v>
      </c>
      <c r="F6249">
        <v>161</v>
      </c>
      <c r="G6249">
        <v>263241475</v>
      </c>
      <c r="H6249">
        <v>0.1</v>
      </c>
      <c r="I6249">
        <v>0.1</v>
      </c>
      <c r="J6249" s="4" t="str">
        <f t="shared" si="194"/>
        <v>1994_208.1</v>
      </c>
      <c r="K6249" s="4">
        <f t="shared" si="195"/>
        <v>6.1160575095546781E-2</v>
      </c>
    </row>
    <row r="6250" spans="2:11" x14ac:dyDescent="0.35">
      <c r="B6250">
        <v>1994</v>
      </c>
      <c r="C6250">
        <v>1994</v>
      </c>
      <c r="D6250" t="s">
        <v>339</v>
      </c>
      <c r="E6250">
        <v>208.2</v>
      </c>
      <c r="F6250">
        <v>4</v>
      </c>
      <c r="G6250">
        <v>263241475</v>
      </c>
      <c r="H6250" t="s">
        <v>10</v>
      </c>
      <c r="I6250" t="s">
        <v>10</v>
      </c>
      <c r="J6250" s="4" t="str">
        <f t="shared" si="194"/>
        <v>1994_208.2</v>
      </c>
      <c r="K6250" s="4">
        <f t="shared" si="195"/>
        <v>1.5195173936781809E-3</v>
      </c>
    </row>
    <row r="6251" spans="2:11" x14ac:dyDescent="0.35">
      <c r="B6251">
        <v>1994</v>
      </c>
      <c r="C6251">
        <v>1994</v>
      </c>
      <c r="D6251" t="s">
        <v>338</v>
      </c>
      <c r="E6251">
        <v>208.8</v>
      </c>
      <c r="F6251">
        <v>17</v>
      </c>
      <c r="G6251">
        <v>263241475</v>
      </c>
      <c r="H6251" t="s">
        <v>10</v>
      </c>
      <c r="I6251" t="s">
        <v>10</v>
      </c>
      <c r="J6251" s="4" t="str">
        <f t="shared" si="194"/>
        <v>1994_208.8</v>
      </c>
      <c r="K6251" s="4">
        <f t="shared" si="195"/>
        <v>6.4579489231322684E-3</v>
      </c>
    </row>
    <row r="6252" spans="2:11" x14ac:dyDescent="0.35">
      <c r="B6252">
        <v>1994</v>
      </c>
      <c r="C6252">
        <v>1994</v>
      </c>
      <c r="D6252" t="s">
        <v>337</v>
      </c>
      <c r="E6252">
        <v>208.9</v>
      </c>
      <c r="F6252">
        <v>2120</v>
      </c>
      <c r="G6252">
        <v>263241475</v>
      </c>
      <c r="H6252">
        <v>0.8</v>
      </c>
      <c r="I6252">
        <v>0.8</v>
      </c>
      <c r="J6252" s="4" t="str">
        <f t="shared" si="194"/>
        <v>1994_208.9</v>
      </c>
      <c r="K6252" s="4">
        <f t="shared" si="195"/>
        <v>0.80534421864943595</v>
      </c>
    </row>
    <row r="6253" spans="2:11" x14ac:dyDescent="0.35">
      <c r="B6253">
        <v>1994</v>
      </c>
      <c r="C6253">
        <v>1994</v>
      </c>
      <c r="D6253" t="s">
        <v>170</v>
      </c>
      <c r="E6253">
        <v>210.4</v>
      </c>
      <c r="F6253">
        <v>1</v>
      </c>
      <c r="G6253">
        <v>263241475</v>
      </c>
      <c r="H6253" t="s">
        <v>10</v>
      </c>
      <c r="I6253" t="s">
        <v>10</v>
      </c>
      <c r="J6253" s="4" t="str">
        <f t="shared" si="194"/>
        <v>1994_210.4</v>
      </c>
      <c r="K6253" s="4">
        <f t="shared" si="195"/>
        <v>3.7987934841954524E-4</v>
      </c>
    </row>
    <row r="6254" spans="2:11" x14ac:dyDescent="0.35">
      <c r="B6254">
        <v>1994</v>
      </c>
      <c r="C6254">
        <v>1994</v>
      </c>
      <c r="D6254" t="s">
        <v>172</v>
      </c>
      <c r="E6254">
        <v>211</v>
      </c>
      <c r="F6254">
        <v>4</v>
      </c>
      <c r="G6254">
        <v>263241475</v>
      </c>
      <c r="H6254" t="s">
        <v>10</v>
      </c>
      <c r="I6254" t="s">
        <v>10</v>
      </c>
      <c r="J6254" s="4" t="str">
        <f t="shared" si="194"/>
        <v>1994_211</v>
      </c>
      <c r="K6254" s="4">
        <f t="shared" si="195"/>
        <v>1.5195173936781809E-3</v>
      </c>
    </row>
    <row r="6255" spans="2:11" x14ac:dyDescent="0.35">
      <c r="B6255">
        <v>1994</v>
      </c>
      <c r="C6255">
        <v>1994</v>
      </c>
      <c r="D6255" t="s">
        <v>173</v>
      </c>
      <c r="E6255">
        <v>211.1</v>
      </c>
      <c r="F6255">
        <v>6</v>
      </c>
      <c r="G6255">
        <v>263241475</v>
      </c>
      <c r="H6255" t="s">
        <v>10</v>
      </c>
      <c r="I6255" t="s">
        <v>10</v>
      </c>
      <c r="J6255" s="4" t="str">
        <f t="shared" si="194"/>
        <v>1994_211.1</v>
      </c>
      <c r="K6255" s="4">
        <f t="shared" si="195"/>
        <v>2.2792760905172714E-3</v>
      </c>
    </row>
    <row r="6256" spans="2:11" x14ac:dyDescent="0.35">
      <c r="B6256">
        <v>1994</v>
      </c>
      <c r="C6256">
        <v>1994</v>
      </c>
      <c r="D6256" t="s">
        <v>335</v>
      </c>
      <c r="E6256">
        <v>211.2</v>
      </c>
      <c r="F6256">
        <v>4</v>
      </c>
      <c r="G6256">
        <v>263241475</v>
      </c>
      <c r="H6256" t="s">
        <v>10</v>
      </c>
      <c r="I6256" t="s">
        <v>10</v>
      </c>
      <c r="J6256" s="4" t="str">
        <f t="shared" si="194"/>
        <v>1994_211.2</v>
      </c>
      <c r="K6256" s="4">
        <f t="shared" si="195"/>
        <v>1.5195173936781809E-3</v>
      </c>
    </row>
    <row r="6257" spans="2:11" x14ac:dyDescent="0.35">
      <c r="B6257">
        <v>1994</v>
      </c>
      <c r="C6257">
        <v>1994</v>
      </c>
      <c r="D6257" t="s">
        <v>307</v>
      </c>
      <c r="E6257">
        <v>211.3</v>
      </c>
      <c r="F6257">
        <v>52</v>
      </c>
      <c r="G6257">
        <v>263241475</v>
      </c>
      <c r="H6257">
        <v>0</v>
      </c>
      <c r="I6257">
        <v>0</v>
      </c>
      <c r="J6257" s="4" t="str">
        <f t="shared" si="194"/>
        <v>1994_211.3</v>
      </c>
      <c r="K6257" s="4">
        <f t="shared" si="195"/>
        <v>1.975372611781635E-2</v>
      </c>
    </row>
    <row r="6258" spans="2:11" x14ac:dyDescent="0.35">
      <c r="B6258">
        <v>1994</v>
      </c>
      <c r="C6258">
        <v>1994</v>
      </c>
      <c r="D6258" t="s">
        <v>334</v>
      </c>
      <c r="E6258">
        <v>211.4</v>
      </c>
      <c r="F6258">
        <v>1</v>
      </c>
      <c r="G6258">
        <v>263241475</v>
      </c>
      <c r="H6258" t="s">
        <v>10</v>
      </c>
      <c r="I6258" t="s">
        <v>10</v>
      </c>
      <c r="J6258" s="4" t="str">
        <f t="shared" si="194"/>
        <v>1994_211.4</v>
      </c>
      <c r="K6258" s="4">
        <f t="shared" si="195"/>
        <v>3.7987934841954524E-4</v>
      </c>
    </row>
    <row r="6259" spans="2:11" x14ac:dyDescent="0.35">
      <c r="B6259">
        <v>1994</v>
      </c>
      <c r="C6259">
        <v>1994</v>
      </c>
      <c r="D6259" t="s">
        <v>176</v>
      </c>
      <c r="E6259">
        <v>211.5</v>
      </c>
      <c r="F6259">
        <v>6</v>
      </c>
      <c r="G6259">
        <v>263241475</v>
      </c>
      <c r="H6259" t="s">
        <v>10</v>
      </c>
      <c r="I6259" t="s">
        <v>10</v>
      </c>
      <c r="J6259" s="4" t="str">
        <f t="shared" si="194"/>
        <v>1994_211.5</v>
      </c>
      <c r="K6259" s="4">
        <f t="shared" si="195"/>
        <v>2.2792760905172714E-3</v>
      </c>
    </row>
    <row r="6260" spans="2:11" x14ac:dyDescent="0.35">
      <c r="B6260">
        <v>1994</v>
      </c>
      <c r="C6260">
        <v>1994</v>
      </c>
      <c r="D6260" t="s">
        <v>333</v>
      </c>
      <c r="E6260">
        <v>211.6</v>
      </c>
      <c r="F6260">
        <v>12</v>
      </c>
      <c r="G6260">
        <v>263241475</v>
      </c>
      <c r="H6260" t="s">
        <v>10</v>
      </c>
      <c r="I6260" t="s">
        <v>10</v>
      </c>
      <c r="J6260" s="4" t="str">
        <f t="shared" si="194"/>
        <v>1994_211.6</v>
      </c>
      <c r="K6260" s="4">
        <f t="shared" si="195"/>
        <v>4.5585521810345428E-3</v>
      </c>
    </row>
    <row r="6261" spans="2:11" x14ac:dyDescent="0.35">
      <c r="B6261">
        <v>1994</v>
      </c>
      <c r="C6261">
        <v>1994</v>
      </c>
      <c r="D6261" t="s">
        <v>332</v>
      </c>
      <c r="E6261">
        <v>211.7</v>
      </c>
      <c r="F6261">
        <v>22</v>
      </c>
      <c r="G6261">
        <v>263241475</v>
      </c>
      <c r="H6261">
        <v>0</v>
      </c>
      <c r="I6261">
        <v>0</v>
      </c>
      <c r="J6261" s="4" t="str">
        <f t="shared" si="194"/>
        <v>1994_211.7</v>
      </c>
      <c r="K6261" s="4">
        <f t="shared" si="195"/>
        <v>8.3573456652299948E-3</v>
      </c>
    </row>
    <row r="6262" spans="2:11" x14ac:dyDescent="0.35">
      <c r="B6262">
        <v>1994</v>
      </c>
      <c r="C6262">
        <v>1994</v>
      </c>
      <c r="D6262" t="s">
        <v>302</v>
      </c>
      <c r="E6262">
        <v>211.8</v>
      </c>
      <c r="F6262">
        <v>1</v>
      </c>
      <c r="G6262">
        <v>263241475</v>
      </c>
      <c r="H6262" t="s">
        <v>10</v>
      </c>
      <c r="I6262" t="s">
        <v>10</v>
      </c>
      <c r="J6262" s="4" t="str">
        <f t="shared" si="194"/>
        <v>1994_211.8</v>
      </c>
      <c r="K6262" s="4">
        <f t="shared" si="195"/>
        <v>3.7987934841954524E-4</v>
      </c>
    </row>
    <row r="6263" spans="2:11" x14ac:dyDescent="0.35">
      <c r="B6263">
        <v>1994</v>
      </c>
      <c r="C6263">
        <v>1994</v>
      </c>
      <c r="D6263" t="s">
        <v>331</v>
      </c>
      <c r="E6263">
        <v>211.9</v>
      </c>
      <c r="F6263">
        <v>1</v>
      </c>
      <c r="G6263">
        <v>263241475</v>
      </c>
      <c r="H6263" t="s">
        <v>10</v>
      </c>
      <c r="I6263" t="s">
        <v>10</v>
      </c>
      <c r="J6263" s="4" t="str">
        <f t="shared" si="194"/>
        <v>1994_211.9</v>
      </c>
      <c r="K6263" s="4">
        <f t="shared" si="195"/>
        <v>3.7987934841954524E-4</v>
      </c>
    </row>
    <row r="6264" spans="2:11" x14ac:dyDescent="0.35">
      <c r="B6264">
        <v>1994</v>
      </c>
      <c r="C6264">
        <v>1994</v>
      </c>
      <c r="D6264" t="s">
        <v>330</v>
      </c>
      <c r="E6264">
        <v>212</v>
      </c>
      <c r="F6264">
        <v>1</v>
      </c>
      <c r="G6264">
        <v>263241475</v>
      </c>
      <c r="H6264" t="s">
        <v>10</v>
      </c>
      <c r="I6264" t="s">
        <v>10</v>
      </c>
      <c r="J6264" s="4" t="str">
        <f t="shared" si="194"/>
        <v>1994_212</v>
      </c>
      <c r="K6264" s="4">
        <f t="shared" si="195"/>
        <v>3.7987934841954524E-4</v>
      </c>
    </row>
    <row r="6265" spans="2:11" x14ac:dyDescent="0.35">
      <c r="B6265">
        <v>1994</v>
      </c>
      <c r="C6265">
        <v>1994</v>
      </c>
      <c r="D6265" t="s">
        <v>181</v>
      </c>
      <c r="E6265">
        <v>212.1</v>
      </c>
      <c r="F6265">
        <v>9</v>
      </c>
      <c r="G6265">
        <v>263241475</v>
      </c>
      <c r="H6265" t="s">
        <v>10</v>
      </c>
      <c r="I6265" t="s">
        <v>10</v>
      </c>
      <c r="J6265" s="4" t="str">
        <f t="shared" si="194"/>
        <v>1994_212.1</v>
      </c>
      <c r="K6265" s="4">
        <f t="shared" si="195"/>
        <v>3.4189141357759069E-3</v>
      </c>
    </row>
    <row r="6266" spans="2:11" x14ac:dyDescent="0.35">
      <c r="B6266">
        <v>1994</v>
      </c>
      <c r="C6266">
        <v>1994</v>
      </c>
      <c r="D6266" t="s">
        <v>66</v>
      </c>
      <c r="E6266">
        <v>212.3</v>
      </c>
      <c r="F6266">
        <v>7</v>
      </c>
      <c r="G6266">
        <v>263241475</v>
      </c>
      <c r="H6266" t="s">
        <v>10</v>
      </c>
      <c r="I6266" t="s">
        <v>10</v>
      </c>
      <c r="J6266" s="4" t="str">
        <f t="shared" si="194"/>
        <v>1994_212.3</v>
      </c>
      <c r="K6266" s="4">
        <f t="shared" si="195"/>
        <v>2.6591554389368164E-3</v>
      </c>
    </row>
    <row r="6267" spans="2:11" x14ac:dyDescent="0.35">
      <c r="B6267">
        <v>1994</v>
      </c>
      <c r="C6267">
        <v>1994</v>
      </c>
      <c r="D6267" t="s">
        <v>68</v>
      </c>
      <c r="E6267">
        <v>212.5</v>
      </c>
      <c r="F6267">
        <v>2</v>
      </c>
      <c r="G6267">
        <v>263241475</v>
      </c>
      <c r="H6267" t="s">
        <v>10</v>
      </c>
      <c r="I6267" t="s">
        <v>10</v>
      </c>
      <c r="J6267" s="4" t="str">
        <f t="shared" si="194"/>
        <v>1994_212.5</v>
      </c>
      <c r="K6267" s="4">
        <f t="shared" si="195"/>
        <v>7.5975869683909047E-4</v>
      </c>
    </row>
    <row r="6268" spans="2:11" x14ac:dyDescent="0.35">
      <c r="B6268">
        <v>1994</v>
      </c>
      <c r="C6268">
        <v>1994</v>
      </c>
      <c r="D6268" t="s">
        <v>122</v>
      </c>
      <c r="E6268">
        <v>212.6</v>
      </c>
      <c r="F6268">
        <v>22</v>
      </c>
      <c r="G6268">
        <v>263241475</v>
      </c>
      <c r="H6268">
        <v>0</v>
      </c>
      <c r="I6268">
        <v>0</v>
      </c>
      <c r="J6268" s="4" t="str">
        <f t="shared" si="194"/>
        <v>1994_212.6</v>
      </c>
      <c r="K6268" s="4">
        <f t="shared" si="195"/>
        <v>8.3573456652299948E-3</v>
      </c>
    </row>
    <row r="6269" spans="2:11" x14ac:dyDescent="0.35">
      <c r="B6269">
        <v>1994</v>
      </c>
      <c r="C6269">
        <v>1994</v>
      </c>
      <c r="D6269" t="s">
        <v>329</v>
      </c>
      <c r="E6269">
        <v>212.7</v>
      </c>
      <c r="F6269">
        <v>54</v>
      </c>
      <c r="G6269">
        <v>263241475</v>
      </c>
      <c r="H6269">
        <v>0</v>
      </c>
      <c r="I6269">
        <v>0</v>
      </c>
      <c r="J6269" s="4" t="str">
        <f t="shared" si="194"/>
        <v>1994_212.7</v>
      </c>
      <c r="K6269" s="4">
        <f t="shared" si="195"/>
        <v>2.0513484814655439E-2</v>
      </c>
    </row>
    <row r="6270" spans="2:11" x14ac:dyDescent="0.35">
      <c r="B6270">
        <v>1994</v>
      </c>
      <c r="C6270">
        <v>1994</v>
      </c>
      <c r="D6270" t="s">
        <v>70</v>
      </c>
      <c r="E6270">
        <v>213</v>
      </c>
      <c r="F6270">
        <v>2</v>
      </c>
      <c r="G6270">
        <v>263241475</v>
      </c>
      <c r="H6270" t="s">
        <v>10</v>
      </c>
      <c r="I6270" t="s">
        <v>10</v>
      </c>
      <c r="J6270" s="4" t="str">
        <f t="shared" si="194"/>
        <v>1994_213</v>
      </c>
      <c r="K6270" s="4">
        <f t="shared" si="195"/>
        <v>7.5975869683909047E-4</v>
      </c>
    </row>
    <row r="6271" spans="2:11" x14ac:dyDescent="0.35">
      <c r="B6271">
        <v>1994</v>
      </c>
      <c r="C6271">
        <v>1994</v>
      </c>
      <c r="D6271" t="s">
        <v>71</v>
      </c>
      <c r="E6271">
        <v>213.1</v>
      </c>
      <c r="F6271">
        <v>4</v>
      </c>
      <c r="G6271">
        <v>263241475</v>
      </c>
      <c r="H6271" t="s">
        <v>10</v>
      </c>
      <c r="I6271" t="s">
        <v>10</v>
      </c>
      <c r="J6271" s="4" t="str">
        <f t="shared" si="194"/>
        <v>1994_213.1</v>
      </c>
      <c r="K6271" s="4">
        <f t="shared" si="195"/>
        <v>1.5195173936781809E-3</v>
      </c>
    </row>
    <row r="6272" spans="2:11" x14ac:dyDescent="0.35">
      <c r="B6272">
        <v>1994</v>
      </c>
      <c r="C6272">
        <v>1994</v>
      </c>
      <c r="D6272" t="s">
        <v>328</v>
      </c>
      <c r="E6272">
        <v>213.2</v>
      </c>
      <c r="F6272">
        <v>4</v>
      </c>
      <c r="G6272">
        <v>263241475</v>
      </c>
      <c r="H6272" t="s">
        <v>10</v>
      </c>
      <c r="I6272" t="s">
        <v>10</v>
      </c>
      <c r="J6272" s="4" t="str">
        <f t="shared" si="194"/>
        <v>1994_213.2</v>
      </c>
      <c r="K6272" s="4">
        <f t="shared" si="195"/>
        <v>1.5195173936781809E-3</v>
      </c>
    </row>
    <row r="6273" spans="2:11" x14ac:dyDescent="0.35">
      <c r="B6273">
        <v>1994</v>
      </c>
      <c r="C6273">
        <v>1994</v>
      </c>
      <c r="D6273" t="s">
        <v>327</v>
      </c>
      <c r="E6273">
        <v>213.6</v>
      </c>
      <c r="F6273">
        <v>1</v>
      </c>
      <c r="G6273">
        <v>263241475</v>
      </c>
      <c r="H6273" t="s">
        <v>10</v>
      </c>
      <c r="I6273" t="s">
        <v>10</v>
      </c>
      <c r="J6273" s="4" t="str">
        <f t="shared" si="194"/>
        <v>1994_213.6</v>
      </c>
      <c r="K6273" s="4">
        <f t="shared" si="195"/>
        <v>3.7987934841954524E-4</v>
      </c>
    </row>
    <row r="6274" spans="2:11" x14ac:dyDescent="0.35">
      <c r="B6274">
        <v>1994</v>
      </c>
      <c r="C6274">
        <v>1994</v>
      </c>
      <c r="D6274" t="s">
        <v>326</v>
      </c>
      <c r="E6274">
        <v>213.9</v>
      </c>
      <c r="F6274">
        <v>2</v>
      </c>
      <c r="G6274">
        <v>263241475</v>
      </c>
      <c r="H6274" t="s">
        <v>10</v>
      </c>
      <c r="I6274" t="s">
        <v>10</v>
      </c>
      <c r="J6274" s="4" t="str">
        <f t="shared" si="194"/>
        <v>1994_213.9</v>
      </c>
      <c r="K6274" s="4">
        <f t="shared" si="195"/>
        <v>7.5975869683909047E-4</v>
      </c>
    </row>
    <row r="6275" spans="2:11" x14ac:dyDescent="0.35">
      <c r="B6275">
        <v>1994</v>
      </c>
      <c r="C6275">
        <v>1994</v>
      </c>
      <c r="D6275" t="s">
        <v>325</v>
      </c>
      <c r="E6275">
        <v>214</v>
      </c>
      <c r="F6275">
        <v>10</v>
      </c>
      <c r="G6275">
        <v>263241475</v>
      </c>
      <c r="H6275" t="s">
        <v>10</v>
      </c>
      <c r="I6275" t="s">
        <v>10</v>
      </c>
      <c r="J6275" s="4" t="str">
        <f t="shared" ref="J6275:J6338" si="196">C6275&amp;"_"&amp;E6275</f>
        <v>1994_214</v>
      </c>
      <c r="K6275" s="4">
        <f t="shared" ref="K6275:K6338" si="197">F6275/G6275*100000</f>
        <v>3.7987934841954524E-3</v>
      </c>
    </row>
    <row r="6276" spans="2:11" x14ac:dyDescent="0.35">
      <c r="B6276">
        <v>1994</v>
      </c>
      <c r="C6276">
        <v>1994</v>
      </c>
      <c r="D6276" t="s">
        <v>79</v>
      </c>
      <c r="E6276">
        <v>215</v>
      </c>
      <c r="F6276">
        <v>2</v>
      </c>
      <c r="G6276">
        <v>263241475</v>
      </c>
      <c r="H6276" t="s">
        <v>10</v>
      </c>
      <c r="I6276" t="s">
        <v>10</v>
      </c>
      <c r="J6276" s="4" t="str">
        <f t="shared" si="196"/>
        <v>1994_215</v>
      </c>
      <c r="K6276" s="4">
        <f t="shared" si="197"/>
        <v>7.5975869683909047E-4</v>
      </c>
    </row>
    <row r="6277" spans="2:11" x14ac:dyDescent="0.35">
      <c r="B6277">
        <v>1994</v>
      </c>
      <c r="C6277">
        <v>1994</v>
      </c>
      <c r="D6277" t="s">
        <v>368</v>
      </c>
      <c r="E6277">
        <v>215.5</v>
      </c>
      <c r="F6277">
        <v>2</v>
      </c>
      <c r="G6277">
        <v>263241475</v>
      </c>
      <c r="H6277" t="s">
        <v>10</v>
      </c>
      <c r="I6277" t="s">
        <v>10</v>
      </c>
      <c r="J6277" s="4" t="str">
        <f t="shared" si="196"/>
        <v>1994_215.5</v>
      </c>
      <c r="K6277" s="4">
        <f t="shared" si="197"/>
        <v>7.5975869683909047E-4</v>
      </c>
    </row>
    <row r="6278" spans="2:11" x14ac:dyDescent="0.35">
      <c r="B6278">
        <v>1994</v>
      </c>
      <c r="C6278">
        <v>1994</v>
      </c>
      <c r="D6278" t="s">
        <v>69</v>
      </c>
      <c r="E6278">
        <v>215.9</v>
      </c>
      <c r="F6278">
        <v>33</v>
      </c>
      <c r="G6278">
        <v>263241475</v>
      </c>
      <c r="H6278">
        <v>0</v>
      </c>
      <c r="I6278">
        <v>0</v>
      </c>
      <c r="J6278" s="4" t="str">
        <f t="shared" si="196"/>
        <v>1994_215.9</v>
      </c>
      <c r="K6278" s="4">
        <f t="shared" si="197"/>
        <v>1.253601849784499E-2</v>
      </c>
    </row>
    <row r="6279" spans="2:11" x14ac:dyDescent="0.35">
      <c r="B6279">
        <v>1994</v>
      </c>
      <c r="C6279">
        <v>1994</v>
      </c>
      <c r="D6279" t="s">
        <v>321</v>
      </c>
      <c r="E6279">
        <v>216.5</v>
      </c>
      <c r="F6279">
        <v>5</v>
      </c>
      <c r="G6279">
        <v>263241475</v>
      </c>
      <c r="H6279" t="s">
        <v>10</v>
      </c>
      <c r="I6279" t="s">
        <v>10</v>
      </c>
      <c r="J6279" s="4" t="str">
        <f t="shared" si="196"/>
        <v>1994_216.5</v>
      </c>
      <c r="K6279" s="4">
        <f t="shared" si="197"/>
        <v>1.8993967420977262E-3</v>
      </c>
    </row>
    <row r="6280" spans="2:11" x14ac:dyDescent="0.35">
      <c r="B6280">
        <v>1994</v>
      </c>
      <c r="C6280">
        <v>1994</v>
      </c>
      <c r="D6280" t="s">
        <v>420</v>
      </c>
      <c r="E6280">
        <v>216.7</v>
      </c>
      <c r="F6280">
        <v>3</v>
      </c>
      <c r="G6280">
        <v>263241475</v>
      </c>
      <c r="H6280" t="s">
        <v>10</v>
      </c>
      <c r="I6280" t="s">
        <v>10</v>
      </c>
      <c r="J6280" s="4" t="str">
        <f t="shared" si="196"/>
        <v>1994_216.7</v>
      </c>
      <c r="K6280" s="4">
        <f t="shared" si="197"/>
        <v>1.1396380452586357E-3</v>
      </c>
    </row>
    <row r="6281" spans="2:11" x14ac:dyDescent="0.35">
      <c r="B6281">
        <v>1994</v>
      </c>
      <c r="C6281">
        <v>1994</v>
      </c>
      <c r="D6281" t="s">
        <v>306</v>
      </c>
      <c r="E6281">
        <v>216.9</v>
      </c>
      <c r="F6281">
        <v>16</v>
      </c>
      <c r="G6281">
        <v>263241475</v>
      </c>
      <c r="H6281" t="s">
        <v>10</v>
      </c>
      <c r="I6281" t="s">
        <v>10</v>
      </c>
      <c r="J6281" s="4" t="str">
        <f t="shared" si="196"/>
        <v>1994_216.9</v>
      </c>
      <c r="K6281" s="4">
        <f t="shared" si="197"/>
        <v>6.0780695747127238E-3</v>
      </c>
    </row>
    <row r="6282" spans="2:11" x14ac:dyDescent="0.35">
      <c r="B6282">
        <v>1994</v>
      </c>
      <c r="C6282">
        <v>1994</v>
      </c>
      <c r="D6282" t="s">
        <v>319</v>
      </c>
      <c r="E6282">
        <v>218</v>
      </c>
      <c r="F6282">
        <v>21</v>
      </c>
      <c r="G6282">
        <v>263241475</v>
      </c>
      <c r="H6282">
        <v>0</v>
      </c>
      <c r="I6282">
        <v>0</v>
      </c>
      <c r="J6282" s="4" t="str">
        <f t="shared" si="196"/>
        <v>1994_218</v>
      </c>
      <c r="K6282" s="4">
        <f t="shared" si="197"/>
        <v>7.9774663168104502E-3</v>
      </c>
    </row>
    <row r="6283" spans="2:11" x14ac:dyDescent="0.35">
      <c r="B6283">
        <v>1994</v>
      </c>
      <c r="C6283">
        <v>1994</v>
      </c>
      <c r="D6283" t="s">
        <v>578</v>
      </c>
      <c r="E6283">
        <v>219.8</v>
      </c>
      <c r="F6283">
        <v>1</v>
      </c>
      <c r="G6283">
        <v>263241475</v>
      </c>
      <c r="H6283" t="s">
        <v>10</v>
      </c>
      <c r="I6283" t="s">
        <v>10</v>
      </c>
      <c r="J6283" s="4" t="str">
        <f t="shared" si="196"/>
        <v>1994_219.8</v>
      </c>
      <c r="K6283" s="4">
        <f t="shared" si="197"/>
        <v>3.7987934841954524E-4</v>
      </c>
    </row>
    <row r="6284" spans="2:11" x14ac:dyDescent="0.35">
      <c r="B6284">
        <v>1994</v>
      </c>
      <c r="C6284">
        <v>1994</v>
      </c>
      <c r="D6284" t="s">
        <v>318</v>
      </c>
      <c r="E6284">
        <v>219.9</v>
      </c>
      <c r="F6284">
        <v>1</v>
      </c>
      <c r="G6284">
        <v>263241475</v>
      </c>
      <c r="H6284" t="s">
        <v>10</v>
      </c>
      <c r="I6284" t="s">
        <v>10</v>
      </c>
      <c r="J6284" s="4" t="str">
        <f t="shared" si="196"/>
        <v>1994_219.9</v>
      </c>
      <c r="K6284" s="4">
        <f t="shared" si="197"/>
        <v>3.7987934841954524E-4</v>
      </c>
    </row>
    <row r="6285" spans="2:11" x14ac:dyDescent="0.35">
      <c r="B6285">
        <v>1994</v>
      </c>
      <c r="C6285">
        <v>1994</v>
      </c>
      <c r="D6285" t="s">
        <v>317</v>
      </c>
      <c r="E6285">
        <v>220</v>
      </c>
      <c r="F6285">
        <v>12</v>
      </c>
      <c r="G6285">
        <v>263241475</v>
      </c>
      <c r="H6285" t="s">
        <v>10</v>
      </c>
      <c r="I6285" t="s">
        <v>10</v>
      </c>
      <c r="J6285" s="4" t="str">
        <f t="shared" si="196"/>
        <v>1994_220</v>
      </c>
      <c r="K6285" s="4">
        <f t="shared" si="197"/>
        <v>4.5585521810345428E-3</v>
      </c>
    </row>
    <row r="6286" spans="2:11" x14ac:dyDescent="0.35">
      <c r="B6286">
        <v>1994</v>
      </c>
      <c r="C6286">
        <v>1994</v>
      </c>
      <c r="D6286" t="s">
        <v>571</v>
      </c>
      <c r="E6286">
        <v>221</v>
      </c>
      <c r="F6286">
        <v>1</v>
      </c>
      <c r="G6286">
        <v>263241475</v>
      </c>
      <c r="H6286" t="s">
        <v>10</v>
      </c>
      <c r="I6286" t="s">
        <v>10</v>
      </c>
      <c r="J6286" s="4" t="str">
        <f t="shared" si="196"/>
        <v>1994_221</v>
      </c>
      <c r="K6286" s="4">
        <f t="shared" si="197"/>
        <v>3.7987934841954524E-4</v>
      </c>
    </row>
    <row r="6287" spans="2:11" x14ac:dyDescent="0.35">
      <c r="B6287">
        <v>1994</v>
      </c>
      <c r="C6287">
        <v>1994</v>
      </c>
      <c r="D6287" t="s">
        <v>107</v>
      </c>
      <c r="E6287">
        <v>223</v>
      </c>
      <c r="F6287">
        <v>2</v>
      </c>
      <c r="G6287">
        <v>263241475</v>
      </c>
      <c r="H6287" t="s">
        <v>10</v>
      </c>
      <c r="I6287" t="s">
        <v>10</v>
      </c>
      <c r="J6287" s="4" t="str">
        <f t="shared" si="196"/>
        <v>1994_223</v>
      </c>
      <c r="K6287" s="4">
        <f t="shared" si="197"/>
        <v>7.5975869683909047E-4</v>
      </c>
    </row>
    <row r="6288" spans="2:11" x14ac:dyDescent="0.35">
      <c r="B6288">
        <v>1994</v>
      </c>
      <c r="C6288">
        <v>1994</v>
      </c>
      <c r="D6288" t="s">
        <v>195</v>
      </c>
      <c r="E6288">
        <v>223.3</v>
      </c>
      <c r="F6288">
        <v>1</v>
      </c>
      <c r="G6288">
        <v>263241475</v>
      </c>
      <c r="H6288" t="s">
        <v>10</v>
      </c>
      <c r="I6288" t="s">
        <v>10</v>
      </c>
      <c r="J6288" s="4" t="str">
        <f t="shared" si="196"/>
        <v>1994_223.3</v>
      </c>
      <c r="K6288" s="4">
        <f t="shared" si="197"/>
        <v>3.7987934841954524E-4</v>
      </c>
    </row>
    <row r="6289" spans="2:11" x14ac:dyDescent="0.35">
      <c r="B6289">
        <v>1994</v>
      </c>
      <c r="C6289">
        <v>1994</v>
      </c>
      <c r="D6289" t="s">
        <v>196</v>
      </c>
      <c r="E6289">
        <v>225</v>
      </c>
      <c r="F6289">
        <v>80</v>
      </c>
      <c r="G6289">
        <v>263241475</v>
      </c>
      <c r="H6289">
        <v>0</v>
      </c>
      <c r="I6289">
        <v>0</v>
      </c>
      <c r="J6289" s="4" t="str">
        <f t="shared" si="196"/>
        <v>1994_225</v>
      </c>
      <c r="K6289" s="4">
        <f t="shared" si="197"/>
        <v>3.0390347873563619E-2</v>
      </c>
    </row>
    <row r="6290" spans="2:11" x14ac:dyDescent="0.35">
      <c r="B6290">
        <v>1994</v>
      </c>
      <c r="C6290">
        <v>1994</v>
      </c>
      <c r="D6290" t="s">
        <v>313</v>
      </c>
      <c r="E6290">
        <v>225.1</v>
      </c>
      <c r="F6290">
        <v>41</v>
      </c>
      <c r="G6290">
        <v>263241475</v>
      </c>
      <c r="H6290">
        <v>0</v>
      </c>
      <c r="I6290">
        <v>0</v>
      </c>
      <c r="J6290" s="4" t="str">
        <f t="shared" si="196"/>
        <v>1994_225.1</v>
      </c>
      <c r="K6290" s="4">
        <f t="shared" si="197"/>
        <v>1.5575053285201352E-2</v>
      </c>
    </row>
    <row r="6291" spans="2:11" x14ac:dyDescent="0.35">
      <c r="B6291">
        <v>1994</v>
      </c>
      <c r="C6291">
        <v>1994</v>
      </c>
      <c r="D6291" t="s">
        <v>114</v>
      </c>
      <c r="E6291">
        <v>225.2</v>
      </c>
      <c r="F6291">
        <v>794</v>
      </c>
      <c r="G6291">
        <v>263241475</v>
      </c>
      <c r="H6291">
        <v>0.3</v>
      </c>
      <c r="I6291">
        <v>0.3</v>
      </c>
      <c r="J6291" s="4" t="str">
        <f t="shared" si="196"/>
        <v>1994_225.2</v>
      </c>
      <c r="K6291" s="4">
        <f t="shared" si="197"/>
        <v>0.30162420264511891</v>
      </c>
    </row>
    <row r="6292" spans="2:11" x14ac:dyDescent="0.35">
      <c r="B6292">
        <v>1994</v>
      </c>
      <c r="C6292">
        <v>1994</v>
      </c>
      <c r="D6292" t="s">
        <v>116</v>
      </c>
      <c r="E6292">
        <v>225.4</v>
      </c>
      <c r="F6292">
        <v>5</v>
      </c>
      <c r="G6292">
        <v>263241475</v>
      </c>
      <c r="H6292" t="s">
        <v>10</v>
      </c>
      <c r="I6292" t="s">
        <v>10</v>
      </c>
      <c r="J6292" s="4" t="str">
        <f t="shared" si="196"/>
        <v>1994_225.4</v>
      </c>
      <c r="K6292" s="4">
        <f t="shared" si="197"/>
        <v>1.8993967420977262E-3</v>
      </c>
    </row>
    <row r="6293" spans="2:11" x14ac:dyDescent="0.35">
      <c r="B6293">
        <v>1994</v>
      </c>
      <c r="C6293">
        <v>1994</v>
      </c>
      <c r="D6293" t="s">
        <v>311</v>
      </c>
      <c r="E6293">
        <v>225.9</v>
      </c>
      <c r="F6293">
        <v>1</v>
      </c>
      <c r="G6293">
        <v>263241475</v>
      </c>
      <c r="H6293" t="s">
        <v>10</v>
      </c>
      <c r="I6293" t="s">
        <v>10</v>
      </c>
      <c r="J6293" s="4" t="str">
        <f t="shared" si="196"/>
        <v>1994_225.9</v>
      </c>
      <c r="K6293" s="4">
        <f t="shared" si="197"/>
        <v>3.7987934841954524E-4</v>
      </c>
    </row>
    <row r="6294" spans="2:11" x14ac:dyDescent="0.35">
      <c r="B6294">
        <v>1994</v>
      </c>
      <c r="C6294">
        <v>1994</v>
      </c>
      <c r="D6294" t="s">
        <v>310</v>
      </c>
      <c r="E6294">
        <v>226</v>
      </c>
      <c r="F6294">
        <v>1</v>
      </c>
      <c r="G6294">
        <v>263241475</v>
      </c>
      <c r="H6294" t="s">
        <v>10</v>
      </c>
      <c r="I6294" t="s">
        <v>10</v>
      </c>
      <c r="J6294" s="4" t="str">
        <f t="shared" si="196"/>
        <v>1994_226</v>
      </c>
      <c r="K6294" s="4">
        <f t="shared" si="197"/>
        <v>3.7987934841954524E-4</v>
      </c>
    </row>
    <row r="6295" spans="2:11" x14ac:dyDescent="0.35">
      <c r="B6295">
        <v>1994</v>
      </c>
      <c r="C6295">
        <v>1994</v>
      </c>
      <c r="D6295" t="s">
        <v>293</v>
      </c>
      <c r="E6295">
        <v>227</v>
      </c>
      <c r="F6295">
        <v>31</v>
      </c>
      <c r="G6295">
        <v>263241475</v>
      </c>
      <c r="H6295">
        <v>0</v>
      </c>
      <c r="I6295">
        <v>0</v>
      </c>
      <c r="J6295" s="4" t="str">
        <f t="shared" si="196"/>
        <v>1994_227</v>
      </c>
      <c r="K6295" s="4">
        <f t="shared" si="197"/>
        <v>1.1776259801005901E-2</v>
      </c>
    </row>
    <row r="6296" spans="2:11" x14ac:dyDescent="0.35">
      <c r="B6296">
        <v>1994</v>
      </c>
      <c r="C6296">
        <v>1994</v>
      </c>
      <c r="D6296" t="s">
        <v>121</v>
      </c>
      <c r="E6296">
        <v>227.1</v>
      </c>
      <c r="F6296">
        <v>6</v>
      </c>
      <c r="G6296">
        <v>263241475</v>
      </c>
      <c r="H6296" t="s">
        <v>10</v>
      </c>
      <c r="I6296" t="s">
        <v>10</v>
      </c>
      <c r="J6296" s="4" t="str">
        <f t="shared" si="196"/>
        <v>1994_227.1</v>
      </c>
      <c r="K6296" s="4">
        <f t="shared" si="197"/>
        <v>2.2792760905172714E-3</v>
      </c>
    </row>
    <row r="6297" spans="2:11" x14ac:dyDescent="0.35">
      <c r="B6297">
        <v>1994</v>
      </c>
      <c r="C6297">
        <v>1994</v>
      </c>
      <c r="D6297" t="s">
        <v>197</v>
      </c>
      <c r="E6297">
        <v>227.3</v>
      </c>
      <c r="F6297">
        <v>97</v>
      </c>
      <c r="G6297">
        <v>263241475</v>
      </c>
      <c r="H6297">
        <v>0</v>
      </c>
      <c r="I6297">
        <v>0</v>
      </c>
      <c r="J6297" s="4" t="str">
        <f t="shared" si="196"/>
        <v>1994_227.3</v>
      </c>
      <c r="K6297" s="4">
        <f t="shared" si="197"/>
        <v>3.6848296796695885E-2</v>
      </c>
    </row>
    <row r="6298" spans="2:11" x14ac:dyDescent="0.35">
      <c r="B6298">
        <v>1994</v>
      </c>
      <c r="C6298">
        <v>1994</v>
      </c>
      <c r="D6298" t="s">
        <v>124</v>
      </c>
      <c r="E6298">
        <v>227.4</v>
      </c>
      <c r="F6298">
        <v>2</v>
      </c>
      <c r="G6298">
        <v>263241475</v>
      </c>
      <c r="H6298" t="s">
        <v>10</v>
      </c>
      <c r="I6298" t="s">
        <v>10</v>
      </c>
      <c r="J6298" s="4" t="str">
        <f t="shared" si="196"/>
        <v>1994_227.4</v>
      </c>
      <c r="K6298" s="4">
        <f t="shared" si="197"/>
        <v>7.5975869683909047E-4</v>
      </c>
    </row>
    <row r="6299" spans="2:11" x14ac:dyDescent="0.35">
      <c r="B6299">
        <v>1994</v>
      </c>
      <c r="C6299">
        <v>1994</v>
      </c>
      <c r="D6299" t="s">
        <v>369</v>
      </c>
      <c r="E6299">
        <v>227.9</v>
      </c>
      <c r="F6299">
        <v>1</v>
      </c>
      <c r="G6299">
        <v>263241475</v>
      </c>
      <c r="H6299" t="s">
        <v>10</v>
      </c>
      <c r="I6299" t="s">
        <v>10</v>
      </c>
      <c r="J6299" s="4" t="str">
        <f t="shared" si="196"/>
        <v>1994_227.9</v>
      </c>
      <c r="K6299" s="4">
        <f t="shared" si="197"/>
        <v>3.7987934841954524E-4</v>
      </c>
    </row>
    <row r="6300" spans="2:11" x14ac:dyDescent="0.35">
      <c r="B6300">
        <v>1994</v>
      </c>
      <c r="C6300">
        <v>1994</v>
      </c>
      <c r="D6300" t="s">
        <v>309</v>
      </c>
      <c r="E6300">
        <v>228</v>
      </c>
      <c r="F6300">
        <v>47</v>
      </c>
      <c r="G6300">
        <v>263241475</v>
      </c>
      <c r="H6300">
        <v>0</v>
      </c>
      <c r="I6300">
        <v>0</v>
      </c>
      <c r="J6300" s="4" t="str">
        <f t="shared" si="196"/>
        <v>1994_228</v>
      </c>
      <c r="K6300" s="4">
        <f t="shared" si="197"/>
        <v>1.7854329375718625E-2</v>
      </c>
    </row>
    <row r="6301" spans="2:11" x14ac:dyDescent="0.35">
      <c r="B6301">
        <v>1994</v>
      </c>
      <c r="C6301">
        <v>1994</v>
      </c>
      <c r="D6301" t="s">
        <v>308</v>
      </c>
      <c r="E6301">
        <v>228.1</v>
      </c>
      <c r="F6301">
        <v>43</v>
      </c>
      <c r="G6301">
        <v>263241475</v>
      </c>
      <c r="H6301">
        <v>0</v>
      </c>
      <c r="I6301">
        <v>0</v>
      </c>
      <c r="J6301" s="4" t="str">
        <f t="shared" si="196"/>
        <v>1994_228.1</v>
      </c>
      <c r="K6301" s="4">
        <f t="shared" si="197"/>
        <v>1.6334811982040447E-2</v>
      </c>
    </row>
    <row r="6302" spans="2:11" x14ac:dyDescent="0.35">
      <c r="B6302">
        <v>1994</v>
      </c>
      <c r="C6302">
        <v>1994</v>
      </c>
      <c r="D6302" t="s">
        <v>102</v>
      </c>
      <c r="E6302">
        <v>229.8</v>
      </c>
      <c r="F6302">
        <v>4</v>
      </c>
      <c r="G6302">
        <v>263241475</v>
      </c>
      <c r="H6302" t="s">
        <v>10</v>
      </c>
      <c r="I6302" t="s">
        <v>10</v>
      </c>
      <c r="J6302" s="4" t="str">
        <f t="shared" si="196"/>
        <v>1994_229.8</v>
      </c>
      <c r="K6302" s="4">
        <f t="shared" si="197"/>
        <v>1.5195173936781809E-3</v>
      </c>
    </row>
    <row r="6303" spans="2:11" x14ac:dyDescent="0.35">
      <c r="B6303">
        <v>1994</v>
      </c>
      <c r="C6303">
        <v>1994</v>
      </c>
      <c r="D6303" t="s">
        <v>69</v>
      </c>
      <c r="E6303">
        <v>229.9</v>
      </c>
      <c r="F6303">
        <v>43</v>
      </c>
      <c r="G6303">
        <v>263241475</v>
      </c>
      <c r="H6303">
        <v>0</v>
      </c>
      <c r="I6303">
        <v>0</v>
      </c>
      <c r="J6303" s="4" t="str">
        <f t="shared" si="196"/>
        <v>1994_229.9</v>
      </c>
      <c r="K6303" s="4">
        <f t="shared" si="197"/>
        <v>1.6334811982040447E-2</v>
      </c>
    </row>
    <row r="6304" spans="2:11" x14ac:dyDescent="0.35">
      <c r="B6304">
        <v>1994</v>
      </c>
      <c r="C6304">
        <v>1994</v>
      </c>
      <c r="D6304" t="s">
        <v>307</v>
      </c>
      <c r="E6304">
        <v>230.3</v>
      </c>
      <c r="F6304">
        <v>4</v>
      </c>
      <c r="G6304">
        <v>263241475</v>
      </c>
      <c r="H6304" t="s">
        <v>10</v>
      </c>
      <c r="I6304" t="s">
        <v>10</v>
      </c>
      <c r="J6304" s="4" t="str">
        <f t="shared" si="196"/>
        <v>1994_230.3</v>
      </c>
      <c r="K6304" s="4">
        <f t="shared" si="197"/>
        <v>1.5195173936781809E-3</v>
      </c>
    </row>
    <row r="6305" spans="2:11" x14ac:dyDescent="0.35">
      <c r="B6305">
        <v>1994</v>
      </c>
      <c r="C6305">
        <v>1994</v>
      </c>
      <c r="D6305" t="s">
        <v>46</v>
      </c>
      <c r="E6305">
        <v>230.4</v>
      </c>
      <c r="F6305">
        <v>1</v>
      </c>
      <c r="G6305">
        <v>263241475</v>
      </c>
      <c r="H6305" t="s">
        <v>10</v>
      </c>
      <c r="I6305" t="s">
        <v>10</v>
      </c>
      <c r="J6305" s="4" t="str">
        <f t="shared" si="196"/>
        <v>1994_230.4</v>
      </c>
      <c r="K6305" s="4">
        <f t="shared" si="197"/>
        <v>3.7987934841954524E-4</v>
      </c>
    </row>
    <row r="6306" spans="2:11" x14ac:dyDescent="0.35">
      <c r="B6306">
        <v>1994</v>
      </c>
      <c r="C6306">
        <v>1994</v>
      </c>
      <c r="D6306" t="s">
        <v>306</v>
      </c>
      <c r="E6306">
        <v>232.9</v>
      </c>
      <c r="F6306">
        <v>1</v>
      </c>
      <c r="G6306">
        <v>263241475</v>
      </c>
      <c r="H6306" t="s">
        <v>10</v>
      </c>
      <c r="I6306" t="s">
        <v>10</v>
      </c>
      <c r="J6306" s="4" t="str">
        <f t="shared" si="196"/>
        <v>1994_232.9</v>
      </c>
      <c r="K6306" s="4">
        <f t="shared" si="197"/>
        <v>3.7987934841954524E-4</v>
      </c>
    </row>
    <row r="6307" spans="2:11" x14ac:dyDescent="0.35">
      <c r="B6307">
        <v>1994</v>
      </c>
      <c r="C6307">
        <v>1994</v>
      </c>
      <c r="D6307" t="s">
        <v>279</v>
      </c>
      <c r="E6307">
        <v>233</v>
      </c>
      <c r="F6307">
        <v>1</v>
      </c>
      <c r="G6307">
        <v>263241475</v>
      </c>
      <c r="H6307" t="s">
        <v>10</v>
      </c>
      <c r="I6307" t="s">
        <v>10</v>
      </c>
      <c r="J6307" s="4" t="str">
        <f t="shared" si="196"/>
        <v>1994_233</v>
      </c>
      <c r="K6307" s="4">
        <f t="shared" si="197"/>
        <v>3.7987934841954524E-4</v>
      </c>
    </row>
    <row r="6308" spans="2:11" x14ac:dyDescent="0.35">
      <c r="B6308">
        <v>1994</v>
      </c>
      <c r="C6308">
        <v>1994</v>
      </c>
      <c r="D6308" t="s">
        <v>69</v>
      </c>
      <c r="E6308">
        <v>234.9</v>
      </c>
      <c r="F6308">
        <v>2</v>
      </c>
      <c r="G6308">
        <v>263241475</v>
      </c>
      <c r="H6308" t="s">
        <v>10</v>
      </c>
      <c r="I6308" t="s">
        <v>10</v>
      </c>
      <c r="J6308" s="4" t="str">
        <f t="shared" si="196"/>
        <v>1994_234.9</v>
      </c>
      <c r="K6308" s="4">
        <f t="shared" si="197"/>
        <v>7.5975869683909047E-4</v>
      </c>
    </row>
    <row r="6309" spans="2:11" x14ac:dyDescent="0.35">
      <c r="B6309">
        <v>1994</v>
      </c>
      <c r="C6309">
        <v>1994</v>
      </c>
      <c r="D6309" t="s">
        <v>537</v>
      </c>
      <c r="E6309">
        <v>235.1</v>
      </c>
      <c r="F6309">
        <v>1</v>
      </c>
      <c r="G6309">
        <v>263241475</v>
      </c>
      <c r="H6309" t="s">
        <v>10</v>
      </c>
      <c r="I6309" t="s">
        <v>10</v>
      </c>
      <c r="J6309" s="4" t="str">
        <f t="shared" si="196"/>
        <v>1994_235.1</v>
      </c>
      <c r="K6309" s="4">
        <f t="shared" si="197"/>
        <v>3.7987934841954524E-4</v>
      </c>
    </row>
    <row r="6310" spans="2:11" x14ac:dyDescent="0.35">
      <c r="B6310">
        <v>1994</v>
      </c>
      <c r="C6310">
        <v>1994</v>
      </c>
      <c r="D6310" t="s">
        <v>303</v>
      </c>
      <c r="E6310">
        <v>235.2</v>
      </c>
      <c r="F6310">
        <v>64</v>
      </c>
      <c r="G6310">
        <v>263241475</v>
      </c>
      <c r="H6310">
        <v>0</v>
      </c>
      <c r="I6310">
        <v>0</v>
      </c>
      <c r="J6310" s="4" t="str">
        <f t="shared" si="196"/>
        <v>1994_235.2</v>
      </c>
      <c r="K6310" s="4">
        <f t="shared" si="197"/>
        <v>2.4312278298850895E-2</v>
      </c>
    </row>
    <row r="6311" spans="2:11" x14ac:dyDescent="0.35">
      <c r="B6311">
        <v>1994</v>
      </c>
      <c r="C6311">
        <v>1994</v>
      </c>
      <c r="D6311" t="s">
        <v>176</v>
      </c>
      <c r="E6311">
        <v>235.3</v>
      </c>
      <c r="F6311">
        <v>15</v>
      </c>
      <c r="G6311">
        <v>263241475</v>
      </c>
      <c r="H6311" t="s">
        <v>10</v>
      </c>
      <c r="I6311" t="s">
        <v>10</v>
      </c>
      <c r="J6311" s="4" t="str">
        <f t="shared" si="196"/>
        <v>1994_235.3</v>
      </c>
      <c r="K6311" s="4">
        <f t="shared" si="197"/>
        <v>5.6981902262931783E-3</v>
      </c>
    </row>
    <row r="6312" spans="2:11" x14ac:dyDescent="0.35">
      <c r="B6312">
        <v>1994</v>
      </c>
      <c r="C6312">
        <v>1994</v>
      </c>
      <c r="D6312" t="s">
        <v>302</v>
      </c>
      <c r="E6312">
        <v>235.4</v>
      </c>
      <c r="F6312">
        <v>3</v>
      </c>
      <c r="G6312">
        <v>263241475</v>
      </c>
      <c r="H6312" t="s">
        <v>10</v>
      </c>
      <c r="I6312" t="s">
        <v>10</v>
      </c>
      <c r="J6312" s="4" t="str">
        <f t="shared" si="196"/>
        <v>1994_235.4</v>
      </c>
      <c r="K6312" s="4">
        <f t="shared" si="197"/>
        <v>1.1396380452586357E-3</v>
      </c>
    </row>
    <row r="6313" spans="2:11" x14ac:dyDescent="0.35">
      <c r="B6313">
        <v>1994</v>
      </c>
      <c r="C6313">
        <v>1994</v>
      </c>
      <c r="D6313" t="s">
        <v>301</v>
      </c>
      <c r="E6313">
        <v>235.5</v>
      </c>
      <c r="F6313">
        <v>15</v>
      </c>
      <c r="G6313">
        <v>263241475</v>
      </c>
      <c r="H6313" t="s">
        <v>10</v>
      </c>
      <c r="I6313" t="s">
        <v>10</v>
      </c>
      <c r="J6313" s="4" t="str">
        <f t="shared" si="196"/>
        <v>1994_235.5</v>
      </c>
      <c r="K6313" s="4">
        <f t="shared" si="197"/>
        <v>5.6981902262931783E-3</v>
      </c>
    </row>
    <row r="6314" spans="2:11" x14ac:dyDescent="0.35">
      <c r="B6314">
        <v>1994</v>
      </c>
      <c r="C6314">
        <v>1994</v>
      </c>
      <c r="D6314" t="s">
        <v>300</v>
      </c>
      <c r="E6314">
        <v>235.7</v>
      </c>
      <c r="F6314">
        <v>32</v>
      </c>
      <c r="G6314">
        <v>263241475</v>
      </c>
      <c r="H6314">
        <v>0</v>
      </c>
      <c r="I6314">
        <v>0</v>
      </c>
      <c r="J6314" s="4" t="str">
        <f t="shared" si="196"/>
        <v>1994_235.7</v>
      </c>
      <c r="K6314" s="4">
        <f t="shared" si="197"/>
        <v>1.2156139149425448E-2</v>
      </c>
    </row>
    <row r="6315" spans="2:11" x14ac:dyDescent="0.35">
      <c r="B6315">
        <v>1994</v>
      </c>
      <c r="C6315">
        <v>1994</v>
      </c>
      <c r="D6315" t="s">
        <v>299</v>
      </c>
      <c r="E6315">
        <v>235.8</v>
      </c>
      <c r="F6315">
        <v>5</v>
      </c>
      <c r="G6315">
        <v>263241475</v>
      </c>
      <c r="H6315" t="s">
        <v>10</v>
      </c>
      <c r="I6315" t="s">
        <v>10</v>
      </c>
      <c r="J6315" s="4" t="str">
        <f t="shared" si="196"/>
        <v>1994_235.8</v>
      </c>
      <c r="K6315" s="4">
        <f t="shared" si="197"/>
        <v>1.8993967420977262E-3</v>
      </c>
    </row>
    <row r="6316" spans="2:11" x14ac:dyDescent="0.35">
      <c r="B6316">
        <v>1994</v>
      </c>
      <c r="C6316">
        <v>1994</v>
      </c>
      <c r="D6316" t="s">
        <v>297</v>
      </c>
      <c r="E6316">
        <v>236</v>
      </c>
      <c r="F6316">
        <v>3</v>
      </c>
      <c r="G6316">
        <v>263241475</v>
      </c>
      <c r="H6316" t="s">
        <v>10</v>
      </c>
      <c r="I6316" t="s">
        <v>10</v>
      </c>
      <c r="J6316" s="4" t="str">
        <f t="shared" si="196"/>
        <v>1994_236</v>
      </c>
      <c r="K6316" s="4">
        <f t="shared" si="197"/>
        <v>1.1396380452586357E-3</v>
      </c>
    </row>
    <row r="6317" spans="2:11" x14ac:dyDescent="0.35">
      <c r="B6317">
        <v>1994</v>
      </c>
      <c r="C6317">
        <v>1994</v>
      </c>
      <c r="D6317" t="s">
        <v>296</v>
      </c>
      <c r="E6317">
        <v>236.1</v>
      </c>
      <c r="F6317">
        <v>3</v>
      </c>
      <c r="G6317">
        <v>263241475</v>
      </c>
      <c r="H6317" t="s">
        <v>10</v>
      </c>
      <c r="I6317" t="s">
        <v>10</v>
      </c>
      <c r="J6317" s="4" t="str">
        <f t="shared" si="196"/>
        <v>1994_236.1</v>
      </c>
      <c r="K6317" s="4">
        <f t="shared" si="197"/>
        <v>1.1396380452586357E-3</v>
      </c>
    </row>
    <row r="6318" spans="2:11" x14ac:dyDescent="0.35">
      <c r="B6318">
        <v>1994</v>
      </c>
      <c r="C6318">
        <v>1994</v>
      </c>
      <c r="D6318" t="s">
        <v>98</v>
      </c>
      <c r="E6318">
        <v>236.2</v>
      </c>
      <c r="F6318">
        <v>3</v>
      </c>
      <c r="G6318">
        <v>263241475</v>
      </c>
      <c r="H6318" t="s">
        <v>10</v>
      </c>
      <c r="I6318" t="s">
        <v>10</v>
      </c>
      <c r="J6318" s="4" t="str">
        <f t="shared" si="196"/>
        <v>1994_236.2</v>
      </c>
      <c r="K6318" s="4">
        <f t="shared" si="197"/>
        <v>1.1396380452586357E-3</v>
      </c>
    </row>
    <row r="6319" spans="2:11" x14ac:dyDescent="0.35">
      <c r="B6319">
        <v>1994</v>
      </c>
      <c r="C6319">
        <v>1994</v>
      </c>
      <c r="D6319" t="s">
        <v>213</v>
      </c>
      <c r="E6319">
        <v>236.4</v>
      </c>
      <c r="F6319">
        <v>2</v>
      </c>
      <c r="G6319">
        <v>263241475</v>
      </c>
      <c r="H6319" t="s">
        <v>10</v>
      </c>
      <c r="I6319" t="s">
        <v>10</v>
      </c>
      <c r="J6319" s="4" t="str">
        <f t="shared" si="196"/>
        <v>1994_236.4</v>
      </c>
      <c r="K6319" s="4">
        <f t="shared" si="197"/>
        <v>7.5975869683909047E-4</v>
      </c>
    </row>
    <row r="6320" spans="2:11" x14ac:dyDescent="0.35">
      <c r="B6320">
        <v>1994</v>
      </c>
      <c r="C6320">
        <v>1994</v>
      </c>
      <c r="D6320" t="s">
        <v>294</v>
      </c>
      <c r="E6320">
        <v>236.9</v>
      </c>
      <c r="F6320">
        <v>3</v>
      </c>
      <c r="G6320">
        <v>263241475</v>
      </c>
      <c r="H6320" t="s">
        <v>10</v>
      </c>
      <c r="I6320" t="s">
        <v>10</v>
      </c>
      <c r="J6320" s="4" t="str">
        <f t="shared" si="196"/>
        <v>1994_236.9</v>
      </c>
      <c r="K6320" s="4">
        <f t="shared" si="197"/>
        <v>1.1396380452586357E-3</v>
      </c>
    </row>
    <row r="6321" spans="2:11" x14ac:dyDescent="0.35">
      <c r="B6321">
        <v>1994</v>
      </c>
      <c r="C6321">
        <v>1994</v>
      </c>
      <c r="D6321" t="s">
        <v>123</v>
      </c>
      <c r="E6321">
        <v>237</v>
      </c>
      <c r="F6321">
        <v>58</v>
      </c>
      <c r="G6321">
        <v>263241475</v>
      </c>
      <c r="H6321">
        <v>0</v>
      </c>
      <c r="I6321">
        <v>0</v>
      </c>
      <c r="J6321" s="4" t="str">
        <f t="shared" si="196"/>
        <v>1994_237</v>
      </c>
      <c r="K6321" s="4">
        <f t="shared" si="197"/>
        <v>2.2033002208333624E-2</v>
      </c>
    </row>
    <row r="6322" spans="2:11" x14ac:dyDescent="0.35">
      <c r="B6322">
        <v>1994</v>
      </c>
      <c r="C6322">
        <v>1994</v>
      </c>
      <c r="D6322" t="s">
        <v>124</v>
      </c>
      <c r="E6322">
        <v>237.1</v>
      </c>
      <c r="F6322">
        <v>3</v>
      </c>
      <c r="G6322">
        <v>263241475</v>
      </c>
      <c r="H6322" t="s">
        <v>10</v>
      </c>
      <c r="I6322" t="s">
        <v>10</v>
      </c>
      <c r="J6322" s="4" t="str">
        <f t="shared" si="196"/>
        <v>1994_237.1</v>
      </c>
      <c r="K6322" s="4">
        <f t="shared" si="197"/>
        <v>1.1396380452586357E-3</v>
      </c>
    </row>
    <row r="6323" spans="2:11" x14ac:dyDescent="0.35">
      <c r="B6323">
        <v>1994</v>
      </c>
      <c r="C6323">
        <v>1994</v>
      </c>
      <c r="D6323" t="s">
        <v>292</v>
      </c>
      <c r="E6323">
        <v>237.3</v>
      </c>
      <c r="F6323">
        <v>5</v>
      </c>
      <c r="G6323">
        <v>263241475</v>
      </c>
      <c r="H6323" t="s">
        <v>10</v>
      </c>
      <c r="I6323" t="s">
        <v>10</v>
      </c>
      <c r="J6323" s="4" t="str">
        <f t="shared" si="196"/>
        <v>1994_237.3</v>
      </c>
      <c r="K6323" s="4">
        <f t="shared" si="197"/>
        <v>1.8993967420977262E-3</v>
      </c>
    </row>
    <row r="6324" spans="2:11" x14ac:dyDescent="0.35">
      <c r="B6324">
        <v>1994</v>
      </c>
      <c r="C6324">
        <v>1994</v>
      </c>
      <c r="D6324" t="s">
        <v>291</v>
      </c>
      <c r="E6324">
        <v>237.4</v>
      </c>
      <c r="F6324">
        <v>1</v>
      </c>
      <c r="G6324">
        <v>263241475</v>
      </c>
      <c r="H6324" t="s">
        <v>10</v>
      </c>
      <c r="I6324" t="s">
        <v>10</v>
      </c>
      <c r="J6324" s="4" t="str">
        <f t="shared" si="196"/>
        <v>1994_237.4</v>
      </c>
      <c r="K6324" s="4">
        <f t="shared" si="197"/>
        <v>3.7987934841954524E-4</v>
      </c>
    </row>
    <row r="6325" spans="2:11" x14ac:dyDescent="0.35">
      <c r="B6325">
        <v>1994</v>
      </c>
      <c r="C6325">
        <v>1994</v>
      </c>
      <c r="D6325" t="s">
        <v>290</v>
      </c>
      <c r="E6325">
        <v>237.5</v>
      </c>
      <c r="F6325">
        <v>22</v>
      </c>
      <c r="G6325">
        <v>263241475</v>
      </c>
      <c r="H6325">
        <v>0</v>
      </c>
      <c r="I6325">
        <v>0</v>
      </c>
      <c r="J6325" s="4" t="str">
        <f t="shared" si="196"/>
        <v>1994_237.5</v>
      </c>
      <c r="K6325" s="4">
        <f t="shared" si="197"/>
        <v>8.3573456652299948E-3</v>
      </c>
    </row>
    <row r="6326" spans="2:11" x14ac:dyDescent="0.35">
      <c r="B6326">
        <v>1994</v>
      </c>
      <c r="C6326">
        <v>1994</v>
      </c>
      <c r="D6326" t="s">
        <v>289</v>
      </c>
      <c r="E6326">
        <v>237.6</v>
      </c>
      <c r="F6326">
        <v>1</v>
      </c>
      <c r="G6326">
        <v>263241475</v>
      </c>
      <c r="H6326" t="s">
        <v>10</v>
      </c>
      <c r="I6326" t="s">
        <v>10</v>
      </c>
      <c r="J6326" s="4" t="str">
        <f t="shared" si="196"/>
        <v>1994_237.6</v>
      </c>
      <c r="K6326" s="4">
        <f t="shared" si="197"/>
        <v>3.7987934841954524E-4</v>
      </c>
    </row>
    <row r="6327" spans="2:11" x14ac:dyDescent="0.35">
      <c r="B6327">
        <v>1994</v>
      </c>
      <c r="C6327">
        <v>1994</v>
      </c>
      <c r="D6327" t="s">
        <v>288</v>
      </c>
      <c r="E6327">
        <v>237.7</v>
      </c>
      <c r="F6327">
        <v>89</v>
      </c>
      <c r="G6327">
        <v>263241475</v>
      </c>
      <c r="H6327">
        <v>0</v>
      </c>
      <c r="I6327">
        <v>0</v>
      </c>
      <c r="J6327" s="4" t="str">
        <f t="shared" si="196"/>
        <v>1994_237.7</v>
      </c>
      <c r="K6327" s="4">
        <f t="shared" si="197"/>
        <v>3.3809262009339522E-2</v>
      </c>
    </row>
    <row r="6328" spans="2:11" x14ac:dyDescent="0.35">
      <c r="B6328">
        <v>1994</v>
      </c>
      <c r="C6328">
        <v>1994</v>
      </c>
      <c r="D6328" t="s">
        <v>287</v>
      </c>
      <c r="E6328">
        <v>237.9</v>
      </c>
      <c r="F6328">
        <v>1</v>
      </c>
      <c r="G6328">
        <v>263241475</v>
      </c>
      <c r="H6328" t="s">
        <v>10</v>
      </c>
      <c r="I6328" t="s">
        <v>10</v>
      </c>
      <c r="J6328" s="4" t="str">
        <f t="shared" si="196"/>
        <v>1994_237.9</v>
      </c>
      <c r="K6328" s="4">
        <f t="shared" si="197"/>
        <v>3.7987934841954524E-4</v>
      </c>
    </row>
    <row r="6329" spans="2:11" x14ac:dyDescent="0.35">
      <c r="B6329">
        <v>1994</v>
      </c>
      <c r="C6329">
        <v>1994</v>
      </c>
      <c r="D6329" t="s">
        <v>286</v>
      </c>
      <c r="E6329">
        <v>238</v>
      </c>
      <c r="F6329">
        <v>3</v>
      </c>
      <c r="G6329">
        <v>263241475</v>
      </c>
      <c r="H6329" t="s">
        <v>10</v>
      </c>
      <c r="I6329" t="s">
        <v>10</v>
      </c>
      <c r="J6329" s="4" t="str">
        <f t="shared" si="196"/>
        <v>1994_238</v>
      </c>
      <c r="K6329" s="4">
        <f t="shared" si="197"/>
        <v>1.1396380452586357E-3</v>
      </c>
    </row>
    <row r="6330" spans="2:11" x14ac:dyDescent="0.35">
      <c r="B6330">
        <v>1994</v>
      </c>
      <c r="C6330">
        <v>1994</v>
      </c>
      <c r="D6330" t="s">
        <v>285</v>
      </c>
      <c r="E6330">
        <v>238.1</v>
      </c>
      <c r="F6330">
        <v>35</v>
      </c>
      <c r="G6330">
        <v>263241475</v>
      </c>
      <c r="H6330">
        <v>0</v>
      </c>
      <c r="I6330">
        <v>0</v>
      </c>
      <c r="J6330" s="4" t="str">
        <f t="shared" si="196"/>
        <v>1994_238.1</v>
      </c>
      <c r="K6330" s="4">
        <f t="shared" si="197"/>
        <v>1.3295777194684083E-2</v>
      </c>
    </row>
    <row r="6331" spans="2:11" x14ac:dyDescent="0.35">
      <c r="B6331">
        <v>1994</v>
      </c>
      <c r="C6331">
        <v>1994</v>
      </c>
      <c r="D6331" t="s">
        <v>279</v>
      </c>
      <c r="E6331">
        <v>238.3</v>
      </c>
      <c r="F6331">
        <v>2</v>
      </c>
      <c r="G6331">
        <v>263241475</v>
      </c>
      <c r="H6331" t="s">
        <v>10</v>
      </c>
      <c r="I6331" t="s">
        <v>10</v>
      </c>
      <c r="J6331" s="4" t="str">
        <f t="shared" si="196"/>
        <v>1994_238.3</v>
      </c>
      <c r="K6331" s="4">
        <f t="shared" si="197"/>
        <v>7.5975869683909047E-4</v>
      </c>
    </row>
    <row r="6332" spans="2:11" x14ac:dyDescent="0.35">
      <c r="B6332">
        <v>1994</v>
      </c>
      <c r="C6332">
        <v>1994</v>
      </c>
      <c r="D6332" t="s">
        <v>166</v>
      </c>
      <c r="E6332">
        <v>238.4</v>
      </c>
      <c r="F6332">
        <v>317</v>
      </c>
      <c r="G6332">
        <v>263241475</v>
      </c>
      <c r="H6332">
        <v>0.1</v>
      </c>
      <c r="I6332">
        <v>0.1</v>
      </c>
      <c r="J6332" s="4" t="str">
        <f t="shared" si="196"/>
        <v>1994_238.4</v>
      </c>
      <c r="K6332" s="4">
        <f t="shared" si="197"/>
        <v>0.12042175344899583</v>
      </c>
    </row>
    <row r="6333" spans="2:11" x14ac:dyDescent="0.35">
      <c r="B6333">
        <v>1994</v>
      </c>
      <c r="C6333">
        <v>1994</v>
      </c>
      <c r="D6333" t="s">
        <v>284</v>
      </c>
      <c r="E6333">
        <v>238.6</v>
      </c>
      <c r="F6333">
        <v>43</v>
      </c>
      <c r="G6333">
        <v>263241475</v>
      </c>
      <c r="H6333">
        <v>0</v>
      </c>
      <c r="I6333">
        <v>0</v>
      </c>
      <c r="J6333" s="4" t="str">
        <f t="shared" si="196"/>
        <v>1994_238.6</v>
      </c>
      <c r="K6333" s="4">
        <f t="shared" si="197"/>
        <v>1.6334811982040447E-2</v>
      </c>
    </row>
    <row r="6334" spans="2:11" x14ac:dyDescent="0.35">
      <c r="B6334">
        <v>1994</v>
      </c>
      <c r="C6334">
        <v>1994</v>
      </c>
      <c r="D6334" t="s">
        <v>283</v>
      </c>
      <c r="E6334">
        <v>238.7</v>
      </c>
      <c r="F6334">
        <v>871</v>
      </c>
      <c r="G6334">
        <v>263241475</v>
      </c>
      <c r="H6334">
        <v>0.3</v>
      </c>
      <c r="I6334">
        <v>0.4</v>
      </c>
      <c r="J6334" s="4" t="str">
        <f t="shared" si="196"/>
        <v>1994_238.7</v>
      </c>
      <c r="K6334" s="4">
        <f t="shared" si="197"/>
        <v>0.33087491247342388</v>
      </c>
    </row>
    <row r="6335" spans="2:11" x14ac:dyDescent="0.35">
      <c r="B6335">
        <v>1994</v>
      </c>
      <c r="C6335">
        <v>1994</v>
      </c>
      <c r="D6335" t="s">
        <v>102</v>
      </c>
      <c r="E6335">
        <v>238.8</v>
      </c>
      <c r="F6335">
        <v>14</v>
      </c>
      <c r="G6335">
        <v>263241475</v>
      </c>
      <c r="H6335" t="s">
        <v>10</v>
      </c>
      <c r="I6335" t="s">
        <v>10</v>
      </c>
      <c r="J6335" s="4" t="str">
        <f t="shared" si="196"/>
        <v>1994_238.8</v>
      </c>
      <c r="K6335" s="4">
        <f t="shared" si="197"/>
        <v>5.3183108778736329E-3</v>
      </c>
    </row>
    <row r="6336" spans="2:11" x14ac:dyDescent="0.35">
      <c r="B6336">
        <v>1994</v>
      </c>
      <c r="C6336">
        <v>1994</v>
      </c>
      <c r="D6336" t="s">
        <v>69</v>
      </c>
      <c r="E6336">
        <v>238.9</v>
      </c>
      <c r="F6336">
        <v>144</v>
      </c>
      <c r="G6336">
        <v>263241475</v>
      </c>
      <c r="H6336">
        <v>0.1</v>
      </c>
      <c r="I6336">
        <v>0.1</v>
      </c>
      <c r="J6336" s="4" t="str">
        <f t="shared" si="196"/>
        <v>1994_238.9</v>
      </c>
      <c r="K6336" s="4">
        <f t="shared" si="197"/>
        <v>5.470262617241451E-2</v>
      </c>
    </row>
    <row r="6337" spans="1:11" x14ac:dyDescent="0.35">
      <c r="B6337">
        <v>1994</v>
      </c>
      <c r="C6337">
        <v>1994</v>
      </c>
      <c r="D6337" t="s">
        <v>282</v>
      </c>
      <c r="E6337">
        <v>239</v>
      </c>
      <c r="F6337">
        <v>433</v>
      </c>
      <c r="G6337">
        <v>263241475</v>
      </c>
      <c r="H6337">
        <v>0.2</v>
      </c>
      <c r="I6337">
        <v>0.2</v>
      </c>
      <c r="J6337" s="4" t="str">
        <f t="shared" si="196"/>
        <v>1994_239</v>
      </c>
      <c r="K6337" s="4">
        <f t="shared" si="197"/>
        <v>0.16448775786566308</v>
      </c>
    </row>
    <row r="6338" spans="1:11" x14ac:dyDescent="0.35">
      <c r="B6338">
        <v>1994</v>
      </c>
      <c r="C6338">
        <v>1994</v>
      </c>
      <c r="D6338" t="s">
        <v>281</v>
      </c>
      <c r="E6338">
        <v>239.1</v>
      </c>
      <c r="F6338">
        <v>493</v>
      </c>
      <c r="G6338">
        <v>263241475</v>
      </c>
      <c r="H6338">
        <v>0.2</v>
      </c>
      <c r="I6338">
        <v>0.2</v>
      </c>
      <c r="J6338" s="4" t="str">
        <f t="shared" si="196"/>
        <v>1994_239.1</v>
      </c>
      <c r="K6338" s="4">
        <f t="shared" si="197"/>
        <v>0.18728051877083579</v>
      </c>
    </row>
    <row r="6339" spans="1:11" x14ac:dyDescent="0.35">
      <c r="B6339">
        <v>1994</v>
      </c>
      <c r="C6339">
        <v>1994</v>
      </c>
      <c r="D6339" t="s">
        <v>280</v>
      </c>
      <c r="E6339">
        <v>239.2</v>
      </c>
      <c r="F6339">
        <v>24</v>
      </c>
      <c r="G6339">
        <v>263241475</v>
      </c>
      <c r="H6339">
        <v>0</v>
      </c>
      <c r="I6339">
        <v>0</v>
      </c>
      <c r="J6339" s="4" t="str">
        <f t="shared" ref="J6339:J6402" si="198">C6339&amp;"_"&amp;E6339</f>
        <v>1994_239.2</v>
      </c>
      <c r="K6339" s="4">
        <f t="shared" ref="K6339:K6402" si="199">F6339/G6339*100000</f>
        <v>9.1171043620690857E-3</v>
      </c>
    </row>
    <row r="6340" spans="1:11" x14ac:dyDescent="0.35">
      <c r="B6340">
        <v>1994</v>
      </c>
      <c r="C6340">
        <v>1994</v>
      </c>
      <c r="D6340" t="s">
        <v>279</v>
      </c>
      <c r="E6340">
        <v>239.3</v>
      </c>
      <c r="F6340">
        <v>15</v>
      </c>
      <c r="G6340">
        <v>263241475</v>
      </c>
      <c r="H6340" t="s">
        <v>10</v>
      </c>
      <c r="I6340" t="s">
        <v>10</v>
      </c>
      <c r="J6340" s="4" t="str">
        <f t="shared" si="198"/>
        <v>1994_239.3</v>
      </c>
      <c r="K6340" s="4">
        <f t="shared" si="199"/>
        <v>5.6981902262931783E-3</v>
      </c>
    </row>
    <row r="6341" spans="1:11" x14ac:dyDescent="0.35">
      <c r="B6341">
        <v>1994</v>
      </c>
      <c r="C6341">
        <v>1994</v>
      </c>
      <c r="D6341" t="s">
        <v>195</v>
      </c>
      <c r="E6341">
        <v>239.4</v>
      </c>
      <c r="F6341">
        <v>46</v>
      </c>
      <c r="G6341">
        <v>263241475</v>
      </c>
      <c r="H6341">
        <v>0</v>
      </c>
      <c r="I6341">
        <v>0</v>
      </c>
      <c r="J6341" s="4" t="str">
        <f t="shared" si="198"/>
        <v>1994_239.4</v>
      </c>
      <c r="K6341" s="4">
        <f t="shared" si="199"/>
        <v>1.7474450027299079E-2</v>
      </c>
    </row>
    <row r="6342" spans="1:11" x14ac:dyDescent="0.35">
      <c r="B6342">
        <v>1994</v>
      </c>
      <c r="C6342">
        <v>1994</v>
      </c>
      <c r="D6342" t="s">
        <v>278</v>
      </c>
      <c r="E6342">
        <v>239.5</v>
      </c>
      <c r="F6342">
        <v>110</v>
      </c>
      <c r="G6342">
        <v>263241475</v>
      </c>
      <c r="H6342">
        <v>0</v>
      </c>
      <c r="I6342">
        <v>0</v>
      </c>
      <c r="J6342" s="4" t="str">
        <f t="shared" si="198"/>
        <v>1994_239.5</v>
      </c>
      <c r="K6342" s="4">
        <f t="shared" si="199"/>
        <v>4.178672832614997E-2</v>
      </c>
    </row>
    <row r="6343" spans="1:11" x14ac:dyDescent="0.35">
      <c r="B6343">
        <v>1994</v>
      </c>
      <c r="C6343">
        <v>1994</v>
      </c>
      <c r="D6343" t="s">
        <v>196</v>
      </c>
      <c r="E6343">
        <v>239.6</v>
      </c>
      <c r="F6343">
        <v>2562</v>
      </c>
      <c r="G6343">
        <v>263241475</v>
      </c>
      <c r="H6343">
        <v>1</v>
      </c>
      <c r="I6343">
        <v>1</v>
      </c>
      <c r="J6343" s="4" t="str">
        <f t="shared" si="198"/>
        <v>1994_239.6</v>
      </c>
      <c r="K6343" s="4">
        <f t="shared" si="199"/>
        <v>0.97325089065087489</v>
      </c>
    </row>
    <row r="6344" spans="1:11" x14ac:dyDescent="0.35">
      <c r="B6344">
        <v>1994</v>
      </c>
      <c r="C6344">
        <v>1994</v>
      </c>
      <c r="D6344" t="s">
        <v>277</v>
      </c>
      <c r="E6344">
        <v>239.7</v>
      </c>
      <c r="F6344">
        <v>167</v>
      </c>
      <c r="G6344">
        <v>263241475</v>
      </c>
      <c r="H6344">
        <v>0.1</v>
      </c>
      <c r="I6344">
        <v>0.1</v>
      </c>
      <c r="J6344" s="4" t="str">
        <f t="shared" si="198"/>
        <v>1994_239.7</v>
      </c>
      <c r="K6344" s="4">
        <f t="shared" si="199"/>
        <v>6.3439851186064058E-2</v>
      </c>
    </row>
    <row r="6345" spans="1:11" x14ac:dyDescent="0.35">
      <c r="B6345">
        <v>1994</v>
      </c>
      <c r="C6345">
        <v>1994</v>
      </c>
      <c r="D6345" t="s">
        <v>102</v>
      </c>
      <c r="E6345">
        <v>239.8</v>
      </c>
      <c r="F6345">
        <v>240</v>
      </c>
      <c r="G6345">
        <v>263241475</v>
      </c>
      <c r="H6345">
        <v>0.1</v>
      </c>
      <c r="I6345">
        <v>0.1</v>
      </c>
      <c r="J6345" s="4" t="str">
        <f t="shared" si="198"/>
        <v>1994_239.8</v>
      </c>
      <c r="K6345" s="4">
        <f t="shared" si="199"/>
        <v>9.1171043620690853E-2</v>
      </c>
    </row>
    <row r="6346" spans="1:11" x14ac:dyDescent="0.35">
      <c r="B6346">
        <v>1994</v>
      </c>
      <c r="C6346">
        <v>1994</v>
      </c>
      <c r="D6346" t="s">
        <v>69</v>
      </c>
      <c r="E6346">
        <v>239.9</v>
      </c>
      <c r="F6346">
        <v>136</v>
      </c>
      <c r="G6346">
        <v>263241475</v>
      </c>
      <c r="H6346">
        <v>0.1</v>
      </c>
      <c r="I6346">
        <v>0.1</v>
      </c>
      <c r="J6346" s="4" t="str">
        <f t="shared" si="198"/>
        <v>1994_239.9</v>
      </c>
      <c r="K6346" s="4">
        <f t="shared" si="199"/>
        <v>5.1663591385058147E-2</v>
      </c>
    </row>
    <row r="6347" spans="1:11" x14ac:dyDescent="0.35">
      <c r="A6347" t="s">
        <v>219</v>
      </c>
      <c r="B6347">
        <v>1994</v>
      </c>
      <c r="C6347">
        <v>1994</v>
      </c>
      <c r="F6347">
        <v>541827</v>
      </c>
      <c r="G6347">
        <v>263241475</v>
      </c>
      <c r="H6347">
        <v>205.8</v>
      </c>
      <c r="I6347">
        <v>214.7</v>
      </c>
      <c r="J6347" s="4" t="str">
        <f t="shared" si="198"/>
        <v>1994_</v>
      </c>
      <c r="K6347" s="4">
        <f t="shared" si="199"/>
        <v>205.82888771611692</v>
      </c>
    </row>
    <row r="6348" spans="1:11" x14ac:dyDescent="0.35">
      <c r="B6348">
        <v>1995</v>
      </c>
      <c r="C6348">
        <v>1995</v>
      </c>
      <c r="D6348" t="s">
        <v>535</v>
      </c>
      <c r="E6348">
        <v>140</v>
      </c>
      <c r="F6348">
        <v>2</v>
      </c>
      <c r="G6348">
        <v>266386596</v>
      </c>
      <c r="H6348" t="s">
        <v>10</v>
      </c>
      <c r="I6348" t="s">
        <v>10</v>
      </c>
      <c r="J6348" s="4" t="str">
        <f t="shared" si="198"/>
        <v>1995_140</v>
      </c>
      <c r="K6348" s="4">
        <f t="shared" si="199"/>
        <v>7.5078852691221748E-4</v>
      </c>
    </row>
    <row r="6349" spans="1:11" x14ac:dyDescent="0.35">
      <c r="B6349">
        <v>1995</v>
      </c>
      <c r="C6349">
        <v>1995</v>
      </c>
      <c r="D6349" t="s">
        <v>534</v>
      </c>
      <c r="E6349">
        <v>140.1</v>
      </c>
      <c r="F6349">
        <v>12</v>
      </c>
      <c r="G6349">
        <v>266386596</v>
      </c>
      <c r="H6349" t="s">
        <v>10</v>
      </c>
      <c r="I6349" t="s">
        <v>10</v>
      </c>
      <c r="J6349" s="4" t="str">
        <f t="shared" si="198"/>
        <v>1995_140.1</v>
      </c>
      <c r="K6349" s="4">
        <f t="shared" si="199"/>
        <v>4.5047311614733049E-3</v>
      </c>
    </row>
    <row r="6350" spans="1:11" x14ac:dyDescent="0.35">
      <c r="B6350">
        <v>1995</v>
      </c>
      <c r="C6350">
        <v>1995</v>
      </c>
      <c r="D6350" t="s">
        <v>561</v>
      </c>
      <c r="E6350">
        <v>140.6</v>
      </c>
      <c r="F6350">
        <v>1</v>
      </c>
      <c r="G6350">
        <v>266386596</v>
      </c>
      <c r="H6350" t="s">
        <v>10</v>
      </c>
      <c r="I6350" t="s">
        <v>10</v>
      </c>
      <c r="J6350" s="4" t="str">
        <f t="shared" si="198"/>
        <v>1995_140.6</v>
      </c>
      <c r="K6350" s="4">
        <f t="shared" si="199"/>
        <v>3.7539426345610874E-4</v>
      </c>
    </row>
    <row r="6351" spans="1:11" x14ac:dyDescent="0.35">
      <c r="B6351">
        <v>1995</v>
      </c>
      <c r="C6351">
        <v>1995</v>
      </c>
      <c r="D6351" t="s">
        <v>532</v>
      </c>
      <c r="E6351">
        <v>140.9</v>
      </c>
      <c r="F6351">
        <v>75</v>
      </c>
      <c r="G6351">
        <v>266386596</v>
      </c>
      <c r="H6351">
        <v>0</v>
      </c>
      <c r="I6351">
        <v>0</v>
      </c>
      <c r="J6351" s="4" t="str">
        <f t="shared" si="198"/>
        <v>1995_140.9</v>
      </c>
      <c r="K6351" s="4">
        <f t="shared" si="199"/>
        <v>2.8154569759208159E-2</v>
      </c>
    </row>
    <row r="6352" spans="1:11" x14ac:dyDescent="0.35">
      <c r="B6352">
        <v>1995</v>
      </c>
      <c r="C6352">
        <v>1995</v>
      </c>
      <c r="D6352" t="s">
        <v>14</v>
      </c>
      <c r="E6352">
        <v>141</v>
      </c>
      <c r="F6352">
        <v>130</v>
      </c>
      <c r="G6352">
        <v>266386596</v>
      </c>
      <c r="H6352">
        <v>0</v>
      </c>
      <c r="I6352">
        <v>0.1</v>
      </c>
      <c r="J6352" s="4" t="str">
        <f t="shared" si="198"/>
        <v>1995_141</v>
      </c>
      <c r="K6352" s="4">
        <f t="shared" si="199"/>
        <v>4.8801254249294129E-2</v>
      </c>
    </row>
    <row r="6353" spans="2:11" x14ac:dyDescent="0.35">
      <c r="B6353">
        <v>1995</v>
      </c>
      <c r="C6353">
        <v>1995</v>
      </c>
      <c r="D6353" t="s">
        <v>220</v>
      </c>
      <c r="E6353">
        <v>141.30000000000001</v>
      </c>
      <c r="F6353">
        <v>1</v>
      </c>
      <c r="G6353">
        <v>266386596</v>
      </c>
      <c r="H6353" t="s">
        <v>10</v>
      </c>
      <c r="I6353" t="s">
        <v>10</v>
      </c>
      <c r="J6353" s="4" t="str">
        <f t="shared" si="198"/>
        <v>1995_141.3</v>
      </c>
      <c r="K6353" s="4">
        <f t="shared" si="199"/>
        <v>3.7539426345610874E-4</v>
      </c>
    </row>
    <row r="6354" spans="2:11" x14ac:dyDescent="0.35">
      <c r="B6354">
        <v>1995</v>
      </c>
      <c r="C6354">
        <v>1995</v>
      </c>
      <c r="D6354" t="s">
        <v>530</v>
      </c>
      <c r="E6354">
        <v>141.6</v>
      </c>
      <c r="F6354">
        <v>3</v>
      </c>
      <c r="G6354">
        <v>266386596</v>
      </c>
      <c r="H6354" t="s">
        <v>10</v>
      </c>
      <c r="I6354" t="s">
        <v>10</v>
      </c>
      <c r="J6354" s="4" t="str">
        <f t="shared" si="198"/>
        <v>1995_141.6</v>
      </c>
      <c r="K6354" s="4">
        <f t="shared" si="199"/>
        <v>1.1261827903683262E-3</v>
      </c>
    </row>
    <row r="6355" spans="2:11" x14ac:dyDescent="0.35">
      <c r="B6355">
        <v>1995</v>
      </c>
      <c r="C6355">
        <v>1995</v>
      </c>
      <c r="D6355" t="s">
        <v>529</v>
      </c>
      <c r="E6355">
        <v>141.9</v>
      </c>
      <c r="F6355">
        <v>1672</v>
      </c>
      <c r="G6355">
        <v>266386596</v>
      </c>
      <c r="H6355">
        <v>0.6</v>
      </c>
      <c r="I6355">
        <v>0.7</v>
      </c>
      <c r="J6355" s="4" t="str">
        <f t="shared" si="198"/>
        <v>1995_141.9</v>
      </c>
      <c r="K6355" s="4">
        <f t="shared" si="199"/>
        <v>0.62765920849861379</v>
      </c>
    </row>
    <row r="6356" spans="2:11" x14ac:dyDescent="0.35">
      <c r="B6356">
        <v>1995</v>
      </c>
      <c r="C6356">
        <v>1995</v>
      </c>
      <c r="D6356" t="s">
        <v>18</v>
      </c>
      <c r="E6356">
        <v>142</v>
      </c>
      <c r="F6356">
        <v>528</v>
      </c>
      <c r="G6356">
        <v>266386596</v>
      </c>
      <c r="H6356">
        <v>0.2</v>
      </c>
      <c r="I6356">
        <v>0.2</v>
      </c>
      <c r="J6356" s="4" t="str">
        <f t="shared" si="198"/>
        <v>1995_142</v>
      </c>
      <c r="K6356" s="4">
        <f t="shared" si="199"/>
        <v>0.19820817110482541</v>
      </c>
    </row>
    <row r="6357" spans="2:11" x14ac:dyDescent="0.35">
      <c r="B6357">
        <v>1995</v>
      </c>
      <c r="C6357">
        <v>1995</v>
      </c>
      <c r="D6357" t="s">
        <v>528</v>
      </c>
      <c r="E6357">
        <v>142.1</v>
      </c>
      <c r="F6357">
        <v>30</v>
      </c>
      <c r="G6357">
        <v>266386596</v>
      </c>
      <c r="H6357">
        <v>0</v>
      </c>
      <c r="I6357">
        <v>0</v>
      </c>
      <c r="J6357" s="4" t="str">
        <f t="shared" si="198"/>
        <v>1995_142.1</v>
      </c>
      <c r="K6357" s="4">
        <f t="shared" si="199"/>
        <v>1.1261827903683262E-2</v>
      </c>
    </row>
    <row r="6358" spans="2:11" x14ac:dyDescent="0.35">
      <c r="B6358">
        <v>1995</v>
      </c>
      <c r="C6358">
        <v>1995</v>
      </c>
      <c r="D6358" t="s">
        <v>527</v>
      </c>
      <c r="E6358">
        <v>142.9</v>
      </c>
      <c r="F6358">
        <v>116</v>
      </c>
      <c r="G6358">
        <v>266386596</v>
      </c>
      <c r="H6358">
        <v>0</v>
      </c>
      <c r="I6358">
        <v>0</v>
      </c>
      <c r="J6358" s="4" t="str">
        <f t="shared" si="198"/>
        <v>1995_142.9</v>
      </c>
      <c r="K6358" s="4">
        <f t="shared" si="199"/>
        <v>4.3545734560908614E-2</v>
      </c>
    </row>
    <row r="6359" spans="2:11" x14ac:dyDescent="0.35">
      <c r="B6359">
        <v>1995</v>
      </c>
      <c r="C6359">
        <v>1995</v>
      </c>
      <c r="D6359" t="s">
        <v>21</v>
      </c>
      <c r="E6359">
        <v>143</v>
      </c>
      <c r="F6359">
        <v>20</v>
      </c>
      <c r="G6359">
        <v>266386596</v>
      </c>
      <c r="H6359">
        <v>0</v>
      </c>
      <c r="I6359">
        <v>0</v>
      </c>
      <c r="J6359" s="4" t="str">
        <f t="shared" si="198"/>
        <v>1995_143</v>
      </c>
      <c r="K6359" s="4">
        <f t="shared" si="199"/>
        <v>7.5078852691221748E-3</v>
      </c>
    </row>
    <row r="6360" spans="2:11" x14ac:dyDescent="0.35">
      <c r="B6360">
        <v>1995</v>
      </c>
      <c r="C6360">
        <v>1995</v>
      </c>
      <c r="D6360" t="s">
        <v>22</v>
      </c>
      <c r="E6360">
        <v>143.1</v>
      </c>
      <c r="F6360">
        <v>78</v>
      </c>
      <c r="G6360">
        <v>266386596</v>
      </c>
      <c r="H6360">
        <v>0</v>
      </c>
      <c r="I6360">
        <v>0</v>
      </c>
      <c r="J6360" s="4" t="str">
        <f t="shared" si="198"/>
        <v>1995_143.1</v>
      </c>
      <c r="K6360" s="4">
        <f t="shared" si="199"/>
        <v>2.9280752549576478E-2</v>
      </c>
    </row>
    <row r="6361" spans="2:11" x14ac:dyDescent="0.35">
      <c r="B6361">
        <v>1995</v>
      </c>
      <c r="C6361">
        <v>1995</v>
      </c>
      <c r="D6361" t="s">
        <v>526</v>
      </c>
      <c r="E6361">
        <v>143.80000000000001</v>
      </c>
      <c r="F6361">
        <v>1</v>
      </c>
      <c r="G6361">
        <v>266386596</v>
      </c>
      <c r="H6361" t="s">
        <v>10</v>
      </c>
      <c r="I6361" t="s">
        <v>10</v>
      </c>
      <c r="J6361" s="4" t="str">
        <f t="shared" si="198"/>
        <v>1995_143.8</v>
      </c>
      <c r="K6361" s="4">
        <f t="shared" si="199"/>
        <v>3.7539426345610874E-4</v>
      </c>
    </row>
    <row r="6362" spans="2:11" x14ac:dyDescent="0.35">
      <c r="B6362">
        <v>1995</v>
      </c>
      <c r="C6362">
        <v>1995</v>
      </c>
      <c r="D6362" t="s">
        <v>525</v>
      </c>
      <c r="E6362">
        <v>143.9</v>
      </c>
      <c r="F6362">
        <v>46</v>
      </c>
      <c r="G6362">
        <v>266386596</v>
      </c>
      <c r="H6362">
        <v>0</v>
      </c>
      <c r="I6362">
        <v>0</v>
      </c>
      <c r="J6362" s="4" t="str">
        <f t="shared" si="198"/>
        <v>1995_143.9</v>
      </c>
      <c r="K6362" s="4">
        <f t="shared" si="199"/>
        <v>1.7268136118981002E-2</v>
      </c>
    </row>
    <row r="6363" spans="2:11" x14ac:dyDescent="0.35">
      <c r="B6363">
        <v>1995</v>
      </c>
      <c r="C6363">
        <v>1995</v>
      </c>
      <c r="D6363" t="s">
        <v>558</v>
      </c>
      <c r="E6363">
        <v>144</v>
      </c>
      <c r="F6363">
        <v>1</v>
      </c>
      <c r="G6363">
        <v>266386596</v>
      </c>
      <c r="H6363" t="s">
        <v>10</v>
      </c>
      <c r="I6363" t="s">
        <v>10</v>
      </c>
      <c r="J6363" s="4" t="str">
        <f t="shared" si="198"/>
        <v>1995_144</v>
      </c>
      <c r="K6363" s="4">
        <f t="shared" si="199"/>
        <v>3.7539426345610874E-4</v>
      </c>
    </row>
    <row r="6364" spans="2:11" x14ac:dyDescent="0.35">
      <c r="B6364">
        <v>1995</v>
      </c>
      <c r="C6364">
        <v>1995</v>
      </c>
      <c r="D6364" t="s">
        <v>524</v>
      </c>
      <c r="E6364">
        <v>144.9</v>
      </c>
      <c r="F6364">
        <v>227</v>
      </c>
      <c r="G6364">
        <v>266386596</v>
      </c>
      <c r="H6364">
        <v>0.1</v>
      </c>
      <c r="I6364">
        <v>0.1</v>
      </c>
      <c r="J6364" s="4" t="str">
        <f t="shared" si="198"/>
        <v>1995_144.9</v>
      </c>
      <c r="K6364" s="4">
        <f t="shared" si="199"/>
        <v>8.5214497804536687E-2</v>
      </c>
    </row>
    <row r="6365" spans="2:11" x14ac:dyDescent="0.35">
      <c r="B6365">
        <v>1995</v>
      </c>
      <c r="C6365">
        <v>1995</v>
      </c>
      <c r="D6365" t="s">
        <v>523</v>
      </c>
      <c r="E6365">
        <v>145</v>
      </c>
      <c r="F6365">
        <v>44</v>
      </c>
      <c r="G6365">
        <v>266386596</v>
      </c>
      <c r="H6365">
        <v>0</v>
      </c>
      <c r="I6365">
        <v>0</v>
      </c>
      <c r="J6365" s="4" t="str">
        <f t="shared" si="198"/>
        <v>1995_145</v>
      </c>
      <c r="K6365" s="4">
        <f t="shared" si="199"/>
        <v>1.6517347592068785E-2</v>
      </c>
    </row>
    <row r="6366" spans="2:11" x14ac:dyDescent="0.35">
      <c r="B6366">
        <v>1995</v>
      </c>
      <c r="C6366">
        <v>1995</v>
      </c>
      <c r="D6366" t="s">
        <v>577</v>
      </c>
      <c r="E6366">
        <v>145.1</v>
      </c>
      <c r="F6366">
        <v>1</v>
      </c>
      <c r="G6366">
        <v>266386596</v>
      </c>
      <c r="H6366" t="s">
        <v>10</v>
      </c>
      <c r="I6366" t="s">
        <v>10</v>
      </c>
      <c r="J6366" s="4" t="str">
        <f t="shared" si="198"/>
        <v>1995_145.1</v>
      </c>
      <c r="K6366" s="4">
        <f t="shared" si="199"/>
        <v>3.7539426345610874E-4</v>
      </c>
    </row>
    <row r="6367" spans="2:11" x14ac:dyDescent="0.35">
      <c r="B6367">
        <v>1995</v>
      </c>
      <c r="C6367">
        <v>1995</v>
      </c>
      <c r="D6367" t="s">
        <v>522</v>
      </c>
      <c r="E6367">
        <v>145.19999999999999</v>
      </c>
      <c r="F6367">
        <v>34</v>
      </c>
      <c r="G6367">
        <v>266386596</v>
      </c>
      <c r="H6367">
        <v>0</v>
      </c>
      <c r="I6367">
        <v>0</v>
      </c>
      <c r="J6367" s="4" t="str">
        <f t="shared" si="198"/>
        <v>1995_145.2</v>
      </c>
      <c r="K6367" s="4">
        <f t="shared" si="199"/>
        <v>1.2763404957507695E-2</v>
      </c>
    </row>
    <row r="6368" spans="2:11" x14ac:dyDescent="0.35">
      <c r="B6368">
        <v>1995</v>
      </c>
      <c r="C6368">
        <v>1995</v>
      </c>
      <c r="D6368" t="s">
        <v>521</v>
      </c>
      <c r="E6368">
        <v>145.30000000000001</v>
      </c>
      <c r="F6368">
        <v>88</v>
      </c>
      <c r="G6368">
        <v>266386596</v>
      </c>
      <c r="H6368">
        <v>0</v>
      </c>
      <c r="I6368">
        <v>0</v>
      </c>
      <c r="J6368" s="4" t="str">
        <f t="shared" si="198"/>
        <v>1995_145.3</v>
      </c>
      <c r="K6368" s="4">
        <f t="shared" si="199"/>
        <v>3.3034695184137569E-2</v>
      </c>
    </row>
    <row r="6369" spans="2:11" x14ac:dyDescent="0.35">
      <c r="B6369">
        <v>1995</v>
      </c>
      <c r="C6369">
        <v>1995</v>
      </c>
      <c r="D6369" t="s">
        <v>520</v>
      </c>
      <c r="E6369">
        <v>145.4</v>
      </c>
      <c r="F6369">
        <v>9</v>
      </c>
      <c r="G6369">
        <v>266386596</v>
      </c>
      <c r="H6369" t="s">
        <v>10</v>
      </c>
      <c r="I6369" t="s">
        <v>10</v>
      </c>
      <c r="J6369" s="4" t="str">
        <f t="shared" si="198"/>
        <v>1995_145.4</v>
      </c>
      <c r="K6369" s="4">
        <f t="shared" si="199"/>
        <v>3.3785483711049787E-3</v>
      </c>
    </row>
    <row r="6370" spans="2:11" x14ac:dyDescent="0.35">
      <c r="B6370">
        <v>1995</v>
      </c>
      <c r="C6370">
        <v>1995</v>
      </c>
      <c r="D6370" t="s">
        <v>519</v>
      </c>
      <c r="E6370">
        <v>145.5</v>
      </c>
      <c r="F6370">
        <v>126</v>
      </c>
      <c r="G6370">
        <v>266386596</v>
      </c>
      <c r="H6370">
        <v>0</v>
      </c>
      <c r="I6370">
        <v>0</v>
      </c>
      <c r="J6370" s="4" t="str">
        <f t="shared" si="198"/>
        <v>1995_145.5</v>
      </c>
      <c r="K6370" s="4">
        <f t="shared" si="199"/>
        <v>4.7299677195469694E-2</v>
      </c>
    </row>
    <row r="6371" spans="2:11" x14ac:dyDescent="0.35">
      <c r="B6371">
        <v>1995</v>
      </c>
      <c r="C6371">
        <v>1995</v>
      </c>
      <c r="D6371" t="s">
        <v>518</v>
      </c>
      <c r="E6371">
        <v>145.6</v>
      </c>
      <c r="F6371">
        <v>25</v>
      </c>
      <c r="G6371">
        <v>266386596</v>
      </c>
      <c r="H6371">
        <v>0</v>
      </c>
      <c r="I6371">
        <v>0</v>
      </c>
      <c r="J6371" s="4" t="str">
        <f t="shared" si="198"/>
        <v>1995_145.6</v>
      </c>
      <c r="K6371" s="4">
        <f t="shared" si="199"/>
        <v>9.3848565864027185E-3</v>
      </c>
    </row>
    <row r="6372" spans="2:11" x14ac:dyDescent="0.35">
      <c r="B6372">
        <v>1995</v>
      </c>
      <c r="C6372">
        <v>1995</v>
      </c>
      <c r="D6372" t="s">
        <v>516</v>
      </c>
      <c r="E6372">
        <v>145.9</v>
      </c>
      <c r="F6372">
        <v>932</v>
      </c>
      <c r="G6372">
        <v>266386596</v>
      </c>
      <c r="H6372">
        <v>0.3</v>
      </c>
      <c r="I6372">
        <v>0.4</v>
      </c>
      <c r="J6372" s="4" t="str">
        <f t="shared" si="198"/>
        <v>1995_145.9</v>
      </c>
      <c r="K6372" s="4">
        <f t="shared" si="199"/>
        <v>0.34986745354109333</v>
      </c>
    </row>
    <row r="6373" spans="2:11" x14ac:dyDescent="0.35">
      <c r="B6373">
        <v>1995</v>
      </c>
      <c r="C6373">
        <v>1995</v>
      </c>
      <c r="D6373" t="s">
        <v>224</v>
      </c>
      <c r="E6373">
        <v>146</v>
      </c>
      <c r="F6373">
        <v>535</v>
      </c>
      <c r="G6373">
        <v>266386596</v>
      </c>
      <c r="H6373">
        <v>0.2</v>
      </c>
      <c r="I6373">
        <v>0.2</v>
      </c>
      <c r="J6373" s="4" t="str">
        <f t="shared" si="198"/>
        <v>1995_146</v>
      </c>
      <c r="K6373" s="4">
        <f t="shared" si="199"/>
        <v>0.20083593094901817</v>
      </c>
    </row>
    <row r="6374" spans="2:11" x14ac:dyDescent="0.35">
      <c r="B6374">
        <v>1995</v>
      </c>
      <c r="C6374">
        <v>1995</v>
      </c>
      <c r="D6374" t="s">
        <v>515</v>
      </c>
      <c r="E6374">
        <v>146.1</v>
      </c>
      <c r="F6374">
        <v>23</v>
      </c>
      <c r="G6374">
        <v>266386596</v>
      </c>
      <c r="H6374">
        <v>0</v>
      </c>
      <c r="I6374">
        <v>0</v>
      </c>
      <c r="J6374" s="4" t="str">
        <f t="shared" si="198"/>
        <v>1995_146.1</v>
      </c>
      <c r="K6374" s="4">
        <f t="shared" si="199"/>
        <v>8.634068059490501E-3</v>
      </c>
    </row>
    <row r="6375" spans="2:11" x14ac:dyDescent="0.35">
      <c r="B6375">
        <v>1995</v>
      </c>
      <c r="C6375">
        <v>1995</v>
      </c>
      <c r="D6375" t="s">
        <v>514</v>
      </c>
      <c r="E6375">
        <v>146.19999999999999</v>
      </c>
      <c r="F6375">
        <v>7</v>
      </c>
      <c r="G6375">
        <v>266386596</v>
      </c>
      <c r="H6375" t="s">
        <v>10</v>
      </c>
      <c r="I6375" t="s">
        <v>10</v>
      </c>
      <c r="J6375" s="4" t="str">
        <f t="shared" si="198"/>
        <v>1995_146.2</v>
      </c>
      <c r="K6375" s="4">
        <f t="shared" si="199"/>
        <v>2.6277598441927612E-3</v>
      </c>
    </row>
    <row r="6376" spans="2:11" x14ac:dyDescent="0.35">
      <c r="B6376">
        <v>1995</v>
      </c>
      <c r="C6376">
        <v>1995</v>
      </c>
      <c r="D6376" t="s">
        <v>513</v>
      </c>
      <c r="E6376">
        <v>146.30000000000001</v>
      </c>
      <c r="F6376">
        <v>11</v>
      </c>
      <c r="G6376">
        <v>266386596</v>
      </c>
      <c r="H6376" t="s">
        <v>10</v>
      </c>
      <c r="I6376" t="s">
        <v>10</v>
      </c>
      <c r="J6376" s="4" t="str">
        <f t="shared" si="198"/>
        <v>1995_146.3</v>
      </c>
      <c r="K6376" s="4">
        <f t="shared" si="199"/>
        <v>4.1293368980171961E-3</v>
      </c>
    </row>
    <row r="6377" spans="2:11" x14ac:dyDescent="0.35">
      <c r="B6377">
        <v>1995</v>
      </c>
      <c r="C6377">
        <v>1995</v>
      </c>
      <c r="D6377" t="s">
        <v>569</v>
      </c>
      <c r="E6377">
        <v>146.69999999999999</v>
      </c>
      <c r="F6377">
        <v>2</v>
      </c>
      <c r="G6377">
        <v>266386596</v>
      </c>
      <c r="H6377" t="s">
        <v>10</v>
      </c>
      <c r="I6377" t="s">
        <v>10</v>
      </c>
      <c r="J6377" s="4" t="str">
        <f t="shared" si="198"/>
        <v>1995_146.7</v>
      </c>
      <c r="K6377" s="4">
        <f t="shared" si="199"/>
        <v>7.5078852691221748E-4</v>
      </c>
    </row>
    <row r="6378" spans="2:11" x14ac:dyDescent="0.35">
      <c r="B6378">
        <v>1995</v>
      </c>
      <c r="C6378">
        <v>1995</v>
      </c>
      <c r="D6378" t="s">
        <v>512</v>
      </c>
      <c r="E6378">
        <v>146.80000000000001</v>
      </c>
      <c r="F6378">
        <v>1</v>
      </c>
      <c r="G6378">
        <v>266386596</v>
      </c>
      <c r="H6378" t="s">
        <v>10</v>
      </c>
      <c r="I6378" t="s">
        <v>10</v>
      </c>
      <c r="J6378" s="4" t="str">
        <f t="shared" si="198"/>
        <v>1995_146.8</v>
      </c>
      <c r="K6378" s="4">
        <f t="shared" si="199"/>
        <v>3.7539426345610874E-4</v>
      </c>
    </row>
    <row r="6379" spans="2:11" x14ac:dyDescent="0.35">
      <c r="B6379">
        <v>1995</v>
      </c>
      <c r="C6379">
        <v>1995</v>
      </c>
      <c r="D6379" t="s">
        <v>511</v>
      </c>
      <c r="E6379">
        <v>146.9</v>
      </c>
      <c r="F6379">
        <v>549</v>
      </c>
      <c r="G6379">
        <v>266386596</v>
      </c>
      <c r="H6379">
        <v>0.2</v>
      </c>
      <c r="I6379">
        <v>0.2</v>
      </c>
      <c r="J6379" s="4" t="str">
        <f t="shared" si="198"/>
        <v>1995_146.9</v>
      </c>
      <c r="K6379" s="4">
        <f t="shared" si="199"/>
        <v>0.20609145063740369</v>
      </c>
    </row>
    <row r="6380" spans="2:11" x14ac:dyDescent="0.35">
      <c r="B6380">
        <v>1995</v>
      </c>
      <c r="C6380">
        <v>1995</v>
      </c>
      <c r="D6380" t="s">
        <v>510</v>
      </c>
      <c r="E6380">
        <v>147.1</v>
      </c>
      <c r="F6380">
        <v>7</v>
      </c>
      <c r="G6380">
        <v>266386596</v>
      </c>
      <c r="H6380" t="s">
        <v>10</v>
      </c>
      <c r="I6380" t="s">
        <v>10</v>
      </c>
      <c r="J6380" s="4" t="str">
        <f t="shared" si="198"/>
        <v>1995_147.1</v>
      </c>
      <c r="K6380" s="4">
        <f t="shared" si="199"/>
        <v>2.6277598441927612E-3</v>
      </c>
    </row>
    <row r="6381" spans="2:11" x14ac:dyDescent="0.35">
      <c r="B6381">
        <v>1995</v>
      </c>
      <c r="C6381">
        <v>1995</v>
      </c>
      <c r="D6381" t="s">
        <v>576</v>
      </c>
      <c r="E6381">
        <v>147.30000000000001</v>
      </c>
      <c r="F6381">
        <v>1</v>
      </c>
      <c r="G6381">
        <v>266386596</v>
      </c>
      <c r="H6381" t="s">
        <v>10</v>
      </c>
      <c r="I6381" t="s">
        <v>10</v>
      </c>
      <c r="J6381" s="4" t="str">
        <f t="shared" si="198"/>
        <v>1995_147.3</v>
      </c>
      <c r="K6381" s="4">
        <f t="shared" si="199"/>
        <v>3.7539426345610874E-4</v>
      </c>
    </row>
    <row r="6382" spans="2:11" x14ac:dyDescent="0.35">
      <c r="B6382">
        <v>1995</v>
      </c>
      <c r="C6382">
        <v>1995</v>
      </c>
      <c r="D6382" t="s">
        <v>509</v>
      </c>
      <c r="E6382">
        <v>147.9</v>
      </c>
      <c r="F6382">
        <v>668</v>
      </c>
      <c r="G6382">
        <v>266386596</v>
      </c>
      <c r="H6382">
        <v>0.3</v>
      </c>
      <c r="I6382">
        <v>0.3</v>
      </c>
      <c r="J6382" s="4" t="str">
        <f t="shared" si="198"/>
        <v>1995_147.9</v>
      </c>
      <c r="K6382" s="4">
        <f t="shared" si="199"/>
        <v>0.25076336798868065</v>
      </c>
    </row>
    <row r="6383" spans="2:11" x14ac:dyDescent="0.35">
      <c r="B6383">
        <v>1995</v>
      </c>
      <c r="C6383">
        <v>1995</v>
      </c>
      <c r="D6383" t="s">
        <v>508</v>
      </c>
      <c r="E6383">
        <v>148.1</v>
      </c>
      <c r="F6383">
        <v>177</v>
      </c>
      <c r="G6383">
        <v>266386596</v>
      </c>
      <c r="H6383">
        <v>0.1</v>
      </c>
      <c r="I6383">
        <v>0.1</v>
      </c>
      <c r="J6383" s="4" t="str">
        <f t="shared" si="198"/>
        <v>1995_148.1</v>
      </c>
      <c r="K6383" s="4">
        <f t="shared" si="199"/>
        <v>6.6444784631731243E-2</v>
      </c>
    </row>
    <row r="6384" spans="2:11" x14ac:dyDescent="0.35">
      <c r="B6384">
        <v>1995</v>
      </c>
      <c r="C6384">
        <v>1995</v>
      </c>
      <c r="D6384" t="s">
        <v>506</v>
      </c>
      <c r="E6384">
        <v>148.9</v>
      </c>
      <c r="F6384">
        <v>238</v>
      </c>
      <c r="G6384">
        <v>266386596</v>
      </c>
      <c r="H6384">
        <v>0.1</v>
      </c>
      <c r="I6384">
        <v>0.1</v>
      </c>
      <c r="J6384" s="4" t="str">
        <f t="shared" si="198"/>
        <v>1995_148.9</v>
      </c>
      <c r="K6384" s="4">
        <f t="shared" si="199"/>
        <v>8.9343834702553873E-2</v>
      </c>
    </row>
    <row r="6385" spans="2:11" x14ac:dyDescent="0.35">
      <c r="B6385">
        <v>1995</v>
      </c>
      <c r="C6385">
        <v>1995</v>
      </c>
      <c r="D6385" t="s">
        <v>505</v>
      </c>
      <c r="E6385">
        <v>149</v>
      </c>
      <c r="F6385">
        <v>1639</v>
      </c>
      <c r="G6385">
        <v>266386596</v>
      </c>
      <c r="H6385">
        <v>0.6</v>
      </c>
      <c r="I6385">
        <v>0.6</v>
      </c>
      <c r="J6385" s="4" t="str">
        <f t="shared" si="198"/>
        <v>1995_149</v>
      </c>
      <c r="K6385" s="4">
        <f t="shared" si="199"/>
        <v>0.6152711978045623</v>
      </c>
    </row>
    <row r="6386" spans="2:11" x14ac:dyDescent="0.35">
      <c r="B6386">
        <v>1995</v>
      </c>
      <c r="C6386">
        <v>1995</v>
      </c>
      <c r="D6386" t="s">
        <v>504</v>
      </c>
      <c r="E6386">
        <v>150</v>
      </c>
      <c r="F6386">
        <v>16</v>
      </c>
      <c r="G6386">
        <v>266386596</v>
      </c>
      <c r="H6386" t="s">
        <v>10</v>
      </c>
      <c r="I6386" t="s">
        <v>10</v>
      </c>
      <c r="J6386" s="4" t="str">
        <f t="shared" si="198"/>
        <v>1995_150</v>
      </c>
      <c r="K6386" s="4">
        <f t="shared" si="199"/>
        <v>6.0063082152977398E-3</v>
      </c>
    </row>
    <row r="6387" spans="2:11" x14ac:dyDescent="0.35">
      <c r="B6387">
        <v>1995</v>
      </c>
      <c r="C6387">
        <v>1995</v>
      </c>
      <c r="D6387" t="s">
        <v>503</v>
      </c>
      <c r="E6387">
        <v>150.1</v>
      </c>
      <c r="F6387">
        <v>1</v>
      </c>
      <c r="G6387">
        <v>266386596</v>
      </c>
      <c r="H6387" t="s">
        <v>10</v>
      </c>
      <c r="I6387" t="s">
        <v>10</v>
      </c>
      <c r="J6387" s="4" t="str">
        <f t="shared" si="198"/>
        <v>1995_150.1</v>
      </c>
      <c r="K6387" s="4">
        <f t="shared" si="199"/>
        <v>3.7539426345610874E-4</v>
      </c>
    </row>
    <row r="6388" spans="2:11" x14ac:dyDescent="0.35">
      <c r="B6388">
        <v>1995</v>
      </c>
      <c r="C6388">
        <v>1995</v>
      </c>
      <c r="D6388" t="s">
        <v>502</v>
      </c>
      <c r="E6388">
        <v>150.30000000000001</v>
      </c>
      <c r="F6388">
        <v>9</v>
      </c>
      <c r="G6388">
        <v>266386596</v>
      </c>
      <c r="H6388" t="s">
        <v>10</v>
      </c>
      <c r="I6388" t="s">
        <v>10</v>
      </c>
      <c r="J6388" s="4" t="str">
        <f t="shared" si="198"/>
        <v>1995_150.3</v>
      </c>
      <c r="K6388" s="4">
        <f t="shared" si="199"/>
        <v>3.3785483711049787E-3</v>
      </c>
    </row>
    <row r="6389" spans="2:11" x14ac:dyDescent="0.35">
      <c r="B6389">
        <v>1995</v>
      </c>
      <c r="C6389">
        <v>1995</v>
      </c>
      <c r="D6389" t="s">
        <v>501</v>
      </c>
      <c r="E6389">
        <v>150.4</v>
      </c>
      <c r="F6389">
        <v>12</v>
      </c>
      <c r="G6389">
        <v>266386596</v>
      </c>
      <c r="H6389" t="s">
        <v>10</v>
      </c>
      <c r="I6389" t="s">
        <v>10</v>
      </c>
      <c r="J6389" s="4" t="str">
        <f t="shared" si="198"/>
        <v>1995_150.4</v>
      </c>
      <c r="K6389" s="4">
        <f t="shared" si="199"/>
        <v>4.5047311614733049E-3</v>
      </c>
    </row>
    <row r="6390" spans="2:11" x14ac:dyDescent="0.35">
      <c r="B6390">
        <v>1995</v>
      </c>
      <c r="C6390">
        <v>1995</v>
      </c>
      <c r="D6390" t="s">
        <v>500</v>
      </c>
      <c r="E6390">
        <v>150.5</v>
      </c>
      <c r="F6390">
        <v>85</v>
      </c>
      <c r="G6390">
        <v>266386596</v>
      </c>
      <c r="H6390">
        <v>0</v>
      </c>
      <c r="I6390">
        <v>0</v>
      </c>
      <c r="J6390" s="4" t="str">
        <f t="shared" si="198"/>
        <v>1995_150.5</v>
      </c>
      <c r="K6390" s="4">
        <f t="shared" si="199"/>
        <v>3.1908512393769246E-2</v>
      </c>
    </row>
    <row r="6391" spans="2:11" x14ac:dyDescent="0.35">
      <c r="B6391">
        <v>1995</v>
      </c>
      <c r="C6391">
        <v>1995</v>
      </c>
      <c r="D6391" t="s">
        <v>499</v>
      </c>
      <c r="E6391">
        <v>150.9</v>
      </c>
      <c r="F6391">
        <v>10846</v>
      </c>
      <c r="G6391">
        <v>266386596</v>
      </c>
      <c r="H6391">
        <v>4.0999999999999996</v>
      </c>
      <c r="I6391">
        <v>4.2</v>
      </c>
      <c r="J6391" s="4" t="str">
        <f t="shared" si="198"/>
        <v>1995_150.9</v>
      </c>
      <c r="K6391" s="4">
        <f t="shared" si="199"/>
        <v>4.0715261814449555</v>
      </c>
    </row>
    <row r="6392" spans="2:11" x14ac:dyDescent="0.35">
      <c r="B6392">
        <v>1995</v>
      </c>
      <c r="C6392">
        <v>1995</v>
      </c>
      <c r="D6392" t="s">
        <v>34</v>
      </c>
      <c r="E6392">
        <v>151</v>
      </c>
      <c r="F6392">
        <v>727</v>
      </c>
      <c r="G6392">
        <v>266386596</v>
      </c>
      <c r="H6392">
        <v>0.3</v>
      </c>
      <c r="I6392">
        <v>0.3</v>
      </c>
      <c r="J6392" s="4" t="str">
        <f t="shared" si="198"/>
        <v>1995_151</v>
      </c>
      <c r="K6392" s="4">
        <f t="shared" si="199"/>
        <v>0.27291162953259107</v>
      </c>
    </row>
    <row r="6393" spans="2:11" x14ac:dyDescent="0.35">
      <c r="B6393">
        <v>1995</v>
      </c>
      <c r="C6393">
        <v>1995</v>
      </c>
      <c r="D6393" t="s">
        <v>35</v>
      </c>
      <c r="E6393">
        <v>151.1</v>
      </c>
      <c r="F6393">
        <v>4</v>
      </c>
      <c r="G6393">
        <v>266386596</v>
      </c>
      <c r="H6393" t="s">
        <v>10</v>
      </c>
      <c r="I6393" t="s">
        <v>10</v>
      </c>
      <c r="J6393" s="4" t="str">
        <f t="shared" si="198"/>
        <v>1995_151.1</v>
      </c>
      <c r="K6393" s="4">
        <f t="shared" si="199"/>
        <v>1.501577053824435E-3</v>
      </c>
    </row>
    <row r="6394" spans="2:11" x14ac:dyDescent="0.35">
      <c r="B6394">
        <v>1995</v>
      </c>
      <c r="C6394">
        <v>1995</v>
      </c>
      <c r="D6394" t="s">
        <v>498</v>
      </c>
      <c r="E6394">
        <v>151.19999999999999</v>
      </c>
      <c r="F6394">
        <v>10</v>
      </c>
      <c r="G6394">
        <v>266386596</v>
      </c>
      <c r="H6394" t="s">
        <v>10</v>
      </c>
      <c r="I6394" t="s">
        <v>10</v>
      </c>
      <c r="J6394" s="4" t="str">
        <f t="shared" si="198"/>
        <v>1995_151.2</v>
      </c>
      <c r="K6394" s="4">
        <f t="shared" si="199"/>
        <v>3.7539426345610874E-3</v>
      </c>
    </row>
    <row r="6395" spans="2:11" x14ac:dyDescent="0.35">
      <c r="B6395">
        <v>1995</v>
      </c>
      <c r="C6395">
        <v>1995</v>
      </c>
      <c r="D6395" t="s">
        <v>497</v>
      </c>
      <c r="E6395">
        <v>151.30000000000001</v>
      </c>
      <c r="F6395">
        <v>8</v>
      </c>
      <c r="G6395">
        <v>266386596</v>
      </c>
      <c r="H6395" t="s">
        <v>10</v>
      </c>
      <c r="I6395" t="s">
        <v>10</v>
      </c>
      <c r="J6395" s="4" t="str">
        <f t="shared" si="198"/>
        <v>1995_151.3</v>
      </c>
      <c r="K6395" s="4">
        <f t="shared" si="199"/>
        <v>3.0031541076488699E-3</v>
      </c>
    </row>
    <row r="6396" spans="2:11" x14ac:dyDescent="0.35">
      <c r="B6396">
        <v>1995</v>
      </c>
      <c r="C6396">
        <v>1995</v>
      </c>
      <c r="D6396" t="s">
        <v>552</v>
      </c>
      <c r="E6396">
        <v>151.4</v>
      </c>
      <c r="F6396">
        <v>11</v>
      </c>
      <c r="G6396">
        <v>266386596</v>
      </c>
      <c r="H6396" t="s">
        <v>10</v>
      </c>
      <c r="I6396" t="s">
        <v>10</v>
      </c>
      <c r="J6396" s="4" t="str">
        <f t="shared" si="198"/>
        <v>1995_151.4</v>
      </c>
      <c r="K6396" s="4">
        <f t="shared" si="199"/>
        <v>4.1293368980171961E-3</v>
      </c>
    </row>
    <row r="6397" spans="2:11" x14ac:dyDescent="0.35">
      <c r="B6397">
        <v>1995</v>
      </c>
      <c r="C6397">
        <v>1995</v>
      </c>
      <c r="D6397" t="s">
        <v>496</v>
      </c>
      <c r="E6397">
        <v>151.5</v>
      </c>
      <c r="F6397">
        <v>2</v>
      </c>
      <c r="G6397">
        <v>266386596</v>
      </c>
      <c r="H6397" t="s">
        <v>10</v>
      </c>
      <c r="I6397" t="s">
        <v>10</v>
      </c>
      <c r="J6397" s="4" t="str">
        <f t="shared" si="198"/>
        <v>1995_151.5</v>
      </c>
      <c r="K6397" s="4">
        <f t="shared" si="199"/>
        <v>7.5078852691221748E-4</v>
      </c>
    </row>
    <row r="6398" spans="2:11" x14ac:dyDescent="0.35">
      <c r="B6398">
        <v>1995</v>
      </c>
      <c r="C6398">
        <v>1995</v>
      </c>
      <c r="D6398" t="s">
        <v>551</v>
      </c>
      <c r="E6398">
        <v>151.6</v>
      </c>
      <c r="F6398">
        <v>1</v>
      </c>
      <c r="G6398">
        <v>266386596</v>
      </c>
      <c r="H6398" t="s">
        <v>10</v>
      </c>
      <c r="I6398" t="s">
        <v>10</v>
      </c>
      <c r="J6398" s="4" t="str">
        <f t="shared" si="198"/>
        <v>1995_151.6</v>
      </c>
      <c r="K6398" s="4">
        <f t="shared" si="199"/>
        <v>3.7539426345610874E-4</v>
      </c>
    </row>
    <row r="6399" spans="2:11" x14ac:dyDescent="0.35">
      <c r="B6399">
        <v>1995</v>
      </c>
      <c r="C6399">
        <v>1995</v>
      </c>
      <c r="D6399" t="s">
        <v>494</v>
      </c>
      <c r="E6399">
        <v>151.9</v>
      </c>
      <c r="F6399">
        <v>12882</v>
      </c>
      <c r="G6399">
        <v>266386596</v>
      </c>
      <c r="H6399">
        <v>4.8</v>
      </c>
      <c r="I6399">
        <v>5</v>
      </c>
      <c r="J6399" s="4" t="str">
        <f t="shared" si="198"/>
        <v>1995_151.9</v>
      </c>
      <c r="K6399" s="4">
        <f t="shared" si="199"/>
        <v>4.8358289018415928</v>
      </c>
    </row>
    <row r="6400" spans="2:11" x14ac:dyDescent="0.35">
      <c r="B6400">
        <v>1995</v>
      </c>
      <c r="C6400">
        <v>1995</v>
      </c>
      <c r="D6400" t="s">
        <v>36</v>
      </c>
      <c r="E6400">
        <v>152</v>
      </c>
      <c r="F6400">
        <v>487</v>
      </c>
      <c r="G6400">
        <v>266386596</v>
      </c>
      <c r="H6400">
        <v>0.2</v>
      </c>
      <c r="I6400">
        <v>0.2</v>
      </c>
      <c r="J6400" s="4" t="str">
        <f t="shared" si="198"/>
        <v>1995_152</v>
      </c>
      <c r="K6400" s="4">
        <f t="shared" si="199"/>
        <v>0.18281700630312495</v>
      </c>
    </row>
    <row r="6401" spans="2:11" x14ac:dyDescent="0.35">
      <c r="B6401">
        <v>1995</v>
      </c>
      <c r="C6401">
        <v>1995</v>
      </c>
      <c r="D6401" t="s">
        <v>37</v>
      </c>
      <c r="E6401">
        <v>152.1</v>
      </c>
      <c r="F6401">
        <v>50</v>
      </c>
      <c r="G6401">
        <v>266386596</v>
      </c>
      <c r="H6401">
        <v>0</v>
      </c>
      <c r="I6401">
        <v>0</v>
      </c>
      <c r="J6401" s="4" t="str">
        <f t="shared" si="198"/>
        <v>1995_152.1</v>
      </c>
      <c r="K6401" s="4">
        <f t="shared" si="199"/>
        <v>1.8769713172805437E-2</v>
      </c>
    </row>
    <row r="6402" spans="2:11" x14ac:dyDescent="0.35">
      <c r="B6402">
        <v>1995</v>
      </c>
      <c r="C6402">
        <v>1995</v>
      </c>
      <c r="D6402" t="s">
        <v>38</v>
      </c>
      <c r="E6402">
        <v>152.19999999999999</v>
      </c>
      <c r="F6402">
        <v>52</v>
      </c>
      <c r="G6402">
        <v>266386596</v>
      </c>
      <c r="H6402">
        <v>0</v>
      </c>
      <c r="I6402">
        <v>0</v>
      </c>
      <c r="J6402" s="4" t="str">
        <f t="shared" si="198"/>
        <v>1995_152.2</v>
      </c>
      <c r="K6402" s="4">
        <f t="shared" si="199"/>
        <v>1.9520501699717654E-2</v>
      </c>
    </row>
    <row r="6403" spans="2:11" x14ac:dyDescent="0.35">
      <c r="B6403">
        <v>1995</v>
      </c>
      <c r="C6403">
        <v>1995</v>
      </c>
      <c r="D6403" t="s">
        <v>493</v>
      </c>
      <c r="E6403">
        <v>152.30000000000001</v>
      </c>
      <c r="F6403">
        <v>2</v>
      </c>
      <c r="G6403">
        <v>266386596</v>
      </c>
      <c r="H6403" t="s">
        <v>10</v>
      </c>
      <c r="I6403" t="s">
        <v>10</v>
      </c>
      <c r="J6403" s="4" t="str">
        <f t="shared" ref="J6403:J6466" si="200">C6403&amp;"_"&amp;E6403</f>
        <v>1995_152.3</v>
      </c>
      <c r="K6403" s="4">
        <f t="shared" ref="K6403:K6466" si="201">F6403/G6403*100000</f>
        <v>7.5078852691221748E-4</v>
      </c>
    </row>
    <row r="6404" spans="2:11" x14ac:dyDescent="0.35">
      <c r="B6404">
        <v>1995</v>
      </c>
      <c r="C6404">
        <v>1995</v>
      </c>
      <c r="D6404" t="s">
        <v>492</v>
      </c>
      <c r="E6404">
        <v>152.80000000000001</v>
      </c>
      <c r="F6404">
        <v>27</v>
      </c>
      <c r="G6404">
        <v>266386596</v>
      </c>
      <c r="H6404">
        <v>0</v>
      </c>
      <c r="I6404">
        <v>0</v>
      </c>
      <c r="J6404" s="4" t="str">
        <f t="shared" si="200"/>
        <v>1995_152.8</v>
      </c>
      <c r="K6404" s="4">
        <f t="shared" si="201"/>
        <v>1.0135645113314936E-2</v>
      </c>
    </row>
    <row r="6405" spans="2:11" x14ac:dyDescent="0.35">
      <c r="B6405">
        <v>1995</v>
      </c>
      <c r="C6405">
        <v>1995</v>
      </c>
      <c r="D6405" t="s">
        <v>491</v>
      </c>
      <c r="E6405">
        <v>152.9</v>
      </c>
      <c r="F6405">
        <v>457</v>
      </c>
      <c r="G6405">
        <v>266386596</v>
      </c>
      <c r="H6405">
        <v>0.2</v>
      </c>
      <c r="I6405">
        <v>0.2</v>
      </c>
      <c r="J6405" s="4" t="str">
        <f t="shared" si="200"/>
        <v>1995_152.9</v>
      </c>
      <c r="K6405" s="4">
        <f t="shared" si="201"/>
        <v>0.1715551783994417</v>
      </c>
    </row>
    <row r="6406" spans="2:11" x14ac:dyDescent="0.35">
      <c r="B6406">
        <v>1995</v>
      </c>
      <c r="C6406">
        <v>1995</v>
      </c>
      <c r="D6406" t="s">
        <v>490</v>
      </c>
      <c r="E6406">
        <v>153</v>
      </c>
      <c r="F6406">
        <v>18</v>
      </c>
      <c r="G6406">
        <v>266386596</v>
      </c>
      <c r="H6406" t="s">
        <v>10</v>
      </c>
      <c r="I6406" t="s">
        <v>10</v>
      </c>
      <c r="J6406" s="4" t="str">
        <f t="shared" si="200"/>
        <v>1995_153</v>
      </c>
      <c r="K6406" s="4">
        <f t="shared" si="201"/>
        <v>6.7570967422099573E-3</v>
      </c>
    </row>
    <row r="6407" spans="2:11" x14ac:dyDescent="0.35">
      <c r="B6407">
        <v>1995</v>
      </c>
      <c r="C6407">
        <v>1995</v>
      </c>
      <c r="D6407" t="s">
        <v>489</v>
      </c>
      <c r="E6407">
        <v>153.1</v>
      </c>
      <c r="F6407">
        <v>164</v>
      </c>
      <c r="G6407">
        <v>266386596</v>
      </c>
      <c r="H6407">
        <v>0.1</v>
      </c>
      <c r="I6407">
        <v>0.1</v>
      </c>
      <c r="J6407" s="4" t="str">
        <f t="shared" si="200"/>
        <v>1995_153.1</v>
      </c>
      <c r="K6407" s="4">
        <f t="shared" si="201"/>
        <v>6.1564659206801833E-2</v>
      </c>
    </row>
    <row r="6408" spans="2:11" x14ac:dyDescent="0.35">
      <c r="B6408">
        <v>1995</v>
      </c>
      <c r="C6408">
        <v>1995</v>
      </c>
      <c r="D6408" t="s">
        <v>41</v>
      </c>
      <c r="E6408">
        <v>153.19999999999999</v>
      </c>
      <c r="F6408">
        <v>226</v>
      </c>
      <c r="G6408">
        <v>266386596</v>
      </c>
      <c r="H6408">
        <v>0.1</v>
      </c>
      <c r="I6408">
        <v>0.1</v>
      </c>
      <c r="J6408" s="4" t="str">
        <f t="shared" si="200"/>
        <v>1995_153.2</v>
      </c>
      <c r="K6408" s="4">
        <f t="shared" si="201"/>
        <v>8.4839103541080582E-2</v>
      </c>
    </row>
    <row r="6409" spans="2:11" x14ac:dyDescent="0.35">
      <c r="B6409">
        <v>1995</v>
      </c>
      <c r="C6409">
        <v>1995</v>
      </c>
      <c r="D6409" t="s">
        <v>42</v>
      </c>
      <c r="E6409">
        <v>153.30000000000001</v>
      </c>
      <c r="F6409">
        <v>902</v>
      </c>
      <c r="G6409">
        <v>266386596</v>
      </c>
      <c r="H6409">
        <v>0.3</v>
      </c>
      <c r="I6409">
        <v>0.4</v>
      </c>
      <c r="J6409" s="4" t="str">
        <f t="shared" si="200"/>
        <v>1995_153.3</v>
      </c>
      <c r="K6409" s="4">
        <f t="shared" si="201"/>
        <v>0.33860562563741009</v>
      </c>
    </row>
    <row r="6410" spans="2:11" x14ac:dyDescent="0.35">
      <c r="B6410">
        <v>1995</v>
      </c>
      <c r="C6410">
        <v>1995</v>
      </c>
      <c r="D6410" t="s">
        <v>488</v>
      </c>
      <c r="E6410">
        <v>153.4</v>
      </c>
      <c r="F6410">
        <v>734</v>
      </c>
      <c r="G6410">
        <v>266386596</v>
      </c>
      <c r="H6410">
        <v>0.3</v>
      </c>
      <c r="I6410">
        <v>0.3</v>
      </c>
      <c r="J6410" s="4" t="str">
        <f t="shared" si="200"/>
        <v>1995_153.4</v>
      </c>
      <c r="K6410" s="4">
        <f t="shared" si="201"/>
        <v>0.27553938937678379</v>
      </c>
    </row>
    <row r="6411" spans="2:11" x14ac:dyDescent="0.35">
      <c r="B6411">
        <v>1995</v>
      </c>
      <c r="C6411">
        <v>1995</v>
      </c>
      <c r="D6411" t="s">
        <v>487</v>
      </c>
      <c r="E6411">
        <v>153.5</v>
      </c>
      <c r="F6411">
        <v>166</v>
      </c>
      <c r="G6411">
        <v>266386596</v>
      </c>
      <c r="H6411">
        <v>0.1</v>
      </c>
      <c r="I6411">
        <v>0.1</v>
      </c>
      <c r="J6411" s="4" t="str">
        <f t="shared" si="200"/>
        <v>1995_153.5</v>
      </c>
      <c r="K6411" s="4">
        <f t="shared" si="201"/>
        <v>6.2315447733714044E-2</v>
      </c>
    </row>
    <row r="6412" spans="2:11" x14ac:dyDescent="0.35">
      <c r="B6412">
        <v>1995</v>
      </c>
      <c r="C6412">
        <v>1995</v>
      </c>
      <c r="D6412" t="s">
        <v>486</v>
      </c>
      <c r="E6412">
        <v>153.6</v>
      </c>
      <c r="F6412">
        <v>664</v>
      </c>
      <c r="G6412">
        <v>266386596</v>
      </c>
      <c r="H6412">
        <v>0.2</v>
      </c>
      <c r="I6412">
        <v>0.3</v>
      </c>
      <c r="J6412" s="4" t="str">
        <f t="shared" si="200"/>
        <v>1995_153.6</v>
      </c>
      <c r="K6412" s="4">
        <f t="shared" si="201"/>
        <v>0.24926179093485618</v>
      </c>
    </row>
    <row r="6413" spans="2:11" x14ac:dyDescent="0.35">
      <c r="B6413">
        <v>1995</v>
      </c>
      <c r="C6413">
        <v>1995</v>
      </c>
      <c r="D6413" t="s">
        <v>485</v>
      </c>
      <c r="E6413">
        <v>153.69999999999999</v>
      </c>
      <c r="F6413">
        <v>25</v>
      </c>
      <c r="G6413">
        <v>266386596</v>
      </c>
      <c r="H6413">
        <v>0</v>
      </c>
      <c r="I6413">
        <v>0</v>
      </c>
      <c r="J6413" s="4" t="str">
        <f t="shared" si="200"/>
        <v>1995_153.7</v>
      </c>
      <c r="K6413" s="4">
        <f t="shared" si="201"/>
        <v>9.3848565864027185E-3</v>
      </c>
    </row>
    <row r="6414" spans="2:11" x14ac:dyDescent="0.35">
      <c r="B6414">
        <v>1995</v>
      </c>
      <c r="C6414">
        <v>1995</v>
      </c>
      <c r="D6414" t="s">
        <v>484</v>
      </c>
      <c r="E6414">
        <v>153.80000000000001</v>
      </c>
      <c r="F6414">
        <v>1</v>
      </c>
      <c r="G6414">
        <v>266386596</v>
      </c>
      <c r="H6414" t="s">
        <v>10</v>
      </c>
      <c r="I6414" t="s">
        <v>10</v>
      </c>
      <c r="J6414" s="4" t="str">
        <f t="shared" si="200"/>
        <v>1995_153.8</v>
      </c>
      <c r="K6414" s="4">
        <f t="shared" si="201"/>
        <v>3.7539426345610874E-4</v>
      </c>
    </row>
    <row r="6415" spans="2:11" x14ac:dyDescent="0.35">
      <c r="B6415">
        <v>1995</v>
      </c>
      <c r="C6415">
        <v>1995</v>
      </c>
      <c r="D6415" t="s">
        <v>483</v>
      </c>
      <c r="E6415">
        <v>153.9</v>
      </c>
      <c r="F6415">
        <v>45970</v>
      </c>
      <c r="G6415">
        <v>266386596</v>
      </c>
      <c r="H6415">
        <v>17.3</v>
      </c>
      <c r="I6415">
        <v>18</v>
      </c>
      <c r="J6415" s="4" t="str">
        <f t="shared" si="200"/>
        <v>1995_153.9</v>
      </c>
      <c r="K6415" s="4">
        <f t="shared" si="201"/>
        <v>17.25687429107732</v>
      </c>
    </row>
    <row r="6416" spans="2:11" x14ac:dyDescent="0.35">
      <c r="B6416">
        <v>1995</v>
      </c>
      <c r="C6416">
        <v>1995</v>
      </c>
      <c r="D6416" t="s">
        <v>45</v>
      </c>
      <c r="E6416">
        <v>154</v>
      </c>
      <c r="F6416">
        <v>1607</v>
      </c>
      <c r="G6416">
        <v>266386596</v>
      </c>
      <c r="H6416">
        <v>0.6</v>
      </c>
      <c r="I6416">
        <v>0.6</v>
      </c>
      <c r="J6416" s="4" t="str">
        <f t="shared" si="200"/>
        <v>1995_154</v>
      </c>
      <c r="K6416" s="4">
        <f t="shared" si="201"/>
        <v>0.60325858137396671</v>
      </c>
    </row>
    <row r="6417" spans="2:11" x14ac:dyDescent="0.35">
      <c r="B6417">
        <v>1995</v>
      </c>
      <c r="C6417">
        <v>1995</v>
      </c>
      <c r="D6417" t="s">
        <v>46</v>
      </c>
      <c r="E6417">
        <v>154.1</v>
      </c>
      <c r="F6417">
        <v>6446</v>
      </c>
      <c r="G6417">
        <v>266386596</v>
      </c>
      <c r="H6417">
        <v>2.4</v>
      </c>
      <c r="I6417">
        <v>2.5</v>
      </c>
      <c r="J6417" s="4" t="str">
        <f t="shared" si="200"/>
        <v>1995_154.1</v>
      </c>
      <c r="K6417" s="4">
        <f t="shared" si="201"/>
        <v>2.419791422238077</v>
      </c>
    </row>
    <row r="6418" spans="2:11" x14ac:dyDescent="0.35">
      <c r="B6418">
        <v>1995</v>
      </c>
      <c r="C6418">
        <v>1995</v>
      </c>
      <c r="D6418" t="s">
        <v>47</v>
      </c>
      <c r="E6418">
        <v>154.19999999999999</v>
      </c>
      <c r="F6418">
        <v>41</v>
      </c>
      <c r="G6418">
        <v>266386596</v>
      </c>
      <c r="H6418">
        <v>0</v>
      </c>
      <c r="I6418">
        <v>0</v>
      </c>
      <c r="J6418" s="4" t="str">
        <f t="shared" si="200"/>
        <v>1995_154.2</v>
      </c>
      <c r="K6418" s="4">
        <f t="shared" si="201"/>
        <v>1.5391164801700458E-2</v>
      </c>
    </row>
    <row r="6419" spans="2:11" x14ac:dyDescent="0.35">
      <c r="B6419">
        <v>1995</v>
      </c>
      <c r="C6419">
        <v>1995</v>
      </c>
      <c r="D6419" t="s">
        <v>482</v>
      </c>
      <c r="E6419">
        <v>154.30000000000001</v>
      </c>
      <c r="F6419">
        <v>306</v>
      </c>
      <c r="G6419">
        <v>266386596</v>
      </c>
      <c r="H6419">
        <v>0.1</v>
      </c>
      <c r="I6419">
        <v>0.1</v>
      </c>
      <c r="J6419" s="4" t="str">
        <f t="shared" si="200"/>
        <v>1995_154.3</v>
      </c>
      <c r="K6419" s="4">
        <f t="shared" si="201"/>
        <v>0.11487064461756927</v>
      </c>
    </row>
    <row r="6420" spans="2:11" x14ac:dyDescent="0.35">
      <c r="B6420">
        <v>1995</v>
      </c>
      <c r="C6420">
        <v>1995</v>
      </c>
      <c r="D6420" t="s">
        <v>125</v>
      </c>
      <c r="E6420">
        <v>154.80000000000001</v>
      </c>
      <c r="F6420">
        <v>63</v>
      </c>
      <c r="G6420">
        <v>266386596</v>
      </c>
      <c r="H6420">
        <v>0</v>
      </c>
      <c r="I6420">
        <v>0</v>
      </c>
      <c r="J6420" s="4" t="str">
        <f t="shared" si="200"/>
        <v>1995_154.8</v>
      </c>
      <c r="K6420" s="4">
        <f t="shared" si="201"/>
        <v>2.3649838597734847E-2</v>
      </c>
    </row>
    <row r="6421" spans="2:11" x14ac:dyDescent="0.35">
      <c r="B6421">
        <v>1995</v>
      </c>
      <c r="C6421">
        <v>1995</v>
      </c>
      <c r="D6421" t="s">
        <v>481</v>
      </c>
      <c r="E6421">
        <v>155</v>
      </c>
      <c r="F6421">
        <v>5010</v>
      </c>
      <c r="G6421">
        <v>266386596</v>
      </c>
      <c r="H6421">
        <v>1.9</v>
      </c>
      <c r="I6421">
        <v>1.9</v>
      </c>
      <c r="J6421" s="4" t="str">
        <f t="shared" si="200"/>
        <v>1995_155</v>
      </c>
      <c r="K6421" s="4">
        <f t="shared" si="201"/>
        <v>1.8807252599151045</v>
      </c>
    </row>
    <row r="6422" spans="2:11" x14ac:dyDescent="0.35">
      <c r="B6422">
        <v>1995</v>
      </c>
      <c r="C6422">
        <v>1995</v>
      </c>
      <c r="D6422" t="s">
        <v>49</v>
      </c>
      <c r="E6422">
        <v>155.1</v>
      </c>
      <c r="F6422">
        <v>2126</v>
      </c>
      <c r="G6422">
        <v>266386596</v>
      </c>
      <c r="H6422">
        <v>0.8</v>
      </c>
      <c r="I6422">
        <v>0.8</v>
      </c>
      <c r="J6422" s="4" t="str">
        <f t="shared" si="200"/>
        <v>1995_155.1</v>
      </c>
      <c r="K6422" s="4">
        <f t="shared" si="201"/>
        <v>0.79808820410768722</v>
      </c>
    </row>
    <row r="6423" spans="2:11" x14ac:dyDescent="0.35">
      <c r="B6423">
        <v>1995</v>
      </c>
      <c r="C6423">
        <v>1995</v>
      </c>
      <c r="D6423" t="s">
        <v>480</v>
      </c>
      <c r="E6423">
        <v>155.19999999999999</v>
      </c>
      <c r="F6423">
        <v>4055</v>
      </c>
      <c r="G6423">
        <v>266386596</v>
      </c>
      <c r="H6423">
        <v>1.5</v>
      </c>
      <c r="I6423">
        <v>1.6</v>
      </c>
      <c r="J6423" s="4" t="str">
        <f t="shared" si="200"/>
        <v>1995_155.2</v>
      </c>
      <c r="K6423" s="4">
        <f t="shared" si="201"/>
        <v>1.522223738314521</v>
      </c>
    </row>
    <row r="6424" spans="2:11" x14ac:dyDescent="0.35">
      <c r="B6424">
        <v>1995</v>
      </c>
      <c r="C6424">
        <v>1995</v>
      </c>
      <c r="D6424" t="s">
        <v>50</v>
      </c>
      <c r="E6424">
        <v>156</v>
      </c>
      <c r="F6424">
        <v>2077</v>
      </c>
      <c r="G6424">
        <v>266386596</v>
      </c>
      <c r="H6424">
        <v>0.8</v>
      </c>
      <c r="I6424">
        <v>0.8</v>
      </c>
      <c r="J6424" s="4" t="str">
        <f t="shared" si="200"/>
        <v>1995_156</v>
      </c>
      <c r="K6424" s="4">
        <f t="shared" si="201"/>
        <v>0.77969388519833771</v>
      </c>
    </row>
    <row r="6425" spans="2:11" x14ac:dyDescent="0.35">
      <c r="B6425">
        <v>1995</v>
      </c>
      <c r="C6425">
        <v>1995</v>
      </c>
      <c r="D6425" t="s">
        <v>479</v>
      </c>
      <c r="E6425">
        <v>156.1</v>
      </c>
      <c r="F6425">
        <v>885</v>
      </c>
      <c r="G6425">
        <v>266386596</v>
      </c>
      <c r="H6425">
        <v>0.3</v>
      </c>
      <c r="I6425">
        <v>0.3</v>
      </c>
      <c r="J6425" s="4" t="str">
        <f t="shared" si="200"/>
        <v>1995_156.1</v>
      </c>
      <c r="K6425" s="4">
        <f t="shared" si="201"/>
        <v>0.33222392315865623</v>
      </c>
    </row>
    <row r="6426" spans="2:11" x14ac:dyDescent="0.35">
      <c r="B6426">
        <v>1995</v>
      </c>
      <c r="C6426">
        <v>1995</v>
      </c>
      <c r="D6426" t="s">
        <v>478</v>
      </c>
      <c r="E6426">
        <v>156.19999999999999</v>
      </c>
      <c r="F6426">
        <v>272</v>
      </c>
      <c r="G6426">
        <v>266386596</v>
      </c>
      <c r="H6426">
        <v>0.1</v>
      </c>
      <c r="I6426">
        <v>0.1</v>
      </c>
      <c r="J6426" s="4" t="str">
        <f t="shared" si="200"/>
        <v>1995_156.2</v>
      </c>
      <c r="K6426" s="4">
        <f t="shared" si="201"/>
        <v>0.10210723966006156</v>
      </c>
    </row>
    <row r="6427" spans="2:11" x14ac:dyDescent="0.35">
      <c r="B6427">
        <v>1995</v>
      </c>
      <c r="C6427">
        <v>1995</v>
      </c>
      <c r="D6427" t="s">
        <v>477</v>
      </c>
      <c r="E6427">
        <v>156.80000000000001</v>
      </c>
      <c r="F6427">
        <v>1</v>
      </c>
      <c r="G6427">
        <v>266386596</v>
      </c>
      <c r="H6427" t="s">
        <v>10</v>
      </c>
      <c r="I6427" t="s">
        <v>10</v>
      </c>
      <c r="J6427" s="4" t="str">
        <f t="shared" si="200"/>
        <v>1995_156.8</v>
      </c>
      <c r="K6427" s="4">
        <f t="shared" si="201"/>
        <v>3.7539426345610874E-4</v>
      </c>
    </row>
    <row r="6428" spans="2:11" x14ac:dyDescent="0.35">
      <c r="B6428">
        <v>1995</v>
      </c>
      <c r="C6428">
        <v>1995</v>
      </c>
      <c r="D6428" t="s">
        <v>476</v>
      </c>
      <c r="E6428">
        <v>156.9</v>
      </c>
      <c r="F6428">
        <v>576</v>
      </c>
      <c r="G6428">
        <v>266386596</v>
      </c>
      <c r="H6428">
        <v>0.2</v>
      </c>
      <c r="I6428">
        <v>0.2</v>
      </c>
      <c r="J6428" s="4" t="str">
        <f t="shared" si="200"/>
        <v>1995_156.9</v>
      </c>
      <c r="K6428" s="4">
        <f t="shared" si="201"/>
        <v>0.21622709575071863</v>
      </c>
    </row>
    <row r="6429" spans="2:11" x14ac:dyDescent="0.35">
      <c r="B6429">
        <v>1995</v>
      </c>
      <c r="C6429">
        <v>1995</v>
      </c>
      <c r="D6429" t="s">
        <v>475</v>
      </c>
      <c r="E6429">
        <v>157</v>
      </c>
      <c r="F6429">
        <v>380</v>
      </c>
      <c r="G6429">
        <v>266386596</v>
      </c>
      <c r="H6429">
        <v>0.1</v>
      </c>
      <c r="I6429">
        <v>0.1</v>
      </c>
      <c r="J6429" s="4" t="str">
        <f t="shared" si="200"/>
        <v>1995_157</v>
      </c>
      <c r="K6429" s="4">
        <f t="shared" si="201"/>
        <v>0.14264982011332134</v>
      </c>
    </row>
    <row r="6430" spans="2:11" x14ac:dyDescent="0.35">
      <c r="B6430">
        <v>1995</v>
      </c>
      <c r="C6430">
        <v>1995</v>
      </c>
      <c r="D6430" t="s">
        <v>474</v>
      </c>
      <c r="E6430">
        <v>157.1</v>
      </c>
      <c r="F6430">
        <v>33</v>
      </c>
      <c r="G6430">
        <v>266386596</v>
      </c>
      <c r="H6430">
        <v>0</v>
      </c>
      <c r="I6430">
        <v>0</v>
      </c>
      <c r="J6430" s="4" t="str">
        <f t="shared" si="200"/>
        <v>1995_157.1</v>
      </c>
      <c r="K6430" s="4">
        <f t="shared" si="201"/>
        <v>1.2388010694051588E-2</v>
      </c>
    </row>
    <row r="6431" spans="2:11" x14ac:dyDescent="0.35">
      <c r="B6431">
        <v>1995</v>
      </c>
      <c r="C6431">
        <v>1995</v>
      </c>
      <c r="D6431" t="s">
        <v>473</v>
      </c>
      <c r="E6431">
        <v>157.19999999999999</v>
      </c>
      <c r="F6431">
        <v>36</v>
      </c>
      <c r="G6431">
        <v>266386596</v>
      </c>
      <c r="H6431">
        <v>0</v>
      </c>
      <c r="I6431">
        <v>0</v>
      </c>
      <c r="J6431" s="4" t="str">
        <f t="shared" si="200"/>
        <v>1995_157.2</v>
      </c>
      <c r="K6431" s="4">
        <f t="shared" si="201"/>
        <v>1.3514193484419915E-2</v>
      </c>
    </row>
    <row r="6432" spans="2:11" x14ac:dyDescent="0.35">
      <c r="B6432">
        <v>1995</v>
      </c>
      <c r="C6432">
        <v>1995</v>
      </c>
      <c r="D6432" t="s">
        <v>472</v>
      </c>
      <c r="E6432">
        <v>157.30000000000001</v>
      </c>
      <c r="F6432">
        <v>11</v>
      </c>
      <c r="G6432">
        <v>266386596</v>
      </c>
      <c r="H6432" t="s">
        <v>10</v>
      </c>
      <c r="I6432" t="s">
        <v>10</v>
      </c>
      <c r="J6432" s="4" t="str">
        <f t="shared" si="200"/>
        <v>1995_157.3</v>
      </c>
      <c r="K6432" s="4">
        <f t="shared" si="201"/>
        <v>4.1293368980171961E-3</v>
      </c>
    </row>
    <row r="6433" spans="2:11" x14ac:dyDescent="0.35">
      <c r="B6433">
        <v>1995</v>
      </c>
      <c r="C6433">
        <v>1995</v>
      </c>
      <c r="D6433" t="s">
        <v>332</v>
      </c>
      <c r="E6433">
        <v>157.4</v>
      </c>
      <c r="F6433">
        <v>138</v>
      </c>
      <c r="G6433">
        <v>266386596</v>
      </c>
      <c r="H6433">
        <v>0.1</v>
      </c>
      <c r="I6433">
        <v>0.1</v>
      </c>
      <c r="J6433" s="4" t="str">
        <f t="shared" si="200"/>
        <v>1995_157.4</v>
      </c>
      <c r="K6433" s="4">
        <f t="shared" si="201"/>
        <v>5.1804408356943006E-2</v>
      </c>
    </row>
    <row r="6434" spans="2:11" x14ac:dyDescent="0.35">
      <c r="B6434">
        <v>1995</v>
      </c>
      <c r="C6434">
        <v>1995</v>
      </c>
      <c r="D6434" t="s">
        <v>471</v>
      </c>
      <c r="E6434">
        <v>157.80000000000001</v>
      </c>
      <c r="F6434">
        <v>3</v>
      </c>
      <c r="G6434">
        <v>266386596</v>
      </c>
      <c r="H6434" t="s">
        <v>10</v>
      </c>
      <c r="I6434" t="s">
        <v>10</v>
      </c>
      <c r="J6434" s="4" t="str">
        <f t="shared" si="200"/>
        <v>1995_157.8</v>
      </c>
      <c r="K6434" s="4">
        <f t="shared" si="201"/>
        <v>1.1261827903683262E-3</v>
      </c>
    </row>
    <row r="6435" spans="2:11" x14ac:dyDescent="0.35">
      <c r="B6435">
        <v>1995</v>
      </c>
      <c r="C6435">
        <v>1995</v>
      </c>
      <c r="D6435" t="s">
        <v>470</v>
      </c>
      <c r="E6435">
        <v>157.9</v>
      </c>
      <c r="F6435">
        <v>26165</v>
      </c>
      <c r="G6435">
        <v>266386596</v>
      </c>
      <c r="H6435">
        <v>9.8000000000000007</v>
      </c>
      <c r="I6435">
        <v>10.199999999999999</v>
      </c>
      <c r="J6435" s="4" t="str">
        <f t="shared" si="200"/>
        <v>1995_157.9</v>
      </c>
      <c r="K6435" s="4">
        <f t="shared" si="201"/>
        <v>9.8221909033290853</v>
      </c>
    </row>
    <row r="6436" spans="2:11" x14ac:dyDescent="0.35">
      <c r="B6436">
        <v>1995</v>
      </c>
      <c r="C6436">
        <v>1995</v>
      </c>
      <c r="D6436" t="s">
        <v>469</v>
      </c>
      <c r="E6436">
        <v>158</v>
      </c>
      <c r="F6436">
        <v>271</v>
      </c>
      <c r="G6436">
        <v>266386596</v>
      </c>
      <c r="H6436">
        <v>0.1</v>
      </c>
      <c r="I6436">
        <v>0.1</v>
      </c>
      <c r="J6436" s="4" t="str">
        <f t="shared" si="200"/>
        <v>1995_158</v>
      </c>
      <c r="K6436" s="4">
        <f t="shared" si="201"/>
        <v>0.10173184539660547</v>
      </c>
    </row>
    <row r="6437" spans="2:11" x14ac:dyDescent="0.35">
      <c r="B6437">
        <v>1995</v>
      </c>
      <c r="C6437">
        <v>1995</v>
      </c>
      <c r="D6437" t="s">
        <v>468</v>
      </c>
      <c r="E6437">
        <v>158.80000000000001</v>
      </c>
      <c r="F6437">
        <v>49</v>
      </c>
      <c r="G6437">
        <v>266386596</v>
      </c>
      <c r="H6437">
        <v>0</v>
      </c>
      <c r="I6437">
        <v>0</v>
      </c>
      <c r="J6437" s="4" t="str">
        <f t="shared" si="200"/>
        <v>1995_158.8</v>
      </c>
      <c r="K6437" s="4">
        <f t="shared" si="201"/>
        <v>1.8394318909349328E-2</v>
      </c>
    </row>
    <row r="6438" spans="2:11" x14ac:dyDescent="0.35">
      <c r="B6438">
        <v>1995</v>
      </c>
      <c r="C6438">
        <v>1995</v>
      </c>
      <c r="D6438" t="s">
        <v>467</v>
      </c>
      <c r="E6438">
        <v>158.9</v>
      </c>
      <c r="F6438">
        <v>302</v>
      </c>
      <c r="G6438">
        <v>266386596</v>
      </c>
      <c r="H6438">
        <v>0.1</v>
      </c>
      <c r="I6438">
        <v>0.1</v>
      </c>
      <c r="J6438" s="4" t="str">
        <f t="shared" si="200"/>
        <v>1995_158.9</v>
      </c>
      <c r="K6438" s="4">
        <f t="shared" si="201"/>
        <v>0.11336906756374485</v>
      </c>
    </row>
    <row r="6439" spans="2:11" x14ac:dyDescent="0.35">
      <c r="B6439">
        <v>1995</v>
      </c>
      <c r="C6439">
        <v>1995</v>
      </c>
      <c r="D6439" t="s">
        <v>44</v>
      </c>
      <c r="E6439">
        <v>159</v>
      </c>
      <c r="F6439">
        <v>723</v>
      </c>
      <c r="G6439">
        <v>266386596</v>
      </c>
      <c r="H6439">
        <v>0.3</v>
      </c>
      <c r="I6439">
        <v>0.3</v>
      </c>
      <c r="J6439" s="4" t="str">
        <f t="shared" si="200"/>
        <v>1995_159</v>
      </c>
      <c r="K6439" s="4">
        <f t="shared" si="201"/>
        <v>0.27141005247876665</v>
      </c>
    </row>
    <row r="6440" spans="2:11" x14ac:dyDescent="0.35">
      <c r="B6440">
        <v>1995</v>
      </c>
      <c r="C6440">
        <v>1995</v>
      </c>
      <c r="D6440" t="s">
        <v>466</v>
      </c>
      <c r="E6440">
        <v>159.1</v>
      </c>
      <c r="F6440">
        <v>9</v>
      </c>
      <c r="G6440">
        <v>266386596</v>
      </c>
      <c r="H6440" t="s">
        <v>10</v>
      </c>
      <c r="I6440" t="s">
        <v>10</v>
      </c>
      <c r="J6440" s="4" t="str">
        <f t="shared" si="200"/>
        <v>1995_159.1</v>
      </c>
      <c r="K6440" s="4">
        <f t="shared" si="201"/>
        <v>3.3785483711049787E-3</v>
      </c>
    </row>
    <row r="6441" spans="2:11" x14ac:dyDescent="0.35">
      <c r="B6441">
        <v>1995</v>
      </c>
      <c r="C6441">
        <v>1995</v>
      </c>
      <c r="D6441" t="s">
        <v>465</v>
      </c>
      <c r="E6441">
        <v>159.80000000000001</v>
      </c>
      <c r="F6441">
        <v>10</v>
      </c>
      <c r="G6441">
        <v>266386596</v>
      </c>
      <c r="H6441" t="s">
        <v>10</v>
      </c>
      <c r="I6441" t="s">
        <v>10</v>
      </c>
      <c r="J6441" s="4" t="str">
        <f t="shared" si="200"/>
        <v>1995_159.8</v>
      </c>
      <c r="K6441" s="4">
        <f t="shared" si="201"/>
        <v>3.7539426345610874E-3</v>
      </c>
    </row>
    <row r="6442" spans="2:11" x14ac:dyDescent="0.35">
      <c r="B6442">
        <v>1995</v>
      </c>
      <c r="C6442">
        <v>1995</v>
      </c>
      <c r="D6442" t="s">
        <v>464</v>
      </c>
      <c r="E6442">
        <v>159.9</v>
      </c>
      <c r="F6442">
        <v>463</v>
      </c>
      <c r="G6442">
        <v>266386596</v>
      </c>
      <c r="H6442">
        <v>0.2</v>
      </c>
      <c r="I6442">
        <v>0.2</v>
      </c>
      <c r="J6442" s="4" t="str">
        <f t="shared" si="200"/>
        <v>1995_159.9</v>
      </c>
      <c r="K6442" s="4">
        <f t="shared" si="201"/>
        <v>0.17380754398017834</v>
      </c>
    </row>
    <row r="6443" spans="2:11" x14ac:dyDescent="0.35">
      <c r="B6443">
        <v>1995</v>
      </c>
      <c r="C6443">
        <v>1995</v>
      </c>
      <c r="D6443" t="s">
        <v>463</v>
      </c>
      <c r="E6443">
        <v>160</v>
      </c>
      <c r="F6443">
        <v>46</v>
      </c>
      <c r="G6443">
        <v>266386596</v>
      </c>
      <c r="H6443">
        <v>0</v>
      </c>
      <c r="I6443">
        <v>0</v>
      </c>
      <c r="J6443" s="4" t="str">
        <f t="shared" si="200"/>
        <v>1995_160</v>
      </c>
      <c r="K6443" s="4">
        <f t="shared" si="201"/>
        <v>1.7268136118981002E-2</v>
      </c>
    </row>
    <row r="6444" spans="2:11" x14ac:dyDescent="0.35">
      <c r="B6444">
        <v>1995</v>
      </c>
      <c r="C6444">
        <v>1995</v>
      </c>
      <c r="D6444" t="s">
        <v>462</v>
      </c>
      <c r="E6444">
        <v>160.1</v>
      </c>
      <c r="F6444">
        <v>11</v>
      </c>
      <c r="G6444">
        <v>266386596</v>
      </c>
      <c r="H6444" t="s">
        <v>10</v>
      </c>
      <c r="I6444" t="s">
        <v>10</v>
      </c>
      <c r="J6444" s="4" t="str">
        <f t="shared" si="200"/>
        <v>1995_160.1</v>
      </c>
      <c r="K6444" s="4">
        <f t="shared" si="201"/>
        <v>4.1293368980171961E-3</v>
      </c>
    </row>
    <row r="6445" spans="2:11" x14ac:dyDescent="0.35">
      <c r="B6445">
        <v>1995</v>
      </c>
      <c r="C6445">
        <v>1995</v>
      </c>
      <c r="D6445" t="s">
        <v>461</v>
      </c>
      <c r="E6445">
        <v>160.19999999999999</v>
      </c>
      <c r="F6445">
        <v>207</v>
      </c>
      <c r="G6445">
        <v>266386596</v>
      </c>
      <c r="H6445">
        <v>0.1</v>
      </c>
      <c r="I6445">
        <v>0.1</v>
      </c>
      <c r="J6445" s="4" t="str">
        <f t="shared" si="200"/>
        <v>1995_160.2</v>
      </c>
      <c r="K6445" s="4">
        <f t="shared" si="201"/>
        <v>7.7706612535414513E-2</v>
      </c>
    </row>
    <row r="6446" spans="2:11" x14ac:dyDescent="0.35">
      <c r="B6446">
        <v>1995</v>
      </c>
      <c r="C6446">
        <v>1995</v>
      </c>
      <c r="D6446" t="s">
        <v>460</v>
      </c>
      <c r="E6446">
        <v>160.30000000000001</v>
      </c>
      <c r="F6446">
        <v>27</v>
      </c>
      <c r="G6446">
        <v>266386596</v>
      </c>
      <c r="H6446">
        <v>0</v>
      </c>
      <c r="I6446">
        <v>0</v>
      </c>
      <c r="J6446" s="4" t="str">
        <f t="shared" si="200"/>
        <v>1995_160.3</v>
      </c>
      <c r="K6446" s="4">
        <f t="shared" si="201"/>
        <v>1.0135645113314936E-2</v>
      </c>
    </row>
    <row r="6447" spans="2:11" x14ac:dyDescent="0.35">
      <c r="B6447">
        <v>1995</v>
      </c>
      <c r="C6447">
        <v>1995</v>
      </c>
      <c r="D6447" t="s">
        <v>459</v>
      </c>
      <c r="E6447">
        <v>160.4</v>
      </c>
      <c r="F6447">
        <v>9</v>
      </c>
      <c r="G6447">
        <v>266386596</v>
      </c>
      <c r="H6447" t="s">
        <v>10</v>
      </c>
      <c r="I6447" t="s">
        <v>10</v>
      </c>
      <c r="J6447" s="4" t="str">
        <f t="shared" si="200"/>
        <v>1995_160.4</v>
      </c>
      <c r="K6447" s="4">
        <f t="shared" si="201"/>
        <v>3.3785483711049787E-3</v>
      </c>
    </row>
    <row r="6448" spans="2:11" x14ac:dyDescent="0.35">
      <c r="B6448">
        <v>1995</v>
      </c>
      <c r="C6448">
        <v>1995</v>
      </c>
      <c r="D6448" t="s">
        <v>458</v>
      </c>
      <c r="E6448">
        <v>160.5</v>
      </c>
      <c r="F6448">
        <v>10</v>
      </c>
      <c r="G6448">
        <v>266386596</v>
      </c>
      <c r="H6448" t="s">
        <v>10</v>
      </c>
      <c r="I6448" t="s">
        <v>10</v>
      </c>
      <c r="J6448" s="4" t="str">
        <f t="shared" si="200"/>
        <v>1995_160.5</v>
      </c>
      <c r="K6448" s="4">
        <f t="shared" si="201"/>
        <v>3.7539426345610874E-3</v>
      </c>
    </row>
    <row r="6449" spans="2:11" x14ac:dyDescent="0.35">
      <c r="B6449">
        <v>1995</v>
      </c>
      <c r="C6449">
        <v>1995</v>
      </c>
      <c r="D6449" t="s">
        <v>125</v>
      </c>
      <c r="E6449">
        <v>160.80000000000001</v>
      </c>
      <c r="F6449">
        <v>1</v>
      </c>
      <c r="G6449">
        <v>266386596</v>
      </c>
      <c r="H6449" t="s">
        <v>10</v>
      </c>
      <c r="I6449" t="s">
        <v>10</v>
      </c>
      <c r="J6449" s="4" t="str">
        <f t="shared" si="200"/>
        <v>1995_160.8</v>
      </c>
      <c r="K6449" s="4">
        <f t="shared" si="201"/>
        <v>3.7539426345610874E-4</v>
      </c>
    </row>
    <row r="6450" spans="2:11" x14ac:dyDescent="0.35">
      <c r="B6450">
        <v>1995</v>
      </c>
      <c r="C6450">
        <v>1995</v>
      </c>
      <c r="D6450" t="s">
        <v>457</v>
      </c>
      <c r="E6450">
        <v>160.9</v>
      </c>
      <c r="F6450">
        <v>151</v>
      </c>
      <c r="G6450">
        <v>266386596</v>
      </c>
      <c r="H6450">
        <v>0.1</v>
      </c>
      <c r="I6450">
        <v>0.1</v>
      </c>
      <c r="J6450" s="4" t="str">
        <f t="shared" si="200"/>
        <v>1995_160.9</v>
      </c>
      <c r="K6450" s="4">
        <f t="shared" si="201"/>
        <v>5.6684533781872423E-2</v>
      </c>
    </row>
    <row r="6451" spans="2:11" x14ac:dyDescent="0.35">
      <c r="B6451">
        <v>1995</v>
      </c>
      <c r="C6451">
        <v>1995</v>
      </c>
      <c r="D6451" t="s">
        <v>456</v>
      </c>
      <c r="E6451">
        <v>161</v>
      </c>
      <c r="F6451">
        <v>72</v>
      </c>
      <c r="G6451">
        <v>266386596</v>
      </c>
      <c r="H6451">
        <v>0</v>
      </c>
      <c r="I6451">
        <v>0</v>
      </c>
      <c r="J6451" s="4" t="str">
        <f t="shared" si="200"/>
        <v>1995_161</v>
      </c>
      <c r="K6451" s="4">
        <f t="shared" si="201"/>
        <v>2.7028386968839829E-2</v>
      </c>
    </row>
    <row r="6452" spans="2:11" x14ac:dyDescent="0.35">
      <c r="B6452">
        <v>1995</v>
      </c>
      <c r="C6452">
        <v>1995</v>
      </c>
      <c r="D6452" t="s">
        <v>455</v>
      </c>
      <c r="E6452">
        <v>161.1</v>
      </c>
      <c r="F6452">
        <v>211</v>
      </c>
      <c r="G6452">
        <v>266386596</v>
      </c>
      <c r="H6452">
        <v>0.1</v>
      </c>
      <c r="I6452">
        <v>0.1</v>
      </c>
      <c r="J6452" s="4" t="str">
        <f t="shared" si="200"/>
        <v>1995_161.1</v>
      </c>
      <c r="K6452" s="4">
        <f t="shared" si="201"/>
        <v>7.9208189589238948E-2</v>
      </c>
    </row>
    <row r="6453" spans="2:11" x14ac:dyDescent="0.35">
      <c r="B6453">
        <v>1995</v>
      </c>
      <c r="C6453">
        <v>1995</v>
      </c>
      <c r="D6453" t="s">
        <v>454</v>
      </c>
      <c r="E6453">
        <v>161.19999999999999</v>
      </c>
      <c r="F6453">
        <v>7</v>
      </c>
      <c r="G6453">
        <v>266386596</v>
      </c>
      <c r="H6453" t="s">
        <v>10</v>
      </c>
      <c r="I6453" t="s">
        <v>10</v>
      </c>
      <c r="J6453" s="4" t="str">
        <f t="shared" si="200"/>
        <v>1995_161.2</v>
      </c>
      <c r="K6453" s="4">
        <f t="shared" si="201"/>
        <v>2.6277598441927612E-3</v>
      </c>
    </row>
    <row r="6454" spans="2:11" x14ac:dyDescent="0.35">
      <c r="B6454">
        <v>1995</v>
      </c>
      <c r="C6454">
        <v>1995</v>
      </c>
      <c r="D6454" t="s">
        <v>550</v>
      </c>
      <c r="E6454">
        <v>161.30000000000001</v>
      </c>
      <c r="F6454">
        <v>3</v>
      </c>
      <c r="G6454">
        <v>266386596</v>
      </c>
      <c r="H6454" t="s">
        <v>10</v>
      </c>
      <c r="I6454" t="s">
        <v>10</v>
      </c>
      <c r="J6454" s="4" t="str">
        <f t="shared" si="200"/>
        <v>1995_161.3</v>
      </c>
      <c r="K6454" s="4">
        <f t="shared" si="201"/>
        <v>1.1261827903683262E-3</v>
      </c>
    </row>
    <row r="6455" spans="2:11" x14ac:dyDescent="0.35">
      <c r="B6455">
        <v>1995</v>
      </c>
      <c r="C6455">
        <v>1995</v>
      </c>
      <c r="D6455" t="s">
        <v>453</v>
      </c>
      <c r="E6455">
        <v>161.9</v>
      </c>
      <c r="F6455">
        <v>3578</v>
      </c>
      <c r="G6455">
        <v>266386596</v>
      </c>
      <c r="H6455">
        <v>1.3</v>
      </c>
      <c r="I6455">
        <v>1.4</v>
      </c>
      <c r="J6455" s="4" t="str">
        <f t="shared" si="200"/>
        <v>1995_161.9</v>
      </c>
      <c r="K6455" s="4">
        <f t="shared" si="201"/>
        <v>1.343160674645957</v>
      </c>
    </row>
    <row r="6456" spans="2:11" x14ac:dyDescent="0.35">
      <c r="B6456">
        <v>1995</v>
      </c>
      <c r="C6456">
        <v>1995</v>
      </c>
      <c r="D6456" t="s">
        <v>65</v>
      </c>
      <c r="E6456">
        <v>162</v>
      </c>
      <c r="F6456">
        <v>96</v>
      </c>
      <c r="G6456">
        <v>266386596</v>
      </c>
      <c r="H6456">
        <v>0</v>
      </c>
      <c r="I6456">
        <v>0</v>
      </c>
      <c r="J6456" s="4" t="str">
        <f t="shared" si="200"/>
        <v>1995_162</v>
      </c>
      <c r="K6456" s="4">
        <f t="shared" si="201"/>
        <v>3.6037849291786439E-2</v>
      </c>
    </row>
    <row r="6457" spans="2:11" x14ac:dyDescent="0.35">
      <c r="B6457">
        <v>1995</v>
      </c>
      <c r="C6457">
        <v>1995</v>
      </c>
      <c r="D6457" t="s">
        <v>452</v>
      </c>
      <c r="E6457">
        <v>162.19999999999999</v>
      </c>
      <c r="F6457">
        <v>121</v>
      </c>
      <c r="G6457">
        <v>266386596</v>
      </c>
      <c r="H6457">
        <v>0</v>
      </c>
      <c r="I6457">
        <v>0</v>
      </c>
      <c r="J6457" s="4" t="str">
        <f t="shared" si="200"/>
        <v>1995_162.2</v>
      </c>
      <c r="K6457" s="4">
        <f t="shared" si="201"/>
        <v>4.5422705878189154E-2</v>
      </c>
    </row>
    <row r="6458" spans="2:11" x14ac:dyDescent="0.35">
      <c r="B6458">
        <v>1995</v>
      </c>
      <c r="C6458">
        <v>1995</v>
      </c>
      <c r="D6458" t="s">
        <v>451</v>
      </c>
      <c r="E6458">
        <v>162.30000000000001</v>
      </c>
      <c r="F6458">
        <v>1161</v>
      </c>
      <c r="G6458">
        <v>266386596</v>
      </c>
      <c r="H6458">
        <v>0.4</v>
      </c>
      <c r="I6458">
        <v>0.4</v>
      </c>
      <c r="J6458" s="4" t="str">
        <f t="shared" si="200"/>
        <v>1995_162.3</v>
      </c>
      <c r="K6458" s="4">
        <f t="shared" si="201"/>
        <v>0.43583273987254229</v>
      </c>
    </row>
    <row r="6459" spans="2:11" x14ac:dyDescent="0.35">
      <c r="B6459">
        <v>1995</v>
      </c>
      <c r="C6459">
        <v>1995</v>
      </c>
      <c r="D6459" t="s">
        <v>450</v>
      </c>
      <c r="E6459">
        <v>162.4</v>
      </c>
      <c r="F6459">
        <v>79</v>
      </c>
      <c r="G6459">
        <v>266386596</v>
      </c>
      <c r="H6459">
        <v>0</v>
      </c>
      <c r="I6459">
        <v>0</v>
      </c>
      <c r="J6459" s="4" t="str">
        <f t="shared" si="200"/>
        <v>1995_162.4</v>
      </c>
      <c r="K6459" s="4">
        <f t="shared" si="201"/>
        <v>2.965614681303259E-2</v>
      </c>
    </row>
    <row r="6460" spans="2:11" x14ac:dyDescent="0.35">
      <c r="B6460">
        <v>1995</v>
      </c>
      <c r="C6460">
        <v>1995</v>
      </c>
      <c r="D6460" t="s">
        <v>449</v>
      </c>
      <c r="E6460">
        <v>162.5</v>
      </c>
      <c r="F6460">
        <v>464</v>
      </c>
      <c r="G6460">
        <v>266386596</v>
      </c>
      <c r="H6460">
        <v>0.2</v>
      </c>
      <c r="I6460">
        <v>0.2</v>
      </c>
      <c r="J6460" s="4" t="str">
        <f t="shared" si="200"/>
        <v>1995_162.5</v>
      </c>
      <c r="K6460" s="4">
        <f t="shared" si="201"/>
        <v>0.17418293824363446</v>
      </c>
    </row>
    <row r="6461" spans="2:11" x14ac:dyDescent="0.35">
      <c r="B6461">
        <v>1995</v>
      </c>
      <c r="C6461">
        <v>1995</v>
      </c>
      <c r="D6461" t="s">
        <v>448</v>
      </c>
      <c r="E6461">
        <v>162.80000000000001</v>
      </c>
      <c r="F6461">
        <v>1</v>
      </c>
      <c r="G6461">
        <v>266386596</v>
      </c>
      <c r="H6461" t="s">
        <v>10</v>
      </c>
      <c r="I6461" t="s">
        <v>10</v>
      </c>
      <c r="J6461" s="4" t="str">
        <f t="shared" si="200"/>
        <v>1995_162.8</v>
      </c>
      <c r="K6461" s="4">
        <f t="shared" si="201"/>
        <v>3.7539426345610874E-4</v>
      </c>
    </row>
    <row r="6462" spans="2:11" x14ac:dyDescent="0.35">
      <c r="B6462">
        <v>1995</v>
      </c>
      <c r="C6462">
        <v>1995</v>
      </c>
      <c r="D6462" t="s">
        <v>447</v>
      </c>
      <c r="E6462">
        <v>162.9</v>
      </c>
      <c r="F6462">
        <v>149278</v>
      </c>
      <c r="G6462">
        <v>266386596</v>
      </c>
      <c r="H6462">
        <v>56</v>
      </c>
      <c r="I6462">
        <v>57.7</v>
      </c>
      <c r="J6462" s="4" t="str">
        <f t="shared" si="200"/>
        <v>1995_162.9</v>
      </c>
      <c r="K6462" s="4">
        <f t="shared" si="201"/>
        <v>56.038104860201003</v>
      </c>
    </row>
    <row r="6463" spans="2:11" x14ac:dyDescent="0.35">
      <c r="B6463">
        <v>1995</v>
      </c>
      <c r="C6463">
        <v>1995</v>
      </c>
      <c r="D6463" t="s">
        <v>445</v>
      </c>
      <c r="E6463">
        <v>163.1</v>
      </c>
      <c r="F6463">
        <v>1</v>
      </c>
      <c r="G6463">
        <v>266386596</v>
      </c>
      <c r="H6463" t="s">
        <v>10</v>
      </c>
      <c r="I6463" t="s">
        <v>10</v>
      </c>
      <c r="J6463" s="4" t="str">
        <f t="shared" si="200"/>
        <v>1995_163.1</v>
      </c>
      <c r="K6463" s="4">
        <f t="shared" si="201"/>
        <v>3.7539426345610874E-4</v>
      </c>
    </row>
    <row r="6464" spans="2:11" x14ac:dyDescent="0.35">
      <c r="B6464">
        <v>1995</v>
      </c>
      <c r="C6464">
        <v>1995</v>
      </c>
      <c r="D6464" t="s">
        <v>443</v>
      </c>
      <c r="E6464">
        <v>163.9</v>
      </c>
      <c r="F6464">
        <v>428</v>
      </c>
      <c r="G6464">
        <v>266386596</v>
      </c>
      <c r="H6464">
        <v>0.2</v>
      </c>
      <c r="I6464">
        <v>0.2</v>
      </c>
      <c r="J6464" s="4" t="str">
        <f t="shared" si="200"/>
        <v>1995_163.9</v>
      </c>
      <c r="K6464" s="4">
        <f t="shared" si="201"/>
        <v>0.16066874475921453</v>
      </c>
    </row>
    <row r="6465" spans="2:11" x14ac:dyDescent="0.35">
      <c r="B6465">
        <v>1995</v>
      </c>
      <c r="C6465">
        <v>1995</v>
      </c>
      <c r="D6465" t="s">
        <v>122</v>
      </c>
      <c r="E6465">
        <v>164</v>
      </c>
      <c r="F6465">
        <v>155</v>
      </c>
      <c r="G6465">
        <v>266386596</v>
      </c>
      <c r="H6465">
        <v>0.1</v>
      </c>
      <c r="I6465">
        <v>0.1</v>
      </c>
      <c r="J6465" s="4" t="str">
        <f t="shared" si="200"/>
        <v>1995_164</v>
      </c>
      <c r="K6465" s="4">
        <f t="shared" si="201"/>
        <v>5.8186110835696851E-2</v>
      </c>
    </row>
    <row r="6466" spans="2:11" x14ac:dyDescent="0.35">
      <c r="B6466">
        <v>1995</v>
      </c>
      <c r="C6466">
        <v>1995</v>
      </c>
      <c r="D6466" t="s">
        <v>329</v>
      </c>
      <c r="E6466">
        <v>164.1</v>
      </c>
      <c r="F6466">
        <v>70</v>
      </c>
      <c r="G6466">
        <v>266386596</v>
      </c>
      <c r="H6466">
        <v>0</v>
      </c>
      <c r="I6466">
        <v>0</v>
      </c>
      <c r="J6466" s="4" t="str">
        <f t="shared" si="200"/>
        <v>1995_164.1</v>
      </c>
      <c r="K6466" s="4">
        <f t="shared" si="201"/>
        <v>2.6277598441927608E-2</v>
      </c>
    </row>
    <row r="6467" spans="2:11" x14ac:dyDescent="0.35">
      <c r="B6467">
        <v>1995</v>
      </c>
      <c r="C6467">
        <v>1995</v>
      </c>
      <c r="D6467" t="s">
        <v>442</v>
      </c>
      <c r="E6467">
        <v>164.2</v>
      </c>
      <c r="F6467">
        <v>3</v>
      </c>
      <c r="G6467">
        <v>266386596</v>
      </c>
      <c r="H6467" t="s">
        <v>10</v>
      </c>
      <c r="I6467" t="s">
        <v>10</v>
      </c>
      <c r="J6467" s="4" t="str">
        <f t="shared" ref="J6467:J6530" si="202">C6467&amp;"_"&amp;E6467</f>
        <v>1995_164.2</v>
      </c>
      <c r="K6467" s="4">
        <f t="shared" ref="K6467:K6530" si="203">F6467/G6467*100000</f>
        <v>1.1261827903683262E-3</v>
      </c>
    </row>
    <row r="6468" spans="2:11" x14ac:dyDescent="0.35">
      <c r="B6468">
        <v>1995</v>
      </c>
      <c r="C6468">
        <v>1995</v>
      </c>
      <c r="D6468" t="s">
        <v>441</v>
      </c>
      <c r="E6468">
        <v>164.9</v>
      </c>
      <c r="F6468">
        <v>178</v>
      </c>
      <c r="G6468">
        <v>266386596</v>
      </c>
      <c r="H6468">
        <v>0.1</v>
      </c>
      <c r="I6468">
        <v>0.1</v>
      </c>
      <c r="J6468" s="4" t="str">
        <f t="shared" si="202"/>
        <v>1995_164.9</v>
      </c>
      <c r="K6468" s="4">
        <f t="shared" si="203"/>
        <v>6.6820178895187349E-2</v>
      </c>
    </row>
    <row r="6469" spans="2:11" x14ac:dyDescent="0.35">
      <c r="B6469">
        <v>1995</v>
      </c>
      <c r="C6469">
        <v>1995</v>
      </c>
      <c r="D6469" t="s">
        <v>125</v>
      </c>
      <c r="E6469">
        <v>165.8</v>
      </c>
      <c r="F6469">
        <v>1</v>
      </c>
      <c r="G6469">
        <v>266386596</v>
      </c>
      <c r="H6469" t="s">
        <v>10</v>
      </c>
      <c r="I6469" t="s">
        <v>10</v>
      </c>
      <c r="J6469" s="4" t="str">
        <f t="shared" si="202"/>
        <v>1995_165.8</v>
      </c>
      <c r="K6469" s="4">
        <f t="shared" si="203"/>
        <v>3.7539426345610874E-4</v>
      </c>
    </row>
    <row r="6470" spans="2:11" x14ac:dyDescent="0.35">
      <c r="B6470">
        <v>1995</v>
      </c>
      <c r="C6470">
        <v>1995</v>
      </c>
      <c r="D6470" t="s">
        <v>439</v>
      </c>
      <c r="E6470">
        <v>165.9</v>
      </c>
      <c r="F6470">
        <v>9</v>
      </c>
      <c r="G6470">
        <v>266386596</v>
      </c>
      <c r="H6470" t="s">
        <v>10</v>
      </c>
      <c r="I6470" t="s">
        <v>10</v>
      </c>
      <c r="J6470" s="4" t="str">
        <f t="shared" si="202"/>
        <v>1995_165.9</v>
      </c>
      <c r="K6470" s="4">
        <f t="shared" si="203"/>
        <v>3.3785483711049787E-3</v>
      </c>
    </row>
    <row r="6471" spans="2:11" x14ac:dyDescent="0.35">
      <c r="B6471">
        <v>1995</v>
      </c>
      <c r="C6471">
        <v>1995</v>
      </c>
      <c r="D6471" t="s">
        <v>438</v>
      </c>
      <c r="E6471">
        <v>170</v>
      </c>
      <c r="F6471">
        <v>67</v>
      </c>
      <c r="G6471">
        <v>266386596</v>
      </c>
      <c r="H6471">
        <v>0</v>
      </c>
      <c r="I6471">
        <v>0</v>
      </c>
      <c r="J6471" s="4" t="str">
        <f t="shared" si="202"/>
        <v>1995_170</v>
      </c>
      <c r="K6471" s="4">
        <f t="shared" si="203"/>
        <v>2.5151415651559286E-2</v>
      </c>
    </row>
    <row r="6472" spans="2:11" x14ac:dyDescent="0.35">
      <c r="B6472">
        <v>1995</v>
      </c>
      <c r="C6472">
        <v>1995</v>
      </c>
      <c r="D6472" t="s">
        <v>437</v>
      </c>
      <c r="E6472">
        <v>170.1</v>
      </c>
      <c r="F6472">
        <v>61</v>
      </c>
      <c r="G6472">
        <v>266386596</v>
      </c>
      <c r="H6472">
        <v>0</v>
      </c>
      <c r="I6472">
        <v>0</v>
      </c>
      <c r="J6472" s="4" t="str">
        <f t="shared" si="202"/>
        <v>1995_170.1</v>
      </c>
      <c r="K6472" s="4">
        <f t="shared" si="203"/>
        <v>2.2899050070822633E-2</v>
      </c>
    </row>
    <row r="6473" spans="2:11" x14ac:dyDescent="0.35">
      <c r="B6473">
        <v>1995</v>
      </c>
      <c r="C6473">
        <v>1995</v>
      </c>
      <c r="D6473" t="s">
        <v>328</v>
      </c>
      <c r="E6473">
        <v>170.2</v>
      </c>
      <c r="F6473">
        <v>104</v>
      </c>
      <c r="G6473">
        <v>266386596</v>
      </c>
      <c r="H6473">
        <v>0</v>
      </c>
      <c r="I6473">
        <v>0</v>
      </c>
      <c r="J6473" s="4" t="str">
        <f t="shared" si="202"/>
        <v>1995_170.2</v>
      </c>
      <c r="K6473" s="4">
        <f t="shared" si="203"/>
        <v>3.9041003399435309E-2</v>
      </c>
    </row>
    <row r="6474" spans="2:11" x14ac:dyDescent="0.35">
      <c r="B6474">
        <v>1995</v>
      </c>
      <c r="C6474">
        <v>1995</v>
      </c>
      <c r="D6474" t="s">
        <v>73</v>
      </c>
      <c r="E6474">
        <v>170.3</v>
      </c>
      <c r="F6474">
        <v>14</v>
      </c>
      <c r="G6474">
        <v>266386596</v>
      </c>
      <c r="H6474" t="s">
        <v>10</v>
      </c>
      <c r="I6474" t="s">
        <v>10</v>
      </c>
      <c r="J6474" s="4" t="str">
        <f t="shared" si="202"/>
        <v>1995_170.3</v>
      </c>
      <c r="K6474" s="4">
        <f t="shared" si="203"/>
        <v>5.2555196883855224E-3</v>
      </c>
    </row>
    <row r="6475" spans="2:11" x14ac:dyDescent="0.35">
      <c r="B6475">
        <v>1995</v>
      </c>
      <c r="C6475">
        <v>1995</v>
      </c>
      <c r="D6475" t="s">
        <v>436</v>
      </c>
      <c r="E6475">
        <v>170.4</v>
      </c>
      <c r="F6475">
        <v>22</v>
      </c>
      <c r="G6475">
        <v>266386596</v>
      </c>
      <c r="H6475">
        <v>0</v>
      </c>
      <c r="I6475">
        <v>0</v>
      </c>
      <c r="J6475" s="4" t="str">
        <f t="shared" si="202"/>
        <v>1995_170.4</v>
      </c>
      <c r="K6475" s="4">
        <f t="shared" si="203"/>
        <v>8.2586737960343923E-3</v>
      </c>
    </row>
    <row r="6476" spans="2:11" x14ac:dyDescent="0.35">
      <c r="B6476">
        <v>1995</v>
      </c>
      <c r="C6476">
        <v>1995</v>
      </c>
      <c r="D6476" t="s">
        <v>435</v>
      </c>
      <c r="E6476">
        <v>170.5</v>
      </c>
      <c r="F6476">
        <v>1</v>
      </c>
      <c r="G6476">
        <v>266386596</v>
      </c>
      <c r="H6476" t="s">
        <v>10</v>
      </c>
      <c r="I6476" t="s">
        <v>10</v>
      </c>
      <c r="J6476" s="4" t="str">
        <f t="shared" si="202"/>
        <v>1995_170.5</v>
      </c>
      <c r="K6476" s="4">
        <f t="shared" si="203"/>
        <v>3.7539426345610874E-4</v>
      </c>
    </row>
    <row r="6477" spans="2:11" x14ac:dyDescent="0.35">
      <c r="B6477">
        <v>1995</v>
      </c>
      <c r="C6477">
        <v>1995</v>
      </c>
      <c r="D6477" t="s">
        <v>327</v>
      </c>
      <c r="E6477">
        <v>170.6</v>
      </c>
      <c r="F6477">
        <v>76</v>
      </c>
      <c r="G6477">
        <v>266386596</v>
      </c>
      <c r="H6477">
        <v>0</v>
      </c>
      <c r="I6477">
        <v>0</v>
      </c>
      <c r="J6477" s="4" t="str">
        <f t="shared" si="202"/>
        <v>1995_170.6</v>
      </c>
      <c r="K6477" s="4">
        <f t="shared" si="203"/>
        <v>2.8529964022664264E-2</v>
      </c>
    </row>
    <row r="6478" spans="2:11" x14ac:dyDescent="0.35">
      <c r="B6478">
        <v>1995</v>
      </c>
      <c r="C6478">
        <v>1995</v>
      </c>
      <c r="D6478" t="s">
        <v>434</v>
      </c>
      <c r="E6478">
        <v>170.7</v>
      </c>
      <c r="F6478">
        <v>71</v>
      </c>
      <c r="G6478">
        <v>266386596</v>
      </c>
      <c r="H6478">
        <v>0</v>
      </c>
      <c r="I6478">
        <v>0</v>
      </c>
      <c r="J6478" s="4" t="str">
        <f t="shared" si="202"/>
        <v>1995_170.7</v>
      </c>
      <c r="K6478" s="4">
        <f t="shared" si="203"/>
        <v>2.6652992705383721E-2</v>
      </c>
    </row>
    <row r="6479" spans="2:11" x14ac:dyDescent="0.35">
      <c r="B6479">
        <v>1995</v>
      </c>
      <c r="C6479">
        <v>1995</v>
      </c>
      <c r="D6479" t="s">
        <v>433</v>
      </c>
      <c r="E6479">
        <v>170.8</v>
      </c>
      <c r="F6479">
        <v>2</v>
      </c>
      <c r="G6479">
        <v>266386596</v>
      </c>
      <c r="H6479" t="s">
        <v>10</v>
      </c>
      <c r="I6479" t="s">
        <v>10</v>
      </c>
      <c r="J6479" s="4" t="str">
        <f t="shared" si="202"/>
        <v>1995_170.8</v>
      </c>
      <c r="K6479" s="4">
        <f t="shared" si="203"/>
        <v>7.5078852691221748E-4</v>
      </c>
    </row>
    <row r="6480" spans="2:11" x14ac:dyDescent="0.35">
      <c r="B6480">
        <v>1995</v>
      </c>
      <c r="C6480">
        <v>1995</v>
      </c>
      <c r="D6480" t="s">
        <v>326</v>
      </c>
      <c r="E6480">
        <v>170.9</v>
      </c>
      <c r="F6480">
        <v>810</v>
      </c>
      <c r="G6480">
        <v>266386596</v>
      </c>
      <c r="H6480">
        <v>0.3</v>
      </c>
      <c r="I6480">
        <v>0.3</v>
      </c>
      <c r="J6480" s="4" t="str">
        <f t="shared" si="202"/>
        <v>1995_170.9</v>
      </c>
      <c r="K6480" s="4">
        <f t="shared" si="203"/>
        <v>0.30406935339944807</v>
      </c>
    </row>
    <row r="6481" spans="2:11" x14ac:dyDescent="0.35">
      <c r="B6481">
        <v>1995</v>
      </c>
      <c r="C6481">
        <v>1995</v>
      </c>
      <c r="D6481" t="s">
        <v>79</v>
      </c>
      <c r="E6481">
        <v>171</v>
      </c>
      <c r="F6481">
        <v>66</v>
      </c>
      <c r="G6481">
        <v>266386596</v>
      </c>
      <c r="H6481">
        <v>0</v>
      </c>
      <c r="I6481">
        <v>0</v>
      </c>
      <c r="J6481" s="4" t="str">
        <f t="shared" si="202"/>
        <v>1995_171</v>
      </c>
      <c r="K6481" s="4">
        <f t="shared" si="203"/>
        <v>2.4776021388103177E-2</v>
      </c>
    </row>
    <row r="6482" spans="2:11" x14ac:dyDescent="0.35">
      <c r="B6482">
        <v>1995</v>
      </c>
      <c r="C6482">
        <v>1995</v>
      </c>
      <c r="D6482" t="s">
        <v>427</v>
      </c>
      <c r="E6482">
        <v>171.2</v>
      </c>
      <c r="F6482">
        <v>67</v>
      </c>
      <c r="G6482">
        <v>266386596</v>
      </c>
      <c r="H6482">
        <v>0</v>
      </c>
      <c r="I6482">
        <v>0</v>
      </c>
      <c r="J6482" s="4" t="str">
        <f t="shared" si="202"/>
        <v>1995_171.2</v>
      </c>
      <c r="K6482" s="4">
        <f t="shared" si="203"/>
        <v>2.5151415651559286E-2</v>
      </c>
    </row>
    <row r="6483" spans="2:11" x14ac:dyDescent="0.35">
      <c r="B6483">
        <v>1995</v>
      </c>
      <c r="C6483">
        <v>1995</v>
      </c>
      <c r="D6483" t="s">
        <v>426</v>
      </c>
      <c r="E6483">
        <v>171.3</v>
      </c>
      <c r="F6483">
        <v>214</v>
      </c>
      <c r="G6483">
        <v>266386596</v>
      </c>
      <c r="H6483">
        <v>0.1</v>
      </c>
      <c r="I6483">
        <v>0.1</v>
      </c>
      <c r="J6483" s="4" t="str">
        <f t="shared" si="202"/>
        <v>1995_171.3</v>
      </c>
      <c r="K6483" s="4">
        <f t="shared" si="203"/>
        <v>8.0334372379607263E-2</v>
      </c>
    </row>
    <row r="6484" spans="2:11" x14ac:dyDescent="0.35">
      <c r="B6484">
        <v>1995</v>
      </c>
      <c r="C6484">
        <v>1995</v>
      </c>
      <c r="D6484" t="s">
        <v>324</v>
      </c>
      <c r="E6484">
        <v>171.4</v>
      </c>
      <c r="F6484">
        <v>70</v>
      </c>
      <c r="G6484">
        <v>266386596</v>
      </c>
      <c r="H6484">
        <v>0</v>
      </c>
      <c r="I6484">
        <v>0</v>
      </c>
      <c r="J6484" s="4" t="str">
        <f t="shared" si="202"/>
        <v>1995_171.4</v>
      </c>
      <c r="K6484" s="4">
        <f t="shared" si="203"/>
        <v>2.6277598441927608E-2</v>
      </c>
    </row>
    <row r="6485" spans="2:11" x14ac:dyDescent="0.35">
      <c r="B6485">
        <v>1995</v>
      </c>
      <c r="C6485">
        <v>1995</v>
      </c>
      <c r="D6485" t="s">
        <v>368</v>
      </c>
      <c r="E6485">
        <v>171.5</v>
      </c>
      <c r="F6485">
        <v>201</v>
      </c>
      <c r="G6485">
        <v>266386596</v>
      </c>
      <c r="H6485">
        <v>0.1</v>
      </c>
      <c r="I6485">
        <v>0.1</v>
      </c>
      <c r="J6485" s="4" t="str">
        <f t="shared" si="202"/>
        <v>1995_171.5</v>
      </c>
      <c r="K6485" s="4">
        <f t="shared" si="203"/>
        <v>7.5454246954677853E-2</v>
      </c>
    </row>
    <row r="6486" spans="2:11" x14ac:dyDescent="0.35">
      <c r="B6486">
        <v>1995</v>
      </c>
      <c r="C6486">
        <v>1995</v>
      </c>
      <c r="D6486" t="s">
        <v>323</v>
      </c>
      <c r="E6486">
        <v>171.6</v>
      </c>
      <c r="F6486">
        <v>107</v>
      </c>
      <c r="G6486">
        <v>266386596</v>
      </c>
      <c r="H6486">
        <v>0</v>
      </c>
      <c r="I6486">
        <v>0</v>
      </c>
      <c r="J6486" s="4" t="str">
        <f t="shared" si="202"/>
        <v>1995_171.6</v>
      </c>
      <c r="K6486" s="4">
        <f t="shared" si="203"/>
        <v>4.0167186189803632E-2</v>
      </c>
    </row>
    <row r="6487" spans="2:11" x14ac:dyDescent="0.35">
      <c r="B6487">
        <v>1995</v>
      </c>
      <c r="C6487">
        <v>1995</v>
      </c>
      <c r="D6487" t="s">
        <v>432</v>
      </c>
      <c r="E6487">
        <v>171.7</v>
      </c>
      <c r="F6487">
        <v>10</v>
      </c>
      <c r="G6487">
        <v>266386596</v>
      </c>
      <c r="H6487" t="s">
        <v>10</v>
      </c>
      <c r="I6487" t="s">
        <v>10</v>
      </c>
      <c r="J6487" s="4" t="str">
        <f t="shared" si="202"/>
        <v>1995_171.7</v>
      </c>
      <c r="K6487" s="4">
        <f t="shared" si="203"/>
        <v>3.7539426345610874E-3</v>
      </c>
    </row>
    <row r="6488" spans="2:11" x14ac:dyDescent="0.35">
      <c r="B6488">
        <v>1995</v>
      </c>
      <c r="C6488">
        <v>1995</v>
      </c>
      <c r="D6488" t="s">
        <v>431</v>
      </c>
      <c r="E6488">
        <v>171.8</v>
      </c>
      <c r="F6488">
        <v>6</v>
      </c>
      <c r="G6488">
        <v>266386596</v>
      </c>
      <c r="H6488" t="s">
        <v>10</v>
      </c>
      <c r="I6488" t="s">
        <v>10</v>
      </c>
      <c r="J6488" s="4" t="str">
        <f t="shared" si="202"/>
        <v>1995_171.8</v>
      </c>
      <c r="K6488" s="4">
        <f t="shared" si="203"/>
        <v>2.2523655807366524E-3</v>
      </c>
    </row>
    <row r="6489" spans="2:11" x14ac:dyDescent="0.35">
      <c r="B6489">
        <v>1995</v>
      </c>
      <c r="C6489">
        <v>1995</v>
      </c>
      <c r="D6489" t="s">
        <v>430</v>
      </c>
      <c r="E6489">
        <v>171.9</v>
      </c>
      <c r="F6489">
        <v>3055</v>
      </c>
      <c r="G6489">
        <v>266386596</v>
      </c>
      <c r="H6489">
        <v>1.1000000000000001</v>
      </c>
      <c r="I6489">
        <v>1.2</v>
      </c>
      <c r="J6489" s="4" t="str">
        <f t="shared" si="202"/>
        <v>1995_171.9</v>
      </c>
      <c r="K6489" s="4">
        <f t="shared" si="203"/>
        <v>1.1468294748584122</v>
      </c>
    </row>
    <row r="6490" spans="2:11" x14ac:dyDescent="0.35">
      <c r="B6490">
        <v>1995</v>
      </c>
      <c r="C6490">
        <v>1995</v>
      </c>
      <c r="D6490" t="s">
        <v>429</v>
      </c>
      <c r="E6490">
        <v>172</v>
      </c>
      <c r="F6490">
        <v>1</v>
      </c>
      <c r="G6490">
        <v>266386596</v>
      </c>
      <c r="H6490" t="s">
        <v>10</v>
      </c>
      <c r="I6490" t="s">
        <v>10</v>
      </c>
      <c r="J6490" s="4" t="str">
        <f t="shared" si="202"/>
        <v>1995_172</v>
      </c>
      <c r="K6490" s="4">
        <f t="shared" si="203"/>
        <v>3.7539426345610874E-4</v>
      </c>
    </row>
    <row r="6491" spans="2:11" x14ac:dyDescent="0.35">
      <c r="B6491">
        <v>1995</v>
      </c>
      <c r="C6491">
        <v>1995</v>
      </c>
      <c r="D6491" t="s">
        <v>423</v>
      </c>
      <c r="E6491">
        <v>172.1</v>
      </c>
      <c r="F6491">
        <v>2</v>
      </c>
      <c r="G6491">
        <v>266386596</v>
      </c>
      <c r="H6491" t="s">
        <v>10</v>
      </c>
      <c r="I6491" t="s">
        <v>10</v>
      </c>
      <c r="J6491" s="4" t="str">
        <f t="shared" si="202"/>
        <v>1995_172.1</v>
      </c>
      <c r="K6491" s="4">
        <f t="shared" si="203"/>
        <v>7.5078852691221748E-4</v>
      </c>
    </row>
    <row r="6492" spans="2:11" x14ac:dyDescent="0.35">
      <c r="B6492">
        <v>1995</v>
      </c>
      <c r="C6492">
        <v>1995</v>
      </c>
      <c r="D6492" t="s">
        <v>428</v>
      </c>
      <c r="E6492">
        <v>172.2</v>
      </c>
      <c r="F6492">
        <v>13</v>
      </c>
      <c r="G6492">
        <v>266386596</v>
      </c>
      <c r="H6492" t="s">
        <v>10</v>
      </c>
      <c r="I6492" t="s">
        <v>10</v>
      </c>
      <c r="J6492" s="4" t="str">
        <f t="shared" si="202"/>
        <v>1995_172.2</v>
      </c>
      <c r="K6492" s="4">
        <f t="shared" si="203"/>
        <v>4.8801254249294136E-3</v>
      </c>
    </row>
    <row r="6493" spans="2:11" x14ac:dyDescent="0.35">
      <c r="B6493">
        <v>1995</v>
      </c>
      <c r="C6493">
        <v>1995</v>
      </c>
      <c r="D6493" t="s">
        <v>86</v>
      </c>
      <c r="E6493">
        <v>172.3</v>
      </c>
      <c r="F6493">
        <v>77</v>
      </c>
      <c r="G6493">
        <v>266386596</v>
      </c>
      <c r="H6493">
        <v>0</v>
      </c>
      <c r="I6493">
        <v>0</v>
      </c>
      <c r="J6493" s="4" t="str">
        <f t="shared" si="202"/>
        <v>1995_172.3</v>
      </c>
      <c r="K6493" s="4">
        <f t="shared" si="203"/>
        <v>2.8905358286120373E-2</v>
      </c>
    </row>
    <row r="6494" spans="2:11" x14ac:dyDescent="0.35">
      <c r="B6494">
        <v>1995</v>
      </c>
      <c r="C6494">
        <v>1995</v>
      </c>
      <c r="D6494" t="s">
        <v>87</v>
      </c>
      <c r="E6494">
        <v>172.4</v>
      </c>
      <c r="F6494">
        <v>95</v>
      </c>
      <c r="G6494">
        <v>266386596</v>
      </c>
      <c r="H6494">
        <v>0</v>
      </c>
      <c r="I6494">
        <v>0</v>
      </c>
      <c r="J6494" s="4" t="str">
        <f t="shared" si="202"/>
        <v>1995_172.4</v>
      </c>
      <c r="K6494" s="4">
        <f t="shared" si="203"/>
        <v>3.5662455028330334E-2</v>
      </c>
    </row>
    <row r="6495" spans="2:11" x14ac:dyDescent="0.35">
      <c r="B6495">
        <v>1995</v>
      </c>
      <c r="C6495">
        <v>1995</v>
      </c>
      <c r="D6495" t="s">
        <v>89</v>
      </c>
      <c r="E6495">
        <v>172.5</v>
      </c>
      <c r="F6495">
        <v>241</v>
      </c>
      <c r="G6495">
        <v>266386596</v>
      </c>
      <c r="H6495">
        <v>0.1</v>
      </c>
      <c r="I6495">
        <v>0.1</v>
      </c>
      <c r="J6495" s="4" t="str">
        <f t="shared" si="202"/>
        <v>1995_172.5</v>
      </c>
      <c r="K6495" s="4">
        <f t="shared" si="203"/>
        <v>9.0470017492922203E-2</v>
      </c>
    </row>
    <row r="6496" spans="2:11" x14ac:dyDescent="0.35">
      <c r="B6496">
        <v>1995</v>
      </c>
      <c r="C6496">
        <v>1995</v>
      </c>
      <c r="D6496" t="s">
        <v>427</v>
      </c>
      <c r="E6496">
        <v>172.6</v>
      </c>
      <c r="F6496">
        <v>138</v>
      </c>
      <c r="G6496">
        <v>266386596</v>
      </c>
      <c r="H6496">
        <v>0.1</v>
      </c>
      <c r="I6496">
        <v>0.1</v>
      </c>
      <c r="J6496" s="4" t="str">
        <f t="shared" si="202"/>
        <v>1995_172.6</v>
      </c>
      <c r="K6496" s="4">
        <f t="shared" si="203"/>
        <v>5.1804408356943006E-2</v>
      </c>
    </row>
    <row r="6497" spans="2:11" x14ac:dyDescent="0.35">
      <c r="B6497">
        <v>1995</v>
      </c>
      <c r="C6497">
        <v>1995</v>
      </c>
      <c r="D6497" t="s">
        <v>426</v>
      </c>
      <c r="E6497">
        <v>172.7</v>
      </c>
      <c r="F6497">
        <v>149</v>
      </c>
      <c r="G6497">
        <v>266386596</v>
      </c>
      <c r="H6497">
        <v>0.1</v>
      </c>
      <c r="I6497">
        <v>0.1</v>
      </c>
      <c r="J6497" s="4" t="str">
        <f t="shared" si="202"/>
        <v>1995_172.7</v>
      </c>
      <c r="K6497" s="4">
        <f t="shared" si="203"/>
        <v>5.5933745254960199E-2</v>
      </c>
    </row>
    <row r="6498" spans="2:11" x14ac:dyDescent="0.35">
      <c r="B6498">
        <v>1995</v>
      </c>
      <c r="C6498">
        <v>1995</v>
      </c>
      <c r="D6498" t="s">
        <v>548</v>
      </c>
      <c r="E6498">
        <v>172.8</v>
      </c>
      <c r="F6498">
        <v>1</v>
      </c>
      <c r="G6498">
        <v>266386596</v>
      </c>
      <c r="H6498" t="s">
        <v>10</v>
      </c>
      <c r="I6498" t="s">
        <v>10</v>
      </c>
      <c r="J6498" s="4" t="str">
        <f t="shared" si="202"/>
        <v>1995_172.8</v>
      </c>
      <c r="K6498" s="4">
        <f t="shared" si="203"/>
        <v>3.7539426345610874E-4</v>
      </c>
    </row>
    <row r="6499" spans="2:11" x14ac:dyDescent="0.35">
      <c r="B6499">
        <v>1995</v>
      </c>
      <c r="C6499">
        <v>1995</v>
      </c>
      <c r="D6499" t="s">
        <v>425</v>
      </c>
      <c r="E6499">
        <v>172.9</v>
      </c>
      <c r="F6499">
        <v>6190</v>
      </c>
      <c r="G6499">
        <v>266386596</v>
      </c>
      <c r="H6499">
        <v>2.2999999999999998</v>
      </c>
      <c r="I6499">
        <v>2.4</v>
      </c>
      <c r="J6499" s="4" t="str">
        <f t="shared" si="202"/>
        <v>1995_172.9</v>
      </c>
      <c r="K6499" s="4">
        <f t="shared" si="203"/>
        <v>2.3236904907933131</v>
      </c>
    </row>
    <row r="6500" spans="2:11" x14ac:dyDescent="0.35">
      <c r="B6500">
        <v>1995</v>
      </c>
      <c r="C6500">
        <v>1995</v>
      </c>
      <c r="D6500" t="s">
        <v>424</v>
      </c>
      <c r="E6500">
        <v>173</v>
      </c>
      <c r="F6500">
        <v>5</v>
      </c>
      <c r="G6500">
        <v>266386596</v>
      </c>
      <c r="H6500" t="s">
        <v>10</v>
      </c>
      <c r="I6500" t="s">
        <v>10</v>
      </c>
      <c r="J6500" s="4" t="str">
        <f t="shared" si="202"/>
        <v>1995_173</v>
      </c>
      <c r="K6500" s="4">
        <f t="shared" si="203"/>
        <v>1.8769713172805437E-3</v>
      </c>
    </row>
    <row r="6501" spans="2:11" x14ac:dyDescent="0.35">
      <c r="B6501">
        <v>1995</v>
      </c>
      <c r="C6501">
        <v>1995</v>
      </c>
      <c r="D6501" t="s">
        <v>423</v>
      </c>
      <c r="E6501">
        <v>173.1</v>
      </c>
      <c r="F6501">
        <v>11</v>
      </c>
      <c r="G6501">
        <v>266386596</v>
      </c>
      <c r="H6501" t="s">
        <v>10</v>
      </c>
      <c r="I6501" t="s">
        <v>10</v>
      </c>
      <c r="J6501" s="4" t="str">
        <f t="shared" si="202"/>
        <v>1995_173.1</v>
      </c>
      <c r="K6501" s="4">
        <f t="shared" si="203"/>
        <v>4.1293368980171961E-3</v>
      </c>
    </row>
    <row r="6502" spans="2:11" x14ac:dyDescent="0.35">
      <c r="B6502">
        <v>1995</v>
      </c>
      <c r="C6502">
        <v>1995</v>
      </c>
      <c r="D6502" t="s">
        <v>422</v>
      </c>
      <c r="E6502">
        <v>173.2</v>
      </c>
      <c r="F6502">
        <v>116</v>
      </c>
      <c r="G6502">
        <v>266386596</v>
      </c>
      <c r="H6502">
        <v>0</v>
      </c>
      <c r="I6502">
        <v>0</v>
      </c>
      <c r="J6502" s="4" t="str">
        <f t="shared" si="202"/>
        <v>1995_173.2</v>
      </c>
      <c r="K6502" s="4">
        <f t="shared" si="203"/>
        <v>4.3545734560908614E-2</v>
      </c>
    </row>
    <row r="6503" spans="2:11" x14ac:dyDescent="0.35">
      <c r="B6503">
        <v>1995</v>
      </c>
      <c r="C6503">
        <v>1995</v>
      </c>
      <c r="D6503" t="s">
        <v>421</v>
      </c>
      <c r="E6503">
        <v>173.3</v>
      </c>
      <c r="F6503">
        <v>273</v>
      </c>
      <c r="G6503">
        <v>266386596</v>
      </c>
      <c r="H6503">
        <v>0.1</v>
      </c>
      <c r="I6503">
        <v>0.1</v>
      </c>
      <c r="J6503" s="4" t="str">
        <f t="shared" si="202"/>
        <v>1995_173.3</v>
      </c>
      <c r="K6503" s="4">
        <f t="shared" si="203"/>
        <v>0.10248263392351768</v>
      </c>
    </row>
    <row r="6504" spans="2:11" x14ac:dyDescent="0.35">
      <c r="B6504">
        <v>1995</v>
      </c>
      <c r="C6504">
        <v>1995</v>
      </c>
      <c r="D6504" t="s">
        <v>322</v>
      </c>
      <c r="E6504">
        <v>173.4</v>
      </c>
      <c r="F6504">
        <v>983</v>
      </c>
      <c r="G6504">
        <v>266386596</v>
      </c>
      <c r="H6504">
        <v>0.4</v>
      </c>
      <c r="I6504">
        <v>0.4</v>
      </c>
      <c r="J6504" s="4" t="str">
        <f t="shared" si="202"/>
        <v>1995_173.4</v>
      </c>
      <c r="K6504" s="4">
        <f t="shared" si="203"/>
        <v>0.36901256097735485</v>
      </c>
    </row>
    <row r="6505" spans="2:11" x14ac:dyDescent="0.35">
      <c r="B6505">
        <v>1995</v>
      </c>
      <c r="C6505">
        <v>1995</v>
      </c>
      <c r="D6505" t="s">
        <v>321</v>
      </c>
      <c r="E6505">
        <v>173.5</v>
      </c>
      <c r="F6505">
        <v>48</v>
      </c>
      <c r="G6505">
        <v>266386596</v>
      </c>
      <c r="H6505">
        <v>0</v>
      </c>
      <c r="I6505">
        <v>0</v>
      </c>
      <c r="J6505" s="4" t="str">
        <f t="shared" si="202"/>
        <v>1995_173.5</v>
      </c>
      <c r="K6505" s="4">
        <f t="shared" si="203"/>
        <v>1.801892464589322E-2</v>
      </c>
    </row>
    <row r="6506" spans="2:11" x14ac:dyDescent="0.35">
      <c r="B6506">
        <v>1995</v>
      </c>
      <c r="C6506">
        <v>1995</v>
      </c>
      <c r="D6506" t="s">
        <v>320</v>
      </c>
      <c r="E6506">
        <v>173.6</v>
      </c>
      <c r="F6506">
        <v>33</v>
      </c>
      <c r="G6506">
        <v>266386596</v>
      </c>
      <c r="H6506">
        <v>0</v>
      </c>
      <c r="I6506">
        <v>0</v>
      </c>
      <c r="J6506" s="4" t="str">
        <f t="shared" si="202"/>
        <v>1995_173.6</v>
      </c>
      <c r="K6506" s="4">
        <f t="shared" si="203"/>
        <v>1.2388010694051588E-2</v>
      </c>
    </row>
    <row r="6507" spans="2:11" x14ac:dyDescent="0.35">
      <c r="B6507">
        <v>1995</v>
      </c>
      <c r="C6507">
        <v>1995</v>
      </c>
      <c r="D6507" t="s">
        <v>420</v>
      </c>
      <c r="E6507">
        <v>173.7</v>
      </c>
      <c r="F6507">
        <v>40</v>
      </c>
      <c r="G6507">
        <v>266386596</v>
      </c>
      <c r="H6507">
        <v>0</v>
      </c>
      <c r="I6507">
        <v>0</v>
      </c>
      <c r="J6507" s="4" t="str">
        <f t="shared" si="202"/>
        <v>1995_173.7</v>
      </c>
      <c r="K6507" s="4">
        <f t="shared" si="203"/>
        <v>1.501577053824435E-2</v>
      </c>
    </row>
    <row r="6508" spans="2:11" x14ac:dyDescent="0.35">
      <c r="B6508">
        <v>1995</v>
      </c>
      <c r="C6508">
        <v>1995</v>
      </c>
      <c r="D6508" t="s">
        <v>306</v>
      </c>
      <c r="E6508">
        <v>173.9</v>
      </c>
      <c r="F6508">
        <v>562</v>
      </c>
      <c r="G6508">
        <v>266386596</v>
      </c>
      <c r="H6508">
        <v>0.2</v>
      </c>
      <c r="I6508">
        <v>0.2</v>
      </c>
      <c r="J6508" s="4" t="str">
        <f t="shared" si="202"/>
        <v>1995_173.9</v>
      </c>
      <c r="K6508" s="4">
        <f t="shared" si="203"/>
        <v>0.2109715760623331</v>
      </c>
    </row>
    <row r="6509" spans="2:11" x14ac:dyDescent="0.35">
      <c r="B6509">
        <v>1995</v>
      </c>
      <c r="C6509">
        <v>1995</v>
      </c>
      <c r="D6509" t="s">
        <v>419</v>
      </c>
      <c r="E6509">
        <v>174</v>
      </c>
      <c r="F6509">
        <v>2</v>
      </c>
      <c r="G6509">
        <v>266386596</v>
      </c>
      <c r="H6509" t="s">
        <v>10</v>
      </c>
      <c r="I6509" t="s">
        <v>10</v>
      </c>
      <c r="J6509" s="4" t="str">
        <f t="shared" si="202"/>
        <v>1995_174</v>
      </c>
      <c r="K6509" s="4">
        <f t="shared" si="203"/>
        <v>7.5078852691221748E-4</v>
      </c>
    </row>
    <row r="6510" spans="2:11" x14ac:dyDescent="0.35">
      <c r="B6510">
        <v>1995</v>
      </c>
      <c r="C6510">
        <v>1995</v>
      </c>
      <c r="D6510" t="s">
        <v>568</v>
      </c>
      <c r="E6510">
        <v>174.3</v>
      </c>
      <c r="F6510">
        <v>1</v>
      </c>
      <c r="G6510">
        <v>266386596</v>
      </c>
      <c r="H6510" t="s">
        <v>10</v>
      </c>
      <c r="I6510" t="s">
        <v>10</v>
      </c>
      <c r="J6510" s="4" t="str">
        <f t="shared" si="202"/>
        <v>1995_174.3</v>
      </c>
      <c r="K6510" s="4">
        <f t="shared" si="203"/>
        <v>3.7539426345610874E-4</v>
      </c>
    </row>
    <row r="6511" spans="2:11" x14ac:dyDescent="0.35">
      <c r="B6511">
        <v>1995</v>
      </c>
      <c r="C6511">
        <v>1995</v>
      </c>
      <c r="D6511" t="s">
        <v>575</v>
      </c>
      <c r="E6511">
        <v>174.4</v>
      </c>
      <c r="F6511">
        <v>1</v>
      </c>
      <c r="G6511">
        <v>266386596</v>
      </c>
      <c r="H6511" t="s">
        <v>10</v>
      </c>
      <c r="I6511" t="s">
        <v>10</v>
      </c>
      <c r="J6511" s="4" t="str">
        <f t="shared" si="202"/>
        <v>1995_174.4</v>
      </c>
      <c r="K6511" s="4">
        <f t="shared" si="203"/>
        <v>3.7539426345610874E-4</v>
      </c>
    </row>
    <row r="6512" spans="2:11" x14ac:dyDescent="0.35">
      <c r="B6512">
        <v>1995</v>
      </c>
      <c r="C6512">
        <v>1995</v>
      </c>
      <c r="D6512" t="s">
        <v>574</v>
      </c>
      <c r="E6512">
        <v>174.6</v>
      </c>
      <c r="F6512">
        <v>1</v>
      </c>
      <c r="G6512">
        <v>266386596</v>
      </c>
      <c r="H6512" t="s">
        <v>10</v>
      </c>
      <c r="I6512" t="s">
        <v>10</v>
      </c>
      <c r="J6512" s="4" t="str">
        <f t="shared" si="202"/>
        <v>1995_174.6</v>
      </c>
      <c r="K6512" s="4">
        <f t="shared" si="203"/>
        <v>3.7539426345610874E-4</v>
      </c>
    </row>
    <row r="6513" spans="2:11" x14ac:dyDescent="0.35">
      <c r="B6513">
        <v>1995</v>
      </c>
      <c r="C6513">
        <v>1995</v>
      </c>
      <c r="D6513" t="s">
        <v>417</v>
      </c>
      <c r="E6513">
        <v>174.9</v>
      </c>
      <c r="F6513">
        <v>43839</v>
      </c>
      <c r="G6513">
        <v>266386596</v>
      </c>
      <c r="H6513">
        <v>16.5</v>
      </c>
      <c r="I6513">
        <v>17.3</v>
      </c>
      <c r="J6513" s="4" t="str">
        <f t="shared" si="202"/>
        <v>1995_174.9</v>
      </c>
      <c r="K6513" s="4">
        <f t="shared" si="203"/>
        <v>16.456909115652351</v>
      </c>
    </row>
    <row r="6514" spans="2:11" x14ac:dyDescent="0.35">
      <c r="B6514">
        <v>1995</v>
      </c>
      <c r="C6514">
        <v>1995</v>
      </c>
      <c r="D6514" t="s">
        <v>416</v>
      </c>
      <c r="E6514">
        <v>175</v>
      </c>
      <c r="F6514">
        <v>365</v>
      </c>
      <c r="G6514">
        <v>266386596</v>
      </c>
      <c r="H6514">
        <v>0.1</v>
      </c>
      <c r="I6514">
        <v>0.1</v>
      </c>
      <c r="J6514" s="4" t="str">
        <f t="shared" si="202"/>
        <v>1995_175</v>
      </c>
      <c r="K6514" s="4">
        <f t="shared" si="203"/>
        <v>0.13701890616147969</v>
      </c>
    </row>
    <row r="6515" spans="2:11" x14ac:dyDescent="0.35">
      <c r="B6515">
        <v>1995</v>
      </c>
      <c r="C6515">
        <v>1995</v>
      </c>
      <c r="D6515" t="s">
        <v>415</v>
      </c>
      <c r="E6515">
        <v>179</v>
      </c>
      <c r="F6515">
        <v>3101</v>
      </c>
      <c r="G6515">
        <v>266386596</v>
      </c>
      <c r="H6515">
        <v>1.2</v>
      </c>
      <c r="I6515">
        <v>1.2</v>
      </c>
      <c r="J6515" s="4" t="str">
        <f t="shared" si="202"/>
        <v>1995_179</v>
      </c>
      <c r="K6515" s="4">
        <f t="shared" si="203"/>
        <v>1.1640976109773933</v>
      </c>
    </row>
    <row r="6516" spans="2:11" x14ac:dyDescent="0.35">
      <c r="B6516">
        <v>1995</v>
      </c>
      <c r="C6516">
        <v>1995</v>
      </c>
      <c r="D6516" t="s">
        <v>414</v>
      </c>
      <c r="E6516">
        <v>180</v>
      </c>
      <c r="F6516">
        <v>29</v>
      </c>
      <c r="G6516">
        <v>266386596</v>
      </c>
      <c r="H6516">
        <v>0</v>
      </c>
      <c r="I6516">
        <v>0</v>
      </c>
      <c r="J6516" s="4" t="str">
        <f t="shared" si="202"/>
        <v>1995_180</v>
      </c>
      <c r="K6516" s="4">
        <f t="shared" si="203"/>
        <v>1.0886433640227153E-2</v>
      </c>
    </row>
    <row r="6517" spans="2:11" x14ac:dyDescent="0.35">
      <c r="B6517">
        <v>1995</v>
      </c>
      <c r="C6517">
        <v>1995</v>
      </c>
      <c r="D6517" t="s">
        <v>547</v>
      </c>
      <c r="E6517">
        <v>180.8</v>
      </c>
      <c r="F6517">
        <v>1</v>
      </c>
      <c r="G6517">
        <v>266386596</v>
      </c>
      <c r="H6517" t="s">
        <v>10</v>
      </c>
      <c r="I6517" t="s">
        <v>10</v>
      </c>
      <c r="J6517" s="4" t="str">
        <f t="shared" si="202"/>
        <v>1995_180.8</v>
      </c>
      <c r="K6517" s="4">
        <f t="shared" si="203"/>
        <v>3.7539426345610874E-4</v>
      </c>
    </row>
    <row r="6518" spans="2:11" x14ac:dyDescent="0.35">
      <c r="B6518">
        <v>1995</v>
      </c>
      <c r="C6518">
        <v>1995</v>
      </c>
      <c r="D6518" t="s">
        <v>413</v>
      </c>
      <c r="E6518">
        <v>180.9</v>
      </c>
      <c r="F6518">
        <v>4473</v>
      </c>
      <c r="G6518">
        <v>266386596</v>
      </c>
      <c r="H6518">
        <v>1.7</v>
      </c>
      <c r="I6518">
        <v>1.8</v>
      </c>
      <c r="J6518" s="4" t="str">
        <f t="shared" si="202"/>
        <v>1995_180.9</v>
      </c>
      <c r="K6518" s="4">
        <f t="shared" si="203"/>
        <v>1.6791385404391743</v>
      </c>
    </row>
    <row r="6519" spans="2:11" x14ac:dyDescent="0.35">
      <c r="B6519">
        <v>1995</v>
      </c>
      <c r="C6519">
        <v>1995</v>
      </c>
      <c r="D6519" t="s">
        <v>412</v>
      </c>
      <c r="E6519">
        <v>181</v>
      </c>
      <c r="F6519">
        <v>12</v>
      </c>
      <c r="G6519">
        <v>266386596</v>
      </c>
      <c r="H6519" t="s">
        <v>10</v>
      </c>
      <c r="I6519" t="s">
        <v>10</v>
      </c>
      <c r="J6519" s="4" t="str">
        <f t="shared" si="202"/>
        <v>1995_181</v>
      </c>
      <c r="K6519" s="4">
        <f t="shared" si="203"/>
        <v>4.5047311614733049E-3</v>
      </c>
    </row>
    <row r="6520" spans="2:11" x14ac:dyDescent="0.35">
      <c r="B6520">
        <v>1995</v>
      </c>
      <c r="C6520">
        <v>1995</v>
      </c>
      <c r="D6520" t="s">
        <v>411</v>
      </c>
      <c r="E6520">
        <v>182</v>
      </c>
      <c r="F6520">
        <v>3136</v>
      </c>
      <c r="G6520">
        <v>266386596</v>
      </c>
      <c r="H6520">
        <v>1.2</v>
      </c>
      <c r="I6520">
        <v>1.2</v>
      </c>
      <c r="J6520" s="4" t="str">
        <f t="shared" si="202"/>
        <v>1995_182</v>
      </c>
      <c r="K6520" s="4">
        <f t="shared" si="203"/>
        <v>1.177236410198357</v>
      </c>
    </row>
    <row r="6521" spans="2:11" x14ac:dyDescent="0.35">
      <c r="B6521">
        <v>1995</v>
      </c>
      <c r="C6521">
        <v>1995</v>
      </c>
      <c r="D6521" t="s">
        <v>98</v>
      </c>
      <c r="E6521">
        <v>183</v>
      </c>
      <c r="F6521">
        <v>13342</v>
      </c>
      <c r="G6521">
        <v>266386596</v>
      </c>
      <c r="H6521">
        <v>5</v>
      </c>
      <c r="I6521">
        <v>5.2</v>
      </c>
      <c r="J6521" s="4" t="str">
        <f t="shared" si="202"/>
        <v>1995_183</v>
      </c>
      <c r="K6521" s="4">
        <f t="shared" si="203"/>
        <v>5.0085102630314031</v>
      </c>
    </row>
    <row r="6522" spans="2:11" x14ac:dyDescent="0.35">
      <c r="B6522">
        <v>1995</v>
      </c>
      <c r="C6522">
        <v>1995</v>
      </c>
      <c r="D6522" t="s">
        <v>410</v>
      </c>
      <c r="E6522">
        <v>183.2</v>
      </c>
      <c r="F6522">
        <v>179</v>
      </c>
      <c r="G6522">
        <v>266386596</v>
      </c>
      <c r="H6522">
        <v>0.1</v>
      </c>
      <c r="I6522">
        <v>0.1</v>
      </c>
      <c r="J6522" s="4" t="str">
        <f t="shared" si="202"/>
        <v>1995_183.2</v>
      </c>
      <c r="K6522" s="4">
        <f t="shared" si="203"/>
        <v>6.7195573158643454E-2</v>
      </c>
    </row>
    <row r="6523" spans="2:11" x14ac:dyDescent="0.35">
      <c r="B6523">
        <v>1995</v>
      </c>
      <c r="C6523">
        <v>1995</v>
      </c>
      <c r="D6523" t="s">
        <v>409</v>
      </c>
      <c r="E6523">
        <v>183.8</v>
      </c>
      <c r="F6523">
        <v>2</v>
      </c>
      <c r="G6523">
        <v>266386596</v>
      </c>
      <c r="H6523" t="s">
        <v>10</v>
      </c>
      <c r="I6523" t="s">
        <v>10</v>
      </c>
      <c r="J6523" s="4" t="str">
        <f t="shared" si="202"/>
        <v>1995_183.8</v>
      </c>
      <c r="K6523" s="4">
        <f t="shared" si="203"/>
        <v>7.5078852691221748E-4</v>
      </c>
    </row>
    <row r="6524" spans="2:11" x14ac:dyDescent="0.35">
      <c r="B6524">
        <v>1995</v>
      </c>
      <c r="C6524">
        <v>1995</v>
      </c>
      <c r="D6524" t="s">
        <v>408</v>
      </c>
      <c r="E6524">
        <v>183.9</v>
      </c>
      <c r="F6524">
        <v>1</v>
      </c>
      <c r="G6524">
        <v>266386596</v>
      </c>
      <c r="H6524" t="s">
        <v>10</v>
      </c>
      <c r="I6524" t="s">
        <v>10</v>
      </c>
      <c r="J6524" s="4" t="str">
        <f t="shared" si="202"/>
        <v>1995_183.9</v>
      </c>
      <c r="K6524" s="4">
        <f t="shared" si="203"/>
        <v>3.7539426345610874E-4</v>
      </c>
    </row>
    <row r="6525" spans="2:11" x14ac:dyDescent="0.35">
      <c r="B6525">
        <v>1995</v>
      </c>
      <c r="C6525">
        <v>1995</v>
      </c>
      <c r="D6525" t="s">
        <v>100</v>
      </c>
      <c r="E6525">
        <v>184</v>
      </c>
      <c r="F6525">
        <v>400</v>
      </c>
      <c r="G6525">
        <v>266386596</v>
      </c>
      <c r="H6525">
        <v>0.2</v>
      </c>
      <c r="I6525">
        <v>0.2</v>
      </c>
      <c r="J6525" s="4" t="str">
        <f t="shared" si="202"/>
        <v>1995_184</v>
      </c>
      <c r="K6525" s="4">
        <f t="shared" si="203"/>
        <v>0.1501577053824435</v>
      </c>
    </row>
    <row r="6526" spans="2:11" x14ac:dyDescent="0.35">
      <c r="B6526">
        <v>1995</v>
      </c>
      <c r="C6526">
        <v>1995</v>
      </c>
      <c r="D6526" t="s">
        <v>407</v>
      </c>
      <c r="E6526">
        <v>184.1</v>
      </c>
      <c r="F6526">
        <v>7</v>
      </c>
      <c r="G6526">
        <v>266386596</v>
      </c>
      <c r="H6526" t="s">
        <v>10</v>
      </c>
      <c r="I6526" t="s">
        <v>10</v>
      </c>
      <c r="J6526" s="4" t="str">
        <f t="shared" si="202"/>
        <v>1995_184.1</v>
      </c>
      <c r="K6526" s="4">
        <f t="shared" si="203"/>
        <v>2.6277598441927612E-3</v>
      </c>
    </row>
    <row r="6527" spans="2:11" x14ac:dyDescent="0.35">
      <c r="B6527">
        <v>1995</v>
      </c>
      <c r="C6527">
        <v>1995</v>
      </c>
      <c r="D6527" t="s">
        <v>406</v>
      </c>
      <c r="E6527">
        <v>184.3</v>
      </c>
      <c r="F6527">
        <v>1</v>
      </c>
      <c r="G6527">
        <v>266386596</v>
      </c>
      <c r="H6527" t="s">
        <v>10</v>
      </c>
      <c r="I6527" t="s">
        <v>10</v>
      </c>
      <c r="J6527" s="4" t="str">
        <f t="shared" si="202"/>
        <v>1995_184.3</v>
      </c>
      <c r="K6527" s="4">
        <f t="shared" si="203"/>
        <v>3.7539426345610874E-4</v>
      </c>
    </row>
    <row r="6528" spans="2:11" x14ac:dyDescent="0.35">
      <c r="B6528">
        <v>1995</v>
      </c>
      <c r="C6528">
        <v>1995</v>
      </c>
      <c r="D6528" t="s">
        <v>405</v>
      </c>
      <c r="E6528">
        <v>184.4</v>
      </c>
      <c r="F6528">
        <v>731</v>
      </c>
      <c r="G6528">
        <v>266386596</v>
      </c>
      <c r="H6528">
        <v>0.3</v>
      </c>
      <c r="I6528">
        <v>0.3</v>
      </c>
      <c r="J6528" s="4" t="str">
        <f t="shared" si="202"/>
        <v>1995_184.4</v>
      </c>
      <c r="K6528" s="4">
        <f t="shared" si="203"/>
        <v>0.27441320658641549</v>
      </c>
    </row>
    <row r="6529" spans="2:11" x14ac:dyDescent="0.35">
      <c r="B6529">
        <v>1995</v>
      </c>
      <c r="C6529">
        <v>1995</v>
      </c>
      <c r="D6529" t="s">
        <v>316</v>
      </c>
      <c r="E6529">
        <v>184.8</v>
      </c>
      <c r="F6529">
        <v>17</v>
      </c>
      <c r="G6529">
        <v>266386596</v>
      </c>
      <c r="H6529" t="s">
        <v>10</v>
      </c>
      <c r="I6529" t="s">
        <v>10</v>
      </c>
      <c r="J6529" s="4" t="str">
        <f t="shared" si="202"/>
        <v>1995_184.8</v>
      </c>
      <c r="K6529" s="4">
        <f t="shared" si="203"/>
        <v>6.3817024787538477E-3</v>
      </c>
    </row>
    <row r="6530" spans="2:11" x14ac:dyDescent="0.35">
      <c r="B6530">
        <v>1995</v>
      </c>
      <c r="C6530">
        <v>1995</v>
      </c>
      <c r="D6530" t="s">
        <v>404</v>
      </c>
      <c r="E6530">
        <v>184.9</v>
      </c>
      <c r="F6530">
        <v>52</v>
      </c>
      <c r="G6530">
        <v>266386596</v>
      </c>
      <c r="H6530">
        <v>0</v>
      </c>
      <c r="I6530">
        <v>0</v>
      </c>
      <c r="J6530" s="4" t="str">
        <f t="shared" si="202"/>
        <v>1995_184.9</v>
      </c>
      <c r="K6530" s="4">
        <f t="shared" si="203"/>
        <v>1.9520501699717654E-2</v>
      </c>
    </row>
    <row r="6531" spans="2:11" x14ac:dyDescent="0.35">
      <c r="B6531">
        <v>1995</v>
      </c>
      <c r="C6531">
        <v>1995</v>
      </c>
      <c r="D6531" t="s">
        <v>103</v>
      </c>
      <c r="E6531">
        <v>185</v>
      </c>
      <c r="F6531">
        <v>34475</v>
      </c>
      <c r="G6531">
        <v>266386596</v>
      </c>
      <c r="H6531">
        <v>12.9</v>
      </c>
      <c r="I6531">
        <v>13.5</v>
      </c>
      <c r="J6531" s="4" t="str">
        <f t="shared" ref="J6531:J6594" si="204">C6531&amp;"_"&amp;E6531</f>
        <v>1995_185</v>
      </c>
      <c r="K6531" s="4">
        <f t="shared" ref="K6531:K6594" si="205">F6531/G6531*100000</f>
        <v>12.941717232649349</v>
      </c>
    </row>
    <row r="6532" spans="2:11" x14ac:dyDescent="0.35">
      <c r="B6532">
        <v>1995</v>
      </c>
      <c r="C6532">
        <v>1995</v>
      </c>
      <c r="D6532" t="s">
        <v>402</v>
      </c>
      <c r="E6532">
        <v>186.9</v>
      </c>
      <c r="F6532">
        <v>314</v>
      </c>
      <c r="G6532">
        <v>266386596</v>
      </c>
      <c r="H6532">
        <v>0.1</v>
      </c>
      <c r="I6532">
        <v>0.1</v>
      </c>
      <c r="J6532" s="4" t="str">
        <f t="shared" si="204"/>
        <v>1995_186.9</v>
      </c>
      <c r="K6532" s="4">
        <f t="shared" si="205"/>
        <v>0.11787379872521815</v>
      </c>
    </row>
    <row r="6533" spans="2:11" x14ac:dyDescent="0.35">
      <c r="B6533">
        <v>1995</v>
      </c>
      <c r="C6533">
        <v>1995</v>
      </c>
      <c r="D6533" t="s">
        <v>545</v>
      </c>
      <c r="E6533">
        <v>187.2</v>
      </c>
      <c r="F6533">
        <v>2</v>
      </c>
      <c r="G6533">
        <v>266386596</v>
      </c>
      <c r="H6533" t="s">
        <v>10</v>
      </c>
      <c r="I6533" t="s">
        <v>10</v>
      </c>
      <c r="J6533" s="4" t="str">
        <f t="shared" si="204"/>
        <v>1995_187.2</v>
      </c>
      <c r="K6533" s="4">
        <f t="shared" si="205"/>
        <v>7.5078852691221748E-4</v>
      </c>
    </row>
    <row r="6534" spans="2:11" x14ac:dyDescent="0.35">
      <c r="B6534">
        <v>1995</v>
      </c>
      <c r="C6534">
        <v>1995</v>
      </c>
      <c r="D6534" t="s">
        <v>401</v>
      </c>
      <c r="E6534">
        <v>187.4</v>
      </c>
      <c r="F6534">
        <v>210</v>
      </c>
      <c r="G6534">
        <v>266386596</v>
      </c>
      <c r="H6534">
        <v>0.1</v>
      </c>
      <c r="I6534">
        <v>0.1</v>
      </c>
      <c r="J6534" s="4" t="str">
        <f t="shared" si="204"/>
        <v>1995_187.4</v>
      </c>
      <c r="K6534" s="4">
        <f t="shared" si="205"/>
        <v>7.8832795325782842E-2</v>
      </c>
    </row>
    <row r="6535" spans="2:11" x14ac:dyDescent="0.35">
      <c r="B6535">
        <v>1995</v>
      </c>
      <c r="C6535">
        <v>1995</v>
      </c>
      <c r="D6535" t="s">
        <v>399</v>
      </c>
      <c r="E6535">
        <v>187.6</v>
      </c>
      <c r="F6535">
        <v>2</v>
      </c>
      <c r="G6535">
        <v>266386596</v>
      </c>
      <c r="H6535" t="s">
        <v>10</v>
      </c>
      <c r="I6535" t="s">
        <v>10</v>
      </c>
      <c r="J6535" s="4" t="str">
        <f t="shared" si="204"/>
        <v>1995_187.6</v>
      </c>
      <c r="K6535" s="4">
        <f t="shared" si="205"/>
        <v>7.5078852691221748E-4</v>
      </c>
    </row>
    <row r="6536" spans="2:11" x14ac:dyDescent="0.35">
      <c r="B6536">
        <v>1995</v>
      </c>
      <c r="C6536">
        <v>1995</v>
      </c>
      <c r="D6536" t="s">
        <v>88</v>
      </c>
      <c r="E6536">
        <v>187.7</v>
      </c>
      <c r="F6536">
        <v>6</v>
      </c>
      <c r="G6536">
        <v>266386596</v>
      </c>
      <c r="H6536" t="s">
        <v>10</v>
      </c>
      <c r="I6536" t="s">
        <v>10</v>
      </c>
      <c r="J6536" s="4" t="str">
        <f t="shared" si="204"/>
        <v>1995_187.7</v>
      </c>
      <c r="K6536" s="4">
        <f t="shared" si="205"/>
        <v>2.2523655807366524E-3</v>
      </c>
    </row>
    <row r="6537" spans="2:11" x14ac:dyDescent="0.35">
      <c r="B6537">
        <v>1995</v>
      </c>
      <c r="C6537">
        <v>1995</v>
      </c>
      <c r="D6537" t="s">
        <v>398</v>
      </c>
      <c r="E6537">
        <v>187.8</v>
      </c>
      <c r="F6537">
        <v>2</v>
      </c>
      <c r="G6537">
        <v>266386596</v>
      </c>
      <c r="H6537" t="s">
        <v>10</v>
      </c>
      <c r="I6537" t="s">
        <v>10</v>
      </c>
      <c r="J6537" s="4" t="str">
        <f t="shared" si="204"/>
        <v>1995_187.8</v>
      </c>
      <c r="K6537" s="4">
        <f t="shared" si="205"/>
        <v>7.5078852691221748E-4</v>
      </c>
    </row>
    <row r="6538" spans="2:11" x14ac:dyDescent="0.35">
      <c r="B6538">
        <v>1995</v>
      </c>
      <c r="C6538">
        <v>1995</v>
      </c>
      <c r="D6538" t="s">
        <v>397</v>
      </c>
      <c r="E6538">
        <v>187.9</v>
      </c>
      <c r="F6538">
        <v>12</v>
      </c>
      <c r="G6538">
        <v>266386596</v>
      </c>
      <c r="H6538" t="s">
        <v>10</v>
      </c>
      <c r="I6538" t="s">
        <v>10</v>
      </c>
      <c r="J6538" s="4" t="str">
        <f t="shared" si="204"/>
        <v>1995_187.9</v>
      </c>
      <c r="K6538" s="4">
        <f t="shared" si="205"/>
        <v>4.5047311614733049E-3</v>
      </c>
    </row>
    <row r="6539" spans="2:11" x14ac:dyDescent="0.35">
      <c r="B6539">
        <v>1995</v>
      </c>
      <c r="C6539">
        <v>1995</v>
      </c>
      <c r="D6539" t="s">
        <v>396</v>
      </c>
      <c r="E6539">
        <v>188</v>
      </c>
      <c r="F6539">
        <v>2</v>
      </c>
      <c r="G6539">
        <v>266386596</v>
      </c>
      <c r="H6539" t="s">
        <v>10</v>
      </c>
      <c r="I6539" t="s">
        <v>10</v>
      </c>
      <c r="J6539" s="4" t="str">
        <f t="shared" si="204"/>
        <v>1995_188</v>
      </c>
      <c r="K6539" s="4">
        <f t="shared" si="205"/>
        <v>7.5078852691221748E-4</v>
      </c>
    </row>
    <row r="6540" spans="2:11" x14ac:dyDescent="0.35">
      <c r="B6540">
        <v>1995</v>
      </c>
      <c r="C6540">
        <v>1995</v>
      </c>
      <c r="D6540" t="s">
        <v>542</v>
      </c>
      <c r="E6540">
        <v>188.5</v>
      </c>
      <c r="F6540">
        <v>3</v>
      </c>
      <c r="G6540">
        <v>266386596</v>
      </c>
      <c r="H6540" t="s">
        <v>10</v>
      </c>
      <c r="I6540" t="s">
        <v>10</v>
      </c>
      <c r="J6540" s="4" t="str">
        <f t="shared" si="204"/>
        <v>1995_188.5</v>
      </c>
      <c r="K6540" s="4">
        <f t="shared" si="205"/>
        <v>1.1261827903683262E-3</v>
      </c>
    </row>
    <row r="6541" spans="2:11" x14ac:dyDescent="0.35">
      <c r="B6541">
        <v>1995</v>
      </c>
      <c r="C6541">
        <v>1995</v>
      </c>
      <c r="D6541" t="s">
        <v>395</v>
      </c>
      <c r="E6541">
        <v>188.6</v>
      </c>
      <c r="F6541">
        <v>1</v>
      </c>
      <c r="G6541">
        <v>266386596</v>
      </c>
      <c r="H6541" t="s">
        <v>10</v>
      </c>
      <c r="I6541" t="s">
        <v>10</v>
      </c>
      <c r="J6541" s="4" t="str">
        <f t="shared" si="204"/>
        <v>1995_188.6</v>
      </c>
      <c r="K6541" s="4">
        <f t="shared" si="205"/>
        <v>3.7539426345610874E-4</v>
      </c>
    </row>
    <row r="6542" spans="2:11" x14ac:dyDescent="0.35">
      <c r="B6542">
        <v>1995</v>
      </c>
      <c r="C6542">
        <v>1995</v>
      </c>
      <c r="D6542" t="s">
        <v>394</v>
      </c>
      <c r="E6542">
        <v>188.7</v>
      </c>
      <c r="F6542">
        <v>15</v>
      </c>
      <c r="G6542">
        <v>266386596</v>
      </c>
      <c r="H6542" t="s">
        <v>10</v>
      </c>
      <c r="I6542" t="s">
        <v>10</v>
      </c>
      <c r="J6542" s="4" t="str">
        <f t="shared" si="204"/>
        <v>1995_188.7</v>
      </c>
      <c r="K6542" s="4">
        <f t="shared" si="205"/>
        <v>5.6309139518416311E-3</v>
      </c>
    </row>
    <row r="6543" spans="2:11" x14ac:dyDescent="0.35">
      <c r="B6543">
        <v>1995</v>
      </c>
      <c r="C6543">
        <v>1995</v>
      </c>
      <c r="D6543" t="s">
        <v>392</v>
      </c>
      <c r="E6543">
        <v>188.9</v>
      </c>
      <c r="F6543">
        <v>11063</v>
      </c>
      <c r="G6543">
        <v>266386596</v>
      </c>
      <c r="H6543">
        <v>4.2</v>
      </c>
      <c r="I6543">
        <v>4.3</v>
      </c>
      <c r="J6543" s="4" t="str">
        <f t="shared" si="204"/>
        <v>1995_188.9</v>
      </c>
      <c r="K6543" s="4">
        <f t="shared" si="205"/>
        <v>4.1529867366149311</v>
      </c>
    </row>
    <row r="6544" spans="2:11" x14ac:dyDescent="0.35">
      <c r="B6544">
        <v>1995</v>
      </c>
      <c r="C6544">
        <v>1995</v>
      </c>
      <c r="D6544" t="s">
        <v>107</v>
      </c>
      <c r="E6544">
        <v>189</v>
      </c>
      <c r="F6544">
        <v>10911</v>
      </c>
      <c r="G6544">
        <v>266386596</v>
      </c>
      <c r="H6544">
        <v>4.0999999999999996</v>
      </c>
      <c r="I6544">
        <v>4.3</v>
      </c>
      <c r="J6544" s="4" t="str">
        <f t="shared" si="204"/>
        <v>1995_189</v>
      </c>
      <c r="K6544" s="4">
        <f t="shared" si="205"/>
        <v>4.0959268085696019</v>
      </c>
    </row>
    <row r="6545" spans="2:11" x14ac:dyDescent="0.35">
      <c r="B6545">
        <v>1995</v>
      </c>
      <c r="C6545">
        <v>1995</v>
      </c>
      <c r="D6545" t="s">
        <v>391</v>
      </c>
      <c r="E6545">
        <v>189.1</v>
      </c>
      <c r="F6545">
        <v>172</v>
      </c>
      <c r="G6545">
        <v>266386596</v>
      </c>
      <c r="H6545">
        <v>0.1</v>
      </c>
      <c r="I6545">
        <v>0.1</v>
      </c>
      <c r="J6545" s="4" t="str">
        <f t="shared" si="204"/>
        <v>1995_189.1</v>
      </c>
      <c r="K6545" s="4">
        <f t="shared" si="205"/>
        <v>6.4567813314450703E-2</v>
      </c>
    </row>
    <row r="6546" spans="2:11" x14ac:dyDescent="0.35">
      <c r="B6546">
        <v>1995</v>
      </c>
      <c r="C6546">
        <v>1995</v>
      </c>
      <c r="D6546" t="s">
        <v>109</v>
      </c>
      <c r="E6546">
        <v>189.2</v>
      </c>
      <c r="F6546">
        <v>303</v>
      </c>
      <c r="G6546">
        <v>266386596</v>
      </c>
      <c r="H6546">
        <v>0.1</v>
      </c>
      <c r="I6546">
        <v>0.1</v>
      </c>
      <c r="J6546" s="4" t="str">
        <f t="shared" si="204"/>
        <v>1995_189.2</v>
      </c>
      <c r="K6546" s="4">
        <f t="shared" si="205"/>
        <v>0.11374446182720094</v>
      </c>
    </row>
    <row r="6547" spans="2:11" x14ac:dyDescent="0.35">
      <c r="B6547">
        <v>1995</v>
      </c>
      <c r="C6547">
        <v>1995</v>
      </c>
      <c r="D6547" t="s">
        <v>390</v>
      </c>
      <c r="E6547">
        <v>189.3</v>
      </c>
      <c r="F6547">
        <v>129</v>
      </c>
      <c r="G6547">
        <v>266386596</v>
      </c>
      <c r="H6547">
        <v>0</v>
      </c>
      <c r="I6547">
        <v>0.1</v>
      </c>
      <c r="J6547" s="4" t="str">
        <f t="shared" si="204"/>
        <v>1995_189.3</v>
      </c>
      <c r="K6547" s="4">
        <f t="shared" si="205"/>
        <v>4.8425859985838024E-2</v>
      </c>
    </row>
    <row r="6548" spans="2:11" x14ac:dyDescent="0.35">
      <c r="B6548">
        <v>1995</v>
      </c>
      <c r="C6548">
        <v>1995</v>
      </c>
      <c r="D6548" t="s">
        <v>388</v>
      </c>
      <c r="E6548">
        <v>189.9</v>
      </c>
      <c r="F6548">
        <v>40</v>
      </c>
      <c r="G6548">
        <v>266386596</v>
      </c>
      <c r="H6548">
        <v>0</v>
      </c>
      <c r="I6548">
        <v>0</v>
      </c>
      <c r="J6548" s="4" t="str">
        <f t="shared" si="204"/>
        <v>1995_189.9</v>
      </c>
      <c r="K6548" s="4">
        <f t="shared" si="205"/>
        <v>1.501577053824435E-2</v>
      </c>
    </row>
    <row r="6549" spans="2:11" x14ac:dyDescent="0.35">
      <c r="B6549">
        <v>1995</v>
      </c>
      <c r="C6549">
        <v>1995</v>
      </c>
      <c r="D6549" t="s">
        <v>387</v>
      </c>
      <c r="E6549">
        <v>190</v>
      </c>
      <c r="F6549">
        <v>3</v>
      </c>
      <c r="G6549">
        <v>266386596</v>
      </c>
      <c r="H6549" t="s">
        <v>10</v>
      </c>
      <c r="I6549" t="s">
        <v>10</v>
      </c>
      <c r="J6549" s="4" t="str">
        <f t="shared" si="204"/>
        <v>1995_190</v>
      </c>
      <c r="K6549" s="4">
        <f t="shared" si="205"/>
        <v>1.1261827903683262E-3</v>
      </c>
    </row>
    <row r="6550" spans="2:11" x14ac:dyDescent="0.35">
      <c r="B6550">
        <v>1995</v>
      </c>
      <c r="C6550">
        <v>1995</v>
      </c>
      <c r="D6550" t="s">
        <v>314</v>
      </c>
      <c r="E6550">
        <v>190.1</v>
      </c>
      <c r="F6550">
        <v>30</v>
      </c>
      <c r="G6550">
        <v>266386596</v>
      </c>
      <c r="H6550">
        <v>0</v>
      </c>
      <c r="I6550">
        <v>0</v>
      </c>
      <c r="J6550" s="4" t="str">
        <f t="shared" si="204"/>
        <v>1995_190.1</v>
      </c>
      <c r="K6550" s="4">
        <f t="shared" si="205"/>
        <v>1.1261827903683262E-2</v>
      </c>
    </row>
    <row r="6551" spans="2:11" x14ac:dyDescent="0.35">
      <c r="B6551">
        <v>1995</v>
      </c>
      <c r="C6551">
        <v>1995</v>
      </c>
      <c r="D6551" t="s">
        <v>386</v>
      </c>
      <c r="E6551">
        <v>190.2</v>
      </c>
      <c r="F6551">
        <v>7</v>
      </c>
      <c r="G6551">
        <v>266386596</v>
      </c>
      <c r="H6551" t="s">
        <v>10</v>
      </c>
      <c r="I6551" t="s">
        <v>10</v>
      </c>
      <c r="J6551" s="4" t="str">
        <f t="shared" si="204"/>
        <v>1995_190.2</v>
      </c>
      <c r="K6551" s="4">
        <f t="shared" si="205"/>
        <v>2.6277598441927612E-3</v>
      </c>
    </row>
    <row r="6552" spans="2:11" x14ac:dyDescent="0.35">
      <c r="B6552">
        <v>1995</v>
      </c>
      <c r="C6552">
        <v>1995</v>
      </c>
      <c r="D6552" t="s">
        <v>385</v>
      </c>
      <c r="E6552">
        <v>190.3</v>
      </c>
      <c r="F6552">
        <v>3</v>
      </c>
      <c r="G6552">
        <v>266386596</v>
      </c>
      <c r="H6552" t="s">
        <v>10</v>
      </c>
      <c r="I6552" t="s">
        <v>10</v>
      </c>
      <c r="J6552" s="4" t="str">
        <f t="shared" si="204"/>
        <v>1995_190.3</v>
      </c>
      <c r="K6552" s="4">
        <f t="shared" si="205"/>
        <v>1.1261827903683262E-3</v>
      </c>
    </row>
    <row r="6553" spans="2:11" x14ac:dyDescent="0.35">
      <c r="B6553">
        <v>1995</v>
      </c>
      <c r="C6553">
        <v>1995</v>
      </c>
      <c r="D6553" t="s">
        <v>384</v>
      </c>
      <c r="E6553">
        <v>190.5</v>
      </c>
      <c r="F6553">
        <v>26</v>
      </c>
      <c r="G6553">
        <v>266386596</v>
      </c>
      <c r="H6553">
        <v>0</v>
      </c>
      <c r="I6553">
        <v>0</v>
      </c>
      <c r="J6553" s="4" t="str">
        <f t="shared" si="204"/>
        <v>1995_190.5</v>
      </c>
      <c r="K6553" s="4">
        <f t="shared" si="205"/>
        <v>9.7602508498588272E-3</v>
      </c>
    </row>
    <row r="6554" spans="2:11" x14ac:dyDescent="0.35">
      <c r="B6554">
        <v>1995</v>
      </c>
      <c r="C6554">
        <v>1995</v>
      </c>
      <c r="D6554" t="s">
        <v>383</v>
      </c>
      <c r="E6554">
        <v>190.6</v>
      </c>
      <c r="F6554">
        <v>14</v>
      </c>
      <c r="G6554">
        <v>266386596</v>
      </c>
      <c r="H6554" t="s">
        <v>10</v>
      </c>
      <c r="I6554" t="s">
        <v>10</v>
      </c>
      <c r="J6554" s="4" t="str">
        <f t="shared" si="204"/>
        <v>1995_190.6</v>
      </c>
      <c r="K6554" s="4">
        <f t="shared" si="205"/>
        <v>5.2555196883855224E-3</v>
      </c>
    </row>
    <row r="6555" spans="2:11" x14ac:dyDescent="0.35">
      <c r="B6555">
        <v>1995</v>
      </c>
      <c r="C6555">
        <v>1995</v>
      </c>
      <c r="D6555" t="s">
        <v>382</v>
      </c>
      <c r="E6555">
        <v>190.7</v>
      </c>
      <c r="F6555">
        <v>4</v>
      </c>
      <c r="G6555">
        <v>266386596</v>
      </c>
      <c r="H6555" t="s">
        <v>10</v>
      </c>
      <c r="I6555" t="s">
        <v>10</v>
      </c>
      <c r="J6555" s="4" t="str">
        <f t="shared" si="204"/>
        <v>1995_190.7</v>
      </c>
      <c r="K6555" s="4">
        <f t="shared" si="205"/>
        <v>1.501577053824435E-3</v>
      </c>
    </row>
    <row r="6556" spans="2:11" x14ac:dyDescent="0.35">
      <c r="B6556">
        <v>1995</v>
      </c>
      <c r="C6556">
        <v>1995</v>
      </c>
      <c r="D6556" t="s">
        <v>381</v>
      </c>
      <c r="E6556">
        <v>190.9</v>
      </c>
      <c r="F6556">
        <v>169</v>
      </c>
      <c r="G6556">
        <v>266386596</v>
      </c>
      <c r="H6556">
        <v>0.1</v>
      </c>
      <c r="I6556">
        <v>0.1</v>
      </c>
      <c r="J6556" s="4" t="str">
        <f t="shared" si="204"/>
        <v>1995_190.9</v>
      </c>
      <c r="K6556" s="4">
        <f t="shared" si="205"/>
        <v>6.3441630524082374E-2</v>
      </c>
    </row>
    <row r="6557" spans="2:11" x14ac:dyDescent="0.35">
      <c r="B6557">
        <v>1995</v>
      </c>
      <c r="C6557">
        <v>1995</v>
      </c>
      <c r="D6557" t="s">
        <v>380</v>
      </c>
      <c r="E6557">
        <v>191</v>
      </c>
      <c r="F6557">
        <v>312</v>
      </c>
      <c r="G6557">
        <v>266386596</v>
      </c>
      <c r="H6557">
        <v>0.1</v>
      </c>
      <c r="I6557">
        <v>0.1</v>
      </c>
      <c r="J6557" s="4" t="str">
        <f t="shared" si="204"/>
        <v>1995_191</v>
      </c>
      <c r="K6557" s="4">
        <f t="shared" si="205"/>
        <v>0.11712301019830591</v>
      </c>
    </row>
    <row r="6558" spans="2:11" x14ac:dyDescent="0.35">
      <c r="B6558">
        <v>1995</v>
      </c>
      <c r="C6558">
        <v>1995</v>
      </c>
      <c r="D6558" t="s">
        <v>379</v>
      </c>
      <c r="E6558">
        <v>191.1</v>
      </c>
      <c r="F6558">
        <v>168</v>
      </c>
      <c r="G6558">
        <v>266386596</v>
      </c>
      <c r="H6558">
        <v>0.1</v>
      </c>
      <c r="I6558">
        <v>0.1</v>
      </c>
      <c r="J6558" s="4" t="str">
        <f t="shared" si="204"/>
        <v>1995_191.1</v>
      </c>
      <c r="K6558" s="4">
        <f t="shared" si="205"/>
        <v>6.3066236260626268E-2</v>
      </c>
    </row>
    <row r="6559" spans="2:11" x14ac:dyDescent="0.35">
      <c r="B6559">
        <v>1995</v>
      </c>
      <c r="C6559">
        <v>1995</v>
      </c>
      <c r="D6559" t="s">
        <v>378</v>
      </c>
      <c r="E6559">
        <v>191.2</v>
      </c>
      <c r="F6559">
        <v>135</v>
      </c>
      <c r="G6559">
        <v>266386596</v>
      </c>
      <c r="H6559">
        <v>0.1</v>
      </c>
      <c r="I6559">
        <v>0.1</v>
      </c>
      <c r="J6559" s="4" t="str">
        <f t="shared" si="204"/>
        <v>1995_191.2</v>
      </c>
      <c r="K6559" s="4">
        <f t="shared" si="205"/>
        <v>5.0678225566574676E-2</v>
      </c>
    </row>
    <row r="6560" spans="2:11" x14ac:dyDescent="0.35">
      <c r="B6560">
        <v>1995</v>
      </c>
      <c r="C6560">
        <v>1995</v>
      </c>
      <c r="D6560" t="s">
        <v>377</v>
      </c>
      <c r="E6560">
        <v>191.3</v>
      </c>
      <c r="F6560">
        <v>114</v>
      </c>
      <c r="G6560">
        <v>266386596</v>
      </c>
      <c r="H6560">
        <v>0</v>
      </c>
      <c r="I6560">
        <v>0</v>
      </c>
      <c r="J6560" s="4" t="str">
        <f t="shared" si="204"/>
        <v>1995_191.3</v>
      </c>
      <c r="K6560" s="4">
        <f t="shared" si="205"/>
        <v>4.2794946033996396E-2</v>
      </c>
    </row>
    <row r="6561" spans="2:11" x14ac:dyDescent="0.35">
      <c r="B6561">
        <v>1995</v>
      </c>
      <c r="C6561">
        <v>1995</v>
      </c>
      <c r="D6561" t="s">
        <v>376</v>
      </c>
      <c r="E6561">
        <v>191.4</v>
      </c>
      <c r="F6561">
        <v>19</v>
      </c>
      <c r="G6561">
        <v>266386596</v>
      </c>
      <c r="H6561" t="s">
        <v>10</v>
      </c>
      <c r="I6561" t="s">
        <v>10</v>
      </c>
      <c r="J6561" s="4" t="str">
        <f t="shared" si="204"/>
        <v>1995_191.4</v>
      </c>
      <c r="K6561" s="4">
        <f t="shared" si="205"/>
        <v>7.1324910056660661E-3</v>
      </c>
    </row>
    <row r="6562" spans="2:11" x14ac:dyDescent="0.35">
      <c r="B6562">
        <v>1995</v>
      </c>
      <c r="C6562">
        <v>1995</v>
      </c>
      <c r="D6562" t="s">
        <v>375</v>
      </c>
      <c r="E6562">
        <v>191.5</v>
      </c>
      <c r="F6562">
        <v>19</v>
      </c>
      <c r="G6562">
        <v>266386596</v>
      </c>
      <c r="H6562" t="s">
        <v>10</v>
      </c>
      <c r="I6562" t="s">
        <v>10</v>
      </c>
      <c r="J6562" s="4" t="str">
        <f t="shared" si="204"/>
        <v>1995_191.5</v>
      </c>
      <c r="K6562" s="4">
        <f t="shared" si="205"/>
        <v>7.1324910056660661E-3</v>
      </c>
    </row>
    <row r="6563" spans="2:11" x14ac:dyDescent="0.35">
      <c r="B6563">
        <v>1995</v>
      </c>
      <c r="C6563">
        <v>1995</v>
      </c>
      <c r="D6563" t="s">
        <v>374</v>
      </c>
      <c r="E6563">
        <v>191.6</v>
      </c>
      <c r="F6563">
        <v>187</v>
      </c>
      <c r="G6563">
        <v>266386596</v>
      </c>
      <c r="H6563">
        <v>0.1</v>
      </c>
      <c r="I6563">
        <v>0.1</v>
      </c>
      <c r="J6563" s="4" t="str">
        <f t="shared" si="204"/>
        <v>1995_191.6</v>
      </c>
      <c r="K6563" s="4">
        <f t="shared" si="205"/>
        <v>7.0198727266292338E-2</v>
      </c>
    </row>
    <row r="6564" spans="2:11" x14ac:dyDescent="0.35">
      <c r="B6564">
        <v>1995</v>
      </c>
      <c r="C6564">
        <v>1995</v>
      </c>
      <c r="D6564" t="s">
        <v>373</v>
      </c>
      <c r="E6564">
        <v>191.7</v>
      </c>
      <c r="F6564">
        <v>236</v>
      </c>
      <c r="G6564">
        <v>266386596</v>
      </c>
      <c r="H6564">
        <v>0.1</v>
      </c>
      <c r="I6564">
        <v>0.1</v>
      </c>
      <c r="J6564" s="4" t="str">
        <f t="shared" si="204"/>
        <v>1995_191.7</v>
      </c>
      <c r="K6564" s="4">
        <f t="shared" si="205"/>
        <v>8.8593046175641663E-2</v>
      </c>
    </row>
    <row r="6565" spans="2:11" x14ac:dyDescent="0.35">
      <c r="B6565">
        <v>1995</v>
      </c>
      <c r="C6565">
        <v>1995</v>
      </c>
      <c r="D6565" t="s">
        <v>372</v>
      </c>
      <c r="E6565">
        <v>191.8</v>
      </c>
      <c r="F6565">
        <v>63</v>
      </c>
      <c r="G6565">
        <v>266386596</v>
      </c>
      <c r="H6565">
        <v>0</v>
      </c>
      <c r="I6565">
        <v>0</v>
      </c>
      <c r="J6565" s="4" t="str">
        <f t="shared" si="204"/>
        <v>1995_191.8</v>
      </c>
      <c r="K6565" s="4">
        <f t="shared" si="205"/>
        <v>2.3649838597734847E-2</v>
      </c>
    </row>
    <row r="6566" spans="2:11" x14ac:dyDescent="0.35">
      <c r="B6566">
        <v>1995</v>
      </c>
      <c r="C6566">
        <v>1995</v>
      </c>
      <c r="D6566" t="s">
        <v>371</v>
      </c>
      <c r="E6566">
        <v>191.9</v>
      </c>
      <c r="F6566">
        <v>10525</v>
      </c>
      <c r="G6566">
        <v>266386596</v>
      </c>
      <c r="H6566">
        <v>4</v>
      </c>
      <c r="I6566">
        <v>4.0999999999999996</v>
      </c>
      <c r="J6566" s="4" t="str">
        <f t="shared" si="204"/>
        <v>1995_191.9</v>
      </c>
      <c r="K6566" s="4">
        <f t="shared" si="205"/>
        <v>3.9510246228755443</v>
      </c>
    </row>
    <row r="6567" spans="2:11" x14ac:dyDescent="0.35">
      <c r="B6567">
        <v>1995</v>
      </c>
      <c r="C6567">
        <v>1995</v>
      </c>
      <c r="D6567" t="s">
        <v>313</v>
      </c>
      <c r="E6567">
        <v>192</v>
      </c>
      <c r="F6567">
        <v>14</v>
      </c>
      <c r="G6567">
        <v>266386596</v>
      </c>
      <c r="H6567" t="s">
        <v>10</v>
      </c>
      <c r="I6567" t="s">
        <v>10</v>
      </c>
      <c r="J6567" s="4" t="str">
        <f t="shared" si="204"/>
        <v>1995_192</v>
      </c>
      <c r="K6567" s="4">
        <f t="shared" si="205"/>
        <v>5.2555196883855224E-3</v>
      </c>
    </row>
    <row r="6568" spans="2:11" x14ac:dyDescent="0.35">
      <c r="B6568">
        <v>1995</v>
      </c>
      <c r="C6568">
        <v>1995</v>
      </c>
      <c r="D6568" t="s">
        <v>114</v>
      </c>
      <c r="E6568">
        <v>192.1</v>
      </c>
      <c r="F6568">
        <v>141</v>
      </c>
      <c r="G6568">
        <v>266386596</v>
      </c>
      <c r="H6568">
        <v>0.1</v>
      </c>
      <c r="I6568">
        <v>0.1</v>
      </c>
      <c r="J6568" s="4" t="str">
        <f t="shared" si="204"/>
        <v>1995_192.1</v>
      </c>
      <c r="K6568" s="4">
        <f t="shared" si="205"/>
        <v>5.2930591147311336E-2</v>
      </c>
    </row>
    <row r="6569" spans="2:11" x14ac:dyDescent="0.35">
      <c r="B6569">
        <v>1995</v>
      </c>
      <c r="C6569">
        <v>1995</v>
      </c>
      <c r="D6569" t="s">
        <v>115</v>
      </c>
      <c r="E6569">
        <v>192.2</v>
      </c>
      <c r="F6569">
        <v>67</v>
      </c>
      <c r="G6569">
        <v>266386596</v>
      </c>
      <c r="H6569">
        <v>0</v>
      </c>
      <c r="I6569">
        <v>0</v>
      </c>
      <c r="J6569" s="4" t="str">
        <f t="shared" si="204"/>
        <v>1995_192.2</v>
      </c>
      <c r="K6569" s="4">
        <f t="shared" si="205"/>
        <v>2.5151415651559286E-2</v>
      </c>
    </row>
    <row r="6570" spans="2:11" x14ac:dyDescent="0.35">
      <c r="B6570">
        <v>1995</v>
      </c>
      <c r="C6570">
        <v>1995</v>
      </c>
      <c r="D6570" t="s">
        <v>116</v>
      </c>
      <c r="E6570">
        <v>192.3</v>
      </c>
      <c r="F6570">
        <v>2</v>
      </c>
      <c r="G6570">
        <v>266386596</v>
      </c>
      <c r="H6570" t="s">
        <v>10</v>
      </c>
      <c r="I6570" t="s">
        <v>10</v>
      </c>
      <c r="J6570" s="4" t="str">
        <f t="shared" si="204"/>
        <v>1995_192.3</v>
      </c>
      <c r="K6570" s="4">
        <f t="shared" si="205"/>
        <v>7.5078852691221748E-4</v>
      </c>
    </row>
    <row r="6571" spans="2:11" x14ac:dyDescent="0.35">
      <c r="B6571">
        <v>1995</v>
      </c>
      <c r="C6571">
        <v>1995</v>
      </c>
      <c r="D6571" t="s">
        <v>312</v>
      </c>
      <c r="E6571">
        <v>192.8</v>
      </c>
      <c r="F6571">
        <v>1</v>
      </c>
      <c r="G6571">
        <v>266386596</v>
      </c>
      <c r="H6571" t="s">
        <v>10</v>
      </c>
      <c r="I6571" t="s">
        <v>10</v>
      </c>
      <c r="J6571" s="4" t="str">
        <f t="shared" si="204"/>
        <v>1995_192.8</v>
      </c>
      <c r="K6571" s="4">
        <f t="shared" si="205"/>
        <v>3.7539426345610874E-4</v>
      </c>
    </row>
    <row r="6572" spans="2:11" x14ac:dyDescent="0.35">
      <c r="B6572">
        <v>1995</v>
      </c>
      <c r="C6572">
        <v>1995</v>
      </c>
      <c r="D6572" t="s">
        <v>311</v>
      </c>
      <c r="E6572">
        <v>192.9</v>
      </c>
      <c r="F6572">
        <v>60</v>
      </c>
      <c r="G6572">
        <v>266386596</v>
      </c>
      <c r="H6572">
        <v>0</v>
      </c>
      <c r="I6572">
        <v>0</v>
      </c>
      <c r="J6572" s="4" t="str">
        <f t="shared" si="204"/>
        <v>1995_192.9</v>
      </c>
      <c r="K6572" s="4">
        <f t="shared" si="205"/>
        <v>2.2523655807366524E-2</v>
      </c>
    </row>
    <row r="6573" spans="2:11" x14ac:dyDescent="0.35">
      <c r="B6573">
        <v>1995</v>
      </c>
      <c r="C6573">
        <v>1995</v>
      </c>
      <c r="D6573" t="s">
        <v>119</v>
      </c>
      <c r="E6573">
        <v>193</v>
      </c>
      <c r="F6573">
        <v>1122</v>
      </c>
      <c r="G6573">
        <v>266386596</v>
      </c>
      <c r="H6573">
        <v>0.4</v>
      </c>
      <c r="I6573">
        <v>0.4</v>
      </c>
      <c r="J6573" s="4" t="str">
        <f t="shared" si="204"/>
        <v>1995_193</v>
      </c>
      <c r="K6573" s="4">
        <f t="shared" si="205"/>
        <v>0.42119236359775403</v>
      </c>
    </row>
    <row r="6574" spans="2:11" x14ac:dyDescent="0.35">
      <c r="B6574">
        <v>1995</v>
      </c>
      <c r="C6574">
        <v>1995</v>
      </c>
      <c r="D6574" t="s">
        <v>293</v>
      </c>
      <c r="E6574">
        <v>194</v>
      </c>
      <c r="F6574">
        <v>530</v>
      </c>
      <c r="G6574">
        <v>266386596</v>
      </c>
      <c r="H6574">
        <v>0.2</v>
      </c>
      <c r="I6574">
        <v>0.2</v>
      </c>
      <c r="J6574" s="4" t="str">
        <f t="shared" si="204"/>
        <v>1995_194</v>
      </c>
      <c r="K6574" s="4">
        <f t="shared" si="205"/>
        <v>0.19895895963173765</v>
      </c>
    </row>
    <row r="6575" spans="2:11" x14ac:dyDescent="0.35">
      <c r="B6575">
        <v>1995</v>
      </c>
      <c r="C6575">
        <v>1995</v>
      </c>
      <c r="D6575" t="s">
        <v>121</v>
      </c>
      <c r="E6575">
        <v>194.1</v>
      </c>
      <c r="F6575">
        <v>8</v>
      </c>
      <c r="G6575">
        <v>266386596</v>
      </c>
      <c r="H6575" t="s">
        <v>10</v>
      </c>
      <c r="I6575" t="s">
        <v>10</v>
      </c>
      <c r="J6575" s="4" t="str">
        <f t="shared" si="204"/>
        <v>1995_194.1</v>
      </c>
      <c r="K6575" s="4">
        <f t="shared" si="205"/>
        <v>3.0031541076488699E-3</v>
      </c>
    </row>
    <row r="6576" spans="2:11" x14ac:dyDescent="0.35">
      <c r="B6576">
        <v>1995</v>
      </c>
      <c r="C6576">
        <v>1995</v>
      </c>
      <c r="D6576" t="s">
        <v>123</v>
      </c>
      <c r="E6576">
        <v>194.3</v>
      </c>
      <c r="F6576">
        <v>32</v>
      </c>
      <c r="G6576">
        <v>266386596</v>
      </c>
      <c r="H6576">
        <v>0</v>
      </c>
      <c r="I6576">
        <v>0</v>
      </c>
      <c r="J6576" s="4" t="str">
        <f t="shared" si="204"/>
        <v>1995_194.3</v>
      </c>
      <c r="K6576" s="4">
        <f t="shared" si="205"/>
        <v>1.201261643059548E-2</v>
      </c>
    </row>
    <row r="6577" spans="2:11" x14ac:dyDescent="0.35">
      <c r="B6577">
        <v>1995</v>
      </c>
      <c r="C6577">
        <v>1995</v>
      </c>
      <c r="D6577" t="s">
        <v>124</v>
      </c>
      <c r="E6577">
        <v>194.4</v>
      </c>
      <c r="F6577">
        <v>31</v>
      </c>
      <c r="G6577">
        <v>266386596</v>
      </c>
      <c r="H6577">
        <v>0</v>
      </c>
      <c r="I6577">
        <v>0</v>
      </c>
      <c r="J6577" s="4" t="str">
        <f t="shared" si="204"/>
        <v>1995_194.4</v>
      </c>
      <c r="K6577" s="4">
        <f t="shared" si="205"/>
        <v>1.1637222167139371E-2</v>
      </c>
    </row>
    <row r="6578" spans="2:11" x14ac:dyDescent="0.35">
      <c r="B6578">
        <v>1995</v>
      </c>
      <c r="C6578">
        <v>1995</v>
      </c>
      <c r="D6578" t="s">
        <v>223</v>
      </c>
      <c r="E6578">
        <v>194.5</v>
      </c>
      <c r="F6578">
        <v>1</v>
      </c>
      <c r="G6578">
        <v>266386596</v>
      </c>
      <c r="H6578" t="s">
        <v>10</v>
      </c>
      <c r="I6578" t="s">
        <v>10</v>
      </c>
      <c r="J6578" s="4" t="str">
        <f t="shared" si="204"/>
        <v>1995_194.5</v>
      </c>
      <c r="K6578" s="4">
        <f t="shared" si="205"/>
        <v>3.7539426345610874E-4</v>
      </c>
    </row>
    <row r="6579" spans="2:11" x14ac:dyDescent="0.35">
      <c r="B6579">
        <v>1995</v>
      </c>
      <c r="C6579">
        <v>1995</v>
      </c>
      <c r="D6579" t="s">
        <v>370</v>
      </c>
      <c r="E6579">
        <v>194.6</v>
      </c>
      <c r="F6579">
        <v>20</v>
      </c>
      <c r="G6579">
        <v>266386596</v>
      </c>
      <c r="H6579">
        <v>0</v>
      </c>
      <c r="I6579">
        <v>0</v>
      </c>
      <c r="J6579" s="4" t="str">
        <f t="shared" si="204"/>
        <v>1995_194.6</v>
      </c>
      <c r="K6579" s="4">
        <f t="shared" si="205"/>
        <v>7.5078852691221748E-3</v>
      </c>
    </row>
    <row r="6580" spans="2:11" x14ac:dyDescent="0.35">
      <c r="B6580">
        <v>1995</v>
      </c>
      <c r="C6580">
        <v>1995</v>
      </c>
      <c r="D6580" t="s">
        <v>369</v>
      </c>
      <c r="E6580">
        <v>194.9</v>
      </c>
      <c r="F6580">
        <v>72</v>
      </c>
      <c r="G6580">
        <v>266386596</v>
      </c>
      <c r="H6580">
        <v>0</v>
      </c>
      <c r="I6580">
        <v>0</v>
      </c>
      <c r="J6580" s="4" t="str">
        <f t="shared" si="204"/>
        <v>1995_194.9</v>
      </c>
      <c r="K6580" s="4">
        <f t="shared" si="205"/>
        <v>2.7028386968839829E-2</v>
      </c>
    </row>
    <row r="6581" spans="2:11" x14ac:dyDescent="0.35">
      <c r="B6581">
        <v>1995</v>
      </c>
      <c r="C6581">
        <v>1995</v>
      </c>
      <c r="D6581" t="s">
        <v>79</v>
      </c>
      <c r="E6581">
        <v>195</v>
      </c>
      <c r="F6581">
        <v>1761</v>
      </c>
      <c r="G6581">
        <v>266386596</v>
      </c>
      <c r="H6581">
        <v>0.7</v>
      </c>
      <c r="I6581">
        <v>0.7</v>
      </c>
      <c r="J6581" s="4" t="str">
        <f t="shared" si="204"/>
        <v>1995_195</v>
      </c>
      <c r="K6581" s="4">
        <f t="shared" si="205"/>
        <v>0.66106929794620739</v>
      </c>
    </row>
    <row r="6582" spans="2:11" x14ac:dyDescent="0.35">
      <c r="B6582">
        <v>1995</v>
      </c>
      <c r="C6582">
        <v>1995</v>
      </c>
      <c r="D6582" t="s">
        <v>324</v>
      </c>
      <c r="E6582">
        <v>195.1</v>
      </c>
      <c r="F6582">
        <v>184</v>
      </c>
      <c r="G6582">
        <v>266386596</v>
      </c>
      <c r="H6582">
        <v>0.1</v>
      </c>
      <c r="I6582">
        <v>0.1</v>
      </c>
      <c r="J6582" s="4" t="str">
        <f t="shared" si="204"/>
        <v>1995_195.1</v>
      </c>
      <c r="K6582" s="4">
        <f t="shared" si="205"/>
        <v>6.9072544475924008E-2</v>
      </c>
    </row>
    <row r="6583" spans="2:11" x14ac:dyDescent="0.35">
      <c r="B6583">
        <v>1995</v>
      </c>
      <c r="C6583">
        <v>1995</v>
      </c>
      <c r="D6583" t="s">
        <v>368</v>
      </c>
      <c r="E6583">
        <v>195.2</v>
      </c>
      <c r="F6583">
        <v>1105</v>
      </c>
      <c r="G6583">
        <v>266386596</v>
      </c>
      <c r="H6583">
        <v>0.4</v>
      </c>
      <c r="I6583">
        <v>0.4</v>
      </c>
      <c r="J6583" s="4" t="str">
        <f t="shared" si="204"/>
        <v>1995_195.2</v>
      </c>
      <c r="K6583" s="4">
        <f t="shared" si="205"/>
        <v>0.41481066111900017</v>
      </c>
    </row>
    <row r="6584" spans="2:11" x14ac:dyDescent="0.35">
      <c r="B6584">
        <v>1995</v>
      </c>
      <c r="C6584">
        <v>1995</v>
      </c>
      <c r="D6584" t="s">
        <v>323</v>
      </c>
      <c r="E6584">
        <v>195.3</v>
      </c>
      <c r="F6584">
        <v>262</v>
      </c>
      <c r="G6584">
        <v>266386596</v>
      </c>
      <c r="H6584">
        <v>0.1</v>
      </c>
      <c r="I6584">
        <v>0.1</v>
      </c>
      <c r="J6584" s="4" t="str">
        <f t="shared" si="204"/>
        <v>1995_195.3</v>
      </c>
      <c r="K6584" s="4">
        <f t="shared" si="205"/>
        <v>9.8353297025500497E-2</v>
      </c>
    </row>
    <row r="6585" spans="2:11" x14ac:dyDescent="0.35">
      <c r="B6585">
        <v>1995</v>
      </c>
      <c r="C6585">
        <v>1995</v>
      </c>
      <c r="D6585" t="s">
        <v>90</v>
      </c>
      <c r="E6585">
        <v>195.4</v>
      </c>
      <c r="F6585">
        <v>15</v>
      </c>
      <c r="G6585">
        <v>266386596</v>
      </c>
      <c r="H6585" t="s">
        <v>10</v>
      </c>
      <c r="I6585" t="s">
        <v>10</v>
      </c>
      <c r="J6585" s="4" t="str">
        <f t="shared" si="204"/>
        <v>1995_195.4</v>
      </c>
      <c r="K6585" s="4">
        <f t="shared" si="205"/>
        <v>5.6309139518416311E-3</v>
      </c>
    </row>
    <row r="6586" spans="2:11" x14ac:dyDescent="0.35">
      <c r="B6586">
        <v>1995</v>
      </c>
      <c r="C6586">
        <v>1995</v>
      </c>
      <c r="D6586" t="s">
        <v>91</v>
      </c>
      <c r="E6586">
        <v>195.5</v>
      </c>
      <c r="F6586">
        <v>30</v>
      </c>
      <c r="G6586">
        <v>266386596</v>
      </c>
      <c r="H6586">
        <v>0</v>
      </c>
      <c r="I6586">
        <v>0</v>
      </c>
      <c r="J6586" s="4" t="str">
        <f t="shared" si="204"/>
        <v>1995_195.5</v>
      </c>
      <c r="K6586" s="4">
        <f t="shared" si="205"/>
        <v>1.1261827903683262E-2</v>
      </c>
    </row>
    <row r="6587" spans="2:11" x14ac:dyDescent="0.35">
      <c r="B6587">
        <v>1995</v>
      </c>
      <c r="C6587">
        <v>1995</v>
      </c>
      <c r="D6587" t="s">
        <v>102</v>
      </c>
      <c r="E6587">
        <v>195.8</v>
      </c>
      <c r="F6587">
        <v>126</v>
      </c>
      <c r="G6587">
        <v>266386596</v>
      </c>
      <c r="H6587">
        <v>0</v>
      </c>
      <c r="I6587">
        <v>0</v>
      </c>
      <c r="J6587" s="4" t="str">
        <f t="shared" si="204"/>
        <v>1995_195.8</v>
      </c>
      <c r="K6587" s="4">
        <f t="shared" si="205"/>
        <v>4.7299677195469694E-2</v>
      </c>
    </row>
    <row r="6588" spans="2:11" x14ac:dyDescent="0.35">
      <c r="B6588">
        <v>1995</v>
      </c>
      <c r="C6588">
        <v>1995</v>
      </c>
      <c r="D6588" t="s">
        <v>367</v>
      </c>
      <c r="E6588">
        <v>199</v>
      </c>
      <c r="F6588">
        <v>1211</v>
      </c>
      <c r="G6588">
        <v>266386596</v>
      </c>
      <c r="H6588">
        <v>0.5</v>
      </c>
      <c r="I6588">
        <v>0.5</v>
      </c>
      <c r="J6588" s="4" t="str">
        <f t="shared" si="204"/>
        <v>1995_199</v>
      </c>
      <c r="K6588" s="4">
        <f t="shared" si="205"/>
        <v>0.45460245304534769</v>
      </c>
    </row>
    <row r="6589" spans="2:11" x14ac:dyDescent="0.35">
      <c r="B6589">
        <v>1995</v>
      </c>
      <c r="C6589">
        <v>1995</v>
      </c>
      <c r="D6589" t="s">
        <v>125</v>
      </c>
      <c r="E6589">
        <v>199.1</v>
      </c>
      <c r="F6589">
        <v>32847</v>
      </c>
      <c r="G6589">
        <v>266386596</v>
      </c>
      <c r="H6589">
        <v>12.3</v>
      </c>
      <c r="I6589">
        <v>12.8</v>
      </c>
      <c r="J6589" s="4" t="str">
        <f t="shared" si="204"/>
        <v>1995_199.1</v>
      </c>
      <c r="K6589" s="4">
        <f t="shared" si="205"/>
        <v>12.330575371742803</v>
      </c>
    </row>
    <row r="6590" spans="2:11" x14ac:dyDescent="0.35">
      <c r="B6590">
        <v>1995</v>
      </c>
      <c r="C6590">
        <v>1995</v>
      </c>
      <c r="D6590" t="s">
        <v>366</v>
      </c>
      <c r="E6590">
        <v>200</v>
      </c>
      <c r="F6590">
        <v>123</v>
      </c>
      <c r="G6590">
        <v>266386596</v>
      </c>
      <c r="H6590">
        <v>0</v>
      </c>
      <c r="I6590">
        <v>0</v>
      </c>
      <c r="J6590" s="4" t="str">
        <f t="shared" si="204"/>
        <v>1995_200</v>
      </c>
      <c r="K6590" s="4">
        <f t="shared" si="205"/>
        <v>4.6173494405101378E-2</v>
      </c>
    </row>
    <row r="6591" spans="2:11" x14ac:dyDescent="0.35">
      <c r="B6591">
        <v>1995</v>
      </c>
      <c r="C6591">
        <v>1995</v>
      </c>
      <c r="D6591" t="s">
        <v>153</v>
      </c>
      <c r="E6591">
        <v>200.1</v>
      </c>
      <c r="F6591">
        <v>536</v>
      </c>
      <c r="G6591">
        <v>266386596</v>
      </c>
      <c r="H6591">
        <v>0.2</v>
      </c>
      <c r="I6591">
        <v>0.2</v>
      </c>
      <c r="J6591" s="4" t="str">
        <f t="shared" si="204"/>
        <v>1995_200.1</v>
      </c>
      <c r="K6591" s="4">
        <f t="shared" si="205"/>
        <v>0.20121132521247428</v>
      </c>
    </row>
    <row r="6592" spans="2:11" x14ac:dyDescent="0.35">
      <c r="B6592">
        <v>1995</v>
      </c>
      <c r="C6592">
        <v>1995</v>
      </c>
      <c r="D6592" t="s">
        <v>365</v>
      </c>
      <c r="E6592">
        <v>200.2</v>
      </c>
      <c r="F6592">
        <v>115</v>
      </c>
      <c r="G6592">
        <v>266386596</v>
      </c>
      <c r="H6592">
        <v>0</v>
      </c>
      <c r="I6592">
        <v>0</v>
      </c>
      <c r="J6592" s="4" t="str">
        <f t="shared" si="204"/>
        <v>1995_200.2</v>
      </c>
      <c r="K6592" s="4">
        <f t="shared" si="205"/>
        <v>4.3170340297452509E-2</v>
      </c>
    </row>
    <row r="6593" spans="2:11" x14ac:dyDescent="0.35">
      <c r="B6593">
        <v>1995</v>
      </c>
      <c r="C6593">
        <v>1995</v>
      </c>
      <c r="D6593" t="s">
        <v>364</v>
      </c>
      <c r="E6593">
        <v>200.8</v>
      </c>
      <c r="F6593">
        <v>277</v>
      </c>
      <c r="G6593">
        <v>266386596</v>
      </c>
      <c r="H6593">
        <v>0.1</v>
      </c>
      <c r="I6593">
        <v>0.1</v>
      </c>
      <c r="J6593" s="4" t="str">
        <f t="shared" si="204"/>
        <v>1995_200.8</v>
      </c>
      <c r="K6593" s="4">
        <f t="shared" si="205"/>
        <v>0.10398421097734213</v>
      </c>
    </row>
    <row r="6594" spans="2:11" x14ac:dyDescent="0.35">
      <c r="B6594">
        <v>1995</v>
      </c>
      <c r="C6594">
        <v>1995</v>
      </c>
      <c r="D6594" t="s">
        <v>573</v>
      </c>
      <c r="E6594">
        <v>201.2</v>
      </c>
      <c r="F6594">
        <v>1</v>
      </c>
      <c r="G6594">
        <v>266386596</v>
      </c>
      <c r="H6594" t="s">
        <v>10</v>
      </c>
      <c r="I6594" t="s">
        <v>10</v>
      </c>
      <c r="J6594" s="4" t="str">
        <f t="shared" si="204"/>
        <v>1995_201.2</v>
      </c>
      <c r="K6594" s="4">
        <f t="shared" si="205"/>
        <v>3.7539426345610874E-4</v>
      </c>
    </row>
    <row r="6595" spans="2:11" x14ac:dyDescent="0.35">
      <c r="B6595">
        <v>1995</v>
      </c>
      <c r="C6595">
        <v>1995</v>
      </c>
      <c r="D6595" t="s">
        <v>572</v>
      </c>
      <c r="E6595">
        <v>201.4</v>
      </c>
      <c r="F6595">
        <v>1</v>
      </c>
      <c r="G6595">
        <v>266386596</v>
      </c>
      <c r="H6595" t="s">
        <v>10</v>
      </c>
      <c r="I6595" t="s">
        <v>10</v>
      </c>
      <c r="J6595" s="4" t="str">
        <f t="shared" ref="J6595:J6658" si="206">C6595&amp;"_"&amp;E6595</f>
        <v>1995_201.4</v>
      </c>
      <c r="K6595" s="4">
        <f t="shared" ref="K6595:K6658" si="207">F6595/G6595*100000</f>
        <v>3.7539426345610874E-4</v>
      </c>
    </row>
    <row r="6596" spans="2:11" x14ac:dyDescent="0.35">
      <c r="B6596">
        <v>1995</v>
      </c>
      <c r="C6596">
        <v>1995</v>
      </c>
      <c r="D6596" t="s">
        <v>363</v>
      </c>
      <c r="E6596">
        <v>201.5</v>
      </c>
      <c r="F6596">
        <v>13</v>
      </c>
      <c r="G6596">
        <v>266386596</v>
      </c>
      <c r="H6596" t="s">
        <v>10</v>
      </c>
      <c r="I6596" t="s">
        <v>10</v>
      </c>
      <c r="J6596" s="4" t="str">
        <f t="shared" si="206"/>
        <v>1995_201.5</v>
      </c>
      <c r="K6596" s="4">
        <f t="shared" si="207"/>
        <v>4.8801254249294136E-3</v>
      </c>
    </row>
    <row r="6597" spans="2:11" x14ac:dyDescent="0.35">
      <c r="B6597">
        <v>1995</v>
      </c>
      <c r="C6597">
        <v>1995</v>
      </c>
      <c r="D6597" t="s">
        <v>362</v>
      </c>
      <c r="E6597">
        <v>201.6</v>
      </c>
      <c r="F6597">
        <v>5</v>
      </c>
      <c r="G6597">
        <v>266386596</v>
      </c>
      <c r="H6597" t="s">
        <v>10</v>
      </c>
      <c r="I6597" t="s">
        <v>10</v>
      </c>
      <c r="J6597" s="4" t="str">
        <f t="shared" si="206"/>
        <v>1995_201.6</v>
      </c>
      <c r="K6597" s="4">
        <f t="shared" si="207"/>
        <v>1.8769713172805437E-3</v>
      </c>
    </row>
    <row r="6598" spans="2:11" x14ac:dyDescent="0.35">
      <c r="B6598">
        <v>1995</v>
      </c>
      <c r="C6598">
        <v>1995</v>
      </c>
      <c r="D6598" t="s">
        <v>361</v>
      </c>
      <c r="E6598">
        <v>201.7</v>
      </c>
      <c r="F6598">
        <v>3</v>
      </c>
      <c r="G6598">
        <v>266386596</v>
      </c>
      <c r="H6598" t="s">
        <v>10</v>
      </c>
      <c r="I6598" t="s">
        <v>10</v>
      </c>
      <c r="J6598" s="4" t="str">
        <f t="shared" si="206"/>
        <v>1995_201.7</v>
      </c>
      <c r="K6598" s="4">
        <f t="shared" si="207"/>
        <v>1.1261827903683262E-3</v>
      </c>
    </row>
    <row r="6599" spans="2:11" x14ac:dyDescent="0.35">
      <c r="B6599">
        <v>1995</v>
      </c>
      <c r="C6599">
        <v>1995</v>
      </c>
      <c r="D6599" t="s">
        <v>360</v>
      </c>
      <c r="E6599">
        <v>201.9</v>
      </c>
      <c r="F6599">
        <v>1408</v>
      </c>
      <c r="G6599">
        <v>266386596</v>
      </c>
      <c r="H6599">
        <v>0.5</v>
      </c>
      <c r="I6599">
        <v>0.5</v>
      </c>
      <c r="J6599" s="4" t="str">
        <f t="shared" si="206"/>
        <v>1995_201.9</v>
      </c>
      <c r="K6599" s="4">
        <f t="shared" si="207"/>
        <v>0.52855512294620111</v>
      </c>
    </row>
    <row r="6600" spans="2:11" x14ac:dyDescent="0.35">
      <c r="B6600">
        <v>1995</v>
      </c>
      <c r="C6600">
        <v>1995</v>
      </c>
      <c r="D6600" t="s">
        <v>359</v>
      </c>
      <c r="E6600">
        <v>202</v>
      </c>
      <c r="F6600">
        <v>160</v>
      </c>
      <c r="G6600">
        <v>266386596</v>
      </c>
      <c r="H6600">
        <v>0.1</v>
      </c>
      <c r="I6600">
        <v>0.1</v>
      </c>
      <c r="J6600" s="4" t="str">
        <f t="shared" si="206"/>
        <v>1995_202</v>
      </c>
      <c r="K6600" s="4">
        <f t="shared" si="207"/>
        <v>6.0063082152977398E-2</v>
      </c>
    </row>
    <row r="6601" spans="2:11" x14ac:dyDescent="0.35">
      <c r="B6601">
        <v>1995</v>
      </c>
      <c r="C6601">
        <v>1995</v>
      </c>
      <c r="D6601" t="s">
        <v>156</v>
      </c>
      <c r="E6601">
        <v>202.1</v>
      </c>
      <c r="F6601">
        <v>132</v>
      </c>
      <c r="G6601">
        <v>266386596</v>
      </c>
      <c r="H6601">
        <v>0</v>
      </c>
      <c r="I6601">
        <v>0.1</v>
      </c>
      <c r="J6601" s="4" t="str">
        <f t="shared" si="206"/>
        <v>1995_202.1</v>
      </c>
      <c r="K6601" s="4">
        <f t="shared" si="207"/>
        <v>4.9552042776206354E-2</v>
      </c>
    </row>
    <row r="6602" spans="2:11" x14ac:dyDescent="0.35">
      <c r="B6602">
        <v>1995</v>
      </c>
      <c r="C6602">
        <v>1995</v>
      </c>
      <c r="D6602" t="s">
        <v>358</v>
      </c>
      <c r="E6602">
        <v>202.2</v>
      </c>
      <c r="F6602">
        <v>7</v>
      </c>
      <c r="G6602">
        <v>266386596</v>
      </c>
      <c r="H6602" t="s">
        <v>10</v>
      </c>
      <c r="I6602" t="s">
        <v>10</v>
      </c>
      <c r="J6602" s="4" t="str">
        <f t="shared" si="206"/>
        <v>1995_202.2</v>
      </c>
      <c r="K6602" s="4">
        <f t="shared" si="207"/>
        <v>2.6277598441927612E-3</v>
      </c>
    </row>
    <row r="6603" spans="2:11" x14ac:dyDescent="0.35">
      <c r="B6603">
        <v>1995</v>
      </c>
      <c r="C6603">
        <v>1995</v>
      </c>
      <c r="D6603" t="s">
        <v>357</v>
      </c>
      <c r="E6603">
        <v>202.3</v>
      </c>
      <c r="F6603">
        <v>13</v>
      </c>
      <c r="G6603">
        <v>266386596</v>
      </c>
      <c r="H6603" t="s">
        <v>10</v>
      </c>
      <c r="I6603" t="s">
        <v>10</v>
      </c>
      <c r="J6603" s="4" t="str">
        <f t="shared" si="206"/>
        <v>1995_202.3</v>
      </c>
      <c r="K6603" s="4">
        <f t="shared" si="207"/>
        <v>4.8801254249294136E-3</v>
      </c>
    </row>
    <row r="6604" spans="2:11" x14ac:dyDescent="0.35">
      <c r="B6604">
        <v>1995</v>
      </c>
      <c r="C6604">
        <v>1995</v>
      </c>
      <c r="D6604" t="s">
        <v>356</v>
      </c>
      <c r="E6604">
        <v>202.4</v>
      </c>
      <c r="F6604">
        <v>116</v>
      </c>
      <c r="G6604">
        <v>266386596</v>
      </c>
      <c r="H6604">
        <v>0</v>
      </c>
      <c r="I6604">
        <v>0</v>
      </c>
      <c r="J6604" s="4" t="str">
        <f t="shared" si="206"/>
        <v>1995_202.4</v>
      </c>
      <c r="K6604" s="4">
        <f t="shared" si="207"/>
        <v>4.3545734560908614E-2</v>
      </c>
    </row>
    <row r="6605" spans="2:11" x14ac:dyDescent="0.35">
      <c r="B6605">
        <v>1995</v>
      </c>
      <c r="C6605">
        <v>1995</v>
      </c>
      <c r="D6605" t="s">
        <v>354</v>
      </c>
      <c r="E6605">
        <v>202.6</v>
      </c>
      <c r="F6605">
        <v>2</v>
      </c>
      <c r="G6605">
        <v>266386596</v>
      </c>
      <c r="H6605" t="s">
        <v>10</v>
      </c>
      <c r="I6605" t="s">
        <v>10</v>
      </c>
      <c r="J6605" s="4" t="str">
        <f t="shared" si="206"/>
        <v>1995_202.6</v>
      </c>
      <c r="K6605" s="4">
        <f t="shared" si="207"/>
        <v>7.5078852691221748E-4</v>
      </c>
    </row>
    <row r="6606" spans="2:11" x14ac:dyDescent="0.35">
      <c r="B6606">
        <v>1995</v>
      </c>
      <c r="C6606">
        <v>1995</v>
      </c>
      <c r="D6606" t="s">
        <v>353</v>
      </c>
      <c r="E6606">
        <v>202.8</v>
      </c>
      <c r="F6606">
        <v>20991</v>
      </c>
      <c r="G6606">
        <v>266386596</v>
      </c>
      <c r="H6606">
        <v>7.9</v>
      </c>
      <c r="I6606">
        <v>8.1999999999999993</v>
      </c>
      <c r="J6606" s="4" t="str">
        <f t="shared" si="206"/>
        <v>1995_202.8</v>
      </c>
      <c r="K6606" s="4">
        <f t="shared" si="207"/>
        <v>7.8799009842071781</v>
      </c>
    </row>
    <row r="6607" spans="2:11" x14ac:dyDescent="0.35">
      <c r="B6607">
        <v>1995</v>
      </c>
      <c r="C6607">
        <v>1995</v>
      </c>
      <c r="D6607" t="s">
        <v>352</v>
      </c>
      <c r="E6607">
        <v>202.9</v>
      </c>
      <c r="F6607">
        <v>50</v>
      </c>
      <c r="G6607">
        <v>266386596</v>
      </c>
      <c r="H6607">
        <v>0</v>
      </c>
      <c r="I6607">
        <v>0</v>
      </c>
      <c r="J6607" s="4" t="str">
        <f t="shared" si="206"/>
        <v>1995_202.9</v>
      </c>
      <c r="K6607" s="4">
        <f t="shared" si="207"/>
        <v>1.8769713172805437E-2</v>
      </c>
    </row>
    <row r="6608" spans="2:11" x14ac:dyDescent="0.35">
      <c r="B6608">
        <v>1995</v>
      </c>
      <c r="C6608">
        <v>1995</v>
      </c>
      <c r="D6608" t="s">
        <v>159</v>
      </c>
      <c r="E6608">
        <v>203</v>
      </c>
      <c r="F6608">
        <v>10179</v>
      </c>
      <c r="G6608">
        <v>266386596</v>
      </c>
      <c r="H6608">
        <v>3.8</v>
      </c>
      <c r="I6608">
        <v>4</v>
      </c>
      <c r="J6608" s="4" t="str">
        <f t="shared" si="206"/>
        <v>1995_203</v>
      </c>
      <c r="K6608" s="4">
        <f t="shared" si="207"/>
        <v>3.8211382077197302</v>
      </c>
    </row>
    <row r="6609" spans="2:11" x14ac:dyDescent="0.35">
      <c r="B6609">
        <v>1995</v>
      </c>
      <c r="C6609">
        <v>1995</v>
      </c>
      <c r="D6609" t="s">
        <v>351</v>
      </c>
      <c r="E6609">
        <v>203.1</v>
      </c>
      <c r="F6609">
        <v>61</v>
      </c>
      <c r="G6609">
        <v>266386596</v>
      </c>
      <c r="H6609">
        <v>0</v>
      </c>
      <c r="I6609">
        <v>0</v>
      </c>
      <c r="J6609" s="4" t="str">
        <f t="shared" si="206"/>
        <v>1995_203.1</v>
      </c>
      <c r="K6609" s="4">
        <f t="shared" si="207"/>
        <v>2.2899050070822633E-2</v>
      </c>
    </row>
    <row r="6610" spans="2:11" x14ac:dyDescent="0.35">
      <c r="B6610">
        <v>1995</v>
      </c>
      <c r="C6610">
        <v>1995</v>
      </c>
      <c r="D6610" t="s">
        <v>350</v>
      </c>
      <c r="E6610">
        <v>203.8</v>
      </c>
      <c r="F6610">
        <v>26</v>
      </c>
      <c r="G6610">
        <v>266386596</v>
      </c>
      <c r="H6610">
        <v>0</v>
      </c>
      <c r="I6610">
        <v>0</v>
      </c>
      <c r="J6610" s="4" t="str">
        <f t="shared" si="206"/>
        <v>1995_203.8</v>
      </c>
      <c r="K6610" s="4">
        <f t="shared" si="207"/>
        <v>9.7602508498588272E-3</v>
      </c>
    </row>
    <row r="6611" spans="2:11" x14ac:dyDescent="0.35">
      <c r="B6611">
        <v>1995</v>
      </c>
      <c r="C6611">
        <v>1995</v>
      </c>
      <c r="D6611" t="s">
        <v>160</v>
      </c>
      <c r="E6611">
        <v>204</v>
      </c>
      <c r="F6611">
        <v>1383</v>
      </c>
      <c r="G6611">
        <v>266386596</v>
      </c>
      <c r="H6611">
        <v>0.5</v>
      </c>
      <c r="I6611">
        <v>0.5</v>
      </c>
      <c r="J6611" s="4" t="str">
        <f t="shared" si="206"/>
        <v>1995_204</v>
      </c>
      <c r="K6611" s="4">
        <f t="shared" si="207"/>
        <v>0.51917026635979835</v>
      </c>
    </row>
    <row r="6612" spans="2:11" x14ac:dyDescent="0.35">
      <c r="B6612">
        <v>1995</v>
      </c>
      <c r="C6612">
        <v>1995</v>
      </c>
      <c r="D6612" t="s">
        <v>161</v>
      </c>
      <c r="E6612">
        <v>204.1</v>
      </c>
      <c r="F6612">
        <v>4295</v>
      </c>
      <c r="G6612">
        <v>266386596</v>
      </c>
      <c r="H6612">
        <v>1.6</v>
      </c>
      <c r="I6612">
        <v>1.7</v>
      </c>
      <c r="J6612" s="4" t="str">
        <f t="shared" si="206"/>
        <v>1995_204.1</v>
      </c>
      <c r="K6612" s="4">
        <f t="shared" si="207"/>
        <v>1.6123183615439871</v>
      </c>
    </row>
    <row r="6613" spans="2:11" x14ac:dyDescent="0.35">
      <c r="B6613">
        <v>1995</v>
      </c>
      <c r="C6613">
        <v>1995</v>
      </c>
      <c r="D6613" t="s">
        <v>339</v>
      </c>
      <c r="E6613">
        <v>204.2</v>
      </c>
      <c r="F6613">
        <v>1</v>
      </c>
      <c r="G6613">
        <v>266386596</v>
      </c>
      <c r="H6613" t="s">
        <v>10</v>
      </c>
      <c r="I6613" t="s">
        <v>10</v>
      </c>
      <c r="J6613" s="4" t="str">
        <f t="shared" si="206"/>
        <v>1995_204.2</v>
      </c>
      <c r="K6613" s="4">
        <f t="shared" si="207"/>
        <v>3.7539426345610874E-4</v>
      </c>
    </row>
    <row r="6614" spans="2:11" x14ac:dyDescent="0.35">
      <c r="B6614">
        <v>1995</v>
      </c>
      <c r="C6614">
        <v>1995</v>
      </c>
      <c r="D6614" t="s">
        <v>348</v>
      </c>
      <c r="E6614">
        <v>204.9</v>
      </c>
      <c r="F6614">
        <v>334</v>
      </c>
      <c r="G6614">
        <v>266386596</v>
      </c>
      <c r="H6614">
        <v>0.1</v>
      </c>
      <c r="I6614">
        <v>0.1</v>
      </c>
      <c r="J6614" s="4" t="str">
        <f t="shared" si="206"/>
        <v>1995_204.9</v>
      </c>
      <c r="K6614" s="4">
        <f t="shared" si="207"/>
        <v>0.12538168399434033</v>
      </c>
    </row>
    <row r="6615" spans="2:11" x14ac:dyDescent="0.35">
      <c r="B6615">
        <v>1995</v>
      </c>
      <c r="C6615">
        <v>1995</v>
      </c>
      <c r="D6615" t="s">
        <v>160</v>
      </c>
      <c r="E6615">
        <v>205</v>
      </c>
      <c r="F6615">
        <v>6122</v>
      </c>
      <c r="G6615">
        <v>266386596</v>
      </c>
      <c r="H6615">
        <v>2.2999999999999998</v>
      </c>
      <c r="I6615">
        <v>2.4</v>
      </c>
      <c r="J6615" s="4" t="str">
        <f t="shared" si="206"/>
        <v>1995_205</v>
      </c>
      <c r="K6615" s="4">
        <f t="shared" si="207"/>
        <v>2.2981636808782979</v>
      </c>
    </row>
    <row r="6616" spans="2:11" x14ac:dyDescent="0.35">
      <c r="B6616">
        <v>1995</v>
      </c>
      <c r="C6616">
        <v>1995</v>
      </c>
      <c r="D6616" t="s">
        <v>161</v>
      </c>
      <c r="E6616">
        <v>205.1</v>
      </c>
      <c r="F6616">
        <v>2204</v>
      </c>
      <c r="G6616">
        <v>266386596</v>
      </c>
      <c r="H6616">
        <v>0.8</v>
      </c>
      <c r="I6616">
        <v>0.9</v>
      </c>
      <c r="J6616" s="4" t="str">
        <f t="shared" si="206"/>
        <v>1995_205.1</v>
      </c>
      <c r="K6616" s="4">
        <f t="shared" si="207"/>
        <v>0.82736895665726373</v>
      </c>
    </row>
    <row r="6617" spans="2:11" x14ac:dyDescent="0.35">
      <c r="B6617">
        <v>1995</v>
      </c>
      <c r="C6617">
        <v>1995</v>
      </c>
      <c r="D6617" t="s">
        <v>339</v>
      </c>
      <c r="E6617">
        <v>205.2</v>
      </c>
      <c r="F6617">
        <v>4</v>
      </c>
      <c r="G6617">
        <v>266386596</v>
      </c>
      <c r="H6617" t="s">
        <v>10</v>
      </c>
      <c r="I6617" t="s">
        <v>10</v>
      </c>
      <c r="J6617" s="4" t="str">
        <f t="shared" si="206"/>
        <v>1995_205.2</v>
      </c>
      <c r="K6617" s="4">
        <f t="shared" si="207"/>
        <v>1.501577053824435E-3</v>
      </c>
    </row>
    <row r="6618" spans="2:11" x14ac:dyDescent="0.35">
      <c r="B6618">
        <v>1995</v>
      </c>
      <c r="C6618">
        <v>1995</v>
      </c>
      <c r="D6618" t="s">
        <v>347</v>
      </c>
      <c r="E6618">
        <v>205.3</v>
      </c>
      <c r="F6618">
        <v>9</v>
      </c>
      <c r="G6618">
        <v>266386596</v>
      </c>
      <c r="H6618" t="s">
        <v>10</v>
      </c>
      <c r="I6618" t="s">
        <v>10</v>
      </c>
      <c r="J6618" s="4" t="str">
        <f t="shared" si="206"/>
        <v>1995_205.3</v>
      </c>
      <c r="K6618" s="4">
        <f t="shared" si="207"/>
        <v>3.3785483711049787E-3</v>
      </c>
    </row>
    <row r="6619" spans="2:11" x14ac:dyDescent="0.35">
      <c r="B6619">
        <v>1995</v>
      </c>
      <c r="C6619">
        <v>1995</v>
      </c>
      <c r="D6619" t="s">
        <v>345</v>
      </c>
      <c r="E6619">
        <v>205.9</v>
      </c>
      <c r="F6619">
        <v>251</v>
      </c>
      <c r="G6619">
        <v>266386596</v>
      </c>
      <c r="H6619">
        <v>0.1</v>
      </c>
      <c r="I6619">
        <v>0.1</v>
      </c>
      <c r="J6619" s="4" t="str">
        <f t="shared" si="206"/>
        <v>1995_205.9</v>
      </c>
      <c r="K6619" s="4">
        <f t="shared" si="207"/>
        <v>9.4223960127483283E-2</v>
      </c>
    </row>
    <row r="6620" spans="2:11" x14ac:dyDescent="0.35">
      <c r="B6620">
        <v>1995</v>
      </c>
      <c r="C6620">
        <v>1995</v>
      </c>
      <c r="D6620" t="s">
        <v>160</v>
      </c>
      <c r="E6620">
        <v>206</v>
      </c>
      <c r="F6620">
        <v>172</v>
      </c>
      <c r="G6620">
        <v>266386596</v>
      </c>
      <c r="H6620">
        <v>0.1</v>
      </c>
      <c r="I6620">
        <v>0.1</v>
      </c>
      <c r="J6620" s="4" t="str">
        <f t="shared" si="206"/>
        <v>1995_206</v>
      </c>
      <c r="K6620" s="4">
        <f t="shared" si="207"/>
        <v>6.4567813314450703E-2</v>
      </c>
    </row>
    <row r="6621" spans="2:11" x14ac:dyDescent="0.35">
      <c r="B6621">
        <v>1995</v>
      </c>
      <c r="C6621">
        <v>1995</v>
      </c>
      <c r="D6621" t="s">
        <v>161</v>
      </c>
      <c r="E6621">
        <v>206.1</v>
      </c>
      <c r="F6621">
        <v>24</v>
      </c>
      <c r="G6621">
        <v>266386596</v>
      </c>
      <c r="H6621">
        <v>0</v>
      </c>
      <c r="I6621">
        <v>0</v>
      </c>
      <c r="J6621" s="4" t="str">
        <f t="shared" si="206"/>
        <v>1995_206.1</v>
      </c>
      <c r="K6621" s="4">
        <f t="shared" si="207"/>
        <v>9.0094623229466098E-3</v>
      </c>
    </row>
    <row r="6622" spans="2:11" x14ac:dyDescent="0.35">
      <c r="B6622">
        <v>1995</v>
      </c>
      <c r="C6622">
        <v>1995</v>
      </c>
      <c r="D6622" t="s">
        <v>344</v>
      </c>
      <c r="E6622">
        <v>206.9</v>
      </c>
      <c r="F6622">
        <v>24</v>
      </c>
      <c r="G6622">
        <v>266386596</v>
      </c>
      <c r="H6622">
        <v>0</v>
      </c>
      <c r="I6622">
        <v>0</v>
      </c>
      <c r="J6622" s="4" t="str">
        <f t="shared" si="206"/>
        <v>1995_206.9</v>
      </c>
      <c r="K6622" s="4">
        <f t="shared" si="207"/>
        <v>9.0094623229466098E-3</v>
      </c>
    </row>
    <row r="6623" spans="2:11" x14ac:dyDescent="0.35">
      <c r="B6623">
        <v>1995</v>
      </c>
      <c r="C6623">
        <v>1995</v>
      </c>
      <c r="D6623" t="s">
        <v>343</v>
      </c>
      <c r="E6623">
        <v>207</v>
      </c>
      <c r="F6623">
        <v>59</v>
      </c>
      <c r="G6623">
        <v>266386596</v>
      </c>
      <c r="H6623">
        <v>0</v>
      </c>
      <c r="I6623">
        <v>0</v>
      </c>
      <c r="J6623" s="4" t="str">
        <f t="shared" si="206"/>
        <v>1995_207</v>
      </c>
      <c r="K6623" s="4">
        <f t="shared" si="207"/>
        <v>2.2148261543910416E-2</v>
      </c>
    </row>
    <row r="6624" spans="2:11" x14ac:dyDescent="0.35">
      <c r="B6624">
        <v>1995</v>
      </c>
      <c r="C6624">
        <v>1995</v>
      </c>
      <c r="D6624" t="s">
        <v>341</v>
      </c>
      <c r="E6624">
        <v>207.2</v>
      </c>
      <c r="F6624">
        <v>28</v>
      </c>
      <c r="G6624">
        <v>266386596</v>
      </c>
      <c r="H6624">
        <v>0</v>
      </c>
      <c r="I6624">
        <v>0</v>
      </c>
      <c r="J6624" s="4" t="str">
        <f t="shared" si="206"/>
        <v>1995_207.2</v>
      </c>
      <c r="K6624" s="4">
        <f t="shared" si="207"/>
        <v>1.0511039376771045E-2</v>
      </c>
    </row>
    <row r="6625" spans="2:11" x14ac:dyDescent="0.35">
      <c r="B6625">
        <v>1995</v>
      </c>
      <c r="C6625">
        <v>1995</v>
      </c>
      <c r="D6625" t="s">
        <v>340</v>
      </c>
      <c r="E6625">
        <v>207.8</v>
      </c>
      <c r="F6625">
        <v>57</v>
      </c>
      <c r="G6625">
        <v>266386596</v>
      </c>
      <c r="H6625">
        <v>0</v>
      </c>
      <c r="I6625">
        <v>0</v>
      </c>
      <c r="J6625" s="4" t="str">
        <f t="shared" si="206"/>
        <v>1995_207.8</v>
      </c>
      <c r="K6625" s="4">
        <f t="shared" si="207"/>
        <v>2.1397473016998198E-2</v>
      </c>
    </row>
    <row r="6626" spans="2:11" x14ac:dyDescent="0.35">
      <c r="B6626">
        <v>1995</v>
      </c>
      <c r="C6626">
        <v>1995</v>
      </c>
      <c r="D6626" t="s">
        <v>160</v>
      </c>
      <c r="E6626">
        <v>208</v>
      </c>
      <c r="F6626">
        <v>2803</v>
      </c>
      <c r="G6626">
        <v>266386596</v>
      </c>
      <c r="H6626">
        <v>1.1000000000000001</v>
      </c>
      <c r="I6626">
        <v>1.1000000000000001</v>
      </c>
      <c r="J6626" s="4" t="str">
        <f t="shared" si="206"/>
        <v>1995_208</v>
      </c>
      <c r="K6626" s="4">
        <f t="shared" si="207"/>
        <v>1.0522301204674727</v>
      </c>
    </row>
    <row r="6627" spans="2:11" x14ac:dyDescent="0.35">
      <c r="B6627">
        <v>1995</v>
      </c>
      <c r="C6627">
        <v>1995</v>
      </c>
      <c r="D6627" t="s">
        <v>161</v>
      </c>
      <c r="E6627">
        <v>208.1</v>
      </c>
      <c r="F6627">
        <v>176</v>
      </c>
      <c r="G6627">
        <v>266386596</v>
      </c>
      <c r="H6627">
        <v>0.1</v>
      </c>
      <c r="I6627">
        <v>0.1</v>
      </c>
      <c r="J6627" s="4" t="str">
        <f t="shared" si="206"/>
        <v>1995_208.1</v>
      </c>
      <c r="K6627" s="4">
        <f t="shared" si="207"/>
        <v>6.6069390368275138E-2</v>
      </c>
    </row>
    <row r="6628" spans="2:11" x14ac:dyDescent="0.35">
      <c r="B6628">
        <v>1995</v>
      </c>
      <c r="C6628">
        <v>1995</v>
      </c>
      <c r="D6628" t="s">
        <v>339</v>
      </c>
      <c r="E6628">
        <v>208.2</v>
      </c>
      <c r="F6628">
        <v>7</v>
      </c>
      <c r="G6628">
        <v>266386596</v>
      </c>
      <c r="H6628" t="s">
        <v>10</v>
      </c>
      <c r="I6628" t="s">
        <v>10</v>
      </c>
      <c r="J6628" s="4" t="str">
        <f t="shared" si="206"/>
        <v>1995_208.2</v>
      </c>
      <c r="K6628" s="4">
        <f t="shared" si="207"/>
        <v>2.6277598441927612E-3</v>
      </c>
    </row>
    <row r="6629" spans="2:11" x14ac:dyDescent="0.35">
      <c r="B6629">
        <v>1995</v>
      </c>
      <c r="C6629">
        <v>1995</v>
      </c>
      <c r="D6629" t="s">
        <v>338</v>
      </c>
      <c r="E6629">
        <v>208.8</v>
      </c>
      <c r="F6629">
        <v>17</v>
      </c>
      <c r="G6629">
        <v>266386596</v>
      </c>
      <c r="H6629" t="s">
        <v>10</v>
      </c>
      <c r="I6629" t="s">
        <v>10</v>
      </c>
      <c r="J6629" s="4" t="str">
        <f t="shared" si="206"/>
        <v>1995_208.8</v>
      </c>
      <c r="K6629" s="4">
        <f t="shared" si="207"/>
        <v>6.3817024787538477E-3</v>
      </c>
    </row>
    <row r="6630" spans="2:11" x14ac:dyDescent="0.35">
      <c r="B6630">
        <v>1995</v>
      </c>
      <c r="C6630">
        <v>1995</v>
      </c>
      <c r="D6630" t="s">
        <v>337</v>
      </c>
      <c r="E6630">
        <v>208.9</v>
      </c>
      <c r="F6630">
        <v>2178</v>
      </c>
      <c r="G6630">
        <v>266386596</v>
      </c>
      <c r="H6630">
        <v>0.8</v>
      </c>
      <c r="I6630">
        <v>0.9</v>
      </c>
      <c r="J6630" s="4" t="str">
        <f t="shared" si="206"/>
        <v>1995_208.9</v>
      </c>
      <c r="K6630" s="4">
        <f t="shared" si="207"/>
        <v>0.81760870580740486</v>
      </c>
    </row>
    <row r="6631" spans="2:11" x14ac:dyDescent="0.35">
      <c r="B6631">
        <v>1995</v>
      </c>
      <c r="C6631">
        <v>1995</v>
      </c>
      <c r="D6631" t="s">
        <v>304</v>
      </c>
      <c r="E6631">
        <v>210.2</v>
      </c>
      <c r="F6631">
        <v>2</v>
      </c>
      <c r="G6631">
        <v>266386596</v>
      </c>
      <c r="H6631" t="s">
        <v>10</v>
      </c>
      <c r="I6631" t="s">
        <v>10</v>
      </c>
      <c r="J6631" s="4" t="str">
        <f t="shared" si="206"/>
        <v>1995_210.2</v>
      </c>
      <c r="K6631" s="4">
        <f t="shared" si="207"/>
        <v>7.5078852691221748E-4</v>
      </c>
    </row>
    <row r="6632" spans="2:11" x14ac:dyDescent="0.35">
      <c r="B6632">
        <v>1995</v>
      </c>
      <c r="C6632">
        <v>1995</v>
      </c>
      <c r="D6632" t="s">
        <v>336</v>
      </c>
      <c r="E6632">
        <v>210.3</v>
      </c>
      <c r="F6632">
        <v>1</v>
      </c>
      <c r="G6632">
        <v>266386596</v>
      </c>
      <c r="H6632" t="s">
        <v>10</v>
      </c>
      <c r="I6632" t="s">
        <v>10</v>
      </c>
      <c r="J6632" s="4" t="str">
        <f t="shared" si="206"/>
        <v>1995_210.3</v>
      </c>
      <c r="K6632" s="4">
        <f t="shared" si="207"/>
        <v>3.7539426345610874E-4</v>
      </c>
    </row>
    <row r="6633" spans="2:11" x14ac:dyDescent="0.35">
      <c r="B6633">
        <v>1995</v>
      </c>
      <c r="C6633">
        <v>1995</v>
      </c>
      <c r="D6633" t="s">
        <v>172</v>
      </c>
      <c r="E6633">
        <v>211</v>
      </c>
      <c r="F6633">
        <v>2</v>
      </c>
      <c r="G6633">
        <v>266386596</v>
      </c>
      <c r="H6633" t="s">
        <v>10</v>
      </c>
      <c r="I6633" t="s">
        <v>10</v>
      </c>
      <c r="J6633" s="4" t="str">
        <f t="shared" si="206"/>
        <v>1995_211</v>
      </c>
      <c r="K6633" s="4">
        <f t="shared" si="207"/>
        <v>7.5078852691221748E-4</v>
      </c>
    </row>
    <row r="6634" spans="2:11" x14ac:dyDescent="0.35">
      <c r="B6634">
        <v>1995</v>
      </c>
      <c r="C6634">
        <v>1995</v>
      </c>
      <c r="D6634" t="s">
        <v>173</v>
      </c>
      <c r="E6634">
        <v>211.1</v>
      </c>
      <c r="F6634">
        <v>12</v>
      </c>
      <c r="G6634">
        <v>266386596</v>
      </c>
      <c r="H6634" t="s">
        <v>10</v>
      </c>
      <c r="I6634" t="s">
        <v>10</v>
      </c>
      <c r="J6634" s="4" t="str">
        <f t="shared" si="206"/>
        <v>1995_211.1</v>
      </c>
      <c r="K6634" s="4">
        <f t="shared" si="207"/>
        <v>4.5047311614733049E-3</v>
      </c>
    </row>
    <row r="6635" spans="2:11" x14ac:dyDescent="0.35">
      <c r="B6635">
        <v>1995</v>
      </c>
      <c r="C6635">
        <v>1995</v>
      </c>
      <c r="D6635" t="s">
        <v>335</v>
      </c>
      <c r="E6635">
        <v>211.2</v>
      </c>
      <c r="F6635">
        <v>3</v>
      </c>
      <c r="G6635">
        <v>266386596</v>
      </c>
      <c r="H6635" t="s">
        <v>10</v>
      </c>
      <c r="I6635" t="s">
        <v>10</v>
      </c>
      <c r="J6635" s="4" t="str">
        <f t="shared" si="206"/>
        <v>1995_211.2</v>
      </c>
      <c r="K6635" s="4">
        <f t="shared" si="207"/>
        <v>1.1261827903683262E-3</v>
      </c>
    </row>
    <row r="6636" spans="2:11" x14ac:dyDescent="0.35">
      <c r="B6636">
        <v>1995</v>
      </c>
      <c r="C6636">
        <v>1995</v>
      </c>
      <c r="D6636" t="s">
        <v>307</v>
      </c>
      <c r="E6636">
        <v>211.3</v>
      </c>
      <c r="F6636">
        <v>43</v>
      </c>
      <c r="G6636">
        <v>266386596</v>
      </c>
      <c r="H6636">
        <v>0</v>
      </c>
      <c r="I6636">
        <v>0</v>
      </c>
      <c r="J6636" s="4" t="str">
        <f t="shared" si="206"/>
        <v>1995_211.3</v>
      </c>
      <c r="K6636" s="4">
        <f t="shared" si="207"/>
        <v>1.6141953328612676E-2</v>
      </c>
    </row>
    <row r="6637" spans="2:11" x14ac:dyDescent="0.35">
      <c r="B6637">
        <v>1995</v>
      </c>
      <c r="C6637">
        <v>1995</v>
      </c>
      <c r="D6637" t="s">
        <v>334</v>
      </c>
      <c r="E6637">
        <v>211.4</v>
      </c>
      <c r="F6637">
        <v>3</v>
      </c>
      <c r="G6637">
        <v>266386596</v>
      </c>
      <c r="H6637" t="s">
        <v>10</v>
      </c>
      <c r="I6637" t="s">
        <v>10</v>
      </c>
      <c r="J6637" s="4" t="str">
        <f t="shared" si="206"/>
        <v>1995_211.4</v>
      </c>
      <c r="K6637" s="4">
        <f t="shared" si="207"/>
        <v>1.1261827903683262E-3</v>
      </c>
    </row>
    <row r="6638" spans="2:11" x14ac:dyDescent="0.35">
      <c r="B6638">
        <v>1995</v>
      </c>
      <c r="C6638">
        <v>1995</v>
      </c>
      <c r="D6638" t="s">
        <v>176</v>
      </c>
      <c r="E6638">
        <v>211.5</v>
      </c>
      <c r="F6638">
        <v>13</v>
      </c>
      <c r="G6638">
        <v>266386596</v>
      </c>
      <c r="H6638" t="s">
        <v>10</v>
      </c>
      <c r="I6638" t="s">
        <v>10</v>
      </c>
      <c r="J6638" s="4" t="str">
        <f t="shared" si="206"/>
        <v>1995_211.5</v>
      </c>
      <c r="K6638" s="4">
        <f t="shared" si="207"/>
        <v>4.8801254249294136E-3</v>
      </c>
    </row>
    <row r="6639" spans="2:11" x14ac:dyDescent="0.35">
      <c r="B6639">
        <v>1995</v>
      </c>
      <c r="C6639">
        <v>1995</v>
      </c>
      <c r="D6639" t="s">
        <v>333</v>
      </c>
      <c r="E6639">
        <v>211.6</v>
      </c>
      <c r="F6639">
        <v>4</v>
      </c>
      <c r="G6639">
        <v>266386596</v>
      </c>
      <c r="H6639" t="s">
        <v>10</v>
      </c>
      <c r="I6639" t="s">
        <v>10</v>
      </c>
      <c r="J6639" s="4" t="str">
        <f t="shared" si="206"/>
        <v>1995_211.6</v>
      </c>
      <c r="K6639" s="4">
        <f t="shared" si="207"/>
        <v>1.501577053824435E-3</v>
      </c>
    </row>
    <row r="6640" spans="2:11" x14ac:dyDescent="0.35">
      <c r="B6640">
        <v>1995</v>
      </c>
      <c r="C6640">
        <v>1995</v>
      </c>
      <c r="D6640" t="s">
        <v>332</v>
      </c>
      <c r="E6640">
        <v>211.7</v>
      </c>
      <c r="F6640">
        <v>17</v>
      </c>
      <c r="G6640">
        <v>266386596</v>
      </c>
      <c r="H6640" t="s">
        <v>10</v>
      </c>
      <c r="I6640" t="s">
        <v>10</v>
      </c>
      <c r="J6640" s="4" t="str">
        <f t="shared" si="206"/>
        <v>1995_211.7</v>
      </c>
      <c r="K6640" s="4">
        <f t="shared" si="207"/>
        <v>6.3817024787538477E-3</v>
      </c>
    </row>
    <row r="6641" spans="2:11" x14ac:dyDescent="0.35">
      <c r="B6641">
        <v>1995</v>
      </c>
      <c r="C6641">
        <v>1995</v>
      </c>
      <c r="D6641" t="s">
        <v>302</v>
      </c>
      <c r="E6641">
        <v>211.8</v>
      </c>
      <c r="F6641">
        <v>2</v>
      </c>
      <c r="G6641">
        <v>266386596</v>
      </c>
      <c r="H6641" t="s">
        <v>10</v>
      </c>
      <c r="I6641" t="s">
        <v>10</v>
      </c>
      <c r="J6641" s="4" t="str">
        <f t="shared" si="206"/>
        <v>1995_211.8</v>
      </c>
      <c r="K6641" s="4">
        <f t="shared" si="207"/>
        <v>7.5078852691221748E-4</v>
      </c>
    </row>
    <row r="6642" spans="2:11" x14ac:dyDescent="0.35">
      <c r="B6642">
        <v>1995</v>
      </c>
      <c r="C6642">
        <v>1995</v>
      </c>
      <c r="D6642" t="s">
        <v>331</v>
      </c>
      <c r="E6642">
        <v>211.9</v>
      </c>
      <c r="F6642">
        <v>2</v>
      </c>
      <c r="G6642">
        <v>266386596</v>
      </c>
      <c r="H6642" t="s">
        <v>10</v>
      </c>
      <c r="I6642" t="s">
        <v>10</v>
      </c>
      <c r="J6642" s="4" t="str">
        <f t="shared" si="206"/>
        <v>1995_211.9</v>
      </c>
      <c r="K6642" s="4">
        <f t="shared" si="207"/>
        <v>7.5078852691221748E-4</v>
      </c>
    </row>
    <row r="6643" spans="2:11" x14ac:dyDescent="0.35">
      <c r="B6643">
        <v>1995</v>
      </c>
      <c r="C6643">
        <v>1995</v>
      </c>
      <c r="D6643" t="s">
        <v>330</v>
      </c>
      <c r="E6643">
        <v>212</v>
      </c>
      <c r="F6643">
        <v>1</v>
      </c>
      <c r="G6643">
        <v>266386596</v>
      </c>
      <c r="H6643" t="s">
        <v>10</v>
      </c>
      <c r="I6643" t="s">
        <v>10</v>
      </c>
      <c r="J6643" s="4" t="str">
        <f t="shared" si="206"/>
        <v>1995_212</v>
      </c>
      <c r="K6643" s="4">
        <f t="shared" si="207"/>
        <v>3.7539426345610874E-4</v>
      </c>
    </row>
    <row r="6644" spans="2:11" x14ac:dyDescent="0.35">
      <c r="B6644">
        <v>1995</v>
      </c>
      <c r="C6644">
        <v>1995</v>
      </c>
      <c r="D6644" t="s">
        <v>181</v>
      </c>
      <c r="E6644">
        <v>212.1</v>
      </c>
      <c r="F6644">
        <v>4</v>
      </c>
      <c r="G6644">
        <v>266386596</v>
      </c>
      <c r="H6644" t="s">
        <v>10</v>
      </c>
      <c r="I6644" t="s">
        <v>10</v>
      </c>
      <c r="J6644" s="4" t="str">
        <f t="shared" si="206"/>
        <v>1995_212.1</v>
      </c>
      <c r="K6644" s="4">
        <f t="shared" si="207"/>
        <v>1.501577053824435E-3</v>
      </c>
    </row>
    <row r="6645" spans="2:11" x14ac:dyDescent="0.35">
      <c r="B6645">
        <v>1995</v>
      </c>
      <c r="C6645">
        <v>1995</v>
      </c>
      <c r="D6645" t="s">
        <v>65</v>
      </c>
      <c r="E6645">
        <v>212.2</v>
      </c>
      <c r="F6645">
        <v>1</v>
      </c>
      <c r="G6645">
        <v>266386596</v>
      </c>
      <c r="H6645" t="s">
        <v>10</v>
      </c>
      <c r="I6645" t="s">
        <v>10</v>
      </c>
      <c r="J6645" s="4" t="str">
        <f t="shared" si="206"/>
        <v>1995_212.2</v>
      </c>
      <c r="K6645" s="4">
        <f t="shared" si="207"/>
        <v>3.7539426345610874E-4</v>
      </c>
    </row>
    <row r="6646" spans="2:11" x14ac:dyDescent="0.35">
      <c r="B6646">
        <v>1995</v>
      </c>
      <c r="C6646">
        <v>1995</v>
      </c>
      <c r="D6646" t="s">
        <v>66</v>
      </c>
      <c r="E6646">
        <v>212.3</v>
      </c>
      <c r="F6646">
        <v>8</v>
      </c>
      <c r="G6646">
        <v>266386596</v>
      </c>
      <c r="H6646" t="s">
        <v>10</v>
      </c>
      <c r="I6646" t="s">
        <v>10</v>
      </c>
      <c r="J6646" s="4" t="str">
        <f t="shared" si="206"/>
        <v>1995_212.3</v>
      </c>
      <c r="K6646" s="4">
        <f t="shared" si="207"/>
        <v>3.0031541076488699E-3</v>
      </c>
    </row>
    <row r="6647" spans="2:11" x14ac:dyDescent="0.35">
      <c r="B6647">
        <v>1995</v>
      </c>
      <c r="C6647">
        <v>1995</v>
      </c>
      <c r="D6647" t="s">
        <v>67</v>
      </c>
      <c r="E6647">
        <v>212.4</v>
      </c>
      <c r="F6647">
        <v>1</v>
      </c>
      <c r="G6647">
        <v>266386596</v>
      </c>
      <c r="H6647" t="s">
        <v>10</v>
      </c>
      <c r="I6647" t="s">
        <v>10</v>
      </c>
      <c r="J6647" s="4" t="str">
        <f t="shared" si="206"/>
        <v>1995_212.4</v>
      </c>
      <c r="K6647" s="4">
        <f t="shared" si="207"/>
        <v>3.7539426345610874E-4</v>
      </c>
    </row>
    <row r="6648" spans="2:11" x14ac:dyDescent="0.35">
      <c r="B6648">
        <v>1995</v>
      </c>
      <c r="C6648">
        <v>1995</v>
      </c>
      <c r="D6648" t="s">
        <v>68</v>
      </c>
      <c r="E6648">
        <v>212.5</v>
      </c>
      <c r="F6648">
        <v>2</v>
      </c>
      <c r="G6648">
        <v>266386596</v>
      </c>
      <c r="H6648" t="s">
        <v>10</v>
      </c>
      <c r="I6648" t="s">
        <v>10</v>
      </c>
      <c r="J6648" s="4" t="str">
        <f t="shared" si="206"/>
        <v>1995_212.5</v>
      </c>
      <c r="K6648" s="4">
        <f t="shared" si="207"/>
        <v>7.5078852691221748E-4</v>
      </c>
    </row>
    <row r="6649" spans="2:11" x14ac:dyDescent="0.35">
      <c r="B6649">
        <v>1995</v>
      </c>
      <c r="C6649">
        <v>1995</v>
      </c>
      <c r="D6649" t="s">
        <v>122</v>
      </c>
      <c r="E6649">
        <v>212.6</v>
      </c>
      <c r="F6649">
        <v>28</v>
      </c>
      <c r="G6649">
        <v>266386596</v>
      </c>
      <c r="H6649">
        <v>0</v>
      </c>
      <c r="I6649">
        <v>0</v>
      </c>
      <c r="J6649" s="4" t="str">
        <f t="shared" si="206"/>
        <v>1995_212.6</v>
      </c>
      <c r="K6649" s="4">
        <f t="shared" si="207"/>
        <v>1.0511039376771045E-2</v>
      </c>
    </row>
    <row r="6650" spans="2:11" x14ac:dyDescent="0.35">
      <c r="B6650">
        <v>1995</v>
      </c>
      <c r="C6650">
        <v>1995</v>
      </c>
      <c r="D6650" t="s">
        <v>329</v>
      </c>
      <c r="E6650">
        <v>212.7</v>
      </c>
      <c r="F6650">
        <v>57</v>
      </c>
      <c r="G6650">
        <v>266386596</v>
      </c>
      <c r="H6650">
        <v>0</v>
      </c>
      <c r="I6650">
        <v>0</v>
      </c>
      <c r="J6650" s="4" t="str">
        <f t="shared" si="206"/>
        <v>1995_212.7</v>
      </c>
      <c r="K6650" s="4">
        <f t="shared" si="207"/>
        <v>2.1397473016998198E-2</v>
      </c>
    </row>
    <row r="6651" spans="2:11" x14ac:dyDescent="0.35">
      <c r="B6651">
        <v>1995</v>
      </c>
      <c r="C6651">
        <v>1995</v>
      </c>
      <c r="D6651" t="s">
        <v>70</v>
      </c>
      <c r="E6651">
        <v>213</v>
      </c>
      <c r="F6651">
        <v>2</v>
      </c>
      <c r="G6651">
        <v>266386596</v>
      </c>
      <c r="H6651" t="s">
        <v>10</v>
      </c>
      <c r="I6651" t="s">
        <v>10</v>
      </c>
      <c r="J6651" s="4" t="str">
        <f t="shared" si="206"/>
        <v>1995_213</v>
      </c>
      <c r="K6651" s="4">
        <f t="shared" si="207"/>
        <v>7.5078852691221748E-4</v>
      </c>
    </row>
    <row r="6652" spans="2:11" x14ac:dyDescent="0.35">
      <c r="B6652">
        <v>1995</v>
      </c>
      <c r="C6652">
        <v>1995</v>
      </c>
      <c r="D6652" t="s">
        <v>71</v>
      </c>
      <c r="E6652">
        <v>213.1</v>
      </c>
      <c r="F6652">
        <v>3</v>
      </c>
      <c r="G6652">
        <v>266386596</v>
      </c>
      <c r="H6652" t="s">
        <v>10</v>
      </c>
      <c r="I6652" t="s">
        <v>10</v>
      </c>
      <c r="J6652" s="4" t="str">
        <f t="shared" si="206"/>
        <v>1995_213.1</v>
      </c>
      <c r="K6652" s="4">
        <f t="shared" si="207"/>
        <v>1.1261827903683262E-3</v>
      </c>
    </row>
    <row r="6653" spans="2:11" x14ac:dyDescent="0.35">
      <c r="B6653">
        <v>1995</v>
      </c>
      <c r="C6653">
        <v>1995</v>
      </c>
      <c r="D6653" t="s">
        <v>328</v>
      </c>
      <c r="E6653">
        <v>213.2</v>
      </c>
      <c r="F6653">
        <v>3</v>
      </c>
      <c r="G6653">
        <v>266386596</v>
      </c>
      <c r="H6653" t="s">
        <v>10</v>
      </c>
      <c r="I6653" t="s">
        <v>10</v>
      </c>
      <c r="J6653" s="4" t="str">
        <f t="shared" si="206"/>
        <v>1995_213.2</v>
      </c>
      <c r="K6653" s="4">
        <f t="shared" si="207"/>
        <v>1.1261827903683262E-3</v>
      </c>
    </row>
    <row r="6654" spans="2:11" x14ac:dyDescent="0.35">
      <c r="B6654">
        <v>1995</v>
      </c>
      <c r="C6654">
        <v>1995</v>
      </c>
      <c r="D6654" t="s">
        <v>327</v>
      </c>
      <c r="E6654">
        <v>213.6</v>
      </c>
      <c r="F6654">
        <v>2</v>
      </c>
      <c r="G6654">
        <v>266386596</v>
      </c>
      <c r="H6654" t="s">
        <v>10</v>
      </c>
      <c r="I6654" t="s">
        <v>10</v>
      </c>
      <c r="J6654" s="4" t="str">
        <f t="shared" si="206"/>
        <v>1995_213.6</v>
      </c>
      <c r="K6654" s="4">
        <f t="shared" si="207"/>
        <v>7.5078852691221748E-4</v>
      </c>
    </row>
    <row r="6655" spans="2:11" x14ac:dyDescent="0.35">
      <c r="B6655">
        <v>1995</v>
      </c>
      <c r="C6655">
        <v>1995</v>
      </c>
      <c r="D6655" t="s">
        <v>326</v>
      </c>
      <c r="E6655">
        <v>213.9</v>
      </c>
      <c r="F6655">
        <v>2</v>
      </c>
      <c r="G6655">
        <v>266386596</v>
      </c>
      <c r="H6655" t="s">
        <v>10</v>
      </c>
      <c r="I6655" t="s">
        <v>10</v>
      </c>
      <c r="J6655" s="4" t="str">
        <f t="shared" si="206"/>
        <v>1995_213.9</v>
      </c>
      <c r="K6655" s="4">
        <f t="shared" si="207"/>
        <v>7.5078852691221748E-4</v>
      </c>
    </row>
    <row r="6656" spans="2:11" x14ac:dyDescent="0.35">
      <c r="B6656">
        <v>1995</v>
      </c>
      <c r="C6656">
        <v>1995</v>
      </c>
      <c r="D6656" t="s">
        <v>325</v>
      </c>
      <c r="E6656">
        <v>214</v>
      </c>
      <c r="F6656">
        <v>4</v>
      </c>
      <c r="G6656">
        <v>266386596</v>
      </c>
      <c r="H6656" t="s">
        <v>10</v>
      </c>
      <c r="I6656" t="s">
        <v>10</v>
      </c>
      <c r="J6656" s="4" t="str">
        <f t="shared" si="206"/>
        <v>1995_214</v>
      </c>
      <c r="K6656" s="4">
        <f t="shared" si="207"/>
        <v>1.501577053824435E-3</v>
      </c>
    </row>
    <row r="6657" spans="2:11" x14ac:dyDescent="0.35">
      <c r="B6657">
        <v>1995</v>
      </c>
      <c r="C6657">
        <v>1995</v>
      </c>
      <c r="D6657" t="s">
        <v>79</v>
      </c>
      <c r="E6657">
        <v>215</v>
      </c>
      <c r="F6657">
        <v>1</v>
      </c>
      <c r="G6657">
        <v>266386596</v>
      </c>
      <c r="H6657" t="s">
        <v>10</v>
      </c>
      <c r="I6657" t="s">
        <v>10</v>
      </c>
      <c r="J6657" s="4" t="str">
        <f t="shared" si="206"/>
        <v>1995_215</v>
      </c>
      <c r="K6657" s="4">
        <f t="shared" si="207"/>
        <v>3.7539426345610874E-4</v>
      </c>
    </row>
    <row r="6658" spans="2:11" x14ac:dyDescent="0.35">
      <c r="B6658">
        <v>1995</v>
      </c>
      <c r="C6658">
        <v>1995</v>
      </c>
      <c r="D6658" t="s">
        <v>427</v>
      </c>
      <c r="E6658">
        <v>215.2</v>
      </c>
      <c r="F6658">
        <v>1</v>
      </c>
      <c r="G6658">
        <v>266386596</v>
      </c>
      <c r="H6658" t="s">
        <v>10</v>
      </c>
      <c r="I6658" t="s">
        <v>10</v>
      </c>
      <c r="J6658" s="4" t="str">
        <f t="shared" si="206"/>
        <v>1995_215.2</v>
      </c>
      <c r="K6658" s="4">
        <f t="shared" si="207"/>
        <v>3.7539426345610874E-4</v>
      </c>
    </row>
    <row r="6659" spans="2:11" x14ac:dyDescent="0.35">
      <c r="B6659">
        <v>1995</v>
      </c>
      <c r="C6659">
        <v>1995</v>
      </c>
      <c r="D6659" t="s">
        <v>368</v>
      </c>
      <c r="E6659">
        <v>215.5</v>
      </c>
      <c r="F6659">
        <v>2</v>
      </c>
      <c r="G6659">
        <v>266386596</v>
      </c>
      <c r="H6659" t="s">
        <v>10</v>
      </c>
      <c r="I6659" t="s">
        <v>10</v>
      </c>
      <c r="J6659" s="4" t="str">
        <f t="shared" ref="J6659:J6722" si="208">C6659&amp;"_"&amp;E6659</f>
        <v>1995_215.5</v>
      </c>
      <c r="K6659" s="4">
        <f t="shared" ref="K6659:K6722" si="209">F6659/G6659*100000</f>
        <v>7.5078852691221748E-4</v>
      </c>
    </row>
    <row r="6660" spans="2:11" x14ac:dyDescent="0.35">
      <c r="B6660">
        <v>1995</v>
      </c>
      <c r="C6660">
        <v>1995</v>
      </c>
      <c r="D6660" t="s">
        <v>69</v>
      </c>
      <c r="E6660">
        <v>215.9</v>
      </c>
      <c r="F6660">
        <v>14</v>
      </c>
      <c r="G6660">
        <v>266386596</v>
      </c>
      <c r="H6660" t="s">
        <v>10</v>
      </c>
      <c r="I6660" t="s">
        <v>10</v>
      </c>
      <c r="J6660" s="4" t="str">
        <f t="shared" si="208"/>
        <v>1995_215.9</v>
      </c>
      <c r="K6660" s="4">
        <f t="shared" si="209"/>
        <v>5.2555196883855224E-3</v>
      </c>
    </row>
    <row r="6661" spans="2:11" x14ac:dyDescent="0.35">
      <c r="B6661">
        <v>1995</v>
      </c>
      <c r="C6661">
        <v>1995</v>
      </c>
      <c r="D6661" t="s">
        <v>424</v>
      </c>
      <c r="E6661">
        <v>216</v>
      </c>
      <c r="F6661">
        <v>1</v>
      </c>
      <c r="G6661">
        <v>266386596</v>
      </c>
      <c r="H6661" t="s">
        <v>10</v>
      </c>
      <c r="I6661" t="s">
        <v>10</v>
      </c>
      <c r="J6661" s="4" t="str">
        <f t="shared" si="208"/>
        <v>1995_216</v>
      </c>
      <c r="K6661" s="4">
        <f t="shared" si="209"/>
        <v>3.7539426345610874E-4</v>
      </c>
    </row>
    <row r="6662" spans="2:11" x14ac:dyDescent="0.35">
      <c r="B6662">
        <v>1995</v>
      </c>
      <c r="C6662">
        <v>1995</v>
      </c>
      <c r="D6662" t="s">
        <v>321</v>
      </c>
      <c r="E6662">
        <v>216.5</v>
      </c>
      <c r="F6662">
        <v>2</v>
      </c>
      <c r="G6662">
        <v>266386596</v>
      </c>
      <c r="H6662" t="s">
        <v>10</v>
      </c>
      <c r="I6662" t="s">
        <v>10</v>
      </c>
      <c r="J6662" s="4" t="str">
        <f t="shared" si="208"/>
        <v>1995_216.5</v>
      </c>
      <c r="K6662" s="4">
        <f t="shared" si="209"/>
        <v>7.5078852691221748E-4</v>
      </c>
    </row>
    <row r="6663" spans="2:11" x14ac:dyDescent="0.35">
      <c r="B6663">
        <v>1995</v>
      </c>
      <c r="C6663">
        <v>1995</v>
      </c>
      <c r="D6663" t="s">
        <v>420</v>
      </c>
      <c r="E6663">
        <v>216.7</v>
      </c>
      <c r="F6663">
        <v>1</v>
      </c>
      <c r="G6663">
        <v>266386596</v>
      </c>
      <c r="H6663" t="s">
        <v>10</v>
      </c>
      <c r="I6663" t="s">
        <v>10</v>
      </c>
      <c r="J6663" s="4" t="str">
        <f t="shared" si="208"/>
        <v>1995_216.7</v>
      </c>
      <c r="K6663" s="4">
        <f t="shared" si="209"/>
        <v>3.7539426345610874E-4</v>
      </c>
    </row>
    <row r="6664" spans="2:11" x14ac:dyDescent="0.35">
      <c r="B6664">
        <v>1995</v>
      </c>
      <c r="C6664">
        <v>1995</v>
      </c>
      <c r="D6664" t="s">
        <v>306</v>
      </c>
      <c r="E6664">
        <v>216.9</v>
      </c>
      <c r="F6664">
        <v>14</v>
      </c>
      <c r="G6664">
        <v>266386596</v>
      </c>
      <c r="H6664" t="s">
        <v>10</v>
      </c>
      <c r="I6664" t="s">
        <v>10</v>
      </c>
      <c r="J6664" s="4" t="str">
        <f t="shared" si="208"/>
        <v>1995_216.9</v>
      </c>
      <c r="K6664" s="4">
        <f t="shared" si="209"/>
        <v>5.2555196883855224E-3</v>
      </c>
    </row>
    <row r="6665" spans="2:11" x14ac:dyDescent="0.35">
      <c r="B6665">
        <v>1995</v>
      </c>
      <c r="C6665">
        <v>1995</v>
      </c>
      <c r="D6665" t="s">
        <v>319</v>
      </c>
      <c r="E6665">
        <v>218</v>
      </c>
      <c r="F6665">
        <v>25</v>
      </c>
      <c r="G6665">
        <v>266386596</v>
      </c>
      <c r="H6665">
        <v>0</v>
      </c>
      <c r="I6665">
        <v>0</v>
      </c>
      <c r="J6665" s="4" t="str">
        <f t="shared" si="208"/>
        <v>1995_218</v>
      </c>
      <c r="K6665" s="4">
        <f t="shared" si="209"/>
        <v>9.3848565864027185E-3</v>
      </c>
    </row>
    <row r="6666" spans="2:11" x14ac:dyDescent="0.35">
      <c r="B6666">
        <v>1995</v>
      </c>
      <c r="C6666">
        <v>1995</v>
      </c>
      <c r="D6666" t="s">
        <v>96</v>
      </c>
      <c r="E6666">
        <v>219.1</v>
      </c>
      <c r="F6666">
        <v>1</v>
      </c>
      <c r="G6666">
        <v>266386596</v>
      </c>
      <c r="H6666" t="s">
        <v>10</v>
      </c>
      <c r="I6666" t="s">
        <v>10</v>
      </c>
      <c r="J6666" s="4" t="str">
        <f t="shared" si="208"/>
        <v>1995_219.1</v>
      </c>
      <c r="K6666" s="4">
        <f t="shared" si="209"/>
        <v>3.7539426345610874E-4</v>
      </c>
    </row>
    <row r="6667" spans="2:11" x14ac:dyDescent="0.35">
      <c r="B6667">
        <v>1995</v>
      </c>
      <c r="C6667">
        <v>1995</v>
      </c>
      <c r="D6667" t="s">
        <v>318</v>
      </c>
      <c r="E6667">
        <v>219.9</v>
      </c>
      <c r="F6667">
        <v>2</v>
      </c>
      <c r="G6667">
        <v>266386596</v>
      </c>
      <c r="H6667" t="s">
        <v>10</v>
      </c>
      <c r="I6667" t="s">
        <v>10</v>
      </c>
      <c r="J6667" s="4" t="str">
        <f t="shared" si="208"/>
        <v>1995_219.9</v>
      </c>
      <c r="K6667" s="4">
        <f t="shared" si="209"/>
        <v>7.5078852691221748E-4</v>
      </c>
    </row>
    <row r="6668" spans="2:11" x14ac:dyDescent="0.35">
      <c r="B6668">
        <v>1995</v>
      </c>
      <c r="C6668">
        <v>1995</v>
      </c>
      <c r="D6668" t="s">
        <v>317</v>
      </c>
      <c r="E6668">
        <v>220</v>
      </c>
      <c r="F6668">
        <v>20</v>
      </c>
      <c r="G6668">
        <v>266386596</v>
      </c>
      <c r="H6668">
        <v>0</v>
      </c>
      <c r="I6668">
        <v>0</v>
      </c>
      <c r="J6668" s="4" t="str">
        <f t="shared" si="208"/>
        <v>1995_220</v>
      </c>
      <c r="K6668" s="4">
        <f t="shared" si="209"/>
        <v>7.5078852691221748E-3</v>
      </c>
    </row>
    <row r="6669" spans="2:11" x14ac:dyDescent="0.35">
      <c r="B6669">
        <v>1995</v>
      </c>
      <c r="C6669">
        <v>1995</v>
      </c>
      <c r="D6669" t="s">
        <v>571</v>
      </c>
      <c r="E6669">
        <v>221</v>
      </c>
      <c r="F6669">
        <v>1</v>
      </c>
      <c r="G6669">
        <v>266386596</v>
      </c>
      <c r="H6669" t="s">
        <v>10</v>
      </c>
      <c r="I6669" t="s">
        <v>10</v>
      </c>
      <c r="J6669" s="4" t="str">
        <f t="shared" si="208"/>
        <v>1995_221</v>
      </c>
      <c r="K6669" s="4">
        <f t="shared" si="209"/>
        <v>3.7539426345610874E-4</v>
      </c>
    </row>
    <row r="6670" spans="2:11" x14ac:dyDescent="0.35">
      <c r="B6670">
        <v>1995</v>
      </c>
      <c r="C6670">
        <v>1995</v>
      </c>
      <c r="D6670" t="s">
        <v>315</v>
      </c>
      <c r="E6670">
        <v>222.2</v>
      </c>
      <c r="F6670">
        <v>1</v>
      </c>
      <c r="G6670">
        <v>266386596</v>
      </c>
      <c r="H6670" t="s">
        <v>10</v>
      </c>
      <c r="I6670" t="s">
        <v>10</v>
      </c>
      <c r="J6670" s="4" t="str">
        <f t="shared" si="208"/>
        <v>1995_222.2</v>
      </c>
      <c r="K6670" s="4">
        <f t="shared" si="209"/>
        <v>3.7539426345610874E-4</v>
      </c>
    </row>
    <row r="6671" spans="2:11" x14ac:dyDescent="0.35">
      <c r="B6671">
        <v>1995</v>
      </c>
      <c r="C6671">
        <v>1995</v>
      </c>
      <c r="D6671" t="s">
        <v>397</v>
      </c>
      <c r="E6671">
        <v>222.9</v>
      </c>
      <c r="F6671">
        <v>1</v>
      </c>
      <c r="G6671">
        <v>266386596</v>
      </c>
      <c r="H6671" t="s">
        <v>10</v>
      </c>
      <c r="I6671" t="s">
        <v>10</v>
      </c>
      <c r="J6671" s="4" t="str">
        <f t="shared" si="208"/>
        <v>1995_222.9</v>
      </c>
      <c r="K6671" s="4">
        <f t="shared" si="209"/>
        <v>3.7539426345610874E-4</v>
      </c>
    </row>
    <row r="6672" spans="2:11" x14ac:dyDescent="0.35">
      <c r="B6672">
        <v>1995</v>
      </c>
      <c r="C6672">
        <v>1995</v>
      </c>
      <c r="D6672" t="s">
        <v>107</v>
      </c>
      <c r="E6672">
        <v>223</v>
      </c>
      <c r="F6672">
        <v>7</v>
      </c>
      <c r="G6672">
        <v>266386596</v>
      </c>
      <c r="H6672" t="s">
        <v>10</v>
      </c>
      <c r="I6672" t="s">
        <v>10</v>
      </c>
      <c r="J6672" s="4" t="str">
        <f t="shared" si="208"/>
        <v>1995_223</v>
      </c>
      <c r="K6672" s="4">
        <f t="shared" si="209"/>
        <v>2.6277598441927612E-3</v>
      </c>
    </row>
    <row r="6673" spans="2:11" x14ac:dyDescent="0.35">
      <c r="B6673">
        <v>1995</v>
      </c>
      <c r="C6673">
        <v>1995</v>
      </c>
      <c r="D6673" t="s">
        <v>314</v>
      </c>
      <c r="E6673">
        <v>224.1</v>
      </c>
      <c r="F6673">
        <v>1</v>
      </c>
      <c r="G6673">
        <v>266386596</v>
      </c>
      <c r="H6673" t="s">
        <v>10</v>
      </c>
      <c r="I6673" t="s">
        <v>10</v>
      </c>
      <c r="J6673" s="4" t="str">
        <f t="shared" si="208"/>
        <v>1995_224.1</v>
      </c>
      <c r="K6673" s="4">
        <f t="shared" si="209"/>
        <v>3.7539426345610874E-4</v>
      </c>
    </row>
    <row r="6674" spans="2:11" x14ac:dyDescent="0.35">
      <c r="B6674">
        <v>1995</v>
      </c>
      <c r="C6674">
        <v>1995</v>
      </c>
      <c r="D6674" t="s">
        <v>381</v>
      </c>
      <c r="E6674">
        <v>224.9</v>
      </c>
      <c r="F6674">
        <v>1</v>
      </c>
      <c r="G6674">
        <v>266386596</v>
      </c>
      <c r="H6674" t="s">
        <v>10</v>
      </c>
      <c r="I6674" t="s">
        <v>10</v>
      </c>
      <c r="J6674" s="4" t="str">
        <f t="shared" si="208"/>
        <v>1995_224.9</v>
      </c>
      <c r="K6674" s="4">
        <f t="shared" si="209"/>
        <v>3.7539426345610874E-4</v>
      </c>
    </row>
    <row r="6675" spans="2:11" x14ac:dyDescent="0.35">
      <c r="B6675">
        <v>1995</v>
      </c>
      <c r="C6675">
        <v>1995</v>
      </c>
      <c r="D6675" t="s">
        <v>196</v>
      </c>
      <c r="E6675">
        <v>225</v>
      </c>
      <c r="F6675">
        <v>101</v>
      </c>
      <c r="G6675">
        <v>266386596</v>
      </c>
      <c r="H6675">
        <v>0</v>
      </c>
      <c r="I6675">
        <v>0</v>
      </c>
      <c r="J6675" s="4" t="str">
        <f t="shared" si="208"/>
        <v>1995_225</v>
      </c>
      <c r="K6675" s="4">
        <f t="shared" si="209"/>
        <v>3.7914820609066979E-2</v>
      </c>
    </row>
    <row r="6676" spans="2:11" x14ac:dyDescent="0.35">
      <c r="B6676">
        <v>1995</v>
      </c>
      <c r="C6676">
        <v>1995</v>
      </c>
      <c r="D6676" t="s">
        <v>313</v>
      </c>
      <c r="E6676">
        <v>225.1</v>
      </c>
      <c r="F6676">
        <v>34</v>
      </c>
      <c r="G6676">
        <v>266386596</v>
      </c>
      <c r="H6676">
        <v>0</v>
      </c>
      <c r="I6676">
        <v>0</v>
      </c>
      <c r="J6676" s="4" t="str">
        <f t="shared" si="208"/>
        <v>1995_225.1</v>
      </c>
      <c r="K6676" s="4">
        <f t="shared" si="209"/>
        <v>1.2763404957507695E-2</v>
      </c>
    </row>
    <row r="6677" spans="2:11" x14ac:dyDescent="0.35">
      <c r="B6677">
        <v>1995</v>
      </c>
      <c r="C6677">
        <v>1995</v>
      </c>
      <c r="D6677" t="s">
        <v>114</v>
      </c>
      <c r="E6677">
        <v>225.2</v>
      </c>
      <c r="F6677">
        <v>806</v>
      </c>
      <c r="G6677">
        <v>266386596</v>
      </c>
      <c r="H6677">
        <v>0.3</v>
      </c>
      <c r="I6677">
        <v>0.3</v>
      </c>
      <c r="J6677" s="4" t="str">
        <f t="shared" si="208"/>
        <v>1995_225.2</v>
      </c>
      <c r="K6677" s="4">
        <f t="shared" si="209"/>
        <v>0.30256777634562365</v>
      </c>
    </row>
    <row r="6678" spans="2:11" x14ac:dyDescent="0.35">
      <c r="B6678">
        <v>1995</v>
      </c>
      <c r="C6678">
        <v>1995</v>
      </c>
      <c r="D6678" t="s">
        <v>115</v>
      </c>
      <c r="E6678">
        <v>225.3</v>
      </c>
      <c r="F6678">
        <v>3</v>
      </c>
      <c r="G6678">
        <v>266386596</v>
      </c>
      <c r="H6678" t="s">
        <v>10</v>
      </c>
      <c r="I6678" t="s">
        <v>10</v>
      </c>
      <c r="J6678" s="4" t="str">
        <f t="shared" si="208"/>
        <v>1995_225.3</v>
      </c>
      <c r="K6678" s="4">
        <f t="shared" si="209"/>
        <v>1.1261827903683262E-3</v>
      </c>
    </row>
    <row r="6679" spans="2:11" x14ac:dyDescent="0.35">
      <c r="B6679">
        <v>1995</v>
      </c>
      <c r="C6679">
        <v>1995</v>
      </c>
      <c r="D6679" t="s">
        <v>311</v>
      </c>
      <c r="E6679">
        <v>225.9</v>
      </c>
      <c r="F6679">
        <v>3</v>
      </c>
      <c r="G6679">
        <v>266386596</v>
      </c>
      <c r="H6679" t="s">
        <v>10</v>
      </c>
      <c r="I6679" t="s">
        <v>10</v>
      </c>
      <c r="J6679" s="4" t="str">
        <f t="shared" si="208"/>
        <v>1995_225.9</v>
      </c>
      <c r="K6679" s="4">
        <f t="shared" si="209"/>
        <v>1.1261827903683262E-3</v>
      </c>
    </row>
    <row r="6680" spans="2:11" x14ac:dyDescent="0.35">
      <c r="B6680">
        <v>1995</v>
      </c>
      <c r="C6680">
        <v>1995</v>
      </c>
      <c r="D6680" t="s">
        <v>310</v>
      </c>
      <c r="E6680">
        <v>226</v>
      </c>
      <c r="F6680">
        <v>1</v>
      </c>
      <c r="G6680">
        <v>266386596</v>
      </c>
      <c r="H6680" t="s">
        <v>10</v>
      </c>
      <c r="I6680" t="s">
        <v>10</v>
      </c>
      <c r="J6680" s="4" t="str">
        <f t="shared" si="208"/>
        <v>1995_226</v>
      </c>
      <c r="K6680" s="4">
        <f t="shared" si="209"/>
        <v>3.7539426345610874E-4</v>
      </c>
    </row>
    <row r="6681" spans="2:11" x14ac:dyDescent="0.35">
      <c r="B6681">
        <v>1995</v>
      </c>
      <c r="C6681">
        <v>1995</v>
      </c>
      <c r="D6681" t="s">
        <v>293</v>
      </c>
      <c r="E6681">
        <v>227</v>
      </c>
      <c r="F6681">
        <v>28</v>
      </c>
      <c r="G6681">
        <v>266386596</v>
      </c>
      <c r="H6681">
        <v>0</v>
      </c>
      <c r="I6681">
        <v>0</v>
      </c>
      <c r="J6681" s="4" t="str">
        <f t="shared" si="208"/>
        <v>1995_227</v>
      </c>
      <c r="K6681" s="4">
        <f t="shared" si="209"/>
        <v>1.0511039376771045E-2</v>
      </c>
    </row>
    <row r="6682" spans="2:11" x14ac:dyDescent="0.35">
      <c r="B6682">
        <v>1995</v>
      </c>
      <c r="C6682">
        <v>1995</v>
      </c>
      <c r="D6682" t="s">
        <v>121</v>
      </c>
      <c r="E6682">
        <v>227.1</v>
      </c>
      <c r="F6682">
        <v>7</v>
      </c>
      <c r="G6682">
        <v>266386596</v>
      </c>
      <c r="H6682" t="s">
        <v>10</v>
      </c>
      <c r="I6682" t="s">
        <v>10</v>
      </c>
      <c r="J6682" s="4" t="str">
        <f t="shared" si="208"/>
        <v>1995_227.1</v>
      </c>
      <c r="K6682" s="4">
        <f t="shared" si="209"/>
        <v>2.6277598441927612E-3</v>
      </c>
    </row>
    <row r="6683" spans="2:11" x14ac:dyDescent="0.35">
      <c r="B6683">
        <v>1995</v>
      </c>
      <c r="C6683">
        <v>1995</v>
      </c>
      <c r="D6683" t="s">
        <v>197</v>
      </c>
      <c r="E6683">
        <v>227.3</v>
      </c>
      <c r="F6683">
        <v>84</v>
      </c>
      <c r="G6683">
        <v>266386596</v>
      </c>
      <c r="H6683">
        <v>0</v>
      </c>
      <c r="I6683">
        <v>0</v>
      </c>
      <c r="J6683" s="4" t="str">
        <f t="shared" si="208"/>
        <v>1995_227.3</v>
      </c>
      <c r="K6683" s="4">
        <f t="shared" si="209"/>
        <v>3.1533118130313134E-2</v>
      </c>
    </row>
    <row r="6684" spans="2:11" x14ac:dyDescent="0.35">
      <c r="B6684">
        <v>1995</v>
      </c>
      <c r="C6684">
        <v>1995</v>
      </c>
      <c r="D6684" t="s">
        <v>124</v>
      </c>
      <c r="E6684">
        <v>227.4</v>
      </c>
      <c r="F6684">
        <v>1</v>
      </c>
      <c r="G6684">
        <v>266386596</v>
      </c>
      <c r="H6684" t="s">
        <v>10</v>
      </c>
      <c r="I6684" t="s">
        <v>10</v>
      </c>
      <c r="J6684" s="4" t="str">
        <f t="shared" si="208"/>
        <v>1995_227.4</v>
      </c>
      <c r="K6684" s="4">
        <f t="shared" si="209"/>
        <v>3.7539426345610874E-4</v>
      </c>
    </row>
    <row r="6685" spans="2:11" x14ac:dyDescent="0.35">
      <c r="B6685">
        <v>1995</v>
      </c>
      <c r="C6685">
        <v>1995</v>
      </c>
      <c r="D6685" t="s">
        <v>223</v>
      </c>
      <c r="E6685">
        <v>227.5</v>
      </c>
      <c r="F6685">
        <v>1</v>
      </c>
      <c r="G6685">
        <v>266386596</v>
      </c>
      <c r="H6685" t="s">
        <v>10</v>
      </c>
      <c r="I6685" t="s">
        <v>10</v>
      </c>
      <c r="J6685" s="4" t="str">
        <f t="shared" si="208"/>
        <v>1995_227.5</v>
      </c>
      <c r="K6685" s="4">
        <f t="shared" si="209"/>
        <v>3.7539426345610874E-4</v>
      </c>
    </row>
    <row r="6686" spans="2:11" x14ac:dyDescent="0.35">
      <c r="B6686">
        <v>1995</v>
      </c>
      <c r="C6686">
        <v>1995</v>
      </c>
      <c r="D6686" t="s">
        <v>309</v>
      </c>
      <c r="E6686">
        <v>228</v>
      </c>
      <c r="F6686">
        <v>40</v>
      </c>
      <c r="G6686">
        <v>266386596</v>
      </c>
      <c r="H6686">
        <v>0</v>
      </c>
      <c r="I6686">
        <v>0</v>
      </c>
      <c r="J6686" s="4" t="str">
        <f t="shared" si="208"/>
        <v>1995_228</v>
      </c>
      <c r="K6686" s="4">
        <f t="shared" si="209"/>
        <v>1.501577053824435E-2</v>
      </c>
    </row>
    <row r="6687" spans="2:11" x14ac:dyDescent="0.35">
      <c r="B6687">
        <v>1995</v>
      </c>
      <c r="C6687">
        <v>1995</v>
      </c>
      <c r="D6687" t="s">
        <v>308</v>
      </c>
      <c r="E6687">
        <v>228.1</v>
      </c>
      <c r="F6687">
        <v>31</v>
      </c>
      <c r="G6687">
        <v>266386596</v>
      </c>
      <c r="H6687">
        <v>0</v>
      </c>
      <c r="I6687">
        <v>0</v>
      </c>
      <c r="J6687" s="4" t="str">
        <f t="shared" si="208"/>
        <v>1995_228.1</v>
      </c>
      <c r="K6687" s="4">
        <f t="shared" si="209"/>
        <v>1.1637222167139371E-2</v>
      </c>
    </row>
    <row r="6688" spans="2:11" x14ac:dyDescent="0.35">
      <c r="B6688">
        <v>1995</v>
      </c>
      <c r="C6688">
        <v>1995</v>
      </c>
      <c r="D6688" t="s">
        <v>102</v>
      </c>
      <c r="E6688">
        <v>229.8</v>
      </c>
      <c r="F6688">
        <v>3</v>
      </c>
      <c r="G6688">
        <v>266386596</v>
      </c>
      <c r="H6688" t="s">
        <v>10</v>
      </c>
      <c r="I6688" t="s">
        <v>10</v>
      </c>
      <c r="J6688" s="4" t="str">
        <f t="shared" si="208"/>
        <v>1995_229.8</v>
      </c>
      <c r="K6688" s="4">
        <f t="shared" si="209"/>
        <v>1.1261827903683262E-3</v>
      </c>
    </row>
    <row r="6689" spans="2:11" x14ac:dyDescent="0.35">
      <c r="B6689">
        <v>1995</v>
      </c>
      <c r="C6689">
        <v>1995</v>
      </c>
      <c r="D6689" t="s">
        <v>69</v>
      </c>
      <c r="E6689">
        <v>229.9</v>
      </c>
      <c r="F6689">
        <v>38</v>
      </c>
      <c r="G6689">
        <v>266386596</v>
      </c>
      <c r="H6689">
        <v>0</v>
      </c>
      <c r="I6689">
        <v>0</v>
      </c>
      <c r="J6689" s="4" t="str">
        <f t="shared" si="208"/>
        <v>1995_229.9</v>
      </c>
      <c r="K6689" s="4">
        <f t="shared" si="209"/>
        <v>1.4264982011332132E-2</v>
      </c>
    </row>
    <row r="6690" spans="2:11" x14ac:dyDescent="0.35">
      <c r="B6690">
        <v>1995</v>
      </c>
      <c r="C6690">
        <v>1995</v>
      </c>
      <c r="D6690" t="s">
        <v>307</v>
      </c>
      <c r="E6690">
        <v>230.3</v>
      </c>
      <c r="F6690">
        <v>3</v>
      </c>
      <c r="G6690">
        <v>266386596</v>
      </c>
      <c r="H6690" t="s">
        <v>10</v>
      </c>
      <c r="I6690" t="s">
        <v>10</v>
      </c>
      <c r="J6690" s="4" t="str">
        <f t="shared" si="208"/>
        <v>1995_230.3</v>
      </c>
      <c r="K6690" s="4">
        <f t="shared" si="209"/>
        <v>1.1261827903683262E-3</v>
      </c>
    </row>
    <row r="6691" spans="2:11" x14ac:dyDescent="0.35">
      <c r="B6691">
        <v>1995</v>
      </c>
      <c r="C6691">
        <v>1995</v>
      </c>
      <c r="D6691" t="s">
        <v>66</v>
      </c>
      <c r="E6691">
        <v>231.2</v>
      </c>
      <c r="F6691">
        <v>2</v>
      </c>
      <c r="G6691">
        <v>266386596</v>
      </c>
      <c r="H6691" t="s">
        <v>10</v>
      </c>
      <c r="I6691" t="s">
        <v>10</v>
      </c>
      <c r="J6691" s="4" t="str">
        <f t="shared" si="208"/>
        <v>1995_231.2</v>
      </c>
      <c r="K6691" s="4">
        <f t="shared" si="209"/>
        <v>7.5078852691221748E-4</v>
      </c>
    </row>
    <row r="6692" spans="2:11" x14ac:dyDescent="0.35">
      <c r="B6692">
        <v>1995</v>
      </c>
      <c r="C6692">
        <v>1995</v>
      </c>
      <c r="D6692" t="s">
        <v>306</v>
      </c>
      <c r="E6692">
        <v>232.9</v>
      </c>
      <c r="F6692">
        <v>1</v>
      </c>
      <c r="G6692">
        <v>266386596</v>
      </c>
      <c r="H6692" t="s">
        <v>10</v>
      </c>
      <c r="I6692" t="s">
        <v>10</v>
      </c>
      <c r="J6692" s="4" t="str">
        <f t="shared" si="208"/>
        <v>1995_232.9</v>
      </c>
      <c r="K6692" s="4">
        <f t="shared" si="209"/>
        <v>3.7539426345610874E-4</v>
      </c>
    </row>
    <row r="6693" spans="2:11" x14ac:dyDescent="0.35">
      <c r="B6693">
        <v>1995</v>
      </c>
      <c r="C6693">
        <v>1995</v>
      </c>
      <c r="D6693" t="s">
        <v>279</v>
      </c>
      <c r="E6693">
        <v>233</v>
      </c>
      <c r="F6693">
        <v>1</v>
      </c>
      <c r="G6693">
        <v>266386596</v>
      </c>
      <c r="H6693" t="s">
        <v>10</v>
      </c>
      <c r="I6693" t="s">
        <v>10</v>
      </c>
      <c r="J6693" s="4" t="str">
        <f t="shared" si="208"/>
        <v>1995_233</v>
      </c>
      <c r="K6693" s="4">
        <f t="shared" si="209"/>
        <v>3.7539426345610874E-4</v>
      </c>
    </row>
    <row r="6694" spans="2:11" x14ac:dyDescent="0.35">
      <c r="B6694">
        <v>1995</v>
      </c>
      <c r="C6694">
        <v>1995</v>
      </c>
      <c r="D6694" t="s">
        <v>69</v>
      </c>
      <c r="E6694">
        <v>234.9</v>
      </c>
      <c r="F6694">
        <v>2</v>
      </c>
      <c r="G6694">
        <v>266386596</v>
      </c>
      <c r="H6694" t="s">
        <v>10</v>
      </c>
      <c r="I6694" t="s">
        <v>10</v>
      </c>
      <c r="J6694" s="4" t="str">
        <f t="shared" si="208"/>
        <v>1995_234.9</v>
      </c>
      <c r="K6694" s="4">
        <f t="shared" si="209"/>
        <v>7.5078852691221748E-4</v>
      </c>
    </row>
    <row r="6695" spans="2:11" x14ac:dyDescent="0.35">
      <c r="B6695">
        <v>1995</v>
      </c>
      <c r="C6695">
        <v>1995</v>
      </c>
      <c r="D6695" t="s">
        <v>303</v>
      </c>
      <c r="E6695">
        <v>235.2</v>
      </c>
      <c r="F6695">
        <v>60</v>
      </c>
      <c r="G6695">
        <v>266386596</v>
      </c>
      <c r="H6695">
        <v>0</v>
      </c>
      <c r="I6695">
        <v>0</v>
      </c>
      <c r="J6695" s="4" t="str">
        <f t="shared" si="208"/>
        <v>1995_235.2</v>
      </c>
      <c r="K6695" s="4">
        <f t="shared" si="209"/>
        <v>2.2523655807366524E-2</v>
      </c>
    </row>
    <row r="6696" spans="2:11" x14ac:dyDescent="0.35">
      <c r="B6696">
        <v>1995</v>
      </c>
      <c r="C6696">
        <v>1995</v>
      </c>
      <c r="D6696" t="s">
        <v>176</v>
      </c>
      <c r="E6696">
        <v>235.3</v>
      </c>
      <c r="F6696">
        <v>14</v>
      </c>
      <c r="G6696">
        <v>266386596</v>
      </c>
      <c r="H6696" t="s">
        <v>10</v>
      </c>
      <c r="I6696" t="s">
        <v>10</v>
      </c>
      <c r="J6696" s="4" t="str">
        <f t="shared" si="208"/>
        <v>1995_235.3</v>
      </c>
      <c r="K6696" s="4">
        <f t="shared" si="209"/>
        <v>5.2555196883855224E-3</v>
      </c>
    </row>
    <row r="6697" spans="2:11" x14ac:dyDescent="0.35">
      <c r="B6697">
        <v>1995</v>
      </c>
      <c r="C6697">
        <v>1995</v>
      </c>
      <c r="D6697" t="s">
        <v>302</v>
      </c>
      <c r="E6697">
        <v>235.4</v>
      </c>
      <c r="F6697">
        <v>3</v>
      </c>
      <c r="G6697">
        <v>266386596</v>
      </c>
      <c r="H6697" t="s">
        <v>10</v>
      </c>
      <c r="I6697" t="s">
        <v>10</v>
      </c>
      <c r="J6697" s="4" t="str">
        <f t="shared" si="208"/>
        <v>1995_235.4</v>
      </c>
      <c r="K6697" s="4">
        <f t="shared" si="209"/>
        <v>1.1261827903683262E-3</v>
      </c>
    </row>
    <row r="6698" spans="2:11" x14ac:dyDescent="0.35">
      <c r="B6698">
        <v>1995</v>
      </c>
      <c r="C6698">
        <v>1995</v>
      </c>
      <c r="D6698" t="s">
        <v>301</v>
      </c>
      <c r="E6698">
        <v>235.5</v>
      </c>
      <c r="F6698">
        <v>16</v>
      </c>
      <c r="G6698">
        <v>266386596</v>
      </c>
      <c r="H6698" t="s">
        <v>10</v>
      </c>
      <c r="I6698" t="s">
        <v>10</v>
      </c>
      <c r="J6698" s="4" t="str">
        <f t="shared" si="208"/>
        <v>1995_235.5</v>
      </c>
      <c r="K6698" s="4">
        <f t="shared" si="209"/>
        <v>6.0063082152977398E-3</v>
      </c>
    </row>
    <row r="6699" spans="2:11" x14ac:dyDescent="0.35">
      <c r="B6699">
        <v>1995</v>
      </c>
      <c r="C6699">
        <v>1995</v>
      </c>
      <c r="D6699" t="s">
        <v>181</v>
      </c>
      <c r="E6699">
        <v>235.6</v>
      </c>
      <c r="F6699">
        <v>2</v>
      </c>
      <c r="G6699">
        <v>266386596</v>
      </c>
      <c r="H6699" t="s">
        <v>10</v>
      </c>
      <c r="I6699" t="s">
        <v>10</v>
      </c>
      <c r="J6699" s="4" t="str">
        <f t="shared" si="208"/>
        <v>1995_235.6</v>
      </c>
      <c r="K6699" s="4">
        <f t="shared" si="209"/>
        <v>7.5078852691221748E-4</v>
      </c>
    </row>
    <row r="6700" spans="2:11" x14ac:dyDescent="0.35">
      <c r="B6700">
        <v>1995</v>
      </c>
      <c r="C6700">
        <v>1995</v>
      </c>
      <c r="D6700" t="s">
        <v>300</v>
      </c>
      <c r="E6700">
        <v>235.7</v>
      </c>
      <c r="F6700">
        <v>37</v>
      </c>
      <c r="G6700">
        <v>266386596</v>
      </c>
      <c r="H6700">
        <v>0</v>
      </c>
      <c r="I6700">
        <v>0</v>
      </c>
      <c r="J6700" s="4" t="str">
        <f t="shared" si="208"/>
        <v>1995_235.7</v>
      </c>
      <c r="K6700" s="4">
        <f t="shared" si="209"/>
        <v>1.3889587747876023E-2</v>
      </c>
    </row>
    <row r="6701" spans="2:11" x14ac:dyDescent="0.35">
      <c r="B6701">
        <v>1995</v>
      </c>
      <c r="C6701">
        <v>1995</v>
      </c>
      <c r="D6701" t="s">
        <v>299</v>
      </c>
      <c r="E6701">
        <v>235.8</v>
      </c>
      <c r="F6701">
        <v>3</v>
      </c>
      <c r="G6701">
        <v>266386596</v>
      </c>
      <c r="H6701" t="s">
        <v>10</v>
      </c>
      <c r="I6701" t="s">
        <v>10</v>
      </c>
      <c r="J6701" s="4" t="str">
        <f t="shared" si="208"/>
        <v>1995_235.8</v>
      </c>
      <c r="K6701" s="4">
        <f t="shared" si="209"/>
        <v>1.1261827903683262E-3</v>
      </c>
    </row>
    <row r="6702" spans="2:11" x14ac:dyDescent="0.35">
      <c r="B6702">
        <v>1995</v>
      </c>
      <c r="C6702">
        <v>1995</v>
      </c>
      <c r="D6702" t="s">
        <v>297</v>
      </c>
      <c r="E6702">
        <v>236</v>
      </c>
      <c r="F6702">
        <v>3</v>
      </c>
      <c r="G6702">
        <v>266386596</v>
      </c>
      <c r="H6702" t="s">
        <v>10</v>
      </c>
      <c r="I6702" t="s">
        <v>10</v>
      </c>
      <c r="J6702" s="4" t="str">
        <f t="shared" si="208"/>
        <v>1995_236</v>
      </c>
      <c r="K6702" s="4">
        <f t="shared" si="209"/>
        <v>1.1261827903683262E-3</v>
      </c>
    </row>
    <row r="6703" spans="2:11" x14ac:dyDescent="0.35">
      <c r="B6703">
        <v>1995</v>
      </c>
      <c r="C6703">
        <v>1995</v>
      </c>
      <c r="D6703" t="s">
        <v>296</v>
      </c>
      <c r="E6703">
        <v>236.1</v>
      </c>
      <c r="F6703">
        <v>2</v>
      </c>
      <c r="G6703">
        <v>266386596</v>
      </c>
      <c r="H6703" t="s">
        <v>10</v>
      </c>
      <c r="I6703" t="s">
        <v>10</v>
      </c>
      <c r="J6703" s="4" t="str">
        <f t="shared" si="208"/>
        <v>1995_236.1</v>
      </c>
      <c r="K6703" s="4">
        <f t="shared" si="209"/>
        <v>7.5078852691221748E-4</v>
      </c>
    </row>
    <row r="6704" spans="2:11" x14ac:dyDescent="0.35">
      <c r="B6704">
        <v>1995</v>
      </c>
      <c r="C6704">
        <v>1995</v>
      </c>
      <c r="D6704" t="s">
        <v>98</v>
      </c>
      <c r="E6704">
        <v>236.2</v>
      </c>
      <c r="F6704">
        <v>8</v>
      </c>
      <c r="G6704">
        <v>266386596</v>
      </c>
      <c r="H6704" t="s">
        <v>10</v>
      </c>
      <c r="I6704" t="s">
        <v>10</v>
      </c>
      <c r="J6704" s="4" t="str">
        <f t="shared" si="208"/>
        <v>1995_236.2</v>
      </c>
      <c r="K6704" s="4">
        <f t="shared" si="209"/>
        <v>3.0031541076488699E-3</v>
      </c>
    </row>
    <row r="6705" spans="2:11" x14ac:dyDescent="0.35">
      <c r="B6705">
        <v>1995</v>
      </c>
      <c r="C6705">
        <v>1995</v>
      </c>
      <c r="D6705" t="s">
        <v>294</v>
      </c>
      <c r="E6705">
        <v>236.9</v>
      </c>
      <c r="F6705">
        <v>2</v>
      </c>
      <c r="G6705">
        <v>266386596</v>
      </c>
      <c r="H6705" t="s">
        <v>10</v>
      </c>
      <c r="I6705" t="s">
        <v>10</v>
      </c>
      <c r="J6705" s="4" t="str">
        <f t="shared" si="208"/>
        <v>1995_236.9</v>
      </c>
      <c r="K6705" s="4">
        <f t="shared" si="209"/>
        <v>7.5078852691221748E-4</v>
      </c>
    </row>
    <row r="6706" spans="2:11" x14ac:dyDescent="0.35">
      <c r="B6706">
        <v>1995</v>
      </c>
      <c r="C6706">
        <v>1995</v>
      </c>
      <c r="D6706" t="s">
        <v>123</v>
      </c>
      <c r="E6706">
        <v>237</v>
      </c>
      <c r="F6706">
        <v>55</v>
      </c>
      <c r="G6706">
        <v>266386596</v>
      </c>
      <c r="H6706">
        <v>0</v>
      </c>
      <c r="I6706">
        <v>0</v>
      </c>
      <c r="J6706" s="4" t="str">
        <f t="shared" si="208"/>
        <v>1995_237</v>
      </c>
      <c r="K6706" s="4">
        <f t="shared" si="209"/>
        <v>2.0646684490085981E-2</v>
      </c>
    </row>
    <row r="6707" spans="2:11" x14ac:dyDescent="0.35">
      <c r="B6707">
        <v>1995</v>
      </c>
      <c r="C6707">
        <v>1995</v>
      </c>
      <c r="D6707" t="s">
        <v>124</v>
      </c>
      <c r="E6707">
        <v>237.1</v>
      </c>
      <c r="F6707">
        <v>7</v>
      </c>
      <c r="G6707">
        <v>266386596</v>
      </c>
      <c r="H6707" t="s">
        <v>10</v>
      </c>
      <c r="I6707" t="s">
        <v>10</v>
      </c>
      <c r="J6707" s="4" t="str">
        <f t="shared" si="208"/>
        <v>1995_237.1</v>
      </c>
      <c r="K6707" s="4">
        <f t="shared" si="209"/>
        <v>2.6277598441927612E-3</v>
      </c>
    </row>
    <row r="6708" spans="2:11" x14ac:dyDescent="0.35">
      <c r="B6708">
        <v>1995</v>
      </c>
      <c r="C6708">
        <v>1995</v>
      </c>
      <c r="D6708" t="s">
        <v>292</v>
      </c>
      <c r="E6708">
        <v>237.3</v>
      </c>
      <c r="F6708">
        <v>4</v>
      </c>
      <c r="G6708">
        <v>266386596</v>
      </c>
      <c r="H6708" t="s">
        <v>10</v>
      </c>
      <c r="I6708" t="s">
        <v>10</v>
      </c>
      <c r="J6708" s="4" t="str">
        <f t="shared" si="208"/>
        <v>1995_237.3</v>
      </c>
      <c r="K6708" s="4">
        <f t="shared" si="209"/>
        <v>1.501577053824435E-3</v>
      </c>
    </row>
    <row r="6709" spans="2:11" x14ac:dyDescent="0.35">
      <c r="B6709">
        <v>1995</v>
      </c>
      <c r="C6709">
        <v>1995</v>
      </c>
      <c r="D6709" t="s">
        <v>290</v>
      </c>
      <c r="E6709">
        <v>237.5</v>
      </c>
      <c r="F6709">
        <v>37</v>
      </c>
      <c r="G6709">
        <v>266386596</v>
      </c>
      <c r="H6709">
        <v>0</v>
      </c>
      <c r="I6709">
        <v>0</v>
      </c>
      <c r="J6709" s="4" t="str">
        <f t="shared" si="208"/>
        <v>1995_237.5</v>
      </c>
      <c r="K6709" s="4">
        <f t="shared" si="209"/>
        <v>1.3889587747876023E-2</v>
      </c>
    </row>
    <row r="6710" spans="2:11" x14ac:dyDescent="0.35">
      <c r="B6710">
        <v>1995</v>
      </c>
      <c r="C6710">
        <v>1995</v>
      </c>
      <c r="D6710" t="s">
        <v>289</v>
      </c>
      <c r="E6710">
        <v>237.6</v>
      </c>
      <c r="F6710">
        <v>1</v>
      </c>
      <c r="G6710">
        <v>266386596</v>
      </c>
      <c r="H6710" t="s">
        <v>10</v>
      </c>
      <c r="I6710" t="s">
        <v>10</v>
      </c>
      <c r="J6710" s="4" t="str">
        <f t="shared" si="208"/>
        <v>1995_237.6</v>
      </c>
      <c r="K6710" s="4">
        <f t="shared" si="209"/>
        <v>3.7539426345610874E-4</v>
      </c>
    </row>
    <row r="6711" spans="2:11" x14ac:dyDescent="0.35">
      <c r="B6711">
        <v>1995</v>
      </c>
      <c r="C6711">
        <v>1995</v>
      </c>
      <c r="D6711" t="s">
        <v>288</v>
      </c>
      <c r="E6711">
        <v>237.7</v>
      </c>
      <c r="F6711">
        <v>91</v>
      </c>
      <c r="G6711">
        <v>266386596</v>
      </c>
      <c r="H6711">
        <v>0</v>
      </c>
      <c r="I6711">
        <v>0</v>
      </c>
      <c r="J6711" s="4" t="str">
        <f t="shared" si="208"/>
        <v>1995_237.7</v>
      </c>
      <c r="K6711" s="4">
        <f t="shared" si="209"/>
        <v>3.4160877974505892E-2</v>
      </c>
    </row>
    <row r="6712" spans="2:11" x14ac:dyDescent="0.35">
      <c r="B6712">
        <v>1995</v>
      </c>
      <c r="C6712">
        <v>1995</v>
      </c>
      <c r="D6712" t="s">
        <v>287</v>
      </c>
      <c r="E6712">
        <v>237.9</v>
      </c>
      <c r="F6712">
        <v>2</v>
      </c>
      <c r="G6712">
        <v>266386596</v>
      </c>
      <c r="H6712" t="s">
        <v>10</v>
      </c>
      <c r="I6712" t="s">
        <v>10</v>
      </c>
      <c r="J6712" s="4" t="str">
        <f t="shared" si="208"/>
        <v>1995_237.9</v>
      </c>
      <c r="K6712" s="4">
        <f t="shared" si="209"/>
        <v>7.5078852691221748E-4</v>
      </c>
    </row>
    <row r="6713" spans="2:11" x14ac:dyDescent="0.35">
      <c r="B6713">
        <v>1995</v>
      </c>
      <c r="C6713">
        <v>1995</v>
      </c>
      <c r="D6713" t="s">
        <v>286</v>
      </c>
      <c r="E6713">
        <v>238</v>
      </c>
      <c r="F6713">
        <v>1</v>
      </c>
      <c r="G6713">
        <v>266386596</v>
      </c>
      <c r="H6713" t="s">
        <v>10</v>
      </c>
      <c r="I6713" t="s">
        <v>10</v>
      </c>
      <c r="J6713" s="4" t="str">
        <f t="shared" si="208"/>
        <v>1995_238</v>
      </c>
      <c r="K6713" s="4">
        <f t="shared" si="209"/>
        <v>3.7539426345610874E-4</v>
      </c>
    </row>
    <row r="6714" spans="2:11" x14ac:dyDescent="0.35">
      <c r="B6714">
        <v>1995</v>
      </c>
      <c r="C6714">
        <v>1995</v>
      </c>
      <c r="D6714" t="s">
        <v>285</v>
      </c>
      <c r="E6714">
        <v>238.1</v>
      </c>
      <c r="F6714">
        <v>24</v>
      </c>
      <c r="G6714">
        <v>266386596</v>
      </c>
      <c r="H6714">
        <v>0</v>
      </c>
      <c r="I6714">
        <v>0</v>
      </c>
      <c r="J6714" s="4" t="str">
        <f t="shared" si="208"/>
        <v>1995_238.1</v>
      </c>
      <c r="K6714" s="4">
        <f t="shared" si="209"/>
        <v>9.0094623229466098E-3</v>
      </c>
    </row>
    <row r="6715" spans="2:11" x14ac:dyDescent="0.35">
      <c r="B6715">
        <v>1995</v>
      </c>
      <c r="C6715">
        <v>1995</v>
      </c>
      <c r="D6715" t="s">
        <v>207</v>
      </c>
      <c r="E6715">
        <v>238.2</v>
      </c>
      <c r="F6715">
        <v>1</v>
      </c>
      <c r="G6715">
        <v>266386596</v>
      </c>
      <c r="H6715" t="s">
        <v>10</v>
      </c>
      <c r="I6715" t="s">
        <v>10</v>
      </c>
      <c r="J6715" s="4" t="str">
        <f t="shared" si="208"/>
        <v>1995_238.2</v>
      </c>
      <c r="K6715" s="4">
        <f t="shared" si="209"/>
        <v>3.7539426345610874E-4</v>
      </c>
    </row>
    <row r="6716" spans="2:11" x14ac:dyDescent="0.35">
      <c r="B6716">
        <v>1995</v>
      </c>
      <c r="C6716">
        <v>1995</v>
      </c>
      <c r="D6716" t="s">
        <v>279</v>
      </c>
      <c r="E6716">
        <v>238.3</v>
      </c>
      <c r="F6716">
        <v>6</v>
      </c>
      <c r="G6716">
        <v>266386596</v>
      </c>
      <c r="H6716" t="s">
        <v>10</v>
      </c>
      <c r="I6716" t="s">
        <v>10</v>
      </c>
      <c r="J6716" s="4" t="str">
        <f t="shared" si="208"/>
        <v>1995_238.3</v>
      </c>
      <c r="K6716" s="4">
        <f t="shared" si="209"/>
        <v>2.2523655807366524E-3</v>
      </c>
    </row>
    <row r="6717" spans="2:11" x14ac:dyDescent="0.35">
      <c r="B6717">
        <v>1995</v>
      </c>
      <c r="C6717">
        <v>1995</v>
      </c>
      <c r="D6717" t="s">
        <v>166</v>
      </c>
      <c r="E6717">
        <v>238.4</v>
      </c>
      <c r="F6717">
        <v>324</v>
      </c>
      <c r="G6717">
        <v>266386596</v>
      </c>
      <c r="H6717">
        <v>0.1</v>
      </c>
      <c r="I6717">
        <v>0.1</v>
      </c>
      <c r="J6717" s="4" t="str">
        <f t="shared" si="208"/>
        <v>1995_238.4</v>
      </c>
      <c r="K6717" s="4">
        <f t="shared" si="209"/>
        <v>0.12162774135977923</v>
      </c>
    </row>
    <row r="6718" spans="2:11" x14ac:dyDescent="0.35">
      <c r="B6718">
        <v>1995</v>
      </c>
      <c r="C6718">
        <v>1995</v>
      </c>
      <c r="D6718" t="s">
        <v>284</v>
      </c>
      <c r="E6718">
        <v>238.6</v>
      </c>
      <c r="F6718">
        <v>50</v>
      </c>
      <c r="G6718">
        <v>266386596</v>
      </c>
      <c r="H6718">
        <v>0</v>
      </c>
      <c r="I6718">
        <v>0</v>
      </c>
      <c r="J6718" s="4" t="str">
        <f t="shared" si="208"/>
        <v>1995_238.6</v>
      </c>
      <c r="K6718" s="4">
        <f t="shared" si="209"/>
        <v>1.8769713172805437E-2</v>
      </c>
    </row>
    <row r="6719" spans="2:11" x14ac:dyDescent="0.35">
      <c r="B6719">
        <v>1995</v>
      </c>
      <c r="C6719">
        <v>1995</v>
      </c>
      <c r="D6719" t="s">
        <v>283</v>
      </c>
      <c r="E6719">
        <v>238.7</v>
      </c>
      <c r="F6719">
        <v>936</v>
      </c>
      <c r="G6719">
        <v>266386596</v>
      </c>
      <c r="H6719">
        <v>0.4</v>
      </c>
      <c r="I6719">
        <v>0.4</v>
      </c>
      <c r="J6719" s="4" t="str">
        <f t="shared" si="208"/>
        <v>1995_238.7</v>
      </c>
      <c r="K6719" s="4">
        <f t="shared" si="209"/>
        <v>0.35136903059491775</v>
      </c>
    </row>
    <row r="6720" spans="2:11" x14ac:dyDescent="0.35">
      <c r="B6720">
        <v>1995</v>
      </c>
      <c r="C6720">
        <v>1995</v>
      </c>
      <c r="D6720" t="s">
        <v>102</v>
      </c>
      <c r="E6720">
        <v>238.8</v>
      </c>
      <c r="F6720">
        <v>18</v>
      </c>
      <c r="G6720">
        <v>266386596</v>
      </c>
      <c r="H6720" t="s">
        <v>10</v>
      </c>
      <c r="I6720" t="s">
        <v>10</v>
      </c>
      <c r="J6720" s="4" t="str">
        <f t="shared" si="208"/>
        <v>1995_238.8</v>
      </c>
      <c r="K6720" s="4">
        <f t="shared" si="209"/>
        <v>6.7570967422099573E-3</v>
      </c>
    </row>
    <row r="6721" spans="1:11" x14ac:dyDescent="0.35">
      <c r="B6721">
        <v>1995</v>
      </c>
      <c r="C6721">
        <v>1995</v>
      </c>
      <c r="D6721" t="s">
        <v>69</v>
      </c>
      <c r="E6721">
        <v>238.9</v>
      </c>
      <c r="F6721">
        <v>137</v>
      </c>
      <c r="G6721">
        <v>266386596</v>
      </c>
      <c r="H6721">
        <v>0.1</v>
      </c>
      <c r="I6721">
        <v>0.1</v>
      </c>
      <c r="J6721" s="4" t="str">
        <f t="shared" si="208"/>
        <v>1995_238.9</v>
      </c>
      <c r="K6721" s="4">
        <f t="shared" si="209"/>
        <v>5.1429014093486901E-2</v>
      </c>
    </row>
    <row r="6722" spans="1:11" x14ac:dyDescent="0.35">
      <c r="B6722">
        <v>1995</v>
      </c>
      <c r="C6722">
        <v>1995</v>
      </c>
      <c r="D6722" t="s">
        <v>282</v>
      </c>
      <c r="E6722">
        <v>239</v>
      </c>
      <c r="F6722">
        <v>472</v>
      </c>
      <c r="G6722">
        <v>266386596</v>
      </c>
      <c r="H6722">
        <v>0.2</v>
      </c>
      <c r="I6722">
        <v>0.2</v>
      </c>
      <c r="J6722" s="4" t="str">
        <f t="shared" si="208"/>
        <v>1995_239</v>
      </c>
      <c r="K6722" s="4">
        <f t="shared" si="209"/>
        <v>0.17718609235128333</v>
      </c>
    </row>
    <row r="6723" spans="1:11" x14ac:dyDescent="0.35">
      <c r="B6723">
        <v>1995</v>
      </c>
      <c r="C6723">
        <v>1995</v>
      </c>
      <c r="D6723" t="s">
        <v>281</v>
      </c>
      <c r="E6723">
        <v>239.1</v>
      </c>
      <c r="F6723">
        <v>505</v>
      </c>
      <c r="G6723">
        <v>266386596</v>
      </c>
      <c r="H6723">
        <v>0.2</v>
      </c>
      <c r="I6723">
        <v>0.2</v>
      </c>
      <c r="J6723" s="4" t="str">
        <f t="shared" ref="J6723:J6786" si="210">C6723&amp;"_"&amp;E6723</f>
        <v>1995_239.1</v>
      </c>
      <c r="K6723" s="4">
        <f t="shared" ref="K6723:K6786" si="211">F6723/G6723*100000</f>
        <v>0.1895741030453349</v>
      </c>
    </row>
    <row r="6724" spans="1:11" x14ac:dyDescent="0.35">
      <c r="B6724">
        <v>1995</v>
      </c>
      <c r="C6724">
        <v>1995</v>
      </c>
      <c r="D6724" t="s">
        <v>280</v>
      </c>
      <c r="E6724">
        <v>239.2</v>
      </c>
      <c r="F6724">
        <v>39</v>
      </c>
      <c r="G6724">
        <v>266386596</v>
      </c>
      <c r="H6724">
        <v>0</v>
      </c>
      <c r="I6724">
        <v>0</v>
      </c>
      <c r="J6724" s="4" t="str">
        <f t="shared" si="210"/>
        <v>1995_239.2</v>
      </c>
      <c r="K6724" s="4">
        <f t="shared" si="211"/>
        <v>1.4640376274788239E-2</v>
      </c>
    </row>
    <row r="6725" spans="1:11" x14ac:dyDescent="0.35">
      <c r="B6725">
        <v>1995</v>
      </c>
      <c r="C6725">
        <v>1995</v>
      </c>
      <c r="D6725" t="s">
        <v>279</v>
      </c>
      <c r="E6725">
        <v>239.3</v>
      </c>
      <c r="F6725">
        <v>13</v>
      </c>
      <c r="G6725">
        <v>266386596</v>
      </c>
      <c r="H6725" t="s">
        <v>10</v>
      </c>
      <c r="I6725" t="s">
        <v>10</v>
      </c>
      <c r="J6725" s="4" t="str">
        <f t="shared" si="210"/>
        <v>1995_239.3</v>
      </c>
      <c r="K6725" s="4">
        <f t="shared" si="211"/>
        <v>4.8801254249294136E-3</v>
      </c>
    </row>
    <row r="6726" spans="1:11" x14ac:dyDescent="0.35">
      <c r="B6726">
        <v>1995</v>
      </c>
      <c r="C6726">
        <v>1995</v>
      </c>
      <c r="D6726" t="s">
        <v>195</v>
      </c>
      <c r="E6726">
        <v>239.4</v>
      </c>
      <c r="F6726">
        <v>43</v>
      </c>
      <c r="G6726">
        <v>266386596</v>
      </c>
      <c r="H6726">
        <v>0</v>
      </c>
      <c r="I6726">
        <v>0</v>
      </c>
      <c r="J6726" s="4" t="str">
        <f t="shared" si="210"/>
        <v>1995_239.4</v>
      </c>
      <c r="K6726" s="4">
        <f t="shared" si="211"/>
        <v>1.6141953328612676E-2</v>
      </c>
    </row>
    <row r="6727" spans="1:11" x14ac:dyDescent="0.35">
      <c r="B6727">
        <v>1995</v>
      </c>
      <c r="C6727">
        <v>1995</v>
      </c>
      <c r="D6727" t="s">
        <v>278</v>
      </c>
      <c r="E6727">
        <v>239.5</v>
      </c>
      <c r="F6727">
        <v>135</v>
      </c>
      <c r="G6727">
        <v>266386596</v>
      </c>
      <c r="H6727">
        <v>0.1</v>
      </c>
      <c r="I6727">
        <v>0.1</v>
      </c>
      <c r="J6727" s="4" t="str">
        <f t="shared" si="210"/>
        <v>1995_239.5</v>
      </c>
      <c r="K6727" s="4">
        <f t="shared" si="211"/>
        <v>5.0678225566574676E-2</v>
      </c>
    </row>
    <row r="6728" spans="1:11" x14ac:dyDescent="0.35">
      <c r="B6728">
        <v>1995</v>
      </c>
      <c r="C6728">
        <v>1995</v>
      </c>
      <c r="D6728" t="s">
        <v>196</v>
      </c>
      <c r="E6728">
        <v>239.6</v>
      </c>
      <c r="F6728">
        <v>2585</v>
      </c>
      <c r="G6728">
        <v>266386596</v>
      </c>
      <c r="H6728">
        <v>1</v>
      </c>
      <c r="I6728">
        <v>1</v>
      </c>
      <c r="J6728" s="4" t="str">
        <f t="shared" si="210"/>
        <v>1995_239.6</v>
      </c>
      <c r="K6728" s="4">
        <f t="shared" si="211"/>
        <v>0.97039417103404113</v>
      </c>
    </row>
    <row r="6729" spans="1:11" x14ac:dyDescent="0.35">
      <c r="B6729">
        <v>1995</v>
      </c>
      <c r="C6729">
        <v>1995</v>
      </c>
      <c r="D6729" t="s">
        <v>277</v>
      </c>
      <c r="E6729">
        <v>239.7</v>
      </c>
      <c r="F6729">
        <v>203</v>
      </c>
      <c r="G6729">
        <v>266386596</v>
      </c>
      <c r="H6729">
        <v>0.1</v>
      </c>
      <c r="I6729">
        <v>0.1</v>
      </c>
      <c r="J6729" s="4" t="str">
        <f t="shared" si="210"/>
        <v>1995_239.7</v>
      </c>
      <c r="K6729" s="4">
        <f t="shared" si="211"/>
        <v>7.6205035481590078E-2</v>
      </c>
    </row>
    <row r="6730" spans="1:11" x14ac:dyDescent="0.35">
      <c r="B6730">
        <v>1995</v>
      </c>
      <c r="C6730">
        <v>1995</v>
      </c>
      <c r="D6730" t="s">
        <v>102</v>
      </c>
      <c r="E6730">
        <v>239.8</v>
      </c>
      <c r="F6730">
        <v>283</v>
      </c>
      <c r="G6730">
        <v>266386596</v>
      </c>
      <c r="H6730">
        <v>0.1</v>
      </c>
      <c r="I6730">
        <v>0.1</v>
      </c>
      <c r="J6730" s="4" t="str">
        <f t="shared" si="210"/>
        <v>1995_239.8</v>
      </c>
      <c r="K6730" s="4">
        <f t="shared" si="211"/>
        <v>0.10623657655807876</v>
      </c>
    </row>
    <row r="6731" spans="1:11" x14ac:dyDescent="0.35">
      <c r="B6731">
        <v>1995</v>
      </c>
      <c r="C6731">
        <v>1995</v>
      </c>
      <c r="D6731" t="s">
        <v>69</v>
      </c>
      <c r="E6731">
        <v>239.9</v>
      </c>
      <c r="F6731">
        <v>129</v>
      </c>
      <c r="G6731">
        <v>266386596</v>
      </c>
      <c r="H6731">
        <v>0</v>
      </c>
      <c r="I6731">
        <v>0.1</v>
      </c>
      <c r="J6731" s="4" t="str">
        <f t="shared" si="210"/>
        <v>1995_239.9</v>
      </c>
      <c r="K6731" s="4">
        <f t="shared" si="211"/>
        <v>4.8425859985838024E-2</v>
      </c>
    </row>
    <row r="6732" spans="1:11" x14ac:dyDescent="0.35">
      <c r="A6732" t="s">
        <v>219</v>
      </c>
      <c r="B6732">
        <v>1995</v>
      </c>
      <c r="C6732">
        <v>1995</v>
      </c>
      <c r="F6732">
        <v>546214</v>
      </c>
      <c r="G6732">
        <v>266386596</v>
      </c>
      <c r="H6732">
        <v>205</v>
      </c>
      <c r="I6732">
        <v>212.9</v>
      </c>
      <c r="J6732" s="4" t="str">
        <f t="shared" si="210"/>
        <v>1995_</v>
      </c>
      <c r="K6732" s="4">
        <f t="shared" si="211"/>
        <v>205.04560221941497</v>
      </c>
    </row>
    <row r="6733" spans="1:11" x14ac:dyDescent="0.35">
      <c r="B6733">
        <v>1996</v>
      </c>
      <c r="C6733">
        <v>1996</v>
      </c>
      <c r="D6733" t="s">
        <v>535</v>
      </c>
      <c r="E6733">
        <v>140</v>
      </c>
      <c r="F6733">
        <v>7</v>
      </c>
      <c r="G6733">
        <v>269540779</v>
      </c>
      <c r="H6733" t="s">
        <v>10</v>
      </c>
      <c r="I6733" t="s">
        <v>10</v>
      </c>
      <c r="J6733" s="4" t="str">
        <f t="shared" si="210"/>
        <v>1996_140</v>
      </c>
      <c r="K6733" s="4">
        <f t="shared" si="211"/>
        <v>2.5970096346720137E-3</v>
      </c>
    </row>
    <row r="6734" spans="1:11" x14ac:dyDescent="0.35">
      <c r="B6734">
        <v>1996</v>
      </c>
      <c r="C6734">
        <v>1996</v>
      </c>
      <c r="D6734" t="s">
        <v>534</v>
      </c>
      <c r="E6734">
        <v>140.1</v>
      </c>
      <c r="F6734">
        <v>8</v>
      </c>
      <c r="G6734">
        <v>269540779</v>
      </c>
      <c r="H6734" t="s">
        <v>10</v>
      </c>
      <c r="I6734" t="s">
        <v>10</v>
      </c>
      <c r="J6734" s="4" t="str">
        <f t="shared" si="210"/>
        <v>1996_140.1</v>
      </c>
      <c r="K6734" s="4">
        <f t="shared" si="211"/>
        <v>2.96801101105373E-3</v>
      </c>
    </row>
    <row r="6735" spans="1:11" x14ac:dyDescent="0.35">
      <c r="B6735">
        <v>1996</v>
      </c>
      <c r="C6735">
        <v>1996</v>
      </c>
      <c r="D6735" t="s">
        <v>562</v>
      </c>
      <c r="E6735">
        <v>140.5</v>
      </c>
      <c r="F6735">
        <v>1</v>
      </c>
      <c r="G6735">
        <v>269540779</v>
      </c>
      <c r="H6735" t="s">
        <v>10</v>
      </c>
      <c r="I6735" t="s">
        <v>10</v>
      </c>
      <c r="J6735" s="4" t="str">
        <f t="shared" si="210"/>
        <v>1996_140.5</v>
      </c>
      <c r="K6735" s="4">
        <f t="shared" si="211"/>
        <v>3.7100137638171625E-4</v>
      </c>
    </row>
    <row r="6736" spans="1:11" x14ac:dyDescent="0.35">
      <c r="B6736">
        <v>1996</v>
      </c>
      <c r="C6736">
        <v>1996</v>
      </c>
      <c r="D6736" t="s">
        <v>532</v>
      </c>
      <c r="E6736">
        <v>140.9</v>
      </c>
      <c r="F6736">
        <v>67</v>
      </c>
      <c r="G6736">
        <v>269540779</v>
      </c>
      <c r="H6736">
        <v>0</v>
      </c>
      <c r="I6736">
        <v>0</v>
      </c>
      <c r="J6736" s="4" t="str">
        <f t="shared" si="210"/>
        <v>1996_140.9</v>
      </c>
      <c r="K6736" s="4">
        <f t="shared" si="211"/>
        <v>2.4857092217574987E-2</v>
      </c>
    </row>
    <row r="6737" spans="2:11" x14ac:dyDescent="0.35">
      <c r="B6737">
        <v>1996</v>
      </c>
      <c r="C6737">
        <v>1996</v>
      </c>
      <c r="D6737" t="s">
        <v>14</v>
      </c>
      <c r="E6737">
        <v>141</v>
      </c>
      <c r="F6737">
        <v>127</v>
      </c>
      <c r="G6737">
        <v>269540779</v>
      </c>
      <c r="H6737">
        <v>0</v>
      </c>
      <c r="I6737">
        <v>0</v>
      </c>
      <c r="J6737" s="4" t="str">
        <f t="shared" si="210"/>
        <v>1996_141</v>
      </c>
      <c r="K6737" s="4">
        <f t="shared" si="211"/>
        <v>4.7117174800477966E-2</v>
      </c>
    </row>
    <row r="6738" spans="2:11" x14ac:dyDescent="0.35">
      <c r="B6738">
        <v>1996</v>
      </c>
      <c r="C6738">
        <v>1996</v>
      </c>
      <c r="D6738" t="s">
        <v>560</v>
      </c>
      <c r="E6738">
        <v>141.4</v>
      </c>
      <c r="F6738">
        <v>1</v>
      </c>
      <c r="G6738">
        <v>269540779</v>
      </c>
      <c r="H6738" t="s">
        <v>10</v>
      </c>
      <c r="I6738" t="s">
        <v>10</v>
      </c>
      <c r="J6738" s="4" t="str">
        <f t="shared" si="210"/>
        <v>1996_141.4</v>
      </c>
      <c r="K6738" s="4">
        <f t="shared" si="211"/>
        <v>3.7100137638171625E-4</v>
      </c>
    </row>
    <row r="6739" spans="2:11" x14ac:dyDescent="0.35">
      <c r="B6739">
        <v>1996</v>
      </c>
      <c r="C6739">
        <v>1996</v>
      </c>
      <c r="D6739" t="s">
        <v>530</v>
      </c>
      <c r="E6739">
        <v>141.6</v>
      </c>
      <c r="F6739">
        <v>7</v>
      </c>
      <c r="G6739">
        <v>269540779</v>
      </c>
      <c r="H6739" t="s">
        <v>10</v>
      </c>
      <c r="I6739" t="s">
        <v>10</v>
      </c>
      <c r="J6739" s="4" t="str">
        <f t="shared" si="210"/>
        <v>1996_141.6</v>
      </c>
      <c r="K6739" s="4">
        <f t="shared" si="211"/>
        <v>2.5970096346720137E-3</v>
      </c>
    </row>
    <row r="6740" spans="2:11" x14ac:dyDescent="0.35">
      <c r="B6740">
        <v>1996</v>
      </c>
      <c r="C6740">
        <v>1996</v>
      </c>
      <c r="D6740" t="s">
        <v>559</v>
      </c>
      <c r="E6740">
        <v>141.80000000000001</v>
      </c>
      <c r="F6740">
        <v>2</v>
      </c>
      <c r="G6740">
        <v>269540779</v>
      </c>
      <c r="H6740" t="s">
        <v>10</v>
      </c>
      <c r="I6740" t="s">
        <v>10</v>
      </c>
      <c r="J6740" s="4" t="str">
        <f t="shared" si="210"/>
        <v>1996_141.8</v>
      </c>
      <c r="K6740" s="4">
        <f t="shared" si="211"/>
        <v>7.4200275276343249E-4</v>
      </c>
    </row>
    <row r="6741" spans="2:11" x14ac:dyDescent="0.35">
      <c r="B6741">
        <v>1996</v>
      </c>
      <c r="C6741">
        <v>1996</v>
      </c>
      <c r="D6741" t="s">
        <v>529</v>
      </c>
      <c r="E6741">
        <v>141.9</v>
      </c>
      <c r="F6741">
        <v>1615</v>
      </c>
      <c r="G6741">
        <v>269540779</v>
      </c>
      <c r="H6741">
        <v>0.6</v>
      </c>
      <c r="I6741">
        <v>0.6</v>
      </c>
      <c r="J6741" s="4" t="str">
        <f t="shared" si="210"/>
        <v>1996_141.9</v>
      </c>
      <c r="K6741" s="4">
        <f t="shared" si="211"/>
        <v>0.59916722285647173</v>
      </c>
    </row>
    <row r="6742" spans="2:11" x14ac:dyDescent="0.35">
      <c r="B6742">
        <v>1996</v>
      </c>
      <c r="C6742">
        <v>1996</v>
      </c>
      <c r="D6742" t="s">
        <v>18</v>
      </c>
      <c r="E6742">
        <v>142</v>
      </c>
      <c r="F6742">
        <v>481</v>
      </c>
      <c r="G6742">
        <v>269540779</v>
      </c>
      <c r="H6742">
        <v>0.2</v>
      </c>
      <c r="I6742">
        <v>0.2</v>
      </c>
      <c r="J6742" s="4" t="str">
        <f t="shared" si="210"/>
        <v>1996_142</v>
      </c>
      <c r="K6742" s="4">
        <f t="shared" si="211"/>
        <v>0.17845166203960552</v>
      </c>
    </row>
    <row r="6743" spans="2:11" x14ac:dyDescent="0.35">
      <c r="B6743">
        <v>1996</v>
      </c>
      <c r="C6743">
        <v>1996</v>
      </c>
      <c r="D6743" t="s">
        <v>528</v>
      </c>
      <c r="E6743">
        <v>142.1</v>
      </c>
      <c r="F6743">
        <v>31</v>
      </c>
      <c r="G6743">
        <v>269540779</v>
      </c>
      <c r="H6743">
        <v>0</v>
      </c>
      <c r="I6743">
        <v>0</v>
      </c>
      <c r="J6743" s="4" t="str">
        <f t="shared" si="210"/>
        <v>1996_142.1</v>
      </c>
      <c r="K6743" s="4">
        <f t="shared" si="211"/>
        <v>1.1501042667833203E-2</v>
      </c>
    </row>
    <row r="6744" spans="2:11" x14ac:dyDescent="0.35">
      <c r="B6744">
        <v>1996</v>
      </c>
      <c r="C6744">
        <v>1996</v>
      </c>
      <c r="D6744" t="s">
        <v>570</v>
      </c>
      <c r="E6744">
        <v>142.19999999999999</v>
      </c>
      <c r="F6744">
        <v>1</v>
      </c>
      <c r="G6744">
        <v>269540779</v>
      </c>
      <c r="H6744" t="s">
        <v>10</v>
      </c>
      <c r="I6744" t="s">
        <v>10</v>
      </c>
      <c r="J6744" s="4" t="str">
        <f t="shared" si="210"/>
        <v>1996_142.2</v>
      </c>
      <c r="K6744" s="4">
        <f t="shared" si="211"/>
        <v>3.7100137638171625E-4</v>
      </c>
    </row>
    <row r="6745" spans="2:11" x14ac:dyDescent="0.35">
      <c r="B6745">
        <v>1996</v>
      </c>
      <c r="C6745">
        <v>1996</v>
      </c>
      <c r="D6745" t="s">
        <v>527</v>
      </c>
      <c r="E6745">
        <v>142.9</v>
      </c>
      <c r="F6745">
        <v>112</v>
      </c>
      <c r="G6745">
        <v>269540779</v>
      </c>
      <c r="H6745">
        <v>0</v>
      </c>
      <c r="I6745">
        <v>0</v>
      </c>
      <c r="J6745" s="4" t="str">
        <f t="shared" si="210"/>
        <v>1996_142.9</v>
      </c>
      <c r="K6745" s="4">
        <f t="shared" si="211"/>
        <v>4.1552154154752219E-2</v>
      </c>
    </row>
    <row r="6746" spans="2:11" x14ac:dyDescent="0.35">
      <c r="B6746">
        <v>1996</v>
      </c>
      <c r="C6746">
        <v>1996</v>
      </c>
      <c r="D6746" t="s">
        <v>21</v>
      </c>
      <c r="E6746">
        <v>143</v>
      </c>
      <c r="F6746">
        <v>32</v>
      </c>
      <c r="G6746">
        <v>269540779</v>
      </c>
      <c r="H6746">
        <v>0</v>
      </c>
      <c r="I6746">
        <v>0</v>
      </c>
      <c r="J6746" s="4" t="str">
        <f t="shared" si="210"/>
        <v>1996_143</v>
      </c>
      <c r="K6746" s="4">
        <f t="shared" si="211"/>
        <v>1.187204404421492E-2</v>
      </c>
    </row>
    <row r="6747" spans="2:11" x14ac:dyDescent="0.35">
      <c r="B6747">
        <v>1996</v>
      </c>
      <c r="C6747">
        <v>1996</v>
      </c>
      <c r="D6747" t="s">
        <v>22</v>
      </c>
      <c r="E6747">
        <v>143.1</v>
      </c>
      <c r="F6747">
        <v>55</v>
      </c>
      <c r="G6747">
        <v>269540779</v>
      </c>
      <c r="H6747">
        <v>0</v>
      </c>
      <c r="I6747">
        <v>0</v>
      </c>
      <c r="J6747" s="4" t="str">
        <f t="shared" si="210"/>
        <v>1996_143.1</v>
      </c>
      <c r="K6747" s="4">
        <f t="shared" si="211"/>
        <v>2.0405075700994393E-2</v>
      </c>
    </row>
    <row r="6748" spans="2:11" x14ac:dyDescent="0.35">
      <c r="B6748">
        <v>1996</v>
      </c>
      <c r="C6748">
        <v>1996</v>
      </c>
      <c r="D6748" t="s">
        <v>525</v>
      </c>
      <c r="E6748">
        <v>143.9</v>
      </c>
      <c r="F6748">
        <v>57</v>
      </c>
      <c r="G6748">
        <v>269540779</v>
      </c>
      <c r="H6748">
        <v>0</v>
      </c>
      <c r="I6748">
        <v>0</v>
      </c>
      <c r="J6748" s="4" t="str">
        <f t="shared" si="210"/>
        <v>1996_143.9</v>
      </c>
      <c r="K6748" s="4">
        <f t="shared" si="211"/>
        <v>2.1147078453757826E-2</v>
      </c>
    </row>
    <row r="6749" spans="2:11" x14ac:dyDescent="0.35">
      <c r="B6749">
        <v>1996</v>
      </c>
      <c r="C6749">
        <v>1996</v>
      </c>
      <c r="D6749" t="s">
        <v>558</v>
      </c>
      <c r="E6749">
        <v>144</v>
      </c>
      <c r="F6749">
        <v>1</v>
      </c>
      <c r="G6749">
        <v>269540779</v>
      </c>
      <c r="H6749" t="s">
        <v>10</v>
      </c>
      <c r="I6749" t="s">
        <v>10</v>
      </c>
      <c r="J6749" s="4" t="str">
        <f t="shared" si="210"/>
        <v>1996_144</v>
      </c>
      <c r="K6749" s="4">
        <f t="shared" si="211"/>
        <v>3.7100137638171625E-4</v>
      </c>
    </row>
    <row r="6750" spans="2:11" x14ac:dyDescent="0.35">
      <c r="B6750">
        <v>1996</v>
      </c>
      <c r="C6750">
        <v>1996</v>
      </c>
      <c r="D6750" t="s">
        <v>524</v>
      </c>
      <c r="E6750">
        <v>144.9</v>
      </c>
      <c r="F6750">
        <v>238</v>
      </c>
      <c r="G6750">
        <v>269540779</v>
      </c>
      <c r="H6750">
        <v>0.1</v>
      </c>
      <c r="I6750">
        <v>0.1</v>
      </c>
      <c r="J6750" s="4" t="str">
        <f t="shared" si="210"/>
        <v>1996_144.9</v>
      </c>
      <c r="K6750" s="4">
        <f t="shared" si="211"/>
        <v>8.8298327578848465E-2</v>
      </c>
    </row>
    <row r="6751" spans="2:11" x14ac:dyDescent="0.35">
      <c r="B6751">
        <v>1996</v>
      </c>
      <c r="C6751">
        <v>1996</v>
      </c>
      <c r="D6751" t="s">
        <v>523</v>
      </c>
      <c r="E6751">
        <v>145</v>
      </c>
      <c r="F6751">
        <v>49</v>
      </c>
      <c r="G6751">
        <v>269540779</v>
      </c>
      <c r="H6751">
        <v>0</v>
      </c>
      <c r="I6751">
        <v>0</v>
      </c>
      <c r="J6751" s="4" t="str">
        <f t="shared" si="210"/>
        <v>1996_145</v>
      </c>
      <c r="K6751" s="4">
        <f t="shared" si="211"/>
        <v>1.8179067442704099E-2</v>
      </c>
    </row>
    <row r="6752" spans="2:11" x14ac:dyDescent="0.35">
      <c r="B6752">
        <v>1996</v>
      </c>
      <c r="C6752">
        <v>1996</v>
      </c>
      <c r="D6752" t="s">
        <v>522</v>
      </c>
      <c r="E6752">
        <v>145.19999999999999</v>
      </c>
      <c r="F6752">
        <v>36</v>
      </c>
      <c r="G6752">
        <v>269540779</v>
      </c>
      <c r="H6752">
        <v>0</v>
      </c>
      <c r="I6752">
        <v>0</v>
      </c>
      <c r="J6752" s="4" t="str">
        <f t="shared" si="210"/>
        <v>1996_145.2</v>
      </c>
      <c r="K6752" s="4">
        <f t="shared" si="211"/>
        <v>1.3356049549741785E-2</v>
      </c>
    </row>
    <row r="6753" spans="2:11" x14ac:dyDescent="0.35">
      <c r="B6753">
        <v>1996</v>
      </c>
      <c r="C6753">
        <v>1996</v>
      </c>
      <c r="D6753" t="s">
        <v>521</v>
      </c>
      <c r="E6753">
        <v>145.30000000000001</v>
      </c>
      <c r="F6753">
        <v>66</v>
      </c>
      <c r="G6753">
        <v>269540779</v>
      </c>
      <c r="H6753">
        <v>0</v>
      </c>
      <c r="I6753">
        <v>0</v>
      </c>
      <c r="J6753" s="4" t="str">
        <f t="shared" si="210"/>
        <v>1996_145.3</v>
      </c>
      <c r="K6753" s="4">
        <f t="shared" si="211"/>
        <v>2.448609084119327E-2</v>
      </c>
    </row>
    <row r="6754" spans="2:11" x14ac:dyDescent="0.35">
      <c r="B6754">
        <v>1996</v>
      </c>
      <c r="C6754">
        <v>1996</v>
      </c>
      <c r="D6754" t="s">
        <v>520</v>
      </c>
      <c r="E6754">
        <v>145.4</v>
      </c>
      <c r="F6754">
        <v>8</v>
      </c>
      <c r="G6754">
        <v>269540779</v>
      </c>
      <c r="H6754" t="s">
        <v>10</v>
      </c>
      <c r="I6754" t="s">
        <v>10</v>
      </c>
      <c r="J6754" s="4" t="str">
        <f t="shared" si="210"/>
        <v>1996_145.4</v>
      </c>
      <c r="K6754" s="4">
        <f t="shared" si="211"/>
        <v>2.96801101105373E-3</v>
      </c>
    </row>
    <row r="6755" spans="2:11" x14ac:dyDescent="0.35">
      <c r="B6755">
        <v>1996</v>
      </c>
      <c r="C6755">
        <v>1996</v>
      </c>
      <c r="D6755" t="s">
        <v>519</v>
      </c>
      <c r="E6755">
        <v>145.5</v>
      </c>
      <c r="F6755">
        <v>101</v>
      </c>
      <c r="G6755">
        <v>269540779</v>
      </c>
      <c r="H6755">
        <v>0</v>
      </c>
      <c r="I6755">
        <v>0</v>
      </c>
      <c r="J6755" s="4" t="str">
        <f t="shared" si="210"/>
        <v>1996_145.5</v>
      </c>
      <c r="K6755" s="4">
        <f t="shared" si="211"/>
        <v>3.7471139014553338E-2</v>
      </c>
    </row>
    <row r="6756" spans="2:11" x14ac:dyDescent="0.35">
      <c r="B6756">
        <v>1996</v>
      </c>
      <c r="C6756">
        <v>1996</v>
      </c>
      <c r="D6756" t="s">
        <v>518</v>
      </c>
      <c r="E6756">
        <v>145.6</v>
      </c>
      <c r="F6756">
        <v>31</v>
      </c>
      <c r="G6756">
        <v>269540779</v>
      </c>
      <c r="H6756">
        <v>0</v>
      </c>
      <c r="I6756">
        <v>0</v>
      </c>
      <c r="J6756" s="4" t="str">
        <f t="shared" si="210"/>
        <v>1996_145.6</v>
      </c>
      <c r="K6756" s="4">
        <f t="shared" si="211"/>
        <v>1.1501042667833203E-2</v>
      </c>
    </row>
    <row r="6757" spans="2:11" x14ac:dyDescent="0.35">
      <c r="B6757">
        <v>1996</v>
      </c>
      <c r="C6757">
        <v>1996</v>
      </c>
      <c r="D6757" t="s">
        <v>516</v>
      </c>
      <c r="E6757">
        <v>145.9</v>
      </c>
      <c r="F6757">
        <v>953</v>
      </c>
      <c r="G6757">
        <v>269540779</v>
      </c>
      <c r="H6757">
        <v>0.4</v>
      </c>
      <c r="I6757">
        <v>0.4</v>
      </c>
      <c r="J6757" s="4" t="str">
        <f t="shared" si="210"/>
        <v>1996_145.9</v>
      </c>
      <c r="K6757" s="4">
        <f t="shared" si="211"/>
        <v>0.3535643116917756</v>
      </c>
    </row>
    <row r="6758" spans="2:11" x14ac:dyDescent="0.35">
      <c r="B6758">
        <v>1996</v>
      </c>
      <c r="C6758">
        <v>1996</v>
      </c>
      <c r="D6758" t="s">
        <v>224</v>
      </c>
      <c r="E6758">
        <v>146</v>
      </c>
      <c r="F6758">
        <v>532</v>
      </c>
      <c r="G6758">
        <v>269540779</v>
      </c>
      <c r="H6758">
        <v>0.2</v>
      </c>
      <c r="I6758">
        <v>0.2</v>
      </c>
      <c r="J6758" s="4" t="str">
        <f t="shared" si="210"/>
        <v>1996_146</v>
      </c>
      <c r="K6758" s="4">
        <f t="shared" si="211"/>
        <v>0.19737273223507307</v>
      </c>
    </row>
    <row r="6759" spans="2:11" x14ac:dyDescent="0.35">
      <c r="B6759">
        <v>1996</v>
      </c>
      <c r="C6759">
        <v>1996</v>
      </c>
      <c r="D6759" t="s">
        <v>515</v>
      </c>
      <c r="E6759">
        <v>146.1</v>
      </c>
      <c r="F6759">
        <v>25</v>
      </c>
      <c r="G6759">
        <v>269540779</v>
      </c>
      <c r="H6759">
        <v>0</v>
      </c>
      <c r="I6759">
        <v>0</v>
      </c>
      <c r="J6759" s="4" t="str">
        <f t="shared" si="210"/>
        <v>1996_146.1</v>
      </c>
      <c r="K6759" s="4">
        <f t="shared" si="211"/>
        <v>9.2750344095429062E-3</v>
      </c>
    </row>
    <row r="6760" spans="2:11" x14ac:dyDescent="0.35">
      <c r="B6760">
        <v>1996</v>
      </c>
      <c r="C6760">
        <v>1996</v>
      </c>
      <c r="D6760" t="s">
        <v>514</v>
      </c>
      <c r="E6760">
        <v>146.19999999999999</v>
      </c>
      <c r="F6760">
        <v>3</v>
      </c>
      <c r="G6760">
        <v>269540779</v>
      </c>
      <c r="H6760" t="s">
        <v>10</v>
      </c>
      <c r="I6760" t="s">
        <v>10</v>
      </c>
      <c r="J6760" s="4" t="str">
        <f t="shared" si="210"/>
        <v>1996_146.2</v>
      </c>
      <c r="K6760" s="4">
        <f t="shared" si="211"/>
        <v>1.1130041291451489E-3</v>
      </c>
    </row>
    <row r="6761" spans="2:11" x14ac:dyDescent="0.35">
      <c r="B6761">
        <v>1996</v>
      </c>
      <c r="C6761">
        <v>1996</v>
      </c>
      <c r="D6761" t="s">
        <v>513</v>
      </c>
      <c r="E6761">
        <v>146.30000000000001</v>
      </c>
      <c r="F6761">
        <v>5</v>
      </c>
      <c r="G6761">
        <v>269540779</v>
      </c>
      <c r="H6761" t="s">
        <v>10</v>
      </c>
      <c r="I6761" t="s">
        <v>10</v>
      </c>
      <c r="J6761" s="4" t="str">
        <f t="shared" si="210"/>
        <v>1996_146.3</v>
      </c>
      <c r="K6761" s="4">
        <f t="shared" si="211"/>
        <v>1.8550068819085813E-3</v>
      </c>
    </row>
    <row r="6762" spans="2:11" x14ac:dyDescent="0.35">
      <c r="B6762">
        <v>1996</v>
      </c>
      <c r="C6762">
        <v>1996</v>
      </c>
      <c r="D6762" t="s">
        <v>569</v>
      </c>
      <c r="E6762">
        <v>146.69999999999999</v>
      </c>
      <c r="F6762">
        <v>1</v>
      </c>
      <c r="G6762">
        <v>269540779</v>
      </c>
      <c r="H6762" t="s">
        <v>10</v>
      </c>
      <c r="I6762" t="s">
        <v>10</v>
      </c>
      <c r="J6762" s="4" t="str">
        <f t="shared" si="210"/>
        <v>1996_146.7</v>
      </c>
      <c r="K6762" s="4">
        <f t="shared" si="211"/>
        <v>3.7100137638171625E-4</v>
      </c>
    </row>
    <row r="6763" spans="2:11" x14ac:dyDescent="0.35">
      <c r="B6763">
        <v>1996</v>
      </c>
      <c r="C6763">
        <v>1996</v>
      </c>
      <c r="D6763" t="s">
        <v>511</v>
      </c>
      <c r="E6763">
        <v>146.9</v>
      </c>
      <c r="F6763">
        <v>518</v>
      </c>
      <c r="G6763">
        <v>269540779</v>
      </c>
      <c r="H6763">
        <v>0.2</v>
      </c>
      <c r="I6763">
        <v>0.2</v>
      </c>
      <c r="J6763" s="4" t="str">
        <f t="shared" si="210"/>
        <v>1996_146.9</v>
      </c>
      <c r="K6763" s="4">
        <f t="shared" si="211"/>
        <v>0.19217871296572903</v>
      </c>
    </row>
    <row r="6764" spans="2:11" x14ac:dyDescent="0.35">
      <c r="B6764">
        <v>1996</v>
      </c>
      <c r="C6764">
        <v>1996</v>
      </c>
      <c r="D6764" t="s">
        <v>510</v>
      </c>
      <c r="E6764">
        <v>147.1</v>
      </c>
      <c r="F6764">
        <v>7</v>
      </c>
      <c r="G6764">
        <v>269540779</v>
      </c>
      <c r="H6764" t="s">
        <v>10</v>
      </c>
      <c r="I6764" t="s">
        <v>10</v>
      </c>
      <c r="J6764" s="4" t="str">
        <f t="shared" si="210"/>
        <v>1996_147.1</v>
      </c>
      <c r="K6764" s="4">
        <f t="shared" si="211"/>
        <v>2.5970096346720137E-3</v>
      </c>
    </row>
    <row r="6765" spans="2:11" x14ac:dyDescent="0.35">
      <c r="B6765">
        <v>1996</v>
      </c>
      <c r="C6765">
        <v>1996</v>
      </c>
      <c r="D6765" t="s">
        <v>509</v>
      </c>
      <c r="E6765">
        <v>147.9</v>
      </c>
      <c r="F6765">
        <v>680</v>
      </c>
      <c r="G6765">
        <v>269540779</v>
      </c>
      <c r="H6765">
        <v>0.3</v>
      </c>
      <c r="I6765">
        <v>0.3</v>
      </c>
      <c r="J6765" s="4" t="str">
        <f t="shared" si="210"/>
        <v>1996_147.9</v>
      </c>
      <c r="K6765" s="4">
        <f t="shared" si="211"/>
        <v>0.25228093593956707</v>
      </c>
    </row>
    <row r="6766" spans="2:11" x14ac:dyDescent="0.35">
      <c r="B6766">
        <v>1996</v>
      </c>
      <c r="C6766">
        <v>1996</v>
      </c>
      <c r="D6766" t="s">
        <v>30</v>
      </c>
      <c r="E6766">
        <v>148</v>
      </c>
      <c r="F6766">
        <v>1</v>
      </c>
      <c r="G6766">
        <v>269540779</v>
      </c>
      <c r="H6766" t="s">
        <v>10</v>
      </c>
      <c r="I6766" t="s">
        <v>10</v>
      </c>
      <c r="J6766" s="4" t="str">
        <f t="shared" si="210"/>
        <v>1996_148</v>
      </c>
      <c r="K6766" s="4">
        <f t="shared" si="211"/>
        <v>3.7100137638171625E-4</v>
      </c>
    </row>
    <row r="6767" spans="2:11" x14ac:dyDescent="0.35">
      <c r="B6767">
        <v>1996</v>
      </c>
      <c r="C6767">
        <v>1996</v>
      </c>
      <c r="D6767" t="s">
        <v>508</v>
      </c>
      <c r="E6767">
        <v>148.1</v>
      </c>
      <c r="F6767">
        <v>174</v>
      </c>
      <c r="G6767">
        <v>269540779</v>
      </c>
      <c r="H6767">
        <v>0.1</v>
      </c>
      <c r="I6767">
        <v>0.1</v>
      </c>
      <c r="J6767" s="4" t="str">
        <f t="shared" si="210"/>
        <v>1996_148.1</v>
      </c>
      <c r="K6767" s="4">
        <f t="shared" si="211"/>
        <v>6.4554239490418622E-2</v>
      </c>
    </row>
    <row r="6768" spans="2:11" x14ac:dyDescent="0.35">
      <c r="B6768">
        <v>1996</v>
      </c>
      <c r="C6768">
        <v>1996</v>
      </c>
      <c r="D6768" t="s">
        <v>507</v>
      </c>
      <c r="E6768">
        <v>148.19999999999999</v>
      </c>
      <c r="F6768">
        <v>1</v>
      </c>
      <c r="G6768">
        <v>269540779</v>
      </c>
      <c r="H6768" t="s">
        <v>10</v>
      </c>
      <c r="I6768" t="s">
        <v>10</v>
      </c>
      <c r="J6768" s="4" t="str">
        <f t="shared" si="210"/>
        <v>1996_148.2</v>
      </c>
      <c r="K6768" s="4">
        <f t="shared" si="211"/>
        <v>3.7100137638171625E-4</v>
      </c>
    </row>
    <row r="6769" spans="2:11" x14ac:dyDescent="0.35">
      <c r="B6769">
        <v>1996</v>
      </c>
      <c r="C6769">
        <v>1996</v>
      </c>
      <c r="D6769" t="s">
        <v>506</v>
      </c>
      <c r="E6769">
        <v>148.9</v>
      </c>
      <c r="F6769">
        <v>224</v>
      </c>
      <c r="G6769">
        <v>269540779</v>
      </c>
      <c r="H6769">
        <v>0.1</v>
      </c>
      <c r="I6769">
        <v>0.1</v>
      </c>
      <c r="J6769" s="4" t="str">
        <f t="shared" si="210"/>
        <v>1996_148.9</v>
      </c>
      <c r="K6769" s="4">
        <f t="shared" si="211"/>
        <v>8.3104308309504438E-2</v>
      </c>
    </row>
    <row r="6770" spans="2:11" x14ac:dyDescent="0.35">
      <c r="B6770">
        <v>1996</v>
      </c>
      <c r="C6770">
        <v>1996</v>
      </c>
      <c r="D6770" t="s">
        <v>505</v>
      </c>
      <c r="E6770">
        <v>149</v>
      </c>
      <c r="F6770">
        <v>1596</v>
      </c>
      <c r="G6770">
        <v>269540779</v>
      </c>
      <c r="H6770">
        <v>0.6</v>
      </c>
      <c r="I6770">
        <v>0.6</v>
      </c>
      <c r="J6770" s="4" t="str">
        <f t="shared" si="210"/>
        <v>1996_149</v>
      </c>
      <c r="K6770" s="4">
        <f t="shared" si="211"/>
        <v>0.59211819670521915</v>
      </c>
    </row>
    <row r="6771" spans="2:11" x14ac:dyDescent="0.35">
      <c r="B6771">
        <v>1996</v>
      </c>
      <c r="C6771">
        <v>1996</v>
      </c>
      <c r="D6771" t="s">
        <v>504</v>
      </c>
      <c r="E6771">
        <v>150</v>
      </c>
      <c r="F6771">
        <v>13</v>
      </c>
      <c r="G6771">
        <v>269540779</v>
      </c>
      <c r="H6771" t="s">
        <v>10</v>
      </c>
      <c r="I6771" t="s">
        <v>10</v>
      </c>
      <c r="J6771" s="4" t="str">
        <f t="shared" si="210"/>
        <v>1996_150</v>
      </c>
      <c r="K6771" s="4">
        <f t="shared" si="211"/>
        <v>4.8230178929623115E-3</v>
      </c>
    </row>
    <row r="6772" spans="2:11" x14ac:dyDescent="0.35">
      <c r="B6772">
        <v>1996</v>
      </c>
      <c r="C6772">
        <v>1996</v>
      </c>
      <c r="D6772" t="s">
        <v>554</v>
      </c>
      <c r="E6772">
        <v>150.19999999999999</v>
      </c>
      <c r="F6772">
        <v>1</v>
      </c>
      <c r="G6772">
        <v>269540779</v>
      </c>
      <c r="H6772" t="s">
        <v>10</v>
      </c>
      <c r="I6772" t="s">
        <v>10</v>
      </c>
      <c r="J6772" s="4" t="str">
        <f t="shared" si="210"/>
        <v>1996_150.2</v>
      </c>
      <c r="K6772" s="4">
        <f t="shared" si="211"/>
        <v>3.7100137638171625E-4</v>
      </c>
    </row>
    <row r="6773" spans="2:11" x14ac:dyDescent="0.35">
      <c r="B6773">
        <v>1996</v>
      </c>
      <c r="C6773">
        <v>1996</v>
      </c>
      <c r="D6773" t="s">
        <v>502</v>
      </c>
      <c r="E6773">
        <v>150.30000000000001</v>
      </c>
      <c r="F6773">
        <v>14</v>
      </c>
      <c r="G6773">
        <v>269540779</v>
      </c>
      <c r="H6773" t="s">
        <v>10</v>
      </c>
      <c r="I6773" t="s">
        <v>10</v>
      </c>
      <c r="J6773" s="4" t="str">
        <f t="shared" si="210"/>
        <v>1996_150.3</v>
      </c>
      <c r="K6773" s="4">
        <f t="shared" si="211"/>
        <v>5.1940192693440274E-3</v>
      </c>
    </row>
    <row r="6774" spans="2:11" x14ac:dyDescent="0.35">
      <c r="B6774">
        <v>1996</v>
      </c>
      <c r="C6774">
        <v>1996</v>
      </c>
      <c r="D6774" t="s">
        <v>501</v>
      </c>
      <c r="E6774">
        <v>150.4</v>
      </c>
      <c r="F6774">
        <v>9</v>
      </c>
      <c r="G6774">
        <v>269540779</v>
      </c>
      <c r="H6774" t="s">
        <v>10</v>
      </c>
      <c r="I6774" t="s">
        <v>10</v>
      </c>
      <c r="J6774" s="4" t="str">
        <f t="shared" si="210"/>
        <v>1996_150.4</v>
      </c>
      <c r="K6774" s="4">
        <f t="shared" si="211"/>
        <v>3.3390123874354463E-3</v>
      </c>
    </row>
    <row r="6775" spans="2:11" x14ac:dyDescent="0.35">
      <c r="B6775">
        <v>1996</v>
      </c>
      <c r="C6775">
        <v>1996</v>
      </c>
      <c r="D6775" t="s">
        <v>500</v>
      </c>
      <c r="E6775">
        <v>150.5</v>
      </c>
      <c r="F6775">
        <v>123</v>
      </c>
      <c r="G6775">
        <v>269540779</v>
      </c>
      <c r="H6775">
        <v>0</v>
      </c>
      <c r="I6775">
        <v>0</v>
      </c>
      <c r="J6775" s="4" t="str">
        <f t="shared" si="210"/>
        <v>1996_150.5</v>
      </c>
      <c r="K6775" s="4">
        <f t="shared" si="211"/>
        <v>4.5633169294951099E-2</v>
      </c>
    </row>
    <row r="6776" spans="2:11" x14ac:dyDescent="0.35">
      <c r="B6776">
        <v>1996</v>
      </c>
      <c r="C6776">
        <v>1996</v>
      </c>
      <c r="D6776" t="s">
        <v>553</v>
      </c>
      <c r="E6776">
        <v>150.80000000000001</v>
      </c>
      <c r="F6776">
        <v>2</v>
      </c>
      <c r="G6776">
        <v>269540779</v>
      </c>
      <c r="H6776" t="s">
        <v>10</v>
      </c>
      <c r="I6776" t="s">
        <v>10</v>
      </c>
      <c r="J6776" s="4" t="str">
        <f t="shared" si="210"/>
        <v>1996_150.8</v>
      </c>
      <c r="K6776" s="4">
        <f t="shared" si="211"/>
        <v>7.4200275276343249E-4</v>
      </c>
    </row>
    <row r="6777" spans="2:11" x14ac:dyDescent="0.35">
      <c r="B6777">
        <v>1996</v>
      </c>
      <c r="C6777">
        <v>1996</v>
      </c>
      <c r="D6777" t="s">
        <v>499</v>
      </c>
      <c r="E6777">
        <v>150.9</v>
      </c>
      <c r="F6777">
        <v>11069</v>
      </c>
      <c r="G6777">
        <v>269540779</v>
      </c>
      <c r="H6777">
        <v>4.0999999999999996</v>
      </c>
      <c r="I6777">
        <v>4.2</v>
      </c>
      <c r="J6777" s="4" t="str">
        <f t="shared" si="210"/>
        <v>1996_150.9</v>
      </c>
      <c r="K6777" s="4">
        <f t="shared" si="211"/>
        <v>4.106614235169217</v>
      </c>
    </row>
    <row r="6778" spans="2:11" x14ac:dyDescent="0.35">
      <c r="B6778">
        <v>1996</v>
      </c>
      <c r="C6778">
        <v>1996</v>
      </c>
      <c r="D6778" t="s">
        <v>34</v>
      </c>
      <c r="E6778">
        <v>151</v>
      </c>
      <c r="F6778">
        <v>660</v>
      </c>
      <c r="G6778">
        <v>269540779</v>
      </c>
      <c r="H6778">
        <v>0.2</v>
      </c>
      <c r="I6778">
        <v>0.3</v>
      </c>
      <c r="J6778" s="4" t="str">
        <f t="shared" si="210"/>
        <v>1996_151</v>
      </c>
      <c r="K6778" s="4">
        <f t="shared" si="211"/>
        <v>0.2448609084119327</v>
      </c>
    </row>
    <row r="6779" spans="2:11" x14ac:dyDescent="0.35">
      <c r="B6779">
        <v>1996</v>
      </c>
      <c r="C6779">
        <v>1996</v>
      </c>
      <c r="D6779" t="s">
        <v>35</v>
      </c>
      <c r="E6779">
        <v>151.1</v>
      </c>
      <c r="F6779">
        <v>5</v>
      </c>
      <c r="G6779">
        <v>269540779</v>
      </c>
      <c r="H6779" t="s">
        <v>10</v>
      </c>
      <c r="I6779" t="s">
        <v>10</v>
      </c>
      <c r="J6779" s="4" t="str">
        <f t="shared" si="210"/>
        <v>1996_151.1</v>
      </c>
      <c r="K6779" s="4">
        <f t="shared" si="211"/>
        <v>1.8550068819085813E-3</v>
      </c>
    </row>
    <row r="6780" spans="2:11" x14ac:dyDescent="0.35">
      <c r="B6780">
        <v>1996</v>
      </c>
      <c r="C6780">
        <v>1996</v>
      </c>
      <c r="D6780" t="s">
        <v>498</v>
      </c>
      <c r="E6780">
        <v>151.19999999999999</v>
      </c>
      <c r="F6780">
        <v>14</v>
      </c>
      <c r="G6780">
        <v>269540779</v>
      </c>
      <c r="H6780" t="s">
        <v>10</v>
      </c>
      <c r="I6780" t="s">
        <v>10</v>
      </c>
      <c r="J6780" s="4" t="str">
        <f t="shared" si="210"/>
        <v>1996_151.2</v>
      </c>
      <c r="K6780" s="4">
        <f t="shared" si="211"/>
        <v>5.1940192693440274E-3</v>
      </c>
    </row>
    <row r="6781" spans="2:11" x14ac:dyDescent="0.35">
      <c r="B6781">
        <v>1996</v>
      </c>
      <c r="C6781">
        <v>1996</v>
      </c>
      <c r="D6781" t="s">
        <v>497</v>
      </c>
      <c r="E6781">
        <v>151.30000000000001</v>
      </c>
      <c r="F6781">
        <v>8</v>
      </c>
      <c r="G6781">
        <v>269540779</v>
      </c>
      <c r="H6781" t="s">
        <v>10</v>
      </c>
      <c r="I6781" t="s">
        <v>10</v>
      </c>
      <c r="J6781" s="4" t="str">
        <f t="shared" si="210"/>
        <v>1996_151.3</v>
      </c>
      <c r="K6781" s="4">
        <f t="shared" si="211"/>
        <v>2.96801101105373E-3</v>
      </c>
    </row>
    <row r="6782" spans="2:11" x14ac:dyDescent="0.35">
      <c r="B6782">
        <v>1996</v>
      </c>
      <c r="C6782">
        <v>1996</v>
      </c>
      <c r="D6782" t="s">
        <v>552</v>
      </c>
      <c r="E6782">
        <v>151.4</v>
      </c>
      <c r="F6782">
        <v>5</v>
      </c>
      <c r="G6782">
        <v>269540779</v>
      </c>
      <c r="H6782" t="s">
        <v>10</v>
      </c>
      <c r="I6782" t="s">
        <v>10</v>
      </c>
      <c r="J6782" s="4" t="str">
        <f t="shared" si="210"/>
        <v>1996_151.4</v>
      </c>
      <c r="K6782" s="4">
        <f t="shared" si="211"/>
        <v>1.8550068819085813E-3</v>
      </c>
    </row>
    <row r="6783" spans="2:11" x14ac:dyDescent="0.35">
      <c r="B6783">
        <v>1996</v>
      </c>
      <c r="C6783">
        <v>1996</v>
      </c>
      <c r="D6783" t="s">
        <v>496</v>
      </c>
      <c r="E6783">
        <v>151.5</v>
      </c>
      <c r="F6783">
        <v>2</v>
      </c>
      <c r="G6783">
        <v>269540779</v>
      </c>
      <c r="H6783" t="s">
        <v>10</v>
      </c>
      <c r="I6783" t="s">
        <v>10</v>
      </c>
      <c r="J6783" s="4" t="str">
        <f t="shared" si="210"/>
        <v>1996_151.5</v>
      </c>
      <c r="K6783" s="4">
        <f t="shared" si="211"/>
        <v>7.4200275276343249E-4</v>
      </c>
    </row>
    <row r="6784" spans="2:11" x14ac:dyDescent="0.35">
      <c r="B6784">
        <v>1996</v>
      </c>
      <c r="C6784">
        <v>1996</v>
      </c>
      <c r="D6784" t="s">
        <v>551</v>
      </c>
      <c r="E6784">
        <v>151.6</v>
      </c>
      <c r="F6784">
        <v>1</v>
      </c>
      <c r="G6784">
        <v>269540779</v>
      </c>
      <c r="H6784" t="s">
        <v>10</v>
      </c>
      <c r="I6784" t="s">
        <v>10</v>
      </c>
      <c r="J6784" s="4" t="str">
        <f t="shared" si="210"/>
        <v>1996_151.6</v>
      </c>
      <c r="K6784" s="4">
        <f t="shared" si="211"/>
        <v>3.7100137638171625E-4</v>
      </c>
    </row>
    <row r="6785" spans="2:11" x14ac:dyDescent="0.35">
      <c r="B6785">
        <v>1996</v>
      </c>
      <c r="C6785">
        <v>1996</v>
      </c>
      <c r="D6785" t="s">
        <v>495</v>
      </c>
      <c r="E6785">
        <v>151.80000000000001</v>
      </c>
      <c r="F6785">
        <v>1</v>
      </c>
      <c r="G6785">
        <v>269540779</v>
      </c>
      <c r="H6785" t="s">
        <v>10</v>
      </c>
      <c r="I6785" t="s">
        <v>10</v>
      </c>
      <c r="J6785" s="4" t="str">
        <f t="shared" si="210"/>
        <v>1996_151.8</v>
      </c>
      <c r="K6785" s="4">
        <f t="shared" si="211"/>
        <v>3.7100137638171625E-4</v>
      </c>
    </row>
    <row r="6786" spans="2:11" x14ac:dyDescent="0.35">
      <c r="B6786">
        <v>1996</v>
      </c>
      <c r="C6786">
        <v>1996</v>
      </c>
      <c r="D6786" t="s">
        <v>494</v>
      </c>
      <c r="E6786">
        <v>151.9</v>
      </c>
      <c r="F6786">
        <v>12640</v>
      </c>
      <c r="G6786">
        <v>269540779</v>
      </c>
      <c r="H6786">
        <v>4.7</v>
      </c>
      <c r="I6786">
        <v>4.9000000000000004</v>
      </c>
      <c r="J6786" s="4" t="str">
        <f t="shared" si="210"/>
        <v>1996_151.9</v>
      </c>
      <c r="K6786" s="4">
        <f t="shared" si="211"/>
        <v>4.689457397464893</v>
      </c>
    </row>
    <row r="6787" spans="2:11" x14ac:dyDescent="0.35">
      <c r="B6787">
        <v>1996</v>
      </c>
      <c r="C6787">
        <v>1996</v>
      </c>
      <c r="D6787" t="s">
        <v>36</v>
      </c>
      <c r="E6787">
        <v>152</v>
      </c>
      <c r="F6787">
        <v>459</v>
      </c>
      <c r="G6787">
        <v>269540779</v>
      </c>
      <c r="H6787">
        <v>0.2</v>
      </c>
      <c r="I6787">
        <v>0.2</v>
      </c>
      <c r="J6787" s="4" t="str">
        <f t="shared" ref="J6787:J6850" si="212">C6787&amp;"_"&amp;E6787</f>
        <v>1996_152</v>
      </c>
      <c r="K6787" s="4">
        <f t="shared" ref="K6787:K6850" si="213">F6787/G6787*100000</f>
        <v>0.17028963175920778</v>
      </c>
    </row>
    <row r="6788" spans="2:11" x14ac:dyDescent="0.35">
      <c r="B6788">
        <v>1996</v>
      </c>
      <c r="C6788">
        <v>1996</v>
      </c>
      <c r="D6788" t="s">
        <v>37</v>
      </c>
      <c r="E6788">
        <v>152.1</v>
      </c>
      <c r="F6788">
        <v>48</v>
      </c>
      <c r="G6788">
        <v>269540779</v>
      </c>
      <c r="H6788">
        <v>0</v>
      </c>
      <c r="I6788">
        <v>0</v>
      </c>
      <c r="J6788" s="4" t="str">
        <f t="shared" si="212"/>
        <v>1996_152.1</v>
      </c>
      <c r="K6788" s="4">
        <f t="shared" si="213"/>
        <v>1.7808066066322382E-2</v>
      </c>
    </row>
    <row r="6789" spans="2:11" x14ac:dyDescent="0.35">
      <c r="B6789">
        <v>1996</v>
      </c>
      <c r="C6789">
        <v>1996</v>
      </c>
      <c r="D6789" t="s">
        <v>38</v>
      </c>
      <c r="E6789">
        <v>152.19999999999999</v>
      </c>
      <c r="F6789">
        <v>49</v>
      </c>
      <c r="G6789">
        <v>269540779</v>
      </c>
      <c r="H6789">
        <v>0</v>
      </c>
      <c r="I6789">
        <v>0</v>
      </c>
      <c r="J6789" s="4" t="str">
        <f t="shared" si="212"/>
        <v>1996_152.2</v>
      </c>
      <c r="K6789" s="4">
        <f t="shared" si="213"/>
        <v>1.8179067442704099E-2</v>
      </c>
    </row>
    <row r="6790" spans="2:11" x14ac:dyDescent="0.35">
      <c r="B6790">
        <v>1996</v>
      </c>
      <c r="C6790">
        <v>1996</v>
      </c>
      <c r="D6790" t="s">
        <v>493</v>
      </c>
      <c r="E6790">
        <v>152.30000000000001</v>
      </c>
      <c r="F6790">
        <v>1</v>
      </c>
      <c r="G6790">
        <v>269540779</v>
      </c>
      <c r="H6790" t="s">
        <v>10</v>
      </c>
      <c r="I6790" t="s">
        <v>10</v>
      </c>
      <c r="J6790" s="4" t="str">
        <f t="shared" si="212"/>
        <v>1996_152.3</v>
      </c>
      <c r="K6790" s="4">
        <f t="shared" si="213"/>
        <v>3.7100137638171625E-4</v>
      </c>
    </row>
    <row r="6791" spans="2:11" x14ac:dyDescent="0.35">
      <c r="B6791">
        <v>1996</v>
      </c>
      <c r="C6791">
        <v>1996</v>
      </c>
      <c r="D6791" t="s">
        <v>492</v>
      </c>
      <c r="E6791">
        <v>152.80000000000001</v>
      </c>
      <c r="F6791">
        <v>40</v>
      </c>
      <c r="G6791">
        <v>269540779</v>
      </c>
      <c r="H6791">
        <v>0</v>
      </c>
      <c r="I6791">
        <v>0</v>
      </c>
      <c r="J6791" s="4" t="str">
        <f t="shared" si="212"/>
        <v>1996_152.8</v>
      </c>
      <c r="K6791" s="4">
        <f t="shared" si="213"/>
        <v>1.484005505526865E-2</v>
      </c>
    </row>
    <row r="6792" spans="2:11" x14ac:dyDescent="0.35">
      <c r="B6792">
        <v>1996</v>
      </c>
      <c r="C6792">
        <v>1996</v>
      </c>
      <c r="D6792" t="s">
        <v>491</v>
      </c>
      <c r="E6792">
        <v>152.9</v>
      </c>
      <c r="F6792">
        <v>439</v>
      </c>
      <c r="G6792">
        <v>269540779</v>
      </c>
      <c r="H6792">
        <v>0.2</v>
      </c>
      <c r="I6792">
        <v>0.2</v>
      </c>
      <c r="J6792" s="4" t="str">
        <f t="shared" si="212"/>
        <v>1996_152.9</v>
      </c>
      <c r="K6792" s="4">
        <f t="shared" si="213"/>
        <v>0.16286960423157343</v>
      </c>
    </row>
    <row r="6793" spans="2:11" x14ac:dyDescent="0.35">
      <c r="B6793">
        <v>1996</v>
      </c>
      <c r="C6793">
        <v>1996</v>
      </c>
      <c r="D6793" t="s">
        <v>490</v>
      </c>
      <c r="E6793">
        <v>153</v>
      </c>
      <c r="F6793">
        <v>19</v>
      </c>
      <c r="G6793">
        <v>269540779</v>
      </c>
      <c r="H6793" t="s">
        <v>10</v>
      </c>
      <c r="I6793" t="s">
        <v>10</v>
      </c>
      <c r="J6793" s="4" t="str">
        <f t="shared" si="212"/>
        <v>1996_153</v>
      </c>
      <c r="K6793" s="4">
        <f t="shared" si="213"/>
        <v>7.0490261512526084E-3</v>
      </c>
    </row>
    <row r="6794" spans="2:11" x14ac:dyDescent="0.35">
      <c r="B6794">
        <v>1996</v>
      </c>
      <c r="C6794">
        <v>1996</v>
      </c>
      <c r="D6794" t="s">
        <v>489</v>
      </c>
      <c r="E6794">
        <v>153.1</v>
      </c>
      <c r="F6794">
        <v>122</v>
      </c>
      <c r="G6794">
        <v>269540779</v>
      </c>
      <c r="H6794">
        <v>0</v>
      </c>
      <c r="I6794">
        <v>0</v>
      </c>
      <c r="J6794" s="4" t="str">
        <f t="shared" si="212"/>
        <v>1996_153.1</v>
      </c>
      <c r="K6794" s="4">
        <f t="shared" si="213"/>
        <v>4.5262167918569379E-2</v>
      </c>
    </row>
    <row r="6795" spans="2:11" x14ac:dyDescent="0.35">
      <c r="B6795">
        <v>1996</v>
      </c>
      <c r="C6795">
        <v>1996</v>
      </c>
      <c r="D6795" t="s">
        <v>41</v>
      </c>
      <c r="E6795">
        <v>153.19999999999999</v>
      </c>
      <c r="F6795">
        <v>155</v>
      </c>
      <c r="G6795">
        <v>269540779</v>
      </c>
      <c r="H6795">
        <v>0.1</v>
      </c>
      <c r="I6795">
        <v>0.1</v>
      </c>
      <c r="J6795" s="4" t="str">
        <f t="shared" si="212"/>
        <v>1996_153.2</v>
      </c>
      <c r="K6795" s="4">
        <f t="shared" si="213"/>
        <v>5.7505213339166021E-2</v>
      </c>
    </row>
    <row r="6796" spans="2:11" x14ac:dyDescent="0.35">
      <c r="B6796">
        <v>1996</v>
      </c>
      <c r="C6796">
        <v>1996</v>
      </c>
      <c r="D6796" t="s">
        <v>42</v>
      </c>
      <c r="E6796">
        <v>153.30000000000001</v>
      </c>
      <c r="F6796">
        <v>776</v>
      </c>
      <c r="G6796">
        <v>269540779</v>
      </c>
      <c r="H6796">
        <v>0.3</v>
      </c>
      <c r="I6796">
        <v>0.3</v>
      </c>
      <c r="J6796" s="4" t="str">
        <f t="shared" si="212"/>
        <v>1996_153.3</v>
      </c>
      <c r="K6796" s="4">
        <f t="shared" si="213"/>
        <v>0.28789706807221183</v>
      </c>
    </row>
    <row r="6797" spans="2:11" x14ac:dyDescent="0.35">
      <c r="B6797">
        <v>1996</v>
      </c>
      <c r="C6797">
        <v>1996</v>
      </c>
      <c r="D6797" t="s">
        <v>488</v>
      </c>
      <c r="E6797">
        <v>153.4</v>
      </c>
      <c r="F6797">
        <v>684</v>
      </c>
      <c r="G6797">
        <v>269540779</v>
      </c>
      <c r="H6797">
        <v>0.3</v>
      </c>
      <c r="I6797">
        <v>0.3</v>
      </c>
      <c r="J6797" s="4" t="str">
        <f t="shared" si="212"/>
        <v>1996_153.4</v>
      </c>
      <c r="K6797" s="4">
        <f t="shared" si="213"/>
        <v>0.25376494144509393</v>
      </c>
    </row>
    <row r="6798" spans="2:11" x14ac:dyDescent="0.35">
      <c r="B6798">
        <v>1996</v>
      </c>
      <c r="C6798">
        <v>1996</v>
      </c>
      <c r="D6798" t="s">
        <v>487</v>
      </c>
      <c r="E6798">
        <v>153.5</v>
      </c>
      <c r="F6798">
        <v>207</v>
      </c>
      <c r="G6798">
        <v>269540779</v>
      </c>
      <c r="H6798">
        <v>0.1</v>
      </c>
      <c r="I6798">
        <v>0.1</v>
      </c>
      <c r="J6798" s="4" t="str">
        <f t="shared" si="212"/>
        <v>1996_153.5</v>
      </c>
      <c r="K6798" s="4">
        <f t="shared" si="213"/>
        <v>7.6797284911015271E-2</v>
      </c>
    </row>
    <row r="6799" spans="2:11" x14ac:dyDescent="0.35">
      <c r="B6799">
        <v>1996</v>
      </c>
      <c r="C6799">
        <v>1996</v>
      </c>
      <c r="D6799" t="s">
        <v>486</v>
      </c>
      <c r="E6799">
        <v>153.6</v>
      </c>
      <c r="F6799">
        <v>575</v>
      </c>
      <c r="G6799">
        <v>269540779</v>
      </c>
      <c r="H6799">
        <v>0.2</v>
      </c>
      <c r="I6799">
        <v>0.2</v>
      </c>
      <c r="J6799" s="4" t="str">
        <f t="shared" si="212"/>
        <v>1996_153.6</v>
      </c>
      <c r="K6799" s="4">
        <f t="shared" si="213"/>
        <v>0.21332579141948685</v>
      </c>
    </row>
    <row r="6800" spans="2:11" x14ac:dyDescent="0.35">
      <c r="B6800">
        <v>1996</v>
      </c>
      <c r="C6800">
        <v>1996</v>
      </c>
      <c r="D6800" t="s">
        <v>485</v>
      </c>
      <c r="E6800">
        <v>153.69999999999999</v>
      </c>
      <c r="F6800">
        <v>21</v>
      </c>
      <c r="G6800">
        <v>269540779</v>
      </c>
      <c r="H6800">
        <v>0</v>
      </c>
      <c r="I6800">
        <v>0</v>
      </c>
      <c r="J6800" s="4" t="str">
        <f t="shared" si="212"/>
        <v>1996_153.7</v>
      </c>
      <c r="K6800" s="4">
        <f t="shared" si="213"/>
        <v>7.7910289040160419E-3</v>
      </c>
    </row>
    <row r="6801" spans="2:11" x14ac:dyDescent="0.35">
      <c r="B6801">
        <v>1996</v>
      </c>
      <c r="C6801">
        <v>1996</v>
      </c>
      <c r="D6801" t="s">
        <v>483</v>
      </c>
      <c r="E6801">
        <v>153.9</v>
      </c>
      <c r="F6801">
        <v>45346</v>
      </c>
      <c r="G6801">
        <v>269540779</v>
      </c>
      <c r="H6801">
        <v>16.8</v>
      </c>
      <c r="I6801">
        <v>17.5</v>
      </c>
      <c r="J6801" s="4" t="str">
        <f t="shared" si="212"/>
        <v>1996_153.9</v>
      </c>
      <c r="K6801" s="4">
        <f t="shared" si="213"/>
        <v>16.823428413405306</v>
      </c>
    </row>
    <row r="6802" spans="2:11" x14ac:dyDescent="0.35">
      <c r="B6802">
        <v>1996</v>
      </c>
      <c r="C6802">
        <v>1996</v>
      </c>
      <c r="D6802" t="s">
        <v>45</v>
      </c>
      <c r="E6802">
        <v>154</v>
      </c>
      <c r="F6802">
        <v>1653</v>
      </c>
      <c r="G6802">
        <v>269540779</v>
      </c>
      <c r="H6802">
        <v>0.6</v>
      </c>
      <c r="I6802">
        <v>0.6</v>
      </c>
      <c r="J6802" s="4" t="str">
        <f t="shared" si="212"/>
        <v>1996_154</v>
      </c>
      <c r="K6802" s="4">
        <f t="shared" si="213"/>
        <v>0.613265275158977</v>
      </c>
    </row>
    <row r="6803" spans="2:11" x14ac:dyDescent="0.35">
      <c r="B6803">
        <v>1996</v>
      </c>
      <c r="C6803">
        <v>1996</v>
      </c>
      <c r="D6803" t="s">
        <v>46</v>
      </c>
      <c r="E6803">
        <v>154.1</v>
      </c>
      <c r="F6803">
        <v>6514</v>
      </c>
      <c r="G6803">
        <v>269540779</v>
      </c>
      <c r="H6803">
        <v>2.4</v>
      </c>
      <c r="I6803">
        <v>2.5</v>
      </c>
      <c r="J6803" s="4" t="str">
        <f t="shared" si="212"/>
        <v>1996_154.1</v>
      </c>
      <c r="K6803" s="4">
        <f t="shared" si="213"/>
        <v>2.4167029657504995</v>
      </c>
    </row>
    <row r="6804" spans="2:11" x14ac:dyDescent="0.35">
      <c r="B6804">
        <v>1996</v>
      </c>
      <c r="C6804">
        <v>1996</v>
      </c>
      <c r="D6804" t="s">
        <v>47</v>
      </c>
      <c r="E6804">
        <v>154.19999999999999</v>
      </c>
      <c r="F6804">
        <v>38</v>
      </c>
      <c r="G6804">
        <v>269540779</v>
      </c>
      <c r="H6804">
        <v>0</v>
      </c>
      <c r="I6804">
        <v>0</v>
      </c>
      <c r="J6804" s="4" t="str">
        <f t="shared" si="212"/>
        <v>1996_154.2</v>
      </c>
      <c r="K6804" s="4">
        <f t="shared" si="213"/>
        <v>1.4098052302505217E-2</v>
      </c>
    </row>
    <row r="6805" spans="2:11" x14ac:dyDescent="0.35">
      <c r="B6805">
        <v>1996</v>
      </c>
      <c r="C6805">
        <v>1996</v>
      </c>
      <c r="D6805" t="s">
        <v>482</v>
      </c>
      <c r="E6805">
        <v>154.30000000000001</v>
      </c>
      <c r="F6805">
        <v>329</v>
      </c>
      <c r="G6805">
        <v>269540779</v>
      </c>
      <c r="H6805">
        <v>0.1</v>
      </c>
      <c r="I6805">
        <v>0.1</v>
      </c>
      <c r="J6805" s="4" t="str">
        <f t="shared" si="212"/>
        <v>1996_154.3</v>
      </c>
      <c r="K6805" s="4">
        <f t="shared" si="213"/>
        <v>0.12205945282958465</v>
      </c>
    </row>
    <row r="6806" spans="2:11" x14ac:dyDescent="0.35">
      <c r="B6806">
        <v>1996</v>
      </c>
      <c r="C6806">
        <v>1996</v>
      </c>
      <c r="D6806" t="s">
        <v>125</v>
      </c>
      <c r="E6806">
        <v>154.80000000000001</v>
      </c>
      <c r="F6806">
        <v>58</v>
      </c>
      <c r="G6806">
        <v>269540779</v>
      </c>
      <c r="H6806">
        <v>0</v>
      </c>
      <c r="I6806">
        <v>0</v>
      </c>
      <c r="J6806" s="4" t="str">
        <f t="shared" si="212"/>
        <v>1996_154.8</v>
      </c>
      <c r="K6806" s="4">
        <f t="shared" si="213"/>
        <v>2.1518079830139543E-2</v>
      </c>
    </row>
    <row r="6807" spans="2:11" x14ac:dyDescent="0.35">
      <c r="B6807">
        <v>1996</v>
      </c>
      <c r="C6807">
        <v>1996</v>
      </c>
      <c r="D6807" t="s">
        <v>481</v>
      </c>
      <c r="E6807">
        <v>155</v>
      </c>
      <c r="F6807">
        <v>5203</v>
      </c>
      <c r="G6807">
        <v>269540779</v>
      </c>
      <c r="H6807">
        <v>1.9</v>
      </c>
      <c r="I6807">
        <v>2</v>
      </c>
      <c r="J6807" s="4" t="str">
        <f t="shared" si="212"/>
        <v>1996_155</v>
      </c>
      <c r="K6807" s="4">
        <f t="shared" si="213"/>
        <v>1.9303201613140697</v>
      </c>
    </row>
    <row r="6808" spans="2:11" x14ac:dyDescent="0.35">
      <c r="B6808">
        <v>1996</v>
      </c>
      <c r="C6808">
        <v>1996</v>
      </c>
      <c r="D6808" t="s">
        <v>49</v>
      </c>
      <c r="E6808">
        <v>155.1</v>
      </c>
      <c r="F6808">
        <v>2291</v>
      </c>
      <c r="G6808">
        <v>269540779</v>
      </c>
      <c r="H6808">
        <v>0.8</v>
      </c>
      <c r="I6808">
        <v>0.9</v>
      </c>
      <c r="J6808" s="4" t="str">
        <f t="shared" si="212"/>
        <v>1996_155.1</v>
      </c>
      <c r="K6808" s="4">
        <f t="shared" si="213"/>
        <v>0.849964153290512</v>
      </c>
    </row>
    <row r="6809" spans="2:11" x14ac:dyDescent="0.35">
      <c r="B6809">
        <v>1996</v>
      </c>
      <c r="C6809">
        <v>1996</v>
      </c>
      <c r="D6809" t="s">
        <v>480</v>
      </c>
      <c r="E6809">
        <v>155.19999999999999</v>
      </c>
      <c r="F6809">
        <v>4090</v>
      </c>
      <c r="G6809">
        <v>269540779</v>
      </c>
      <c r="H6809">
        <v>1.5</v>
      </c>
      <c r="I6809">
        <v>1.6</v>
      </c>
      <c r="J6809" s="4" t="str">
        <f t="shared" si="212"/>
        <v>1996_155.2</v>
      </c>
      <c r="K6809" s="4">
        <f t="shared" si="213"/>
        <v>1.5173956294012196</v>
      </c>
    </row>
    <row r="6810" spans="2:11" x14ac:dyDescent="0.35">
      <c r="B6810">
        <v>1996</v>
      </c>
      <c r="C6810">
        <v>1996</v>
      </c>
      <c r="D6810" t="s">
        <v>50</v>
      </c>
      <c r="E6810">
        <v>156</v>
      </c>
      <c r="F6810">
        <v>2041</v>
      </c>
      <c r="G6810">
        <v>269540779</v>
      </c>
      <c r="H6810">
        <v>0.8</v>
      </c>
      <c r="I6810">
        <v>0.8</v>
      </c>
      <c r="J6810" s="4" t="str">
        <f t="shared" si="212"/>
        <v>1996_156</v>
      </c>
      <c r="K6810" s="4">
        <f t="shared" si="213"/>
        <v>0.75721380919508285</v>
      </c>
    </row>
    <row r="6811" spans="2:11" x14ac:dyDescent="0.35">
      <c r="B6811">
        <v>1996</v>
      </c>
      <c r="C6811">
        <v>1996</v>
      </c>
      <c r="D6811" t="s">
        <v>479</v>
      </c>
      <c r="E6811">
        <v>156.1</v>
      </c>
      <c r="F6811">
        <v>829</v>
      </c>
      <c r="G6811">
        <v>269540779</v>
      </c>
      <c r="H6811">
        <v>0.3</v>
      </c>
      <c r="I6811">
        <v>0.3</v>
      </c>
      <c r="J6811" s="4" t="str">
        <f t="shared" si="212"/>
        <v>1996_156.1</v>
      </c>
      <c r="K6811" s="4">
        <f t="shared" si="213"/>
        <v>0.30756014102044277</v>
      </c>
    </row>
    <row r="6812" spans="2:11" x14ac:dyDescent="0.35">
      <c r="B6812">
        <v>1996</v>
      </c>
      <c r="C6812">
        <v>1996</v>
      </c>
      <c r="D6812" t="s">
        <v>478</v>
      </c>
      <c r="E6812">
        <v>156.19999999999999</v>
      </c>
      <c r="F6812">
        <v>233</v>
      </c>
      <c r="G6812">
        <v>269540779</v>
      </c>
      <c r="H6812">
        <v>0.1</v>
      </c>
      <c r="I6812">
        <v>0.1</v>
      </c>
      <c r="J6812" s="4" t="str">
        <f t="shared" si="212"/>
        <v>1996_156.2</v>
      </c>
      <c r="K6812" s="4">
        <f t="shared" si="213"/>
        <v>8.6443320696939885E-2</v>
      </c>
    </row>
    <row r="6813" spans="2:11" x14ac:dyDescent="0.35">
      <c r="B6813">
        <v>1996</v>
      </c>
      <c r="C6813">
        <v>1996</v>
      </c>
      <c r="D6813" t="s">
        <v>477</v>
      </c>
      <c r="E6813">
        <v>156.80000000000001</v>
      </c>
      <c r="F6813">
        <v>1</v>
      </c>
      <c r="G6813">
        <v>269540779</v>
      </c>
      <c r="H6813" t="s">
        <v>10</v>
      </c>
      <c r="I6813" t="s">
        <v>10</v>
      </c>
      <c r="J6813" s="4" t="str">
        <f t="shared" si="212"/>
        <v>1996_156.8</v>
      </c>
      <c r="K6813" s="4">
        <f t="shared" si="213"/>
        <v>3.7100137638171625E-4</v>
      </c>
    </row>
    <row r="6814" spans="2:11" x14ac:dyDescent="0.35">
      <c r="B6814">
        <v>1996</v>
      </c>
      <c r="C6814">
        <v>1996</v>
      </c>
      <c r="D6814" t="s">
        <v>476</v>
      </c>
      <c r="E6814">
        <v>156.9</v>
      </c>
      <c r="F6814">
        <v>548</v>
      </c>
      <c r="G6814">
        <v>269540779</v>
      </c>
      <c r="H6814">
        <v>0.2</v>
      </c>
      <c r="I6814">
        <v>0.2</v>
      </c>
      <c r="J6814" s="4" t="str">
        <f t="shared" si="212"/>
        <v>1996_156.9</v>
      </c>
      <c r="K6814" s="4">
        <f t="shared" si="213"/>
        <v>0.20330875425718054</v>
      </c>
    </row>
    <row r="6815" spans="2:11" x14ac:dyDescent="0.35">
      <c r="B6815">
        <v>1996</v>
      </c>
      <c r="C6815">
        <v>1996</v>
      </c>
      <c r="D6815" t="s">
        <v>475</v>
      </c>
      <c r="E6815">
        <v>157</v>
      </c>
      <c r="F6815">
        <v>348</v>
      </c>
      <c r="G6815">
        <v>269540779</v>
      </c>
      <c r="H6815">
        <v>0.1</v>
      </c>
      <c r="I6815">
        <v>0.1</v>
      </c>
      <c r="J6815" s="4" t="str">
        <f t="shared" si="212"/>
        <v>1996_157</v>
      </c>
      <c r="K6815" s="4">
        <f t="shared" si="213"/>
        <v>0.12910847898083724</v>
      </c>
    </row>
    <row r="6816" spans="2:11" x14ac:dyDescent="0.35">
      <c r="B6816">
        <v>1996</v>
      </c>
      <c r="C6816">
        <v>1996</v>
      </c>
      <c r="D6816" t="s">
        <v>474</v>
      </c>
      <c r="E6816">
        <v>157.1</v>
      </c>
      <c r="F6816">
        <v>33</v>
      </c>
      <c r="G6816">
        <v>269540779</v>
      </c>
      <c r="H6816">
        <v>0</v>
      </c>
      <c r="I6816">
        <v>0</v>
      </c>
      <c r="J6816" s="4" t="str">
        <f t="shared" si="212"/>
        <v>1996_157.1</v>
      </c>
      <c r="K6816" s="4">
        <f t="shared" si="213"/>
        <v>1.2243045420596635E-2</v>
      </c>
    </row>
    <row r="6817" spans="2:11" x14ac:dyDescent="0.35">
      <c r="B6817">
        <v>1996</v>
      </c>
      <c r="C6817">
        <v>1996</v>
      </c>
      <c r="D6817" t="s">
        <v>473</v>
      </c>
      <c r="E6817">
        <v>157.19999999999999</v>
      </c>
      <c r="F6817">
        <v>24</v>
      </c>
      <c r="G6817">
        <v>269540779</v>
      </c>
      <c r="H6817">
        <v>0</v>
      </c>
      <c r="I6817">
        <v>0</v>
      </c>
      <c r="J6817" s="4" t="str">
        <f t="shared" si="212"/>
        <v>1996_157.2</v>
      </c>
      <c r="K6817" s="4">
        <f t="shared" si="213"/>
        <v>8.9040330331611912E-3</v>
      </c>
    </row>
    <row r="6818" spans="2:11" x14ac:dyDescent="0.35">
      <c r="B6818">
        <v>1996</v>
      </c>
      <c r="C6818">
        <v>1996</v>
      </c>
      <c r="D6818" t="s">
        <v>472</v>
      </c>
      <c r="E6818">
        <v>157.30000000000001</v>
      </c>
      <c r="F6818">
        <v>11</v>
      </c>
      <c r="G6818">
        <v>269540779</v>
      </c>
      <c r="H6818" t="s">
        <v>10</v>
      </c>
      <c r="I6818" t="s">
        <v>10</v>
      </c>
      <c r="J6818" s="4" t="str">
        <f t="shared" si="212"/>
        <v>1996_157.3</v>
      </c>
      <c r="K6818" s="4">
        <f t="shared" si="213"/>
        <v>4.0810151401988789E-3</v>
      </c>
    </row>
    <row r="6819" spans="2:11" x14ac:dyDescent="0.35">
      <c r="B6819">
        <v>1996</v>
      </c>
      <c r="C6819">
        <v>1996</v>
      </c>
      <c r="D6819" t="s">
        <v>332</v>
      </c>
      <c r="E6819">
        <v>157.4</v>
      </c>
      <c r="F6819">
        <v>156</v>
      </c>
      <c r="G6819">
        <v>269540779</v>
      </c>
      <c r="H6819">
        <v>0.1</v>
      </c>
      <c r="I6819">
        <v>0.1</v>
      </c>
      <c r="J6819" s="4" t="str">
        <f t="shared" si="212"/>
        <v>1996_157.4</v>
      </c>
      <c r="K6819" s="4">
        <f t="shared" si="213"/>
        <v>5.7876214715547734E-2</v>
      </c>
    </row>
    <row r="6820" spans="2:11" x14ac:dyDescent="0.35">
      <c r="B6820">
        <v>1996</v>
      </c>
      <c r="C6820">
        <v>1996</v>
      </c>
      <c r="D6820" t="s">
        <v>470</v>
      </c>
      <c r="E6820">
        <v>157.9</v>
      </c>
      <c r="F6820">
        <v>26688</v>
      </c>
      <c r="G6820">
        <v>269540779</v>
      </c>
      <c r="H6820">
        <v>9.9</v>
      </c>
      <c r="I6820">
        <v>10.199999999999999</v>
      </c>
      <c r="J6820" s="4" t="str">
        <f t="shared" si="212"/>
        <v>1996_157.9</v>
      </c>
      <c r="K6820" s="4">
        <f t="shared" si="213"/>
        <v>9.9012847328752436</v>
      </c>
    </row>
    <row r="6821" spans="2:11" x14ac:dyDescent="0.35">
      <c r="B6821">
        <v>1996</v>
      </c>
      <c r="C6821">
        <v>1996</v>
      </c>
      <c r="D6821" t="s">
        <v>469</v>
      </c>
      <c r="E6821">
        <v>158</v>
      </c>
      <c r="F6821">
        <v>276</v>
      </c>
      <c r="G6821">
        <v>269540779</v>
      </c>
      <c r="H6821">
        <v>0.1</v>
      </c>
      <c r="I6821">
        <v>0.1</v>
      </c>
      <c r="J6821" s="4" t="str">
        <f t="shared" si="212"/>
        <v>1996_158</v>
      </c>
      <c r="K6821" s="4">
        <f t="shared" si="213"/>
        <v>0.10239637988135368</v>
      </c>
    </row>
    <row r="6822" spans="2:11" x14ac:dyDescent="0.35">
      <c r="B6822">
        <v>1996</v>
      </c>
      <c r="C6822">
        <v>1996</v>
      </c>
      <c r="D6822" t="s">
        <v>468</v>
      </c>
      <c r="E6822">
        <v>158.80000000000001</v>
      </c>
      <c r="F6822">
        <v>44</v>
      </c>
      <c r="G6822">
        <v>269540779</v>
      </c>
      <c r="H6822">
        <v>0</v>
      </c>
      <c r="I6822">
        <v>0</v>
      </c>
      <c r="J6822" s="4" t="str">
        <f t="shared" si="212"/>
        <v>1996_158.8</v>
      </c>
      <c r="K6822" s="4">
        <f t="shared" si="213"/>
        <v>1.6324060560795516E-2</v>
      </c>
    </row>
    <row r="6823" spans="2:11" x14ac:dyDescent="0.35">
      <c r="B6823">
        <v>1996</v>
      </c>
      <c r="C6823">
        <v>1996</v>
      </c>
      <c r="D6823" t="s">
        <v>467</v>
      </c>
      <c r="E6823">
        <v>158.9</v>
      </c>
      <c r="F6823">
        <v>373</v>
      </c>
      <c r="G6823">
        <v>269540779</v>
      </c>
      <c r="H6823">
        <v>0.1</v>
      </c>
      <c r="I6823">
        <v>0.1</v>
      </c>
      <c r="J6823" s="4" t="str">
        <f t="shared" si="212"/>
        <v>1996_158.9</v>
      </c>
      <c r="K6823" s="4">
        <f t="shared" si="213"/>
        <v>0.13838351339038016</v>
      </c>
    </row>
    <row r="6824" spans="2:11" x14ac:dyDescent="0.35">
      <c r="B6824">
        <v>1996</v>
      </c>
      <c r="C6824">
        <v>1996</v>
      </c>
      <c r="D6824" t="s">
        <v>44</v>
      </c>
      <c r="E6824">
        <v>159</v>
      </c>
      <c r="F6824">
        <v>683</v>
      </c>
      <c r="G6824">
        <v>269540779</v>
      </c>
      <c r="H6824">
        <v>0.3</v>
      </c>
      <c r="I6824">
        <v>0.3</v>
      </c>
      <c r="J6824" s="4" t="str">
        <f t="shared" si="212"/>
        <v>1996_159</v>
      </c>
      <c r="K6824" s="4">
        <f t="shared" si="213"/>
        <v>0.25339394006871219</v>
      </c>
    </row>
    <row r="6825" spans="2:11" x14ac:dyDescent="0.35">
      <c r="B6825">
        <v>1996</v>
      </c>
      <c r="C6825">
        <v>1996</v>
      </c>
      <c r="D6825" t="s">
        <v>466</v>
      </c>
      <c r="E6825">
        <v>159.1</v>
      </c>
      <c r="F6825">
        <v>15</v>
      </c>
      <c r="G6825">
        <v>269540779</v>
      </c>
      <c r="H6825" t="s">
        <v>10</v>
      </c>
      <c r="I6825" t="s">
        <v>10</v>
      </c>
      <c r="J6825" s="4" t="str">
        <f t="shared" si="212"/>
        <v>1996_159.1</v>
      </c>
      <c r="K6825" s="4">
        <f t="shared" si="213"/>
        <v>5.5650206457257441E-3</v>
      </c>
    </row>
    <row r="6826" spans="2:11" x14ac:dyDescent="0.35">
      <c r="B6826">
        <v>1996</v>
      </c>
      <c r="C6826">
        <v>1996</v>
      </c>
      <c r="D6826" t="s">
        <v>465</v>
      </c>
      <c r="E6826">
        <v>159.80000000000001</v>
      </c>
      <c r="F6826">
        <v>4</v>
      </c>
      <c r="G6826">
        <v>269540779</v>
      </c>
      <c r="H6826" t="s">
        <v>10</v>
      </c>
      <c r="I6826" t="s">
        <v>10</v>
      </c>
      <c r="J6826" s="4" t="str">
        <f t="shared" si="212"/>
        <v>1996_159.8</v>
      </c>
      <c r="K6826" s="4">
        <f t="shared" si="213"/>
        <v>1.484005505526865E-3</v>
      </c>
    </row>
    <row r="6827" spans="2:11" x14ac:dyDescent="0.35">
      <c r="B6827">
        <v>1996</v>
      </c>
      <c r="C6827">
        <v>1996</v>
      </c>
      <c r="D6827" t="s">
        <v>464</v>
      </c>
      <c r="E6827">
        <v>159.9</v>
      </c>
      <c r="F6827">
        <v>504</v>
      </c>
      <c r="G6827">
        <v>269540779</v>
      </c>
      <c r="H6827">
        <v>0.2</v>
      </c>
      <c r="I6827">
        <v>0.2</v>
      </c>
      <c r="J6827" s="4" t="str">
        <f t="shared" si="212"/>
        <v>1996_159.9</v>
      </c>
      <c r="K6827" s="4">
        <f t="shared" si="213"/>
        <v>0.18698469369638498</v>
      </c>
    </row>
    <row r="6828" spans="2:11" x14ac:dyDescent="0.35">
      <c r="B6828">
        <v>1996</v>
      </c>
      <c r="C6828">
        <v>1996</v>
      </c>
      <c r="D6828" t="s">
        <v>463</v>
      </c>
      <c r="E6828">
        <v>160</v>
      </c>
      <c r="F6828">
        <v>46</v>
      </c>
      <c r="G6828">
        <v>269540779</v>
      </c>
      <c r="H6828">
        <v>0</v>
      </c>
      <c r="I6828">
        <v>0</v>
      </c>
      <c r="J6828" s="4" t="str">
        <f t="shared" si="212"/>
        <v>1996_160</v>
      </c>
      <c r="K6828" s="4">
        <f t="shared" si="213"/>
        <v>1.7066063313558949E-2</v>
      </c>
    </row>
    <row r="6829" spans="2:11" x14ac:dyDescent="0.35">
      <c r="B6829">
        <v>1996</v>
      </c>
      <c r="C6829">
        <v>1996</v>
      </c>
      <c r="D6829" t="s">
        <v>462</v>
      </c>
      <c r="E6829">
        <v>160.1</v>
      </c>
      <c r="F6829">
        <v>11</v>
      </c>
      <c r="G6829">
        <v>269540779</v>
      </c>
      <c r="H6829" t="s">
        <v>10</v>
      </c>
      <c r="I6829" t="s">
        <v>10</v>
      </c>
      <c r="J6829" s="4" t="str">
        <f t="shared" si="212"/>
        <v>1996_160.1</v>
      </c>
      <c r="K6829" s="4">
        <f t="shared" si="213"/>
        <v>4.0810151401988789E-3</v>
      </c>
    </row>
    <row r="6830" spans="2:11" x14ac:dyDescent="0.35">
      <c r="B6830">
        <v>1996</v>
      </c>
      <c r="C6830">
        <v>1996</v>
      </c>
      <c r="D6830" t="s">
        <v>461</v>
      </c>
      <c r="E6830">
        <v>160.19999999999999</v>
      </c>
      <c r="F6830">
        <v>193</v>
      </c>
      <c r="G6830">
        <v>269540779</v>
      </c>
      <c r="H6830">
        <v>0.1</v>
      </c>
      <c r="I6830">
        <v>0.1</v>
      </c>
      <c r="J6830" s="4" t="str">
        <f t="shared" si="212"/>
        <v>1996_160.2</v>
      </c>
      <c r="K6830" s="4">
        <f t="shared" si="213"/>
        <v>7.1603265641671229E-2</v>
      </c>
    </row>
    <row r="6831" spans="2:11" x14ac:dyDescent="0.35">
      <c r="B6831">
        <v>1996</v>
      </c>
      <c r="C6831">
        <v>1996</v>
      </c>
      <c r="D6831" t="s">
        <v>460</v>
      </c>
      <c r="E6831">
        <v>160.30000000000001</v>
      </c>
      <c r="F6831">
        <v>35</v>
      </c>
      <c r="G6831">
        <v>269540779</v>
      </c>
      <c r="H6831">
        <v>0</v>
      </c>
      <c r="I6831">
        <v>0</v>
      </c>
      <c r="J6831" s="4" t="str">
        <f t="shared" si="212"/>
        <v>1996_160.3</v>
      </c>
      <c r="K6831" s="4">
        <f t="shared" si="213"/>
        <v>1.2985048173360068E-2</v>
      </c>
    </row>
    <row r="6832" spans="2:11" x14ac:dyDescent="0.35">
      <c r="B6832">
        <v>1996</v>
      </c>
      <c r="C6832">
        <v>1996</v>
      </c>
      <c r="D6832" t="s">
        <v>459</v>
      </c>
      <c r="E6832">
        <v>160.4</v>
      </c>
      <c r="F6832">
        <v>7</v>
      </c>
      <c r="G6832">
        <v>269540779</v>
      </c>
      <c r="H6832" t="s">
        <v>10</v>
      </c>
      <c r="I6832" t="s">
        <v>10</v>
      </c>
      <c r="J6832" s="4" t="str">
        <f t="shared" si="212"/>
        <v>1996_160.4</v>
      </c>
      <c r="K6832" s="4">
        <f t="shared" si="213"/>
        <v>2.5970096346720137E-3</v>
      </c>
    </row>
    <row r="6833" spans="2:11" x14ac:dyDescent="0.35">
      <c r="B6833">
        <v>1996</v>
      </c>
      <c r="C6833">
        <v>1996</v>
      </c>
      <c r="D6833" t="s">
        <v>458</v>
      </c>
      <c r="E6833">
        <v>160.5</v>
      </c>
      <c r="F6833">
        <v>7</v>
      </c>
      <c r="G6833">
        <v>269540779</v>
      </c>
      <c r="H6833" t="s">
        <v>10</v>
      </c>
      <c r="I6833" t="s">
        <v>10</v>
      </c>
      <c r="J6833" s="4" t="str">
        <f t="shared" si="212"/>
        <v>1996_160.5</v>
      </c>
      <c r="K6833" s="4">
        <f t="shared" si="213"/>
        <v>2.5970096346720137E-3</v>
      </c>
    </row>
    <row r="6834" spans="2:11" x14ac:dyDescent="0.35">
      <c r="B6834">
        <v>1996</v>
      </c>
      <c r="C6834">
        <v>1996</v>
      </c>
      <c r="D6834" t="s">
        <v>457</v>
      </c>
      <c r="E6834">
        <v>160.9</v>
      </c>
      <c r="F6834">
        <v>159</v>
      </c>
      <c r="G6834">
        <v>269540779</v>
      </c>
      <c r="H6834">
        <v>0.1</v>
      </c>
      <c r="I6834">
        <v>0.1</v>
      </c>
      <c r="J6834" s="4" t="str">
        <f t="shared" si="212"/>
        <v>1996_160.9</v>
      </c>
      <c r="K6834" s="4">
        <f t="shared" si="213"/>
        <v>5.8989218844692888E-2</v>
      </c>
    </row>
    <row r="6835" spans="2:11" x14ac:dyDescent="0.35">
      <c r="B6835">
        <v>1996</v>
      </c>
      <c r="C6835">
        <v>1996</v>
      </c>
      <c r="D6835" t="s">
        <v>456</v>
      </c>
      <c r="E6835">
        <v>161</v>
      </c>
      <c r="F6835">
        <v>85</v>
      </c>
      <c r="G6835">
        <v>269540779</v>
      </c>
      <c r="H6835">
        <v>0</v>
      </c>
      <c r="I6835">
        <v>0</v>
      </c>
      <c r="J6835" s="4" t="str">
        <f t="shared" si="212"/>
        <v>1996_161</v>
      </c>
      <c r="K6835" s="4">
        <f t="shared" si="213"/>
        <v>3.1535116992445884E-2</v>
      </c>
    </row>
    <row r="6836" spans="2:11" x14ac:dyDescent="0.35">
      <c r="B6836">
        <v>1996</v>
      </c>
      <c r="C6836">
        <v>1996</v>
      </c>
      <c r="D6836" t="s">
        <v>455</v>
      </c>
      <c r="E6836">
        <v>161.1</v>
      </c>
      <c r="F6836">
        <v>212</v>
      </c>
      <c r="G6836">
        <v>269540779</v>
      </c>
      <c r="H6836">
        <v>0.1</v>
      </c>
      <c r="I6836">
        <v>0.1</v>
      </c>
      <c r="J6836" s="4" t="str">
        <f t="shared" si="212"/>
        <v>1996_161.1</v>
      </c>
      <c r="K6836" s="4">
        <f t="shared" si="213"/>
        <v>7.8652291792923851E-2</v>
      </c>
    </row>
    <row r="6837" spans="2:11" x14ac:dyDescent="0.35">
      <c r="B6837">
        <v>1996</v>
      </c>
      <c r="C6837">
        <v>1996</v>
      </c>
      <c r="D6837" t="s">
        <v>454</v>
      </c>
      <c r="E6837">
        <v>161.19999999999999</v>
      </c>
      <c r="F6837">
        <v>9</v>
      </c>
      <c r="G6837">
        <v>269540779</v>
      </c>
      <c r="H6837" t="s">
        <v>10</v>
      </c>
      <c r="I6837" t="s">
        <v>10</v>
      </c>
      <c r="J6837" s="4" t="str">
        <f t="shared" si="212"/>
        <v>1996_161.2</v>
      </c>
      <c r="K6837" s="4">
        <f t="shared" si="213"/>
        <v>3.3390123874354463E-3</v>
      </c>
    </row>
    <row r="6838" spans="2:11" x14ac:dyDescent="0.35">
      <c r="B6838">
        <v>1996</v>
      </c>
      <c r="C6838">
        <v>1996</v>
      </c>
      <c r="D6838" t="s">
        <v>550</v>
      </c>
      <c r="E6838">
        <v>161.30000000000001</v>
      </c>
      <c r="F6838">
        <v>1</v>
      </c>
      <c r="G6838">
        <v>269540779</v>
      </c>
      <c r="H6838" t="s">
        <v>10</v>
      </c>
      <c r="I6838" t="s">
        <v>10</v>
      </c>
      <c r="J6838" s="4" t="str">
        <f t="shared" si="212"/>
        <v>1996_161.3</v>
      </c>
      <c r="K6838" s="4">
        <f t="shared" si="213"/>
        <v>3.7100137638171625E-4</v>
      </c>
    </row>
    <row r="6839" spans="2:11" x14ac:dyDescent="0.35">
      <c r="B6839">
        <v>1996</v>
      </c>
      <c r="C6839">
        <v>1996</v>
      </c>
      <c r="D6839" t="s">
        <v>453</v>
      </c>
      <c r="E6839">
        <v>161.9</v>
      </c>
      <c r="F6839">
        <v>3611</v>
      </c>
      <c r="G6839">
        <v>269540779</v>
      </c>
      <c r="H6839">
        <v>1.3</v>
      </c>
      <c r="I6839">
        <v>1.4</v>
      </c>
      <c r="J6839" s="4" t="str">
        <f t="shared" si="212"/>
        <v>1996_161.9</v>
      </c>
      <c r="K6839" s="4">
        <f t="shared" si="213"/>
        <v>1.3396859701143773</v>
      </c>
    </row>
    <row r="6840" spans="2:11" x14ac:dyDescent="0.35">
      <c r="B6840">
        <v>1996</v>
      </c>
      <c r="C6840">
        <v>1996</v>
      </c>
      <c r="D6840" t="s">
        <v>65</v>
      </c>
      <c r="E6840">
        <v>162</v>
      </c>
      <c r="F6840">
        <v>105</v>
      </c>
      <c r="G6840">
        <v>269540779</v>
      </c>
      <c r="H6840">
        <v>0</v>
      </c>
      <c r="I6840">
        <v>0</v>
      </c>
      <c r="J6840" s="4" t="str">
        <f t="shared" si="212"/>
        <v>1996_162</v>
      </c>
      <c r="K6840" s="4">
        <f t="shared" si="213"/>
        <v>3.8955144520080205E-2</v>
      </c>
    </row>
    <row r="6841" spans="2:11" x14ac:dyDescent="0.35">
      <c r="B6841">
        <v>1996</v>
      </c>
      <c r="C6841">
        <v>1996</v>
      </c>
      <c r="D6841" t="s">
        <v>452</v>
      </c>
      <c r="E6841">
        <v>162.19999999999999</v>
      </c>
      <c r="F6841">
        <v>111</v>
      </c>
      <c r="G6841">
        <v>269540779</v>
      </c>
      <c r="H6841">
        <v>0</v>
      </c>
      <c r="I6841">
        <v>0</v>
      </c>
      <c r="J6841" s="4" t="str">
        <f t="shared" si="212"/>
        <v>1996_162.2</v>
      </c>
      <c r="K6841" s="4">
        <f t="shared" si="213"/>
        <v>4.1181152778370499E-2</v>
      </c>
    </row>
    <row r="6842" spans="2:11" x14ac:dyDescent="0.35">
      <c r="B6842">
        <v>1996</v>
      </c>
      <c r="C6842">
        <v>1996</v>
      </c>
      <c r="D6842" t="s">
        <v>451</v>
      </c>
      <c r="E6842">
        <v>162.30000000000001</v>
      </c>
      <c r="F6842">
        <v>1067</v>
      </c>
      <c r="G6842">
        <v>269540779</v>
      </c>
      <c r="H6842">
        <v>0.4</v>
      </c>
      <c r="I6842">
        <v>0.4</v>
      </c>
      <c r="J6842" s="4" t="str">
        <f t="shared" si="212"/>
        <v>1996_162.3</v>
      </c>
      <c r="K6842" s="4">
        <f t="shared" si="213"/>
        <v>0.39585846859929125</v>
      </c>
    </row>
    <row r="6843" spans="2:11" x14ac:dyDescent="0.35">
      <c r="B6843">
        <v>1996</v>
      </c>
      <c r="C6843">
        <v>1996</v>
      </c>
      <c r="D6843" t="s">
        <v>450</v>
      </c>
      <c r="E6843">
        <v>162.4</v>
      </c>
      <c r="F6843">
        <v>67</v>
      </c>
      <c r="G6843">
        <v>269540779</v>
      </c>
      <c r="H6843">
        <v>0</v>
      </c>
      <c r="I6843">
        <v>0</v>
      </c>
      <c r="J6843" s="4" t="str">
        <f t="shared" si="212"/>
        <v>1996_162.4</v>
      </c>
      <c r="K6843" s="4">
        <f t="shared" si="213"/>
        <v>2.4857092217574987E-2</v>
      </c>
    </row>
    <row r="6844" spans="2:11" x14ac:dyDescent="0.35">
      <c r="B6844">
        <v>1996</v>
      </c>
      <c r="C6844">
        <v>1996</v>
      </c>
      <c r="D6844" t="s">
        <v>449</v>
      </c>
      <c r="E6844">
        <v>162.5</v>
      </c>
      <c r="F6844">
        <v>407</v>
      </c>
      <c r="G6844">
        <v>269540779</v>
      </c>
      <c r="H6844">
        <v>0.2</v>
      </c>
      <c r="I6844">
        <v>0.2</v>
      </c>
      <c r="J6844" s="4" t="str">
        <f t="shared" si="212"/>
        <v>1996_162.5</v>
      </c>
      <c r="K6844" s="4">
        <f t="shared" si="213"/>
        <v>0.15099756018735852</v>
      </c>
    </row>
    <row r="6845" spans="2:11" x14ac:dyDescent="0.35">
      <c r="B6845">
        <v>1996</v>
      </c>
      <c r="C6845">
        <v>1996</v>
      </c>
      <c r="D6845" t="s">
        <v>447</v>
      </c>
      <c r="E6845">
        <v>162.9</v>
      </c>
      <c r="F6845">
        <v>150258</v>
      </c>
      <c r="G6845">
        <v>269540779</v>
      </c>
      <c r="H6845">
        <v>55.7</v>
      </c>
      <c r="I6845">
        <v>57.2</v>
      </c>
      <c r="J6845" s="4" t="str">
        <f t="shared" si="212"/>
        <v>1996_162.9</v>
      </c>
      <c r="K6845" s="4">
        <f t="shared" si="213"/>
        <v>55.745924812363917</v>
      </c>
    </row>
    <row r="6846" spans="2:11" x14ac:dyDescent="0.35">
      <c r="B6846">
        <v>1996</v>
      </c>
      <c r="C6846">
        <v>1996</v>
      </c>
      <c r="D6846" t="s">
        <v>446</v>
      </c>
      <c r="E6846">
        <v>163</v>
      </c>
      <c r="F6846">
        <v>4</v>
      </c>
      <c r="G6846">
        <v>269540779</v>
      </c>
      <c r="H6846" t="s">
        <v>10</v>
      </c>
      <c r="I6846" t="s">
        <v>10</v>
      </c>
      <c r="J6846" s="4" t="str">
        <f t="shared" si="212"/>
        <v>1996_163</v>
      </c>
      <c r="K6846" s="4">
        <f t="shared" si="213"/>
        <v>1.484005505526865E-3</v>
      </c>
    </row>
    <row r="6847" spans="2:11" x14ac:dyDescent="0.35">
      <c r="B6847">
        <v>1996</v>
      </c>
      <c r="C6847">
        <v>1996</v>
      </c>
      <c r="D6847" t="s">
        <v>445</v>
      </c>
      <c r="E6847">
        <v>163.1</v>
      </c>
      <c r="F6847">
        <v>2</v>
      </c>
      <c r="G6847">
        <v>269540779</v>
      </c>
      <c r="H6847" t="s">
        <v>10</v>
      </c>
      <c r="I6847" t="s">
        <v>10</v>
      </c>
      <c r="J6847" s="4" t="str">
        <f t="shared" si="212"/>
        <v>1996_163.1</v>
      </c>
      <c r="K6847" s="4">
        <f t="shared" si="213"/>
        <v>7.4200275276343249E-4</v>
      </c>
    </row>
    <row r="6848" spans="2:11" x14ac:dyDescent="0.35">
      <c r="B6848">
        <v>1996</v>
      </c>
      <c r="C6848">
        <v>1996</v>
      </c>
      <c r="D6848" t="s">
        <v>443</v>
      </c>
      <c r="E6848">
        <v>163.9</v>
      </c>
      <c r="F6848">
        <v>432</v>
      </c>
      <c r="G6848">
        <v>269540779</v>
      </c>
      <c r="H6848">
        <v>0.2</v>
      </c>
      <c r="I6848">
        <v>0.2</v>
      </c>
      <c r="J6848" s="4" t="str">
        <f t="shared" si="212"/>
        <v>1996_163.9</v>
      </c>
      <c r="K6848" s="4">
        <f t="shared" si="213"/>
        <v>0.16027259459690144</v>
      </c>
    </row>
    <row r="6849" spans="2:11" x14ac:dyDescent="0.35">
      <c r="B6849">
        <v>1996</v>
      </c>
      <c r="C6849">
        <v>1996</v>
      </c>
      <c r="D6849" t="s">
        <v>122</v>
      </c>
      <c r="E6849">
        <v>164</v>
      </c>
      <c r="F6849">
        <v>155</v>
      </c>
      <c r="G6849">
        <v>269540779</v>
      </c>
      <c r="H6849">
        <v>0.1</v>
      </c>
      <c r="I6849">
        <v>0.1</v>
      </c>
      <c r="J6849" s="4" t="str">
        <f t="shared" si="212"/>
        <v>1996_164</v>
      </c>
      <c r="K6849" s="4">
        <f t="shared" si="213"/>
        <v>5.7505213339166021E-2</v>
      </c>
    </row>
    <row r="6850" spans="2:11" x14ac:dyDescent="0.35">
      <c r="B6850">
        <v>1996</v>
      </c>
      <c r="C6850">
        <v>1996</v>
      </c>
      <c r="D6850" t="s">
        <v>329</v>
      </c>
      <c r="E6850">
        <v>164.1</v>
      </c>
      <c r="F6850">
        <v>73</v>
      </c>
      <c r="G6850">
        <v>269540779</v>
      </c>
      <c r="H6850">
        <v>0</v>
      </c>
      <c r="I6850">
        <v>0</v>
      </c>
      <c r="J6850" s="4" t="str">
        <f t="shared" si="212"/>
        <v>1996_164.1</v>
      </c>
      <c r="K6850" s="4">
        <f t="shared" si="213"/>
        <v>2.7083100475865287E-2</v>
      </c>
    </row>
    <row r="6851" spans="2:11" x14ac:dyDescent="0.35">
      <c r="B6851">
        <v>1996</v>
      </c>
      <c r="C6851">
        <v>1996</v>
      </c>
      <c r="D6851" t="s">
        <v>442</v>
      </c>
      <c r="E6851">
        <v>164.2</v>
      </c>
      <c r="F6851">
        <v>2</v>
      </c>
      <c r="G6851">
        <v>269540779</v>
      </c>
      <c r="H6851" t="s">
        <v>10</v>
      </c>
      <c r="I6851" t="s">
        <v>10</v>
      </c>
      <c r="J6851" s="4" t="str">
        <f t="shared" ref="J6851:J6914" si="214">C6851&amp;"_"&amp;E6851</f>
        <v>1996_164.2</v>
      </c>
      <c r="K6851" s="4">
        <f t="shared" ref="K6851:K6914" si="215">F6851/G6851*100000</f>
        <v>7.4200275276343249E-4</v>
      </c>
    </row>
    <row r="6852" spans="2:11" x14ac:dyDescent="0.35">
      <c r="B6852">
        <v>1996</v>
      </c>
      <c r="C6852">
        <v>1996</v>
      </c>
      <c r="D6852" t="s">
        <v>441</v>
      </c>
      <c r="E6852">
        <v>164.9</v>
      </c>
      <c r="F6852">
        <v>196</v>
      </c>
      <c r="G6852">
        <v>269540779</v>
      </c>
      <c r="H6852">
        <v>0.1</v>
      </c>
      <c r="I6852">
        <v>0.1</v>
      </c>
      <c r="J6852" s="4" t="str">
        <f t="shared" si="214"/>
        <v>1996_164.9</v>
      </c>
      <c r="K6852" s="4">
        <f t="shared" si="215"/>
        <v>7.2716269770816397E-2</v>
      </c>
    </row>
    <row r="6853" spans="2:11" x14ac:dyDescent="0.35">
      <c r="B6853">
        <v>1996</v>
      </c>
      <c r="C6853">
        <v>1996</v>
      </c>
      <c r="D6853" t="s">
        <v>440</v>
      </c>
      <c r="E6853">
        <v>165</v>
      </c>
      <c r="F6853">
        <v>3</v>
      </c>
      <c r="G6853">
        <v>269540779</v>
      </c>
      <c r="H6853" t="s">
        <v>10</v>
      </c>
      <c r="I6853" t="s">
        <v>10</v>
      </c>
      <c r="J6853" s="4" t="str">
        <f t="shared" si="214"/>
        <v>1996_165</v>
      </c>
      <c r="K6853" s="4">
        <f t="shared" si="215"/>
        <v>1.1130041291451489E-3</v>
      </c>
    </row>
    <row r="6854" spans="2:11" x14ac:dyDescent="0.35">
      <c r="B6854">
        <v>1996</v>
      </c>
      <c r="C6854">
        <v>1996</v>
      </c>
      <c r="D6854" t="s">
        <v>439</v>
      </c>
      <c r="E6854">
        <v>165.9</v>
      </c>
      <c r="F6854">
        <v>13</v>
      </c>
      <c r="G6854">
        <v>269540779</v>
      </c>
      <c r="H6854" t="s">
        <v>10</v>
      </c>
      <c r="I6854" t="s">
        <v>10</v>
      </c>
      <c r="J6854" s="4" t="str">
        <f t="shared" si="214"/>
        <v>1996_165.9</v>
      </c>
      <c r="K6854" s="4">
        <f t="shared" si="215"/>
        <v>4.8230178929623115E-3</v>
      </c>
    </row>
    <row r="6855" spans="2:11" x14ac:dyDescent="0.35">
      <c r="B6855">
        <v>1996</v>
      </c>
      <c r="C6855">
        <v>1996</v>
      </c>
      <c r="D6855" t="s">
        <v>438</v>
      </c>
      <c r="E6855">
        <v>170</v>
      </c>
      <c r="F6855">
        <v>61</v>
      </c>
      <c r="G6855">
        <v>269540779</v>
      </c>
      <c r="H6855">
        <v>0</v>
      </c>
      <c r="I6855">
        <v>0</v>
      </c>
      <c r="J6855" s="4" t="str">
        <f t="shared" si="214"/>
        <v>1996_170</v>
      </c>
      <c r="K6855" s="4">
        <f t="shared" si="215"/>
        <v>2.263108395928469E-2</v>
      </c>
    </row>
    <row r="6856" spans="2:11" x14ac:dyDescent="0.35">
      <c r="B6856">
        <v>1996</v>
      </c>
      <c r="C6856">
        <v>1996</v>
      </c>
      <c r="D6856" t="s">
        <v>437</v>
      </c>
      <c r="E6856">
        <v>170.1</v>
      </c>
      <c r="F6856">
        <v>79</v>
      </c>
      <c r="G6856">
        <v>269540779</v>
      </c>
      <c r="H6856">
        <v>0</v>
      </c>
      <c r="I6856">
        <v>0</v>
      </c>
      <c r="J6856" s="4" t="str">
        <f t="shared" si="214"/>
        <v>1996_170.1</v>
      </c>
      <c r="K6856" s="4">
        <f t="shared" si="215"/>
        <v>2.9309108734155584E-2</v>
      </c>
    </row>
    <row r="6857" spans="2:11" x14ac:dyDescent="0.35">
      <c r="B6857">
        <v>1996</v>
      </c>
      <c r="C6857">
        <v>1996</v>
      </c>
      <c r="D6857" t="s">
        <v>328</v>
      </c>
      <c r="E6857">
        <v>170.2</v>
      </c>
      <c r="F6857">
        <v>109</v>
      </c>
      <c r="G6857">
        <v>269540779</v>
      </c>
      <c r="H6857">
        <v>0</v>
      </c>
      <c r="I6857">
        <v>0</v>
      </c>
      <c r="J6857" s="4" t="str">
        <f t="shared" si="214"/>
        <v>1996_170.2</v>
      </c>
      <c r="K6857" s="4">
        <f t="shared" si="215"/>
        <v>4.0439150025607072E-2</v>
      </c>
    </row>
    <row r="6858" spans="2:11" x14ac:dyDescent="0.35">
      <c r="B6858">
        <v>1996</v>
      </c>
      <c r="C6858">
        <v>1996</v>
      </c>
      <c r="D6858" t="s">
        <v>73</v>
      </c>
      <c r="E6858">
        <v>170.3</v>
      </c>
      <c r="F6858">
        <v>14</v>
      </c>
      <c r="G6858">
        <v>269540779</v>
      </c>
      <c r="H6858" t="s">
        <v>10</v>
      </c>
      <c r="I6858" t="s">
        <v>10</v>
      </c>
      <c r="J6858" s="4" t="str">
        <f t="shared" si="214"/>
        <v>1996_170.3</v>
      </c>
      <c r="K6858" s="4">
        <f t="shared" si="215"/>
        <v>5.1940192693440274E-3</v>
      </c>
    </row>
    <row r="6859" spans="2:11" x14ac:dyDescent="0.35">
      <c r="B6859">
        <v>1996</v>
      </c>
      <c r="C6859">
        <v>1996</v>
      </c>
      <c r="D6859" t="s">
        <v>436</v>
      </c>
      <c r="E6859">
        <v>170.4</v>
      </c>
      <c r="F6859">
        <v>14</v>
      </c>
      <c r="G6859">
        <v>269540779</v>
      </c>
      <c r="H6859" t="s">
        <v>10</v>
      </c>
      <c r="I6859" t="s">
        <v>10</v>
      </c>
      <c r="J6859" s="4" t="str">
        <f t="shared" si="214"/>
        <v>1996_170.4</v>
      </c>
      <c r="K6859" s="4">
        <f t="shared" si="215"/>
        <v>5.1940192693440274E-3</v>
      </c>
    </row>
    <row r="6860" spans="2:11" x14ac:dyDescent="0.35">
      <c r="B6860">
        <v>1996</v>
      </c>
      <c r="C6860">
        <v>1996</v>
      </c>
      <c r="D6860" t="s">
        <v>435</v>
      </c>
      <c r="E6860">
        <v>170.5</v>
      </c>
      <c r="F6860">
        <v>2</v>
      </c>
      <c r="G6860">
        <v>269540779</v>
      </c>
      <c r="H6860" t="s">
        <v>10</v>
      </c>
      <c r="I6860" t="s">
        <v>10</v>
      </c>
      <c r="J6860" s="4" t="str">
        <f t="shared" si="214"/>
        <v>1996_170.5</v>
      </c>
      <c r="K6860" s="4">
        <f t="shared" si="215"/>
        <v>7.4200275276343249E-4</v>
      </c>
    </row>
    <row r="6861" spans="2:11" x14ac:dyDescent="0.35">
      <c r="B6861">
        <v>1996</v>
      </c>
      <c r="C6861">
        <v>1996</v>
      </c>
      <c r="D6861" t="s">
        <v>327</v>
      </c>
      <c r="E6861">
        <v>170.6</v>
      </c>
      <c r="F6861">
        <v>84</v>
      </c>
      <c r="G6861">
        <v>269540779</v>
      </c>
      <c r="H6861">
        <v>0</v>
      </c>
      <c r="I6861">
        <v>0</v>
      </c>
      <c r="J6861" s="4" t="str">
        <f t="shared" si="214"/>
        <v>1996_170.6</v>
      </c>
      <c r="K6861" s="4">
        <f t="shared" si="215"/>
        <v>3.1164115616064168E-2</v>
      </c>
    </row>
    <row r="6862" spans="2:11" x14ac:dyDescent="0.35">
      <c r="B6862">
        <v>1996</v>
      </c>
      <c r="C6862">
        <v>1996</v>
      </c>
      <c r="D6862" t="s">
        <v>434</v>
      </c>
      <c r="E6862">
        <v>170.7</v>
      </c>
      <c r="F6862">
        <v>72</v>
      </c>
      <c r="G6862">
        <v>269540779</v>
      </c>
      <c r="H6862">
        <v>0</v>
      </c>
      <c r="I6862">
        <v>0</v>
      </c>
      <c r="J6862" s="4" t="str">
        <f t="shared" si="214"/>
        <v>1996_170.7</v>
      </c>
      <c r="K6862" s="4">
        <f t="shared" si="215"/>
        <v>2.671209909948357E-2</v>
      </c>
    </row>
    <row r="6863" spans="2:11" x14ac:dyDescent="0.35">
      <c r="B6863">
        <v>1996</v>
      </c>
      <c r="C6863">
        <v>1996</v>
      </c>
      <c r="D6863" t="s">
        <v>433</v>
      </c>
      <c r="E6863">
        <v>170.8</v>
      </c>
      <c r="F6863">
        <v>1</v>
      </c>
      <c r="G6863">
        <v>269540779</v>
      </c>
      <c r="H6863" t="s">
        <v>10</v>
      </c>
      <c r="I6863" t="s">
        <v>10</v>
      </c>
      <c r="J6863" s="4" t="str">
        <f t="shared" si="214"/>
        <v>1996_170.8</v>
      </c>
      <c r="K6863" s="4">
        <f t="shared" si="215"/>
        <v>3.7100137638171625E-4</v>
      </c>
    </row>
    <row r="6864" spans="2:11" x14ac:dyDescent="0.35">
      <c r="B6864">
        <v>1996</v>
      </c>
      <c r="C6864">
        <v>1996</v>
      </c>
      <c r="D6864" t="s">
        <v>326</v>
      </c>
      <c r="E6864">
        <v>170.9</v>
      </c>
      <c r="F6864">
        <v>781</v>
      </c>
      <c r="G6864">
        <v>269540779</v>
      </c>
      <c r="H6864">
        <v>0.3</v>
      </c>
      <c r="I6864">
        <v>0.3</v>
      </c>
      <c r="J6864" s="4" t="str">
        <f t="shared" si="214"/>
        <v>1996_170.9</v>
      </c>
      <c r="K6864" s="4">
        <f t="shared" si="215"/>
        <v>0.28975207495412042</v>
      </c>
    </row>
    <row r="6865" spans="2:11" x14ac:dyDescent="0.35">
      <c r="B6865">
        <v>1996</v>
      </c>
      <c r="C6865">
        <v>1996</v>
      </c>
      <c r="D6865" t="s">
        <v>79</v>
      </c>
      <c r="E6865">
        <v>171</v>
      </c>
      <c r="F6865">
        <v>45</v>
      </c>
      <c r="G6865">
        <v>269540779</v>
      </c>
      <c r="H6865">
        <v>0</v>
      </c>
      <c r="I6865">
        <v>0</v>
      </c>
      <c r="J6865" s="4" t="str">
        <f t="shared" si="214"/>
        <v>1996_171</v>
      </c>
      <c r="K6865" s="4">
        <f t="shared" si="215"/>
        <v>1.6695061937177232E-2</v>
      </c>
    </row>
    <row r="6866" spans="2:11" x14ac:dyDescent="0.35">
      <c r="B6866">
        <v>1996</v>
      </c>
      <c r="C6866">
        <v>1996</v>
      </c>
      <c r="D6866" t="s">
        <v>427</v>
      </c>
      <c r="E6866">
        <v>171.2</v>
      </c>
      <c r="F6866">
        <v>49</v>
      </c>
      <c r="G6866">
        <v>269540779</v>
      </c>
      <c r="H6866">
        <v>0</v>
      </c>
      <c r="I6866">
        <v>0</v>
      </c>
      <c r="J6866" s="4" t="str">
        <f t="shared" si="214"/>
        <v>1996_171.2</v>
      </c>
      <c r="K6866" s="4">
        <f t="shared" si="215"/>
        <v>1.8179067442704099E-2</v>
      </c>
    </row>
    <row r="6867" spans="2:11" x14ac:dyDescent="0.35">
      <c r="B6867">
        <v>1996</v>
      </c>
      <c r="C6867">
        <v>1996</v>
      </c>
      <c r="D6867" t="s">
        <v>426</v>
      </c>
      <c r="E6867">
        <v>171.3</v>
      </c>
      <c r="F6867">
        <v>209</v>
      </c>
      <c r="G6867">
        <v>269540779</v>
      </c>
      <c r="H6867">
        <v>0.1</v>
      </c>
      <c r="I6867">
        <v>0.1</v>
      </c>
      <c r="J6867" s="4" t="str">
        <f t="shared" si="214"/>
        <v>1996_171.3</v>
      </c>
      <c r="K6867" s="4">
        <f t="shared" si="215"/>
        <v>7.7539287663778697E-2</v>
      </c>
    </row>
    <row r="6868" spans="2:11" x14ac:dyDescent="0.35">
      <c r="B6868">
        <v>1996</v>
      </c>
      <c r="C6868">
        <v>1996</v>
      </c>
      <c r="D6868" t="s">
        <v>324</v>
      </c>
      <c r="E6868">
        <v>171.4</v>
      </c>
      <c r="F6868">
        <v>66</v>
      </c>
      <c r="G6868">
        <v>269540779</v>
      </c>
      <c r="H6868">
        <v>0</v>
      </c>
      <c r="I6868">
        <v>0</v>
      </c>
      <c r="J6868" s="4" t="str">
        <f t="shared" si="214"/>
        <v>1996_171.4</v>
      </c>
      <c r="K6868" s="4">
        <f t="shared" si="215"/>
        <v>2.448609084119327E-2</v>
      </c>
    </row>
    <row r="6869" spans="2:11" x14ac:dyDescent="0.35">
      <c r="B6869">
        <v>1996</v>
      </c>
      <c r="C6869">
        <v>1996</v>
      </c>
      <c r="D6869" t="s">
        <v>368</v>
      </c>
      <c r="E6869">
        <v>171.5</v>
      </c>
      <c r="F6869">
        <v>191</v>
      </c>
      <c r="G6869">
        <v>269540779</v>
      </c>
      <c r="H6869">
        <v>0.1</v>
      </c>
      <c r="I6869">
        <v>0.1</v>
      </c>
      <c r="J6869" s="4" t="str">
        <f t="shared" si="214"/>
        <v>1996_171.5</v>
      </c>
      <c r="K6869" s="4">
        <f t="shared" si="215"/>
        <v>7.0861262888907803E-2</v>
      </c>
    </row>
    <row r="6870" spans="2:11" x14ac:dyDescent="0.35">
      <c r="B6870">
        <v>1996</v>
      </c>
      <c r="C6870">
        <v>1996</v>
      </c>
      <c r="D6870" t="s">
        <v>323</v>
      </c>
      <c r="E6870">
        <v>171.6</v>
      </c>
      <c r="F6870">
        <v>113</v>
      </c>
      <c r="G6870">
        <v>269540779</v>
      </c>
      <c r="H6870">
        <v>0</v>
      </c>
      <c r="I6870">
        <v>0</v>
      </c>
      <c r="J6870" s="4" t="str">
        <f t="shared" si="214"/>
        <v>1996_171.6</v>
      </c>
      <c r="K6870" s="4">
        <f t="shared" si="215"/>
        <v>4.1923155531133932E-2</v>
      </c>
    </row>
    <row r="6871" spans="2:11" x14ac:dyDescent="0.35">
      <c r="B6871">
        <v>1996</v>
      </c>
      <c r="C6871">
        <v>1996</v>
      </c>
      <c r="D6871" t="s">
        <v>432</v>
      </c>
      <c r="E6871">
        <v>171.7</v>
      </c>
      <c r="F6871">
        <v>7</v>
      </c>
      <c r="G6871">
        <v>269540779</v>
      </c>
      <c r="H6871" t="s">
        <v>10</v>
      </c>
      <c r="I6871" t="s">
        <v>10</v>
      </c>
      <c r="J6871" s="4" t="str">
        <f t="shared" si="214"/>
        <v>1996_171.7</v>
      </c>
      <c r="K6871" s="4">
        <f t="shared" si="215"/>
        <v>2.5970096346720137E-3</v>
      </c>
    </row>
    <row r="6872" spans="2:11" x14ac:dyDescent="0.35">
      <c r="B6872">
        <v>1996</v>
      </c>
      <c r="C6872">
        <v>1996</v>
      </c>
      <c r="D6872" t="s">
        <v>431</v>
      </c>
      <c r="E6872">
        <v>171.8</v>
      </c>
      <c r="F6872">
        <v>4</v>
      </c>
      <c r="G6872">
        <v>269540779</v>
      </c>
      <c r="H6872" t="s">
        <v>10</v>
      </c>
      <c r="I6872" t="s">
        <v>10</v>
      </c>
      <c r="J6872" s="4" t="str">
        <f t="shared" si="214"/>
        <v>1996_171.8</v>
      </c>
      <c r="K6872" s="4">
        <f t="shared" si="215"/>
        <v>1.484005505526865E-3</v>
      </c>
    </row>
    <row r="6873" spans="2:11" x14ac:dyDescent="0.35">
      <c r="B6873">
        <v>1996</v>
      </c>
      <c r="C6873">
        <v>1996</v>
      </c>
      <c r="D6873" t="s">
        <v>430</v>
      </c>
      <c r="E6873">
        <v>171.9</v>
      </c>
      <c r="F6873">
        <v>3163</v>
      </c>
      <c r="G6873">
        <v>269540779</v>
      </c>
      <c r="H6873">
        <v>1.2</v>
      </c>
      <c r="I6873">
        <v>1.2</v>
      </c>
      <c r="J6873" s="4" t="str">
        <f t="shared" si="214"/>
        <v>1996_171.9</v>
      </c>
      <c r="K6873" s="4">
        <f t="shared" si="215"/>
        <v>1.1734773534953684</v>
      </c>
    </row>
    <row r="6874" spans="2:11" x14ac:dyDescent="0.35">
      <c r="B6874">
        <v>1996</v>
      </c>
      <c r="C6874">
        <v>1996</v>
      </c>
      <c r="D6874" t="s">
        <v>429</v>
      </c>
      <c r="E6874">
        <v>172</v>
      </c>
      <c r="F6874">
        <v>9</v>
      </c>
      <c r="G6874">
        <v>269540779</v>
      </c>
      <c r="H6874" t="s">
        <v>10</v>
      </c>
      <c r="I6874" t="s">
        <v>10</v>
      </c>
      <c r="J6874" s="4" t="str">
        <f t="shared" si="214"/>
        <v>1996_172</v>
      </c>
      <c r="K6874" s="4">
        <f t="shared" si="215"/>
        <v>3.3390123874354463E-3</v>
      </c>
    </row>
    <row r="6875" spans="2:11" x14ac:dyDescent="0.35">
      <c r="B6875">
        <v>1996</v>
      </c>
      <c r="C6875">
        <v>1996</v>
      </c>
      <c r="D6875" t="s">
        <v>423</v>
      </c>
      <c r="E6875">
        <v>172.1</v>
      </c>
      <c r="F6875">
        <v>2</v>
      </c>
      <c r="G6875">
        <v>269540779</v>
      </c>
      <c r="H6875" t="s">
        <v>10</v>
      </c>
      <c r="I6875" t="s">
        <v>10</v>
      </c>
      <c r="J6875" s="4" t="str">
        <f t="shared" si="214"/>
        <v>1996_172.1</v>
      </c>
      <c r="K6875" s="4">
        <f t="shared" si="215"/>
        <v>7.4200275276343249E-4</v>
      </c>
    </row>
    <row r="6876" spans="2:11" x14ac:dyDescent="0.35">
      <c r="B6876">
        <v>1996</v>
      </c>
      <c r="C6876">
        <v>1996</v>
      </c>
      <c r="D6876" t="s">
        <v>428</v>
      </c>
      <c r="E6876">
        <v>172.2</v>
      </c>
      <c r="F6876">
        <v>22</v>
      </c>
      <c r="G6876">
        <v>269540779</v>
      </c>
      <c r="H6876">
        <v>0</v>
      </c>
      <c r="I6876">
        <v>0</v>
      </c>
      <c r="J6876" s="4" t="str">
        <f t="shared" si="214"/>
        <v>1996_172.2</v>
      </c>
      <c r="K6876" s="4">
        <f t="shared" si="215"/>
        <v>8.1620302803977578E-3</v>
      </c>
    </row>
    <row r="6877" spans="2:11" x14ac:dyDescent="0.35">
      <c r="B6877">
        <v>1996</v>
      </c>
      <c r="C6877">
        <v>1996</v>
      </c>
      <c r="D6877" t="s">
        <v>86</v>
      </c>
      <c r="E6877">
        <v>172.3</v>
      </c>
      <c r="F6877">
        <v>74</v>
      </c>
      <c r="G6877">
        <v>269540779</v>
      </c>
      <c r="H6877">
        <v>0</v>
      </c>
      <c r="I6877">
        <v>0</v>
      </c>
      <c r="J6877" s="4" t="str">
        <f t="shared" si="214"/>
        <v>1996_172.3</v>
      </c>
      <c r="K6877" s="4">
        <f t="shared" si="215"/>
        <v>2.7454101852247004E-2</v>
      </c>
    </row>
    <row r="6878" spans="2:11" x14ac:dyDescent="0.35">
      <c r="B6878">
        <v>1996</v>
      </c>
      <c r="C6878">
        <v>1996</v>
      </c>
      <c r="D6878" t="s">
        <v>87</v>
      </c>
      <c r="E6878">
        <v>172.4</v>
      </c>
      <c r="F6878">
        <v>119</v>
      </c>
      <c r="G6878">
        <v>269540779</v>
      </c>
      <c r="H6878">
        <v>0</v>
      </c>
      <c r="I6878">
        <v>0</v>
      </c>
      <c r="J6878" s="4" t="str">
        <f t="shared" si="214"/>
        <v>1996_172.4</v>
      </c>
      <c r="K6878" s="4">
        <f t="shared" si="215"/>
        <v>4.4149163789424233E-2</v>
      </c>
    </row>
    <row r="6879" spans="2:11" x14ac:dyDescent="0.35">
      <c r="B6879">
        <v>1996</v>
      </c>
      <c r="C6879">
        <v>1996</v>
      </c>
      <c r="D6879" t="s">
        <v>89</v>
      </c>
      <c r="E6879">
        <v>172.5</v>
      </c>
      <c r="F6879">
        <v>268</v>
      </c>
      <c r="G6879">
        <v>269540779</v>
      </c>
      <c r="H6879">
        <v>0.1</v>
      </c>
      <c r="I6879">
        <v>0.1</v>
      </c>
      <c r="J6879" s="4" t="str">
        <f t="shared" si="214"/>
        <v>1996_172.5</v>
      </c>
      <c r="K6879" s="4">
        <f t="shared" si="215"/>
        <v>9.9428368870299946E-2</v>
      </c>
    </row>
    <row r="6880" spans="2:11" x14ac:dyDescent="0.35">
      <c r="B6880">
        <v>1996</v>
      </c>
      <c r="C6880">
        <v>1996</v>
      </c>
      <c r="D6880" t="s">
        <v>427</v>
      </c>
      <c r="E6880">
        <v>172.6</v>
      </c>
      <c r="F6880">
        <v>162</v>
      </c>
      <c r="G6880">
        <v>269540779</v>
      </c>
      <c r="H6880">
        <v>0.1</v>
      </c>
      <c r="I6880">
        <v>0.1</v>
      </c>
      <c r="J6880" s="4" t="str">
        <f t="shared" si="214"/>
        <v>1996_172.6</v>
      </c>
      <c r="K6880" s="4">
        <f t="shared" si="215"/>
        <v>6.0102222973838035E-2</v>
      </c>
    </row>
    <row r="6881" spans="2:11" x14ac:dyDescent="0.35">
      <c r="B6881">
        <v>1996</v>
      </c>
      <c r="C6881">
        <v>1996</v>
      </c>
      <c r="D6881" t="s">
        <v>426</v>
      </c>
      <c r="E6881">
        <v>172.7</v>
      </c>
      <c r="F6881">
        <v>152</v>
      </c>
      <c r="G6881">
        <v>269540779</v>
      </c>
      <c r="H6881">
        <v>0.1</v>
      </c>
      <c r="I6881">
        <v>0.1</v>
      </c>
      <c r="J6881" s="4" t="str">
        <f t="shared" si="214"/>
        <v>1996_172.7</v>
      </c>
      <c r="K6881" s="4">
        <f t="shared" si="215"/>
        <v>5.6392209210020867E-2</v>
      </c>
    </row>
    <row r="6882" spans="2:11" x14ac:dyDescent="0.35">
      <c r="B6882">
        <v>1996</v>
      </c>
      <c r="C6882">
        <v>1996</v>
      </c>
      <c r="D6882" t="s">
        <v>425</v>
      </c>
      <c r="E6882">
        <v>172.9</v>
      </c>
      <c r="F6882">
        <v>6471</v>
      </c>
      <c r="G6882">
        <v>269540779</v>
      </c>
      <c r="H6882">
        <v>2.4</v>
      </c>
      <c r="I6882">
        <v>2.5</v>
      </c>
      <c r="J6882" s="4" t="str">
        <f t="shared" si="214"/>
        <v>1996_172.9</v>
      </c>
      <c r="K6882" s="4">
        <f t="shared" si="215"/>
        <v>2.400749906566086</v>
      </c>
    </row>
    <row r="6883" spans="2:11" x14ac:dyDescent="0.35">
      <c r="B6883">
        <v>1996</v>
      </c>
      <c r="C6883">
        <v>1996</v>
      </c>
      <c r="D6883" t="s">
        <v>424</v>
      </c>
      <c r="E6883">
        <v>173</v>
      </c>
      <c r="F6883">
        <v>2</v>
      </c>
      <c r="G6883">
        <v>269540779</v>
      </c>
      <c r="H6883" t="s">
        <v>10</v>
      </c>
      <c r="I6883" t="s">
        <v>10</v>
      </c>
      <c r="J6883" s="4" t="str">
        <f t="shared" si="214"/>
        <v>1996_173</v>
      </c>
      <c r="K6883" s="4">
        <f t="shared" si="215"/>
        <v>7.4200275276343249E-4</v>
      </c>
    </row>
    <row r="6884" spans="2:11" x14ac:dyDescent="0.35">
      <c r="B6884">
        <v>1996</v>
      </c>
      <c r="C6884">
        <v>1996</v>
      </c>
      <c r="D6884" t="s">
        <v>423</v>
      </c>
      <c r="E6884">
        <v>173.1</v>
      </c>
      <c r="F6884">
        <v>8</v>
      </c>
      <c r="G6884">
        <v>269540779</v>
      </c>
      <c r="H6884" t="s">
        <v>10</v>
      </c>
      <c r="I6884" t="s">
        <v>10</v>
      </c>
      <c r="J6884" s="4" t="str">
        <f t="shared" si="214"/>
        <v>1996_173.1</v>
      </c>
      <c r="K6884" s="4">
        <f t="shared" si="215"/>
        <v>2.96801101105373E-3</v>
      </c>
    </row>
    <row r="6885" spans="2:11" x14ac:dyDescent="0.35">
      <c r="B6885">
        <v>1996</v>
      </c>
      <c r="C6885">
        <v>1996</v>
      </c>
      <c r="D6885" t="s">
        <v>422</v>
      </c>
      <c r="E6885">
        <v>173.2</v>
      </c>
      <c r="F6885">
        <v>122</v>
      </c>
      <c r="G6885">
        <v>269540779</v>
      </c>
      <c r="H6885">
        <v>0</v>
      </c>
      <c r="I6885">
        <v>0</v>
      </c>
      <c r="J6885" s="4" t="str">
        <f t="shared" si="214"/>
        <v>1996_173.2</v>
      </c>
      <c r="K6885" s="4">
        <f t="shared" si="215"/>
        <v>4.5262167918569379E-2</v>
      </c>
    </row>
    <row r="6886" spans="2:11" x14ac:dyDescent="0.35">
      <c r="B6886">
        <v>1996</v>
      </c>
      <c r="C6886">
        <v>1996</v>
      </c>
      <c r="D6886" t="s">
        <v>421</v>
      </c>
      <c r="E6886">
        <v>173.3</v>
      </c>
      <c r="F6886">
        <v>239</v>
      </c>
      <c r="G6886">
        <v>269540779</v>
      </c>
      <c r="H6886">
        <v>0.1</v>
      </c>
      <c r="I6886">
        <v>0.1</v>
      </c>
      <c r="J6886" s="4" t="str">
        <f t="shared" si="214"/>
        <v>1996_173.3</v>
      </c>
      <c r="K6886" s="4">
        <f t="shared" si="215"/>
        <v>8.8669328955230178E-2</v>
      </c>
    </row>
    <row r="6887" spans="2:11" x14ac:dyDescent="0.35">
      <c r="B6887">
        <v>1996</v>
      </c>
      <c r="C6887">
        <v>1996</v>
      </c>
      <c r="D6887" t="s">
        <v>322</v>
      </c>
      <c r="E6887">
        <v>173.4</v>
      </c>
      <c r="F6887">
        <v>1012</v>
      </c>
      <c r="G6887">
        <v>269540779</v>
      </c>
      <c r="H6887">
        <v>0.4</v>
      </c>
      <c r="I6887">
        <v>0.4</v>
      </c>
      <c r="J6887" s="4" t="str">
        <f t="shared" si="214"/>
        <v>1996_173.4</v>
      </c>
      <c r="K6887" s="4">
        <f t="shared" si="215"/>
        <v>0.37545339289829688</v>
      </c>
    </row>
    <row r="6888" spans="2:11" x14ac:dyDescent="0.35">
      <c r="B6888">
        <v>1996</v>
      </c>
      <c r="C6888">
        <v>1996</v>
      </c>
      <c r="D6888" t="s">
        <v>321</v>
      </c>
      <c r="E6888">
        <v>173.5</v>
      </c>
      <c r="F6888">
        <v>52</v>
      </c>
      <c r="G6888">
        <v>269540779</v>
      </c>
      <c r="H6888">
        <v>0</v>
      </c>
      <c r="I6888">
        <v>0</v>
      </c>
      <c r="J6888" s="4" t="str">
        <f t="shared" si="214"/>
        <v>1996_173.5</v>
      </c>
      <c r="K6888" s="4">
        <f t="shared" si="215"/>
        <v>1.9292071571849246E-2</v>
      </c>
    </row>
    <row r="6889" spans="2:11" x14ac:dyDescent="0.35">
      <c r="B6889">
        <v>1996</v>
      </c>
      <c r="C6889">
        <v>1996</v>
      </c>
      <c r="D6889" t="s">
        <v>320</v>
      </c>
      <c r="E6889">
        <v>173.6</v>
      </c>
      <c r="F6889">
        <v>38</v>
      </c>
      <c r="G6889">
        <v>269540779</v>
      </c>
      <c r="H6889">
        <v>0</v>
      </c>
      <c r="I6889">
        <v>0</v>
      </c>
      <c r="J6889" s="4" t="str">
        <f t="shared" si="214"/>
        <v>1996_173.6</v>
      </c>
      <c r="K6889" s="4">
        <f t="shared" si="215"/>
        <v>1.4098052302505217E-2</v>
      </c>
    </row>
    <row r="6890" spans="2:11" x14ac:dyDescent="0.35">
      <c r="B6890">
        <v>1996</v>
      </c>
      <c r="C6890">
        <v>1996</v>
      </c>
      <c r="D6890" t="s">
        <v>420</v>
      </c>
      <c r="E6890">
        <v>173.7</v>
      </c>
      <c r="F6890">
        <v>41</v>
      </c>
      <c r="G6890">
        <v>269540779</v>
      </c>
      <c r="H6890">
        <v>0</v>
      </c>
      <c r="I6890">
        <v>0</v>
      </c>
      <c r="J6890" s="4" t="str">
        <f t="shared" si="214"/>
        <v>1996_173.7</v>
      </c>
      <c r="K6890" s="4">
        <f t="shared" si="215"/>
        <v>1.5211056431650367E-2</v>
      </c>
    </row>
    <row r="6891" spans="2:11" x14ac:dyDescent="0.35">
      <c r="B6891">
        <v>1996</v>
      </c>
      <c r="C6891">
        <v>1996</v>
      </c>
      <c r="D6891" t="s">
        <v>306</v>
      </c>
      <c r="E6891">
        <v>173.9</v>
      </c>
      <c r="F6891">
        <v>570</v>
      </c>
      <c r="G6891">
        <v>269540779</v>
      </c>
      <c r="H6891">
        <v>0.2</v>
      </c>
      <c r="I6891">
        <v>0.2</v>
      </c>
      <c r="J6891" s="4" t="str">
        <f t="shared" si="214"/>
        <v>1996_173.9</v>
      </c>
      <c r="K6891" s="4">
        <f t="shared" si="215"/>
        <v>0.21147078453757825</v>
      </c>
    </row>
    <row r="6892" spans="2:11" x14ac:dyDescent="0.35">
      <c r="B6892">
        <v>1996</v>
      </c>
      <c r="C6892">
        <v>1996</v>
      </c>
      <c r="D6892" t="s">
        <v>419</v>
      </c>
      <c r="E6892">
        <v>174</v>
      </c>
      <c r="F6892">
        <v>3</v>
      </c>
      <c r="G6892">
        <v>269540779</v>
      </c>
      <c r="H6892" t="s">
        <v>10</v>
      </c>
      <c r="I6892" t="s">
        <v>10</v>
      </c>
      <c r="J6892" s="4" t="str">
        <f t="shared" si="214"/>
        <v>1996_174</v>
      </c>
      <c r="K6892" s="4">
        <f t="shared" si="215"/>
        <v>1.1130041291451489E-3</v>
      </c>
    </row>
    <row r="6893" spans="2:11" x14ac:dyDescent="0.35">
      <c r="B6893">
        <v>1996</v>
      </c>
      <c r="C6893">
        <v>1996</v>
      </c>
      <c r="D6893" t="s">
        <v>568</v>
      </c>
      <c r="E6893">
        <v>174.3</v>
      </c>
      <c r="F6893">
        <v>1</v>
      </c>
      <c r="G6893">
        <v>269540779</v>
      </c>
      <c r="H6893" t="s">
        <v>10</v>
      </c>
      <c r="I6893" t="s">
        <v>10</v>
      </c>
      <c r="J6893" s="4" t="str">
        <f t="shared" si="214"/>
        <v>1996_174.3</v>
      </c>
      <c r="K6893" s="4">
        <f t="shared" si="215"/>
        <v>3.7100137638171625E-4</v>
      </c>
    </row>
    <row r="6894" spans="2:11" x14ac:dyDescent="0.35">
      <c r="B6894">
        <v>1996</v>
      </c>
      <c r="C6894">
        <v>1996</v>
      </c>
      <c r="D6894" t="s">
        <v>567</v>
      </c>
      <c r="E6894">
        <v>174.8</v>
      </c>
      <c r="F6894">
        <v>2</v>
      </c>
      <c r="G6894">
        <v>269540779</v>
      </c>
      <c r="H6894" t="s">
        <v>10</v>
      </c>
      <c r="I6894" t="s">
        <v>10</v>
      </c>
      <c r="J6894" s="4" t="str">
        <f t="shared" si="214"/>
        <v>1996_174.8</v>
      </c>
      <c r="K6894" s="4">
        <f t="shared" si="215"/>
        <v>7.4200275276343249E-4</v>
      </c>
    </row>
    <row r="6895" spans="2:11" x14ac:dyDescent="0.35">
      <c r="B6895">
        <v>1996</v>
      </c>
      <c r="C6895">
        <v>1996</v>
      </c>
      <c r="D6895" t="s">
        <v>417</v>
      </c>
      <c r="E6895">
        <v>174.9</v>
      </c>
      <c r="F6895">
        <v>43085</v>
      </c>
      <c r="G6895">
        <v>269540779</v>
      </c>
      <c r="H6895">
        <v>16</v>
      </c>
      <c r="I6895">
        <v>16.600000000000001</v>
      </c>
      <c r="J6895" s="4" t="str">
        <f t="shared" si="214"/>
        <v>1996_174.9</v>
      </c>
      <c r="K6895" s="4">
        <f t="shared" si="215"/>
        <v>15.984594301406243</v>
      </c>
    </row>
    <row r="6896" spans="2:11" x14ac:dyDescent="0.35">
      <c r="B6896">
        <v>1996</v>
      </c>
      <c r="C6896">
        <v>1996</v>
      </c>
      <c r="D6896" t="s">
        <v>416</v>
      </c>
      <c r="E6896">
        <v>175</v>
      </c>
      <c r="F6896">
        <v>357</v>
      </c>
      <c r="G6896">
        <v>269540779</v>
      </c>
      <c r="H6896">
        <v>0.1</v>
      </c>
      <c r="I6896">
        <v>0.1</v>
      </c>
      <c r="J6896" s="4" t="str">
        <f t="shared" si="214"/>
        <v>1996_175</v>
      </c>
      <c r="K6896" s="4">
        <f t="shared" si="215"/>
        <v>0.13244749136827272</v>
      </c>
    </row>
    <row r="6897" spans="2:11" x14ac:dyDescent="0.35">
      <c r="B6897">
        <v>1996</v>
      </c>
      <c r="C6897">
        <v>1996</v>
      </c>
      <c r="D6897" t="s">
        <v>415</v>
      </c>
      <c r="E6897">
        <v>179</v>
      </c>
      <c r="F6897">
        <v>3117</v>
      </c>
      <c r="G6897">
        <v>269540779</v>
      </c>
      <c r="H6897">
        <v>1.2</v>
      </c>
      <c r="I6897">
        <v>1.2</v>
      </c>
      <c r="J6897" s="4" t="str">
        <f t="shared" si="214"/>
        <v>1996_179</v>
      </c>
      <c r="K6897" s="4">
        <f t="shared" si="215"/>
        <v>1.1564112901818095</v>
      </c>
    </row>
    <row r="6898" spans="2:11" x14ac:dyDescent="0.35">
      <c r="B6898">
        <v>1996</v>
      </c>
      <c r="C6898">
        <v>1996</v>
      </c>
      <c r="D6898" t="s">
        <v>414</v>
      </c>
      <c r="E6898">
        <v>180</v>
      </c>
      <c r="F6898">
        <v>28</v>
      </c>
      <c r="G6898">
        <v>269540779</v>
      </c>
      <c r="H6898">
        <v>0</v>
      </c>
      <c r="I6898">
        <v>0</v>
      </c>
      <c r="J6898" s="4" t="str">
        <f t="shared" si="214"/>
        <v>1996_180</v>
      </c>
      <c r="K6898" s="4">
        <f t="shared" si="215"/>
        <v>1.0388038538688055E-2</v>
      </c>
    </row>
    <row r="6899" spans="2:11" x14ac:dyDescent="0.35">
      <c r="B6899">
        <v>1996</v>
      </c>
      <c r="C6899">
        <v>1996</v>
      </c>
      <c r="D6899" t="s">
        <v>413</v>
      </c>
      <c r="E6899">
        <v>180.9</v>
      </c>
      <c r="F6899">
        <v>4514</v>
      </c>
      <c r="G6899">
        <v>269540779</v>
      </c>
      <c r="H6899">
        <v>1.7</v>
      </c>
      <c r="I6899">
        <v>1.7</v>
      </c>
      <c r="J6899" s="4" t="str">
        <f t="shared" si="214"/>
        <v>1996_180.9</v>
      </c>
      <c r="K6899" s="4">
        <f t="shared" si="215"/>
        <v>1.6747002129870672</v>
      </c>
    </row>
    <row r="6900" spans="2:11" x14ac:dyDescent="0.35">
      <c r="B6900">
        <v>1996</v>
      </c>
      <c r="C6900">
        <v>1996</v>
      </c>
      <c r="D6900" t="s">
        <v>412</v>
      </c>
      <c r="E6900">
        <v>181</v>
      </c>
      <c r="F6900">
        <v>21</v>
      </c>
      <c r="G6900">
        <v>269540779</v>
      </c>
      <c r="H6900">
        <v>0</v>
      </c>
      <c r="I6900">
        <v>0</v>
      </c>
      <c r="J6900" s="4" t="str">
        <f t="shared" si="214"/>
        <v>1996_181</v>
      </c>
      <c r="K6900" s="4">
        <f t="shared" si="215"/>
        <v>7.7910289040160419E-3</v>
      </c>
    </row>
    <row r="6901" spans="2:11" x14ac:dyDescent="0.35">
      <c r="B6901">
        <v>1996</v>
      </c>
      <c r="C6901">
        <v>1996</v>
      </c>
      <c r="D6901" t="s">
        <v>411</v>
      </c>
      <c r="E6901">
        <v>182</v>
      </c>
      <c r="F6901">
        <v>3194</v>
      </c>
      <c r="G6901">
        <v>269540779</v>
      </c>
      <c r="H6901">
        <v>1.2</v>
      </c>
      <c r="I6901">
        <v>1.2</v>
      </c>
      <c r="J6901" s="4" t="str">
        <f t="shared" si="214"/>
        <v>1996_182</v>
      </c>
      <c r="K6901" s="4">
        <f t="shared" si="215"/>
        <v>1.1849783961632017</v>
      </c>
    </row>
    <row r="6902" spans="2:11" x14ac:dyDescent="0.35">
      <c r="B6902">
        <v>1996</v>
      </c>
      <c r="C6902">
        <v>1996</v>
      </c>
      <c r="D6902" t="s">
        <v>98</v>
      </c>
      <c r="E6902">
        <v>183</v>
      </c>
      <c r="F6902">
        <v>13161</v>
      </c>
      <c r="G6902">
        <v>269540779</v>
      </c>
      <c r="H6902">
        <v>4.9000000000000004</v>
      </c>
      <c r="I6902">
        <v>5.0999999999999996</v>
      </c>
      <c r="J6902" s="4" t="str">
        <f t="shared" si="214"/>
        <v>1996_183</v>
      </c>
      <c r="K6902" s="4">
        <f t="shared" si="215"/>
        <v>4.8827491145597675</v>
      </c>
    </row>
    <row r="6903" spans="2:11" x14ac:dyDescent="0.35">
      <c r="B6903">
        <v>1996</v>
      </c>
      <c r="C6903">
        <v>1996</v>
      </c>
      <c r="D6903" t="s">
        <v>410</v>
      </c>
      <c r="E6903">
        <v>183.2</v>
      </c>
      <c r="F6903">
        <v>177</v>
      </c>
      <c r="G6903">
        <v>269540779</v>
      </c>
      <c r="H6903">
        <v>0.1</v>
      </c>
      <c r="I6903">
        <v>0.1</v>
      </c>
      <c r="J6903" s="4" t="str">
        <f t="shared" si="214"/>
        <v>1996_183.2</v>
      </c>
      <c r="K6903" s="4">
        <f t="shared" si="215"/>
        <v>6.5667243619563775E-2</v>
      </c>
    </row>
    <row r="6904" spans="2:11" x14ac:dyDescent="0.35">
      <c r="B6904">
        <v>1996</v>
      </c>
      <c r="C6904">
        <v>1996</v>
      </c>
      <c r="D6904" t="s">
        <v>566</v>
      </c>
      <c r="E6904">
        <v>183.3</v>
      </c>
      <c r="F6904">
        <v>1</v>
      </c>
      <c r="G6904">
        <v>269540779</v>
      </c>
      <c r="H6904" t="s">
        <v>10</v>
      </c>
      <c r="I6904" t="s">
        <v>10</v>
      </c>
      <c r="J6904" s="4" t="str">
        <f t="shared" si="214"/>
        <v>1996_183.3</v>
      </c>
      <c r="K6904" s="4">
        <f t="shared" si="215"/>
        <v>3.7100137638171625E-4</v>
      </c>
    </row>
    <row r="6905" spans="2:11" x14ac:dyDescent="0.35">
      <c r="B6905">
        <v>1996</v>
      </c>
      <c r="C6905">
        <v>1996</v>
      </c>
      <c r="D6905" t="s">
        <v>409</v>
      </c>
      <c r="E6905">
        <v>183.8</v>
      </c>
      <c r="F6905">
        <v>1</v>
      </c>
      <c r="G6905">
        <v>269540779</v>
      </c>
      <c r="H6905" t="s">
        <v>10</v>
      </c>
      <c r="I6905" t="s">
        <v>10</v>
      </c>
      <c r="J6905" s="4" t="str">
        <f t="shared" si="214"/>
        <v>1996_183.8</v>
      </c>
      <c r="K6905" s="4">
        <f t="shared" si="215"/>
        <v>3.7100137638171625E-4</v>
      </c>
    </row>
    <row r="6906" spans="2:11" x14ac:dyDescent="0.35">
      <c r="B6906">
        <v>1996</v>
      </c>
      <c r="C6906">
        <v>1996</v>
      </c>
      <c r="D6906" t="s">
        <v>408</v>
      </c>
      <c r="E6906">
        <v>183.9</v>
      </c>
      <c r="F6906">
        <v>2</v>
      </c>
      <c r="G6906">
        <v>269540779</v>
      </c>
      <c r="H6906" t="s">
        <v>10</v>
      </c>
      <c r="I6906" t="s">
        <v>10</v>
      </c>
      <c r="J6906" s="4" t="str">
        <f t="shared" si="214"/>
        <v>1996_183.9</v>
      </c>
      <c r="K6906" s="4">
        <f t="shared" si="215"/>
        <v>7.4200275276343249E-4</v>
      </c>
    </row>
    <row r="6907" spans="2:11" x14ac:dyDescent="0.35">
      <c r="B6907">
        <v>1996</v>
      </c>
      <c r="C6907">
        <v>1996</v>
      </c>
      <c r="D6907" t="s">
        <v>100</v>
      </c>
      <c r="E6907">
        <v>184</v>
      </c>
      <c r="F6907">
        <v>401</v>
      </c>
      <c r="G6907">
        <v>269540779</v>
      </c>
      <c r="H6907">
        <v>0.1</v>
      </c>
      <c r="I6907">
        <v>0.2</v>
      </c>
      <c r="J6907" s="4" t="str">
        <f t="shared" si="214"/>
        <v>1996_184</v>
      </c>
      <c r="K6907" s="4">
        <f t="shared" si="215"/>
        <v>0.14877155192906821</v>
      </c>
    </row>
    <row r="6908" spans="2:11" x14ac:dyDescent="0.35">
      <c r="B6908">
        <v>1996</v>
      </c>
      <c r="C6908">
        <v>1996</v>
      </c>
      <c r="D6908" t="s">
        <v>407</v>
      </c>
      <c r="E6908">
        <v>184.1</v>
      </c>
      <c r="F6908">
        <v>9</v>
      </c>
      <c r="G6908">
        <v>269540779</v>
      </c>
      <c r="H6908" t="s">
        <v>10</v>
      </c>
      <c r="I6908" t="s">
        <v>10</v>
      </c>
      <c r="J6908" s="4" t="str">
        <f t="shared" si="214"/>
        <v>1996_184.1</v>
      </c>
      <c r="K6908" s="4">
        <f t="shared" si="215"/>
        <v>3.3390123874354463E-3</v>
      </c>
    </row>
    <row r="6909" spans="2:11" x14ac:dyDescent="0.35">
      <c r="B6909">
        <v>1996</v>
      </c>
      <c r="C6909">
        <v>1996</v>
      </c>
      <c r="D6909" t="s">
        <v>406</v>
      </c>
      <c r="E6909">
        <v>184.3</v>
      </c>
      <c r="F6909">
        <v>4</v>
      </c>
      <c r="G6909">
        <v>269540779</v>
      </c>
      <c r="H6909" t="s">
        <v>10</v>
      </c>
      <c r="I6909" t="s">
        <v>10</v>
      </c>
      <c r="J6909" s="4" t="str">
        <f t="shared" si="214"/>
        <v>1996_184.3</v>
      </c>
      <c r="K6909" s="4">
        <f t="shared" si="215"/>
        <v>1.484005505526865E-3</v>
      </c>
    </row>
    <row r="6910" spans="2:11" x14ac:dyDescent="0.35">
      <c r="B6910">
        <v>1996</v>
      </c>
      <c r="C6910">
        <v>1996</v>
      </c>
      <c r="D6910" t="s">
        <v>405</v>
      </c>
      <c r="E6910">
        <v>184.4</v>
      </c>
      <c r="F6910">
        <v>666</v>
      </c>
      <c r="G6910">
        <v>269540779</v>
      </c>
      <c r="H6910">
        <v>0.2</v>
      </c>
      <c r="I6910">
        <v>0.3</v>
      </c>
      <c r="J6910" s="4" t="str">
        <f t="shared" si="214"/>
        <v>1996_184.4</v>
      </c>
      <c r="K6910" s="4">
        <f t="shared" si="215"/>
        <v>0.24708691667022303</v>
      </c>
    </row>
    <row r="6911" spans="2:11" x14ac:dyDescent="0.35">
      <c r="B6911">
        <v>1996</v>
      </c>
      <c r="C6911">
        <v>1996</v>
      </c>
      <c r="D6911" t="s">
        <v>316</v>
      </c>
      <c r="E6911">
        <v>184.8</v>
      </c>
      <c r="F6911">
        <v>23</v>
      </c>
      <c r="G6911">
        <v>269540779</v>
      </c>
      <c r="H6911">
        <v>0</v>
      </c>
      <c r="I6911">
        <v>0</v>
      </c>
      <c r="J6911" s="4" t="str">
        <f t="shared" si="214"/>
        <v>1996_184.8</v>
      </c>
      <c r="K6911" s="4">
        <f t="shared" si="215"/>
        <v>8.5330316567794745E-3</v>
      </c>
    </row>
    <row r="6912" spans="2:11" x14ac:dyDescent="0.35">
      <c r="B6912">
        <v>1996</v>
      </c>
      <c r="C6912">
        <v>1996</v>
      </c>
      <c r="D6912" t="s">
        <v>404</v>
      </c>
      <c r="E6912">
        <v>184.9</v>
      </c>
      <c r="F6912">
        <v>66</v>
      </c>
      <c r="G6912">
        <v>269540779</v>
      </c>
      <c r="H6912">
        <v>0</v>
      </c>
      <c r="I6912">
        <v>0</v>
      </c>
      <c r="J6912" s="4" t="str">
        <f t="shared" si="214"/>
        <v>1996_184.9</v>
      </c>
      <c r="K6912" s="4">
        <f t="shared" si="215"/>
        <v>2.448609084119327E-2</v>
      </c>
    </row>
    <row r="6913" spans="2:11" x14ac:dyDescent="0.35">
      <c r="B6913">
        <v>1996</v>
      </c>
      <c r="C6913">
        <v>1996</v>
      </c>
      <c r="D6913" t="s">
        <v>103</v>
      </c>
      <c r="E6913">
        <v>185</v>
      </c>
      <c r="F6913">
        <v>34123</v>
      </c>
      <c r="G6913">
        <v>269540779</v>
      </c>
      <c r="H6913">
        <v>12.7</v>
      </c>
      <c r="I6913">
        <v>13.1</v>
      </c>
      <c r="J6913" s="4" t="str">
        <f t="shared" si="214"/>
        <v>1996_185</v>
      </c>
      <c r="K6913" s="4">
        <f t="shared" si="215"/>
        <v>12.659679966273304</v>
      </c>
    </row>
    <row r="6914" spans="2:11" x14ac:dyDescent="0.35">
      <c r="B6914">
        <v>1996</v>
      </c>
      <c r="C6914">
        <v>1996</v>
      </c>
      <c r="D6914" t="s">
        <v>402</v>
      </c>
      <c r="E6914">
        <v>186.9</v>
      </c>
      <c r="F6914">
        <v>345</v>
      </c>
      <c r="G6914">
        <v>269540779</v>
      </c>
      <c r="H6914">
        <v>0.1</v>
      </c>
      <c r="I6914">
        <v>0.1</v>
      </c>
      <c r="J6914" s="4" t="str">
        <f t="shared" si="214"/>
        <v>1996_186.9</v>
      </c>
      <c r="K6914" s="4">
        <f t="shared" si="215"/>
        <v>0.1279954748516921</v>
      </c>
    </row>
    <row r="6915" spans="2:11" x14ac:dyDescent="0.35">
      <c r="B6915">
        <v>1996</v>
      </c>
      <c r="C6915">
        <v>1996</v>
      </c>
      <c r="D6915" t="s">
        <v>546</v>
      </c>
      <c r="E6915">
        <v>187.1</v>
      </c>
      <c r="F6915">
        <v>2</v>
      </c>
      <c r="G6915">
        <v>269540779</v>
      </c>
      <c r="H6915" t="s">
        <v>10</v>
      </c>
      <c r="I6915" t="s">
        <v>10</v>
      </c>
      <c r="J6915" s="4" t="str">
        <f t="shared" ref="J6915:J6978" si="216">C6915&amp;"_"&amp;E6915</f>
        <v>1996_187.1</v>
      </c>
      <c r="K6915" s="4">
        <f t="shared" ref="K6915:K6978" si="217">F6915/G6915*100000</f>
        <v>7.4200275276343249E-4</v>
      </c>
    </row>
    <row r="6916" spans="2:11" x14ac:dyDescent="0.35">
      <c r="B6916">
        <v>1996</v>
      </c>
      <c r="C6916">
        <v>1996</v>
      </c>
      <c r="D6916" t="s">
        <v>401</v>
      </c>
      <c r="E6916">
        <v>187.4</v>
      </c>
      <c r="F6916">
        <v>198</v>
      </c>
      <c r="G6916">
        <v>269540779</v>
      </c>
      <c r="H6916">
        <v>0.1</v>
      </c>
      <c r="I6916">
        <v>0.1</v>
      </c>
      <c r="J6916" s="4" t="str">
        <f t="shared" si="216"/>
        <v>1996_187.4</v>
      </c>
      <c r="K6916" s="4">
        <f t="shared" si="217"/>
        <v>7.345827252357981E-2</v>
      </c>
    </row>
    <row r="6917" spans="2:11" x14ac:dyDescent="0.35">
      <c r="B6917">
        <v>1996</v>
      </c>
      <c r="C6917">
        <v>1996</v>
      </c>
      <c r="D6917" t="s">
        <v>399</v>
      </c>
      <c r="E6917">
        <v>187.6</v>
      </c>
      <c r="F6917">
        <v>5</v>
      </c>
      <c r="G6917">
        <v>269540779</v>
      </c>
      <c r="H6917" t="s">
        <v>10</v>
      </c>
      <c r="I6917" t="s">
        <v>10</v>
      </c>
      <c r="J6917" s="4" t="str">
        <f t="shared" si="216"/>
        <v>1996_187.6</v>
      </c>
      <c r="K6917" s="4">
        <f t="shared" si="217"/>
        <v>1.8550068819085813E-3</v>
      </c>
    </row>
    <row r="6918" spans="2:11" x14ac:dyDescent="0.35">
      <c r="B6918">
        <v>1996</v>
      </c>
      <c r="C6918">
        <v>1996</v>
      </c>
      <c r="D6918" t="s">
        <v>88</v>
      </c>
      <c r="E6918">
        <v>187.7</v>
      </c>
      <c r="F6918">
        <v>7</v>
      </c>
      <c r="G6918">
        <v>269540779</v>
      </c>
      <c r="H6918" t="s">
        <v>10</v>
      </c>
      <c r="I6918" t="s">
        <v>10</v>
      </c>
      <c r="J6918" s="4" t="str">
        <f t="shared" si="216"/>
        <v>1996_187.7</v>
      </c>
      <c r="K6918" s="4">
        <f t="shared" si="217"/>
        <v>2.5970096346720137E-3</v>
      </c>
    </row>
    <row r="6919" spans="2:11" x14ac:dyDescent="0.35">
      <c r="B6919">
        <v>1996</v>
      </c>
      <c r="C6919">
        <v>1996</v>
      </c>
      <c r="D6919" t="s">
        <v>398</v>
      </c>
      <c r="E6919">
        <v>187.8</v>
      </c>
      <c r="F6919">
        <v>1</v>
      </c>
      <c r="G6919">
        <v>269540779</v>
      </c>
      <c r="H6919" t="s">
        <v>10</v>
      </c>
      <c r="I6919" t="s">
        <v>10</v>
      </c>
      <c r="J6919" s="4" t="str">
        <f t="shared" si="216"/>
        <v>1996_187.8</v>
      </c>
      <c r="K6919" s="4">
        <f t="shared" si="217"/>
        <v>3.7100137638171625E-4</v>
      </c>
    </row>
    <row r="6920" spans="2:11" x14ac:dyDescent="0.35">
      <c r="B6920">
        <v>1996</v>
      </c>
      <c r="C6920">
        <v>1996</v>
      </c>
      <c r="D6920" t="s">
        <v>397</v>
      </c>
      <c r="E6920">
        <v>187.9</v>
      </c>
      <c r="F6920">
        <v>14</v>
      </c>
      <c r="G6920">
        <v>269540779</v>
      </c>
      <c r="H6920" t="s">
        <v>10</v>
      </c>
      <c r="I6920" t="s">
        <v>10</v>
      </c>
      <c r="J6920" s="4" t="str">
        <f t="shared" si="216"/>
        <v>1996_187.9</v>
      </c>
      <c r="K6920" s="4">
        <f t="shared" si="217"/>
        <v>5.1940192693440274E-3</v>
      </c>
    </row>
    <row r="6921" spans="2:11" x14ac:dyDescent="0.35">
      <c r="B6921">
        <v>1996</v>
      </c>
      <c r="C6921">
        <v>1996</v>
      </c>
      <c r="D6921" t="s">
        <v>396</v>
      </c>
      <c r="E6921">
        <v>188</v>
      </c>
      <c r="F6921">
        <v>1</v>
      </c>
      <c r="G6921">
        <v>269540779</v>
      </c>
      <c r="H6921" t="s">
        <v>10</v>
      </c>
      <c r="I6921" t="s">
        <v>10</v>
      </c>
      <c r="J6921" s="4" t="str">
        <f t="shared" si="216"/>
        <v>1996_188</v>
      </c>
      <c r="K6921" s="4">
        <f t="shared" si="217"/>
        <v>3.7100137638171625E-4</v>
      </c>
    </row>
    <row r="6922" spans="2:11" x14ac:dyDescent="0.35">
      <c r="B6922">
        <v>1996</v>
      </c>
      <c r="C6922">
        <v>1996</v>
      </c>
      <c r="D6922" t="s">
        <v>565</v>
      </c>
      <c r="E6922">
        <v>188.3</v>
      </c>
      <c r="F6922">
        <v>1</v>
      </c>
      <c r="G6922">
        <v>269540779</v>
      </c>
      <c r="H6922" t="s">
        <v>10</v>
      </c>
      <c r="I6922" t="s">
        <v>10</v>
      </c>
      <c r="J6922" s="4" t="str">
        <f t="shared" si="216"/>
        <v>1996_188.3</v>
      </c>
      <c r="K6922" s="4">
        <f t="shared" si="217"/>
        <v>3.7100137638171625E-4</v>
      </c>
    </row>
    <row r="6923" spans="2:11" x14ac:dyDescent="0.35">
      <c r="B6923">
        <v>1996</v>
      </c>
      <c r="C6923">
        <v>1996</v>
      </c>
      <c r="D6923" t="s">
        <v>542</v>
      </c>
      <c r="E6923">
        <v>188.5</v>
      </c>
      <c r="F6923">
        <v>5</v>
      </c>
      <c r="G6923">
        <v>269540779</v>
      </c>
      <c r="H6923" t="s">
        <v>10</v>
      </c>
      <c r="I6923" t="s">
        <v>10</v>
      </c>
      <c r="J6923" s="4" t="str">
        <f t="shared" si="216"/>
        <v>1996_188.5</v>
      </c>
      <c r="K6923" s="4">
        <f t="shared" si="217"/>
        <v>1.8550068819085813E-3</v>
      </c>
    </row>
    <row r="6924" spans="2:11" x14ac:dyDescent="0.35">
      <c r="B6924">
        <v>1996</v>
      </c>
      <c r="C6924">
        <v>1996</v>
      </c>
      <c r="D6924" t="s">
        <v>395</v>
      </c>
      <c r="E6924">
        <v>188.6</v>
      </c>
      <c r="F6924">
        <v>1</v>
      </c>
      <c r="G6924">
        <v>269540779</v>
      </c>
      <c r="H6924" t="s">
        <v>10</v>
      </c>
      <c r="I6924" t="s">
        <v>10</v>
      </c>
      <c r="J6924" s="4" t="str">
        <f t="shared" si="216"/>
        <v>1996_188.6</v>
      </c>
      <c r="K6924" s="4">
        <f t="shared" si="217"/>
        <v>3.7100137638171625E-4</v>
      </c>
    </row>
    <row r="6925" spans="2:11" x14ac:dyDescent="0.35">
      <c r="B6925">
        <v>1996</v>
      </c>
      <c r="C6925">
        <v>1996</v>
      </c>
      <c r="D6925" t="s">
        <v>394</v>
      </c>
      <c r="E6925">
        <v>188.7</v>
      </c>
      <c r="F6925">
        <v>8</v>
      </c>
      <c r="G6925">
        <v>269540779</v>
      </c>
      <c r="H6925" t="s">
        <v>10</v>
      </c>
      <c r="I6925" t="s">
        <v>10</v>
      </c>
      <c r="J6925" s="4" t="str">
        <f t="shared" si="216"/>
        <v>1996_188.7</v>
      </c>
      <c r="K6925" s="4">
        <f t="shared" si="217"/>
        <v>2.96801101105373E-3</v>
      </c>
    </row>
    <row r="6926" spans="2:11" x14ac:dyDescent="0.35">
      <c r="B6926">
        <v>1996</v>
      </c>
      <c r="C6926">
        <v>1996</v>
      </c>
      <c r="D6926" t="s">
        <v>393</v>
      </c>
      <c r="E6926">
        <v>188.8</v>
      </c>
      <c r="F6926">
        <v>1</v>
      </c>
      <c r="G6926">
        <v>269540779</v>
      </c>
      <c r="H6926" t="s">
        <v>10</v>
      </c>
      <c r="I6926" t="s">
        <v>10</v>
      </c>
      <c r="J6926" s="4" t="str">
        <f t="shared" si="216"/>
        <v>1996_188.8</v>
      </c>
      <c r="K6926" s="4">
        <f t="shared" si="217"/>
        <v>3.7100137638171625E-4</v>
      </c>
    </row>
    <row r="6927" spans="2:11" x14ac:dyDescent="0.35">
      <c r="B6927">
        <v>1996</v>
      </c>
      <c r="C6927">
        <v>1996</v>
      </c>
      <c r="D6927" t="s">
        <v>392</v>
      </c>
      <c r="E6927">
        <v>188.9</v>
      </c>
      <c r="F6927">
        <v>11435</v>
      </c>
      <c r="G6927">
        <v>269540779</v>
      </c>
      <c r="H6927">
        <v>4.2</v>
      </c>
      <c r="I6927">
        <v>4.4000000000000004</v>
      </c>
      <c r="J6927" s="4" t="str">
        <f t="shared" si="216"/>
        <v>1996_188.9</v>
      </c>
      <c r="K6927" s="4">
        <f t="shared" si="217"/>
        <v>4.2424007389249256</v>
      </c>
    </row>
    <row r="6928" spans="2:11" x14ac:dyDescent="0.35">
      <c r="B6928">
        <v>1996</v>
      </c>
      <c r="C6928">
        <v>1996</v>
      </c>
      <c r="D6928" t="s">
        <v>107</v>
      </c>
      <c r="E6928">
        <v>189</v>
      </c>
      <c r="F6928">
        <v>10908</v>
      </c>
      <c r="G6928">
        <v>269540779</v>
      </c>
      <c r="H6928">
        <v>4</v>
      </c>
      <c r="I6928">
        <v>4.2</v>
      </c>
      <c r="J6928" s="4" t="str">
        <f t="shared" si="216"/>
        <v>1996_189</v>
      </c>
      <c r="K6928" s="4">
        <f t="shared" si="217"/>
        <v>4.0468830135717608</v>
      </c>
    </row>
    <row r="6929" spans="2:11" x14ac:dyDescent="0.35">
      <c r="B6929">
        <v>1996</v>
      </c>
      <c r="C6929">
        <v>1996</v>
      </c>
      <c r="D6929" t="s">
        <v>391</v>
      </c>
      <c r="E6929">
        <v>189.1</v>
      </c>
      <c r="F6929">
        <v>187</v>
      </c>
      <c r="G6929">
        <v>269540779</v>
      </c>
      <c r="H6929">
        <v>0.1</v>
      </c>
      <c r="I6929">
        <v>0.1</v>
      </c>
      <c r="J6929" s="4" t="str">
        <f t="shared" si="216"/>
        <v>1996_189.1</v>
      </c>
      <c r="K6929" s="4">
        <f t="shared" si="217"/>
        <v>6.9377257383380936E-2</v>
      </c>
    </row>
    <row r="6930" spans="2:11" x14ac:dyDescent="0.35">
      <c r="B6930">
        <v>1996</v>
      </c>
      <c r="C6930">
        <v>1996</v>
      </c>
      <c r="D6930" t="s">
        <v>109</v>
      </c>
      <c r="E6930">
        <v>189.2</v>
      </c>
      <c r="F6930">
        <v>318</v>
      </c>
      <c r="G6930">
        <v>269540779</v>
      </c>
      <c r="H6930">
        <v>0.1</v>
      </c>
      <c r="I6930">
        <v>0.1</v>
      </c>
      <c r="J6930" s="4" t="str">
        <f t="shared" si="216"/>
        <v>1996_189.2</v>
      </c>
      <c r="K6930" s="4">
        <f t="shared" si="217"/>
        <v>0.11797843768938578</v>
      </c>
    </row>
    <row r="6931" spans="2:11" x14ac:dyDescent="0.35">
      <c r="B6931">
        <v>1996</v>
      </c>
      <c r="C6931">
        <v>1996</v>
      </c>
      <c r="D6931" t="s">
        <v>390</v>
      </c>
      <c r="E6931">
        <v>189.3</v>
      </c>
      <c r="F6931">
        <v>101</v>
      </c>
      <c r="G6931">
        <v>269540779</v>
      </c>
      <c r="H6931">
        <v>0</v>
      </c>
      <c r="I6931">
        <v>0</v>
      </c>
      <c r="J6931" s="4" t="str">
        <f t="shared" si="216"/>
        <v>1996_189.3</v>
      </c>
      <c r="K6931" s="4">
        <f t="shared" si="217"/>
        <v>3.7471139014553338E-2</v>
      </c>
    </row>
    <row r="6932" spans="2:11" x14ac:dyDescent="0.35">
      <c r="B6932">
        <v>1996</v>
      </c>
      <c r="C6932">
        <v>1996</v>
      </c>
      <c r="D6932" t="s">
        <v>564</v>
      </c>
      <c r="E6932">
        <v>189.4</v>
      </c>
      <c r="F6932">
        <v>1</v>
      </c>
      <c r="G6932">
        <v>269540779</v>
      </c>
      <c r="H6932" t="s">
        <v>10</v>
      </c>
      <c r="I6932" t="s">
        <v>10</v>
      </c>
      <c r="J6932" s="4" t="str">
        <f t="shared" si="216"/>
        <v>1996_189.4</v>
      </c>
      <c r="K6932" s="4">
        <f t="shared" si="217"/>
        <v>3.7100137638171625E-4</v>
      </c>
    </row>
    <row r="6933" spans="2:11" x14ac:dyDescent="0.35">
      <c r="B6933">
        <v>1996</v>
      </c>
      <c r="C6933">
        <v>1996</v>
      </c>
      <c r="D6933" t="s">
        <v>389</v>
      </c>
      <c r="E6933">
        <v>189.8</v>
      </c>
      <c r="F6933">
        <v>3</v>
      </c>
      <c r="G6933">
        <v>269540779</v>
      </c>
      <c r="H6933" t="s">
        <v>10</v>
      </c>
      <c r="I6933" t="s">
        <v>10</v>
      </c>
      <c r="J6933" s="4" t="str">
        <f t="shared" si="216"/>
        <v>1996_189.8</v>
      </c>
      <c r="K6933" s="4">
        <f t="shared" si="217"/>
        <v>1.1130041291451489E-3</v>
      </c>
    </row>
    <row r="6934" spans="2:11" x14ac:dyDescent="0.35">
      <c r="B6934">
        <v>1996</v>
      </c>
      <c r="C6934">
        <v>1996</v>
      </c>
      <c r="D6934" t="s">
        <v>388</v>
      </c>
      <c r="E6934">
        <v>189.9</v>
      </c>
      <c r="F6934">
        <v>34</v>
      </c>
      <c r="G6934">
        <v>269540779</v>
      </c>
      <c r="H6934">
        <v>0</v>
      </c>
      <c r="I6934">
        <v>0</v>
      </c>
      <c r="J6934" s="4" t="str">
        <f t="shared" si="216"/>
        <v>1996_189.9</v>
      </c>
      <c r="K6934" s="4">
        <f t="shared" si="217"/>
        <v>1.2614046796978352E-2</v>
      </c>
    </row>
    <row r="6935" spans="2:11" x14ac:dyDescent="0.35">
      <c r="B6935">
        <v>1996</v>
      </c>
      <c r="C6935">
        <v>1996</v>
      </c>
      <c r="D6935" t="s">
        <v>387</v>
      </c>
      <c r="E6935">
        <v>190</v>
      </c>
      <c r="F6935">
        <v>6</v>
      </c>
      <c r="G6935">
        <v>269540779</v>
      </c>
      <c r="H6935" t="s">
        <v>10</v>
      </c>
      <c r="I6935" t="s">
        <v>10</v>
      </c>
      <c r="J6935" s="4" t="str">
        <f t="shared" si="216"/>
        <v>1996_190</v>
      </c>
      <c r="K6935" s="4">
        <f t="shared" si="217"/>
        <v>2.2260082582902978E-3</v>
      </c>
    </row>
    <row r="6936" spans="2:11" x14ac:dyDescent="0.35">
      <c r="B6936">
        <v>1996</v>
      </c>
      <c r="C6936">
        <v>1996</v>
      </c>
      <c r="D6936" t="s">
        <v>314</v>
      </c>
      <c r="E6936">
        <v>190.1</v>
      </c>
      <c r="F6936">
        <v>51</v>
      </c>
      <c r="G6936">
        <v>269540779</v>
      </c>
      <c r="H6936">
        <v>0</v>
      </c>
      <c r="I6936">
        <v>0</v>
      </c>
      <c r="J6936" s="4" t="str">
        <f t="shared" si="216"/>
        <v>1996_190.1</v>
      </c>
      <c r="K6936" s="4">
        <f t="shared" si="217"/>
        <v>1.8921070195467529E-2</v>
      </c>
    </row>
    <row r="6937" spans="2:11" x14ac:dyDescent="0.35">
      <c r="B6937">
        <v>1996</v>
      </c>
      <c r="C6937">
        <v>1996</v>
      </c>
      <c r="D6937" t="s">
        <v>386</v>
      </c>
      <c r="E6937">
        <v>190.2</v>
      </c>
      <c r="F6937">
        <v>4</v>
      </c>
      <c r="G6937">
        <v>269540779</v>
      </c>
      <c r="H6937" t="s">
        <v>10</v>
      </c>
      <c r="I6937" t="s">
        <v>10</v>
      </c>
      <c r="J6937" s="4" t="str">
        <f t="shared" si="216"/>
        <v>1996_190.2</v>
      </c>
      <c r="K6937" s="4">
        <f t="shared" si="217"/>
        <v>1.484005505526865E-3</v>
      </c>
    </row>
    <row r="6938" spans="2:11" x14ac:dyDescent="0.35">
      <c r="B6938">
        <v>1996</v>
      </c>
      <c r="C6938">
        <v>1996</v>
      </c>
      <c r="D6938" t="s">
        <v>385</v>
      </c>
      <c r="E6938">
        <v>190.3</v>
      </c>
      <c r="F6938">
        <v>1</v>
      </c>
      <c r="G6938">
        <v>269540779</v>
      </c>
      <c r="H6938" t="s">
        <v>10</v>
      </c>
      <c r="I6938" t="s">
        <v>10</v>
      </c>
      <c r="J6938" s="4" t="str">
        <f t="shared" si="216"/>
        <v>1996_190.3</v>
      </c>
      <c r="K6938" s="4">
        <f t="shared" si="217"/>
        <v>3.7100137638171625E-4</v>
      </c>
    </row>
    <row r="6939" spans="2:11" x14ac:dyDescent="0.35">
      <c r="B6939">
        <v>1996</v>
      </c>
      <c r="C6939">
        <v>1996</v>
      </c>
      <c r="D6939" t="s">
        <v>384</v>
      </c>
      <c r="E6939">
        <v>190.5</v>
      </c>
      <c r="F6939">
        <v>30</v>
      </c>
      <c r="G6939">
        <v>269540779</v>
      </c>
      <c r="H6939">
        <v>0</v>
      </c>
      <c r="I6939">
        <v>0</v>
      </c>
      <c r="J6939" s="4" t="str">
        <f t="shared" si="216"/>
        <v>1996_190.5</v>
      </c>
      <c r="K6939" s="4">
        <f t="shared" si="217"/>
        <v>1.1130041291451488E-2</v>
      </c>
    </row>
    <row r="6940" spans="2:11" x14ac:dyDescent="0.35">
      <c r="B6940">
        <v>1996</v>
      </c>
      <c r="C6940">
        <v>1996</v>
      </c>
      <c r="D6940" t="s">
        <v>383</v>
      </c>
      <c r="E6940">
        <v>190.6</v>
      </c>
      <c r="F6940">
        <v>13</v>
      </c>
      <c r="G6940">
        <v>269540779</v>
      </c>
      <c r="H6940" t="s">
        <v>10</v>
      </c>
      <c r="I6940" t="s">
        <v>10</v>
      </c>
      <c r="J6940" s="4" t="str">
        <f t="shared" si="216"/>
        <v>1996_190.6</v>
      </c>
      <c r="K6940" s="4">
        <f t="shared" si="217"/>
        <v>4.8230178929623115E-3</v>
      </c>
    </row>
    <row r="6941" spans="2:11" x14ac:dyDescent="0.35">
      <c r="B6941">
        <v>1996</v>
      </c>
      <c r="C6941">
        <v>1996</v>
      </c>
      <c r="D6941" t="s">
        <v>382</v>
      </c>
      <c r="E6941">
        <v>190.7</v>
      </c>
      <c r="F6941">
        <v>2</v>
      </c>
      <c r="G6941">
        <v>269540779</v>
      </c>
      <c r="H6941" t="s">
        <v>10</v>
      </c>
      <c r="I6941" t="s">
        <v>10</v>
      </c>
      <c r="J6941" s="4" t="str">
        <f t="shared" si="216"/>
        <v>1996_190.7</v>
      </c>
      <c r="K6941" s="4">
        <f t="shared" si="217"/>
        <v>7.4200275276343249E-4</v>
      </c>
    </row>
    <row r="6942" spans="2:11" x14ac:dyDescent="0.35">
      <c r="B6942">
        <v>1996</v>
      </c>
      <c r="C6942">
        <v>1996</v>
      </c>
      <c r="D6942" t="s">
        <v>381</v>
      </c>
      <c r="E6942">
        <v>190.9</v>
      </c>
      <c r="F6942">
        <v>173</v>
      </c>
      <c r="G6942">
        <v>269540779</v>
      </c>
      <c r="H6942">
        <v>0.1</v>
      </c>
      <c r="I6942">
        <v>0.1</v>
      </c>
      <c r="J6942" s="4" t="str">
        <f t="shared" si="216"/>
        <v>1996_190.9</v>
      </c>
      <c r="K6942" s="4">
        <f t="shared" si="217"/>
        <v>6.4183238114036908E-2</v>
      </c>
    </row>
    <row r="6943" spans="2:11" x14ac:dyDescent="0.35">
      <c r="B6943">
        <v>1996</v>
      </c>
      <c r="C6943">
        <v>1996</v>
      </c>
      <c r="D6943" t="s">
        <v>380</v>
      </c>
      <c r="E6943">
        <v>191</v>
      </c>
      <c r="F6943">
        <v>307</v>
      </c>
      <c r="G6943">
        <v>269540779</v>
      </c>
      <c r="H6943">
        <v>0.1</v>
      </c>
      <c r="I6943">
        <v>0.1</v>
      </c>
      <c r="J6943" s="4" t="str">
        <f t="shared" si="216"/>
        <v>1996_191</v>
      </c>
      <c r="K6943" s="4">
        <f t="shared" si="217"/>
        <v>0.11389742254918689</v>
      </c>
    </row>
    <row r="6944" spans="2:11" x14ac:dyDescent="0.35">
      <c r="B6944">
        <v>1996</v>
      </c>
      <c r="C6944">
        <v>1996</v>
      </c>
      <c r="D6944" t="s">
        <v>379</v>
      </c>
      <c r="E6944">
        <v>191.1</v>
      </c>
      <c r="F6944">
        <v>154</v>
      </c>
      <c r="G6944">
        <v>269540779</v>
      </c>
      <c r="H6944">
        <v>0.1</v>
      </c>
      <c r="I6944">
        <v>0.1</v>
      </c>
      <c r="J6944" s="4" t="str">
        <f t="shared" si="216"/>
        <v>1996_191.1</v>
      </c>
      <c r="K6944" s="4">
        <f t="shared" si="217"/>
        <v>5.7134211962784301E-2</v>
      </c>
    </row>
    <row r="6945" spans="2:11" x14ac:dyDescent="0.35">
      <c r="B6945">
        <v>1996</v>
      </c>
      <c r="C6945">
        <v>1996</v>
      </c>
      <c r="D6945" t="s">
        <v>378</v>
      </c>
      <c r="E6945">
        <v>191.2</v>
      </c>
      <c r="F6945">
        <v>121</v>
      </c>
      <c r="G6945">
        <v>269540779</v>
      </c>
      <c r="H6945">
        <v>0</v>
      </c>
      <c r="I6945">
        <v>0</v>
      </c>
      <c r="J6945" s="4" t="str">
        <f t="shared" si="216"/>
        <v>1996_191.2</v>
      </c>
      <c r="K6945" s="4">
        <f t="shared" si="217"/>
        <v>4.4891166542187666E-2</v>
      </c>
    </row>
    <row r="6946" spans="2:11" x14ac:dyDescent="0.35">
      <c r="B6946">
        <v>1996</v>
      </c>
      <c r="C6946">
        <v>1996</v>
      </c>
      <c r="D6946" t="s">
        <v>377</v>
      </c>
      <c r="E6946">
        <v>191.3</v>
      </c>
      <c r="F6946">
        <v>116</v>
      </c>
      <c r="G6946">
        <v>269540779</v>
      </c>
      <c r="H6946">
        <v>0</v>
      </c>
      <c r="I6946">
        <v>0</v>
      </c>
      <c r="J6946" s="4" t="str">
        <f t="shared" si="216"/>
        <v>1996_191.3</v>
      </c>
      <c r="K6946" s="4">
        <f t="shared" si="217"/>
        <v>4.3036159660279086E-2</v>
      </c>
    </row>
    <row r="6947" spans="2:11" x14ac:dyDescent="0.35">
      <c r="B6947">
        <v>1996</v>
      </c>
      <c r="C6947">
        <v>1996</v>
      </c>
      <c r="D6947" t="s">
        <v>376</v>
      </c>
      <c r="E6947">
        <v>191.4</v>
      </c>
      <c r="F6947">
        <v>25</v>
      </c>
      <c r="G6947">
        <v>269540779</v>
      </c>
      <c r="H6947">
        <v>0</v>
      </c>
      <c r="I6947">
        <v>0</v>
      </c>
      <c r="J6947" s="4" t="str">
        <f t="shared" si="216"/>
        <v>1996_191.4</v>
      </c>
      <c r="K6947" s="4">
        <f t="shared" si="217"/>
        <v>9.2750344095429062E-3</v>
      </c>
    </row>
    <row r="6948" spans="2:11" x14ac:dyDescent="0.35">
      <c r="B6948">
        <v>1996</v>
      </c>
      <c r="C6948">
        <v>1996</v>
      </c>
      <c r="D6948" t="s">
        <v>375</v>
      </c>
      <c r="E6948">
        <v>191.5</v>
      </c>
      <c r="F6948">
        <v>22</v>
      </c>
      <c r="G6948">
        <v>269540779</v>
      </c>
      <c r="H6948">
        <v>0</v>
      </c>
      <c r="I6948">
        <v>0</v>
      </c>
      <c r="J6948" s="4" t="str">
        <f t="shared" si="216"/>
        <v>1996_191.5</v>
      </c>
      <c r="K6948" s="4">
        <f t="shared" si="217"/>
        <v>8.1620302803977578E-3</v>
      </c>
    </row>
    <row r="6949" spans="2:11" x14ac:dyDescent="0.35">
      <c r="B6949">
        <v>1996</v>
      </c>
      <c r="C6949">
        <v>1996</v>
      </c>
      <c r="D6949" t="s">
        <v>374</v>
      </c>
      <c r="E6949">
        <v>191.6</v>
      </c>
      <c r="F6949">
        <v>183</v>
      </c>
      <c r="G6949">
        <v>269540779</v>
      </c>
      <c r="H6949">
        <v>0.1</v>
      </c>
      <c r="I6949">
        <v>0.1</v>
      </c>
      <c r="J6949" s="4" t="str">
        <f t="shared" si="216"/>
        <v>1996_191.6</v>
      </c>
      <c r="K6949" s="4">
        <f t="shared" si="217"/>
        <v>6.7893251877854083E-2</v>
      </c>
    </row>
    <row r="6950" spans="2:11" x14ac:dyDescent="0.35">
      <c r="B6950">
        <v>1996</v>
      </c>
      <c r="C6950">
        <v>1996</v>
      </c>
      <c r="D6950" t="s">
        <v>373</v>
      </c>
      <c r="E6950">
        <v>191.7</v>
      </c>
      <c r="F6950">
        <v>254</v>
      </c>
      <c r="G6950">
        <v>269540779</v>
      </c>
      <c r="H6950">
        <v>0.1</v>
      </c>
      <c r="I6950">
        <v>0.1</v>
      </c>
      <c r="J6950" s="4" t="str">
        <f t="shared" si="216"/>
        <v>1996_191.7</v>
      </c>
      <c r="K6950" s="4">
        <f t="shared" si="217"/>
        <v>9.4234349600955933E-2</v>
      </c>
    </row>
    <row r="6951" spans="2:11" x14ac:dyDescent="0.35">
      <c r="B6951">
        <v>1996</v>
      </c>
      <c r="C6951">
        <v>1996</v>
      </c>
      <c r="D6951" t="s">
        <v>372</v>
      </c>
      <c r="E6951">
        <v>191.8</v>
      </c>
      <c r="F6951">
        <v>61</v>
      </c>
      <c r="G6951">
        <v>269540779</v>
      </c>
      <c r="H6951">
        <v>0</v>
      </c>
      <c r="I6951">
        <v>0</v>
      </c>
      <c r="J6951" s="4" t="str">
        <f t="shared" si="216"/>
        <v>1996_191.8</v>
      </c>
      <c r="K6951" s="4">
        <f t="shared" si="217"/>
        <v>2.263108395928469E-2</v>
      </c>
    </row>
    <row r="6952" spans="2:11" x14ac:dyDescent="0.35">
      <c r="B6952">
        <v>1996</v>
      </c>
      <c r="C6952">
        <v>1996</v>
      </c>
      <c r="D6952" t="s">
        <v>371</v>
      </c>
      <c r="E6952">
        <v>191.9</v>
      </c>
      <c r="F6952">
        <v>10863</v>
      </c>
      <c r="G6952">
        <v>269540779</v>
      </c>
      <c r="H6952">
        <v>4</v>
      </c>
      <c r="I6952">
        <v>4.0999999999999996</v>
      </c>
      <c r="J6952" s="4" t="str">
        <f t="shared" si="216"/>
        <v>1996_191.9</v>
      </c>
      <c r="K6952" s="4">
        <f t="shared" si="217"/>
        <v>4.0301879516345833</v>
      </c>
    </row>
    <row r="6953" spans="2:11" x14ac:dyDescent="0.35">
      <c r="B6953">
        <v>1996</v>
      </c>
      <c r="C6953">
        <v>1996</v>
      </c>
      <c r="D6953" t="s">
        <v>313</v>
      </c>
      <c r="E6953">
        <v>192</v>
      </c>
      <c r="F6953">
        <v>9</v>
      </c>
      <c r="G6953">
        <v>269540779</v>
      </c>
      <c r="H6953" t="s">
        <v>10</v>
      </c>
      <c r="I6953" t="s">
        <v>10</v>
      </c>
      <c r="J6953" s="4" t="str">
        <f t="shared" si="216"/>
        <v>1996_192</v>
      </c>
      <c r="K6953" s="4">
        <f t="shared" si="217"/>
        <v>3.3390123874354463E-3</v>
      </c>
    </row>
    <row r="6954" spans="2:11" x14ac:dyDescent="0.35">
      <c r="B6954">
        <v>1996</v>
      </c>
      <c r="C6954">
        <v>1996</v>
      </c>
      <c r="D6954" t="s">
        <v>114</v>
      </c>
      <c r="E6954">
        <v>192.1</v>
      </c>
      <c r="F6954">
        <v>138</v>
      </c>
      <c r="G6954">
        <v>269540779</v>
      </c>
      <c r="H6954">
        <v>0.1</v>
      </c>
      <c r="I6954">
        <v>0.1</v>
      </c>
      <c r="J6954" s="4" t="str">
        <f t="shared" si="216"/>
        <v>1996_192.1</v>
      </c>
      <c r="K6954" s="4">
        <f t="shared" si="217"/>
        <v>5.119818994067684E-2</v>
      </c>
    </row>
    <row r="6955" spans="2:11" x14ac:dyDescent="0.35">
      <c r="B6955">
        <v>1996</v>
      </c>
      <c r="C6955">
        <v>1996</v>
      </c>
      <c r="D6955" t="s">
        <v>115</v>
      </c>
      <c r="E6955">
        <v>192.2</v>
      </c>
      <c r="F6955">
        <v>58</v>
      </c>
      <c r="G6955">
        <v>269540779</v>
      </c>
      <c r="H6955">
        <v>0</v>
      </c>
      <c r="I6955">
        <v>0</v>
      </c>
      <c r="J6955" s="4" t="str">
        <f t="shared" si="216"/>
        <v>1996_192.2</v>
      </c>
      <c r="K6955" s="4">
        <f t="shared" si="217"/>
        <v>2.1518079830139543E-2</v>
      </c>
    </row>
    <row r="6956" spans="2:11" x14ac:dyDescent="0.35">
      <c r="B6956">
        <v>1996</v>
      </c>
      <c r="C6956">
        <v>1996</v>
      </c>
      <c r="D6956" t="s">
        <v>116</v>
      </c>
      <c r="E6956">
        <v>192.3</v>
      </c>
      <c r="F6956">
        <v>2</v>
      </c>
      <c r="G6956">
        <v>269540779</v>
      </c>
      <c r="H6956" t="s">
        <v>10</v>
      </c>
      <c r="I6956" t="s">
        <v>10</v>
      </c>
      <c r="J6956" s="4" t="str">
        <f t="shared" si="216"/>
        <v>1996_192.3</v>
      </c>
      <c r="K6956" s="4">
        <f t="shared" si="217"/>
        <v>7.4200275276343249E-4</v>
      </c>
    </row>
    <row r="6957" spans="2:11" x14ac:dyDescent="0.35">
      <c r="B6957">
        <v>1996</v>
      </c>
      <c r="C6957">
        <v>1996</v>
      </c>
      <c r="D6957" t="s">
        <v>312</v>
      </c>
      <c r="E6957">
        <v>192.8</v>
      </c>
      <c r="F6957">
        <v>1</v>
      </c>
      <c r="G6957">
        <v>269540779</v>
      </c>
      <c r="H6957" t="s">
        <v>10</v>
      </c>
      <c r="I6957" t="s">
        <v>10</v>
      </c>
      <c r="J6957" s="4" t="str">
        <f t="shared" si="216"/>
        <v>1996_192.8</v>
      </c>
      <c r="K6957" s="4">
        <f t="shared" si="217"/>
        <v>3.7100137638171625E-4</v>
      </c>
    </row>
    <row r="6958" spans="2:11" x14ac:dyDescent="0.35">
      <c r="B6958">
        <v>1996</v>
      </c>
      <c r="C6958">
        <v>1996</v>
      </c>
      <c r="D6958" t="s">
        <v>311</v>
      </c>
      <c r="E6958">
        <v>192.9</v>
      </c>
      <c r="F6958">
        <v>62</v>
      </c>
      <c r="G6958">
        <v>269540779</v>
      </c>
      <c r="H6958">
        <v>0</v>
      </c>
      <c r="I6958">
        <v>0</v>
      </c>
      <c r="J6958" s="4" t="str">
        <f t="shared" si="216"/>
        <v>1996_192.9</v>
      </c>
      <c r="K6958" s="4">
        <f t="shared" si="217"/>
        <v>2.3002085335666406E-2</v>
      </c>
    </row>
    <row r="6959" spans="2:11" x14ac:dyDescent="0.35">
      <c r="B6959">
        <v>1996</v>
      </c>
      <c r="C6959">
        <v>1996</v>
      </c>
      <c r="D6959" t="s">
        <v>119</v>
      </c>
      <c r="E6959">
        <v>193</v>
      </c>
      <c r="F6959">
        <v>1181</v>
      </c>
      <c r="G6959">
        <v>269540779</v>
      </c>
      <c r="H6959">
        <v>0.4</v>
      </c>
      <c r="I6959">
        <v>0.5</v>
      </c>
      <c r="J6959" s="4" t="str">
        <f t="shared" si="216"/>
        <v>1996_193</v>
      </c>
      <c r="K6959" s="4">
        <f t="shared" si="217"/>
        <v>0.43815262550680689</v>
      </c>
    </row>
    <row r="6960" spans="2:11" x14ac:dyDescent="0.35">
      <c r="B6960">
        <v>1996</v>
      </c>
      <c r="C6960">
        <v>1996</v>
      </c>
      <c r="D6960" t="s">
        <v>293</v>
      </c>
      <c r="E6960">
        <v>194</v>
      </c>
      <c r="F6960">
        <v>533</v>
      </c>
      <c r="G6960">
        <v>269540779</v>
      </c>
      <c r="H6960">
        <v>0.2</v>
      </c>
      <c r="I6960">
        <v>0.2</v>
      </c>
      <c r="J6960" s="4" t="str">
        <f t="shared" si="216"/>
        <v>1996_194</v>
      </c>
      <c r="K6960" s="4">
        <f t="shared" si="217"/>
        <v>0.19774373361145475</v>
      </c>
    </row>
    <row r="6961" spans="2:11" x14ac:dyDescent="0.35">
      <c r="B6961">
        <v>1996</v>
      </c>
      <c r="C6961">
        <v>1996</v>
      </c>
      <c r="D6961" t="s">
        <v>121</v>
      </c>
      <c r="E6961">
        <v>194.1</v>
      </c>
      <c r="F6961">
        <v>12</v>
      </c>
      <c r="G6961">
        <v>269540779</v>
      </c>
      <c r="H6961" t="s">
        <v>10</v>
      </c>
      <c r="I6961" t="s">
        <v>10</v>
      </c>
      <c r="J6961" s="4" t="str">
        <f t="shared" si="216"/>
        <v>1996_194.1</v>
      </c>
      <c r="K6961" s="4">
        <f t="shared" si="217"/>
        <v>4.4520165165805956E-3</v>
      </c>
    </row>
    <row r="6962" spans="2:11" x14ac:dyDescent="0.35">
      <c r="B6962">
        <v>1996</v>
      </c>
      <c r="C6962">
        <v>1996</v>
      </c>
      <c r="D6962" t="s">
        <v>123</v>
      </c>
      <c r="E6962">
        <v>194.3</v>
      </c>
      <c r="F6962">
        <v>35</v>
      </c>
      <c r="G6962">
        <v>269540779</v>
      </c>
      <c r="H6962">
        <v>0</v>
      </c>
      <c r="I6962">
        <v>0</v>
      </c>
      <c r="J6962" s="4" t="str">
        <f t="shared" si="216"/>
        <v>1996_194.3</v>
      </c>
      <c r="K6962" s="4">
        <f t="shared" si="217"/>
        <v>1.2985048173360068E-2</v>
      </c>
    </row>
    <row r="6963" spans="2:11" x14ac:dyDescent="0.35">
      <c r="B6963">
        <v>1996</v>
      </c>
      <c r="C6963">
        <v>1996</v>
      </c>
      <c r="D6963" t="s">
        <v>124</v>
      </c>
      <c r="E6963">
        <v>194.4</v>
      </c>
      <c r="F6963">
        <v>27</v>
      </c>
      <c r="G6963">
        <v>269540779</v>
      </c>
      <c r="H6963">
        <v>0</v>
      </c>
      <c r="I6963">
        <v>0</v>
      </c>
      <c r="J6963" s="4" t="str">
        <f t="shared" si="216"/>
        <v>1996_194.4</v>
      </c>
      <c r="K6963" s="4">
        <f t="shared" si="217"/>
        <v>1.001703716230634E-2</v>
      </c>
    </row>
    <row r="6964" spans="2:11" x14ac:dyDescent="0.35">
      <c r="B6964">
        <v>1996</v>
      </c>
      <c r="C6964">
        <v>1996</v>
      </c>
      <c r="D6964" t="s">
        <v>223</v>
      </c>
      <c r="E6964">
        <v>194.5</v>
      </c>
      <c r="F6964">
        <v>2</v>
      </c>
      <c r="G6964">
        <v>269540779</v>
      </c>
      <c r="H6964" t="s">
        <v>10</v>
      </c>
      <c r="I6964" t="s">
        <v>10</v>
      </c>
      <c r="J6964" s="4" t="str">
        <f t="shared" si="216"/>
        <v>1996_194.5</v>
      </c>
      <c r="K6964" s="4">
        <f t="shared" si="217"/>
        <v>7.4200275276343249E-4</v>
      </c>
    </row>
    <row r="6965" spans="2:11" x14ac:dyDescent="0.35">
      <c r="B6965">
        <v>1996</v>
      </c>
      <c r="C6965">
        <v>1996</v>
      </c>
      <c r="D6965" t="s">
        <v>370</v>
      </c>
      <c r="E6965">
        <v>194.6</v>
      </c>
      <c r="F6965">
        <v>21</v>
      </c>
      <c r="G6965">
        <v>269540779</v>
      </c>
      <c r="H6965">
        <v>0</v>
      </c>
      <c r="I6965">
        <v>0</v>
      </c>
      <c r="J6965" s="4" t="str">
        <f t="shared" si="216"/>
        <v>1996_194.6</v>
      </c>
      <c r="K6965" s="4">
        <f t="shared" si="217"/>
        <v>7.7910289040160419E-3</v>
      </c>
    </row>
    <row r="6966" spans="2:11" x14ac:dyDescent="0.35">
      <c r="B6966">
        <v>1996</v>
      </c>
      <c r="C6966">
        <v>1996</v>
      </c>
      <c r="D6966" t="s">
        <v>369</v>
      </c>
      <c r="E6966">
        <v>194.9</v>
      </c>
      <c r="F6966">
        <v>91</v>
      </c>
      <c r="G6966">
        <v>269540779</v>
      </c>
      <c r="H6966">
        <v>0</v>
      </c>
      <c r="I6966">
        <v>0</v>
      </c>
      <c r="J6966" s="4" t="str">
        <f t="shared" si="216"/>
        <v>1996_194.9</v>
      </c>
      <c r="K6966" s="4">
        <f t="shared" si="217"/>
        <v>3.3761125250736178E-2</v>
      </c>
    </row>
    <row r="6967" spans="2:11" x14ac:dyDescent="0.35">
      <c r="B6967">
        <v>1996</v>
      </c>
      <c r="C6967">
        <v>1996</v>
      </c>
      <c r="D6967" t="s">
        <v>79</v>
      </c>
      <c r="E6967">
        <v>195</v>
      </c>
      <c r="F6967">
        <v>1827</v>
      </c>
      <c r="G6967">
        <v>269540779</v>
      </c>
      <c r="H6967">
        <v>0.7</v>
      </c>
      <c r="I6967">
        <v>0.7</v>
      </c>
      <c r="J6967" s="4" t="str">
        <f t="shared" si="216"/>
        <v>1996_195</v>
      </c>
      <c r="K6967" s="4">
        <f t="shared" si="217"/>
        <v>0.6778195146493956</v>
      </c>
    </row>
    <row r="6968" spans="2:11" x14ac:dyDescent="0.35">
      <c r="B6968">
        <v>1996</v>
      </c>
      <c r="C6968">
        <v>1996</v>
      </c>
      <c r="D6968" t="s">
        <v>324</v>
      </c>
      <c r="E6968">
        <v>195.1</v>
      </c>
      <c r="F6968">
        <v>150</v>
      </c>
      <c r="G6968">
        <v>269540779</v>
      </c>
      <c r="H6968">
        <v>0.1</v>
      </c>
      <c r="I6968">
        <v>0.1</v>
      </c>
      <c r="J6968" s="4" t="str">
        <f t="shared" si="216"/>
        <v>1996_195.1</v>
      </c>
      <c r="K6968" s="4">
        <f t="shared" si="217"/>
        <v>5.5650206457257441E-2</v>
      </c>
    </row>
    <row r="6969" spans="2:11" x14ac:dyDescent="0.35">
      <c r="B6969">
        <v>1996</v>
      </c>
      <c r="C6969">
        <v>1996</v>
      </c>
      <c r="D6969" t="s">
        <v>368</v>
      </c>
      <c r="E6969">
        <v>195.2</v>
      </c>
      <c r="F6969">
        <v>1114</v>
      </c>
      <c r="G6969">
        <v>269540779</v>
      </c>
      <c r="H6969">
        <v>0.4</v>
      </c>
      <c r="I6969">
        <v>0.4</v>
      </c>
      <c r="J6969" s="4" t="str">
        <f t="shared" si="216"/>
        <v>1996_195.2</v>
      </c>
      <c r="K6969" s="4">
        <f t="shared" si="217"/>
        <v>0.41329553328923191</v>
      </c>
    </row>
    <row r="6970" spans="2:11" x14ac:dyDescent="0.35">
      <c r="B6970">
        <v>1996</v>
      </c>
      <c r="C6970">
        <v>1996</v>
      </c>
      <c r="D6970" t="s">
        <v>323</v>
      </c>
      <c r="E6970">
        <v>195.3</v>
      </c>
      <c r="F6970">
        <v>269</v>
      </c>
      <c r="G6970">
        <v>269540779</v>
      </c>
      <c r="H6970">
        <v>0.1</v>
      </c>
      <c r="I6970">
        <v>0.1</v>
      </c>
      <c r="J6970" s="4" t="str">
        <f t="shared" si="216"/>
        <v>1996_195.3</v>
      </c>
      <c r="K6970" s="4">
        <f t="shared" si="217"/>
        <v>9.979937024668166E-2</v>
      </c>
    </row>
    <row r="6971" spans="2:11" x14ac:dyDescent="0.35">
      <c r="B6971">
        <v>1996</v>
      </c>
      <c r="C6971">
        <v>1996</v>
      </c>
      <c r="D6971" t="s">
        <v>90</v>
      </c>
      <c r="E6971">
        <v>195.4</v>
      </c>
      <c r="F6971">
        <v>13</v>
      </c>
      <c r="G6971">
        <v>269540779</v>
      </c>
      <c r="H6971" t="s">
        <v>10</v>
      </c>
      <c r="I6971" t="s">
        <v>10</v>
      </c>
      <c r="J6971" s="4" t="str">
        <f t="shared" si="216"/>
        <v>1996_195.4</v>
      </c>
      <c r="K6971" s="4">
        <f t="shared" si="217"/>
        <v>4.8230178929623115E-3</v>
      </c>
    </row>
    <row r="6972" spans="2:11" x14ac:dyDescent="0.35">
      <c r="B6972">
        <v>1996</v>
      </c>
      <c r="C6972">
        <v>1996</v>
      </c>
      <c r="D6972" t="s">
        <v>91</v>
      </c>
      <c r="E6972">
        <v>195.5</v>
      </c>
      <c r="F6972">
        <v>50</v>
      </c>
      <c r="G6972">
        <v>269540779</v>
      </c>
      <c r="H6972">
        <v>0</v>
      </c>
      <c r="I6972">
        <v>0</v>
      </c>
      <c r="J6972" s="4" t="str">
        <f t="shared" si="216"/>
        <v>1996_195.5</v>
      </c>
      <c r="K6972" s="4">
        <f t="shared" si="217"/>
        <v>1.8550068819085812E-2</v>
      </c>
    </row>
    <row r="6973" spans="2:11" x14ac:dyDescent="0.35">
      <c r="B6973">
        <v>1996</v>
      </c>
      <c r="C6973">
        <v>1996</v>
      </c>
      <c r="D6973" t="s">
        <v>102</v>
      </c>
      <c r="E6973">
        <v>195.8</v>
      </c>
      <c r="F6973">
        <v>143</v>
      </c>
      <c r="G6973">
        <v>269540779</v>
      </c>
      <c r="H6973">
        <v>0.1</v>
      </c>
      <c r="I6973">
        <v>0.1</v>
      </c>
      <c r="J6973" s="4" t="str">
        <f t="shared" si="216"/>
        <v>1996_195.8</v>
      </c>
      <c r="K6973" s="4">
        <f t="shared" si="217"/>
        <v>5.305319682258542E-2</v>
      </c>
    </row>
    <row r="6974" spans="2:11" x14ac:dyDescent="0.35">
      <c r="B6974">
        <v>1996</v>
      </c>
      <c r="C6974">
        <v>1996</v>
      </c>
      <c r="D6974" t="s">
        <v>367</v>
      </c>
      <c r="E6974">
        <v>199</v>
      </c>
      <c r="F6974">
        <v>1076</v>
      </c>
      <c r="G6974">
        <v>269540779</v>
      </c>
      <c r="H6974">
        <v>0.4</v>
      </c>
      <c r="I6974">
        <v>0.4</v>
      </c>
      <c r="J6974" s="4" t="str">
        <f t="shared" si="216"/>
        <v>1996_199</v>
      </c>
      <c r="K6974" s="4">
        <f t="shared" si="217"/>
        <v>0.39919748098672664</v>
      </c>
    </row>
    <row r="6975" spans="2:11" x14ac:dyDescent="0.35">
      <c r="B6975">
        <v>1996</v>
      </c>
      <c r="C6975">
        <v>1996</v>
      </c>
      <c r="D6975" t="s">
        <v>125</v>
      </c>
      <c r="E6975">
        <v>199.1</v>
      </c>
      <c r="F6975">
        <v>32824</v>
      </c>
      <c r="G6975">
        <v>269540779</v>
      </c>
      <c r="H6975">
        <v>12.2</v>
      </c>
      <c r="I6975">
        <v>12.6</v>
      </c>
      <c r="J6975" s="4" t="str">
        <f t="shared" si="216"/>
        <v>1996_199.1</v>
      </c>
      <c r="K6975" s="4">
        <f t="shared" si="217"/>
        <v>12.177749178353455</v>
      </c>
    </row>
    <row r="6976" spans="2:11" x14ac:dyDescent="0.35">
      <c r="B6976">
        <v>1996</v>
      </c>
      <c r="C6976">
        <v>1996</v>
      </c>
      <c r="D6976" t="s">
        <v>366</v>
      </c>
      <c r="E6976">
        <v>200</v>
      </c>
      <c r="F6976">
        <v>94</v>
      </c>
      <c r="G6976">
        <v>269540779</v>
      </c>
      <c r="H6976">
        <v>0</v>
      </c>
      <c r="I6976">
        <v>0</v>
      </c>
      <c r="J6976" s="4" t="str">
        <f t="shared" si="216"/>
        <v>1996_200</v>
      </c>
      <c r="K6976" s="4">
        <f t="shared" si="217"/>
        <v>3.4874129379881331E-2</v>
      </c>
    </row>
    <row r="6977" spans="2:11" x14ac:dyDescent="0.35">
      <c r="B6977">
        <v>1996</v>
      </c>
      <c r="C6977">
        <v>1996</v>
      </c>
      <c r="D6977" t="s">
        <v>153</v>
      </c>
      <c r="E6977">
        <v>200.1</v>
      </c>
      <c r="F6977">
        <v>473</v>
      </c>
      <c r="G6977">
        <v>269540779</v>
      </c>
      <c r="H6977">
        <v>0.2</v>
      </c>
      <c r="I6977">
        <v>0.2</v>
      </c>
      <c r="J6977" s="4" t="str">
        <f t="shared" si="216"/>
        <v>1996_200.1</v>
      </c>
      <c r="K6977" s="4">
        <f t="shared" si="217"/>
        <v>0.17548365102855179</v>
      </c>
    </row>
    <row r="6978" spans="2:11" x14ac:dyDescent="0.35">
      <c r="B6978">
        <v>1996</v>
      </c>
      <c r="C6978">
        <v>1996</v>
      </c>
      <c r="D6978" t="s">
        <v>365</v>
      </c>
      <c r="E6978">
        <v>200.2</v>
      </c>
      <c r="F6978">
        <v>136</v>
      </c>
      <c r="G6978">
        <v>269540779</v>
      </c>
      <c r="H6978">
        <v>0.1</v>
      </c>
      <c r="I6978">
        <v>0.1</v>
      </c>
      <c r="J6978" s="4" t="str">
        <f t="shared" si="216"/>
        <v>1996_200.2</v>
      </c>
      <c r="K6978" s="4">
        <f t="shared" si="217"/>
        <v>5.0456187187913407E-2</v>
      </c>
    </row>
    <row r="6979" spans="2:11" x14ac:dyDescent="0.35">
      <c r="B6979">
        <v>1996</v>
      </c>
      <c r="C6979">
        <v>1996</v>
      </c>
      <c r="D6979" t="s">
        <v>364</v>
      </c>
      <c r="E6979">
        <v>200.8</v>
      </c>
      <c r="F6979">
        <v>279</v>
      </c>
      <c r="G6979">
        <v>269540779</v>
      </c>
      <c r="H6979">
        <v>0.1</v>
      </c>
      <c r="I6979">
        <v>0.1</v>
      </c>
      <c r="J6979" s="4" t="str">
        <f t="shared" ref="J6979:J7042" si="218">C6979&amp;"_"&amp;E6979</f>
        <v>1996_200.8</v>
      </c>
      <c r="K6979" s="4">
        <f t="shared" ref="K6979:K7042" si="219">F6979/G6979*100000</f>
        <v>0.10350938401049883</v>
      </c>
    </row>
    <row r="6980" spans="2:11" x14ac:dyDescent="0.35">
      <c r="B6980">
        <v>1996</v>
      </c>
      <c r="C6980">
        <v>1996</v>
      </c>
      <c r="D6980" t="s">
        <v>363</v>
      </c>
      <c r="E6980">
        <v>201.5</v>
      </c>
      <c r="F6980">
        <v>16</v>
      </c>
      <c r="G6980">
        <v>269540779</v>
      </c>
      <c r="H6980" t="s">
        <v>10</v>
      </c>
      <c r="I6980" t="s">
        <v>10</v>
      </c>
      <c r="J6980" s="4" t="str">
        <f t="shared" si="218"/>
        <v>1996_201.5</v>
      </c>
      <c r="K6980" s="4">
        <f t="shared" si="219"/>
        <v>5.93602202210746E-3</v>
      </c>
    </row>
    <row r="6981" spans="2:11" x14ac:dyDescent="0.35">
      <c r="B6981">
        <v>1996</v>
      </c>
      <c r="C6981">
        <v>1996</v>
      </c>
      <c r="D6981" t="s">
        <v>362</v>
      </c>
      <c r="E6981">
        <v>201.6</v>
      </c>
      <c r="F6981">
        <v>4</v>
      </c>
      <c r="G6981">
        <v>269540779</v>
      </c>
      <c r="H6981" t="s">
        <v>10</v>
      </c>
      <c r="I6981" t="s">
        <v>10</v>
      </c>
      <c r="J6981" s="4" t="str">
        <f t="shared" si="218"/>
        <v>1996_201.6</v>
      </c>
      <c r="K6981" s="4">
        <f t="shared" si="219"/>
        <v>1.484005505526865E-3</v>
      </c>
    </row>
    <row r="6982" spans="2:11" x14ac:dyDescent="0.35">
      <c r="B6982">
        <v>1996</v>
      </c>
      <c r="C6982">
        <v>1996</v>
      </c>
      <c r="D6982" t="s">
        <v>361</v>
      </c>
      <c r="E6982">
        <v>201.7</v>
      </c>
      <c r="F6982">
        <v>2</v>
      </c>
      <c r="G6982">
        <v>269540779</v>
      </c>
      <c r="H6982" t="s">
        <v>10</v>
      </c>
      <c r="I6982" t="s">
        <v>10</v>
      </c>
      <c r="J6982" s="4" t="str">
        <f t="shared" si="218"/>
        <v>1996_201.7</v>
      </c>
      <c r="K6982" s="4">
        <f t="shared" si="219"/>
        <v>7.4200275276343249E-4</v>
      </c>
    </row>
    <row r="6983" spans="2:11" x14ac:dyDescent="0.35">
      <c r="B6983">
        <v>1996</v>
      </c>
      <c r="C6983">
        <v>1996</v>
      </c>
      <c r="D6983" t="s">
        <v>360</v>
      </c>
      <c r="E6983">
        <v>201.9</v>
      </c>
      <c r="F6983">
        <v>1386</v>
      </c>
      <c r="G6983">
        <v>269540779</v>
      </c>
      <c r="H6983">
        <v>0.5</v>
      </c>
      <c r="I6983">
        <v>0.5</v>
      </c>
      <c r="J6983" s="4" t="str">
        <f t="shared" si="218"/>
        <v>1996_201.9</v>
      </c>
      <c r="K6983" s="4">
        <f t="shared" si="219"/>
        <v>0.51420790766505875</v>
      </c>
    </row>
    <row r="6984" spans="2:11" x14ac:dyDescent="0.35">
      <c r="B6984">
        <v>1996</v>
      </c>
      <c r="C6984">
        <v>1996</v>
      </c>
      <c r="D6984" t="s">
        <v>359</v>
      </c>
      <c r="E6984">
        <v>202</v>
      </c>
      <c r="F6984">
        <v>175</v>
      </c>
      <c r="G6984">
        <v>269540779</v>
      </c>
      <c r="H6984">
        <v>0.1</v>
      </c>
      <c r="I6984">
        <v>0.1</v>
      </c>
      <c r="J6984" s="4" t="str">
        <f t="shared" si="218"/>
        <v>1996_202</v>
      </c>
      <c r="K6984" s="4">
        <f t="shared" si="219"/>
        <v>6.4925240866800349E-2</v>
      </c>
    </row>
    <row r="6985" spans="2:11" x14ac:dyDescent="0.35">
      <c r="B6985">
        <v>1996</v>
      </c>
      <c r="C6985">
        <v>1996</v>
      </c>
      <c r="D6985" t="s">
        <v>156</v>
      </c>
      <c r="E6985">
        <v>202.1</v>
      </c>
      <c r="F6985">
        <v>134</v>
      </c>
      <c r="G6985">
        <v>269540779</v>
      </c>
      <c r="H6985">
        <v>0</v>
      </c>
      <c r="I6985">
        <v>0.1</v>
      </c>
      <c r="J6985" s="4" t="str">
        <f t="shared" si="218"/>
        <v>1996_202.1</v>
      </c>
      <c r="K6985" s="4">
        <f t="shared" si="219"/>
        <v>4.9714184435149973E-2</v>
      </c>
    </row>
    <row r="6986" spans="2:11" x14ac:dyDescent="0.35">
      <c r="B6986">
        <v>1996</v>
      </c>
      <c r="C6986">
        <v>1996</v>
      </c>
      <c r="D6986" t="s">
        <v>358</v>
      </c>
      <c r="E6986">
        <v>202.2</v>
      </c>
      <c r="F6986">
        <v>9</v>
      </c>
      <c r="G6986">
        <v>269540779</v>
      </c>
      <c r="H6986" t="s">
        <v>10</v>
      </c>
      <c r="I6986" t="s">
        <v>10</v>
      </c>
      <c r="J6986" s="4" t="str">
        <f t="shared" si="218"/>
        <v>1996_202.2</v>
      </c>
      <c r="K6986" s="4">
        <f t="shared" si="219"/>
        <v>3.3390123874354463E-3</v>
      </c>
    </row>
    <row r="6987" spans="2:11" x14ac:dyDescent="0.35">
      <c r="B6987">
        <v>1996</v>
      </c>
      <c r="C6987">
        <v>1996</v>
      </c>
      <c r="D6987" t="s">
        <v>357</v>
      </c>
      <c r="E6987">
        <v>202.3</v>
      </c>
      <c r="F6987">
        <v>13</v>
      </c>
      <c r="G6987">
        <v>269540779</v>
      </c>
      <c r="H6987" t="s">
        <v>10</v>
      </c>
      <c r="I6987" t="s">
        <v>10</v>
      </c>
      <c r="J6987" s="4" t="str">
        <f t="shared" si="218"/>
        <v>1996_202.3</v>
      </c>
      <c r="K6987" s="4">
        <f t="shared" si="219"/>
        <v>4.8230178929623115E-3</v>
      </c>
    </row>
    <row r="6988" spans="2:11" x14ac:dyDescent="0.35">
      <c r="B6988">
        <v>1996</v>
      </c>
      <c r="C6988">
        <v>1996</v>
      </c>
      <c r="D6988" t="s">
        <v>356</v>
      </c>
      <c r="E6988">
        <v>202.4</v>
      </c>
      <c r="F6988">
        <v>84</v>
      </c>
      <c r="G6988">
        <v>269540779</v>
      </c>
      <c r="H6988">
        <v>0</v>
      </c>
      <c r="I6988">
        <v>0</v>
      </c>
      <c r="J6988" s="4" t="str">
        <f t="shared" si="218"/>
        <v>1996_202.4</v>
      </c>
      <c r="K6988" s="4">
        <f t="shared" si="219"/>
        <v>3.1164115616064168E-2</v>
      </c>
    </row>
    <row r="6989" spans="2:11" x14ac:dyDescent="0.35">
      <c r="B6989">
        <v>1996</v>
      </c>
      <c r="C6989">
        <v>1996</v>
      </c>
      <c r="D6989" t="s">
        <v>354</v>
      </c>
      <c r="E6989">
        <v>202.6</v>
      </c>
      <c r="F6989">
        <v>2</v>
      </c>
      <c r="G6989">
        <v>269540779</v>
      </c>
      <c r="H6989" t="s">
        <v>10</v>
      </c>
      <c r="I6989" t="s">
        <v>10</v>
      </c>
      <c r="J6989" s="4" t="str">
        <f t="shared" si="218"/>
        <v>1996_202.6</v>
      </c>
      <c r="K6989" s="4">
        <f t="shared" si="219"/>
        <v>7.4200275276343249E-4</v>
      </c>
    </row>
    <row r="6990" spans="2:11" x14ac:dyDescent="0.35">
      <c r="B6990">
        <v>1996</v>
      </c>
      <c r="C6990">
        <v>1996</v>
      </c>
      <c r="D6990" t="s">
        <v>353</v>
      </c>
      <c r="E6990">
        <v>202.8</v>
      </c>
      <c r="F6990">
        <v>21485</v>
      </c>
      <c r="G6990">
        <v>269540779</v>
      </c>
      <c r="H6990">
        <v>8</v>
      </c>
      <c r="I6990">
        <v>8.1999999999999993</v>
      </c>
      <c r="J6990" s="4" t="str">
        <f t="shared" si="218"/>
        <v>1996_202.8</v>
      </c>
      <c r="K6990" s="4">
        <f t="shared" si="219"/>
        <v>7.9709645715611739</v>
      </c>
    </row>
    <row r="6991" spans="2:11" x14ac:dyDescent="0.35">
      <c r="B6991">
        <v>1996</v>
      </c>
      <c r="C6991">
        <v>1996</v>
      </c>
      <c r="D6991" t="s">
        <v>352</v>
      </c>
      <c r="E6991">
        <v>202.9</v>
      </c>
      <c r="F6991">
        <v>50</v>
      </c>
      <c r="G6991">
        <v>269540779</v>
      </c>
      <c r="H6991">
        <v>0</v>
      </c>
      <c r="I6991">
        <v>0</v>
      </c>
      <c r="J6991" s="4" t="str">
        <f t="shared" si="218"/>
        <v>1996_202.9</v>
      </c>
      <c r="K6991" s="4">
        <f t="shared" si="219"/>
        <v>1.8550068819085812E-2</v>
      </c>
    </row>
    <row r="6992" spans="2:11" x14ac:dyDescent="0.35">
      <c r="B6992">
        <v>1996</v>
      </c>
      <c r="C6992">
        <v>1996</v>
      </c>
      <c r="D6992" t="s">
        <v>159</v>
      </c>
      <c r="E6992">
        <v>203</v>
      </c>
      <c r="F6992">
        <v>10145</v>
      </c>
      <c r="G6992">
        <v>269540779</v>
      </c>
      <c r="H6992">
        <v>3.8</v>
      </c>
      <c r="I6992">
        <v>3.9</v>
      </c>
      <c r="J6992" s="4" t="str">
        <f t="shared" si="218"/>
        <v>1996_203</v>
      </c>
      <c r="K6992" s="4">
        <f t="shared" si="219"/>
        <v>3.7638089633925116</v>
      </c>
    </row>
    <row r="6993" spans="2:11" x14ac:dyDescent="0.35">
      <c r="B6993">
        <v>1996</v>
      </c>
      <c r="C6993">
        <v>1996</v>
      </c>
      <c r="D6993" t="s">
        <v>351</v>
      </c>
      <c r="E6993">
        <v>203.1</v>
      </c>
      <c r="F6993">
        <v>70</v>
      </c>
      <c r="G6993">
        <v>269540779</v>
      </c>
      <c r="H6993">
        <v>0</v>
      </c>
      <c r="I6993">
        <v>0</v>
      </c>
      <c r="J6993" s="4" t="str">
        <f t="shared" si="218"/>
        <v>1996_203.1</v>
      </c>
      <c r="K6993" s="4">
        <f t="shared" si="219"/>
        <v>2.5970096346720137E-2</v>
      </c>
    </row>
    <row r="6994" spans="2:11" x14ac:dyDescent="0.35">
      <c r="B6994">
        <v>1996</v>
      </c>
      <c r="C6994">
        <v>1996</v>
      </c>
      <c r="D6994" t="s">
        <v>350</v>
      </c>
      <c r="E6994">
        <v>203.8</v>
      </c>
      <c r="F6994">
        <v>33</v>
      </c>
      <c r="G6994">
        <v>269540779</v>
      </c>
      <c r="H6994">
        <v>0</v>
      </c>
      <c r="I6994">
        <v>0</v>
      </c>
      <c r="J6994" s="4" t="str">
        <f t="shared" si="218"/>
        <v>1996_203.8</v>
      </c>
      <c r="K6994" s="4">
        <f t="shared" si="219"/>
        <v>1.2243045420596635E-2</v>
      </c>
    </row>
    <row r="6995" spans="2:11" x14ac:dyDescent="0.35">
      <c r="B6995">
        <v>1996</v>
      </c>
      <c r="C6995">
        <v>1996</v>
      </c>
      <c r="D6995" t="s">
        <v>160</v>
      </c>
      <c r="E6995">
        <v>204</v>
      </c>
      <c r="F6995">
        <v>1418</v>
      </c>
      <c r="G6995">
        <v>269540779</v>
      </c>
      <c r="H6995">
        <v>0.5</v>
      </c>
      <c r="I6995">
        <v>0.5</v>
      </c>
      <c r="J6995" s="4" t="str">
        <f t="shared" si="218"/>
        <v>1996_204</v>
      </c>
      <c r="K6995" s="4">
        <f t="shared" si="219"/>
        <v>0.52607995170927357</v>
      </c>
    </row>
    <row r="6996" spans="2:11" x14ac:dyDescent="0.35">
      <c r="B6996">
        <v>1996</v>
      </c>
      <c r="C6996">
        <v>1996</v>
      </c>
      <c r="D6996" t="s">
        <v>161</v>
      </c>
      <c r="E6996">
        <v>204.1</v>
      </c>
      <c r="F6996">
        <v>4349</v>
      </c>
      <c r="G6996">
        <v>269540779</v>
      </c>
      <c r="H6996">
        <v>1.6</v>
      </c>
      <c r="I6996">
        <v>1.7</v>
      </c>
      <c r="J6996" s="4" t="str">
        <f t="shared" si="218"/>
        <v>1996_204.1</v>
      </c>
      <c r="K6996" s="4">
        <f t="shared" si="219"/>
        <v>1.6134849858840841</v>
      </c>
    </row>
    <row r="6997" spans="2:11" x14ac:dyDescent="0.35">
      <c r="B6997">
        <v>1996</v>
      </c>
      <c r="C6997">
        <v>1996</v>
      </c>
      <c r="D6997" t="s">
        <v>339</v>
      </c>
      <c r="E6997">
        <v>204.2</v>
      </c>
      <c r="F6997">
        <v>1</v>
      </c>
      <c r="G6997">
        <v>269540779</v>
      </c>
      <c r="H6997" t="s">
        <v>10</v>
      </c>
      <c r="I6997" t="s">
        <v>10</v>
      </c>
      <c r="J6997" s="4" t="str">
        <f t="shared" si="218"/>
        <v>1996_204.2</v>
      </c>
      <c r="K6997" s="4">
        <f t="shared" si="219"/>
        <v>3.7100137638171625E-4</v>
      </c>
    </row>
    <row r="6998" spans="2:11" x14ac:dyDescent="0.35">
      <c r="B6998">
        <v>1996</v>
      </c>
      <c r="C6998">
        <v>1996</v>
      </c>
      <c r="D6998" t="s">
        <v>348</v>
      </c>
      <c r="E6998">
        <v>204.9</v>
      </c>
      <c r="F6998">
        <v>334</v>
      </c>
      <c r="G6998">
        <v>269540779</v>
      </c>
      <c r="H6998">
        <v>0.1</v>
      </c>
      <c r="I6998">
        <v>0.1</v>
      </c>
      <c r="J6998" s="4" t="str">
        <f t="shared" si="218"/>
        <v>1996_204.9</v>
      </c>
      <c r="K6998" s="4">
        <f t="shared" si="219"/>
        <v>0.12391445971149322</v>
      </c>
    </row>
    <row r="6999" spans="2:11" x14ac:dyDescent="0.35">
      <c r="B6999">
        <v>1996</v>
      </c>
      <c r="C6999">
        <v>1996</v>
      </c>
      <c r="D6999" t="s">
        <v>160</v>
      </c>
      <c r="E6999">
        <v>205</v>
      </c>
      <c r="F6999">
        <v>6311</v>
      </c>
      <c r="G6999">
        <v>269540779</v>
      </c>
      <c r="H6999">
        <v>2.2999999999999998</v>
      </c>
      <c r="I6999">
        <v>2.4</v>
      </c>
      <c r="J6999" s="4" t="str">
        <f t="shared" si="218"/>
        <v>1996_205</v>
      </c>
      <c r="K6999" s="4">
        <f t="shared" si="219"/>
        <v>2.341389686345011</v>
      </c>
    </row>
    <row r="7000" spans="2:11" x14ac:dyDescent="0.35">
      <c r="B7000">
        <v>1996</v>
      </c>
      <c r="C7000">
        <v>1996</v>
      </c>
      <c r="D7000" t="s">
        <v>161</v>
      </c>
      <c r="E7000">
        <v>205.1</v>
      </c>
      <c r="F7000">
        <v>2295</v>
      </c>
      <c r="G7000">
        <v>269540779</v>
      </c>
      <c r="H7000">
        <v>0.9</v>
      </c>
      <c r="I7000">
        <v>0.9</v>
      </c>
      <c r="J7000" s="4" t="str">
        <f t="shared" si="218"/>
        <v>1996_205.1</v>
      </c>
      <c r="K7000" s="4">
        <f t="shared" si="219"/>
        <v>0.85144815879603875</v>
      </c>
    </row>
    <row r="7001" spans="2:11" x14ac:dyDescent="0.35">
      <c r="B7001">
        <v>1996</v>
      </c>
      <c r="C7001">
        <v>1996</v>
      </c>
      <c r="D7001" t="s">
        <v>339</v>
      </c>
      <c r="E7001">
        <v>205.2</v>
      </c>
      <c r="F7001">
        <v>1</v>
      </c>
      <c r="G7001">
        <v>269540779</v>
      </c>
      <c r="H7001" t="s">
        <v>10</v>
      </c>
      <c r="I7001" t="s">
        <v>10</v>
      </c>
      <c r="J7001" s="4" t="str">
        <f t="shared" si="218"/>
        <v>1996_205.2</v>
      </c>
      <c r="K7001" s="4">
        <f t="shared" si="219"/>
        <v>3.7100137638171625E-4</v>
      </c>
    </row>
    <row r="7002" spans="2:11" x14ac:dyDescent="0.35">
      <c r="B7002">
        <v>1996</v>
      </c>
      <c r="C7002">
        <v>1996</v>
      </c>
      <c r="D7002" t="s">
        <v>347</v>
      </c>
      <c r="E7002">
        <v>205.3</v>
      </c>
      <c r="F7002">
        <v>15</v>
      </c>
      <c r="G7002">
        <v>269540779</v>
      </c>
      <c r="H7002" t="s">
        <v>10</v>
      </c>
      <c r="I7002" t="s">
        <v>10</v>
      </c>
      <c r="J7002" s="4" t="str">
        <f t="shared" si="218"/>
        <v>1996_205.3</v>
      </c>
      <c r="K7002" s="4">
        <f t="shared" si="219"/>
        <v>5.5650206457257441E-3</v>
      </c>
    </row>
    <row r="7003" spans="2:11" x14ac:dyDescent="0.35">
      <c r="B7003">
        <v>1996</v>
      </c>
      <c r="C7003">
        <v>1996</v>
      </c>
      <c r="D7003" t="s">
        <v>346</v>
      </c>
      <c r="E7003">
        <v>205.8</v>
      </c>
      <c r="F7003">
        <v>1</v>
      </c>
      <c r="G7003">
        <v>269540779</v>
      </c>
      <c r="H7003" t="s">
        <v>10</v>
      </c>
      <c r="I7003" t="s">
        <v>10</v>
      </c>
      <c r="J7003" s="4" t="str">
        <f t="shared" si="218"/>
        <v>1996_205.8</v>
      </c>
      <c r="K7003" s="4">
        <f t="shared" si="219"/>
        <v>3.7100137638171625E-4</v>
      </c>
    </row>
    <row r="7004" spans="2:11" x14ac:dyDescent="0.35">
      <c r="B7004">
        <v>1996</v>
      </c>
      <c r="C7004">
        <v>1996</v>
      </c>
      <c r="D7004" t="s">
        <v>345</v>
      </c>
      <c r="E7004">
        <v>205.9</v>
      </c>
      <c r="F7004">
        <v>237</v>
      </c>
      <c r="G7004">
        <v>269540779</v>
      </c>
      <c r="H7004">
        <v>0.1</v>
      </c>
      <c r="I7004">
        <v>0.1</v>
      </c>
      <c r="J7004" s="4" t="str">
        <f t="shared" si="218"/>
        <v>1996_205.9</v>
      </c>
      <c r="K7004" s="4">
        <f t="shared" si="219"/>
        <v>8.7927326202466752E-2</v>
      </c>
    </row>
    <row r="7005" spans="2:11" x14ac:dyDescent="0.35">
      <c r="B7005">
        <v>1996</v>
      </c>
      <c r="C7005">
        <v>1996</v>
      </c>
      <c r="D7005" t="s">
        <v>160</v>
      </c>
      <c r="E7005">
        <v>206</v>
      </c>
      <c r="F7005">
        <v>145</v>
      </c>
      <c r="G7005">
        <v>269540779</v>
      </c>
      <c r="H7005">
        <v>0.1</v>
      </c>
      <c r="I7005">
        <v>0.1</v>
      </c>
      <c r="J7005" s="4" t="str">
        <f t="shared" si="218"/>
        <v>1996_206</v>
      </c>
      <c r="K7005" s="4">
        <f t="shared" si="219"/>
        <v>5.3795199575348854E-2</v>
      </c>
    </row>
    <row r="7006" spans="2:11" x14ac:dyDescent="0.35">
      <c r="B7006">
        <v>1996</v>
      </c>
      <c r="C7006">
        <v>1996</v>
      </c>
      <c r="D7006" t="s">
        <v>161</v>
      </c>
      <c r="E7006">
        <v>206.1</v>
      </c>
      <c r="F7006">
        <v>16</v>
      </c>
      <c r="G7006">
        <v>269540779</v>
      </c>
      <c r="H7006" t="s">
        <v>10</v>
      </c>
      <c r="I7006" t="s">
        <v>10</v>
      </c>
      <c r="J7006" s="4" t="str">
        <f t="shared" si="218"/>
        <v>1996_206.1</v>
      </c>
      <c r="K7006" s="4">
        <f t="shared" si="219"/>
        <v>5.93602202210746E-3</v>
      </c>
    </row>
    <row r="7007" spans="2:11" x14ac:dyDescent="0.35">
      <c r="B7007">
        <v>1996</v>
      </c>
      <c r="C7007">
        <v>1996</v>
      </c>
      <c r="D7007" t="s">
        <v>344</v>
      </c>
      <c r="E7007">
        <v>206.9</v>
      </c>
      <c r="F7007">
        <v>22</v>
      </c>
      <c r="G7007">
        <v>269540779</v>
      </c>
      <c r="H7007">
        <v>0</v>
      </c>
      <c r="I7007">
        <v>0</v>
      </c>
      <c r="J7007" s="4" t="str">
        <f t="shared" si="218"/>
        <v>1996_206.9</v>
      </c>
      <c r="K7007" s="4">
        <f t="shared" si="219"/>
        <v>8.1620302803977578E-3</v>
      </c>
    </row>
    <row r="7008" spans="2:11" x14ac:dyDescent="0.35">
      <c r="B7008">
        <v>1996</v>
      </c>
      <c r="C7008">
        <v>1996</v>
      </c>
      <c r="D7008" t="s">
        <v>343</v>
      </c>
      <c r="E7008">
        <v>207</v>
      </c>
      <c r="F7008">
        <v>57</v>
      </c>
      <c r="G7008">
        <v>269540779</v>
      </c>
      <c r="H7008">
        <v>0</v>
      </c>
      <c r="I7008">
        <v>0</v>
      </c>
      <c r="J7008" s="4" t="str">
        <f t="shared" si="218"/>
        <v>1996_207</v>
      </c>
      <c r="K7008" s="4">
        <f t="shared" si="219"/>
        <v>2.1147078453757826E-2</v>
      </c>
    </row>
    <row r="7009" spans="2:11" x14ac:dyDescent="0.35">
      <c r="B7009">
        <v>1996</v>
      </c>
      <c r="C7009">
        <v>1996</v>
      </c>
      <c r="D7009" t="s">
        <v>342</v>
      </c>
      <c r="E7009">
        <v>207.1</v>
      </c>
      <c r="F7009">
        <v>2</v>
      </c>
      <c r="G7009">
        <v>269540779</v>
      </c>
      <c r="H7009" t="s">
        <v>10</v>
      </c>
      <c r="I7009" t="s">
        <v>10</v>
      </c>
      <c r="J7009" s="4" t="str">
        <f t="shared" si="218"/>
        <v>1996_207.1</v>
      </c>
      <c r="K7009" s="4">
        <f t="shared" si="219"/>
        <v>7.4200275276343249E-4</v>
      </c>
    </row>
    <row r="7010" spans="2:11" x14ac:dyDescent="0.35">
      <c r="B7010">
        <v>1996</v>
      </c>
      <c r="C7010">
        <v>1996</v>
      </c>
      <c r="D7010" t="s">
        <v>341</v>
      </c>
      <c r="E7010">
        <v>207.2</v>
      </c>
      <c r="F7010">
        <v>28</v>
      </c>
      <c r="G7010">
        <v>269540779</v>
      </c>
      <c r="H7010">
        <v>0</v>
      </c>
      <c r="I7010">
        <v>0</v>
      </c>
      <c r="J7010" s="4" t="str">
        <f t="shared" si="218"/>
        <v>1996_207.2</v>
      </c>
      <c r="K7010" s="4">
        <f t="shared" si="219"/>
        <v>1.0388038538688055E-2</v>
      </c>
    </row>
    <row r="7011" spans="2:11" x14ac:dyDescent="0.35">
      <c r="B7011">
        <v>1996</v>
      </c>
      <c r="C7011">
        <v>1996</v>
      </c>
      <c r="D7011" t="s">
        <v>340</v>
      </c>
      <c r="E7011">
        <v>207.8</v>
      </c>
      <c r="F7011">
        <v>49</v>
      </c>
      <c r="G7011">
        <v>269540779</v>
      </c>
      <c r="H7011">
        <v>0</v>
      </c>
      <c r="I7011">
        <v>0</v>
      </c>
      <c r="J7011" s="4" t="str">
        <f t="shared" si="218"/>
        <v>1996_207.8</v>
      </c>
      <c r="K7011" s="4">
        <f t="shared" si="219"/>
        <v>1.8179067442704099E-2</v>
      </c>
    </row>
    <row r="7012" spans="2:11" x14ac:dyDescent="0.35">
      <c r="B7012">
        <v>1996</v>
      </c>
      <c r="C7012">
        <v>1996</v>
      </c>
      <c r="D7012" t="s">
        <v>160</v>
      </c>
      <c r="E7012">
        <v>208</v>
      </c>
      <c r="F7012">
        <v>2708</v>
      </c>
      <c r="G7012">
        <v>269540779</v>
      </c>
      <c r="H7012">
        <v>1</v>
      </c>
      <c r="I7012">
        <v>1</v>
      </c>
      <c r="J7012" s="4" t="str">
        <f t="shared" si="218"/>
        <v>1996_208</v>
      </c>
      <c r="K7012" s="4">
        <f t="shared" si="219"/>
        <v>1.0046717272416876</v>
      </c>
    </row>
    <row r="7013" spans="2:11" x14ac:dyDescent="0.35">
      <c r="B7013">
        <v>1996</v>
      </c>
      <c r="C7013">
        <v>1996</v>
      </c>
      <c r="D7013" t="s">
        <v>161</v>
      </c>
      <c r="E7013">
        <v>208.1</v>
      </c>
      <c r="F7013">
        <v>199</v>
      </c>
      <c r="G7013">
        <v>269540779</v>
      </c>
      <c r="H7013">
        <v>0.1</v>
      </c>
      <c r="I7013">
        <v>0.1</v>
      </c>
      <c r="J7013" s="4" t="str">
        <f t="shared" si="218"/>
        <v>1996_208.1</v>
      </c>
      <c r="K7013" s="4">
        <f t="shared" si="219"/>
        <v>7.3829273899961537E-2</v>
      </c>
    </row>
    <row r="7014" spans="2:11" x14ac:dyDescent="0.35">
      <c r="B7014">
        <v>1996</v>
      </c>
      <c r="C7014">
        <v>1996</v>
      </c>
      <c r="D7014" t="s">
        <v>339</v>
      </c>
      <c r="E7014">
        <v>208.2</v>
      </c>
      <c r="F7014">
        <v>3</v>
      </c>
      <c r="G7014">
        <v>269540779</v>
      </c>
      <c r="H7014" t="s">
        <v>10</v>
      </c>
      <c r="I7014" t="s">
        <v>10</v>
      </c>
      <c r="J7014" s="4" t="str">
        <f t="shared" si="218"/>
        <v>1996_208.2</v>
      </c>
      <c r="K7014" s="4">
        <f t="shared" si="219"/>
        <v>1.1130041291451489E-3</v>
      </c>
    </row>
    <row r="7015" spans="2:11" x14ac:dyDescent="0.35">
      <c r="B7015">
        <v>1996</v>
      </c>
      <c r="C7015">
        <v>1996</v>
      </c>
      <c r="D7015" t="s">
        <v>338</v>
      </c>
      <c r="E7015">
        <v>208.8</v>
      </c>
      <c r="F7015">
        <v>10</v>
      </c>
      <c r="G7015">
        <v>269540779</v>
      </c>
      <c r="H7015" t="s">
        <v>10</v>
      </c>
      <c r="I7015" t="s">
        <v>10</v>
      </c>
      <c r="J7015" s="4" t="str">
        <f t="shared" si="218"/>
        <v>1996_208.8</v>
      </c>
      <c r="K7015" s="4">
        <f t="shared" si="219"/>
        <v>3.7100137638171626E-3</v>
      </c>
    </row>
    <row r="7016" spans="2:11" x14ac:dyDescent="0.35">
      <c r="B7016">
        <v>1996</v>
      </c>
      <c r="C7016">
        <v>1996</v>
      </c>
      <c r="D7016" t="s">
        <v>337</v>
      </c>
      <c r="E7016">
        <v>208.9</v>
      </c>
      <c r="F7016">
        <v>2139</v>
      </c>
      <c r="G7016">
        <v>269540779</v>
      </c>
      <c r="H7016">
        <v>0.8</v>
      </c>
      <c r="I7016">
        <v>0.8</v>
      </c>
      <c r="J7016" s="4" t="str">
        <f t="shared" si="218"/>
        <v>1996_208.9</v>
      </c>
      <c r="K7016" s="4">
        <f t="shared" si="219"/>
        <v>0.79357194408049103</v>
      </c>
    </row>
    <row r="7017" spans="2:11" x14ac:dyDescent="0.35">
      <c r="B7017">
        <v>1996</v>
      </c>
      <c r="C7017">
        <v>1996</v>
      </c>
      <c r="D7017" t="s">
        <v>168</v>
      </c>
      <c r="E7017">
        <v>210.1</v>
      </c>
      <c r="F7017">
        <v>1</v>
      </c>
      <c r="G7017">
        <v>269540779</v>
      </c>
      <c r="H7017" t="s">
        <v>10</v>
      </c>
      <c r="I7017" t="s">
        <v>10</v>
      </c>
      <c r="J7017" s="4" t="str">
        <f t="shared" si="218"/>
        <v>1996_210.1</v>
      </c>
      <c r="K7017" s="4">
        <f t="shared" si="219"/>
        <v>3.7100137638171625E-4</v>
      </c>
    </row>
    <row r="7018" spans="2:11" x14ac:dyDescent="0.35">
      <c r="B7018">
        <v>1996</v>
      </c>
      <c r="C7018">
        <v>1996</v>
      </c>
      <c r="D7018" t="s">
        <v>304</v>
      </c>
      <c r="E7018">
        <v>210.2</v>
      </c>
      <c r="F7018">
        <v>2</v>
      </c>
      <c r="G7018">
        <v>269540779</v>
      </c>
      <c r="H7018" t="s">
        <v>10</v>
      </c>
      <c r="I7018" t="s">
        <v>10</v>
      </c>
      <c r="J7018" s="4" t="str">
        <f t="shared" si="218"/>
        <v>1996_210.2</v>
      </c>
      <c r="K7018" s="4">
        <f t="shared" si="219"/>
        <v>7.4200275276343249E-4</v>
      </c>
    </row>
    <row r="7019" spans="2:11" x14ac:dyDescent="0.35">
      <c r="B7019">
        <v>1996</v>
      </c>
      <c r="C7019">
        <v>1996</v>
      </c>
      <c r="D7019" t="s">
        <v>173</v>
      </c>
      <c r="E7019">
        <v>211.1</v>
      </c>
      <c r="F7019">
        <v>7</v>
      </c>
      <c r="G7019">
        <v>269540779</v>
      </c>
      <c r="H7019" t="s">
        <v>10</v>
      </c>
      <c r="I7019" t="s">
        <v>10</v>
      </c>
      <c r="J7019" s="4" t="str">
        <f t="shared" si="218"/>
        <v>1996_211.1</v>
      </c>
      <c r="K7019" s="4">
        <f t="shared" si="219"/>
        <v>2.5970096346720137E-3</v>
      </c>
    </row>
    <row r="7020" spans="2:11" x14ac:dyDescent="0.35">
      <c r="B7020">
        <v>1996</v>
      </c>
      <c r="C7020">
        <v>1996</v>
      </c>
      <c r="D7020" t="s">
        <v>335</v>
      </c>
      <c r="E7020">
        <v>211.2</v>
      </c>
      <c r="F7020">
        <v>3</v>
      </c>
      <c r="G7020">
        <v>269540779</v>
      </c>
      <c r="H7020" t="s">
        <v>10</v>
      </c>
      <c r="I7020" t="s">
        <v>10</v>
      </c>
      <c r="J7020" s="4" t="str">
        <f t="shared" si="218"/>
        <v>1996_211.2</v>
      </c>
      <c r="K7020" s="4">
        <f t="shared" si="219"/>
        <v>1.1130041291451489E-3</v>
      </c>
    </row>
    <row r="7021" spans="2:11" x14ac:dyDescent="0.35">
      <c r="B7021">
        <v>1996</v>
      </c>
      <c r="C7021">
        <v>1996</v>
      </c>
      <c r="D7021" t="s">
        <v>307</v>
      </c>
      <c r="E7021">
        <v>211.3</v>
      </c>
      <c r="F7021">
        <v>53</v>
      </c>
      <c r="G7021">
        <v>269540779</v>
      </c>
      <c r="H7021">
        <v>0</v>
      </c>
      <c r="I7021">
        <v>0</v>
      </c>
      <c r="J7021" s="4" t="str">
        <f t="shared" si="218"/>
        <v>1996_211.3</v>
      </c>
      <c r="K7021" s="4">
        <f t="shared" si="219"/>
        <v>1.9663072948230963E-2</v>
      </c>
    </row>
    <row r="7022" spans="2:11" x14ac:dyDescent="0.35">
      <c r="B7022">
        <v>1996</v>
      </c>
      <c r="C7022">
        <v>1996</v>
      </c>
      <c r="D7022" t="s">
        <v>334</v>
      </c>
      <c r="E7022">
        <v>211.4</v>
      </c>
      <c r="F7022">
        <v>6</v>
      </c>
      <c r="G7022">
        <v>269540779</v>
      </c>
      <c r="H7022" t="s">
        <v>10</v>
      </c>
      <c r="I7022" t="s">
        <v>10</v>
      </c>
      <c r="J7022" s="4" t="str">
        <f t="shared" si="218"/>
        <v>1996_211.4</v>
      </c>
      <c r="K7022" s="4">
        <f t="shared" si="219"/>
        <v>2.2260082582902978E-3</v>
      </c>
    </row>
    <row r="7023" spans="2:11" x14ac:dyDescent="0.35">
      <c r="B7023">
        <v>1996</v>
      </c>
      <c r="C7023">
        <v>1996</v>
      </c>
      <c r="D7023" t="s">
        <v>176</v>
      </c>
      <c r="E7023">
        <v>211.5</v>
      </c>
      <c r="F7023">
        <v>11</v>
      </c>
      <c r="G7023">
        <v>269540779</v>
      </c>
      <c r="H7023" t="s">
        <v>10</v>
      </c>
      <c r="I7023" t="s">
        <v>10</v>
      </c>
      <c r="J7023" s="4" t="str">
        <f t="shared" si="218"/>
        <v>1996_211.5</v>
      </c>
      <c r="K7023" s="4">
        <f t="shared" si="219"/>
        <v>4.0810151401988789E-3</v>
      </c>
    </row>
    <row r="7024" spans="2:11" x14ac:dyDescent="0.35">
      <c r="B7024">
        <v>1996</v>
      </c>
      <c r="C7024">
        <v>1996</v>
      </c>
      <c r="D7024" t="s">
        <v>333</v>
      </c>
      <c r="E7024">
        <v>211.6</v>
      </c>
      <c r="F7024">
        <v>9</v>
      </c>
      <c r="G7024">
        <v>269540779</v>
      </c>
      <c r="H7024" t="s">
        <v>10</v>
      </c>
      <c r="I7024" t="s">
        <v>10</v>
      </c>
      <c r="J7024" s="4" t="str">
        <f t="shared" si="218"/>
        <v>1996_211.6</v>
      </c>
      <c r="K7024" s="4">
        <f t="shared" si="219"/>
        <v>3.3390123874354463E-3</v>
      </c>
    </row>
    <row r="7025" spans="2:11" x14ac:dyDescent="0.35">
      <c r="B7025">
        <v>1996</v>
      </c>
      <c r="C7025">
        <v>1996</v>
      </c>
      <c r="D7025" t="s">
        <v>332</v>
      </c>
      <c r="E7025">
        <v>211.7</v>
      </c>
      <c r="F7025">
        <v>17</v>
      </c>
      <c r="G7025">
        <v>269540779</v>
      </c>
      <c r="H7025" t="s">
        <v>10</v>
      </c>
      <c r="I7025" t="s">
        <v>10</v>
      </c>
      <c r="J7025" s="4" t="str">
        <f t="shared" si="218"/>
        <v>1996_211.7</v>
      </c>
      <c r="K7025" s="4">
        <f t="shared" si="219"/>
        <v>6.3070233984891758E-3</v>
      </c>
    </row>
    <row r="7026" spans="2:11" x14ac:dyDescent="0.35">
      <c r="B7026">
        <v>1996</v>
      </c>
      <c r="C7026">
        <v>1996</v>
      </c>
      <c r="D7026" t="s">
        <v>302</v>
      </c>
      <c r="E7026">
        <v>211.8</v>
      </c>
      <c r="F7026">
        <v>5</v>
      </c>
      <c r="G7026">
        <v>269540779</v>
      </c>
      <c r="H7026" t="s">
        <v>10</v>
      </c>
      <c r="I7026" t="s">
        <v>10</v>
      </c>
      <c r="J7026" s="4" t="str">
        <f t="shared" si="218"/>
        <v>1996_211.8</v>
      </c>
      <c r="K7026" s="4">
        <f t="shared" si="219"/>
        <v>1.8550068819085813E-3</v>
      </c>
    </row>
    <row r="7027" spans="2:11" x14ac:dyDescent="0.35">
      <c r="B7027">
        <v>1996</v>
      </c>
      <c r="C7027">
        <v>1996</v>
      </c>
      <c r="D7027" t="s">
        <v>331</v>
      </c>
      <c r="E7027">
        <v>211.9</v>
      </c>
      <c r="F7027">
        <v>2</v>
      </c>
      <c r="G7027">
        <v>269540779</v>
      </c>
      <c r="H7027" t="s">
        <v>10</v>
      </c>
      <c r="I7027" t="s">
        <v>10</v>
      </c>
      <c r="J7027" s="4" t="str">
        <f t="shared" si="218"/>
        <v>1996_211.9</v>
      </c>
      <c r="K7027" s="4">
        <f t="shared" si="219"/>
        <v>7.4200275276343249E-4</v>
      </c>
    </row>
    <row r="7028" spans="2:11" x14ac:dyDescent="0.35">
      <c r="B7028">
        <v>1996</v>
      </c>
      <c r="C7028">
        <v>1996</v>
      </c>
      <c r="D7028" t="s">
        <v>330</v>
      </c>
      <c r="E7028">
        <v>212</v>
      </c>
      <c r="F7028">
        <v>3</v>
      </c>
      <c r="G7028">
        <v>269540779</v>
      </c>
      <c r="H7028" t="s">
        <v>10</v>
      </c>
      <c r="I7028" t="s">
        <v>10</v>
      </c>
      <c r="J7028" s="4" t="str">
        <f t="shared" si="218"/>
        <v>1996_212</v>
      </c>
      <c r="K7028" s="4">
        <f t="shared" si="219"/>
        <v>1.1130041291451489E-3</v>
      </c>
    </row>
    <row r="7029" spans="2:11" x14ac:dyDescent="0.35">
      <c r="B7029">
        <v>1996</v>
      </c>
      <c r="C7029">
        <v>1996</v>
      </c>
      <c r="D7029" t="s">
        <v>181</v>
      </c>
      <c r="E7029">
        <v>212.1</v>
      </c>
      <c r="F7029">
        <v>3</v>
      </c>
      <c r="G7029">
        <v>269540779</v>
      </c>
      <c r="H7029" t="s">
        <v>10</v>
      </c>
      <c r="I7029" t="s">
        <v>10</v>
      </c>
      <c r="J7029" s="4" t="str">
        <f t="shared" si="218"/>
        <v>1996_212.1</v>
      </c>
      <c r="K7029" s="4">
        <f t="shared" si="219"/>
        <v>1.1130041291451489E-3</v>
      </c>
    </row>
    <row r="7030" spans="2:11" x14ac:dyDescent="0.35">
      <c r="B7030">
        <v>1996</v>
      </c>
      <c r="C7030">
        <v>1996</v>
      </c>
      <c r="D7030" t="s">
        <v>65</v>
      </c>
      <c r="E7030">
        <v>212.2</v>
      </c>
      <c r="F7030">
        <v>3</v>
      </c>
      <c r="G7030">
        <v>269540779</v>
      </c>
      <c r="H7030" t="s">
        <v>10</v>
      </c>
      <c r="I7030" t="s">
        <v>10</v>
      </c>
      <c r="J7030" s="4" t="str">
        <f t="shared" si="218"/>
        <v>1996_212.2</v>
      </c>
      <c r="K7030" s="4">
        <f t="shared" si="219"/>
        <v>1.1130041291451489E-3</v>
      </c>
    </row>
    <row r="7031" spans="2:11" x14ac:dyDescent="0.35">
      <c r="B7031">
        <v>1996</v>
      </c>
      <c r="C7031">
        <v>1996</v>
      </c>
      <c r="D7031" t="s">
        <v>66</v>
      </c>
      <c r="E7031">
        <v>212.3</v>
      </c>
      <c r="F7031">
        <v>11</v>
      </c>
      <c r="G7031">
        <v>269540779</v>
      </c>
      <c r="H7031" t="s">
        <v>10</v>
      </c>
      <c r="I7031" t="s">
        <v>10</v>
      </c>
      <c r="J7031" s="4" t="str">
        <f t="shared" si="218"/>
        <v>1996_212.3</v>
      </c>
      <c r="K7031" s="4">
        <f t="shared" si="219"/>
        <v>4.0810151401988789E-3</v>
      </c>
    </row>
    <row r="7032" spans="2:11" x14ac:dyDescent="0.35">
      <c r="B7032">
        <v>1996</v>
      </c>
      <c r="C7032">
        <v>1996</v>
      </c>
      <c r="D7032" t="s">
        <v>122</v>
      </c>
      <c r="E7032">
        <v>212.6</v>
      </c>
      <c r="F7032">
        <v>26</v>
      </c>
      <c r="G7032">
        <v>269540779</v>
      </c>
      <c r="H7032">
        <v>0</v>
      </c>
      <c r="I7032">
        <v>0</v>
      </c>
      <c r="J7032" s="4" t="str">
        <f t="shared" si="218"/>
        <v>1996_212.6</v>
      </c>
      <c r="K7032" s="4">
        <f t="shared" si="219"/>
        <v>9.646035785924623E-3</v>
      </c>
    </row>
    <row r="7033" spans="2:11" x14ac:dyDescent="0.35">
      <c r="B7033">
        <v>1996</v>
      </c>
      <c r="C7033">
        <v>1996</v>
      </c>
      <c r="D7033" t="s">
        <v>329</v>
      </c>
      <c r="E7033">
        <v>212.7</v>
      </c>
      <c r="F7033">
        <v>43</v>
      </c>
      <c r="G7033">
        <v>269540779</v>
      </c>
      <c r="H7033">
        <v>0</v>
      </c>
      <c r="I7033">
        <v>0</v>
      </c>
      <c r="J7033" s="4" t="str">
        <f t="shared" si="218"/>
        <v>1996_212.7</v>
      </c>
      <c r="K7033" s="4">
        <f t="shared" si="219"/>
        <v>1.5953059184413799E-2</v>
      </c>
    </row>
    <row r="7034" spans="2:11" x14ac:dyDescent="0.35">
      <c r="B7034">
        <v>1996</v>
      </c>
      <c r="C7034">
        <v>1996</v>
      </c>
      <c r="D7034" t="s">
        <v>69</v>
      </c>
      <c r="E7034">
        <v>212.9</v>
      </c>
      <c r="F7034">
        <v>1</v>
      </c>
      <c r="G7034">
        <v>269540779</v>
      </c>
      <c r="H7034" t="s">
        <v>10</v>
      </c>
      <c r="I7034" t="s">
        <v>10</v>
      </c>
      <c r="J7034" s="4" t="str">
        <f t="shared" si="218"/>
        <v>1996_212.9</v>
      </c>
      <c r="K7034" s="4">
        <f t="shared" si="219"/>
        <v>3.7100137638171625E-4</v>
      </c>
    </row>
    <row r="7035" spans="2:11" x14ac:dyDescent="0.35">
      <c r="B7035">
        <v>1996</v>
      </c>
      <c r="C7035">
        <v>1996</v>
      </c>
      <c r="D7035" t="s">
        <v>70</v>
      </c>
      <c r="E7035">
        <v>213</v>
      </c>
      <c r="F7035">
        <v>1</v>
      </c>
      <c r="G7035">
        <v>269540779</v>
      </c>
      <c r="H7035" t="s">
        <v>10</v>
      </c>
      <c r="I7035" t="s">
        <v>10</v>
      </c>
      <c r="J7035" s="4" t="str">
        <f t="shared" si="218"/>
        <v>1996_213</v>
      </c>
      <c r="K7035" s="4">
        <f t="shared" si="219"/>
        <v>3.7100137638171625E-4</v>
      </c>
    </row>
    <row r="7036" spans="2:11" x14ac:dyDescent="0.35">
      <c r="B7036">
        <v>1996</v>
      </c>
      <c r="C7036">
        <v>1996</v>
      </c>
      <c r="D7036" t="s">
        <v>71</v>
      </c>
      <c r="E7036">
        <v>213.1</v>
      </c>
      <c r="F7036">
        <v>2</v>
      </c>
      <c r="G7036">
        <v>269540779</v>
      </c>
      <c r="H7036" t="s">
        <v>10</v>
      </c>
      <c r="I7036" t="s">
        <v>10</v>
      </c>
      <c r="J7036" s="4" t="str">
        <f t="shared" si="218"/>
        <v>1996_213.1</v>
      </c>
      <c r="K7036" s="4">
        <f t="shared" si="219"/>
        <v>7.4200275276343249E-4</v>
      </c>
    </row>
    <row r="7037" spans="2:11" x14ac:dyDescent="0.35">
      <c r="B7037">
        <v>1996</v>
      </c>
      <c r="C7037">
        <v>1996</v>
      </c>
      <c r="D7037" t="s">
        <v>328</v>
      </c>
      <c r="E7037">
        <v>213.2</v>
      </c>
      <c r="F7037">
        <v>3</v>
      </c>
      <c r="G7037">
        <v>269540779</v>
      </c>
      <c r="H7037" t="s">
        <v>10</v>
      </c>
      <c r="I7037" t="s">
        <v>10</v>
      </c>
      <c r="J7037" s="4" t="str">
        <f t="shared" si="218"/>
        <v>1996_213.2</v>
      </c>
      <c r="K7037" s="4">
        <f t="shared" si="219"/>
        <v>1.1130041291451489E-3</v>
      </c>
    </row>
    <row r="7038" spans="2:11" x14ac:dyDescent="0.35">
      <c r="B7038">
        <v>1996</v>
      </c>
      <c r="C7038">
        <v>1996</v>
      </c>
      <c r="D7038" t="s">
        <v>327</v>
      </c>
      <c r="E7038">
        <v>213.6</v>
      </c>
      <c r="F7038">
        <v>2</v>
      </c>
      <c r="G7038">
        <v>269540779</v>
      </c>
      <c r="H7038" t="s">
        <v>10</v>
      </c>
      <c r="I7038" t="s">
        <v>10</v>
      </c>
      <c r="J7038" s="4" t="str">
        <f t="shared" si="218"/>
        <v>1996_213.6</v>
      </c>
      <c r="K7038" s="4">
        <f t="shared" si="219"/>
        <v>7.4200275276343249E-4</v>
      </c>
    </row>
    <row r="7039" spans="2:11" x14ac:dyDescent="0.35">
      <c r="B7039">
        <v>1996</v>
      </c>
      <c r="C7039">
        <v>1996</v>
      </c>
      <c r="D7039" t="s">
        <v>326</v>
      </c>
      <c r="E7039">
        <v>213.9</v>
      </c>
      <c r="F7039">
        <v>3</v>
      </c>
      <c r="G7039">
        <v>269540779</v>
      </c>
      <c r="H7039" t="s">
        <v>10</v>
      </c>
      <c r="I7039" t="s">
        <v>10</v>
      </c>
      <c r="J7039" s="4" t="str">
        <f t="shared" si="218"/>
        <v>1996_213.9</v>
      </c>
      <c r="K7039" s="4">
        <f t="shared" si="219"/>
        <v>1.1130041291451489E-3</v>
      </c>
    </row>
    <row r="7040" spans="2:11" x14ac:dyDescent="0.35">
      <c r="B7040">
        <v>1996</v>
      </c>
      <c r="C7040">
        <v>1996</v>
      </c>
      <c r="D7040" t="s">
        <v>325</v>
      </c>
      <c r="E7040">
        <v>214</v>
      </c>
      <c r="F7040">
        <v>8</v>
      </c>
      <c r="G7040">
        <v>269540779</v>
      </c>
      <c r="H7040" t="s">
        <v>10</v>
      </c>
      <c r="I7040" t="s">
        <v>10</v>
      </c>
      <c r="J7040" s="4" t="str">
        <f t="shared" si="218"/>
        <v>1996_214</v>
      </c>
      <c r="K7040" s="4">
        <f t="shared" si="219"/>
        <v>2.96801101105373E-3</v>
      </c>
    </row>
    <row r="7041" spans="2:11" x14ac:dyDescent="0.35">
      <c r="B7041">
        <v>1996</v>
      </c>
      <c r="C7041">
        <v>1996</v>
      </c>
      <c r="D7041" t="s">
        <v>79</v>
      </c>
      <c r="E7041">
        <v>215</v>
      </c>
      <c r="F7041">
        <v>2</v>
      </c>
      <c r="G7041">
        <v>269540779</v>
      </c>
      <c r="H7041" t="s">
        <v>10</v>
      </c>
      <c r="I7041" t="s">
        <v>10</v>
      </c>
      <c r="J7041" s="4" t="str">
        <f t="shared" si="218"/>
        <v>1996_215</v>
      </c>
      <c r="K7041" s="4">
        <f t="shared" si="219"/>
        <v>7.4200275276343249E-4</v>
      </c>
    </row>
    <row r="7042" spans="2:11" x14ac:dyDescent="0.35">
      <c r="B7042">
        <v>1996</v>
      </c>
      <c r="C7042">
        <v>1996</v>
      </c>
      <c r="D7042" t="s">
        <v>368</v>
      </c>
      <c r="E7042">
        <v>215.5</v>
      </c>
      <c r="F7042">
        <v>3</v>
      </c>
      <c r="G7042">
        <v>269540779</v>
      </c>
      <c r="H7042" t="s">
        <v>10</v>
      </c>
      <c r="I7042" t="s">
        <v>10</v>
      </c>
      <c r="J7042" s="4" t="str">
        <f t="shared" si="218"/>
        <v>1996_215.5</v>
      </c>
      <c r="K7042" s="4">
        <f t="shared" si="219"/>
        <v>1.1130041291451489E-3</v>
      </c>
    </row>
    <row r="7043" spans="2:11" x14ac:dyDescent="0.35">
      <c r="B7043">
        <v>1996</v>
      </c>
      <c r="C7043">
        <v>1996</v>
      </c>
      <c r="D7043" t="s">
        <v>323</v>
      </c>
      <c r="E7043">
        <v>215.6</v>
      </c>
      <c r="F7043">
        <v>1</v>
      </c>
      <c r="G7043">
        <v>269540779</v>
      </c>
      <c r="H7043" t="s">
        <v>10</v>
      </c>
      <c r="I7043" t="s">
        <v>10</v>
      </c>
      <c r="J7043" s="4" t="str">
        <f t="shared" ref="J7043:J7106" si="220">C7043&amp;"_"&amp;E7043</f>
        <v>1996_215.6</v>
      </c>
      <c r="K7043" s="4">
        <f t="shared" ref="K7043:K7106" si="221">F7043/G7043*100000</f>
        <v>3.7100137638171625E-4</v>
      </c>
    </row>
    <row r="7044" spans="2:11" x14ac:dyDescent="0.35">
      <c r="B7044">
        <v>1996</v>
      </c>
      <c r="C7044">
        <v>1996</v>
      </c>
      <c r="D7044" t="s">
        <v>432</v>
      </c>
      <c r="E7044">
        <v>215.7</v>
      </c>
      <c r="F7044">
        <v>1</v>
      </c>
      <c r="G7044">
        <v>269540779</v>
      </c>
      <c r="H7044" t="s">
        <v>10</v>
      </c>
      <c r="I7044" t="s">
        <v>10</v>
      </c>
      <c r="J7044" s="4" t="str">
        <f t="shared" si="220"/>
        <v>1996_215.7</v>
      </c>
      <c r="K7044" s="4">
        <f t="shared" si="221"/>
        <v>3.7100137638171625E-4</v>
      </c>
    </row>
    <row r="7045" spans="2:11" x14ac:dyDescent="0.35">
      <c r="B7045">
        <v>1996</v>
      </c>
      <c r="C7045">
        <v>1996</v>
      </c>
      <c r="D7045" t="s">
        <v>102</v>
      </c>
      <c r="E7045">
        <v>215.8</v>
      </c>
      <c r="F7045">
        <v>1</v>
      </c>
      <c r="G7045">
        <v>269540779</v>
      </c>
      <c r="H7045" t="s">
        <v>10</v>
      </c>
      <c r="I7045" t="s">
        <v>10</v>
      </c>
      <c r="J7045" s="4" t="str">
        <f t="shared" si="220"/>
        <v>1996_215.8</v>
      </c>
      <c r="K7045" s="4">
        <f t="shared" si="221"/>
        <v>3.7100137638171625E-4</v>
      </c>
    </row>
    <row r="7046" spans="2:11" x14ac:dyDescent="0.35">
      <c r="B7046">
        <v>1996</v>
      </c>
      <c r="C7046">
        <v>1996</v>
      </c>
      <c r="D7046" t="s">
        <v>69</v>
      </c>
      <c r="E7046">
        <v>215.9</v>
      </c>
      <c r="F7046">
        <v>26</v>
      </c>
      <c r="G7046">
        <v>269540779</v>
      </c>
      <c r="H7046">
        <v>0</v>
      </c>
      <c r="I7046">
        <v>0</v>
      </c>
      <c r="J7046" s="4" t="str">
        <f t="shared" si="220"/>
        <v>1996_215.9</v>
      </c>
      <c r="K7046" s="4">
        <f t="shared" si="221"/>
        <v>9.646035785924623E-3</v>
      </c>
    </row>
    <row r="7047" spans="2:11" x14ac:dyDescent="0.35">
      <c r="B7047">
        <v>1996</v>
      </c>
      <c r="C7047">
        <v>1996</v>
      </c>
      <c r="D7047" t="s">
        <v>421</v>
      </c>
      <c r="E7047">
        <v>216.3</v>
      </c>
      <c r="F7047">
        <v>1</v>
      </c>
      <c r="G7047">
        <v>269540779</v>
      </c>
      <c r="H7047" t="s">
        <v>10</v>
      </c>
      <c r="I7047" t="s">
        <v>10</v>
      </c>
      <c r="J7047" s="4" t="str">
        <f t="shared" si="220"/>
        <v>1996_216.3</v>
      </c>
      <c r="K7047" s="4">
        <f t="shared" si="221"/>
        <v>3.7100137638171625E-4</v>
      </c>
    </row>
    <row r="7048" spans="2:11" x14ac:dyDescent="0.35">
      <c r="B7048">
        <v>1996</v>
      </c>
      <c r="C7048">
        <v>1996</v>
      </c>
      <c r="D7048" t="s">
        <v>322</v>
      </c>
      <c r="E7048">
        <v>216.4</v>
      </c>
      <c r="F7048">
        <v>2</v>
      </c>
      <c r="G7048">
        <v>269540779</v>
      </c>
      <c r="H7048" t="s">
        <v>10</v>
      </c>
      <c r="I7048" t="s">
        <v>10</v>
      </c>
      <c r="J7048" s="4" t="str">
        <f t="shared" si="220"/>
        <v>1996_216.4</v>
      </c>
      <c r="K7048" s="4">
        <f t="shared" si="221"/>
        <v>7.4200275276343249E-4</v>
      </c>
    </row>
    <row r="7049" spans="2:11" x14ac:dyDescent="0.35">
      <c r="B7049">
        <v>1996</v>
      </c>
      <c r="C7049">
        <v>1996</v>
      </c>
      <c r="D7049" t="s">
        <v>321</v>
      </c>
      <c r="E7049">
        <v>216.5</v>
      </c>
      <c r="F7049">
        <v>1</v>
      </c>
      <c r="G7049">
        <v>269540779</v>
      </c>
      <c r="H7049" t="s">
        <v>10</v>
      </c>
      <c r="I7049" t="s">
        <v>10</v>
      </c>
      <c r="J7049" s="4" t="str">
        <f t="shared" si="220"/>
        <v>1996_216.5</v>
      </c>
      <c r="K7049" s="4">
        <f t="shared" si="221"/>
        <v>3.7100137638171625E-4</v>
      </c>
    </row>
    <row r="7050" spans="2:11" x14ac:dyDescent="0.35">
      <c r="B7050">
        <v>1996</v>
      </c>
      <c r="C7050">
        <v>1996</v>
      </c>
      <c r="D7050" t="s">
        <v>420</v>
      </c>
      <c r="E7050">
        <v>216.7</v>
      </c>
      <c r="F7050">
        <v>1</v>
      </c>
      <c r="G7050">
        <v>269540779</v>
      </c>
      <c r="H7050" t="s">
        <v>10</v>
      </c>
      <c r="I7050" t="s">
        <v>10</v>
      </c>
      <c r="J7050" s="4" t="str">
        <f t="shared" si="220"/>
        <v>1996_216.7</v>
      </c>
      <c r="K7050" s="4">
        <f t="shared" si="221"/>
        <v>3.7100137638171625E-4</v>
      </c>
    </row>
    <row r="7051" spans="2:11" x14ac:dyDescent="0.35">
      <c r="B7051">
        <v>1996</v>
      </c>
      <c r="C7051">
        <v>1996</v>
      </c>
      <c r="D7051" t="s">
        <v>306</v>
      </c>
      <c r="E7051">
        <v>216.9</v>
      </c>
      <c r="F7051">
        <v>14</v>
      </c>
      <c r="G7051">
        <v>269540779</v>
      </c>
      <c r="H7051" t="s">
        <v>10</v>
      </c>
      <c r="I7051" t="s">
        <v>10</v>
      </c>
      <c r="J7051" s="4" t="str">
        <f t="shared" si="220"/>
        <v>1996_216.9</v>
      </c>
      <c r="K7051" s="4">
        <f t="shared" si="221"/>
        <v>5.1940192693440274E-3</v>
      </c>
    </row>
    <row r="7052" spans="2:11" x14ac:dyDescent="0.35">
      <c r="B7052">
        <v>1996</v>
      </c>
      <c r="C7052">
        <v>1996</v>
      </c>
      <c r="D7052" t="s">
        <v>319</v>
      </c>
      <c r="E7052">
        <v>218</v>
      </c>
      <c r="F7052">
        <v>19</v>
      </c>
      <c r="G7052">
        <v>269540779</v>
      </c>
      <c r="H7052" t="s">
        <v>10</v>
      </c>
      <c r="I7052" t="s">
        <v>10</v>
      </c>
      <c r="J7052" s="4" t="str">
        <f t="shared" si="220"/>
        <v>1996_218</v>
      </c>
      <c r="K7052" s="4">
        <f t="shared" si="221"/>
        <v>7.0490261512526084E-3</v>
      </c>
    </row>
    <row r="7053" spans="2:11" x14ac:dyDescent="0.35">
      <c r="B7053">
        <v>1996</v>
      </c>
      <c r="C7053">
        <v>1996</v>
      </c>
      <c r="D7053" t="s">
        <v>318</v>
      </c>
      <c r="E7053">
        <v>219.9</v>
      </c>
      <c r="F7053">
        <v>2</v>
      </c>
      <c r="G7053">
        <v>269540779</v>
      </c>
      <c r="H7053" t="s">
        <v>10</v>
      </c>
      <c r="I7053" t="s">
        <v>10</v>
      </c>
      <c r="J7053" s="4" t="str">
        <f t="shared" si="220"/>
        <v>1996_219.9</v>
      </c>
      <c r="K7053" s="4">
        <f t="shared" si="221"/>
        <v>7.4200275276343249E-4</v>
      </c>
    </row>
    <row r="7054" spans="2:11" x14ac:dyDescent="0.35">
      <c r="B7054">
        <v>1996</v>
      </c>
      <c r="C7054">
        <v>1996</v>
      </c>
      <c r="D7054" t="s">
        <v>317</v>
      </c>
      <c r="E7054">
        <v>220</v>
      </c>
      <c r="F7054">
        <v>12</v>
      </c>
      <c r="G7054">
        <v>269540779</v>
      </c>
      <c r="H7054" t="s">
        <v>10</v>
      </c>
      <c r="I7054" t="s">
        <v>10</v>
      </c>
      <c r="J7054" s="4" t="str">
        <f t="shared" si="220"/>
        <v>1996_220</v>
      </c>
      <c r="K7054" s="4">
        <f t="shared" si="221"/>
        <v>4.4520165165805956E-3</v>
      </c>
    </row>
    <row r="7055" spans="2:11" x14ac:dyDescent="0.35">
      <c r="B7055">
        <v>1996</v>
      </c>
      <c r="C7055">
        <v>1996</v>
      </c>
      <c r="D7055" t="s">
        <v>315</v>
      </c>
      <c r="E7055">
        <v>222.2</v>
      </c>
      <c r="F7055">
        <v>1</v>
      </c>
      <c r="G7055">
        <v>269540779</v>
      </c>
      <c r="H7055" t="s">
        <v>10</v>
      </c>
      <c r="I7055" t="s">
        <v>10</v>
      </c>
      <c r="J7055" s="4" t="str">
        <f t="shared" si="220"/>
        <v>1996_222.2</v>
      </c>
      <c r="K7055" s="4">
        <f t="shared" si="221"/>
        <v>3.7100137638171625E-4</v>
      </c>
    </row>
    <row r="7056" spans="2:11" x14ac:dyDescent="0.35">
      <c r="B7056">
        <v>1996</v>
      </c>
      <c r="C7056">
        <v>1996</v>
      </c>
      <c r="D7056" t="s">
        <v>107</v>
      </c>
      <c r="E7056">
        <v>223</v>
      </c>
      <c r="F7056">
        <v>2</v>
      </c>
      <c r="G7056">
        <v>269540779</v>
      </c>
      <c r="H7056" t="s">
        <v>10</v>
      </c>
      <c r="I7056" t="s">
        <v>10</v>
      </c>
      <c r="J7056" s="4" t="str">
        <f t="shared" si="220"/>
        <v>1996_223</v>
      </c>
      <c r="K7056" s="4">
        <f t="shared" si="221"/>
        <v>7.4200275276343249E-4</v>
      </c>
    </row>
    <row r="7057" spans="2:11" x14ac:dyDescent="0.35">
      <c r="B7057">
        <v>1996</v>
      </c>
      <c r="C7057">
        <v>1996</v>
      </c>
      <c r="D7057" t="s">
        <v>195</v>
      </c>
      <c r="E7057">
        <v>223.3</v>
      </c>
      <c r="F7057">
        <v>2</v>
      </c>
      <c r="G7057">
        <v>269540779</v>
      </c>
      <c r="H7057" t="s">
        <v>10</v>
      </c>
      <c r="I7057" t="s">
        <v>10</v>
      </c>
      <c r="J7057" s="4" t="str">
        <f t="shared" si="220"/>
        <v>1996_223.3</v>
      </c>
      <c r="K7057" s="4">
        <f t="shared" si="221"/>
        <v>7.4200275276343249E-4</v>
      </c>
    </row>
    <row r="7058" spans="2:11" x14ac:dyDescent="0.35">
      <c r="B7058">
        <v>1996</v>
      </c>
      <c r="C7058">
        <v>1996</v>
      </c>
      <c r="D7058" t="s">
        <v>196</v>
      </c>
      <c r="E7058">
        <v>225</v>
      </c>
      <c r="F7058">
        <v>96</v>
      </c>
      <c r="G7058">
        <v>269540779</v>
      </c>
      <c r="H7058">
        <v>0</v>
      </c>
      <c r="I7058">
        <v>0</v>
      </c>
      <c r="J7058" s="4" t="str">
        <f t="shared" si="220"/>
        <v>1996_225</v>
      </c>
      <c r="K7058" s="4">
        <f t="shared" si="221"/>
        <v>3.5616132132644765E-2</v>
      </c>
    </row>
    <row r="7059" spans="2:11" x14ac:dyDescent="0.35">
      <c r="B7059">
        <v>1996</v>
      </c>
      <c r="C7059">
        <v>1996</v>
      </c>
      <c r="D7059" t="s">
        <v>313</v>
      </c>
      <c r="E7059">
        <v>225.1</v>
      </c>
      <c r="F7059">
        <v>37</v>
      </c>
      <c r="G7059">
        <v>269540779</v>
      </c>
      <c r="H7059">
        <v>0</v>
      </c>
      <c r="I7059">
        <v>0</v>
      </c>
      <c r="J7059" s="4" t="str">
        <f t="shared" si="220"/>
        <v>1996_225.1</v>
      </c>
      <c r="K7059" s="4">
        <f t="shared" si="221"/>
        <v>1.3727050926123502E-2</v>
      </c>
    </row>
    <row r="7060" spans="2:11" x14ac:dyDescent="0.35">
      <c r="B7060">
        <v>1996</v>
      </c>
      <c r="C7060">
        <v>1996</v>
      </c>
      <c r="D7060" t="s">
        <v>114</v>
      </c>
      <c r="E7060">
        <v>225.2</v>
      </c>
      <c r="F7060">
        <v>806</v>
      </c>
      <c r="G7060">
        <v>269540779</v>
      </c>
      <c r="H7060">
        <v>0.3</v>
      </c>
      <c r="I7060">
        <v>0.3</v>
      </c>
      <c r="J7060" s="4" t="str">
        <f t="shared" si="220"/>
        <v>1996_225.2</v>
      </c>
      <c r="K7060" s="4">
        <f t="shared" si="221"/>
        <v>0.29902710936366328</v>
      </c>
    </row>
    <row r="7061" spans="2:11" x14ac:dyDescent="0.35">
      <c r="B7061">
        <v>1996</v>
      </c>
      <c r="C7061">
        <v>1996</v>
      </c>
      <c r="D7061" t="s">
        <v>115</v>
      </c>
      <c r="E7061">
        <v>225.3</v>
      </c>
      <c r="F7061">
        <v>2</v>
      </c>
      <c r="G7061">
        <v>269540779</v>
      </c>
      <c r="H7061" t="s">
        <v>10</v>
      </c>
      <c r="I7061" t="s">
        <v>10</v>
      </c>
      <c r="J7061" s="4" t="str">
        <f t="shared" si="220"/>
        <v>1996_225.3</v>
      </c>
      <c r="K7061" s="4">
        <f t="shared" si="221"/>
        <v>7.4200275276343249E-4</v>
      </c>
    </row>
    <row r="7062" spans="2:11" x14ac:dyDescent="0.35">
      <c r="B7062">
        <v>1996</v>
      </c>
      <c r="C7062">
        <v>1996</v>
      </c>
      <c r="D7062" t="s">
        <v>116</v>
      </c>
      <c r="E7062">
        <v>225.4</v>
      </c>
      <c r="F7062">
        <v>6</v>
      </c>
      <c r="G7062">
        <v>269540779</v>
      </c>
      <c r="H7062" t="s">
        <v>10</v>
      </c>
      <c r="I7062" t="s">
        <v>10</v>
      </c>
      <c r="J7062" s="4" t="str">
        <f t="shared" si="220"/>
        <v>1996_225.4</v>
      </c>
      <c r="K7062" s="4">
        <f t="shared" si="221"/>
        <v>2.2260082582902978E-3</v>
      </c>
    </row>
    <row r="7063" spans="2:11" x14ac:dyDescent="0.35">
      <c r="B7063">
        <v>1996</v>
      </c>
      <c r="C7063">
        <v>1996</v>
      </c>
      <c r="D7063" t="s">
        <v>311</v>
      </c>
      <c r="E7063">
        <v>225.9</v>
      </c>
      <c r="F7063">
        <v>1</v>
      </c>
      <c r="G7063">
        <v>269540779</v>
      </c>
      <c r="H7063" t="s">
        <v>10</v>
      </c>
      <c r="I7063" t="s">
        <v>10</v>
      </c>
      <c r="J7063" s="4" t="str">
        <f t="shared" si="220"/>
        <v>1996_225.9</v>
      </c>
      <c r="K7063" s="4">
        <f t="shared" si="221"/>
        <v>3.7100137638171625E-4</v>
      </c>
    </row>
    <row r="7064" spans="2:11" x14ac:dyDescent="0.35">
      <c r="B7064">
        <v>1996</v>
      </c>
      <c r="C7064">
        <v>1996</v>
      </c>
      <c r="D7064" t="s">
        <v>310</v>
      </c>
      <c r="E7064">
        <v>226</v>
      </c>
      <c r="F7064">
        <v>4</v>
      </c>
      <c r="G7064">
        <v>269540779</v>
      </c>
      <c r="H7064" t="s">
        <v>10</v>
      </c>
      <c r="I7064" t="s">
        <v>10</v>
      </c>
      <c r="J7064" s="4" t="str">
        <f t="shared" si="220"/>
        <v>1996_226</v>
      </c>
      <c r="K7064" s="4">
        <f t="shared" si="221"/>
        <v>1.484005505526865E-3</v>
      </c>
    </row>
    <row r="7065" spans="2:11" x14ac:dyDescent="0.35">
      <c r="B7065">
        <v>1996</v>
      </c>
      <c r="C7065">
        <v>1996</v>
      </c>
      <c r="D7065" t="s">
        <v>293</v>
      </c>
      <c r="E7065">
        <v>227</v>
      </c>
      <c r="F7065">
        <v>35</v>
      </c>
      <c r="G7065">
        <v>269540779</v>
      </c>
      <c r="H7065">
        <v>0</v>
      </c>
      <c r="I7065">
        <v>0</v>
      </c>
      <c r="J7065" s="4" t="str">
        <f t="shared" si="220"/>
        <v>1996_227</v>
      </c>
      <c r="K7065" s="4">
        <f t="shared" si="221"/>
        <v>1.2985048173360068E-2</v>
      </c>
    </row>
    <row r="7066" spans="2:11" x14ac:dyDescent="0.35">
      <c r="B7066">
        <v>1996</v>
      </c>
      <c r="C7066">
        <v>1996</v>
      </c>
      <c r="D7066" t="s">
        <v>121</v>
      </c>
      <c r="E7066">
        <v>227.1</v>
      </c>
      <c r="F7066">
        <v>8</v>
      </c>
      <c r="G7066">
        <v>269540779</v>
      </c>
      <c r="H7066" t="s">
        <v>10</v>
      </c>
      <c r="I7066" t="s">
        <v>10</v>
      </c>
      <c r="J7066" s="4" t="str">
        <f t="shared" si="220"/>
        <v>1996_227.1</v>
      </c>
      <c r="K7066" s="4">
        <f t="shared" si="221"/>
        <v>2.96801101105373E-3</v>
      </c>
    </row>
    <row r="7067" spans="2:11" x14ac:dyDescent="0.35">
      <c r="B7067">
        <v>1996</v>
      </c>
      <c r="C7067">
        <v>1996</v>
      </c>
      <c r="D7067" t="s">
        <v>197</v>
      </c>
      <c r="E7067">
        <v>227.3</v>
      </c>
      <c r="F7067">
        <v>90</v>
      </c>
      <c r="G7067">
        <v>269540779</v>
      </c>
      <c r="H7067">
        <v>0</v>
      </c>
      <c r="I7067">
        <v>0</v>
      </c>
      <c r="J7067" s="4" t="str">
        <f t="shared" si="220"/>
        <v>1996_227.3</v>
      </c>
      <c r="K7067" s="4">
        <f t="shared" si="221"/>
        <v>3.3390123874354465E-2</v>
      </c>
    </row>
    <row r="7068" spans="2:11" x14ac:dyDescent="0.35">
      <c r="B7068">
        <v>1996</v>
      </c>
      <c r="C7068">
        <v>1996</v>
      </c>
      <c r="D7068" t="s">
        <v>369</v>
      </c>
      <c r="E7068">
        <v>227.9</v>
      </c>
      <c r="F7068">
        <v>1</v>
      </c>
      <c r="G7068">
        <v>269540779</v>
      </c>
      <c r="H7068" t="s">
        <v>10</v>
      </c>
      <c r="I7068" t="s">
        <v>10</v>
      </c>
      <c r="J7068" s="4" t="str">
        <f t="shared" si="220"/>
        <v>1996_227.9</v>
      </c>
      <c r="K7068" s="4">
        <f t="shared" si="221"/>
        <v>3.7100137638171625E-4</v>
      </c>
    </row>
    <row r="7069" spans="2:11" x14ac:dyDescent="0.35">
      <c r="B7069">
        <v>1996</v>
      </c>
      <c r="C7069">
        <v>1996</v>
      </c>
      <c r="D7069" t="s">
        <v>309</v>
      </c>
      <c r="E7069">
        <v>228</v>
      </c>
      <c r="F7069">
        <v>56</v>
      </c>
      <c r="G7069">
        <v>269540779</v>
      </c>
      <c r="H7069">
        <v>0</v>
      </c>
      <c r="I7069">
        <v>0</v>
      </c>
      <c r="J7069" s="4" t="str">
        <f t="shared" si="220"/>
        <v>1996_228</v>
      </c>
      <c r="K7069" s="4">
        <f t="shared" si="221"/>
        <v>2.0776077077376109E-2</v>
      </c>
    </row>
    <row r="7070" spans="2:11" x14ac:dyDescent="0.35">
      <c r="B7070">
        <v>1996</v>
      </c>
      <c r="C7070">
        <v>1996</v>
      </c>
      <c r="D7070" t="s">
        <v>308</v>
      </c>
      <c r="E7070">
        <v>228.1</v>
      </c>
      <c r="F7070">
        <v>34</v>
      </c>
      <c r="G7070">
        <v>269540779</v>
      </c>
      <c r="H7070">
        <v>0</v>
      </c>
      <c r="I7070">
        <v>0</v>
      </c>
      <c r="J7070" s="4" t="str">
        <f t="shared" si="220"/>
        <v>1996_228.1</v>
      </c>
      <c r="K7070" s="4">
        <f t="shared" si="221"/>
        <v>1.2614046796978352E-2</v>
      </c>
    </row>
    <row r="7071" spans="2:11" x14ac:dyDescent="0.35">
      <c r="B7071">
        <v>1996</v>
      </c>
      <c r="C7071">
        <v>1996</v>
      </c>
      <c r="D7071" t="s">
        <v>102</v>
      </c>
      <c r="E7071">
        <v>229.8</v>
      </c>
      <c r="F7071">
        <v>8</v>
      </c>
      <c r="G7071">
        <v>269540779</v>
      </c>
      <c r="H7071" t="s">
        <v>10</v>
      </c>
      <c r="I7071" t="s">
        <v>10</v>
      </c>
      <c r="J7071" s="4" t="str">
        <f t="shared" si="220"/>
        <v>1996_229.8</v>
      </c>
      <c r="K7071" s="4">
        <f t="shared" si="221"/>
        <v>2.96801101105373E-3</v>
      </c>
    </row>
    <row r="7072" spans="2:11" x14ac:dyDescent="0.35">
      <c r="B7072">
        <v>1996</v>
      </c>
      <c r="C7072">
        <v>1996</v>
      </c>
      <c r="D7072" t="s">
        <v>69</v>
      </c>
      <c r="E7072">
        <v>229.9</v>
      </c>
      <c r="F7072">
        <v>44</v>
      </c>
      <c r="G7072">
        <v>269540779</v>
      </c>
      <c r="H7072">
        <v>0</v>
      </c>
      <c r="I7072">
        <v>0</v>
      </c>
      <c r="J7072" s="4" t="str">
        <f t="shared" si="220"/>
        <v>1996_229.9</v>
      </c>
      <c r="K7072" s="4">
        <f t="shared" si="221"/>
        <v>1.6324060560795516E-2</v>
      </c>
    </row>
    <row r="7073" spans="2:11" x14ac:dyDescent="0.35">
      <c r="B7073">
        <v>1996</v>
      </c>
      <c r="C7073">
        <v>1996</v>
      </c>
      <c r="D7073" t="s">
        <v>307</v>
      </c>
      <c r="E7073">
        <v>230.3</v>
      </c>
      <c r="F7073">
        <v>1</v>
      </c>
      <c r="G7073">
        <v>269540779</v>
      </c>
      <c r="H7073" t="s">
        <v>10</v>
      </c>
      <c r="I7073" t="s">
        <v>10</v>
      </c>
      <c r="J7073" s="4" t="str">
        <f t="shared" si="220"/>
        <v>1996_230.3</v>
      </c>
      <c r="K7073" s="4">
        <f t="shared" si="221"/>
        <v>3.7100137638171625E-4</v>
      </c>
    </row>
    <row r="7074" spans="2:11" x14ac:dyDescent="0.35">
      <c r="B7074">
        <v>1996</v>
      </c>
      <c r="C7074">
        <v>1996</v>
      </c>
      <c r="D7074" t="s">
        <v>46</v>
      </c>
      <c r="E7074">
        <v>230.4</v>
      </c>
      <c r="F7074">
        <v>3</v>
      </c>
      <c r="G7074">
        <v>269540779</v>
      </c>
      <c r="H7074" t="s">
        <v>10</v>
      </c>
      <c r="I7074" t="s">
        <v>10</v>
      </c>
      <c r="J7074" s="4" t="str">
        <f t="shared" si="220"/>
        <v>1996_230.4</v>
      </c>
      <c r="K7074" s="4">
        <f t="shared" si="221"/>
        <v>1.1130041291451489E-3</v>
      </c>
    </row>
    <row r="7075" spans="2:11" x14ac:dyDescent="0.35">
      <c r="B7075">
        <v>1996</v>
      </c>
      <c r="C7075">
        <v>1996</v>
      </c>
      <c r="D7075" t="s">
        <v>539</v>
      </c>
      <c r="E7075">
        <v>230.7</v>
      </c>
      <c r="F7075">
        <v>1</v>
      </c>
      <c r="G7075">
        <v>269540779</v>
      </c>
      <c r="H7075" t="s">
        <v>10</v>
      </c>
      <c r="I7075" t="s">
        <v>10</v>
      </c>
      <c r="J7075" s="4" t="str">
        <f t="shared" si="220"/>
        <v>1996_230.7</v>
      </c>
      <c r="K7075" s="4">
        <f t="shared" si="221"/>
        <v>3.7100137638171625E-4</v>
      </c>
    </row>
    <row r="7076" spans="2:11" x14ac:dyDescent="0.35">
      <c r="B7076">
        <v>1996</v>
      </c>
      <c r="C7076">
        <v>1996</v>
      </c>
      <c r="D7076" t="s">
        <v>181</v>
      </c>
      <c r="E7076">
        <v>231</v>
      </c>
      <c r="F7076">
        <v>1</v>
      </c>
      <c r="G7076">
        <v>269540779</v>
      </c>
      <c r="H7076" t="s">
        <v>10</v>
      </c>
      <c r="I7076" t="s">
        <v>10</v>
      </c>
      <c r="J7076" s="4" t="str">
        <f t="shared" si="220"/>
        <v>1996_231</v>
      </c>
      <c r="K7076" s="4">
        <f t="shared" si="221"/>
        <v>3.7100137638171625E-4</v>
      </c>
    </row>
    <row r="7077" spans="2:11" x14ac:dyDescent="0.35">
      <c r="B7077">
        <v>1996</v>
      </c>
      <c r="C7077">
        <v>1996</v>
      </c>
      <c r="D7077" t="s">
        <v>66</v>
      </c>
      <c r="E7077">
        <v>231.2</v>
      </c>
      <c r="F7077">
        <v>2</v>
      </c>
      <c r="G7077">
        <v>269540779</v>
      </c>
      <c r="H7077" t="s">
        <v>10</v>
      </c>
      <c r="I7077" t="s">
        <v>10</v>
      </c>
      <c r="J7077" s="4" t="str">
        <f t="shared" si="220"/>
        <v>1996_231.2</v>
      </c>
      <c r="K7077" s="4">
        <f t="shared" si="221"/>
        <v>7.4200275276343249E-4</v>
      </c>
    </row>
    <row r="7078" spans="2:11" x14ac:dyDescent="0.35">
      <c r="B7078">
        <v>1996</v>
      </c>
      <c r="C7078">
        <v>1996</v>
      </c>
      <c r="D7078" t="s">
        <v>279</v>
      </c>
      <c r="E7078">
        <v>233</v>
      </c>
      <c r="F7078">
        <v>3</v>
      </c>
      <c r="G7078">
        <v>269540779</v>
      </c>
      <c r="H7078" t="s">
        <v>10</v>
      </c>
      <c r="I7078" t="s">
        <v>10</v>
      </c>
      <c r="J7078" s="4" t="str">
        <f t="shared" si="220"/>
        <v>1996_233</v>
      </c>
      <c r="K7078" s="4">
        <f t="shared" si="221"/>
        <v>1.1130041291451489E-3</v>
      </c>
    </row>
    <row r="7079" spans="2:11" x14ac:dyDescent="0.35">
      <c r="B7079">
        <v>1996</v>
      </c>
      <c r="C7079">
        <v>1996</v>
      </c>
      <c r="D7079" t="s">
        <v>538</v>
      </c>
      <c r="E7079">
        <v>233.1</v>
      </c>
      <c r="F7079">
        <v>1</v>
      </c>
      <c r="G7079">
        <v>269540779</v>
      </c>
      <c r="H7079" t="s">
        <v>10</v>
      </c>
      <c r="I7079" t="s">
        <v>10</v>
      </c>
      <c r="J7079" s="4" t="str">
        <f t="shared" si="220"/>
        <v>1996_233.1</v>
      </c>
      <c r="K7079" s="4">
        <f t="shared" si="221"/>
        <v>3.7100137638171625E-4</v>
      </c>
    </row>
    <row r="7080" spans="2:11" x14ac:dyDescent="0.35">
      <c r="B7080">
        <v>1996</v>
      </c>
      <c r="C7080">
        <v>1996</v>
      </c>
      <c r="D7080" t="s">
        <v>69</v>
      </c>
      <c r="E7080">
        <v>234.9</v>
      </c>
      <c r="F7080">
        <v>3</v>
      </c>
      <c r="G7080">
        <v>269540779</v>
      </c>
      <c r="H7080" t="s">
        <v>10</v>
      </c>
      <c r="I7080" t="s">
        <v>10</v>
      </c>
      <c r="J7080" s="4" t="str">
        <f t="shared" si="220"/>
        <v>1996_234.9</v>
      </c>
      <c r="K7080" s="4">
        <f t="shared" si="221"/>
        <v>1.1130041291451489E-3</v>
      </c>
    </row>
    <row r="7081" spans="2:11" x14ac:dyDescent="0.35">
      <c r="B7081">
        <v>1996</v>
      </c>
      <c r="C7081">
        <v>1996</v>
      </c>
      <c r="D7081" t="s">
        <v>303</v>
      </c>
      <c r="E7081">
        <v>235.2</v>
      </c>
      <c r="F7081">
        <v>67</v>
      </c>
      <c r="G7081">
        <v>269540779</v>
      </c>
      <c r="H7081">
        <v>0</v>
      </c>
      <c r="I7081">
        <v>0</v>
      </c>
      <c r="J7081" s="4" t="str">
        <f t="shared" si="220"/>
        <v>1996_235.2</v>
      </c>
      <c r="K7081" s="4">
        <f t="shared" si="221"/>
        <v>2.4857092217574987E-2</v>
      </c>
    </row>
    <row r="7082" spans="2:11" x14ac:dyDescent="0.35">
      <c r="B7082">
        <v>1996</v>
      </c>
      <c r="C7082">
        <v>1996</v>
      </c>
      <c r="D7082" t="s">
        <v>176</v>
      </c>
      <c r="E7082">
        <v>235.3</v>
      </c>
      <c r="F7082">
        <v>16</v>
      </c>
      <c r="G7082">
        <v>269540779</v>
      </c>
      <c r="H7082" t="s">
        <v>10</v>
      </c>
      <c r="I7082" t="s">
        <v>10</v>
      </c>
      <c r="J7082" s="4" t="str">
        <f t="shared" si="220"/>
        <v>1996_235.3</v>
      </c>
      <c r="K7082" s="4">
        <f t="shared" si="221"/>
        <v>5.93602202210746E-3</v>
      </c>
    </row>
    <row r="7083" spans="2:11" x14ac:dyDescent="0.35">
      <c r="B7083">
        <v>1996</v>
      </c>
      <c r="C7083">
        <v>1996</v>
      </c>
      <c r="D7083" t="s">
        <v>302</v>
      </c>
      <c r="E7083">
        <v>235.4</v>
      </c>
      <c r="F7083">
        <v>2</v>
      </c>
      <c r="G7083">
        <v>269540779</v>
      </c>
      <c r="H7083" t="s">
        <v>10</v>
      </c>
      <c r="I7083" t="s">
        <v>10</v>
      </c>
      <c r="J7083" s="4" t="str">
        <f t="shared" si="220"/>
        <v>1996_235.4</v>
      </c>
      <c r="K7083" s="4">
        <f t="shared" si="221"/>
        <v>7.4200275276343249E-4</v>
      </c>
    </row>
    <row r="7084" spans="2:11" x14ac:dyDescent="0.35">
      <c r="B7084">
        <v>1996</v>
      </c>
      <c r="C7084">
        <v>1996</v>
      </c>
      <c r="D7084" t="s">
        <v>301</v>
      </c>
      <c r="E7084">
        <v>235.5</v>
      </c>
      <c r="F7084">
        <v>15</v>
      </c>
      <c r="G7084">
        <v>269540779</v>
      </c>
      <c r="H7084" t="s">
        <v>10</v>
      </c>
      <c r="I7084" t="s">
        <v>10</v>
      </c>
      <c r="J7084" s="4" t="str">
        <f t="shared" si="220"/>
        <v>1996_235.5</v>
      </c>
      <c r="K7084" s="4">
        <f t="shared" si="221"/>
        <v>5.5650206457257441E-3</v>
      </c>
    </row>
    <row r="7085" spans="2:11" x14ac:dyDescent="0.35">
      <c r="B7085">
        <v>1996</v>
      </c>
      <c r="C7085">
        <v>1996</v>
      </c>
      <c r="D7085" t="s">
        <v>300</v>
      </c>
      <c r="E7085">
        <v>235.7</v>
      </c>
      <c r="F7085">
        <v>37</v>
      </c>
      <c r="G7085">
        <v>269540779</v>
      </c>
      <c r="H7085">
        <v>0</v>
      </c>
      <c r="I7085">
        <v>0</v>
      </c>
      <c r="J7085" s="4" t="str">
        <f t="shared" si="220"/>
        <v>1996_235.7</v>
      </c>
      <c r="K7085" s="4">
        <f t="shared" si="221"/>
        <v>1.3727050926123502E-2</v>
      </c>
    </row>
    <row r="7086" spans="2:11" x14ac:dyDescent="0.35">
      <c r="B7086">
        <v>1996</v>
      </c>
      <c r="C7086">
        <v>1996</v>
      </c>
      <c r="D7086" t="s">
        <v>299</v>
      </c>
      <c r="E7086">
        <v>235.8</v>
      </c>
      <c r="F7086">
        <v>6</v>
      </c>
      <c r="G7086">
        <v>269540779</v>
      </c>
      <c r="H7086" t="s">
        <v>10</v>
      </c>
      <c r="I7086" t="s">
        <v>10</v>
      </c>
      <c r="J7086" s="4" t="str">
        <f t="shared" si="220"/>
        <v>1996_235.8</v>
      </c>
      <c r="K7086" s="4">
        <f t="shared" si="221"/>
        <v>2.2260082582902978E-3</v>
      </c>
    </row>
    <row r="7087" spans="2:11" x14ac:dyDescent="0.35">
      <c r="B7087">
        <v>1996</v>
      </c>
      <c r="C7087">
        <v>1996</v>
      </c>
      <c r="D7087" t="s">
        <v>98</v>
      </c>
      <c r="E7087">
        <v>236.2</v>
      </c>
      <c r="F7087">
        <v>4</v>
      </c>
      <c r="G7087">
        <v>269540779</v>
      </c>
      <c r="H7087" t="s">
        <v>10</v>
      </c>
      <c r="I7087" t="s">
        <v>10</v>
      </c>
      <c r="J7087" s="4" t="str">
        <f t="shared" si="220"/>
        <v>1996_236.2</v>
      </c>
      <c r="K7087" s="4">
        <f t="shared" si="221"/>
        <v>1.484005505526865E-3</v>
      </c>
    </row>
    <row r="7088" spans="2:11" x14ac:dyDescent="0.35">
      <c r="B7088">
        <v>1996</v>
      </c>
      <c r="C7088">
        <v>1996</v>
      </c>
      <c r="D7088" t="s">
        <v>294</v>
      </c>
      <c r="E7088">
        <v>236.9</v>
      </c>
      <c r="F7088">
        <v>1</v>
      </c>
      <c r="G7088">
        <v>269540779</v>
      </c>
      <c r="H7088" t="s">
        <v>10</v>
      </c>
      <c r="I7088" t="s">
        <v>10</v>
      </c>
      <c r="J7088" s="4" t="str">
        <f t="shared" si="220"/>
        <v>1996_236.9</v>
      </c>
      <c r="K7088" s="4">
        <f t="shared" si="221"/>
        <v>3.7100137638171625E-4</v>
      </c>
    </row>
    <row r="7089" spans="2:11" x14ac:dyDescent="0.35">
      <c r="B7089">
        <v>1996</v>
      </c>
      <c r="C7089">
        <v>1996</v>
      </c>
      <c r="D7089" t="s">
        <v>123</v>
      </c>
      <c r="E7089">
        <v>237</v>
      </c>
      <c r="F7089">
        <v>55</v>
      </c>
      <c r="G7089">
        <v>269540779</v>
      </c>
      <c r="H7089">
        <v>0</v>
      </c>
      <c r="I7089">
        <v>0</v>
      </c>
      <c r="J7089" s="4" t="str">
        <f t="shared" si="220"/>
        <v>1996_237</v>
      </c>
      <c r="K7089" s="4">
        <f t="shared" si="221"/>
        <v>2.0405075700994393E-2</v>
      </c>
    </row>
    <row r="7090" spans="2:11" x14ac:dyDescent="0.35">
      <c r="B7090">
        <v>1996</v>
      </c>
      <c r="C7090">
        <v>1996</v>
      </c>
      <c r="D7090" t="s">
        <v>124</v>
      </c>
      <c r="E7090">
        <v>237.1</v>
      </c>
      <c r="F7090">
        <v>4</v>
      </c>
      <c r="G7090">
        <v>269540779</v>
      </c>
      <c r="H7090" t="s">
        <v>10</v>
      </c>
      <c r="I7090" t="s">
        <v>10</v>
      </c>
      <c r="J7090" s="4" t="str">
        <f t="shared" si="220"/>
        <v>1996_237.1</v>
      </c>
      <c r="K7090" s="4">
        <f t="shared" si="221"/>
        <v>1.484005505526865E-3</v>
      </c>
    </row>
    <row r="7091" spans="2:11" x14ac:dyDescent="0.35">
      <c r="B7091">
        <v>1996</v>
      </c>
      <c r="C7091">
        <v>1996</v>
      </c>
      <c r="D7091" t="s">
        <v>292</v>
      </c>
      <c r="E7091">
        <v>237.3</v>
      </c>
      <c r="F7091">
        <v>6</v>
      </c>
      <c r="G7091">
        <v>269540779</v>
      </c>
      <c r="H7091" t="s">
        <v>10</v>
      </c>
      <c r="I7091" t="s">
        <v>10</v>
      </c>
      <c r="J7091" s="4" t="str">
        <f t="shared" si="220"/>
        <v>1996_237.3</v>
      </c>
      <c r="K7091" s="4">
        <f t="shared" si="221"/>
        <v>2.2260082582902978E-3</v>
      </c>
    </row>
    <row r="7092" spans="2:11" x14ac:dyDescent="0.35">
      <c r="B7092">
        <v>1996</v>
      </c>
      <c r="C7092">
        <v>1996</v>
      </c>
      <c r="D7092" t="s">
        <v>290</v>
      </c>
      <c r="E7092">
        <v>237.5</v>
      </c>
      <c r="F7092">
        <v>27</v>
      </c>
      <c r="G7092">
        <v>269540779</v>
      </c>
      <c r="H7092">
        <v>0</v>
      </c>
      <c r="I7092">
        <v>0</v>
      </c>
      <c r="J7092" s="4" t="str">
        <f t="shared" si="220"/>
        <v>1996_237.5</v>
      </c>
      <c r="K7092" s="4">
        <f t="shared" si="221"/>
        <v>1.001703716230634E-2</v>
      </c>
    </row>
    <row r="7093" spans="2:11" x14ac:dyDescent="0.35">
      <c r="B7093">
        <v>1996</v>
      </c>
      <c r="C7093">
        <v>1996</v>
      </c>
      <c r="D7093" t="s">
        <v>289</v>
      </c>
      <c r="E7093">
        <v>237.6</v>
      </c>
      <c r="F7093">
        <v>3</v>
      </c>
      <c r="G7093">
        <v>269540779</v>
      </c>
      <c r="H7093" t="s">
        <v>10</v>
      </c>
      <c r="I7093" t="s">
        <v>10</v>
      </c>
      <c r="J7093" s="4" t="str">
        <f t="shared" si="220"/>
        <v>1996_237.6</v>
      </c>
      <c r="K7093" s="4">
        <f t="shared" si="221"/>
        <v>1.1130041291451489E-3</v>
      </c>
    </row>
    <row r="7094" spans="2:11" x14ac:dyDescent="0.35">
      <c r="B7094">
        <v>1996</v>
      </c>
      <c r="C7094">
        <v>1996</v>
      </c>
      <c r="D7094" t="s">
        <v>288</v>
      </c>
      <c r="E7094">
        <v>237.7</v>
      </c>
      <c r="F7094">
        <v>71</v>
      </c>
      <c r="G7094">
        <v>269540779</v>
      </c>
      <c r="H7094">
        <v>0</v>
      </c>
      <c r="I7094">
        <v>0</v>
      </c>
      <c r="J7094" s="4" t="str">
        <f t="shared" si="220"/>
        <v>1996_237.7</v>
      </c>
      <c r="K7094" s="4">
        <f t="shared" si="221"/>
        <v>2.6341097723101854E-2</v>
      </c>
    </row>
    <row r="7095" spans="2:11" x14ac:dyDescent="0.35">
      <c r="B7095">
        <v>1996</v>
      </c>
      <c r="C7095">
        <v>1996</v>
      </c>
      <c r="D7095" t="s">
        <v>287</v>
      </c>
      <c r="E7095">
        <v>237.9</v>
      </c>
      <c r="F7095">
        <v>2</v>
      </c>
      <c r="G7095">
        <v>269540779</v>
      </c>
      <c r="H7095" t="s">
        <v>10</v>
      </c>
      <c r="I7095" t="s">
        <v>10</v>
      </c>
      <c r="J7095" s="4" t="str">
        <f t="shared" si="220"/>
        <v>1996_237.9</v>
      </c>
      <c r="K7095" s="4">
        <f t="shared" si="221"/>
        <v>7.4200275276343249E-4</v>
      </c>
    </row>
    <row r="7096" spans="2:11" x14ac:dyDescent="0.35">
      <c r="B7096">
        <v>1996</v>
      </c>
      <c r="C7096">
        <v>1996</v>
      </c>
      <c r="D7096" t="s">
        <v>286</v>
      </c>
      <c r="E7096">
        <v>238</v>
      </c>
      <c r="F7096">
        <v>12</v>
      </c>
      <c r="G7096">
        <v>269540779</v>
      </c>
      <c r="H7096" t="s">
        <v>10</v>
      </c>
      <c r="I7096" t="s">
        <v>10</v>
      </c>
      <c r="J7096" s="4" t="str">
        <f t="shared" si="220"/>
        <v>1996_238</v>
      </c>
      <c r="K7096" s="4">
        <f t="shared" si="221"/>
        <v>4.4520165165805956E-3</v>
      </c>
    </row>
    <row r="7097" spans="2:11" x14ac:dyDescent="0.35">
      <c r="B7097">
        <v>1996</v>
      </c>
      <c r="C7097">
        <v>1996</v>
      </c>
      <c r="D7097" t="s">
        <v>285</v>
      </c>
      <c r="E7097">
        <v>238.1</v>
      </c>
      <c r="F7097">
        <v>25</v>
      </c>
      <c r="G7097">
        <v>269540779</v>
      </c>
      <c r="H7097">
        <v>0</v>
      </c>
      <c r="I7097">
        <v>0</v>
      </c>
      <c r="J7097" s="4" t="str">
        <f t="shared" si="220"/>
        <v>1996_238.1</v>
      </c>
      <c r="K7097" s="4">
        <f t="shared" si="221"/>
        <v>9.2750344095429062E-3</v>
      </c>
    </row>
    <row r="7098" spans="2:11" x14ac:dyDescent="0.35">
      <c r="B7098">
        <v>1996</v>
      </c>
      <c r="C7098">
        <v>1996</v>
      </c>
      <c r="D7098" t="s">
        <v>207</v>
      </c>
      <c r="E7098">
        <v>238.2</v>
      </c>
      <c r="F7098">
        <v>1</v>
      </c>
      <c r="G7098">
        <v>269540779</v>
      </c>
      <c r="H7098" t="s">
        <v>10</v>
      </c>
      <c r="I7098" t="s">
        <v>10</v>
      </c>
      <c r="J7098" s="4" t="str">
        <f t="shared" si="220"/>
        <v>1996_238.2</v>
      </c>
      <c r="K7098" s="4">
        <f t="shared" si="221"/>
        <v>3.7100137638171625E-4</v>
      </c>
    </row>
    <row r="7099" spans="2:11" x14ac:dyDescent="0.35">
      <c r="B7099">
        <v>1996</v>
      </c>
      <c r="C7099">
        <v>1996</v>
      </c>
      <c r="D7099" t="s">
        <v>279</v>
      </c>
      <c r="E7099">
        <v>238.3</v>
      </c>
      <c r="F7099">
        <v>5</v>
      </c>
      <c r="G7099">
        <v>269540779</v>
      </c>
      <c r="H7099" t="s">
        <v>10</v>
      </c>
      <c r="I7099" t="s">
        <v>10</v>
      </c>
      <c r="J7099" s="4" t="str">
        <f t="shared" si="220"/>
        <v>1996_238.3</v>
      </c>
      <c r="K7099" s="4">
        <f t="shared" si="221"/>
        <v>1.8550068819085813E-3</v>
      </c>
    </row>
    <row r="7100" spans="2:11" x14ac:dyDescent="0.35">
      <c r="B7100">
        <v>1996</v>
      </c>
      <c r="C7100">
        <v>1996</v>
      </c>
      <c r="D7100" t="s">
        <v>166</v>
      </c>
      <c r="E7100">
        <v>238.4</v>
      </c>
      <c r="F7100">
        <v>357</v>
      </c>
      <c r="G7100">
        <v>269540779</v>
      </c>
      <c r="H7100">
        <v>0.1</v>
      </c>
      <c r="I7100">
        <v>0.1</v>
      </c>
      <c r="J7100" s="4" t="str">
        <f t="shared" si="220"/>
        <v>1996_238.4</v>
      </c>
      <c r="K7100" s="4">
        <f t="shared" si="221"/>
        <v>0.13244749136827272</v>
      </c>
    </row>
    <row r="7101" spans="2:11" x14ac:dyDescent="0.35">
      <c r="B7101">
        <v>1996</v>
      </c>
      <c r="C7101">
        <v>1996</v>
      </c>
      <c r="D7101" t="s">
        <v>284</v>
      </c>
      <c r="E7101">
        <v>238.6</v>
      </c>
      <c r="F7101">
        <v>60</v>
      </c>
      <c r="G7101">
        <v>269540779</v>
      </c>
      <c r="H7101">
        <v>0</v>
      </c>
      <c r="I7101">
        <v>0</v>
      </c>
      <c r="J7101" s="4" t="str">
        <f t="shared" si="220"/>
        <v>1996_238.6</v>
      </c>
      <c r="K7101" s="4">
        <f t="shared" si="221"/>
        <v>2.2260082582902976E-2</v>
      </c>
    </row>
    <row r="7102" spans="2:11" x14ac:dyDescent="0.35">
      <c r="B7102">
        <v>1996</v>
      </c>
      <c r="C7102">
        <v>1996</v>
      </c>
      <c r="D7102" t="s">
        <v>283</v>
      </c>
      <c r="E7102">
        <v>238.7</v>
      </c>
      <c r="F7102">
        <v>849</v>
      </c>
      <c r="G7102">
        <v>269540779</v>
      </c>
      <c r="H7102">
        <v>0.3</v>
      </c>
      <c r="I7102">
        <v>0.3</v>
      </c>
      <c r="J7102" s="4" t="str">
        <f t="shared" si="220"/>
        <v>1996_238.7</v>
      </c>
      <c r="K7102" s="4">
        <f t="shared" si="221"/>
        <v>0.31498016854807709</v>
      </c>
    </row>
    <row r="7103" spans="2:11" x14ac:dyDescent="0.35">
      <c r="B7103">
        <v>1996</v>
      </c>
      <c r="C7103">
        <v>1996</v>
      </c>
      <c r="D7103" t="s">
        <v>102</v>
      </c>
      <c r="E7103">
        <v>238.8</v>
      </c>
      <c r="F7103">
        <v>14</v>
      </c>
      <c r="G7103">
        <v>269540779</v>
      </c>
      <c r="H7103" t="s">
        <v>10</v>
      </c>
      <c r="I7103" t="s">
        <v>10</v>
      </c>
      <c r="J7103" s="4" t="str">
        <f t="shared" si="220"/>
        <v>1996_238.8</v>
      </c>
      <c r="K7103" s="4">
        <f t="shared" si="221"/>
        <v>5.1940192693440274E-3</v>
      </c>
    </row>
    <row r="7104" spans="2:11" x14ac:dyDescent="0.35">
      <c r="B7104">
        <v>1996</v>
      </c>
      <c r="C7104">
        <v>1996</v>
      </c>
      <c r="D7104" t="s">
        <v>69</v>
      </c>
      <c r="E7104">
        <v>238.9</v>
      </c>
      <c r="F7104">
        <v>149</v>
      </c>
      <c r="G7104">
        <v>269540779</v>
      </c>
      <c r="H7104">
        <v>0.1</v>
      </c>
      <c r="I7104">
        <v>0.1</v>
      </c>
      <c r="J7104" s="4" t="str">
        <f t="shared" si="220"/>
        <v>1996_238.9</v>
      </c>
      <c r="K7104" s="4">
        <f t="shared" si="221"/>
        <v>5.5279205080875721E-2</v>
      </c>
    </row>
    <row r="7105" spans="1:11" x14ac:dyDescent="0.35">
      <c r="B7105">
        <v>1996</v>
      </c>
      <c r="C7105">
        <v>1996</v>
      </c>
      <c r="D7105" t="s">
        <v>282</v>
      </c>
      <c r="E7105">
        <v>239</v>
      </c>
      <c r="F7105">
        <v>496</v>
      </c>
      <c r="G7105">
        <v>269540779</v>
      </c>
      <c r="H7105">
        <v>0.2</v>
      </c>
      <c r="I7105">
        <v>0.2</v>
      </c>
      <c r="J7105" s="4" t="str">
        <f t="shared" si="220"/>
        <v>1996_239</v>
      </c>
      <c r="K7105" s="4">
        <f t="shared" si="221"/>
        <v>0.18401668268533125</v>
      </c>
    </row>
    <row r="7106" spans="1:11" x14ac:dyDescent="0.35">
      <c r="B7106">
        <v>1996</v>
      </c>
      <c r="C7106">
        <v>1996</v>
      </c>
      <c r="D7106" t="s">
        <v>281</v>
      </c>
      <c r="E7106">
        <v>239.1</v>
      </c>
      <c r="F7106">
        <v>482</v>
      </c>
      <c r="G7106">
        <v>269540779</v>
      </c>
      <c r="H7106">
        <v>0.2</v>
      </c>
      <c r="I7106">
        <v>0.2</v>
      </c>
      <c r="J7106" s="4" t="str">
        <f t="shared" si="220"/>
        <v>1996_239.1</v>
      </c>
      <c r="K7106" s="4">
        <f t="shared" si="221"/>
        <v>0.17882266341598724</v>
      </c>
    </row>
    <row r="7107" spans="1:11" x14ac:dyDescent="0.35">
      <c r="B7107">
        <v>1996</v>
      </c>
      <c r="C7107">
        <v>1996</v>
      </c>
      <c r="D7107" t="s">
        <v>280</v>
      </c>
      <c r="E7107">
        <v>239.2</v>
      </c>
      <c r="F7107">
        <v>41</v>
      </c>
      <c r="G7107">
        <v>269540779</v>
      </c>
      <c r="H7107">
        <v>0</v>
      </c>
      <c r="I7107">
        <v>0</v>
      </c>
      <c r="J7107" s="4" t="str">
        <f t="shared" ref="J7107:J7170" si="222">C7107&amp;"_"&amp;E7107</f>
        <v>1996_239.2</v>
      </c>
      <c r="K7107" s="4">
        <f t="shared" ref="K7107:K7170" si="223">F7107/G7107*100000</f>
        <v>1.5211056431650367E-2</v>
      </c>
    </row>
    <row r="7108" spans="1:11" x14ac:dyDescent="0.35">
      <c r="B7108">
        <v>1996</v>
      </c>
      <c r="C7108">
        <v>1996</v>
      </c>
      <c r="D7108" t="s">
        <v>279</v>
      </c>
      <c r="E7108">
        <v>239.3</v>
      </c>
      <c r="F7108">
        <v>14</v>
      </c>
      <c r="G7108">
        <v>269540779</v>
      </c>
      <c r="H7108" t="s">
        <v>10</v>
      </c>
      <c r="I7108" t="s">
        <v>10</v>
      </c>
      <c r="J7108" s="4" t="str">
        <f t="shared" si="222"/>
        <v>1996_239.3</v>
      </c>
      <c r="K7108" s="4">
        <f t="shared" si="223"/>
        <v>5.1940192693440274E-3</v>
      </c>
    </row>
    <row r="7109" spans="1:11" x14ac:dyDescent="0.35">
      <c r="B7109">
        <v>1996</v>
      </c>
      <c r="C7109">
        <v>1996</v>
      </c>
      <c r="D7109" t="s">
        <v>195</v>
      </c>
      <c r="E7109">
        <v>239.4</v>
      </c>
      <c r="F7109">
        <v>57</v>
      </c>
      <c r="G7109">
        <v>269540779</v>
      </c>
      <c r="H7109">
        <v>0</v>
      </c>
      <c r="I7109">
        <v>0</v>
      </c>
      <c r="J7109" s="4" t="str">
        <f t="shared" si="222"/>
        <v>1996_239.4</v>
      </c>
      <c r="K7109" s="4">
        <f t="shared" si="223"/>
        <v>2.1147078453757826E-2</v>
      </c>
    </row>
    <row r="7110" spans="1:11" x14ac:dyDescent="0.35">
      <c r="B7110">
        <v>1996</v>
      </c>
      <c r="C7110">
        <v>1996</v>
      </c>
      <c r="D7110" t="s">
        <v>278</v>
      </c>
      <c r="E7110">
        <v>239.5</v>
      </c>
      <c r="F7110">
        <v>133</v>
      </c>
      <c r="G7110">
        <v>269540779</v>
      </c>
      <c r="H7110">
        <v>0</v>
      </c>
      <c r="I7110">
        <v>0.1</v>
      </c>
      <c r="J7110" s="4" t="str">
        <f t="shared" si="222"/>
        <v>1996_239.5</v>
      </c>
      <c r="K7110" s="4">
        <f t="shared" si="223"/>
        <v>4.9343183058768267E-2</v>
      </c>
    </row>
    <row r="7111" spans="1:11" x14ac:dyDescent="0.35">
      <c r="B7111">
        <v>1996</v>
      </c>
      <c r="C7111">
        <v>1996</v>
      </c>
      <c r="D7111" t="s">
        <v>196</v>
      </c>
      <c r="E7111">
        <v>239.6</v>
      </c>
      <c r="F7111">
        <v>2491</v>
      </c>
      <c r="G7111">
        <v>269540779</v>
      </c>
      <c r="H7111">
        <v>0.9</v>
      </c>
      <c r="I7111">
        <v>1</v>
      </c>
      <c r="J7111" s="4" t="str">
        <f t="shared" si="222"/>
        <v>1996_239.6</v>
      </c>
      <c r="K7111" s="4">
        <f t="shared" si="223"/>
        <v>0.9241644285668551</v>
      </c>
    </row>
    <row r="7112" spans="1:11" x14ac:dyDescent="0.35">
      <c r="B7112">
        <v>1996</v>
      </c>
      <c r="C7112">
        <v>1996</v>
      </c>
      <c r="D7112" t="s">
        <v>277</v>
      </c>
      <c r="E7112">
        <v>239.7</v>
      </c>
      <c r="F7112">
        <v>191</v>
      </c>
      <c r="G7112">
        <v>269540779</v>
      </c>
      <c r="H7112">
        <v>0.1</v>
      </c>
      <c r="I7112">
        <v>0.1</v>
      </c>
      <c r="J7112" s="4" t="str">
        <f t="shared" si="222"/>
        <v>1996_239.7</v>
      </c>
      <c r="K7112" s="4">
        <f t="shared" si="223"/>
        <v>7.0861262888907803E-2</v>
      </c>
    </row>
    <row r="7113" spans="1:11" x14ac:dyDescent="0.35">
      <c r="B7113">
        <v>1996</v>
      </c>
      <c r="C7113">
        <v>1996</v>
      </c>
      <c r="D7113" t="s">
        <v>102</v>
      </c>
      <c r="E7113">
        <v>239.8</v>
      </c>
      <c r="F7113">
        <v>263</v>
      </c>
      <c r="G7113">
        <v>269540779</v>
      </c>
      <c r="H7113">
        <v>0.1</v>
      </c>
      <c r="I7113">
        <v>0.1</v>
      </c>
      <c r="J7113" s="4" t="str">
        <f t="shared" si="222"/>
        <v>1996_239.8</v>
      </c>
      <c r="K7113" s="4">
        <f t="shared" si="223"/>
        <v>9.7573361988391366E-2</v>
      </c>
    </row>
    <row r="7114" spans="1:11" x14ac:dyDescent="0.35">
      <c r="B7114">
        <v>1996</v>
      </c>
      <c r="C7114">
        <v>1996</v>
      </c>
      <c r="D7114" t="s">
        <v>69</v>
      </c>
      <c r="E7114">
        <v>239.9</v>
      </c>
      <c r="F7114">
        <v>132</v>
      </c>
      <c r="G7114">
        <v>269540779</v>
      </c>
      <c r="H7114">
        <v>0</v>
      </c>
      <c r="I7114">
        <v>0.1</v>
      </c>
      <c r="J7114" s="4" t="str">
        <f t="shared" si="222"/>
        <v>1996_239.9</v>
      </c>
      <c r="K7114" s="4">
        <f t="shared" si="223"/>
        <v>4.897218168238654E-2</v>
      </c>
    </row>
    <row r="7115" spans="1:11" x14ac:dyDescent="0.35">
      <c r="A7115" t="s">
        <v>219</v>
      </c>
      <c r="B7115">
        <v>1996</v>
      </c>
      <c r="C7115">
        <v>1996</v>
      </c>
      <c r="F7115">
        <v>547180</v>
      </c>
      <c r="G7115">
        <v>269540779</v>
      </c>
      <c r="H7115">
        <v>203</v>
      </c>
      <c r="I7115">
        <v>209.7</v>
      </c>
      <c r="J7115" s="4" t="str">
        <f t="shared" si="222"/>
        <v>1996_</v>
      </c>
      <c r="K7115" s="4">
        <f t="shared" si="223"/>
        <v>203.00453312854751</v>
      </c>
    </row>
    <row r="7116" spans="1:11" x14ac:dyDescent="0.35">
      <c r="B7116">
        <v>1997</v>
      </c>
      <c r="C7116">
        <v>1997</v>
      </c>
      <c r="D7116" t="s">
        <v>535</v>
      </c>
      <c r="E7116">
        <v>140</v>
      </c>
      <c r="F7116">
        <v>5</v>
      </c>
      <c r="G7116">
        <v>272776678</v>
      </c>
      <c r="H7116" t="s">
        <v>10</v>
      </c>
      <c r="I7116" t="s">
        <v>10</v>
      </c>
      <c r="J7116" s="4" t="str">
        <f t="shared" si="222"/>
        <v>1997_140</v>
      </c>
      <c r="K7116" s="4">
        <f t="shared" si="223"/>
        <v>1.83300128026341E-3</v>
      </c>
    </row>
    <row r="7117" spans="1:11" x14ac:dyDescent="0.35">
      <c r="B7117">
        <v>1997</v>
      </c>
      <c r="C7117">
        <v>1997</v>
      </c>
      <c r="D7117" t="s">
        <v>534</v>
      </c>
      <c r="E7117">
        <v>140.1</v>
      </c>
      <c r="F7117">
        <v>9</v>
      </c>
      <c r="G7117">
        <v>272776678</v>
      </c>
      <c r="H7117" t="s">
        <v>10</v>
      </c>
      <c r="I7117" t="s">
        <v>10</v>
      </c>
      <c r="J7117" s="4" t="str">
        <f t="shared" si="222"/>
        <v>1997_140.1</v>
      </c>
      <c r="K7117" s="4">
        <f t="shared" si="223"/>
        <v>3.2994023044741385E-3</v>
      </c>
    </row>
    <row r="7118" spans="1:11" x14ac:dyDescent="0.35">
      <c r="B7118">
        <v>1997</v>
      </c>
      <c r="C7118">
        <v>1997</v>
      </c>
      <c r="D7118" t="s">
        <v>563</v>
      </c>
      <c r="E7118">
        <v>140.30000000000001</v>
      </c>
      <c r="F7118">
        <v>1</v>
      </c>
      <c r="G7118">
        <v>272776678</v>
      </c>
      <c r="H7118" t="s">
        <v>10</v>
      </c>
      <c r="I7118" t="s">
        <v>10</v>
      </c>
      <c r="J7118" s="4" t="str">
        <f t="shared" si="222"/>
        <v>1997_140.3</v>
      </c>
      <c r="K7118" s="4">
        <f t="shared" si="223"/>
        <v>3.6660025605268206E-4</v>
      </c>
    </row>
    <row r="7119" spans="1:11" x14ac:dyDescent="0.35">
      <c r="B7119">
        <v>1997</v>
      </c>
      <c r="C7119">
        <v>1997</v>
      </c>
      <c r="D7119" t="s">
        <v>562</v>
      </c>
      <c r="E7119">
        <v>140.5</v>
      </c>
      <c r="F7119">
        <v>1</v>
      </c>
      <c r="G7119">
        <v>272776678</v>
      </c>
      <c r="H7119" t="s">
        <v>10</v>
      </c>
      <c r="I7119" t="s">
        <v>10</v>
      </c>
      <c r="J7119" s="4" t="str">
        <f t="shared" si="222"/>
        <v>1997_140.5</v>
      </c>
      <c r="K7119" s="4">
        <f t="shared" si="223"/>
        <v>3.6660025605268206E-4</v>
      </c>
    </row>
    <row r="7120" spans="1:11" x14ac:dyDescent="0.35">
      <c r="B7120">
        <v>1997</v>
      </c>
      <c r="C7120">
        <v>1997</v>
      </c>
      <c r="D7120" t="s">
        <v>561</v>
      </c>
      <c r="E7120">
        <v>140.6</v>
      </c>
      <c r="F7120">
        <v>1</v>
      </c>
      <c r="G7120">
        <v>272776678</v>
      </c>
      <c r="H7120" t="s">
        <v>10</v>
      </c>
      <c r="I7120" t="s">
        <v>10</v>
      </c>
      <c r="J7120" s="4" t="str">
        <f t="shared" si="222"/>
        <v>1997_140.6</v>
      </c>
      <c r="K7120" s="4">
        <f t="shared" si="223"/>
        <v>3.6660025605268206E-4</v>
      </c>
    </row>
    <row r="7121" spans="2:11" x14ac:dyDescent="0.35">
      <c r="B7121">
        <v>1997</v>
      </c>
      <c r="C7121">
        <v>1997</v>
      </c>
      <c r="D7121" t="s">
        <v>532</v>
      </c>
      <c r="E7121">
        <v>140.9</v>
      </c>
      <c r="F7121">
        <v>71</v>
      </c>
      <c r="G7121">
        <v>272776678</v>
      </c>
      <c r="H7121">
        <v>0</v>
      </c>
      <c r="I7121">
        <v>0</v>
      </c>
      <c r="J7121" s="4" t="str">
        <f t="shared" si="222"/>
        <v>1997_140.9</v>
      </c>
      <c r="K7121" s="4">
        <f t="shared" si="223"/>
        <v>2.6028618179740424E-2</v>
      </c>
    </row>
    <row r="7122" spans="2:11" x14ac:dyDescent="0.35">
      <c r="B7122">
        <v>1997</v>
      </c>
      <c r="C7122">
        <v>1997</v>
      </c>
      <c r="D7122" t="s">
        <v>14</v>
      </c>
      <c r="E7122">
        <v>141</v>
      </c>
      <c r="F7122">
        <v>133</v>
      </c>
      <c r="G7122">
        <v>272776678</v>
      </c>
      <c r="H7122">
        <v>0</v>
      </c>
      <c r="I7122">
        <v>0.1</v>
      </c>
      <c r="J7122" s="4" t="str">
        <f t="shared" si="222"/>
        <v>1997_141</v>
      </c>
      <c r="K7122" s="4">
        <f t="shared" si="223"/>
        <v>4.8757834055006707E-2</v>
      </c>
    </row>
    <row r="7123" spans="2:11" x14ac:dyDescent="0.35">
      <c r="B7123">
        <v>1997</v>
      </c>
      <c r="C7123">
        <v>1997</v>
      </c>
      <c r="D7123" t="s">
        <v>560</v>
      </c>
      <c r="E7123">
        <v>141.4</v>
      </c>
      <c r="F7123">
        <v>1</v>
      </c>
      <c r="G7123">
        <v>272776678</v>
      </c>
      <c r="H7123" t="s">
        <v>10</v>
      </c>
      <c r="I7123" t="s">
        <v>10</v>
      </c>
      <c r="J7123" s="4" t="str">
        <f t="shared" si="222"/>
        <v>1997_141.4</v>
      </c>
      <c r="K7123" s="4">
        <f t="shared" si="223"/>
        <v>3.6660025605268206E-4</v>
      </c>
    </row>
    <row r="7124" spans="2:11" x14ac:dyDescent="0.35">
      <c r="B7124">
        <v>1997</v>
      </c>
      <c r="C7124">
        <v>1997</v>
      </c>
      <c r="D7124" t="s">
        <v>530</v>
      </c>
      <c r="E7124">
        <v>141.6</v>
      </c>
      <c r="F7124">
        <v>6</v>
      </c>
      <c r="G7124">
        <v>272776678</v>
      </c>
      <c r="H7124" t="s">
        <v>10</v>
      </c>
      <c r="I7124" t="s">
        <v>10</v>
      </c>
      <c r="J7124" s="4" t="str">
        <f t="shared" si="222"/>
        <v>1997_141.6</v>
      </c>
      <c r="K7124" s="4">
        <f t="shared" si="223"/>
        <v>2.199601536316092E-3</v>
      </c>
    </row>
    <row r="7125" spans="2:11" x14ac:dyDescent="0.35">
      <c r="B7125">
        <v>1997</v>
      </c>
      <c r="C7125">
        <v>1997</v>
      </c>
      <c r="D7125" t="s">
        <v>559</v>
      </c>
      <c r="E7125">
        <v>141.80000000000001</v>
      </c>
      <c r="F7125">
        <v>1</v>
      </c>
      <c r="G7125">
        <v>272776678</v>
      </c>
      <c r="H7125" t="s">
        <v>10</v>
      </c>
      <c r="I7125" t="s">
        <v>10</v>
      </c>
      <c r="J7125" s="4" t="str">
        <f t="shared" si="222"/>
        <v>1997_141.8</v>
      </c>
      <c r="K7125" s="4">
        <f t="shared" si="223"/>
        <v>3.6660025605268206E-4</v>
      </c>
    </row>
    <row r="7126" spans="2:11" x14ac:dyDescent="0.35">
      <c r="B7126">
        <v>1997</v>
      </c>
      <c r="C7126">
        <v>1997</v>
      </c>
      <c r="D7126" t="s">
        <v>529</v>
      </c>
      <c r="E7126">
        <v>141.9</v>
      </c>
      <c r="F7126">
        <v>1685</v>
      </c>
      <c r="G7126">
        <v>272776678</v>
      </c>
      <c r="H7126">
        <v>0.6</v>
      </c>
      <c r="I7126">
        <v>0.6</v>
      </c>
      <c r="J7126" s="4" t="str">
        <f t="shared" si="222"/>
        <v>1997_141.9</v>
      </c>
      <c r="K7126" s="4">
        <f t="shared" si="223"/>
        <v>0.61772143144876923</v>
      </c>
    </row>
    <row r="7127" spans="2:11" x14ac:dyDescent="0.35">
      <c r="B7127">
        <v>1997</v>
      </c>
      <c r="C7127">
        <v>1997</v>
      </c>
      <c r="D7127" t="s">
        <v>18</v>
      </c>
      <c r="E7127">
        <v>142</v>
      </c>
      <c r="F7127">
        <v>519</v>
      </c>
      <c r="G7127">
        <v>272776678</v>
      </c>
      <c r="H7127">
        <v>0.2</v>
      </c>
      <c r="I7127">
        <v>0.2</v>
      </c>
      <c r="J7127" s="4" t="str">
        <f t="shared" si="222"/>
        <v>1997_142</v>
      </c>
      <c r="K7127" s="4">
        <f t="shared" si="223"/>
        <v>0.19026553289134199</v>
      </c>
    </row>
    <row r="7128" spans="2:11" x14ac:dyDescent="0.35">
      <c r="B7128">
        <v>1997</v>
      </c>
      <c r="C7128">
        <v>1997</v>
      </c>
      <c r="D7128" t="s">
        <v>528</v>
      </c>
      <c r="E7128">
        <v>142.1</v>
      </c>
      <c r="F7128">
        <v>36</v>
      </c>
      <c r="G7128">
        <v>272776678</v>
      </c>
      <c r="H7128">
        <v>0</v>
      </c>
      <c r="I7128">
        <v>0</v>
      </c>
      <c r="J7128" s="4" t="str">
        <f t="shared" si="222"/>
        <v>1997_142.1</v>
      </c>
      <c r="K7128" s="4">
        <f t="shared" si="223"/>
        <v>1.3197609217896554E-2</v>
      </c>
    </row>
    <row r="7129" spans="2:11" x14ac:dyDescent="0.35">
      <c r="B7129">
        <v>1997</v>
      </c>
      <c r="C7129">
        <v>1997</v>
      </c>
      <c r="D7129" t="s">
        <v>527</v>
      </c>
      <c r="E7129">
        <v>142.9</v>
      </c>
      <c r="F7129">
        <v>113</v>
      </c>
      <c r="G7129">
        <v>272776678</v>
      </c>
      <c r="H7129">
        <v>0</v>
      </c>
      <c r="I7129">
        <v>0</v>
      </c>
      <c r="J7129" s="4" t="str">
        <f t="shared" si="222"/>
        <v>1997_142.9</v>
      </c>
      <c r="K7129" s="4">
        <f t="shared" si="223"/>
        <v>4.1425828933953072E-2</v>
      </c>
    </row>
    <row r="7130" spans="2:11" x14ac:dyDescent="0.35">
      <c r="B7130">
        <v>1997</v>
      </c>
      <c r="C7130">
        <v>1997</v>
      </c>
      <c r="D7130" t="s">
        <v>21</v>
      </c>
      <c r="E7130">
        <v>143</v>
      </c>
      <c r="F7130">
        <v>25</v>
      </c>
      <c r="G7130">
        <v>272776678</v>
      </c>
      <c r="H7130">
        <v>0</v>
      </c>
      <c r="I7130">
        <v>0</v>
      </c>
      <c r="J7130" s="4" t="str">
        <f t="shared" si="222"/>
        <v>1997_143</v>
      </c>
      <c r="K7130" s="4">
        <f t="shared" si="223"/>
        <v>9.1650064013170506E-3</v>
      </c>
    </row>
    <row r="7131" spans="2:11" x14ac:dyDescent="0.35">
      <c r="B7131">
        <v>1997</v>
      </c>
      <c r="C7131">
        <v>1997</v>
      </c>
      <c r="D7131" t="s">
        <v>22</v>
      </c>
      <c r="E7131">
        <v>143.1</v>
      </c>
      <c r="F7131">
        <v>81</v>
      </c>
      <c r="G7131">
        <v>272776678</v>
      </c>
      <c r="H7131">
        <v>0</v>
      </c>
      <c r="I7131">
        <v>0</v>
      </c>
      <c r="J7131" s="4" t="str">
        <f t="shared" si="222"/>
        <v>1997_143.1</v>
      </c>
      <c r="K7131" s="4">
        <f t="shared" si="223"/>
        <v>2.9694620740267245E-2</v>
      </c>
    </row>
    <row r="7132" spans="2:11" x14ac:dyDescent="0.35">
      <c r="B7132">
        <v>1997</v>
      </c>
      <c r="C7132">
        <v>1997</v>
      </c>
      <c r="D7132" t="s">
        <v>525</v>
      </c>
      <c r="E7132">
        <v>143.9</v>
      </c>
      <c r="F7132">
        <v>49</v>
      </c>
      <c r="G7132">
        <v>272776678</v>
      </c>
      <c r="H7132">
        <v>0</v>
      </c>
      <c r="I7132">
        <v>0</v>
      </c>
      <c r="J7132" s="4" t="str">
        <f t="shared" si="222"/>
        <v>1997_143.9</v>
      </c>
      <c r="K7132" s="4">
        <f t="shared" si="223"/>
        <v>1.7963412546581421E-2</v>
      </c>
    </row>
    <row r="7133" spans="2:11" x14ac:dyDescent="0.35">
      <c r="B7133">
        <v>1997</v>
      </c>
      <c r="C7133">
        <v>1997</v>
      </c>
      <c r="D7133" t="s">
        <v>558</v>
      </c>
      <c r="E7133">
        <v>144</v>
      </c>
      <c r="F7133">
        <v>2</v>
      </c>
      <c r="G7133">
        <v>272776678</v>
      </c>
      <c r="H7133" t="s">
        <v>10</v>
      </c>
      <c r="I7133" t="s">
        <v>10</v>
      </c>
      <c r="J7133" s="4" t="str">
        <f t="shared" si="222"/>
        <v>1997_144</v>
      </c>
      <c r="K7133" s="4">
        <f t="shared" si="223"/>
        <v>7.3320051210536412E-4</v>
      </c>
    </row>
    <row r="7134" spans="2:11" x14ac:dyDescent="0.35">
      <c r="B7134">
        <v>1997</v>
      </c>
      <c r="C7134">
        <v>1997</v>
      </c>
      <c r="D7134" t="s">
        <v>557</v>
      </c>
      <c r="E7134">
        <v>144.1</v>
      </c>
      <c r="F7134">
        <v>1</v>
      </c>
      <c r="G7134">
        <v>272776678</v>
      </c>
      <c r="H7134" t="s">
        <v>10</v>
      </c>
      <c r="I7134" t="s">
        <v>10</v>
      </c>
      <c r="J7134" s="4" t="str">
        <f t="shared" si="222"/>
        <v>1997_144.1</v>
      </c>
      <c r="K7134" s="4">
        <f t="shared" si="223"/>
        <v>3.6660025605268206E-4</v>
      </c>
    </row>
    <row r="7135" spans="2:11" x14ac:dyDescent="0.35">
      <c r="B7135">
        <v>1997</v>
      </c>
      <c r="C7135">
        <v>1997</v>
      </c>
      <c r="D7135" t="s">
        <v>524</v>
      </c>
      <c r="E7135">
        <v>144.9</v>
      </c>
      <c r="F7135">
        <v>224</v>
      </c>
      <c r="G7135">
        <v>272776678</v>
      </c>
      <c r="H7135">
        <v>0.1</v>
      </c>
      <c r="I7135">
        <v>0.1</v>
      </c>
      <c r="J7135" s="4" t="str">
        <f t="shared" si="222"/>
        <v>1997_144.9</v>
      </c>
      <c r="K7135" s="4">
        <f t="shared" si="223"/>
        <v>8.211845735580077E-2</v>
      </c>
    </row>
    <row r="7136" spans="2:11" x14ac:dyDescent="0.35">
      <c r="B7136">
        <v>1997</v>
      </c>
      <c r="C7136">
        <v>1997</v>
      </c>
      <c r="D7136" t="s">
        <v>523</v>
      </c>
      <c r="E7136">
        <v>145</v>
      </c>
      <c r="F7136">
        <v>52</v>
      </c>
      <c r="G7136">
        <v>272776678</v>
      </c>
      <c r="H7136">
        <v>0</v>
      </c>
      <c r="I7136">
        <v>0</v>
      </c>
      <c r="J7136" s="4" t="str">
        <f t="shared" si="222"/>
        <v>1997_145</v>
      </c>
      <c r="K7136" s="4">
        <f t="shared" si="223"/>
        <v>1.9063213314739466E-2</v>
      </c>
    </row>
    <row r="7137" spans="2:11" x14ac:dyDescent="0.35">
      <c r="B7137">
        <v>1997</v>
      </c>
      <c r="C7137">
        <v>1997</v>
      </c>
      <c r="D7137" t="s">
        <v>522</v>
      </c>
      <c r="E7137">
        <v>145.19999999999999</v>
      </c>
      <c r="F7137">
        <v>29</v>
      </c>
      <c r="G7137">
        <v>272776678</v>
      </c>
      <c r="H7137">
        <v>0</v>
      </c>
      <c r="I7137">
        <v>0</v>
      </c>
      <c r="J7137" s="4" t="str">
        <f t="shared" si="222"/>
        <v>1997_145.2</v>
      </c>
      <c r="K7137" s="4">
        <f t="shared" si="223"/>
        <v>1.063140742552778E-2</v>
      </c>
    </row>
    <row r="7138" spans="2:11" x14ac:dyDescent="0.35">
      <c r="B7138">
        <v>1997</v>
      </c>
      <c r="C7138">
        <v>1997</v>
      </c>
      <c r="D7138" t="s">
        <v>521</v>
      </c>
      <c r="E7138">
        <v>145.30000000000001</v>
      </c>
      <c r="F7138">
        <v>71</v>
      </c>
      <c r="G7138">
        <v>272776678</v>
      </c>
      <c r="H7138">
        <v>0</v>
      </c>
      <c r="I7138">
        <v>0</v>
      </c>
      <c r="J7138" s="4" t="str">
        <f t="shared" si="222"/>
        <v>1997_145.3</v>
      </c>
      <c r="K7138" s="4">
        <f t="shared" si="223"/>
        <v>2.6028618179740424E-2</v>
      </c>
    </row>
    <row r="7139" spans="2:11" x14ac:dyDescent="0.35">
      <c r="B7139">
        <v>1997</v>
      </c>
      <c r="C7139">
        <v>1997</v>
      </c>
      <c r="D7139" t="s">
        <v>520</v>
      </c>
      <c r="E7139">
        <v>145.4</v>
      </c>
      <c r="F7139">
        <v>9</v>
      </c>
      <c r="G7139">
        <v>272776678</v>
      </c>
      <c r="H7139" t="s">
        <v>10</v>
      </c>
      <c r="I7139" t="s">
        <v>10</v>
      </c>
      <c r="J7139" s="4" t="str">
        <f t="shared" si="222"/>
        <v>1997_145.4</v>
      </c>
      <c r="K7139" s="4">
        <f t="shared" si="223"/>
        <v>3.2994023044741385E-3</v>
      </c>
    </row>
    <row r="7140" spans="2:11" x14ac:dyDescent="0.35">
      <c r="B7140">
        <v>1997</v>
      </c>
      <c r="C7140">
        <v>1997</v>
      </c>
      <c r="D7140" t="s">
        <v>519</v>
      </c>
      <c r="E7140">
        <v>145.5</v>
      </c>
      <c r="F7140">
        <v>105</v>
      </c>
      <c r="G7140">
        <v>272776678</v>
      </c>
      <c r="H7140">
        <v>0</v>
      </c>
      <c r="I7140">
        <v>0</v>
      </c>
      <c r="J7140" s="4" t="str">
        <f t="shared" si="222"/>
        <v>1997_145.5</v>
      </c>
      <c r="K7140" s="4">
        <f t="shared" si="223"/>
        <v>3.8493026885531613E-2</v>
      </c>
    </row>
    <row r="7141" spans="2:11" x14ac:dyDescent="0.35">
      <c r="B7141">
        <v>1997</v>
      </c>
      <c r="C7141">
        <v>1997</v>
      </c>
      <c r="D7141" t="s">
        <v>518</v>
      </c>
      <c r="E7141">
        <v>145.6</v>
      </c>
      <c r="F7141">
        <v>39</v>
      </c>
      <c r="G7141">
        <v>272776678</v>
      </c>
      <c r="H7141">
        <v>0</v>
      </c>
      <c r="I7141">
        <v>0</v>
      </c>
      <c r="J7141" s="4" t="str">
        <f t="shared" si="222"/>
        <v>1997_145.6</v>
      </c>
      <c r="K7141" s="4">
        <f t="shared" si="223"/>
        <v>1.42974099860546E-2</v>
      </c>
    </row>
    <row r="7142" spans="2:11" x14ac:dyDescent="0.35">
      <c r="B7142">
        <v>1997</v>
      </c>
      <c r="C7142">
        <v>1997</v>
      </c>
      <c r="D7142" t="s">
        <v>517</v>
      </c>
      <c r="E7142">
        <v>145.80000000000001</v>
      </c>
      <c r="F7142">
        <v>3</v>
      </c>
      <c r="G7142">
        <v>272776678</v>
      </c>
      <c r="H7142" t="s">
        <v>10</v>
      </c>
      <c r="I7142" t="s">
        <v>10</v>
      </c>
      <c r="J7142" s="4" t="str">
        <f t="shared" si="222"/>
        <v>1997_145.8</v>
      </c>
      <c r="K7142" s="4">
        <f t="shared" si="223"/>
        <v>1.099800768158046E-3</v>
      </c>
    </row>
    <row r="7143" spans="2:11" x14ac:dyDescent="0.35">
      <c r="B7143">
        <v>1997</v>
      </c>
      <c r="C7143">
        <v>1997</v>
      </c>
      <c r="D7143" t="s">
        <v>516</v>
      </c>
      <c r="E7143">
        <v>145.9</v>
      </c>
      <c r="F7143">
        <v>883</v>
      </c>
      <c r="G7143">
        <v>272776678</v>
      </c>
      <c r="H7143">
        <v>0.3</v>
      </c>
      <c r="I7143">
        <v>0.3</v>
      </c>
      <c r="J7143" s="4" t="str">
        <f t="shared" si="222"/>
        <v>1997_145.9</v>
      </c>
      <c r="K7143" s="4">
        <f t="shared" si="223"/>
        <v>0.32370802609451821</v>
      </c>
    </row>
    <row r="7144" spans="2:11" x14ac:dyDescent="0.35">
      <c r="B7144">
        <v>1997</v>
      </c>
      <c r="C7144">
        <v>1997</v>
      </c>
      <c r="D7144" t="s">
        <v>224</v>
      </c>
      <c r="E7144">
        <v>146</v>
      </c>
      <c r="F7144">
        <v>511</v>
      </c>
      <c r="G7144">
        <v>272776678</v>
      </c>
      <c r="H7144">
        <v>0.2</v>
      </c>
      <c r="I7144">
        <v>0.2</v>
      </c>
      <c r="J7144" s="4" t="str">
        <f t="shared" si="222"/>
        <v>1997_146</v>
      </c>
      <c r="K7144" s="4">
        <f t="shared" si="223"/>
        <v>0.18733273084292051</v>
      </c>
    </row>
    <row r="7145" spans="2:11" x14ac:dyDescent="0.35">
      <c r="B7145">
        <v>1997</v>
      </c>
      <c r="C7145">
        <v>1997</v>
      </c>
      <c r="D7145" t="s">
        <v>515</v>
      </c>
      <c r="E7145">
        <v>146.1</v>
      </c>
      <c r="F7145">
        <v>18</v>
      </c>
      <c r="G7145">
        <v>272776678</v>
      </c>
      <c r="H7145" t="s">
        <v>10</v>
      </c>
      <c r="I7145" t="s">
        <v>10</v>
      </c>
      <c r="J7145" s="4" t="str">
        <f t="shared" si="222"/>
        <v>1997_146.1</v>
      </c>
      <c r="K7145" s="4">
        <f t="shared" si="223"/>
        <v>6.598804608948277E-3</v>
      </c>
    </row>
    <row r="7146" spans="2:11" x14ac:dyDescent="0.35">
      <c r="B7146">
        <v>1997</v>
      </c>
      <c r="C7146">
        <v>1997</v>
      </c>
      <c r="D7146" t="s">
        <v>514</v>
      </c>
      <c r="E7146">
        <v>146.19999999999999</v>
      </c>
      <c r="F7146">
        <v>6</v>
      </c>
      <c r="G7146">
        <v>272776678</v>
      </c>
      <c r="H7146" t="s">
        <v>10</v>
      </c>
      <c r="I7146" t="s">
        <v>10</v>
      </c>
      <c r="J7146" s="4" t="str">
        <f t="shared" si="222"/>
        <v>1997_146.2</v>
      </c>
      <c r="K7146" s="4">
        <f t="shared" si="223"/>
        <v>2.199601536316092E-3</v>
      </c>
    </row>
    <row r="7147" spans="2:11" x14ac:dyDescent="0.35">
      <c r="B7147">
        <v>1997</v>
      </c>
      <c r="C7147">
        <v>1997</v>
      </c>
      <c r="D7147" t="s">
        <v>513</v>
      </c>
      <c r="E7147">
        <v>146.30000000000001</v>
      </c>
      <c r="F7147">
        <v>2</v>
      </c>
      <c r="G7147">
        <v>272776678</v>
      </c>
      <c r="H7147" t="s">
        <v>10</v>
      </c>
      <c r="I7147" t="s">
        <v>10</v>
      </c>
      <c r="J7147" s="4" t="str">
        <f t="shared" si="222"/>
        <v>1997_146.3</v>
      </c>
      <c r="K7147" s="4">
        <f t="shared" si="223"/>
        <v>7.3320051210536412E-4</v>
      </c>
    </row>
    <row r="7148" spans="2:11" x14ac:dyDescent="0.35">
      <c r="B7148">
        <v>1997</v>
      </c>
      <c r="C7148">
        <v>1997</v>
      </c>
      <c r="D7148" t="s">
        <v>511</v>
      </c>
      <c r="E7148">
        <v>146.9</v>
      </c>
      <c r="F7148">
        <v>564</v>
      </c>
      <c r="G7148">
        <v>272776678</v>
      </c>
      <c r="H7148">
        <v>0.2</v>
      </c>
      <c r="I7148">
        <v>0.2</v>
      </c>
      <c r="J7148" s="4" t="str">
        <f t="shared" si="222"/>
        <v>1997_146.9</v>
      </c>
      <c r="K7148" s="4">
        <f t="shared" si="223"/>
        <v>0.2067625444137127</v>
      </c>
    </row>
    <row r="7149" spans="2:11" x14ac:dyDescent="0.35">
      <c r="B7149">
        <v>1997</v>
      </c>
      <c r="C7149">
        <v>1997</v>
      </c>
      <c r="D7149" t="s">
        <v>510</v>
      </c>
      <c r="E7149">
        <v>147.1</v>
      </c>
      <c r="F7149">
        <v>13</v>
      </c>
      <c r="G7149">
        <v>272776678</v>
      </c>
      <c r="H7149" t="s">
        <v>10</v>
      </c>
      <c r="I7149" t="s">
        <v>10</v>
      </c>
      <c r="J7149" s="4" t="str">
        <f t="shared" si="222"/>
        <v>1997_147.1</v>
      </c>
      <c r="K7149" s="4">
        <f t="shared" si="223"/>
        <v>4.7658033286848665E-3</v>
      </c>
    </row>
    <row r="7150" spans="2:11" x14ac:dyDescent="0.35">
      <c r="B7150">
        <v>1997</v>
      </c>
      <c r="C7150">
        <v>1997</v>
      </c>
      <c r="D7150" t="s">
        <v>556</v>
      </c>
      <c r="E7150">
        <v>147.80000000000001</v>
      </c>
      <c r="F7150">
        <v>1</v>
      </c>
      <c r="G7150">
        <v>272776678</v>
      </c>
      <c r="H7150" t="s">
        <v>10</v>
      </c>
      <c r="I7150" t="s">
        <v>10</v>
      </c>
      <c r="J7150" s="4" t="str">
        <f t="shared" si="222"/>
        <v>1997_147.8</v>
      </c>
      <c r="K7150" s="4">
        <f t="shared" si="223"/>
        <v>3.6660025605268206E-4</v>
      </c>
    </row>
    <row r="7151" spans="2:11" x14ac:dyDescent="0.35">
      <c r="B7151">
        <v>1997</v>
      </c>
      <c r="C7151">
        <v>1997</v>
      </c>
      <c r="D7151" t="s">
        <v>509</v>
      </c>
      <c r="E7151">
        <v>147.9</v>
      </c>
      <c r="F7151">
        <v>661</v>
      </c>
      <c r="G7151">
        <v>272776678</v>
      </c>
      <c r="H7151">
        <v>0.2</v>
      </c>
      <c r="I7151">
        <v>0.2</v>
      </c>
      <c r="J7151" s="4" t="str">
        <f t="shared" si="222"/>
        <v>1997_147.9</v>
      </c>
      <c r="K7151" s="4">
        <f t="shared" si="223"/>
        <v>0.24232276925082283</v>
      </c>
    </row>
    <row r="7152" spans="2:11" x14ac:dyDescent="0.35">
      <c r="B7152">
        <v>1997</v>
      </c>
      <c r="C7152">
        <v>1997</v>
      </c>
      <c r="D7152" t="s">
        <v>30</v>
      </c>
      <c r="E7152">
        <v>148</v>
      </c>
      <c r="F7152">
        <v>1</v>
      </c>
      <c r="G7152">
        <v>272776678</v>
      </c>
      <c r="H7152" t="s">
        <v>10</v>
      </c>
      <c r="I7152" t="s">
        <v>10</v>
      </c>
      <c r="J7152" s="4" t="str">
        <f t="shared" si="222"/>
        <v>1997_148</v>
      </c>
      <c r="K7152" s="4">
        <f t="shared" si="223"/>
        <v>3.6660025605268206E-4</v>
      </c>
    </row>
    <row r="7153" spans="2:11" x14ac:dyDescent="0.35">
      <c r="B7153">
        <v>1997</v>
      </c>
      <c r="C7153">
        <v>1997</v>
      </c>
      <c r="D7153" t="s">
        <v>508</v>
      </c>
      <c r="E7153">
        <v>148.1</v>
      </c>
      <c r="F7153">
        <v>185</v>
      </c>
      <c r="G7153">
        <v>272776678</v>
      </c>
      <c r="H7153">
        <v>0.1</v>
      </c>
      <c r="I7153">
        <v>0.1</v>
      </c>
      <c r="J7153" s="4" t="str">
        <f t="shared" si="222"/>
        <v>1997_148.1</v>
      </c>
      <c r="K7153" s="4">
        <f t="shared" si="223"/>
        <v>6.7821047369746174E-2</v>
      </c>
    </row>
    <row r="7154" spans="2:11" x14ac:dyDescent="0.35">
      <c r="B7154">
        <v>1997</v>
      </c>
      <c r="C7154">
        <v>1997</v>
      </c>
      <c r="D7154" t="s">
        <v>507</v>
      </c>
      <c r="E7154">
        <v>148.19999999999999</v>
      </c>
      <c r="F7154">
        <v>1</v>
      </c>
      <c r="G7154">
        <v>272776678</v>
      </c>
      <c r="H7154" t="s">
        <v>10</v>
      </c>
      <c r="I7154" t="s">
        <v>10</v>
      </c>
      <c r="J7154" s="4" t="str">
        <f t="shared" si="222"/>
        <v>1997_148.2</v>
      </c>
      <c r="K7154" s="4">
        <f t="shared" si="223"/>
        <v>3.6660025605268206E-4</v>
      </c>
    </row>
    <row r="7155" spans="2:11" x14ac:dyDescent="0.35">
      <c r="B7155">
        <v>1997</v>
      </c>
      <c r="C7155">
        <v>1997</v>
      </c>
      <c r="D7155" t="s">
        <v>555</v>
      </c>
      <c r="E7155">
        <v>148.30000000000001</v>
      </c>
      <c r="F7155">
        <v>1</v>
      </c>
      <c r="G7155">
        <v>272776678</v>
      </c>
      <c r="H7155" t="s">
        <v>10</v>
      </c>
      <c r="I7155" t="s">
        <v>10</v>
      </c>
      <c r="J7155" s="4" t="str">
        <f t="shared" si="222"/>
        <v>1997_148.3</v>
      </c>
      <c r="K7155" s="4">
        <f t="shared" si="223"/>
        <v>3.6660025605268206E-4</v>
      </c>
    </row>
    <row r="7156" spans="2:11" x14ac:dyDescent="0.35">
      <c r="B7156">
        <v>1997</v>
      </c>
      <c r="C7156">
        <v>1997</v>
      </c>
      <c r="D7156" t="s">
        <v>506</v>
      </c>
      <c r="E7156">
        <v>148.9</v>
      </c>
      <c r="F7156">
        <v>233</v>
      </c>
      <c r="G7156">
        <v>272776678</v>
      </c>
      <c r="H7156">
        <v>0.1</v>
      </c>
      <c r="I7156">
        <v>0.1</v>
      </c>
      <c r="J7156" s="4" t="str">
        <f t="shared" si="222"/>
        <v>1997_148.9</v>
      </c>
      <c r="K7156" s="4">
        <f t="shared" si="223"/>
        <v>8.5417859660274917E-2</v>
      </c>
    </row>
    <row r="7157" spans="2:11" x14ac:dyDescent="0.35">
      <c r="B7157">
        <v>1997</v>
      </c>
      <c r="C7157">
        <v>1997</v>
      </c>
      <c r="D7157" t="s">
        <v>505</v>
      </c>
      <c r="E7157">
        <v>149</v>
      </c>
      <c r="F7157">
        <v>1542</v>
      </c>
      <c r="G7157">
        <v>272776678</v>
      </c>
      <c r="H7157">
        <v>0.6</v>
      </c>
      <c r="I7157">
        <v>0.6</v>
      </c>
      <c r="J7157" s="4" t="str">
        <f t="shared" si="222"/>
        <v>1997_149</v>
      </c>
      <c r="K7157" s="4">
        <f t="shared" si="223"/>
        <v>0.56529759483323572</v>
      </c>
    </row>
    <row r="7158" spans="2:11" x14ac:dyDescent="0.35">
      <c r="B7158">
        <v>1997</v>
      </c>
      <c r="C7158">
        <v>1997</v>
      </c>
      <c r="D7158" t="s">
        <v>504</v>
      </c>
      <c r="E7158">
        <v>150</v>
      </c>
      <c r="F7158">
        <v>6</v>
      </c>
      <c r="G7158">
        <v>272776678</v>
      </c>
      <c r="H7158" t="s">
        <v>10</v>
      </c>
      <c r="I7158" t="s">
        <v>10</v>
      </c>
      <c r="J7158" s="4" t="str">
        <f t="shared" si="222"/>
        <v>1997_150</v>
      </c>
      <c r="K7158" s="4">
        <f t="shared" si="223"/>
        <v>2.199601536316092E-3</v>
      </c>
    </row>
    <row r="7159" spans="2:11" x14ac:dyDescent="0.35">
      <c r="B7159">
        <v>1997</v>
      </c>
      <c r="C7159">
        <v>1997</v>
      </c>
      <c r="D7159" t="s">
        <v>554</v>
      </c>
      <c r="E7159">
        <v>150.19999999999999</v>
      </c>
      <c r="F7159">
        <v>1</v>
      </c>
      <c r="G7159">
        <v>272776678</v>
      </c>
      <c r="H7159" t="s">
        <v>10</v>
      </c>
      <c r="I7159" t="s">
        <v>10</v>
      </c>
      <c r="J7159" s="4" t="str">
        <f t="shared" si="222"/>
        <v>1997_150.2</v>
      </c>
      <c r="K7159" s="4">
        <f t="shared" si="223"/>
        <v>3.6660025605268206E-4</v>
      </c>
    </row>
    <row r="7160" spans="2:11" x14ac:dyDescent="0.35">
      <c r="B7160">
        <v>1997</v>
      </c>
      <c r="C7160">
        <v>1997</v>
      </c>
      <c r="D7160" t="s">
        <v>502</v>
      </c>
      <c r="E7160">
        <v>150.30000000000001</v>
      </c>
      <c r="F7160">
        <v>13</v>
      </c>
      <c r="G7160">
        <v>272776678</v>
      </c>
      <c r="H7160" t="s">
        <v>10</v>
      </c>
      <c r="I7160" t="s">
        <v>10</v>
      </c>
      <c r="J7160" s="4" t="str">
        <f t="shared" si="222"/>
        <v>1997_150.3</v>
      </c>
      <c r="K7160" s="4">
        <f t="shared" si="223"/>
        <v>4.7658033286848665E-3</v>
      </c>
    </row>
    <row r="7161" spans="2:11" x14ac:dyDescent="0.35">
      <c r="B7161">
        <v>1997</v>
      </c>
      <c r="C7161">
        <v>1997</v>
      </c>
      <c r="D7161" t="s">
        <v>501</v>
      </c>
      <c r="E7161">
        <v>150.4</v>
      </c>
      <c r="F7161">
        <v>6</v>
      </c>
      <c r="G7161">
        <v>272776678</v>
      </c>
      <c r="H7161" t="s">
        <v>10</v>
      </c>
      <c r="I7161" t="s">
        <v>10</v>
      </c>
      <c r="J7161" s="4" t="str">
        <f t="shared" si="222"/>
        <v>1997_150.4</v>
      </c>
      <c r="K7161" s="4">
        <f t="shared" si="223"/>
        <v>2.199601536316092E-3</v>
      </c>
    </row>
    <row r="7162" spans="2:11" x14ac:dyDescent="0.35">
      <c r="B7162">
        <v>1997</v>
      </c>
      <c r="C7162">
        <v>1997</v>
      </c>
      <c r="D7162" t="s">
        <v>500</v>
      </c>
      <c r="E7162">
        <v>150.5</v>
      </c>
      <c r="F7162">
        <v>112</v>
      </c>
      <c r="G7162">
        <v>272776678</v>
      </c>
      <c r="H7162">
        <v>0</v>
      </c>
      <c r="I7162">
        <v>0</v>
      </c>
      <c r="J7162" s="4" t="str">
        <f t="shared" si="222"/>
        <v>1997_150.5</v>
      </c>
      <c r="K7162" s="4">
        <f t="shared" si="223"/>
        <v>4.1059228677900385E-2</v>
      </c>
    </row>
    <row r="7163" spans="2:11" x14ac:dyDescent="0.35">
      <c r="B7163">
        <v>1997</v>
      </c>
      <c r="C7163">
        <v>1997</v>
      </c>
      <c r="D7163" t="s">
        <v>553</v>
      </c>
      <c r="E7163">
        <v>150.80000000000001</v>
      </c>
      <c r="F7163">
        <v>1</v>
      </c>
      <c r="G7163">
        <v>272776678</v>
      </c>
      <c r="H7163" t="s">
        <v>10</v>
      </c>
      <c r="I7163" t="s">
        <v>10</v>
      </c>
      <c r="J7163" s="4" t="str">
        <f t="shared" si="222"/>
        <v>1997_150.8</v>
      </c>
      <c r="K7163" s="4">
        <f t="shared" si="223"/>
        <v>3.6660025605268206E-4</v>
      </c>
    </row>
    <row r="7164" spans="2:11" x14ac:dyDescent="0.35">
      <c r="B7164">
        <v>1997</v>
      </c>
      <c r="C7164">
        <v>1997</v>
      </c>
      <c r="D7164" t="s">
        <v>499</v>
      </c>
      <c r="E7164">
        <v>150.9</v>
      </c>
      <c r="F7164">
        <v>11138</v>
      </c>
      <c r="G7164">
        <v>272776678</v>
      </c>
      <c r="H7164">
        <v>4.0999999999999996</v>
      </c>
      <c r="I7164">
        <v>4.2</v>
      </c>
      <c r="J7164" s="4" t="str">
        <f t="shared" si="222"/>
        <v>1997_150.9</v>
      </c>
      <c r="K7164" s="4">
        <f t="shared" si="223"/>
        <v>4.0831936519147725</v>
      </c>
    </row>
    <row r="7165" spans="2:11" x14ac:dyDescent="0.35">
      <c r="B7165">
        <v>1997</v>
      </c>
      <c r="C7165">
        <v>1997</v>
      </c>
      <c r="D7165" t="s">
        <v>34</v>
      </c>
      <c r="E7165">
        <v>151</v>
      </c>
      <c r="F7165">
        <v>679</v>
      </c>
      <c r="G7165">
        <v>272776678</v>
      </c>
      <c r="H7165">
        <v>0.2</v>
      </c>
      <c r="I7165">
        <v>0.3</v>
      </c>
      <c r="J7165" s="4" t="str">
        <f t="shared" si="222"/>
        <v>1997_151</v>
      </c>
      <c r="K7165" s="4">
        <f t="shared" si="223"/>
        <v>0.24892157385977109</v>
      </c>
    </row>
    <row r="7166" spans="2:11" x14ac:dyDescent="0.35">
      <c r="B7166">
        <v>1997</v>
      </c>
      <c r="C7166">
        <v>1997</v>
      </c>
      <c r="D7166" t="s">
        <v>35</v>
      </c>
      <c r="E7166">
        <v>151.1</v>
      </c>
      <c r="F7166">
        <v>2</v>
      </c>
      <c r="G7166">
        <v>272776678</v>
      </c>
      <c r="H7166" t="s">
        <v>10</v>
      </c>
      <c r="I7166" t="s">
        <v>10</v>
      </c>
      <c r="J7166" s="4" t="str">
        <f t="shared" si="222"/>
        <v>1997_151.1</v>
      </c>
      <c r="K7166" s="4">
        <f t="shared" si="223"/>
        <v>7.3320051210536412E-4</v>
      </c>
    </row>
    <row r="7167" spans="2:11" x14ac:dyDescent="0.35">
      <c r="B7167">
        <v>1997</v>
      </c>
      <c r="C7167">
        <v>1997</v>
      </c>
      <c r="D7167" t="s">
        <v>498</v>
      </c>
      <c r="E7167">
        <v>151.19999999999999</v>
      </c>
      <c r="F7167">
        <v>15</v>
      </c>
      <c r="G7167">
        <v>272776678</v>
      </c>
      <c r="H7167" t="s">
        <v>10</v>
      </c>
      <c r="I7167" t="s">
        <v>10</v>
      </c>
      <c r="J7167" s="4" t="str">
        <f t="shared" si="222"/>
        <v>1997_151.2</v>
      </c>
      <c r="K7167" s="4">
        <f t="shared" si="223"/>
        <v>5.4990038407902305E-3</v>
      </c>
    </row>
    <row r="7168" spans="2:11" x14ac:dyDescent="0.35">
      <c r="B7168">
        <v>1997</v>
      </c>
      <c r="C7168">
        <v>1997</v>
      </c>
      <c r="D7168" t="s">
        <v>497</v>
      </c>
      <c r="E7168">
        <v>151.30000000000001</v>
      </c>
      <c r="F7168">
        <v>4</v>
      </c>
      <c r="G7168">
        <v>272776678</v>
      </c>
      <c r="H7168" t="s">
        <v>10</v>
      </c>
      <c r="I7168" t="s">
        <v>10</v>
      </c>
      <c r="J7168" s="4" t="str">
        <f t="shared" si="222"/>
        <v>1997_151.3</v>
      </c>
      <c r="K7168" s="4">
        <f t="shared" si="223"/>
        <v>1.4664010242107282E-3</v>
      </c>
    </row>
    <row r="7169" spans="2:11" x14ac:dyDescent="0.35">
      <c r="B7169">
        <v>1997</v>
      </c>
      <c r="C7169">
        <v>1997</v>
      </c>
      <c r="D7169" t="s">
        <v>552</v>
      </c>
      <c r="E7169">
        <v>151.4</v>
      </c>
      <c r="F7169">
        <v>7</v>
      </c>
      <c r="G7169">
        <v>272776678</v>
      </c>
      <c r="H7169" t="s">
        <v>10</v>
      </c>
      <c r="I7169" t="s">
        <v>10</v>
      </c>
      <c r="J7169" s="4" t="str">
        <f t="shared" si="222"/>
        <v>1997_151.4</v>
      </c>
      <c r="K7169" s="4">
        <f t="shared" si="223"/>
        <v>2.5662017923687741E-3</v>
      </c>
    </row>
    <row r="7170" spans="2:11" x14ac:dyDescent="0.35">
      <c r="B7170">
        <v>1997</v>
      </c>
      <c r="C7170">
        <v>1997</v>
      </c>
      <c r="D7170" t="s">
        <v>496</v>
      </c>
      <c r="E7170">
        <v>151.5</v>
      </c>
      <c r="F7170">
        <v>2</v>
      </c>
      <c r="G7170">
        <v>272776678</v>
      </c>
      <c r="H7170" t="s">
        <v>10</v>
      </c>
      <c r="I7170" t="s">
        <v>10</v>
      </c>
      <c r="J7170" s="4" t="str">
        <f t="shared" si="222"/>
        <v>1997_151.5</v>
      </c>
      <c r="K7170" s="4">
        <f t="shared" si="223"/>
        <v>7.3320051210536412E-4</v>
      </c>
    </row>
    <row r="7171" spans="2:11" x14ac:dyDescent="0.35">
      <c r="B7171">
        <v>1997</v>
      </c>
      <c r="C7171">
        <v>1997</v>
      </c>
      <c r="D7171" t="s">
        <v>551</v>
      </c>
      <c r="E7171">
        <v>151.6</v>
      </c>
      <c r="F7171">
        <v>2</v>
      </c>
      <c r="G7171">
        <v>272776678</v>
      </c>
      <c r="H7171" t="s">
        <v>10</v>
      </c>
      <c r="I7171" t="s">
        <v>10</v>
      </c>
      <c r="J7171" s="4" t="str">
        <f t="shared" ref="J7171:J7234" si="224">C7171&amp;"_"&amp;E7171</f>
        <v>1997_151.6</v>
      </c>
      <c r="K7171" s="4">
        <f t="shared" ref="K7171:K7234" si="225">F7171/G7171*100000</f>
        <v>7.3320051210536412E-4</v>
      </c>
    </row>
    <row r="7172" spans="2:11" x14ac:dyDescent="0.35">
      <c r="B7172">
        <v>1997</v>
      </c>
      <c r="C7172">
        <v>1997</v>
      </c>
      <c r="D7172" t="s">
        <v>495</v>
      </c>
      <c r="E7172">
        <v>151.80000000000001</v>
      </c>
      <c r="F7172">
        <v>2</v>
      </c>
      <c r="G7172">
        <v>272776678</v>
      </c>
      <c r="H7172" t="s">
        <v>10</v>
      </c>
      <c r="I7172" t="s">
        <v>10</v>
      </c>
      <c r="J7172" s="4" t="str">
        <f t="shared" si="224"/>
        <v>1997_151.8</v>
      </c>
      <c r="K7172" s="4">
        <f t="shared" si="225"/>
        <v>7.3320051210536412E-4</v>
      </c>
    </row>
    <row r="7173" spans="2:11" x14ac:dyDescent="0.35">
      <c r="B7173">
        <v>1997</v>
      </c>
      <c r="C7173">
        <v>1997</v>
      </c>
      <c r="D7173" t="s">
        <v>494</v>
      </c>
      <c r="E7173">
        <v>151.9</v>
      </c>
      <c r="F7173">
        <v>12349</v>
      </c>
      <c r="G7173">
        <v>272776678</v>
      </c>
      <c r="H7173">
        <v>4.5</v>
      </c>
      <c r="I7173">
        <v>4.7</v>
      </c>
      <c r="J7173" s="4" t="str">
        <f t="shared" si="224"/>
        <v>1997_151.9</v>
      </c>
      <c r="K7173" s="4">
        <f t="shared" si="225"/>
        <v>4.5271465619945701</v>
      </c>
    </row>
    <row r="7174" spans="2:11" x14ac:dyDescent="0.35">
      <c r="B7174">
        <v>1997</v>
      </c>
      <c r="C7174">
        <v>1997</v>
      </c>
      <c r="D7174" t="s">
        <v>36</v>
      </c>
      <c r="E7174">
        <v>152</v>
      </c>
      <c r="F7174">
        <v>517</v>
      </c>
      <c r="G7174">
        <v>272776678</v>
      </c>
      <c r="H7174">
        <v>0.2</v>
      </c>
      <c r="I7174">
        <v>0.2</v>
      </c>
      <c r="J7174" s="4" t="str">
        <f t="shared" si="224"/>
        <v>1997_152</v>
      </c>
      <c r="K7174" s="4">
        <f t="shared" si="225"/>
        <v>0.18953233237923661</v>
      </c>
    </row>
    <row r="7175" spans="2:11" x14ac:dyDescent="0.35">
      <c r="B7175">
        <v>1997</v>
      </c>
      <c r="C7175">
        <v>1997</v>
      </c>
      <c r="D7175" t="s">
        <v>37</v>
      </c>
      <c r="E7175">
        <v>152.1</v>
      </c>
      <c r="F7175">
        <v>52</v>
      </c>
      <c r="G7175">
        <v>272776678</v>
      </c>
      <c r="H7175">
        <v>0</v>
      </c>
      <c r="I7175">
        <v>0</v>
      </c>
      <c r="J7175" s="4" t="str">
        <f t="shared" si="224"/>
        <v>1997_152.1</v>
      </c>
      <c r="K7175" s="4">
        <f t="shared" si="225"/>
        <v>1.9063213314739466E-2</v>
      </c>
    </row>
    <row r="7176" spans="2:11" x14ac:dyDescent="0.35">
      <c r="B7176">
        <v>1997</v>
      </c>
      <c r="C7176">
        <v>1997</v>
      </c>
      <c r="D7176" t="s">
        <v>38</v>
      </c>
      <c r="E7176">
        <v>152.19999999999999</v>
      </c>
      <c r="F7176">
        <v>38</v>
      </c>
      <c r="G7176">
        <v>272776678</v>
      </c>
      <c r="H7176">
        <v>0</v>
      </c>
      <c r="I7176">
        <v>0</v>
      </c>
      <c r="J7176" s="4" t="str">
        <f t="shared" si="224"/>
        <v>1997_152.2</v>
      </c>
      <c r="K7176" s="4">
        <f t="shared" si="225"/>
        <v>1.3930809730001917E-2</v>
      </c>
    </row>
    <row r="7177" spans="2:11" x14ac:dyDescent="0.35">
      <c r="B7177">
        <v>1997</v>
      </c>
      <c r="C7177">
        <v>1997</v>
      </c>
      <c r="D7177" t="s">
        <v>492</v>
      </c>
      <c r="E7177">
        <v>152.80000000000001</v>
      </c>
      <c r="F7177">
        <v>57</v>
      </c>
      <c r="G7177">
        <v>272776678</v>
      </c>
      <c r="H7177">
        <v>0</v>
      </c>
      <c r="I7177">
        <v>0</v>
      </c>
      <c r="J7177" s="4" t="str">
        <f t="shared" si="224"/>
        <v>1997_152.8</v>
      </c>
      <c r="K7177" s="4">
        <f t="shared" si="225"/>
        <v>2.0896214595002877E-2</v>
      </c>
    </row>
    <row r="7178" spans="2:11" x14ac:dyDescent="0.35">
      <c r="B7178">
        <v>1997</v>
      </c>
      <c r="C7178">
        <v>1997</v>
      </c>
      <c r="D7178" t="s">
        <v>491</v>
      </c>
      <c r="E7178">
        <v>152.9</v>
      </c>
      <c r="F7178">
        <v>456</v>
      </c>
      <c r="G7178">
        <v>272776678</v>
      </c>
      <c r="H7178">
        <v>0.2</v>
      </c>
      <c r="I7178">
        <v>0.2</v>
      </c>
      <c r="J7178" s="4" t="str">
        <f t="shared" si="224"/>
        <v>1997_152.9</v>
      </c>
      <c r="K7178" s="4">
        <f t="shared" si="225"/>
        <v>0.16716971676002301</v>
      </c>
    </row>
    <row r="7179" spans="2:11" x14ac:dyDescent="0.35">
      <c r="B7179">
        <v>1997</v>
      </c>
      <c r="C7179">
        <v>1997</v>
      </c>
      <c r="D7179" t="s">
        <v>490</v>
      </c>
      <c r="E7179">
        <v>153</v>
      </c>
      <c r="F7179">
        <v>23</v>
      </c>
      <c r="G7179">
        <v>272776678</v>
      </c>
      <c r="H7179">
        <v>0</v>
      </c>
      <c r="I7179">
        <v>0</v>
      </c>
      <c r="J7179" s="4" t="str">
        <f t="shared" si="224"/>
        <v>1997_153</v>
      </c>
      <c r="K7179" s="4">
        <f t="shared" si="225"/>
        <v>8.4318058892116875E-3</v>
      </c>
    </row>
    <row r="7180" spans="2:11" x14ac:dyDescent="0.35">
      <c r="B7180">
        <v>1997</v>
      </c>
      <c r="C7180">
        <v>1997</v>
      </c>
      <c r="D7180" t="s">
        <v>489</v>
      </c>
      <c r="E7180">
        <v>153.1</v>
      </c>
      <c r="F7180">
        <v>134</v>
      </c>
      <c r="G7180">
        <v>272776678</v>
      </c>
      <c r="H7180">
        <v>0</v>
      </c>
      <c r="I7180">
        <v>0.1</v>
      </c>
      <c r="J7180" s="4" t="str">
        <f t="shared" si="224"/>
        <v>1997_153.1</v>
      </c>
      <c r="K7180" s="4">
        <f t="shared" si="225"/>
        <v>4.9124434311059388E-2</v>
      </c>
    </row>
    <row r="7181" spans="2:11" x14ac:dyDescent="0.35">
      <c r="B7181">
        <v>1997</v>
      </c>
      <c r="C7181">
        <v>1997</v>
      </c>
      <c r="D7181" t="s">
        <v>41</v>
      </c>
      <c r="E7181">
        <v>153.19999999999999</v>
      </c>
      <c r="F7181">
        <v>170</v>
      </c>
      <c r="G7181">
        <v>272776678</v>
      </c>
      <c r="H7181">
        <v>0.1</v>
      </c>
      <c r="I7181">
        <v>0.1</v>
      </c>
      <c r="J7181" s="4" t="str">
        <f t="shared" si="224"/>
        <v>1997_153.2</v>
      </c>
      <c r="K7181" s="4">
        <f t="shared" si="225"/>
        <v>6.2322043528955949E-2</v>
      </c>
    </row>
    <row r="7182" spans="2:11" x14ac:dyDescent="0.35">
      <c r="B7182">
        <v>1997</v>
      </c>
      <c r="C7182">
        <v>1997</v>
      </c>
      <c r="D7182" t="s">
        <v>42</v>
      </c>
      <c r="E7182">
        <v>153.30000000000001</v>
      </c>
      <c r="F7182">
        <v>837</v>
      </c>
      <c r="G7182">
        <v>272776678</v>
      </c>
      <c r="H7182">
        <v>0.3</v>
      </c>
      <c r="I7182">
        <v>0.3</v>
      </c>
      <c r="J7182" s="4" t="str">
        <f t="shared" si="224"/>
        <v>1997_153.3</v>
      </c>
      <c r="K7182" s="4">
        <f t="shared" si="225"/>
        <v>0.30684441431609488</v>
      </c>
    </row>
    <row r="7183" spans="2:11" x14ac:dyDescent="0.35">
      <c r="B7183">
        <v>1997</v>
      </c>
      <c r="C7183">
        <v>1997</v>
      </c>
      <c r="D7183" t="s">
        <v>488</v>
      </c>
      <c r="E7183">
        <v>153.4</v>
      </c>
      <c r="F7183">
        <v>604</v>
      </c>
      <c r="G7183">
        <v>272776678</v>
      </c>
      <c r="H7183">
        <v>0.2</v>
      </c>
      <c r="I7183">
        <v>0.2</v>
      </c>
      <c r="J7183" s="4" t="str">
        <f t="shared" si="224"/>
        <v>1997_153.4</v>
      </c>
      <c r="K7183" s="4">
        <f t="shared" si="225"/>
        <v>0.22142655465581998</v>
      </c>
    </row>
    <row r="7184" spans="2:11" x14ac:dyDescent="0.35">
      <c r="B7184">
        <v>1997</v>
      </c>
      <c r="C7184">
        <v>1997</v>
      </c>
      <c r="D7184" t="s">
        <v>487</v>
      </c>
      <c r="E7184">
        <v>153.5</v>
      </c>
      <c r="F7184">
        <v>192</v>
      </c>
      <c r="G7184">
        <v>272776678</v>
      </c>
      <c r="H7184">
        <v>0.1</v>
      </c>
      <c r="I7184">
        <v>0.1</v>
      </c>
      <c r="J7184" s="4" t="str">
        <f t="shared" si="224"/>
        <v>1997_153.5</v>
      </c>
      <c r="K7184" s="4">
        <f t="shared" si="225"/>
        <v>7.0387249162114945E-2</v>
      </c>
    </row>
    <row r="7185" spans="2:11" x14ac:dyDescent="0.35">
      <c r="B7185">
        <v>1997</v>
      </c>
      <c r="C7185">
        <v>1997</v>
      </c>
      <c r="D7185" t="s">
        <v>486</v>
      </c>
      <c r="E7185">
        <v>153.6</v>
      </c>
      <c r="F7185">
        <v>661</v>
      </c>
      <c r="G7185">
        <v>272776678</v>
      </c>
      <c r="H7185">
        <v>0.2</v>
      </c>
      <c r="I7185">
        <v>0.3</v>
      </c>
      <c r="J7185" s="4" t="str">
        <f t="shared" si="224"/>
        <v>1997_153.6</v>
      </c>
      <c r="K7185" s="4">
        <f t="shared" si="225"/>
        <v>0.24232276925082283</v>
      </c>
    </row>
    <row r="7186" spans="2:11" x14ac:dyDescent="0.35">
      <c r="B7186">
        <v>1997</v>
      </c>
      <c r="C7186">
        <v>1997</v>
      </c>
      <c r="D7186" t="s">
        <v>485</v>
      </c>
      <c r="E7186">
        <v>153.69999999999999</v>
      </c>
      <c r="F7186">
        <v>27</v>
      </c>
      <c r="G7186">
        <v>272776678</v>
      </c>
      <c r="H7186">
        <v>0</v>
      </c>
      <c r="I7186">
        <v>0</v>
      </c>
      <c r="J7186" s="4" t="str">
        <f t="shared" si="224"/>
        <v>1997_153.7</v>
      </c>
      <c r="K7186" s="4">
        <f t="shared" si="225"/>
        <v>9.8982069134224155E-3</v>
      </c>
    </row>
    <row r="7187" spans="2:11" x14ac:dyDescent="0.35">
      <c r="B7187">
        <v>1997</v>
      </c>
      <c r="C7187">
        <v>1997</v>
      </c>
      <c r="D7187" t="s">
        <v>484</v>
      </c>
      <c r="E7187">
        <v>153.80000000000001</v>
      </c>
      <c r="F7187">
        <v>1</v>
      </c>
      <c r="G7187">
        <v>272776678</v>
      </c>
      <c r="H7187" t="s">
        <v>10</v>
      </c>
      <c r="I7187" t="s">
        <v>10</v>
      </c>
      <c r="J7187" s="4" t="str">
        <f t="shared" si="224"/>
        <v>1997_153.8</v>
      </c>
      <c r="K7187" s="4">
        <f t="shared" si="225"/>
        <v>3.6660025605268206E-4</v>
      </c>
    </row>
    <row r="7188" spans="2:11" x14ac:dyDescent="0.35">
      <c r="B7188">
        <v>1997</v>
      </c>
      <c r="C7188">
        <v>1997</v>
      </c>
      <c r="D7188" t="s">
        <v>483</v>
      </c>
      <c r="E7188">
        <v>153.9</v>
      </c>
      <c r="F7188">
        <v>45462</v>
      </c>
      <c r="G7188">
        <v>272776678</v>
      </c>
      <c r="H7188">
        <v>16.7</v>
      </c>
      <c r="I7188">
        <v>17.2</v>
      </c>
      <c r="J7188" s="4" t="str">
        <f t="shared" si="224"/>
        <v>1997_153.9</v>
      </c>
      <c r="K7188" s="4">
        <f t="shared" si="225"/>
        <v>16.666380840667031</v>
      </c>
    </row>
    <row r="7189" spans="2:11" x14ac:dyDescent="0.35">
      <c r="B7189">
        <v>1997</v>
      </c>
      <c r="C7189">
        <v>1997</v>
      </c>
      <c r="D7189" t="s">
        <v>45</v>
      </c>
      <c r="E7189">
        <v>154</v>
      </c>
      <c r="F7189">
        <v>1726</v>
      </c>
      <c r="G7189">
        <v>272776678</v>
      </c>
      <c r="H7189">
        <v>0.6</v>
      </c>
      <c r="I7189">
        <v>0.7</v>
      </c>
      <c r="J7189" s="4" t="str">
        <f t="shared" si="224"/>
        <v>1997_154</v>
      </c>
      <c r="K7189" s="4">
        <f t="shared" si="225"/>
        <v>0.63275204194692924</v>
      </c>
    </row>
    <row r="7190" spans="2:11" x14ac:dyDescent="0.35">
      <c r="B7190">
        <v>1997</v>
      </c>
      <c r="C7190">
        <v>1997</v>
      </c>
      <c r="D7190" t="s">
        <v>46</v>
      </c>
      <c r="E7190">
        <v>154.1</v>
      </c>
      <c r="F7190">
        <v>6242</v>
      </c>
      <c r="G7190">
        <v>272776678</v>
      </c>
      <c r="H7190">
        <v>2.2999999999999998</v>
      </c>
      <c r="I7190">
        <v>2.4</v>
      </c>
      <c r="J7190" s="4" t="str">
        <f t="shared" si="224"/>
        <v>1997_154.1</v>
      </c>
      <c r="K7190" s="4">
        <f t="shared" si="225"/>
        <v>2.2883187982808413</v>
      </c>
    </row>
    <row r="7191" spans="2:11" x14ac:dyDescent="0.35">
      <c r="B7191">
        <v>1997</v>
      </c>
      <c r="C7191">
        <v>1997</v>
      </c>
      <c r="D7191" t="s">
        <v>47</v>
      </c>
      <c r="E7191">
        <v>154.19999999999999</v>
      </c>
      <c r="F7191">
        <v>40</v>
      </c>
      <c r="G7191">
        <v>272776678</v>
      </c>
      <c r="H7191">
        <v>0</v>
      </c>
      <c r="I7191">
        <v>0</v>
      </c>
      <c r="J7191" s="4" t="str">
        <f t="shared" si="224"/>
        <v>1997_154.2</v>
      </c>
      <c r="K7191" s="4">
        <f t="shared" si="225"/>
        <v>1.466401024210728E-2</v>
      </c>
    </row>
    <row r="7192" spans="2:11" x14ac:dyDescent="0.35">
      <c r="B7192">
        <v>1997</v>
      </c>
      <c r="C7192">
        <v>1997</v>
      </c>
      <c r="D7192" t="s">
        <v>482</v>
      </c>
      <c r="E7192">
        <v>154.30000000000001</v>
      </c>
      <c r="F7192">
        <v>338</v>
      </c>
      <c r="G7192">
        <v>272776678</v>
      </c>
      <c r="H7192">
        <v>0.1</v>
      </c>
      <c r="I7192">
        <v>0.1</v>
      </c>
      <c r="J7192" s="4" t="str">
        <f t="shared" si="224"/>
        <v>1997_154.3</v>
      </c>
      <c r="K7192" s="4">
        <f t="shared" si="225"/>
        <v>0.12391088654580652</v>
      </c>
    </row>
    <row r="7193" spans="2:11" x14ac:dyDescent="0.35">
      <c r="B7193">
        <v>1997</v>
      </c>
      <c r="C7193">
        <v>1997</v>
      </c>
      <c r="D7193" t="s">
        <v>125</v>
      </c>
      <c r="E7193">
        <v>154.80000000000001</v>
      </c>
      <c r="F7193">
        <v>46</v>
      </c>
      <c r="G7193">
        <v>272776678</v>
      </c>
      <c r="H7193">
        <v>0</v>
      </c>
      <c r="I7193">
        <v>0</v>
      </c>
      <c r="J7193" s="4" t="str">
        <f t="shared" si="224"/>
        <v>1997_154.8</v>
      </c>
      <c r="K7193" s="4">
        <f t="shared" si="225"/>
        <v>1.6863611778423375E-2</v>
      </c>
    </row>
    <row r="7194" spans="2:11" x14ac:dyDescent="0.35">
      <c r="B7194">
        <v>1997</v>
      </c>
      <c r="C7194">
        <v>1997</v>
      </c>
      <c r="D7194" t="s">
        <v>481</v>
      </c>
      <c r="E7194">
        <v>155</v>
      </c>
      <c r="F7194">
        <v>5541</v>
      </c>
      <c r="G7194">
        <v>272776678</v>
      </c>
      <c r="H7194">
        <v>2</v>
      </c>
      <c r="I7194">
        <v>2.1</v>
      </c>
      <c r="J7194" s="4" t="str">
        <f t="shared" si="224"/>
        <v>1997_155</v>
      </c>
      <c r="K7194" s="4">
        <f t="shared" si="225"/>
        <v>2.0313320187879111</v>
      </c>
    </row>
    <row r="7195" spans="2:11" x14ac:dyDescent="0.35">
      <c r="B7195">
        <v>1997</v>
      </c>
      <c r="C7195">
        <v>1997</v>
      </c>
      <c r="D7195" t="s">
        <v>49</v>
      </c>
      <c r="E7195">
        <v>155.1</v>
      </c>
      <c r="F7195">
        <v>2310</v>
      </c>
      <c r="G7195">
        <v>272776678</v>
      </c>
      <c r="H7195">
        <v>0.8</v>
      </c>
      <c r="I7195">
        <v>0.9</v>
      </c>
      <c r="J7195" s="4" t="str">
        <f t="shared" si="224"/>
        <v>1997_155.1</v>
      </c>
      <c r="K7195" s="4">
        <f t="shared" si="225"/>
        <v>0.8468465914816955</v>
      </c>
    </row>
    <row r="7196" spans="2:11" x14ac:dyDescent="0.35">
      <c r="B7196">
        <v>1997</v>
      </c>
      <c r="C7196">
        <v>1997</v>
      </c>
      <c r="D7196" t="s">
        <v>480</v>
      </c>
      <c r="E7196">
        <v>155.19999999999999</v>
      </c>
      <c r="F7196">
        <v>4087</v>
      </c>
      <c r="G7196">
        <v>272776678</v>
      </c>
      <c r="H7196">
        <v>1.5</v>
      </c>
      <c r="I7196">
        <v>1.5</v>
      </c>
      <c r="J7196" s="4" t="str">
        <f t="shared" si="224"/>
        <v>1997_155.2</v>
      </c>
      <c r="K7196" s="4">
        <f t="shared" si="225"/>
        <v>1.4982952464873116</v>
      </c>
    </row>
    <row r="7197" spans="2:11" x14ac:dyDescent="0.35">
      <c r="B7197">
        <v>1997</v>
      </c>
      <c r="C7197">
        <v>1997</v>
      </c>
      <c r="D7197" t="s">
        <v>50</v>
      </c>
      <c r="E7197">
        <v>156</v>
      </c>
      <c r="F7197">
        <v>2071</v>
      </c>
      <c r="G7197">
        <v>272776678</v>
      </c>
      <c r="H7197">
        <v>0.8</v>
      </c>
      <c r="I7197">
        <v>0.8</v>
      </c>
      <c r="J7197" s="4" t="str">
        <f t="shared" si="224"/>
        <v>1997_156</v>
      </c>
      <c r="K7197" s="4">
        <f t="shared" si="225"/>
        <v>0.75922913028510453</v>
      </c>
    </row>
    <row r="7198" spans="2:11" x14ac:dyDescent="0.35">
      <c r="B7198">
        <v>1997</v>
      </c>
      <c r="C7198">
        <v>1997</v>
      </c>
      <c r="D7198" t="s">
        <v>479</v>
      </c>
      <c r="E7198">
        <v>156.1</v>
      </c>
      <c r="F7198">
        <v>808</v>
      </c>
      <c r="G7198">
        <v>272776678</v>
      </c>
      <c r="H7198">
        <v>0.3</v>
      </c>
      <c r="I7198">
        <v>0.3</v>
      </c>
      <c r="J7198" s="4" t="str">
        <f t="shared" si="224"/>
        <v>1997_156.1</v>
      </c>
      <c r="K7198" s="4">
        <f t="shared" si="225"/>
        <v>0.29621300689056707</v>
      </c>
    </row>
    <row r="7199" spans="2:11" x14ac:dyDescent="0.35">
      <c r="B7199">
        <v>1997</v>
      </c>
      <c r="C7199">
        <v>1997</v>
      </c>
      <c r="D7199" t="s">
        <v>478</v>
      </c>
      <c r="E7199">
        <v>156.19999999999999</v>
      </c>
      <c r="F7199">
        <v>249</v>
      </c>
      <c r="G7199">
        <v>272776678</v>
      </c>
      <c r="H7199">
        <v>0.1</v>
      </c>
      <c r="I7199">
        <v>0.1</v>
      </c>
      <c r="J7199" s="4" t="str">
        <f t="shared" si="224"/>
        <v>1997_156.2</v>
      </c>
      <c r="K7199" s="4">
        <f t="shared" si="225"/>
        <v>9.1283463757117822E-2</v>
      </c>
    </row>
    <row r="7200" spans="2:11" x14ac:dyDescent="0.35">
      <c r="B7200">
        <v>1997</v>
      </c>
      <c r="C7200">
        <v>1997</v>
      </c>
      <c r="D7200" t="s">
        <v>476</v>
      </c>
      <c r="E7200">
        <v>156.9</v>
      </c>
      <c r="F7200">
        <v>526</v>
      </c>
      <c r="G7200">
        <v>272776678</v>
      </c>
      <c r="H7200">
        <v>0.2</v>
      </c>
      <c r="I7200">
        <v>0.2</v>
      </c>
      <c r="J7200" s="4" t="str">
        <f t="shared" si="224"/>
        <v>1997_156.9</v>
      </c>
      <c r="K7200" s="4">
        <f t="shared" si="225"/>
        <v>0.19283173468371076</v>
      </c>
    </row>
    <row r="7201" spans="2:11" x14ac:dyDescent="0.35">
      <c r="B7201">
        <v>1997</v>
      </c>
      <c r="C7201">
        <v>1997</v>
      </c>
      <c r="D7201" t="s">
        <v>475</v>
      </c>
      <c r="E7201">
        <v>157</v>
      </c>
      <c r="F7201">
        <v>286</v>
      </c>
      <c r="G7201">
        <v>272776678</v>
      </c>
      <c r="H7201">
        <v>0.1</v>
      </c>
      <c r="I7201">
        <v>0.1</v>
      </c>
      <c r="J7201" s="4" t="str">
        <f t="shared" si="224"/>
        <v>1997_157</v>
      </c>
      <c r="K7201" s="4">
        <f t="shared" si="225"/>
        <v>0.10484767323106706</v>
      </c>
    </row>
    <row r="7202" spans="2:11" x14ac:dyDescent="0.35">
      <c r="B7202">
        <v>1997</v>
      </c>
      <c r="C7202">
        <v>1997</v>
      </c>
      <c r="D7202" t="s">
        <v>474</v>
      </c>
      <c r="E7202">
        <v>157.1</v>
      </c>
      <c r="F7202">
        <v>15</v>
      </c>
      <c r="G7202">
        <v>272776678</v>
      </c>
      <c r="H7202" t="s">
        <v>10</v>
      </c>
      <c r="I7202" t="s">
        <v>10</v>
      </c>
      <c r="J7202" s="4" t="str">
        <f t="shared" si="224"/>
        <v>1997_157.1</v>
      </c>
      <c r="K7202" s="4">
        <f t="shared" si="225"/>
        <v>5.4990038407902305E-3</v>
      </c>
    </row>
    <row r="7203" spans="2:11" x14ac:dyDescent="0.35">
      <c r="B7203">
        <v>1997</v>
      </c>
      <c r="C7203">
        <v>1997</v>
      </c>
      <c r="D7203" t="s">
        <v>473</v>
      </c>
      <c r="E7203">
        <v>157.19999999999999</v>
      </c>
      <c r="F7203">
        <v>25</v>
      </c>
      <c r="G7203">
        <v>272776678</v>
      </c>
      <c r="H7203">
        <v>0</v>
      </c>
      <c r="I7203">
        <v>0</v>
      </c>
      <c r="J7203" s="4" t="str">
        <f t="shared" si="224"/>
        <v>1997_157.2</v>
      </c>
      <c r="K7203" s="4">
        <f t="shared" si="225"/>
        <v>9.1650064013170506E-3</v>
      </c>
    </row>
    <row r="7204" spans="2:11" x14ac:dyDescent="0.35">
      <c r="B7204">
        <v>1997</v>
      </c>
      <c r="C7204">
        <v>1997</v>
      </c>
      <c r="D7204" t="s">
        <v>472</v>
      </c>
      <c r="E7204">
        <v>157.30000000000001</v>
      </c>
      <c r="F7204">
        <v>8</v>
      </c>
      <c r="G7204">
        <v>272776678</v>
      </c>
      <c r="H7204" t="s">
        <v>10</v>
      </c>
      <c r="I7204" t="s">
        <v>10</v>
      </c>
      <c r="J7204" s="4" t="str">
        <f t="shared" si="224"/>
        <v>1997_157.3</v>
      </c>
      <c r="K7204" s="4">
        <f t="shared" si="225"/>
        <v>2.9328020484214565E-3</v>
      </c>
    </row>
    <row r="7205" spans="2:11" x14ac:dyDescent="0.35">
      <c r="B7205">
        <v>1997</v>
      </c>
      <c r="C7205">
        <v>1997</v>
      </c>
      <c r="D7205" t="s">
        <v>332</v>
      </c>
      <c r="E7205">
        <v>157.4</v>
      </c>
      <c r="F7205">
        <v>147</v>
      </c>
      <c r="G7205">
        <v>272776678</v>
      </c>
      <c r="H7205">
        <v>0.1</v>
      </c>
      <c r="I7205">
        <v>0.1</v>
      </c>
      <c r="J7205" s="4" t="str">
        <f t="shared" si="224"/>
        <v>1997_157.4</v>
      </c>
      <c r="K7205" s="4">
        <f t="shared" si="225"/>
        <v>5.3890237639744258E-2</v>
      </c>
    </row>
    <row r="7206" spans="2:11" x14ac:dyDescent="0.35">
      <c r="B7206">
        <v>1997</v>
      </c>
      <c r="C7206">
        <v>1997</v>
      </c>
      <c r="D7206" t="s">
        <v>471</v>
      </c>
      <c r="E7206">
        <v>157.80000000000001</v>
      </c>
      <c r="F7206">
        <v>1</v>
      </c>
      <c r="G7206">
        <v>272776678</v>
      </c>
      <c r="H7206" t="s">
        <v>10</v>
      </c>
      <c r="I7206" t="s">
        <v>10</v>
      </c>
      <c r="J7206" s="4" t="str">
        <f t="shared" si="224"/>
        <v>1997_157.8</v>
      </c>
      <c r="K7206" s="4">
        <f t="shared" si="225"/>
        <v>3.6660025605268206E-4</v>
      </c>
    </row>
    <row r="7207" spans="2:11" x14ac:dyDescent="0.35">
      <c r="B7207">
        <v>1997</v>
      </c>
      <c r="C7207">
        <v>1997</v>
      </c>
      <c r="D7207" t="s">
        <v>470</v>
      </c>
      <c r="E7207">
        <v>157.9</v>
      </c>
      <c r="F7207">
        <v>27193</v>
      </c>
      <c r="G7207">
        <v>272776678</v>
      </c>
      <c r="H7207">
        <v>10</v>
      </c>
      <c r="I7207">
        <v>10.3</v>
      </c>
      <c r="J7207" s="4" t="str">
        <f t="shared" si="224"/>
        <v>1997_157.9</v>
      </c>
      <c r="K7207" s="4">
        <f t="shared" si="225"/>
        <v>9.9689607628405827</v>
      </c>
    </row>
    <row r="7208" spans="2:11" x14ac:dyDescent="0.35">
      <c r="B7208">
        <v>1997</v>
      </c>
      <c r="C7208">
        <v>1997</v>
      </c>
      <c r="D7208" t="s">
        <v>469</v>
      </c>
      <c r="E7208">
        <v>158</v>
      </c>
      <c r="F7208">
        <v>271</v>
      </c>
      <c r="G7208">
        <v>272776678</v>
      </c>
      <c r="H7208">
        <v>0.1</v>
      </c>
      <c r="I7208">
        <v>0.1</v>
      </c>
      <c r="J7208" s="4" t="str">
        <f t="shared" si="224"/>
        <v>1997_158</v>
      </c>
      <c r="K7208" s="4">
        <f t="shared" si="225"/>
        <v>9.9348669390276839E-2</v>
      </c>
    </row>
    <row r="7209" spans="2:11" x14ac:dyDescent="0.35">
      <c r="B7209">
        <v>1997</v>
      </c>
      <c r="C7209">
        <v>1997</v>
      </c>
      <c r="D7209" t="s">
        <v>468</v>
      </c>
      <c r="E7209">
        <v>158.80000000000001</v>
      </c>
      <c r="F7209">
        <v>42</v>
      </c>
      <c r="G7209">
        <v>272776678</v>
      </c>
      <c r="H7209">
        <v>0</v>
      </c>
      <c r="I7209">
        <v>0</v>
      </c>
      <c r="J7209" s="4" t="str">
        <f t="shared" si="224"/>
        <v>1997_158.8</v>
      </c>
      <c r="K7209" s="4">
        <f t="shared" si="225"/>
        <v>1.5397210754212645E-2</v>
      </c>
    </row>
    <row r="7210" spans="2:11" x14ac:dyDescent="0.35">
      <c r="B7210">
        <v>1997</v>
      </c>
      <c r="C7210">
        <v>1997</v>
      </c>
      <c r="D7210" t="s">
        <v>467</v>
      </c>
      <c r="E7210">
        <v>158.9</v>
      </c>
      <c r="F7210">
        <v>394</v>
      </c>
      <c r="G7210">
        <v>272776678</v>
      </c>
      <c r="H7210">
        <v>0.1</v>
      </c>
      <c r="I7210">
        <v>0.1</v>
      </c>
      <c r="J7210" s="4" t="str">
        <f t="shared" si="224"/>
        <v>1997_158.9</v>
      </c>
      <c r="K7210" s="4">
        <f t="shared" si="225"/>
        <v>0.14444050088475674</v>
      </c>
    </row>
    <row r="7211" spans="2:11" x14ac:dyDescent="0.35">
      <c r="B7211">
        <v>1997</v>
      </c>
      <c r="C7211">
        <v>1997</v>
      </c>
      <c r="D7211" t="s">
        <v>44</v>
      </c>
      <c r="E7211">
        <v>159</v>
      </c>
      <c r="F7211">
        <v>617</v>
      </c>
      <c r="G7211">
        <v>272776678</v>
      </c>
      <c r="H7211">
        <v>0.2</v>
      </c>
      <c r="I7211">
        <v>0.2</v>
      </c>
      <c r="J7211" s="4" t="str">
        <f t="shared" si="224"/>
        <v>1997_159</v>
      </c>
      <c r="K7211" s="4">
        <f t="shared" si="225"/>
        <v>0.22619235798450482</v>
      </c>
    </row>
    <row r="7212" spans="2:11" x14ac:dyDescent="0.35">
      <c r="B7212">
        <v>1997</v>
      </c>
      <c r="C7212">
        <v>1997</v>
      </c>
      <c r="D7212" t="s">
        <v>466</v>
      </c>
      <c r="E7212">
        <v>159.1</v>
      </c>
      <c r="F7212">
        <v>15</v>
      </c>
      <c r="G7212">
        <v>272776678</v>
      </c>
      <c r="H7212" t="s">
        <v>10</v>
      </c>
      <c r="I7212" t="s">
        <v>10</v>
      </c>
      <c r="J7212" s="4" t="str">
        <f t="shared" si="224"/>
        <v>1997_159.1</v>
      </c>
      <c r="K7212" s="4">
        <f t="shared" si="225"/>
        <v>5.4990038407902305E-3</v>
      </c>
    </row>
    <row r="7213" spans="2:11" x14ac:dyDescent="0.35">
      <c r="B7213">
        <v>1997</v>
      </c>
      <c r="C7213">
        <v>1997</v>
      </c>
      <c r="D7213" t="s">
        <v>465</v>
      </c>
      <c r="E7213">
        <v>159.80000000000001</v>
      </c>
      <c r="F7213">
        <v>4</v>
      </c>
      <c r="G7213">
        <v>272776678</v>
      </c>
      <c r="H7213" t="s">
        <v>10</v>
      </c>
      <c r="I7213" t="s">
        <v>10</v>
      </c>
      <c r="J7213" s="4" t="str">
        <f t="shared" si="224"/>
        <v>1997_159.8</v>
      </c>
      <c r="K7213" s="4">
        <f t="shared" si="225"/>
        <v>1.4664010242107282E-3</v>
      </c>
    </row>
    <row r="7214" spans="2:11" x14ac:dyDescent="0.35">
      <c r="B7214">
        <v>1997</v>
      </c>
      <c r="C7214">
        <v>1997</v>
      </c>
      <c r="D7214" t="s">
        <v>464</v>
      </c>
      <c r="E7214">
        <v>159.9</v>
      </c>
      <c r="F7214">
        <v>482</v>
      </c>
      <c r="G7214">
        <v>272776678</v>
      </c>
      <c r="H7214">
        <v>0.2</v>
      </c>
      <c r="I7214">
        <v>0.2</v>
      </c>
      <c r="J7214" s="4" t="str">
        <f t="shared" si="224"/>
        <v>1997_159.9</v>
      </c>
      <c r="K7214" s="4">
        <f t="shared" si="225"/>
        <v>0.17670132341739272</v>
      </c>
    </row>
    <row r="7215" spans="2:11" x14ac:dyDescent="0.35">
      <c r="B7215">
        <v>1997</v>
      </c>
      <c r="C7215">
        <v>1997</v>
      </c>
      <c r="D7215" t="s">
        <v>463</v>
      </c>
      <c r="E7215">
        <v>160</v>
      </c>
      <c r="F7215">
        <v>59</v>
      </c>
      <c r="G7215">
        <v>272776678</v>
      </c>
      <c r="H7215">
        <v>0</v>
      </c>
      <c r="I7215">
        <v>0</v>
      </c>
      <c r="J7215" s="4" t="str">
        <f t="shared" si="224"/>
        <v>1997_160</v>
      </c>
      <c r="K7215" s="4">
        <f t="shared" si="225"/>
        <v>2.1629415107108241E-2</v>
      </c>
    </row>
    <row r="7216" spans="2:11" x14ac:dyDescent="0.35">
      <c r="B7216">
        <v>1997</v>
      </c>
      <c r="C7216">
        <v>1997</v>
      </c>
      <c r="D7216" t="s">
        <v>462</v>
      </c>
      <c r="E7216">
        <v>160.1</v>
      </c>
      <c r="F7216">
        <v>4</v>
      </c>
      <c r="G7216">
        <v>272776678</v>
      </c>
      <c r="H7216" t="s">
        <v>10</v>
      </c>
      <c r="I7216" t="s">
        <v>10</v>
      </c>
      <c r="J7216" s="4" t="str">
        <f t="shared" si="224"/>
        <v>1997_160.1</v>
      </c>
      <c r="K7216" s="4">
        <f t="shared" si="225"/>
        <v>1.4664010242107282E-3</v>
      </c>
    </row>
    <row r="7217" spans="2:11" x14ac:dyDescent="0.35">
      <c r="B7217">
        <v>1997</v>
      </c>
      <c r="C7217">
        <v>1997</v>
      </c>
      <c r="D7217" t="s">
        <v>461</v>
      </c>
      <c r="E7217">
        <v>160.19999999999999</v>
      </c>
      <c r="F7217">
        <v>170</v>
      </c>
      <c r="G7217">
        <v>272776678</v>
      </c>
      <c r="H7217">
        <v>0.1</v>
      </c>
      <c r="I7217">
        <v>0.1</v>
      </c>
      <c r="J7217" s="4" t="str">
        <f t="shared" si="224"/>
        <v>1997_160.2</v>
      </c>
      <c r="K7217" s="4">
        <f t="shared" si="225"/>
        <v>6.2322043528955949E-2</v>
      </c>
    </row>
    <row r="7218" spans="2:11" x14ac:dyDescent="0.35">
      <c r="B7218">
        <v>1997</v>
      </c>
      <c r="C7218">
        <v>1997</v>
      </c>
      <c r="D7218" t="s">
        <v>460</v>
      </c>
      <c r="E7218">
        <v>160.30000000000001</v>
      </c>
      <c r="F7218">
        <v>39</v>
      </c>
      <c r="G7218">
        <v>272776678</v>
      </c>
      <c r="H7218">
        <v>0</v>
      </c>
      <c r="I7218">
        <v>0</v>
      </c>
      <c r="J7218" s="4" t="str">
        <f t="shared" si="224"/>
        <v>1997_160.3</v>
      </c>
      <c r="K7218" s="4">
        <f t="shared" si="225"/>
        <v>1.42974099860546E-2</v>
      </c>
    </row>
    <row r="7219" spans="2:11" x14ac:dyDescent="0.35">
      <c r="B7219">
        <v>1997</v>
      </c>
      <c r="C7219">
        <v>1997</v>
      </c>
      <c r="D7219" t="s">
        <v>459</v>
      </c>
      <c r="E7219">
        <v>160.4</v>
      </c>
      <c r="F7219">
        <v>7</v>
      </c>
      <c r="G7219">
        <v>272776678</v>
      </c>
      <c r="H7219" t="s">
        <v>10</v>
      </c>
      <c r="I7219" t="s">
        <v>10</v>
      </c>
      <c r="J7219" s="4" t="str">
        <f t="shared" si="224"/>
        <v>1997_160.4</v>
      </c>
      <c r="K7219" s="4">
        <f t="shared" si="225"/>
        <v>2.5662017923687741E-3</v>
      </c>
    </row>
    <row r="7220" spans="2:11" x14ac:dyDescent="0.35">
      <c r="B7220">
        <v>1997</v>
      </c>
      <c r="C7220">
        <v>1997</v>
      </c>
      <c r="D7220" t="s">
        <v>458</v>
      </c>
      <c r="E7220">
        <v>160.5</v>
      </c>
      <c r="F7220">
        <v>15</v>
      </c>
      <c r="G7220">
        <v>272776678</v>
      </c>
      <c r="H7220" t="s">
        <v>10</v>
      </c>
      <c r="I7220" t="s">
        <v>10</v>
      </c>
      <c r="J7220" s="4" t="str">
        <f t="shared" si="224"/>
        <v>1997_160.5</v>
      </c>
      <c r="K7220" s="4">
        <f t="shared" si="225"/>
        <v>5.4990038407902305E-3</v>
      </c>
    </row>
    <row r="7221" spans="2:11" x14ac:dyDescent="0.35">
      <c r="B7221">
        <v>1997</v>
      </c>
      <c r="C7221">
        <v>1997</v>
      </c>
      <c r="D7221" t="s">
        <v>457</v>
      </c>
      <c r="E7221">
        <v>160.9</v>
      </c>
      <c r="F7221">
        <v>211</v>
      </c>
      <c r="G7221">
        <v>272776678</v>
      </c>
      <c r="H7221">
        <v>0.1</v>
      </c>
      <c r="I7221">
        <v>0.1</v>
      </c>
      <c r="J7221" s="4" t="str">
        <f t="shared" si="224"/>
        <v>1997_160.9</v>
      </c>
      <c r="K7221" s="4">
        <f t="shared" si="225"/>
        <v>7.7352654027115914E-2</v>
      </c>
    </row>
    <row r="7222" spans="2:11" x14ac:dyDescent="0.35">
      <c r="B7222">
        <v>1997</v>
      </c>
      <c r="C7222">
        <v>1997</v>
      </c>
      <c r="D7222" t="s">
        <v>456</v>
      </c>
      <c r="E7222">
        <v>161</v>
      </c>
      <c r="F7222">
        <v>86</v>
      </c>
      <c r="G7222">
        <v>272776678</v>
      </c>
      <c r="H7222">
        <v>0</v>
      </c>
      <c r="I7222">
        <v>0</v>
      </c>
      <c r="J7222" s="4" t="str">
        <f t="shared" si="224"/>
        <v>1997_161</v>
      </c>
      <c r="K7222" s="4">
        <f t="shared" si="225"/>
        <v>3.1527622020530652E-2</v>
      </c>
    </row>
    <row r="7223" spans="2:11" x14ac:dyDescent="0.35">
      <c r="B7223">
        <v>1997</v>
      </c>
      <c r="C7223">
        <v>1997</v>
      </c>
      <c r="D7223" t="s">
        <v>455</v>
      </c>
      <c r="E7223">
        <v>161.1</v>
      </c>
      <c r="F7223">
        <v>177</v>
      </c>
      <c r="G7223">
        <v>272776678</v>
      </c>
      <c r="H7223">
        <v>0.1</v>
      </c>
      <c r="I7223">
        <v>0.1</v>
      </c>
      <c r="J7223" s="4" t="str">
        <f t="shared" si="224"/>
        <v>1997_161.1</v>
      </c>
      <c r="K7223" s="4">
        <f t="shared" si="225"/>
        <v>6.4888245321324728E-2</v>
      </c>
    </row>
    <row r="7224" spans="2:11" x14ac:dyDescent="0.35">
      <c r="B7224">
        <v>1997</v>
      </c>
      <c r="C7224">
        <v>1997</v>
      </c>
      <c r="D7224" t="s">
        <v>454</v>
      </c>
      <c r="E7224">
        <v>161.19999999999999</v>
      </c>
      <c r="F7224">
        <v>11</v>
      </c>
      <c r="G7224">
        <v>272776678</v>
      </c>
      <c r="H7224" t="s">
        <v>10</v>
      </c>
      <c r="I7224" t="s">
        <v>10</v>
      </c>
      <c r="J7224" s="4" t="str">
        <f t="shared" si="224"/>
        <v>1997_161.2</v>
      </c>
      <c r="K7224" s="4">
        <f t="shared" si="225"/>
        <v>4.0326028165795025E-3</v>
      </c>
    </row>
    <row r="7225" spans="2:11" x14ac:dyDescent="0.35">
      <c r="B7225">
        <v>1997</v>
      </c>
      <c r="C7225">
        <v>1997</v>
      </c>
      <c r="D7225" t="s">
        <v>550</v>
      </c>
      <c r="E7225">
        <v>161.30000000000001</v>
      </c>
      <c r="F7225">
        <v>3</v>
      </c>
      <c r="G7225">
        <v>272776678</v>
      </c>
      <c r="H7225" t="s">
        <v>10</v>
      </c>
      <c r="I7225" t="s">
        <v>10</v>
      </c>
      <c r="J7225" s="4" t="str">
        <f t="shared" si="224"/>
        <v>1997_161.3</v>
      </c>
      <c r="K7225" s="4">
        <f t="shared" si="225"/>
        <v>1.099800768158046E-3</v>
      </c>
    </row>
    <row r="7226" spans="2:11" x14ac:dyDescent="0.35">
      <c r="B7226">
        <v>1997</v>
      </c>
      <c r="C7226">
        <v>1997</v>
      </c>
      <c r="D7226" t="s">
        <v>453</v>
      </c>
      <c r="E7226">
        <v>161.9</v>
      </c>
      <c r="F7226">
        <v>3534</v>
      </c>
      <c r="G7226">
        <v>272776678</v>
      </c>
      <c r="H7226">
        <v>1.3</v>
      </c>
      <c r="I7226">
        <v>1.3</v>
      </c>
      <c r="J7226" s="4" t="str">
        <f t="shared" si="224"/>
        <v>1997_161.9</v>
      </c>
      <c r="K7226" s="4">
        <f t="shared" si="225"/>
        <v>1.2955653048901783</v>
      </c>
    </row>
    <row r="7227" spans="2:11" x14ac:dyDescent="0.35">
      <c r="B7227">
        <v>1997</v>
      </c>
      <c r="C7227">
        <v>1997</v>
      </c>
      <c r="D7227" t="s">
        <v>65</v>
      </c>
      <c r="E7227">
        <v>162</v>
      </c>
      <c r="F7227">
        <v>110</v>
      </c>
      <c r="G7227">
        <v>272776678</v>
      </c>
      <c r="H7227">
        <v>0</v>
      </c>
      <c r="I7227">
        <v>0</v>
      </c>
      <c r="J7227" s="4" t="str">
        <f t="shared" si="224"/>
        <v>1997_162</v>
      </c>
      <c r="K7227" s="4">
        <f t="shared" si="225"/>
        <v>4.0326028165795023E-2</v>
      </c>
    </row>
    <row r="7228" spans="2:11" x14ac:dyDescent="0.35">
      <c r="B7228">
        <v>1997</v>
      </c>
      <c r="C7228">
        <v>1997</v>
      </c>
      <c r="D7228" t="s">
        <v>452</v>
      </c>
      <c r="E7228">
        <v>162.19999999999999</v>
      </c>
      <c r="F7228">
        <v>110</v>
      </c>
      <c r="G7228">
        <v>272776678</v>
      </c>
      <c r="H7228">
        <v>0</v>
      </c>
      <c r="I7228">
        <v>0</v>
      </c>
      <c r="J7228" s="4" t="str">
        <f t="shared" si="224"/>
        <v>1997_162.2</v>
      </c>
      <c r="K7228" s="4">
        <f t="shared" si="225"/>
        <v>4.0326028165795023E-2</v>
      </c>
    </row>
    <row r="7229" spans="2:11" x14ac:dyDescent="0.35">
      <c r="B7229">
        <v>1997</v>
      </c>
      <c r="C7229">
        <v>1997</v>
      </c>
      <c r="D7229" t="s">
        <v>451</v>
      </c>
      <c r="E7229">
        <v>162.30000000000001</v>
      </c>
      <c r="F7229">
        <v>1081</v>
      </c>
      <c r="G7229">
        <v>272776678</v>
      </c>
      <c r="H7229">
        <v>0.4</v>
      </c>
      <c r="I7229">
        <v>0.4</v>
      </c>
      <c r="J7229" s="4" t="str">
        <f t="shared" si="224"/>
        <v>1997_162.3</v>
      </c>
      <c r="K7229" s="4">
        <f t="shared" si="225"/>
        <v>0.39629487679294928</v>
      </c>
    </row>
    <row r="7230" spans="2:11" x14ac:dyDescent="0.35">
      <c r="B7230">
        <v>1997</v>
      </c>
      <c r="C7230">
        <v>1997</v>
      </c>
      <c r="D7230" t="s">
        <v>450</v>
      </c>
      <c r="E7230">
        <v>162.4</v>
      </c>
      <c r="F7230">
        <v>69</v>
      </c>
      <c r="G7230">
        <v>272776678</v>
      </c>
      <c r="H7230">
        <v>0</v>
      </c>
      <c r="I7230">
        <v>0</v>
      </c>
      <c r="J7230" s="4" t="str">
        <f t="shared" si="224"/>
        <v>1997_162.4</v>
      </c>
      <c r="K7230" s="4">
        <f t="shared" si="225"/>
        <v>2.5295417667635062E-2</v>
      </c>
    </row>
    <row r="7231" spans="2:11" x14ac:dyDescent="0.35">
      <c r="B7231">
        <v>1997</v>
      </c>
      <c r="C7231">
        <v>1997</v>
      </c>
      <c r="D7231" t="s">
        <v>449</v>
      </c>
      <c r="E7231">
        <v>162.5</v>
      </c>
      <c r="F7231">
        <v>472</v>
      </c>
      <c r="G7231">
        <v>272776678</v>
      </c>
      <c r="H7231">
        <v>0.2</v>
      </c>
      <c r="I7231">
        <v>0.2</v>
      </c>
      <c r="J7231" s="4" t="str">
        <f t="shared" si="224"/>
        <v>1997_162.5</v>
      </c>
      <c r="K7231" s="4">
        <f t="shared" si="225"/>
        <v>0.17303532085686593</v>
      </c>
    </row>
    <row r="7232" spans="2:11" x14ac:dyDescent="0.35">
      <c r="B7232">
        <v>1997</v>
      </c>
      <c r="C7232">
        <v>1997</v>
      </c>
      <c r="D7232" t="s">
        <v>448</v>
      </c>
      <c r="E7232">
        <v>162.80000000000001</v>
      </c>
      <c r="F7232">
        <v>4</v>
      </c>
      <c r="G7232">
        <v>272776678</v>
      </c>
      <c r="H7232" t="s">
        <v>10</v>
      </c>
      <c r="I7232" t="s">
        <v>10</v>
      </c>
      <c r="J7232" s="4" t="str">
        <f t="shared" si="224"/>
        <v>1997_162.8</v>
      </c>
      <c r="K7232" s="4">
        <f t="shared" si="225"/>
        <v>1.4664010242107282E-3</v>
      </c>
    </row>
    <row r="7233" spans="2:11" x14ac:dyDescent="0.35">
      <c r="B7233">
        <v>1997</v>
      </c>
      <c r="C7233">
        <v>1997</v>
      </c>
      <c r="D7233" t="s">
        <v>447</v>
      </c>
      <c r="E7233">
        <v>162.9</v>
      </c>
      <c r="F7233">
        <v>151464</v>
      </c>
      <c r="G7233">
        <v>272776678</v>
      </c>
      <c r="H7233">
        <v>55.5</v>
      </c>
      <c r="I7233">
        <v>56.8</v>
      </c>
      <c r="J7233" s="4" t="str">
        <f t="shared" si="224"/>
        <v>1997_162.9</v>
      </c>
      <c r="K7233" s="4">
        <f t="shared" si="225"/>
        <v>55.526741182763431</v>
      </c>
    </row>
    <row r="7234" spans="2:11" x14ac:dyDescent="0.35">
      <c r="B7234">
        <v>1997</v>
      </c>
      <c r="C7234">
        <v>1997</v>
      </c>
      <c r="D7234" t="s">
        <v>446</v>
      </c>
      <c r="E7234">
        <v>163</v>
      </c>
      <c r="F7234">
        <v>1</v>
      </c>
      <c r="G7234">
        <v>272776678</v>
      </c>
      <c r="H7234" t="s">
        <v>10</v>
      </c>
      <c r="I7234" t="s">
        <v>10</v>
      </c>
      <c r="J7234" s="4" t="str">
        <f t="shared" si="224"/>
        <v>1997_163</v>
      </c>
      <c r="K7234" s="4">
        <f t="shared" si="225"/>
        <v>3.6660025605268206E-4</v>
      </c>
    </row>
    <row r="7235" spans="2:11" x14ac:dyDescent="0.35">
      <c r="B7235">
        <v>1997</v>
      </c>
      <c r="C7235">
        <v>1997</v>
      </c>
      <c r="D7235" t="s">
        <v>443</v>
      </c>
      <c r="E7235">
        <v>163.9</v>
      </c>
      <c r="F7235">
        <v>429</v>
      </c>
      <c r="G7235">
        <v>272776678</v>
      </c>
      <c r="H7235">
        <v>0.2</v>
      </c>
      <c r="I7235">
        <v>0.2</v>
      </c>
      <c r="J7235" s="4" t="str">
        <f t="shared" ref="J7235:J7298" si="226">C7235&amp;"_"&amp;E7235</f>
        <v>1997_163.9</v>
      </c>
      <c r="K7235" s="4">
        <f t="shared" ref="K7235:K7298" si="227">F7235/G7235*100000</f>
        <v>0.1572715098466006</v>
      </c>
    </row>
    <row r="7236" spans="2:11" x14ac:dyDescent="0.35">
      <c r="B7236">
        <v>1997</v>
      </c>
      <c r="C7236">
        <v>1997</v>
      </c>
      <c r="D7236" t="s">
        <v>122</v>
      </c>
      <c r="E7236">
        <v>164</v>
      </c>
      <c r="F7236">
        <v>146</v>
      </c>
      <c r="G7236">
        <v>272776678</v>
      </c>
      <c r="H7236">
        <v>0.1</v>
      </c>
      <c r="I7236">
        <v>0.1</v>
      </c>
      <c r="J7236" s="4" t="str">
        <f t="shared" si="226"/>
        <v>1997_164</v>
      </c>
      <c r="K7236" s="4">
        <f t="shared" si="227"/>
        <v>5.3523637383691577E-2</v>
      </c>
    </row>
    <row r="7237" spans="2:11" x14ac:dyDescent="0.35">
      <c r="B7237">
        <v>1997</v>
      </c>
      <c r="C7237">
        <v>1997</v>
      </c>
      <c r="D7237" t="s">
        <v>329</v>
      </c>
      <c r="E7237">
        <v>164.1</v>
      </c>
      <c r="F7237">
        <v>86</v>
      </c>
      <c r="G7237">
        <v>272776678</v>
      </c>
      <c r="H7237">
        <v>0</v>
      </c>
      <c r="I7237">
        <v>0</v>
      </c>
      <c r="J7237" s="4" t="str">
        <f t="shared" si="226"/>
        <v>1997_164.1</v>
      </c>
      <c r="K7237" s="4">
        <f t="shared" si="227"/>
        <v>3.1527622020530652E-2</v>
      </c>
    </row>
    <row r="7238" spans="2:11" x14ac:dyDescent="0.35">
      <c r="B7238">
        <v>1997</v>
      </c>
      <c r="C7238">
        <v>1997</v>
      </c>
      <c r="D7238" t="s">
        <v>442</v>
      </c>
      <c r="E7238">
        <v>164.2</v>
      </c>
      <c r="F7238">
        <v>4</v>
      </c>
      <c r="G7238">
        <v>272776678</v>
      </c>
      <c r="H7238" t="s">
        <v>10</v>
      </c>
      <c r="I7238" t="s">
        <v>10</v>
      </c>
      <c r="J7238" s="4" t="str">
        <f t="shared" si="226"/>
        <v>1997_164.2</v>
      </c>
      <c r="K7238" s="4">
        <f t="shared" si="227"/>
        <v>1.4664010242107282E-3</v>
      </c>
    </row>
    <row r="7239" spans="2:11" x14ac:dyDescent="0.35">
      <c r="B7239">
        <v>1997</v>
      </c>
      <c r="C7239">
        <v>1997</v>
      </c>
      <c r="D7239" t="s">
        <v>549</v>
      </c>
      <c r="E7239">
        <v>164.3</v>
      </c>
      <c r="F7239">
        <v>1</v>
      </c>
      <c r="G7239">
        <v>272776678</v>
      </c>
      <c r="H7239" t="s">
        <v>10</v>
      </c>
      <c r="I7239" t="s">
        <v>10</v>
      </c>
      <c r="J7239" s="4" t="str">
        <f t="shared" si="226"/>
        <v>1997_164.3</v>
      </c>
      <c r="K7239" s="4">
        <f t="shared" si="227"/>
        <v>3.6660025605268206E-4</v>
      </c>
    </row>
    <row r="7240" spans="2:11" x14ac:dyDescent="0.35">
      <c r="B7240">
        <v>1997</v>
      </c>
      <c r="C7240">
        <v>1997</v>
      </c>
      <c r="D7240" t="s">
        <v>441</v>
      </c>
      <c r="E7240">
        <v>164.9</v>
      </c>
      <c r="F7240">
        <v>156</v>
      </c>
      <c r="G7240">
        <v>272776678</v>
      </c>
      <c r="H7240">
        <v>0.1</v>
      </c>
      <c r="I7240">
        <v>0.1</v>
      </c>
      <c r="J7240" s="4" t="str">
        <f t="shared" si="226"/>
        <v>1997_164.9</v>
      </c>
      <c r="K7240" s="4">
        <f t="shared" si="227"/>
        <v>5.7189639944218398E-2</v>
      </c>
    </row>
    <row r="7241" spans="2:11" x14ac:dyDescent="0.35">
      <c r="B7241">
        <v>1997</v>
      </c>
      <c r="C7241">
        <v>1997</v>
      </c>
      <c r="D7241" t="s">
        <v>440</v>
      </c>
      <c r="E7241">
        <v>165</v>
      </c>
      <c r="F7241">
        <v>6</v>
      </c>
      <c r="G7241">
        <v>272776678</v>
      </c>
      <c r="H7241" t="s">
        <v>10</v>
      </c>
      <c r="I7241" t="s">
        <v>10</v>
      </c>
      <c r="J7241" s="4" t="str">
        <f t="shared" si="226"/>
        <v>1997_165</v>
      </c>
      <c r="K7241" s="4">
        <f t="shared" si="227"/>
        <v>2.199601536316092E-3</v>
      </c>
    </row>
    <row r="7242" spans="2:11" x14ac:dyDescent="0.35">
      <c r="B7242">
        <v>1997</v>
      </c>
      <c r="C7242">
        <v>1997</v>
      </c>
      <c r="D7242" t="s">
        <v>125</v>
      </c>
      <c r="E7242">
        <v>165.8</v>
      </c>
      <c r="F7242">
        <v>5</v>
      </c>
      <c r="G7242">
        <v>272776678</v>
      </c>
      <c r="H7242" t="s">
        <v>10</v>
      </c>
      <c r="I7242" t="s">
        <v>10</v>
      </c>
      <c r="J7242" s="4" t="str">
        <f t="shared" si="226"/>
        <v>1997_165.8</v>
      </c>
      <c r="K7242" s="4">
        <f t="shared" si="227"/>
        <v>1.83300128026341E-3</v>
      </c>
    </row>
    <row r="7243" spans="2:11" x14ac:dyDescent="0.35">
      <c r="B7243">
        <v>1997</v>
      </c>
      <c r="C7243">
        <v>1997</v>
      </c>
      <c r="D7243" t="s">
        <v>439</v>
      </c>
      <c r="E7243">
        <v>165.9</v>
      </c>
      <c r="F7243">
        <v>5</v>
      </c>
      <c r="G7243">
        <v>272776678</v>
      </c>
      <c r="H7243" t="s">
        <v>10</v>
      </c>
      <c r="I7243" t="s">
        <v>10</v>
      </c>
      <c r="J7243" s="4" t="str">
        <f t="shared" si="226"/>
        <v>1997_165.9</v>
      </c>
      <c r="K7243" s="4">
        <f t="shared" si="227"/>
        <v>1.83300128026341E-3</v>
      </c>
    </row>
    <row r="7244" spans="2:11" x14ac:dyDescent="0.35">
      <c r="B7244">
        <v>1997</v>
      </c>
      <c r="C7244">
        <v>1997</v>
      </c>
      <c r="D7244" t="s">
        <v>438</v>
      </c>
      <c r="E7244">
        <v>170</v>
      </c>
      <c r="F7244">
        <v>60</v>
      </c>
      <c r="G7244">
        <v>272776678</v>
      </c>
      <c r="H7244">
        <v>0</v>
      </c>
      <c r="I7244">
        <v>0</v>
      </c>
      <c r="J7244" s="4" t="str">
        <f t="shared" si="226"/>
        <v>1997_170</v>
      </c>
      <c r="K7244" s="4">
        <f t="shared" si="227"/>
        <v>2.1996015363160922E-2</v>
      </c>
    </row>
    <row r="7245" spans="2:11" x14ac:dyDescent="0.35">
      <c r="B7245">
        <v>1997</v>
      </c>
      <c r="C7245">
        <v>1997</v>
      </c>
      <c r="D7245" t="s">
        <v>437</v>
      </c>
      <c r="E7245">
        <v>170.1</v>
      </c>
      <c r="F7245">
        <v>77</v>
      </c>
      <c r="G7245">
        <v>272776678</v>
      </c>
      <c r="H7245">
        <v>0</v>
      </c>
      <c r="I7245">
        <v>0</v>
      </c>
      <c r="J7245" s="4" t="str">
        <f t="shared" si="226"/>
        <v>1997_170.1</v>
      </c>
      <c r="K7245" s="4">
        <f t="shared" si="227"/>
        <v>2.8228219716056518E-2</v>
      </c>
    </row>
    <row r="7246" spans="2:11" x14ac:dyDescent="0.35">
      <c r="B7246">
        <v>1997</v>
      </c>
      <c r="C7246">
        <v>1997</v>
      </c>
      <c r="D7246" t="s">
        <v>328</v>
      </c>
      <c r="E7246">
        <v>170.2</v>
      </c>
      <c r="F7246">
        <v>90</v>
      </c>
      <c r="G7246">
        <v>272776678</v>
      </c>
      <c r="H7246">
        <v>0</v>
      </c>
      <c r="I7246">
        <v>0</v>
      </c>
      <c r="J7246" s="4" t="str">
        <f t="shared" si="226"/>
        <v>1997_170.2</v>
      </c>
      <c r="K7246" s="4">
        <f t="shared" si="227"/>
        <v>3.2994023044741388E-2</v>
      </c>
    </row>
    <row r="7247" spans="2:11" x14ac:dyDescent="0.35">
      <c r="B7247">
        <v>1997</v>
      </c>
      <c r="C7247">
        <v>1997</v>
      </c>
      <c r="D7247" t="s">
        <v>73</v>
      </c>
      <c r="E7247">
        <v>170.3</v>
      </c>
      <c r="F7247">
        <v>13</v>
      </c>
      <c r="G7247">
        <v>272776678</v>
      </c>
      <c r="H7247" t="s">
        <v>10</v>
      </c>
      <c r="I7247" t="s">
        <v>10</v>
      </c>
      <c r="J7247" s="4" t="str">
        <f t="shared" si="226"/>
        <v>1997_170.3</v>
      </c>
      <c r="K7247" s="4">
        <f t="shared" si="227"/>
        <v>4.7658033286848665E-3</v>
      </c>
    </row>
    <row r="7248" spans="2:11" x14ac:dyDescent="0.35">
      <c r="B7248">
        <v>1997</v>
      </c>
      <c r="C7248">
        <v>1997</v>
      </c>
      <c r="D7248" t="s">
        <v>436</v>
      </c>
      <c r="E7248">
        <v>170.4</v>
      </c>
      <c r="F7248">
        <v>19</v>
      </c>
      <c r="G7248">
        <v>272776678</v>
      </c>
      <c r="H7248" t="s">
        <v>10</v>
      </c>
      <c r="I7248" t="s">
        <v>10</v>
      </c>
      <c r="J7248" s="4" t="str">
        <f t="shared" si="226"/>
        <v>1997_170.4</v>
      </c>
      <c r="K7248" s="4">
        <f t="shared" si="227"/>
        <v>6.9654048650009586E-3</v>
      </c>
    </row>
    <row r="7249" spans="2:11" x14ac:dyDescent="0.35">
      <c r="B7249">
        <v>1997</v>
      </c>
      <c r="C7249">
        <v>1997</v>
      </c>
      <c r="D7249" t="s">
        <v>435</v>
      </c>
      <c r="E7249">
        <v>170.5</v>
      </c>
      <c r="F7249">
        <v>1</v>
      </c>
      <c r="G7249">
        <v>272776678</v>
      </c>
      <c r="H7249" t="s">
        <v>10</v>
      </c>
      <c r="I7249" t="s">
        <v>10</v>
      </c>
      <c r="J7249" s="4" t="str">
        <f t="shared" si="226"/>
        <v>1997_170.5</v>
      </c>
      <c r="K7249" s="4">
        <f t="shared" si="227"/>
        <v>3.6660025605268206E-4</v>
      </c>
    </row>
    <row r="7250" spans="2:11" x14ac:dyDescent="0.35">
      <c r="B7250">
        <v>1997</v>
      </c>
      <c r="C7250">
        <v>1997</v>
      </c>
      <c r="D7250" t="s">
        <v>327</v>
      </c>
      <c r="E7250">
        <v>170.6</v>
      </c>
      <c r="F7250">
        <v>52</v>
      </c>
      <c r="G7250">
        <v>272776678</v>
      </c>
      <c r="H7250">
        <v>0</v>
      </c>
      <c r="I7250">
        <v>0</v>
      </c>
      <c r="J7250" s="4" t="str">
        <f t="shared" si="226"/>
        <v>1997_170.6</v>
      </c>
      <c r="K7250" s="4">
        <f t="shared" si="227"/>
        <v>1.9063213314739466E-2</v>
      </c>
    </row>
    <row r="7251" spans="2:11" x14ac:dyDescent="0.35">
      <c r="B7251">
        <v>1997</v>
      </c>
      <c r="C7251">
        <v>1997</v>
      </c>
      <c r="D7251" t="s">
        <v>434</v>
      </c>
      <c r="E7251">
        <v>170.7</v>
      </c>
      <c r="F7251">
        <v>67</v>
      </c>
      <c r="G7251">
        <v>272776678</v>
      </c>
      <c r="H7251">
        <v>0</v>
      </c>
      <c r="I7251">
        <v>0</v>
      </c>
      <c r="J7251" s="4" t="str">
        <f t="shared" si="226"/>
        <v>1997_170.7</v>
      </c>
      <c r="K7251" s="4">
        <f t="shared" si="227"/>
        <v>2.4562217155529694E-2</v>
      </c>
    </row>
    <row r="7252" spans="2:11" x14ac:dyDescent="0.35">
      <c r="B7252">
        <v>1997</v>
      </c>
      <c r="C7252">
        <v>1997</v>
      </c>
      <c r="D7252" t="s">
        <v>433</v>
      </c>
      <c r="E7252">
        <v>170.8</v>
      </c>
      <c r="F7252">
        <v>2</v>
      </c>
      <c r="G7252">
        <v>272776678</v>
      </c>
      <c r="H7252" t="s">
        <v>10</v>
      </c>
      <c r="I7252" t="s">
        <v>10</v>
      </c>
      <c r="J7252" s="4" t="str">
        <f t="shared" si="226"/>
        <v>1997_170.8</v>
      </c>
      <c r="K7252" s="4">
        <f t="shared" si="227"/>
        <v>7.3320051210536412E-4</v>
      </c>
    </row>
    <row r="7253" spans="2:11" x14ac:dyDescent="0.35">
      <c r="B7253">
        <v>1997</v>
      </c>
      <c r="C7253">
        <v>1997</v>
      </c>
      <c r="D7253" t="s">
        <v>326</v>
      </c>
      <c r="E7253">
        <v>170.9</v>
      </c>
      <c r="F7253">
        <v>798</v>
      </c>
      <c r="G7253">
        <v>272776678</v>
      </c>
      <c r="H7253">
        <v>0.3</v>
      </c>
      <c r="I7253">
        <v>0.3</v>
      </c>
      <c r="J7253" s="4" t="str">
        <f t="shared" si="226"/>
        <v>1997_170.9</v>
      </c>
      <c r="K7253" s="4">
        <f t="shared" si="227"/>
        <v>0.29254700433004027</v>
      </c>
    </row>
    <row r="7254" spans="2:11" x14ac:dyDescent="0.35">
      <c r="B7254">
        <v>1997</v>
      </c>
      <c r="C7254">
        <v>1997</v>
      </c>
      <c r="D7254" t="s">
        <v>79</v>
      </c>
      <c r="E7254">
        <v>171</v>
      </c>
      <c r="F7254">
        <v>72</v>
      </c>
      <c r="G7254">
        <v>272776678</v>
      </c>
      <c r="H7254">
        <v>0</v>
      </c>
      <c r="I7254">
        <v>0</v>
      </c>
      <c r="J7254" s="4" t="str">
        <f t="shared" si="226"/>
        <v>1997_171</v>
      </c>
      <c r="K7254" s="4">
        <f t="shared" si="227"/>
        <v>2.6395218435793108E-2</v>
      </c>
    </row>
    <row r="7255" spans="2:11" x14ac:dyDescent="0.35">
      <c r="B7255">
        <v>1997</v>
      </c>
      <c r="C7255">
        <v>1997</v>
      </c>
      <c r="D7255" t="s">
        <v>427</v>
      </c>
      <c r="E7255">
        <v>171.2</v>
      </c>
      <c r="F7255">
        <v>37</v>
      </c>
      <c r="G7255">
        <v>272776678</v>
      </c>
      <c r="H7255">
        <v>0</v>
      </c>
      <c r="I7255">
        <v>0</v>
      </c>
      <c r="J7255" s="4" t="str">
        <f t="shared" si="226"/>
        <v>1997_171.2</v>
      </c>
      <c r="K7255" s="4">
        <f t="shared" si="227"/>
        <v>1.3564209473949236E-2</v>
      </c>
    </row>
    <row r="7256" spans="2:11" x14ac:dyDescent="0.35">
      <c r="B7256">
        <v>1997</v>
      </c>
      <c r="C7256">
        <v>1997</v>
      </c>
      <c r="D7256" t="s">
        <v>426</v>
      </c>
      <c r="E7256">
        <v>171.3</v>
      </c>
      <c r="F7256">
        <v>235</v>
      </c>
      <c r="G7256">
        <v>272776678</v>
      </c>
      <c r="H7256">
        <v>0.1</v>
      </c>
      <c r="I7256">
        <v>0.1</v>
      </c>
      <c r="J7256" s="4" t="str">
        <f t="shared" si="226"/>
        <v>1997_171.3</v>
      </c>
      <c r="K7256" s="4">
        <f t="shared" si="227"/>
        <v>8.6151060172380278E-2</v>
      </c>
    </row>
    <row r="7257" spans="2:11" x14ac:dyDescent="0.35">
      <c r="B7257">
        <v>1997</v>
      </c>
      <c r="C7257">
        <v>1997</v>
      </c>
      <c r="D7257" t="s">
        <v>324</v>
      </c>
      <c r="E7257">
        <v>171.4</v>
      </c>
      <c r="F7257">
        <v>78</v>
      </c>
      <c r="G7257">
        <v>272776678</v>
      </c>
      <c r="H7257">
        <v>0</v>
      </c>
      <c r="I7257">
        <v>0</v>
      </c>
      <c r="J7257" s="4" t="str">
        <f t="shared" si="226"/>
        <v>1997_171.4</v>
      </c>
      <c r="K7257" s="4">
        <f t="shared" si="227"/>
        <v>2.8594819972109199E-2</v>
      </c>
    </row>
    <row r="7258" spans="2:11" x14ac:dyDescent="0.35">
      <c r="B7258">
        <v>1997</v>
      </c>
      <c r="C7258">
        <v>1997</v>
      </c>
      <c r="D7258" t="s">
        <v>368</v>
      </c>
      <c r="E7258">
        <v>171.5</v>
      </c>
      <c r="F7258">
        <v>203</v>
      </c>
      <c r="G7258">
        <v>272776678</v>
      </c>
      <c r="H7258">
        <v>0.1</v>
      </c>
      <c r="I7258">
        <v>0.1</v>
      </c>
      <c r="J7258" s="4" t="str">
        <f t="shared" si="226"/>
        <v>1997_171.5</v>
      </c>
      <c r="K7258" s="4">
        <f t="shared" si="227"/>
        <v>7.4419851978694454E-2</v>
      </c>
    </row>
    <row r="7259" spans="2:11" x14ac:dyDescent="0.35">
      <c r="B7259">
        <v>1997</v>
      </c>
      <c r="C7259">
        <v>1997</v>
      </c>
      <c r="D7259" t="s">
        <v>323</v>
      </c>
      <c r="E7259">
        <v>171.6</v>
      </c>
      <c r="F7259">
        <v>120</v>
      </c>
      <c r="G7259">
        <v>272776678</v>
      </c>
      <c r="H7259">
        <v>0</v>
      </c>
      <c r="I7259">
        <v>0</v>
      </c>
      <c r="J7259" s="4" t="str">
        <f t="shared" si="226"/>
        <v>1997_171.6</v>
      </c>
      <c r="K7259" s="4">
        <f t="shared" si="227"/>
        <v>4.3992030726321844E-2</v>
      </c>
    </row>
    <row r="7260" spans="2:11" x14ac:dyDescent="0.35">
      <c r="B7260">
        <v>1997</v>
      </c>
      <c r="C7260">
        <v>1997</v>
      </c>
      <c r="D7260" t="s">
        <v>432</v>
      </c>
      <c r="E7260">
        <v>171.7</v>
      </c>
      <c r="F7260">
        <v>12</v>
      </c>
      <c r="G7260">
        <v>272776678</v>
      </c>
      <c r="H7260" t="s">
        <v>10</v>
      </c>
      <c r="I7260" t="s">
        <v>10</v>
      </c>
      <c r="J7260" s="4" t="str">
        <f t="shared" si="226"/>
        <v>1997_171.7</v>
      </c>
      <c r="K7260" s="4">
        <f t="shared" si="227"/>
        <v>4.3992030726321841E-3</v>
      </c>
    </row>
    <row r="7261" spans="2:11" x14ac:dyDescent="0.35">
      <c r="B7261">
        <v>1997</v>
      </c>
      <c r="C7261">
        <v>1997</v>
      </c>
      <c r="D7261" t="s">
        <v>431</v>
      </c>
      <c r="E7261">
        <v>171.8</v>
      </c>
      <c r="F7261">
        <v>1</v>
      </c>
      <c r="G7261">
        <v>272776678</v>
      </c>
      <c r="H7261" t="s">
        <v>10</v>
      </c>
      <c r="I7261" t="s">
        <v>10</v>
      </c>
      <c r="J7261" s="4" t="str">
        <f t="shared" si="226"/>
        <v>1997_171.8</v>
      </c>
      <c r="K7261" s="4">
        <f t="shared" si="227"/>
        <v>3.6660025605268206E-4</v>
      </c>
    </row>
    <row r="7262" spans="2:11" x14ac:dyDescent="0.35">
      <c r="B7262">
        <v>1997</v>
      </c>
      <c r="C7262">
        <v>1997</v>
      </c>
      <c r="D7262" t="s">
        <v>430</v>
      </c>
      <c r="E7262">
        <v>171.9</v>
      </c>
      <c r="F7262">
        <v>3276</v>
      </c>
      <c r="G7262">
        <v>272776678</v>
      </c>
      <c r="H7262">
        <v>1.2</v>
      </c>
      <c r="I7262">
        <v>1.2</v>
      </c>
      <c r="J7262" s="4" t="str">
        <f t="shared" si="226"/>
        <v>1997_171.9</v>
      </c>
      <c r="K7262" s="4">
        <f t="shared" si="227"/>
        <v>1.2009824388285864</v>
      </c>
    </row>
    <row r="7263" spans="2:11" x14ac:dyDescent="0.35">
      <c r="B7263">
        <v>1997</v>
      </c>
      <c r="C7263">
        <v>1997</v>
      </c>
      <c r="D7263" t="s">
        <v>429</v>
      </c>
      <c r="E7263">
        <v>172</v>
      </c>
      <c r="F7263">
        <v>4</v>
      </c>
      <c r="G7263">
        <v>272776678</v>
      </c>
      <c r="H7263" t="s">
        <v>10</v>
      </c>
      <c r="I7263" t="s">
        <v>10</v>
      </c>
      <c r="J7263" s="4" t="str">
        <f t="shared" si="226"/>
        <v>1997_172</v>
      </c>
      <c r="K7263" s="4">
        <f t="shared" si="227"/>
        <v>1.4664010242107282E-3</v>
      </c>
    </row>
    <row r="7264" spans="2:11" x14ac:dyDescent="0.35">
      <c r="B7264">
        <v>1997</v>
      </c>
      <c r="C7264">
        <v>1997</v>
      </c>
      <c r="D7264" t="s">
        <v>428</v>
      </c>
      <c r="E7264">
        <v>172.2</v>
      </c>
      <c r="F7264">
        <v>18</v>
      </c>
      <c r="G7264">
        <v>272776678</v>
      </c>
      <c r="H7264" t="s">
        <v>10</v>
      </c>
      <c r="I7264" t="s">
        <v>10</v>
      </c>
      <c r="J7264" s="4" t="str">
        <f t="shared" si="226"/>
        <v>1997_172.2</v>
      </c>
      <c r="K7264" s="4">
        <f t="shared" si="227"/>
        <v>6.598804608948277E-3</v>
      </c>
    </row>
    <row r="7265" spans="2:11" x14ac:dyDescent="0.35">
      <c r="B7265">
        <v>1997</v>
      </c>
      <c r="C7265">
        <v>1997</v>
      </c>
      <c r="D7265" t="s">
        <v>86</v>
      </c>
      <c r="E7265">
        <v>172.3</v>
      </c>
      <c r="F7265">
        <v>81</v>
      </c>
      <c r="G7265">
        <v>272776678</v>
      </c>
      <c r="H7265">
        <v>0</v>
      </c>
      <c r="I7265">
        <v>0</v>
      </c>
      <c r="J7265" s="4" t="str">
        <f t="shared" si="226"/>
        <v>1997_172.3</v>
      </c>
      <c r="K7265" s="4">
        <f t="shared" si="227"/>
        <v>2.9694620740267245E-2</v>
      </c>
    </row>
    <row r="7266" spans="2:11" x14ac:dyDescent="0.35">
      <c r="B7266">
        <v>1997</v>
      </c>
      <c r="C7266">
        <v>1997</v>
      </c>
      <c r="D7266" t="s">
        <v>87</v>
      </c>
      <c r="E7266">
        <v>172.4</v>
      </c>
      <c r="F7266">
        <v>108</v>
      </c>
      <c r="G7266">
        <v>272776678</v>
      </c>
      <c r="H7266">
        <v>0</v>
      </c>
      <c r="I7266">
        <v>0</v>
      </c>
      <c r="J7266" s="4" t="str">
        <f t="shared" si="226"/>
        <v>1997_172.4</v>
      </c>
      <c r="K7266" s="4">
        <f t="shared" si="227"/>
        <v>3.9592827653689662E-2</v>
      </c>
    </row>
    <row r="7267" spans="2:11" x14ac:dyDescent="0.35">
      <c r="B7267">
        <v>1997</v>
      </c>
      <c r="C7267">
        <v>1997</v>
      </c>
      <c r="D7267" t="s">
        <v>89</v>
      </c>
      <c r="E7267">
        <v>172.5</v>
      </c>
      <c r="F7267">
        <v>247</v>
      </c>
      <c r="G7267">
        <v>272776678</v>
      </c>
      <c r="H7267">
        <v>0.1</v>
      </c>
      <c r="I7267">
        <v>0.1</v>
      </c>
      <c r="J7267" s="4" t="str">
        <f t="shared" si="226"/>
        <v>1997_172.5</v>
      </c>
      <c r="K7267" s="4">
        <f t="shared" si="227"/>
        <v>9.0550263245012461E-2</v>
      </c>
    </row>
    <row r="7268" spans="2:11" x14ac:dyDescent="0.35">
      <c r="B7268">
        <v>1997</v>
      </c>
      <c r="C7268">
        <v>1997</v>
      </c>
      <c r="D7268" t="s">
        <v>427</v>
      </c>
      <c r="E7268">
        <v>172.6</v>
      </c>
      <c r="F7268">
        <v>147</v>
      </c>
      <c r="G7268">
        <v>272776678</v>
      </c>
      <c r="H7268">
        <v>0.1</v>
      </c>
      <c r="I7268">
        <v>0.1</v>
      </c>
      <c r="J7268" s="4" t="str">
        <f t="shared" si="226"/>
        <v>1997_172.6</v>
      </c>
      <c r="K7268" s="4">
        <f t="shared" si="227"/>
        <v>5.3890237639744258E-2</v>
      </c>
    </row>
    <row r="7269" spans="2:11" x14ac:dyDescent="0.35">
      <c r="B7269">
        <v>1997</v>
      </c>
      <c r="C7269">
        <v>1997</v>
      </c>
      <c r="D7269" t="s">
        <v>426</v>
      </c>
      <c r="E7269">
        <v>172.7</v>
      </c>
      <c r="F7269">
        <v>169</v>
      </c>
      <c r="G7269">
        <v>272776678</v>
      </c>
      <c r="H7269">
        <v>0.1</v>
      </c>
      <c r="I7269">
        <v>0.1</v>
      </c>
      <c r="J7269" s="4" t="str">
        <f t="shared" si="226"/>
        <v>1997_172.7</v>
      </c>
      <c r="K7269" s="4">
        <f t="shared" si="227"/>
        <v>6.1955443272903261E-2</v>
      </c>
    </row>
    <row r="7270" spans="2:11" x14ac:dyDescent="0.35">
      <c r="B7270">
        <v>1997</v>
      </c>
      <c r="C7270">
        <v>1997</v>
      </c>
      <c r="D7270" t="s">
        <v>548</v>
      </c>
      <c r="E7270">
        <v>172.8</v>
      </c>
      <c r="F7270">
        <v>1</v>
      </c>
      <c r="G7270">
        <v>272776678</v>
      </c>
      <c r="H7270" t="s">
        <v>10</v>
      </c>
      <c r="I7270" t="s">
        <v>10</v>
      </c>
      <c r="J7270" s="4" t="str">
        <f t="shared" si="226"/>
        <v>1997_172.8</v>
      </c>
      <c r="K7270" s="4">
        <f t="shared" si="227"/>
        <v>3.6660025605268206E-4</v>
      </c>
    </row>
    <row r="7271" spans="2:11" x14ac:dyDescent="0.35">
      <c r="B7271">
        <v>1997</v>
      </c>
      <c r="C7271">
        <v>1997</v>
      </c>
      <c r="D7271" t="s">
        <v>425</v>
      </c>
      <c r="E7271">
        <v>172.9</v>
      </c>
      <c r="F7271">
        <v>6463</v>
      </c>
      <c r="G7271">
        <v>272776678</v>
      </c>
      <c r="H7271">
        <v>2.4</v>
      </c>
      <c r="I7271">
        <v>2.4</v>
      </c>
      <c r="J7271" s="4" t="str">
        <f t="shared" si="226"/>
        <v>1997_172.9</v>
      </c>
      <c r="K7271" s="4">
        <f t="shared" si="227"/>
        <v>2.369337454868484</v>
      </c>
    </row>
    <row r="7272" spans="2:11" x14ac:dyDescent="0.35">
      <c r="B7272">
        <v>1997</v>
      </c>
      <c r="C7272">
        <v>1997</v>
      </c>
      <c r="D7272" t="s">
        <v>424</v>
      </c>
      <c r="E7272">
        <v>173</v>
      </c>
      <c r="F7272">
        <v>6</v>
      </c>
      <c r="G7272">
        <v>272776678</v>
      </c>
      <c r="H7272" t="s">
        <v>10</v>
      </c>
      <c r="I7272" t="s">
        <v>10</v>
      </c>
      <c r="J7272" s="4" t="str">
        <f t="shared" si="226"/>
        <v>1997_173</v>
      </c>
      <c r="K7272" s="4">
        <f t="shared" si="227"/>
        <v>2.199601536316092E-3</v>
      </c>
    </row>
    <row r="7273" spans="2:11" x14ac:dyDescent="0.35">
      <c r="B7273">
        <v>1997</v>
      </c>
      <c r="C7273">
        <v>1997</v>
      </c>
      <c r="D7273" t="s">
        <v>423</v>
      </c>
      <c r="E7273">
        <v>173.1</v>
      </c>
      <c r="F7273">
        <v>15</v>
      </c>
      <c r="G7273">
        <v>272776678</v>
      </c>
      <c r="H7273" t="s">
        <v>10</v>
      </c>
      <c r="I7273" t="s">
        <v>10</v>
      </c>
      <c r="J7273" s="4" t="str">
        <f t="shared" si="226"/>
        <v>1997_173.1</v>
      </c>
      <c r="K7273" s="4">
        <f t="shared" si="227"/>
        <v>5.4990038407902305E-3</v>
      </c>
    </row>
    <row r="7274" spans="2:11" x14ac:dyDescent="0.35">
      <c r="B7274">
        <v>1997</v>
      </c>
      <c r="C7274">
        <v>1997</v>
      </c>
      <c r="D7274" t="s">
        <v>422</v>
      </c>
      <c r="E7274">
        <v>173.2</v>
      </c>
      <c r="F7274">
        <v>129</v>
      </c>
      <c r="G7274">
        <v>272776678</v>
      </c>
      <c r="H7274">
        <v>0</v>
      </c>
      <c r="I7274">
        <v>0</v>
      </c>
      <c r="J7274" s="4" t="str">
        <f t="shared" si="226"/>
        <v>1997_173.2</v>
      </c>
      <c r="K7274" s="4">
        <f t="shared" si="227"/>
        <v>4.7291433030795985E-2</v>
      </c>
    </row>
    <row r="7275" spans="2:11" x14ac:dyDescent="0.35">
      <c r="B7275">
        <v>1997</v>
      </c>
      <c r="C7275">
        <v>1997</v>
      </c>
      <c r="D7275" t="s">
        <v>421</v>
      </c>
      <c r="E7275">
        <v>173.3</v>
      </c>
      <c r="F7275">
        <v>240</v>
      </c>
      <c r="G7275">
        <v>272776678</v>
      </c>
      <c r="H7275">
        <v>0.1</v>
      </c>
      <c r="I7275">
        <v>0.1</v>
      </c>
      <c r="J7275" s="4" t="str">
        <f t="shared" si="226"/>
        <v>1997_173.3</v>
      </c>
      <c r="K7275" s="4">
        <f t="shared" si="227"/>
        <v>8.7984061452643689E-2</v>
      </c>
    </row>
    <row r="7276" spans="2:11" x14ac:dyDescent="0.35">
      <c r="B7276">
        <v>1997</v>
      </c>
      <c r="C7276">
        <v>1997</v>
      </c>
      <c r="D7276" t="s">
        <v>322</v>
      </c>
      <c r="E7276">
        <v>173.4</v>
      </c>
      <c r="F7276">
        <v>1013</v>
      </c>
      <c r="G7276">
        <v>272776678</v>
      </c>
      <c r="H7276">
        <v>0.4</v>
      </c>
      <c r="I7276">
        <v>0.4</v>
      </c>
      <c r="J7276" s="4" t="str">
        <f t="shared" si="226"/>
        <v>1997_173.4</v>
      </c>
      <c r="K7276" s="4">
        <f t="shared" si="227"/>
        <v>0.37136605938136691</v>
      </c>
    </row>
    <row r="7277" spans="2:11" x14ac:dyDescent="0.35">
      <c r="B7277">
        <v>1997</v>
      </c>
      <c r="C7277">
        <v>1997</v>
      </c>
      <c r="D7277" t="s">
        <v>321</v>
      </c>
      <c r="E7277">
        <v>173.5</v>
      </c>
      <c r="F7277">
        <v>48</v>
      </c>
      <c r="G7277">
        <v>272776678</v>
      </c>
      <c r="H7277">
        <v>0</v>
      </c>
      <c r="I7277">
        <v>0</v>
      </c>
      <c r="J7277" s="4" t="str">
        <f t="shared" si="226"/>
        <v>1997_173.5</v>
      </c>
      <c r="K7277" s="4">
        <f t="shared" si="227"/>
        <v>1.7596812290528736E-2</v>
      </c>
    </row>
    <row r="7278" spans="2:11" x14ac:dyDescent="0.35">
      <c r="B7278">
        <v>1997</v>
      </c>
      <c r="C7278">
        <v>1997</v>
      </c>
      <c r="D7278" t="s">
        <v>320</v>
      </c>
      <c r="E7278">
        <v>173.6</v>
      </c>
      <c r="F7278">
        <v>40</v>
      </c>
      <c r="G7278">
        <v>272776678</v>
      </c>
      <c r="H7278">
        <v>0</v>
      </c>
      <c r="I7278">
        <v>0</v>
      </c>
      <c r="J7278" s="4" t="str">
        <f t="shared" si="226"/>
        <v>1997_173.6</v>
      </c>
      <c r="K7278" s="4">
        <f t="shared" si="227"/>
        <v>1.466401024210728E-2</v>
      </c>
    </row>
    <row r="7279" spans="2:11" x14ac:dyDescent="0.35">
      <c r="B7279">
        <v>1997</v>
      </c>
      <c r="C7279">
        <v>1997</v>
      </c>
      <c r="D7279" t="s">
        <v>420</v>
      </c>
      <c r="E7279">
        <v>173.7</v>
      </c>
      <c r="F7279">
        <v>50</v>
      </c>
      <c r="G7279">
        <v>272776678</v>
      </c>
      <c r="H7279">
        <v>0</v>
      </c>
      <c r="I7279">
        <v>0</v>
      </c>
      <c r="J7279" s="4" t="str">
        <f t="shared" si="226"/>
        <v>1997_173.7</v>
      </c>
      <c r="K7279" s="4">
        <f t="shared" si="227"/>
        <v>1.8330012802634101E-2</v>
      </c>
    </row>
    <row r="7280" spans="2:11" x14ac:dyDescent="0.35">
      <c r="B7280">
        <v>1997</v>
      </c>
      <c r="C7280">
        <v>1997</v>
      </c>
      <c r="D7280" t="s">
        <v>306</v>
      </c>
      <c r="E7280">
        <v>173.9</v>
      </c>
      <c r="F7280">
        <v>537</v>
      </c>
      <c r="G7280">
        <v>272776678</v>
      </c>
      <c r="H7280">
        <v>0.2</v>
      </c>
      <c r="I7280">
        <v>0.2</v>
      </c>
      <c r="J7280" s="4" t="str">
        <f t="shared" si="226"/>
        <v>1997_173.9</v>
      </c>
      <c r="K7280" s="4">
        <f t="shared" si="227"/>
        <v>0.19686433750029023</v>
      </c>
    </row>
    <row r="7281" spans="2:11" x14ac:dyDescent="0.35">
      <c r="B7281">
        <v>1997</v>
      </c>
      <c r="C7281">
        <v>1997</v>
      </c>
      <c r="D7281" t="s">
        <v>419</v>
      </c>
      <c r="E7281">
        <v>174</v>
      </c>
      <c r="F7281">
        <v>3</v>
      </c>
      <c r="G7281">
        <v>272776678</v>
      </c>
      <c r="H7281" t="s">
        <v>10</v>
      </c>
      <c r="I7281" t="s">
        <v>10</v>
      </c>
      <c r="J7281" s="4" t="str">
        <f t="shared" si="226"/>
        <v>1997_174</v>
      </c>
      <c r="K7281" s="4">
        <f t="shared" si="227"/>
        <v>1.099800768158046E-3</v>
      </c>
    </row>
    <row r="7282" spans="2:11" x14ac:dyDescent="0.35">
      <c r="B7282">
        <v>1997</v>
      </c>
      <c r="C7282">
        <v>1997</v>
      </c>
      <c r="D7282" t="s">
        <v>417</v>
      </c>
      <c r="E7282">
        <v>174.9</v>
      </c>
      <c r="F7282">
        <v>41940</v>
      </c>
      <c r="G7282">
        <v>272776678</v>
      </c>
      <c r="H7282">
        <v>15.4</v>
      </c>
      <c r="I7282">
        <v>15.9</v>
      </c>
      <c r="J7282" s="4" t="str">
        <f t="shared" si="226"/>
        <v>1997_174.9</v>
      </c>
      <c r="K7282" s="4">
        <f t="shared" si="227"/>
        <v>15.375214738849486</v>
      </c>
    </row>
    <row r="7283" spans="2:11" x14ac:dyDescent="0.35">
      <c r="B7283">
        <v>1997</v>
      </c>
      <c r="C7283">
        <v>1997</v>
      </c>
      <c r="D7283" t="s">
        <v>416</v>
      </c>
      <c r="E7283">
        <v>175</v>
      </c>
      <c r="F7283">
        <v>354</v>
      </c>
      <c r="G7283">
        <v>272776678</v>
      </c>
      <c r="H7283">
        <v>0.1</v>
      </c>
      <c r="I7283">
        <v>0.1</v>
      </c>
      <c r="J7283" s="4" t="str">
        <f t="shared" si="226"/>
        <v>1997_175</v>
      </c>
      <c r="K7283" s="4">
        <f t="shared" si="227"/>
        <v>0.12977649064264946</v>
      </c>
    </row>
    <row r="7284" spans="2:11" x14ac:dyDescent="0.35">
      <c r="B7284">
        <v>1997</v>
      </c>
      <c r="C7284">
        <v>1997</v>
      </c>
      <c r="D7284" t="s">
        <v>415</v>
      </c>
      <c r="E7284">
        <v>179</v>
      </c>
      <c r="F7284">
        <v>3016</v>
      </c>
      <c r="G7284">
        <v>272776678</v>
      </c>
      <c r="H7284">
        <v>1.1000000000000001</v>
      </c>
      <c r="I7284">
        <v>1.1000000000000001</v>
      </c>
      <c r="J7284" s="4" t="str">
        <f t="shared" si="226"/>
        <v>1997_179</v>
      </c>
      <c r="K7284" s="4">
        <f t="shared" si="227"/>
        <v>1.105666372254889</v>
      </c>
    </row>
    <row r="7285" spans="2:11" x14ac:dyDescent="0.35">
      <c r="B7285">
        <v>1997</v>
      </c>
      <c r="C7285">
        <v>1997</v>
      </c>
      <c r="D7285" t="s">
        <v>414</v>
      </c>
      <c r="E7285">
        <v>180</v>
      </c>
      <c r="F7285">
        <v>31</v>
      </c>
      <c r="G7285">
        <v>272776678</v>
      </c>
      <c r="H7285">
        <v>0</v>
      </c>
      <c r="I7285">
        <v>0</v>
      </c>
      <c r="J7285" s="4" t="str">
        <f t="shared" si="226"/>
        <v>1997_180</v>
      </c>
      <c r="K7285" s="4">
        <f t="shared" si="227"/>
        <v>1.1364607937633144E-2</v>
      </c>
    </row>
    <row r="7286" spans="2:11" x14ac:dyDescent="0.35">
      <c r="B7286">
        <v>1997</v>
      </c>
      <c r="C7286">
        <v>1997</v>
      </c>
      <c r="D7286" t="s">
        <v>547</v>
      </c>
      <c r="E7286">
        <v>180.8</v>
      </c>
      <c r="F7286">
        <v>3</v>
      </c>
      <c r="G7286">
        <v>272776678</v>
      </c>
      <c r="H7286" t="s">
        <v>10</v>
      </c>
      <c r="I7286" t="s">
        <v>10</v>
      </c>
      <c r="J7286" s="4" t="str">
        <f t="shared" si="226"/>
        <v>1997_180.8</v>
      </c>
      <c r="K7286" s="4">
        <f t="shared" si="227"/>
        <v>1.099800768158046E-3</v>
      </c>
    </row>
    <row r="7287" spans="2:11" x14ac:dyDescent="0.35">
      <c r="B7287">
        <v>1997</v>
      </c>
      <c r="C7287">
        <v>1997</v>
      </c>
      <c r="D7287" t="s">
        <v>413</v>
      </c>
      <c r="E7287">
        <v>180.9</v>
      </c>
      <c r="F7287">
        <v>4465</v>
      </c>
      <c r="G7287">
        <v>272776678</v>
      </c>
      <c r="H7287">
        <v>1.6</v>
      </c>
      <c r="I7287">
        <v>1.7</v>
      </c>
      <c r="J7287" s="4" t="str">
        <f t="shared" si="226"/>
        <v>1997_180.9</v>
      </c>
      <c r="K7287" s="4">
        <f t="shared" si="227"/>
        <v>1.6368701432752253</v>
      </c>
    </row>
    <row r="7288" spans="2:11" x14ac:dyDescent="0.35">
      <c r="B7288">
        <v>1997</v>
      </c>
      <c r="C7288">
        <v>1997</v>
      </c>
      <c r="D7288" t="s">
        <v>412</v>
      </c>
      <c r="E7288">
        <v>181</v>
      </c>
      <c r="F7288">
        <v>18</v>
      </c>
      <c r="G7288">
        <v>272776678</v>
      </c>
      <c r="H7288" t="s">
        <v>10</v>
      </c>
      <c r="I7288" t="s">
        <v>10</v>
      </c>
      <c r="J7288" s="4" t="str">
        <f t="shared" si="226"/>
        <v>1997_181</v>
      </c>
      <c r="K7288" s="4">
        <f t="shared" si="227"/>
        <v>6.598804608948277E-3</v>
      </c>
    </row>
    <row r="7289" spans="2:11" x14ac:dyDescent="0.35">
      <c r="B7289">
        <v>1997</v>
      </c>
      <c r="C7289">
        <v>1997</v>
      </c>
      <c r="D7289" t="s">
        <v>411</v>
      </c>
      <c r="E7289">
        <v>182</v>
      </c>
      <c r="F7289">
        <v>3173</v>
      </c>
      <c r="G7289">
        <v>272776678</v>
      </c>
      <c r="H7289">
        <v>1.2</v>
      </c>
      <c r="I7289">
        <v>1.2</v>
      </c>
      <c r="J7289" s="4" t="str">
        <f t="shared" si="226"/>
        <v>1997_182</v>
      </c>
      <c r="K7289" s="4">
        <f t="shared" si="227"/>
        <v>1.1632226124551601</v>
      </c>
    </row>
    <row r="7290" spans="2:11" x14ac:dyDescent="0.35">
      <c r="B7290">
        <v>1997</v>
      </c>
      <c r="C7290">
        <v>1997</v>
      </c>
      <c r="D7290" t="s">
        <v>98</v>
      </c>
      <c r="E7290">
        <v>183</v>
      </c>
      <c r="F7290">
        <v>13507</v>
      </c>
      <c r="G7290">
        <v>272776678</v>
      </c>
      <c r="H7290">
        <v>5</v>
      </c>
      <c r="I7290">
        <v>5.0999999999999996</v>
      </c>
      <c r="J7290" s="4" t="str">
        <f t="shared" si="226"/>
        <v>1997_183</v>
      </c>
      <c r="K7290" s="4">
        <f t="shared" si="227"/>
        <v>4.9516696585035769</v>
      </c>
    </row>
    <row r="7291" spans="2:11" x14ac:dyDescent="0.35">
      <c r="B7291">
        <v>1997</v>
      </c>
      <c r="C7291">
        <v>1997</v>
      </c>
      <c r="D7291" t="s">
        <v>410</v>
      </c>
      <c r="E7291">
        <v>183.2</v>
      </c>
      <c r="F7291">
        <v>162</v>
      </c>
      <c r="G7291">
        <v>272776678</v>
      </c>
      <c r="H7291">
        <v>0.1</v>
      </c>
      <c r="I7291">
        <v>0.1</v>
      </c>
      <c r="J7291" s="4" t="str">
        <f t="shared" si="226"/>
        <v>1997_183.2</v>
      </c>
      <c r="K7291" s="4">
        <f t="shared" si="227"/>
        <v>5.938924148053449E-2</v>
      </c>
    </row>
    <row r="7292" spans="2:11" x14ac:dyDescent="0.35">
      <c r="B7292">
        <v>1997</v>
      </c>
      <c r="C7292">
        <v>1997</v>
      </c>
      <c r="D7292" t="s">
        <v>409</v>
      </c>
      <c r="E7292">
        <v>183.8</v>
      </c>
      <c r="F7292">
        <v>3</v>
      </c>
      <c r="G7292">
        <v>272776678</v>
      </c>
      <c r="H7292" t="s">
        <v>10</v>
      </c>
      <c r="I7292" t="s">
        <v>10</v>
      </c>
      <c r="J7292" s="4" t="str">
        <f t="shared" si="226"/>
        <v>1997_183.8</v>
      </c>
      <c r="K7292" s="4">
        <f t="shared" si="227"/>
        <v>1.099800768158046E-3</v>
      </c>
    </row>
    <row r="7293" spans="2:11" x14ac:dyDescent="0.35">
      <c r="B7293">
        <v>1997</v>
      </c>
      <c r="C7293">
        <v>1997</v>
      </c>
      <c r="D7293" t="s">
        <v>408</v>
      </c>
      <c r="E7293">
        <v>183.9</v>
      </c>
      <c r="F7293">
        <v>1</v>
      </c>
      <c r="G7293">
        <v>272776678</v>
      </c>
      <c r="H7293" t="s">
        <v>10</v>
      </c>
      <c r="I7293" t="s">
        <v>10</v>
      </c>
      <c r="J7293" s="4" t="str">
        <f t="shared" si="226"/>
        <v>1997_183.9</v>
      </c>
      <c r="K7293" s="4">
        <f t="shared" si="227"/>
        <v>3.6660025605268206E-4</v>
      </c>
    </row>
    <row r="7294" spans="2:11" x14ac:dyDescent="0.35">
      <c r="B7294">
        <v>1997</v>
      </c>
      <c r="C7294">
        <v>1997</v>
      </c>
      <c r="D7294" t="s">
        <v>100</v>
      </c>
      <c r="E7294">
        <v>184</v>
      </c>
      <c r="F7294">
        <v>392</v>
      </c>
      <c r="G7294">
        <v>272776678</v>
      </c>
      <c r="H7294">
        <v>0.1</v>
      </c>
      <c r="I7294">
        <v>0.1</v>
      </c>
      <c r="J7294" s="4" t="str">
        <f t="shared" si="226"/>
        <v>1997_184</v>
      </c>
      <c r="K7294" s="4">
        <f t="shared" si="227"/>
        <v>0.14370730037265136</v>
      </c>
    </row>
    <row r="7295" spans="2:11" x14ac:dyDescent="0.35">
      <c r="B7295">
        <v>1997</v>
      </c>
      <c r="C7295">
        <v>1997</v>
      </c>
      <c r="D7295" t="s">
        <v>407</v>
      </c>
      <c r="E7295">
        <v>184.1</v>
      </c>
      <c r="F7295">
        <v>5</v>
      </c>
      <c r="G7295">
        <v>272776678</v>
      </c>
      <c r="H7295" t="s">
        <v>10</v>
      </c>
      <c r="I7295" t="s">
        <v>10</v>
      </c>
      <c r="J7295" s="4" t="str">
        <f t="shared" si="226"/>
        <v>1997_184.1</v>
      </c>
      <c r="K7295" s="4">
        <f t="shared" si="227"/>
        <v>1.83300128026341E-3</v>
      </c>
    </row>
    <row r="7296" spans="2:11" x14ac:dyDescent="0.35">
      <c r="B7296">
        <v>1997</v>
      </c>
      <c r="C7296">
        <v>1997</v>
      </c>
      <c r="D7296" t="s">
        <v>406</v>
      </c>
      <c r="E7296">
        <v>184.3</v>
      </c>
      <c r="F7296">
        <v>1</v>
      </c>
      <c r="G7296">
        <v>272776678</v>
      </c>
      <c r="H7296" t="s">
        <v>10</v>
      </c>
      <c r="I7296" t="s">
        <v>10</v>
      </c>
      <c r="J7296" s="4" t="str">
        <f t="shared" si="226"/>
        <v>1997_184.3</v>
      </c>
      <c r="K7296" s="4">
        <f t="shared" si="227"/>
        <v>3.6660025605268206E-4</v>
      </c>
    </row>
    <row r="7297" spans="2:11" x14ac:dyDescent="0.35">
      <c r="B7297">
        <v>1997</v>
      </c>
      <c r="C7297">
        <v>1997</v>
      </c>
      <c r="D7297" t="s">
        <v>405</v>
      </c>
      <c r="E7297">
        <v>184.4</v>
      </c>
      <c r="F7297">
        <v>674</v>
      </c>
      <c r="G7297">
        <v>272776678</v>
      </c>
      <c r="H7297">
        <v>0.2</v>
      </c>
      <c r="I7297">
        <v>0.3</v>
      </c>
      <c r="J7297" s="4" t="str">
        <f t="shared" si="226"/>
        <v>1997_184.4</v>
      </c>
      <c r="K7297" s="4">
        <f t="shared" si="227"/>
        <v>0.2470885725795077</v>
      </c>
    </row>
    <row r="7298" spans="2:11" x14ac:dyDescent="0.35">
      <c r="B7298">
        <v>1997</v>
      </c>
      <c r="C7298">
        <v>1997</v>
      </c>
      <c r="D7298" t="s">
        <v>316</v>
      </c>
      <c r="E7298">
        <v>184.8</v>
      </c>
      <c r="F7298">
        <v>27</v>
      </c>
      <c r="G7298">
        <v>272776678</v>
      </c>
      <c r="H7298">
        <v>0</v>
      </c>
      <c r="I7298">
        <v>0</v>
      </c>
      <c r="J7298" s="4" t="str">
        <f t="shared" si="226"/>
        <v>1997_184.8</v>
      </c>
      <c r="K7298" s="4">
        <f t="shared" si="227"/>
        <v>9.8982069134224155E-3</v>
      </c>
    </row>
    <row r="7299" spans="2:11" x14ac:dyDescent="0.35">
      <c r="B7299">
        <v>1997</v>
      </c>
      <c r="C7299">
        <v>1997</v>
      </c>
      <c r="D7299" t="s">
        <v>404</v>
      </c>
      <c r="E7299">
        <v>184.9</v>
      </c>
      <c r="F7299">
        <v>51</v>
      </c>
      <c r="G7299">
        <v>272776678</v>
      </c>
      <c r="H7299">
        <v>0</v>
      </c>
      <c r="I7299">
        <v>0</v>
      </c>
      <c r="J7299" s="4" t="str">
        <f t="shared" ref="J7299:J7362" si="228">C7299&amp;"_"&amp;E7299</f>
        <v>1997_184.9</v>
      </c>
      <c r="K7299" s="4">
        <f t="shared" ref="K7299:K7362" si="229">F7299/G7299*100000</f>
        <v>1.8696613058686785E-2</v>
      </c>
    </row>
    <row r="7300" spans="2:11" x14ac:dyDescent="0.35">
      <c r="B7300">
        <v>1997</v>
      </c>
      <c r="C7300">
        <v>1997</v>
      </c>
      <c r="D7300" t="s">
        <v>103</v>
      </c>
      <c r="E7300">
        <v>185</v>
      </c>
      <c r="F7300">
        <v>32891</v>
      </c>
      <c r="G7300">
        <v>272776678</v>
      </c>
      <c r="H7300">
        <v>12.1</v>
      </c>
      <c r="I7300">
        <v>12.5</v>
      </c>
      <c r="J7300" s="4" t="str">
        <f t="shared" si="228"/>
        <v>1997_185</v>
      </c>
      <c r="K7300" s="4">
        <f t="shared" si="229"/>
        <v>12.057849021828764</v>
      </c>
    </row>
    <row r="7301" spans="2:11" x14ac:dyDescent="0.35">
      <c r="B7301">
        <v>1997</v>
      </c>
      <c r="C7301">
        <v>1997</v>
      </c>
      <c r="D7301" t="s">
        <v>402</v>
      </c>
      <c r="E7301">
        <v>186.9</v>
      </c>
      <c r="F7301">
        <v>316</v>
      </c>
      <c r="G7301">
        <v>272776678</v>
      </c>
      <c r="H7301">
        <v>0.1</v>
      </c>
      <c r="I7301">
        <v>0.1</v>
      </c>
      <c r="J7301" s="4" t="str">
        <f t="shared" si="228"/>
        <v>1997_186.9</v>
      </c>
      <c r="K7301" s="4">
        <f t="shared" si="229"/>
        <v>0.11584568091264753</v>
      </c>
    </row>
    <row r="7302" spans="2:11" x14ac:dyDescent="0.35">
      <c r="B7302">
        <v>1997</v>
      </c>
      <c r="C7302">
        <v>1997</v>
      </c>
      <c r="D7302" t="s">
        <v>546</v>
      </c>
      <c r="E7302">
        <v>187.1</v>
      </c>
      <c r="F7302">
        <v>1</v>
      </c>
      <c r="G7302">
        <v>272776678</v>
      </c>
      <c r="H7302" t="s">
        <v>10</v>
      </c>
      <c r="I7302" t="s">
        <v>10</v>
      </c>
      <c r="J7302" s="4" t="str">
        <f t="shared" si="228"/>
        <v>1997_187.1</v>
      </c>
      <c r="K7302" s="4">
        <f t="shared" si="229"/>
        <v>3.6660025605268206E-4</v>
      </c>
    </row>
    <row r="7303" spans="2:11" x14ac:dyDescent="0.35">
      <c r="B7303">
        <v>1997</v>
      </c>
      <c r="C7303">
        <v>1997</v>
      </c>
      <c r="D7303" t="s">
        <v>545</v>
      </c>
      <c r="E7303">
        <v>187.2</v>
      </c>
      <c r="F7303">
        <v>1</v>
      </c>
      <c r="G7303">
        <v>272776678</v>
      </c>
      <c r="H7303" t="s">
        <v>10</v>
      </c>
      <c r="I7303" t="s">
        <v>10</v>
      </c>
      <c r="J7303" s="4" t="str">
        <f t="shared" si="228"/>
        <v>1997_187.2</v>
      </c>
      <c r="K7303" s="4">
        <f t="shared" si="229"/>
        <v>3.6660025605268206E-4</v>
      </c>
    </row>
    <row r="7304" spans="2:11" x14ac:dyDescent="0.35">
      <c r="B7304">
        <v>1997</v>
      </c>
      <c r="C7304">
        <v>1997</v>
      </c>
      <c r="D7304" t="s">
        <v>544</v>
      </c>
      <c r="E7304">
        <v>187.3</v>
      </c>
      <c r="F7304">
        <v>1</v>
      </c>
      <c r="G7304">
        <v>272776678</v>
      </c>
      <c r="H7304" t="s">
        <v>10</v>
      </c>
      <c r="I7304" t="s">
        <v>10</v>
      </c>
      <c r="J7304" s="4" t="str">
        <f t="shared" si="228"/>
        <v>1997_187.3</v>
      </c>
      <c r="K7304" s="4">
        <f t="shared" si="229"/>
        <v>3.6660025605268206E-4</v>
      </c>
    </row>
    <row r="7305" spans="2:11" x14ac:dyDescent="0.35">
      <c r="B7305">
        <v>1997</v>
      </c>
      <c r="C7305">
        <v>1997</v>
      </c>
      <c r="D7305" t="s">
        <v>401</v>
      </c>
      <c r="E7305">
        <v>187.4</v>
      </c>
      <c r="F7305">
        <v>220</v>
      </c>
      <c r="G7305">
        <v>272776678</v>
      </c>
      <c r="H7305">
        <v>0.1</v>
      </c>
      <c r="I7305">
        <v>0.1</v>
      </c>
      <c r="J7305" s="4" t="str">
        <f t="shared" si="228"/>
        <v>1997_187.4</v>
      </c>
      <c r="K7305" s="4">
        <f t="shared" si="229"/>
        <v>8.0652056331590047E-2</v>
      </c>
    </row>
    <row r="7306" spans="2:11" x14ac:dyDescent="0.35">
      <c r="B7306">
        <v>1997</v>
      </c>
      <c r="C7306">
        <v>1997</v>
      </c>
      <c r="D7306" t="s">
        <v>399</v>
      </c>
      <c r="E7306">
        <v>187.6</v>
      </c>
      <c r="F7306">
        <v>5</v>
      </c>
      <c r="G7306">
        <v>272776678</v>
      </c>
      <c r="H7306" t="s">
        <v>10</v>
      </c>
      <c r="I7306" t="s">
        <v>10</v>
      </c>
      <c r="J7306" s="4" t="str">
        <f t="shared" si="228"/>
        <v>1997_187.6</v>
      </c>
      <c r="K7306" s="4">
        <f t="shared" si="229"/>
        <v>1.83300128026341E-3</v>
      </c>
    </row>
    <row r="7307" spans="2:11" x14ac:dyDescent="0.35">
      <c r="B7307">
        <v>1997</v>
      </c>
      <c r="C7307">
        <v>1997</v>
      </c>
      <c r="D7307" t="s">
        <v>88</v>
      </c>
      <c r="E7307">
        <v>187.7</v>
      </c>
      <c r="F7307">
        <v>13</v>
      </c>
      <c r="G7307">
        <v>272776678</v>
      </c>
      <c r="H7307" t="s">
        <v>10</v>
      </c>
      <c r="I7307" t="s">
        <v>10</v>
      </c>
      <c r="J7307" s="4" t="str">
        <f t="shared" si="228"/>
        <v>1997_187.7</v>
      </c>
      <c r="K7307" s="4">
        <f t="shared" si="229"/>
        <v>4.7658033286848665E-3</v>
      </c>
    </row>
    <row r="7308" spans="2:11" x14ac:dyDescent="0.35">
      <c r="B7308">
        <v>1997</v>
      </c>
      <c r="C7308">
        <v>1997</v>
      </c>
      <c r="D7308" t="s">
        <v>398</v>
      </c>
      <c r="E7308">
        <v>187.8</v>
      </c>
      <c r="F7308">
        <v>3</v>
      </c>
      <c r="G7308">
        <v>272776678</v>
      </c>
      <c r="H7308" t="s">
        <v>10</v>
      </c>
      <c r="I7308" t="s">
        <v>10</v>
      </c>
      <c r="J7308" s="4" t="str">
        <f t="shared" si="228"/>
        <v>1997_187.8</v>
      </c>
      <c r="K7308" s="4">
        <f t="shared" si="229"/>
        <v>1.099800768158046E-3</v>
      </c>
    </row>
    <row r="7309" spans="2:11" x14ac:dyDescent="0.35">
      <c r="B7309">
        <v>1997</v>
      </c>
      <c r="C7309">
        <v>1997</v>
      </c>
      <c r="D7309" t="s">
        <v>397</v>
      </c>
      <c r="E7309">
        <v>187.9</v>
      </c>
      <c r="F7309">
        <v>30</v>
      </c>
      <c r="G7309">
        <v>272776678</v>
      </c>
      <c r="H7309">
        <v>0</v>
      </c>
      <c r="I7309">
        <v>0</v>
      </c>
      <c r="J7309" s="4" t="str">
        <f t="shared" si="228"/>
        <v>1997_187.9</v>
      </c>
      <c r="K7309" s="4">
        <f t="shared" si="229"/>
        <v>1.0998007681580461E-2</v>
      </c>
    </row>
    <row r="7310" spans="2:11" x14ac:dyDescent="0.35">
      <c r="B7310">
        <v>1997</v>
      </c>
      <c r="C7310">
        <v>1997</v>
      </c>
      <c r="D7310" t="s">
        <v>396</v>
      </c>
      <c r="E7310">
        <v>188</v>
      </c>
      <c r="F7310">
        <v>2</v>
      </c>
      <c r="G7310">
        <v>272776678</v>
      </c>
      <c r="H7310" t="s">
        <v>10</v>
      </c>
      <c r="I7310" t="s">
        <v>10</v>
      </c>
      <c r="J7310" s="4" t="str">
        <f t="shared" si="228"/>
        <v>1997_188</v>
      </c>
      <c r="K7310" s="4">
        <f t="shared" si="229"/>
        <v>7.3320051210536412E-4</v>
      </c>
    </row>
    <row r="7311" spans="2:11" x14ac:dyDescent="0.35">
      <c r="B7311">
        <v>1997</v>
      </c>
      <c r="C7311">
        <v>1997</v>
      </c>
      <c r="D7311" t="s">
        <v>543</v>
      </c>
      <c r="E7311">
        <v>188.1</v>
      </c>
      <c r="F7311">
        <v>1</v>
      </c>
      <c r="G7311">
        <v>272776678</v>
      </c>
      <c r="H7311" t="s">
        <v>10</v>
      </c>
      <c r="I7311" t="s">
        <v>10</v>
      </c>
      <c r="J7311" s="4" t="str">
        <f t="shared" si="228"/>
        <v>1997_188.1</v>
      </c>
      <c r="K7311" s="4">
        <f t="shared" si="229"/>
        <v>3.6660025605268206E-4</v>
      </c>
    </row>
    <row r="7312" spans="2:11" x14ac:dyDescent="0.35">
      <c r="B7312">
        <v>1997</v>
      </c>
      <c r="C7312">
        <v>1997</v>
      </c>
      <c r="D7312" t="s">
        <v>542</v>
      </c>
      <c r="E7312">
        <v>188.5</v>
      </c>
      <c r="F7312">
        <v>4</v>
      </c>
      <c r="G7312">
        <v>272776678</v>
      </c>
      <c r="H7312" t="s">
        <v>10</v>
      </c>
      <c r="I7312" t="s">
        <v>10</v>
      </c>
      <c r="J7312" s="4" t="str">
        <f t="shared" si="228"/>
        <v>1997_188.5</v>
      </c>
      <c r="K7312" s="4">
        <f t="shared" si="229"/>
        <v>1.4664010242107282E-3</v>
      </c>
    </row>
    <row r="7313" spans="2:11" x14ac:dyDescent="0.35">
      <c r="B7313">
        <v>1997</v>
      </c>
      <c r="C7313">
        <v>1997</v>
      </c>
      <c r="D7313" t="s">
        <v>395</v>
      </c>
      <c r="E7313">
        <v>188.6</v>
      </c>
      <c r="F7313">
        <v>2</v>
      </c>
      <c r="G7313">
        <v>272776678</v>
      </c>
      <c r="H7313" t="s">
        <v>10</v>
      </c>
      <c r="I7313" t="s">
        <v>10</v>
      </c>
      <c r="J7313" s="4" t="str">
        <f t="shared" si="228"/>
        <v>1997_188.6</v>
      </c>
      <c r="K7313" s="4">
        <f t="shared" si="229"/>
        <v>7.3320051210536412E-4</v>
      </c>
    </row>
    <row r="7314" spans="2:11" x14ac:dyDescent="0.35">
      <c r="B7314">
        <v>1997</v>
      </c>
      <c r="C7314">
        <v>1997</v>
      </c>
      <c r="D7314" t="s">
        <v>394</v>
      </c>
      <c r="E7314">
        <v>188.7</v>
      </c>
      <c r="F7314">
        <v>20</v>
      </c>
      <c r="G7314">
        <v>272776678</v>
      </c>
      <c r="H7314">
        <v>0</v>
      </c>
      <c r="I7314">
        <v>0</v>
      </c>
      <c r="J7314" s="4" t="str">
        <f t="shared" si="228"/>
        <v>1997_188.7</v>
      </c>
      <c r="K7314" s="4">
        <f t="shared" si="229"/>
        <v>7.3320051210536401E-3</v>
      </c>
    </row>
    <row r="7315" spans="2:11" x14ac:dyDescent="0.35">
      <c r="B7315">
        <v>1997</v>
      </c>
      <c r="C7315">
        <v>1997</v>
      </c>
      <c r="D7315" t="s">
        <v>392</v>
      </c>
      <c r="E7315">
        <v>188.9</v>
      </c>
      <c r="F7315">
        <v>11553</v>
      </c>
      <c r="G7315">
        <v>272776678</v>
      </c>
      <c r="H7315">
        <v>4.2</v>
      </c>
      <c r="I7315">
        <v>4.4000000000000004</v>
      </c>
      <c r="J7315" s="4" t="str">
        <f t="shared" si="228"/>
        <v>1997_188.9</v>
      </c>
      <c r="K7315" s="4">
        <f t="shared" si="229"/>
        <v>4.2353327581766358</v>
      </c>
    </row>
    <row r="7316" spans="2:11" x14ac:dyDescent="0.35">
      <c r="B7316">
        <v>1997</v>
      </c>
      <c r="C7316">
        <v>1997</v>
      </c>
      <c r="D7316" t="s">
        <v>107</v>
      </c>
      <c r="E7316">
        <v>189</v>
      </c>
      <c r="F7316">
        <v>11124</v>
      </c>
      <c r="G7316">
        <v>272776678</v>
      </c>
      <c r="H7316">
        <v>4.0999999999999996</v>
      </c>
      <c r="I7316">
        <v>4.2</v>
      </c>
      <c r="J7316" s="4" t="str">
        <f t="shared" si="228"/>
        <v>1997_189</v>
      </c>
      <c r="K7316" s="4">
        <f t="shared" si="229"/>
        <v>4.0780612483300347</v>
      </c>
    </row>
    <row r="7317" spans="2:11" x14ac:dyDescent="0.35">
      <c r="B7317">
        <v>1997</v>
      </c>
      <c r="C7317">
        <v>1997</v>
      </c>
      <c r="D7317" t="s">
        <v>391</v>
      </c>
      <c r="E7317">
        <v>189.1</v>
      </c>
      <c r="F7317">
        <v>170</v>
      </c>
      <c r="G7317">
        <v>272776678</v>
      </c>
      <c r="H7317">
        <v>0.1</v>
      </c>
      <c r="I7317">
        <v>0.1</v>
      </c>
      <c r="J7317" s="4" t="str">
        <f t="shared" si="228"/>
        <v>1997_189.1</v>
      </c>
      <c r="K7317" s="4">
        <f t="shared" si="229"/>
        <v>6.2322043528955949E-2</v>
      </c>
    </row>
    <row r="7318" spans="2:11" x14ac:dyDescent="0.35">
      <c r="B7318">
        <v>1997</v>
      </c>
      <c r="C7318">
        <v>1997</v>
      </c>
      <c r="D7318" t="s">
        <v>109</v>
      </c>
      <c r="E7318">
        <v>189.2</v>
      </c>
      <c r="F7318">
        <v>340</v>
      </c>
      <c r="G7318">
        <v>272776678</v>
      </c>
      <c r="H7318">
        <v>0.1</v>
      </c>
      <c r="I7318">
        <v>0.1</v>
      </c>
      <c r="J7318" s="4" t="str">
        <f t="shared" si="228"/>
        <v>1997_189.2</v>
      </c>
      <c r="K7318" s="4">
        <f t="shared" si="229"/>
        <v>0.1246440870579119</v>
      </c>
    </row>
    <row r="7319" spans="2:11" x14ac:dyDescent="0.35">
      <c r="B7319">
        <v>1997</v>
      </c>
      <c r="C7319">
        <v>1997</v>
      </c>
      <c r="D7319" t="s">
        <v>390</v>
      </c>
      <c r="E7319">
        <v>189.3</v>
      </c>
      <c r="F7319">
        <v>130</v>
      </c>
      <c r="G7319">
        <v>272776678</v>
      </c>
      <c r="H7319">
        <v>0</v>
      </c>
      <c r="I7319">
        <v>0</v>
      </c>
      <c r="J7319" s="4" t="str">
        <f t="shared" si="228"/>
        <v>1997_189.3</v>
      </c>
      <c r="K7319" s="4">
        <f t="shared" si="229"/>
        <v>4.7658033286848665E-2</v>
      </c>
    </row>
    <row r="7320" spans="2:11" x14ac:dyDescent="0.35">
      <c r="B7320">
        <v>1997</v>
      </c>
      <c r="C7320">
        <v>1997</v>
      </c>
      <c r="D7320" t="s">
        <v>389</v>
      </c>
      <c r="E7320">
        <v>189.8</v>
      </c>
      <c r="F7320">
        <v>1</v>
      </c>
      <c r="G7320">
        <v>272776678</v>
      </c>
      <c r="H7320" t="s">
        <v>10</v>
      </c>
      <c r="I7320" t="s">
        <v>10</v>
      </c>
      <c r="J7320" s="4" t="str">
        <f t="shared" si="228"/>
        <v>1997_189.8</v>
      </c>
      <c r="K7320" s="4">
        <f t="shared" si="229"/>
        <v>3.6660025605268206E-4</v>
      </c>
    </row>
    <row r="7321" spans="2:11" x14ac:dyDescent="0.35">
      <c r="B7321">
        <v>1997</v>
      </c>
      <c r="C7321">
        <v>1997</v>
      </c>
      <c r="D7321" t="s">
        <v>388</v>
      </c>
      <c r="E7321">
        <v>189.9</v>
      </c>
      <c r="F7321">
        <v>48</v>
      </c>
      <c r="G7321">
        <v>272776678</v>
      </c>
      <c r="H7321">
        <v>0</v>
      </c>
      <c r="I7321">
        <v>0</v>
      </c>
      <c r="J7321" s="4" t="str">
        <f t="shared" si="228"/>
        <v>1997_189.9</v>
      </c>
      <c r="K7321" s="4">
        <f t="shared" si="229"/>
        <v>1.7596812290528736E-2</v>
      </c>
    </row>
    <row r="7322" spans="2:11" x14ac:dyDescent="0.35">
      <c r="B7322">
        <v>1997</v>
      </c>
      <c r="C7322">
        <v>1997</v>
      </c>
      <c r="D7322" t="s">
        <v>387</v>
      </c>
      <c r="E7322">
        <v>190</v>
      </c>
      <c r="F7322">
        <v>4</v>
      </c>
      <c r="G7322">
        <v>272776678</v>
      </c>
      <c r="H7322" t="s">
        <v>10</v>
      </c>
      <c r="I7322" t="s">
        <v>10</v>
      </c>
      <c r="J7322" s="4" t="str">
        <f t="shared" si="228"/>
        <v>1997_190</v>
      </c>
      <c r="K7322" s="4">
        <f t="shared" si="229"/>
        <v>1.4664010242107282E-3</v>
      </c>
    </row>
    <row r="7323" spans="2:11" x14ac:dyDescent="0.35">
      <c r="B7323">
        <v>1997</v>
      </c>
      <c r="C7323">
        <v>1997</v>
      </c>
      <c r="D7323" t="s">
        <v>314</v>
      </c>
      <c r="E7323">
        <v>190.1</v>
      </c>
      <c r="F7323">
        <v>39</v>
      </c>
      <c r="G7323">
        <v>272776678</v>
      </c>
      <c r="H7323">
        <v>0</v>
      </c>
      <c r="I7323">
        <v>0</v>
      </c>
      <c r="J7323" s="4" t="str">
        <f t="shared" si="228"/>
        <v>1997_190.1</v>
      </c>
      <c r="K7323" s="4">
        <f t="shared" si="229"/>
        <v>1.42974099860546E-2</v>
      </c>
    </row>
    <row r="7324" spans="2:11" x14ac:dyDescent="0.35">
      <c r="B7324">
        <v>1997</v>
      </c>
      <c r="C7324">
        <v>1997</v>
      </c>
      <c r="D7324" t="s">
        <v>386</v>
      </c>
      <c r="E7324">
        <v>190.2</v>
      </c>
      <c r="F7324">
        <v>6</v>
      </c>
      <c r="G7324">
        <v>272776678</v>
      </c>
      <c r="H7324" t="s">
        <v>10</v>
      </c>
      <c r="I7324" t="s">
        <v>10</v>
      </c>
      <c r="J7324" s="4" t="str">
        <f t="shared" si="228"/>
        <v>1997_190.2</v>
      </c>
      <c r="K7324" s="4">
        <f t="shared" si="229"/>
        <v>2.199601536316092E-3</v>
      </c>
    </row>
    <row r="7325" spans="2:11" x14ac:dyDescent="0.35">
      <c r="B7325">
        <v>1997</v>
      </c>
      <c r="C7325">
        <v>1997</v>
      </c>
      <c r="D7325" t="s">
        <v>541</v>
      </c>
      <c r="E7325">
        <v>190.4</v>
      </c>
      <c r="F7325">
        <v>1</v>
      </c>
      <c r="G7325">
        <v>272776678</v>
      </c>
      <c r="H7325" t="s">
        <v>10</v>
      </c>
      <c r="I7325" t="s">
        <v>10</v>
      </c>
      <c r="J7325" s="4" t="str">
        <f t="shared" si="228"/>
        <v>1997_190.4</v>
      </c>
      <c r="K7325" s="4">
        <f t="shared" si="229"/>
        <v>3.6660025605268206E-4</v>
      </c>
    </row>
    <row r="7326" spans="2:11" x14ac:dyDescent="0.35">
      <c r="B7326">
        <v>1997</v>
      </c>
      <c r="C7326">
        <v>1997</v>
      </c>
      <c r="D7326" t="s">
        <v>384</v>
      </c>
      <c r="E7326">
        <v>190.5</v>
      </c>
      <c r="F7326">
        <v>17</v>
      </c>
      <c r="G7326">
        <v>272776678</v>
      </c>
      <c r="H7326" t="s">
        <v>10</v>
      </c>
      <c r="I7326" t="s">
        <v>10</v>
      </c>
      <c r="J7326" s="4" t="str">
        <f t="shared" si="228"/>
        <v>1997_190.5</v>
      </c>
      <c r="K7326" s="4">
        <f t="shared" si="229"/>
        <v>6.2322043528955946E-3</v>
      </c>
    </row>
    <row r="7327" spans="2:11" x14ac:dyDescent="0.35">
      <c r="B7327">
        <v>1997</v>
      </c>
      <c r="C7327">
        <v>1997</v>
      </c>
      <c r="D7327" t="s">
        <v>383</v>
      </c>
      <c r="E7327">
        <v>190.6</v>
      </c>
      <c r="F7327">
        <v>14</v>
      </c>
      <c r="G7327">
        <v>272776678</v>
      </c>
      <c r="H7327" t="s">
        <v>10</v>
      </c>
      <c r="I7327" t="s">
        <v>10</v>
      </c>
      <c r="J7327" s="4" t="str">
        <f t="shared" si="228"/>
        <v>1997_190.6</v>
      </c>
      <c r="K7327" s="4">
        <f t="shared" si="229"/>
        <v>5.1324035847375481E-3</v>
      </c>
    </row>
    <row r="7328" spans="2:11" x14ac:dyDescent="0.35">
      <c r="B7328">
        <v>1997</v>
      </c>
      <c r="C7328">
        <v>1997</v>
      </c>
      <c r="D7328" t="s">
        <v>382</v>
      </c>
      <c r="E7328">
        <v>190.7</v>
      </c>
      <c r="F7328">
        <v>5</v>
      </c>
      <c r="G7328">
        <v>272776678</v>
      </c>
      <c r="H7328" t="s">
        <v>10</v>
      </c>
      <c r="I7328" t="s">
        <v>10</v>
      </c>
      <c r="J7328" s="4" t="str">
        <f t="shared" si="228"/>
        <v>1997_190.7</v>
      </c>
      <c r="K7328" s="4">
        <f t="shared" si="229"/>
        <v>1.83300128026341E-3</v>
      </c>
    </row>
    <row r="7329" spans="2:11" x14ac:dyDescent="0.35">
      <c r="B7329">
        <v>1997</v>
      </c>
      <c r="C7329">
        <v>1997</v>
      </c>
      <c r="D7329" t="s">
        <v>540</v>
      </c>
      <c r="E7329">
        <v>190.8</v>
      </c>
      <c r="F7329">
        <v>2</v>
      </c>
      <c r="G7329">
        <v>272776678</v>
      </c>
      <c r="H7329" t="s">
        <v>10</v>
      </c>
      <c r="I7329" t="s">
        <v>10</v>
      </c>
      <c r="J7329" s="4" t="str">
        <f t="shared" si="228"/>
        <v>1997_190.8</v>
      </c>
      <c r="K7329" s="4">
        <f t="shared" si="229"/>
        <v>7.3320051210536412E-4</v>
      </c>
    </row>
    <row r="7330" spans="2:11" x14ac:dyDescent="0.35">
      <c r="B7330">
        <v>1997</v>
      </c>
      <c r="C7330">
        <v>1997</v>
      </c>
      <c r="D7330" t="s">
        <v>381</v>
      </c>
      <c r="E7330">
        <v>190.9</v>
      </c>
      <c r="F7330">
        <v>169</v>
      </c>
      <c r="G7330">
        <v>272776678</v>
      </c>
      <c r="H7330">
        <v>0.1</v>
      </c>
      <c r="I7330">
        <v>0.1</v>
      </c>
      <c r="J7330" s="4" t="str">
        <f t="shared" si="228"/>
        <v>1997_190.9</v>
      </c>
      <c r="K7330" s="4">
        <f t="shared" si="229"/>
        <v>6.1955443272903261E-2</v>
      </c>
    </row>
    <row r="7331" spans="2:11" x14ac:dyDescent="0.35">
      <c r="B7331">
        <v>1997</v>
      </c>
      <c r="C7331">
        <v>1997</v>
      </c>
      <c r="D7331" t="s">
        <v>380</v>
      </c>
      <c r="E7331">
        <v>191</v>
      </c>
      <c r="F7331">
        <v>277</v>
      </c>
      <c r="G7331">
        <v>272776678</v>
      </c>
      <c r="H7331">
        <v>0.1</v>
      </c>
      <c r="I7331">
        <v>0.1</v>
      </c>
      <c r="J7331" s="4" t="str">
        <f t="shared" si="228"/>
        <v>1997_191</v>
      </c>
      <c r="K7331" s="4">
        <f t="shared" si="229"/>
        <v>0.10154827092659292</v>
      </c>
    </row>
    <row r="7332" spans="2:11" x14ac:dyDescent="0.35">
      <c r="B7332">
        <v>1997</v>
      </c>
      <c r="C7332">
        <v>1997</v>
      </c>
      <c r="D7332" t="s">
        <v>379</v>
      </c>
      <c r="E7332">
        <v>191.1</v>
      </c>
      <c r="F7332">
        <v>139</v>
      </c>
      <c r="G7332">
        <v>272776678</v>
      </c>
      <c r="H7332">
        <v>0.1</v>
      </c>
      <c r="I7332">
        <v>0.1</v>
      </c>
      <c r="J7332" s="4" t="str">
        <f t="shared" si="228"/>
        <v>1997_191.1</v>
      </c>
      <c r="K7332" s="4">
        <f t="shared" si="229"/>
        <v>5.0957435591322806E-2</v>
      </c>
    </row>
    <row r="7333" spans="2:11" x14ac:dyDescent="0.35">
      <c r="B7333">
        <v>1997</v>
      </c>
      <c r="C7333">
        <v>1997</v>
      </c>
      <c r="D7333" t="s">
        <v>378</v>
      </c>
      <c r="E7333">
        <v>191.2</v>
      </c>
      <c r="F7333">
        <v>125</v>
      </c>
      <c r="G7333">
        <v>272776678</v>
      </c>
      <c r="H7333">
        <v>0</v>
      </c>
      <c r="I7333">
        <v>0</v>
      </c>
      <c r="J7333" s="4" t="str">
        <f t="shared" si="228"/>
        <v>1997_191.2</v>
      </c>
      <c r="K7333" s="4">
        <f t="shared" si="229"/>
        <v>4.5825032006585255E-2</v>
      </c>
    </row>
    <row r="7334" spans="2:11" x14ac:dyDescent="0.35">
      <c r="B7334">
        <v>1997</v>
      </c>
      <c r="C7334">
        <v>1997</v>
      </c>
      <c r="D7334" t="s">
        <v>377</v>
      </c>
      <c r="E7334">
        <v>191.3</v>
      </c>
      <c r="F7334">
        <v>95</v>
      </c>
      <c r="G7334">
        <v>272776678</v>
      </c>
      <c r="H7334">
        <v>0</v>
      </c>
      <c r="I7334">
        <v>0</v>
      </c>
      <c r="J7334" s="4" t="str">
        <f t="shared" si="228"/>
        <v>1997_191.3</v>
      </c>
      <c r="K7334" s="4">
        <f t="shared" si="229"/>
        <v>3.4827024325004792E-2</v>
      </c>
    </row>
    <row r="7335" spans="2:11" x14ac:dyDescent="0.35">
      <c r="B7335">
        <v>1997</v>
      </c>
      <c r="C7335">
        <v>1997</v>
      </c>
      <c r="D7335" t="s">
        <v>376</v>
      </c>
      <c r="E7335">
        <v>191.4</v>
      </c>
      <c r="F7335">
        <v>29</v>
      </c>
      <c r="G7335">
        <v>272776678</v>
      </c>
      <c r="H7335">
        <v>0</v>
      </c>
      <c r="I7335">
        <v>0</v>
      </c>
      <c r="J7335" s="4" t="str">
        <f t="shared" si="228"/>
        <v>1997_191.4</v>
      </c>
      <c r="K7335" s="4">
        <f t="shared" si="229"/>
        <v>1.063140742552778E-2</v>
      </c>
    </row>
    <row r="7336" spans="2:11" x14ac:dyDescent="0.35">
      <c r="B7336">
        <v>1997</v>
      </c>
      <c r="C7336">
        <v>1997</v>
      </c>
      <c r="D7336" t="s">
        <v>375</v>
      </c>
      <c r="E7336">
        <v>191.5</v>
      </c>
      <c r="F7336">
        <v>21</v>
      </c>
      <c r="G7336">
        <v>272776678</v>
      </c>
      <c r="H7336">
        <v>0</v>
      </c>
      <c r="I7336">
        <v>0</v>
      </c>
      <c r="J7336" s="4" t="str">
        <f t="shared" si="228"/>
        <v>1997_191.5</v>
      </c>
      <c r="K7336" s="4">
        <f t="shared" si="229"/>
        <v>7.6986053771063226E-3</v>
      </c>
    </row>
    <row r="7337" spans="2:11" x14ac:dyDescent="0.35">
      <c r="B7337">
        <v>1997</v>
      </c>
      <c r="C7337">
        <v>1997</v>
      </c>
      <c r="D7337" t="s">
        <v>374</v>
      </c>
      <c r="E7337">
        <v>191.6</v>
      </c>
      <c r="F7337">
        <v>177</v>
      </c>
      <c r="G7337">
        <v>272776678</v>
      </c>
      <c r="H7337">
        <v>0.1</v>
      </c>
      <c r="I7337">
        <v>0.1</v>
      </c>
      <c r="J7337" s="4" t="str">
        <f t="shared" si="228"/>
        <v>1997_191.6</v>
      </c>
      <c r="K7337" s="4">
        <f t="shared" si="229"/>
        <v>6.4888245321324728E-2</v>
      </c>
    </row>
    <row r="7338" spans="2:11" x14ac:dyDescent="0.35">
      <c r="B7338">
        <v>1997</v>
      </c>
      <c r="C7338">
        <v>1997</v>
      </c>
      <c r="D7338" t="s">
        <v>373</v>
      </c>
      <c r="E7338">
        <v>191.7</v>
      </c>
      <c r="F7338">
        <v>212</v>
      </c>
      <c r="G7338">
        <v>272776678</v>
      </c>
      <c r="H7338">
        <v>0.1</v>
      </c>
      <c r="I7338">
        <v>0.1</v>
      </c>
      <c r="J7338" s="4" t="str">
        <f t="shared" si="228"/>
        <v>1997_191.7</v>
      </c>
      <c r="K7338" s="4">
        <f t="shared" si="229"/>
        <v>7.7719254283168601E-2</v>
      </c>
    </row>
    <row r="7339" spans="2:11" x14ac:dyDescent="0.35">
      <c r="B7339">
        <v>1997</v>
      </c>
      <c r="C7339">
        <v>1997</v>
      </c>
      <c r="D7339" t="s">
        <v>372</v>
      </c>
      <c r="E7339">
        <v>191.8</v>
      </c>
      <c r="F7339">
        <v>44</v>
      </c>
      <c r="G7339">
        <v>272776678</v>
      </c>
      <c r="H7339">
        <v>0</v>
      </c>
      <c r="I7339">
        <v>0</v>
      </c>
      <c r="J7339" s="4" t="str">
        <f t="shared" si="228"/>
        <v>1997_191.8</v>
      </c>
      <c r="K7339" s="4">
        <f t="shared" si="229"/>
        <v>1.613041126631801E-2</v>
      </c>
    </row>
    <row r="7340" spans="2:11" x14ac:dyDescent="0.35">
      <c r="B7340">
        <v>1997</v>
      </c>
      <c r="C7340">
        <v>1997</v>
      </c>
      <c r="D7340" t="s">
        <v>371</v>
      </c>
      <c r="E7340">
        <v>191.9</v>
      </c>
      <c r="F7340">
        <v>11074</v>
      </c>
      <c r="G7340">
        <v>272776678</v>
      </c>
      <c r="H7340">
        <v>4.0999999999999996</v>
      </c>
      <c r="I7340">
        <v>4.2</v>
      </c>
      <c r="J7340" s="4" t="str">
        <f t="shared" si="228"/>
        <v>1997_191.9</v>
      </c>
      <c r="K7340" s="4">
        <f t="shared" si="229"/>
        <v>4.0597312355274005</v>
      </c>
    </row>
    <row r="7341" spans="2:11" x14ac:dyDescent="0.35">
      <c r="B7341">
        <v>1997</v>
      </c>
      <c r="C7341">
        <v>1997</v>
      </c>
      <c r="D7341" t="s">
        <v>313</v>
      </c>
      <c r="E7341">
        <v>192</v>
      </c>
      <c r="F7341">
        <v>9</v>
      </c>
      <c r="G7341">
        <v>272776678</v>
      </c>
      <c r="H7341" t="s">
        <v>10</v>
      </c>
      <c r="I7341" t="s">
        <v>10</v>
      </c>
      <c r="J7341" s="4" t="str">
        <f t="shared" si="228"/>
        <v>1997_192</v>
      </c>
      <c r="K7341" s="4">
        <f t="shared" si="229"/>
        <v>3.2994023044741385E-3</v>
      </c>
    </row>
    <row r="7342" spans="2:11" x14ac:dyDescent="0.35">
      <c r="B7342">
        <v>1997</v>
      </c>
      <c r="C7342">
        <v>1997</v>
      </c>
      <c r="D7342" t="s">
        <v>114</v>
      </c>
      <c r="E7342">
        <v>192.1</v>
      </c>
      <c r="F7342">
        <v>144</v>
      </c>
      <c r="G7342">
        <v>272776678</v>
      </c>
      <c r="H7342">
        <v>0.1</v>
      </c>
      <c r="I7342">
        <v>0.1</v>
      </c>
      <c r="J7342" s="4" t="str">
        <f t="shared" si="228"/>
        <v>1997_192.1</v>
      </c>
      <c r="K7342" s="4">
        <f t="shared" si="229"/>
        <v>5.2790436871586216E-2</v>
      </c>
    </row>
    <row r="7343" spans="2:11" x14ac:dyDescent="0.35">
      <c r="B7343">
        <v>1997</v>
      </c>
      <c r="C7343">
        <v>1997</v>
      </c>
      <c r="D7343" t="s">
        <v>115</v>
      </c>
      <c r="E7343">
        <v>192.2</v>
      </c>
      <c r="F7343">
        <v>59</v>
      </c>
      <c r="G7343">
        <v>272776678</v>
      </c>
      <c r="H7343">
        <v>0</v>
      </c>
      <c r="I7343">
        <v>0</v>
      </c>
      <c r="J7343" s="4" t="str">
        <f t="shared" si="228"/>
        <v>1997_192.2</v>
      </c>
      <c r="K7343" s="4">
        <f t="shared" si="229"/>
        <v>2.1629415107108241E-2</v>
      </c>
    </row>
    <row r="7344" spans="2:11" x14ac:dyDescent="0.35">
      <c r="B7344">
        <v>1997</v>
      </c>
      <c r="C7344">
        <v>1997</v>
      </c>
      <c r="D7344" t="s">
        <v>116</v>
      </c>
      <c r="E7344">
        <v>192.3</v>
      </c>
      <c r="F7344">
        <v>1</v>
      </c>
      <c r="G7344">
        <v>272776678</v>
      </c>
      <c r="H7344" t="s">
        <v>10</v>
      </c>
      <c r="I7344" t="s">
        <v>10</v>
      </c>
      <c r="J7344" s="4" t="str">
        <f t="shared" si="228"/>
        <v>1997_192.3</v>
      </c>
      <c r="K7344" s="4">
        <f t="shared" si="229"/>
        <v>3.6660025605268206E-4</v>
      </c>
    </row>
    <row r="7345" spans="2:11" x14ac:dyDescent="0.35">
      <c r="B7345">
        <v>1997</v>
      </c>
      <c r="C7345">
        <v>1997</v>
      </c>
      <c r="D7345" t="s">
        <v>312</v>
      </c>
      <c r="E7345">
        <v>192.8</v>
      </c>
      <c r="F7345">
        <v>1</v>
      </c>
      <c r="G7345">
        <v>272776678</v>
      </c>
      <c r="H7345" t="s">
        <v>10</v>
      </c>
      <c r="I7345" t="s">
        <v>10</v>
      </c>
      <c r="J7345" s="4" t="str">
        <f t="shared" si="228"/>
        <v>1997_192.8</v>
      </c>
      <c r="K7345" s="4">
        <f t="shared" si="229"/>
        <v>3.6660025605268206E-4</v>
      </c>
    </row>
    <row r="7346" spans="2:11" x14ac:dyDescent="0.35">
      <c r="B7346">
        <v>1997</v>
      </c>
      <c r="C7346">
        <v>1997</v>
      </c>
      <c r="D7346" t="s">
        <v>311</v>
      </c>
      <c r="E7346">
        <v>192.9</v>
      </c>
      <c r="F7346">
        <v>67</v>
      </c>
      <c r="G7346">
        <v>272776678</v>
      </c>
      <c r="H7346">
        <v>0</v>
      </c>
      <c r="I7346">
        <v>0</v>
      </c>
      <c r="J7346" s="4" t="str">
        <f t="shared" si="228"/>
        <v>1997_192.9</v>
      </c>
      <c r="K7346" s="4">
        <f t="shared" si="229"/>
        <v>2.4562217155529694E-2</v>
      </c>
    </row>
    <row r="7347" spans="2:11" x14ac:dyDescent="0.35">
      <c r="B7347">
        <v>1997</v>
      </c>
      <c r="C7347">
        <v>1997</v>
      </c>
      <c r="D7347" t="s">
        <v>119</v>
      </c>
      <c r="E7347">
        <v>193</v>
      </c>
      <c r="F7347">
        <v>1223</v>
      </c>
      <c r="G7347">
        <v>272776678</v>
      </c>
      <c r="H7347">
        <v>0.4</v>
      </c>
      <c r="I7347">
        <v>0.5</v>
      </c>
      <c r="J7347" s="4" t="str">
        <f t="shared" si="228"/>
        <v>1997_193</v>
      </c>
      <c r="K7347" s="4">
        <f t="shared" si="229"/>
        <v>0.44835211315243018</v>
      </c>
    </row>
    <row r="7348" spans="2:11" x14ac:dyDescent="0.35">
      <c r="B7348">
        <v>1997</v>
      </c>
      <c r="C7348">
        <v>1997</v>
      </c>
      <c r="D7348" t="s">
        <v>293</v>
      </c>
      <c r="E7348">
        <v>194</v>
      </c>
      <c r="F7348">
        <v>539</v>
      </c>
      <c r="G7348">
        <v>272776678</v>
      </c>
      <c r="H7348">
        <v>0.2</v>
      </c>
      <c r="I7348">
        <v>0.2</v>
      </c>
      <c r="J7348" s="4" t="str">
        <f t="shared" si="228"/>
        <v>1997_194</v>
      </c>
      <c r="K7348" s="4">
        <f t="shared" si="229"/>
        <v>0.19759753801239563</v>
      </c>
    </row>
    <row r="7349" spans="2:11" x14ac:dyDescent="0.35">
      <c r="B7349">
        <v>1997</v>
      </c>
      <c r="C7349">
        <v>1997</v>
      </c>
      <c r="D7349" t="s">
        <v>121</v>
      </c>
      <c r="E7349">
        <v>194.1</v>
      </c>
      <c r="F7349">
        <v>12</v>
      </c>
      <c r="G7349">
        <v>272776678</v>
      </c>
      <c r="H7349" t="s">
        <v>10</v>
      </c>
      <c r="I7349" t="s">
        <v>10</v>
      </c>
      <c r="J7349" s="4" t="str">
        <f t="shared" si="228"/>
        <v>1997_194.1</v>
      </c>
      <c r="K7349" s="4">
        <f t="shared" si="229"/>
        <v>4.3992030726321841E-3</v>
      </c>
    </row>
    <row r="7350" spans="2:11" x14ac:dyDescent="0.35">
      <c r="B7350">
        <v>1997</v>
      </c>
      <c r="C7350">
        <v>1997</v>
      </c>
      <c r="D7350" t="s">
        <v>123</v>
      </c>
      <c r="E7350">
        <v>194.3</v>
      </c>
      <c r="F7350">
        <v>25</v>
      </c>
      <c r="G7350">
        <v>272776678</v>
      </c>
      <c r="H7350">
        <v>0</v>
      </c>
      <c r="I7350">
        <v>0</v>
      </c>
      <c r="J7350" s="4" t="str">
        <f t="shared" si="228"/>
        <v>1997_194.3</v>
      </c>
      <c r="K7350" s="4">
        <f t="shared" si="229"/>
        <v>9.1650064013170506E-3</v>
      </c>
    </row>
    <row r="7351" spans="2:11" x14ac:dyDescent="0.35">
      <c r="B7351">
        <v>1997</v>
      </c>
      <c r="C7351">
        <v>1997</v>
      </c>
      <c r="D7351" t="s">
        <v>124</v>
      </c>
      <c r="E7351">
        <v>194.4</v>
      </c>
      <c r="F7351">
        <v>29</v>
      </c>
      <c r="G7351">
        <v>272776678</v>
      </c>
      <c r="H7351">
        <v>0</v>
      </c>
      <c r="I7351">
        <v>0</v>
      </c>
      <c r="J7351" s="4" t="str">
        <f t="shared" si="228"/>
        <v>1997_194.4</v>
      </c>
      <c r="K7351" s="4">
        <f t="shared" si="229"/>
        <v>1.063140742552778E-2</v>
      </c>
    </row>
    <row r="7352" spans="2:11" x14ac:dyDescent="0.35">
      <c r="B7352">
        <v>1997</v>
      </c>
      <c r="C7352">
        <v>1997</v>
      </c>
      <c r="D7352" t="s">
        <v>370</v>
      </c>
      <c r="E7352">
        <v>194.6</v>
      </c>
      <c r="F7352">
        <v>20</v>
      </c>
      <c r="G7352">
        <v>272776678</v>
      </c>
      <c r="H7352">
        <v>0</v>
      </c>
      <c r="I7352">
        <v>0</v>
      </c>
      <c r="J7352" s="4" t="str">
        <f t="shared" si="228"/>
        <v>1997_194.6</v>
      </c>
      <c r="K7352" s="4">
        <f t="shared" si="229"/>
        <v>7.3320051210536401E-3</v>
      </c>
    </row>
    <row r="7353" spans="2:11" x14ac:dyDescent="0.35">
      <c r="B7353">
        <v>1997</v>
      </c>
      <c r="C7353">
        <v>1997</v>
      </c>
      <c r="D7353" t="s">
        <v>369</v>
      </c>
      <c r="E7353">
        <v>194.9</v>
      </c>
      <c r="F7353">
        <v>100</v>
      </c>
      <c r="G7353">
        <v>272776678</v>
      </c>
      <c r="H7353">
        <v>0</v>
      </c>
      <c r="I7353">
        <v>0</v>
      </c>
      <c r="J7353" s="4" t="str">
        <f t="shared" si="228"/>
        <v>1997_194.9</v>
      </c>
      <c r="K7353" s="4">
        <f t="shared" si="229"/>
        <v>3.6660025605268202E-2</v>
      </c>
    </row>
    <row r="7354" spans="2:11" x14ac:dyDescent="0.35">
      <c r="B7354">
        <v>1997</v>
      </c>
      <c r="C7354">
        <v>1997</v>
      </c>
      <c r="D7354" t="s">
        <v>79</v>
      </c>
      <c r="E7354">
        <v>195</v>
      </c>
      <c r="F7354">
        <v>1806</v>
      </c>
      <c r="G7354">
        <v>272776678</v>
      </c>
      <c r="H7354">
        <v>0.7</v>
      </c>
      <c r="I7354">
        <v>0.7</v>
      </c>
      <c r="J7354" s="4" t="str">
        <f t="shared" si="228"/>
        <v>1997_195</v>
      </c>
      <c r="K7354" s="4">
        <f t="shared" si="229"/>
        <v>0.66208006243114381</v>
      </c>
    </row>
    <row r="7355" spans="2:11" x14ac:dyDescent="0.35">
      <c r="B7355">
        <v>1997</v>
      </c>
      <c r="C7355">
        <v>1997</v>
      </c>
      <c r="D7355" t="s">
        <v>324</v>
      </c>
      <c r="E7355">
        <v>195.1</v>
      </c>
      <c r="F7355">
        <v>151</v>
      </c>
      <c r="G7355">
        <v>272776678</v>
      </c>
      <c r="H7355">
        <v>0.1</v>
      </c>
      <c r="I7355">
        <v>0.1</v>
      </c>
      <c r="J7355" s="4" t="str">
        <f t="shared" si="228"/>
        <v>1997_195.1</v>
      </c>
      <c r="K7355" s="4">
        <f t="shared" si="229"/>
        <v>5.5356638663954995E-2</v>
      </c>
    </row>
    <row r="7356" spans="2:11" x14ac:dyDescent="0.35">
      <c r="B7356">
        <v>1997</v>
      </c>
      <c r="C7356">
        <v>1997</v>
      </c>
      <c r="D7356" t="s">
        <v>368</v>
      </c>
      <c r="E7356">
        <v>195.2</v>
      </c>
      <c r="F7356">
        <v>1103</v>
      </c>
      <c r="G7356">
        <v>272776678</v>
      </c>
      <c r="H7356">
        <v>0.4</v>
      </c>
      <c r="I7356">
        <v>0.4</v>
      </c>
      <c r="J7356" s="4" t="str">
        <f t="shared" si="228"/>
        <v>1997_195.2</v>
      </c>
      <c r="K7356" s="4">
        <f t="shared" si="229"/>
        <v>0.40436008242610827</v>
      </c>
    </row>
    <row r="7357" spans="2:11" x14ac:dyDescent="0.35">
      <c r="B7357">
        <v>1997</v>
      </c>
      <c r="C7357">
        <v>1997</v>
      </c>
      <c r="D7357" t="s">
        <v>323</v>
      </c>
      <c r="E7357">
        <v>195.3</v>
      </c>
      <c r="F7357">
        <v>252</v>
      </c>
      <c r="G7357">
        <v>272776678</v>
      </c>
      <c r="H7357">
        <v>0.1</v>
      </c>
      <c r="I7357">
        <v>0.1</v>
      </c>
      <c r="J7357" s="4" t="str">
        <f t="shared" si="228"/>
        <v>1997_195.3</v>
      </c>
      <c r="K7357" s="4">
        <f t="shared" si="229"/>
        <v>9.2383264525275871E-2</v>
      </c>
    </row>
    <row r="7358" spans="2:11" x14ac:dyDescent="0.35">
      <c r="B7358">
        <v>1997</v>
      </c>
      <c r="C7358">
        <v>1997</v>
      </c>
      <c r="D7358" t="s">
        <v>90</v>
      </c>
      <c r="E7358">
        <v>195.4</v>
      </c>
      <c r="F7358">
        <v>15</v>
      </c>
      <c r="G7358">
        <v>272776678</v>
      </c>
      <c r="H7358" t="s">
        <v>10</v>
      </c>
      <c r="I7358" t="s">
        <v>10</v>
      </c>
      <c r="J7358" s="4" t="str">
        <f t="shared" si="228"/>
        <v>1997_195.4</v>
      </c>
      <c r="K7358" s="4">
        <f t="shared" si="229"/>
        <v>5.4990038407902305E-3</v>
      </c>
    </row>
    <row r="7359" spans="2:11" x14ac:dyDescent="0.35">
      <c r="B7359">
        <v>1997</v>
      </c>
      <c r="C7359">
        <v>1997</v>
      </c>
      <c r="D7359" t="s">
        <v>91</v>
      </c>
      <c r="E7359">
        <v>195.5</v>
      </c>
      <c r="F7359">
        <v>34</v>
      </c>
      <c r="G7359">
        <v>272776678</v>
      </c>
      <c r="H7359">
        <v>0</v>
      </c>
      <c r="I7359">
        <v>0</v>
      </c>
      <c r="J7359" s="4" t="str">
        <f t="shared" si="228"/>
        <v>1997_195.5</v>
      </c>
      <c r="K7359" s="4">
        <f t="shared" si="229"/>
        <v>1.2464408705791189E-2</v>
      </c>
    </row>
    <row r="7360" spans="2:11" x14ac:dyDescent="0.35">
      <c r="B7360">
        <v>1997</v>
      </c>
      <c r="C7360">
        <v>1997</v>
      </c>
      <c r="D7360" t="s">
        <v>102</v>
      </c>
      <c r="E7360">
        <v>195.8</v>
      </c>
      <c r="F7360">
        <v>108</v>
      </c>
      <c r="G7360">
        <v>272776678</v>
      </c>
      <c r="H7360">
        <v>0</v>
      </c>
      <c r="I7360">
        <v>0</v>
      </c>
      <c r="J7360" s="4" t="str">
        <f t="shared" si="228"/>
        <v>1997_195.8</v>
      </c>
      <c r="K7360" s="4">
        <f t="shared" si="229"/>
        <v>3.9592827653689662E-2</v>
      </c>
    </row>
    <row r="7361" spans="2:11" x14ac:dyDescent="0.35">
      <c r="B7361">
        <v>1997</v>
      </c>
      <c r="C7361">
        <v>1997</v>
      </c>
      <c r="D7361" t="s">
        <v>367</v>
      </c>
      <c r="E7361">
        <v>199</v>
      </c>
      <c r="F7361">
        <v>975</v>
      </c>
      <c r="G7361">
        <v>272776678</v>
      </c>
      <c r="H7361">
        <v>0.4</v>
      </c>
      <c r="I7361">
        <v>0.4</v>
      </c>
      <c r="J7361" s="4" t="str">
        <f t="shared" si="228"/>
        <v>1997_199</v>
      </c>
      <c r="K7361" s="4">
        <f t="shared" si="229"/>
        <v>0.35743524965136497</v>
      </c>
    </row>
    <row r="7362" spans="2:11" x14ac:dyDescent="0.35">
      <c r="B7362">
        <v>1997</v>
      </c>
      <c r="C7362">
        <v>1997</v>
      </c>
      <c r="D7362" t="s">
        <v>125</v>
      </c>
      <c r="E7362">
        <v>199.1</v>
      </c>
      <c r="F7362">
        <v>31975</v>
      </c>
      <c r="G7362">
        <v>272776678</v>
      </c>
      <c r="H7362">
        <v>11.7</v>
      </c>
      <c r="I7362">
        <v>12.1</v>
      </c>
      <c r="J7362" s="4" t="str">
        <f t="shared" si="228"/>
        <v>1997_199.1</v>
      </c>
      <c r="K7362" s="4">
        <f t="shared" si="229"/>
        <v>11.722043187284509</v>
      </c>
    </row>
    <row r="7363" spans="2:11" x14ac:dyDescent="0.35">
      <c r="B7363">
        <v>1997</v>
      </c>
      <c r="C7363">
        <v>1997</v>
      </c>
      <c r="D7363" t="s">
        <v>366</v>
      </c>
      <c r="E7363">
        <v>200</v>
      </c>
      <c r="F7363">
        <v>66</v>
      </c>
      <c r="G7363">
        <v>272776678</v>
      </c>
      <c r="H7363">
        <v>0</v>
      </c>
      <c r="I7363">
        <v>0</v>
      </c>
      <c r="J7363" s="4" t="str">
        <f t="shared" ref="J7363:J7426" si="230">C7363&amp;"_"&amp;E7363</f>
        <v>1997_200</v>
      </c>
      <c r="K7363" s="4">
        <f t="shared" ref="K7363:K7426" si="231">F7363/G7363*100000</f>
        <v>2.4195616899477017E-2</v>
      </c>
    </row>
    <row r="7364" spans="2:11" x14ac:dyDescent="0.35">
      <c r="B7364">
        <v>1997</v>
      </c>
      <c r="C7364">
        <v>1997</v>
      </c>
      <c r="D7364" t="s">
        <v>153</v>
      </c>
      <c r="E7364">
        <v>200.1</v>
      </c>
      <c r="F7364">
        <v>440</v>
      </c>
      <c r="G7364">
        <v>272776678</v>
      </c>
      <c r="H7364">
        <v>0.2</v>
      </c>
      <c r="I7364">
        <v>0.2</v>
      </c>
      <c r="J7364" s="4" t="str">
        <f t="shared" si="230"/>
        <v>1997_200.1</v>
      </c>
      <c r="K7364" s="4">
        <f t="shared" si="231"/>
        <v>0.16130411266318009</v>
      </c>
    </row>
    <row r="7365" spans="2:11" x14ac:dyDescent="0.35">
      <c r="B7365">
        <v>1997</v>
      </c>
      <c r="C7365">
        <v>1997</v>
      </c>
      <c r="D7365" t="s">
        <v>365</v>
      </c>
      <c r="E7365">
        <v>200.2</v>
      </c>
      <c r="F7365">
        <v>152</v>
      </c>
      <c r="G7365">
        <v>272776678</v>
      </c>
      <c r="H7365">
        <v>0.1</v>
      </c>
      <c r="I7365">
        <v>0.1</v>
      </c>
      <c r="J7365" s="4" t="str">
        <f t="shared" si="230"/>
        <v>1997_200.2</v>
      </c>
      <c r="K7365" s="4">
        <f t="shared" si="231"/>
        <v>5.5723238920007669E-2</v>
      </c>
    </row>
    <row r="7366" spans="2:11" x14ac:dyDescent="0.35">
      <c r="B7366">
        <v>1997</v>
      </c>
      <c r="C7366">
        <v>1997</v>
      </c>
      <c r="D7366" t="s">
        <v>364</v>
      </c>
      <c r="E7366">
        <v>200.8</v>
      </c>
      <c r="F7366">
        <v>228</v>
      </c>
      <c r="G7366">
        <v>272776678</v>
      </c>
      <c r="H7366">
        <v>0.1</v>
      </c>
      <c r="I7366">
        <v>0.1</v>
      </c>
      <c r="J7366" s="4" t="str">
        <f t="shared" si="230"/>
        <v>1997_200.8</v>
      </c>
      <c r="K7366" s="4">
        <f t="shared" si="231"/>
        <v>8.3584858380011506E-2</v>
      </c>
    </row>
    <row r="7367" spans="2:11" x14ac:dyDescent="0.35">
      <c r="B7367">
        <v>1997</v>
      </c>
      <c r="C7367">
        <v>1997</v>
      </c>
      <c r="D7367" t="s">
        <v>363</v>
      </c>
      <c r="E7367">
        <v>201.5</v>
      </c>
      <c r="F7367">
        <v>11</v>
      </c>
      <c r="G7367">
        <v>272776678</v>
      </c>
      <c r="H7367" t="s">
        <v>10</v>
      </c>
      <c r="I7367" t="s">
        <v>10</v>
      </c>
      <c r="J7367" s="4" t="str">
        <f t="shared" si="230"/>
        <v>1997_201.5</v>
      </c>
      <c r="K7367" s="4">
        <f t="shared" si="231"/>
        <v>4.0326028165795025E-3</v>
      </c>
    </row>
    <row r="7368" spans="2:11" x14ac:dyDescent="0.35">
      <c r="B7368">
        <v>1997</v>
      </c>
      <c r="C7368">
        <v>1997</v>
      </c>
      <c r="D7368" t="s">
        <v>362</v>
      </c>
      <c r="E7368">
        <v>201.6</v>
      </c>
      <c r="F7368">
        <v>12</v>
      </c>
      <c r="G7368">
        <v>272776678</v>
      </c>
      <c r="H7368" t="s">
        <v>10</v>
      </c>
      <c r="I7368" t="s">
        <v>10</v>
      </c>
      <c r="J7368" s="4" t="str">
        <f t="shared" si="230"/>
        <v>1997_201.6</v>
      </c>
      <c r="K7368" s="4">
        <f t="shared" si="231"/>
        <v>4.3992030726321841E-3</v>
      </c>
    </row>
    <row r="7369" spans="2:11" x14ac:dyDescent="0.35">
      <c r="B7369">
        <v>1997</v>
      </c>
      <c r="C7369">
        <v>1997</v>
      </c>
      <c r="D7369" t="s">
        <v>361</v>
      </c>
      <c r="E7369">
        <v>201.7</v>
      </c>
      <c r="F7369">
        <v>1</v>
      </c>
      <c r="G7369">
        <v>272776678</v>
      </c>
      <c r="H7369" t="s">
        <v>10</v>
      </c>
      <c r="I7369" t="s">
        <v>10</v>
      </c>
      <c r="J7369" s="4" t="str">
        <f t="shared" si="230"/>
        <v>1997_201.7</v>
      </c>
      <c r="K7369" s="4">
        <f t="shared" si="231"/>
        <v>3.6660025605268206E-4</v>
      </c>
    </row>
    <row r="7370" spans="2:11" x14ac:dyDescent="0.35">
      <c r="B7370">
        <v>1997</v>
      </c>
      <c r="C7370">
        <v>1997</v>
      </c>
      <c r="D7370" t="s">
        <v>360</v>
      </c>
      <c r="E7370">
        <v>201.9</v>
      </c>
      <c r="F7370">
        <v>1419</v>
      </c>
      <c r="G7370">
        <v>272776678</v>
      </c>
      <c r="H7370">
        <v>0.5</v>
      </c>
      <c r="I7370">
        <v>0.5</v>
      </c>
      <c r="J7370" s="4" t="str">
        <f t="shared" si="230"/>
        <v>1997_201.9</v>
      </c>
      <c r="K7370" s="4">
        <f t="shared" si="231"/>
        <v>0.52020576333875579</v>
      </c>
    </row>
    <row r="7371" spans="2:11" x14ac:dyDescent="0.35">
      <c r="B7371">
        <v>1997</v>
      </c>
      <c r="C7371">
        <v>1997</v>
      </c>
      <c r="D7371" t="s">
        <v>359</v>
      </c>
      <c r="E7371">
        <v>202</v>
      </c>
      <c r="F7371">
        <v>168</v>
      </c>
      <c r="G7371">
        <v>272776678</v>
      </c>
      <c r="H7371">
        <v>0.1</v>
      </c>
      <c r="I7371">
        <v>0.1</v>
      </c>
      <c r="J7371" s="4" t="str">
        <f t="shared" si="230"/>
        <v>1997_202</v>
      </c>
      <c r="K7371" s="4">
        <f t="shared" si="231"/>
        <v>6.1588843016850581E-2</v>
      </c>
    </row>
    <row r="7372" spans="2:11" x14ac:dyDescent="0.35">
      <c r="B7372">
        <v>1997</v>
      </c>
      <c r="C7372">
        <v>1997</v>
      </c>
      <c r="D7372" t="s">
        <v>156</v>
      </c>
      <c r="E7372">
        <v>202.1</v>
      </c>
      <c r="F7372">
        <v>115</v>
      </c>
      <c r="G7372">
        <v>272776678</v>
      </c>
      <c r="H7372">
        <v>0</v>
      </c>
      <c r="I7372">
        <v>0</v>
      </c>
      <c r="J7372" s="4" t="str">
        <f t="shared" si="230"/>
        <v>1997_202.1</v>
      </c>
      <c r="K7372" s="4">
        <f t="shared" si="231"/>
        <v>4.2159029446058434E-2</v>
      </c>
    </row>
    <row r="7373" spans="2:11" x14ac:dyDescent="0.35">
      <c r="B7373">
        <v>1997</v>
      </c>
      <c r="C7373">
        <v>1997</v>
      </c>
      <c r="D7373" t="s">
        <v>358</v>
      </c>
      <c r="E7373">
        <v>202.2</v>
      </c>
      <c r="F7373">
        <v>8</v>
      </c>
      <c r="G7373">
        <v>272776678</v>
      </c>
      <c r="H7373" t="s">
        <v>10</v>
      </c>
      <c r="I7373" t="s">
        <v>10</v>
      </c>
      <c r="J7373" s="4" t="str">
        <f t="shared" si="230"/>
        <v>1997_202.2</v>
      </c>
      <c r="K7373" s="4">
        <f t="shared" si="231"/>
        <v>2.9328020484214565E-3</v>
      </c>
    </row>
    <row r="7374" spans="2:11" x14ac:dyDescent="0.35">
      <c r="B7374">
        <v>1997</v>
      </c>
      <c r="C7374">
        <v>1997</v>
      </c>
      <c r="D7374" t="s">
        <v>357</v>
      </c>
      <c r="E7374">
        <v>202.3</v>
      </c>
      <c r="F7374">
        <v>7</v>
      </c>
      <c r="G7374">
        <v>272776678</v>
      </c>
      <c r="H7374" t="s">
        <v>10</v>
      </c>
      <c r="I7374" t="s">
        <v>10</v>
      </c>
      <c r="J7374" s="4" t="str">
        <f t="shared" si="230"/>
        <v>1997_202.3</v>
      </c>
      <c r="K7374" s="4">
        <f t="shared" si="231"/>
        <v>2.5662017923687741E-3</v>
      </c>
    </row>
    <row r="7375" spans="2:11" x14ac:dyDescent="0.35">
      <c r="B7375">
        <v>1997</v>
      </c>
      <c r="C7375">
        <v>1997</v>
      </c>
      <c r="D7375" t="s">
        <v>356</v>
      </c>
      <c r="E7375">
        <v>202.4</v>
      </c>
      <c r="F7375">
        <v>109</v>
      </c>
      <c r="G7375">
        <v>272776678</v>
      </c>
      <c r="H7375">
        <v>0</v>
      </c>
      <c r="I7375">
        <v>0</v>
      </c>
      <c r="J7375" s="4" t="str">
        <f t="shared" si="230"/>
        <v>1997_202.4</v>
      </c>
      <c r="K7375" s="4">
        <f t="shared" si="231"/>
        <v>3.9959427909742343E-2</v>
      </c>
    </row>
    <row r="7376" spans="2:11" x14ac:dyDescent="0.35">
      <c r="B7376">
        <v>1997</v>
      </c>
      <c r="C7376">
        <v>1997</v>
      </c>
      <c r="D7376" t="s">
        <v>353</v>
      </c>
      <c r="E7376">
        <v>202.8</v>
      </c>
      <c r="F7376">
        <v>22354</v>
      </c>
      <c r="G7376">
        <v>272776678</v>
      </c>
      <c r="H7376">
        <v>8.1999999999999993</v>
      </c>
      <c r="I7376">
        <v>8.4</v>
      </c>
      <c r="J7376" s="4" t="str">
        <f t="shared" si="230"/>
        <v>1997_202.8</v>
      </c>
      <c r="K7376" s="4">
        <f t="shared" si="231"/>
        <v>8.1949821238016547</v>
      </c>
    </row>
    <row r="7377" spans="2:11" x14ac:dyDescent="0.35">
      <c r="B7377">
        <v>1997</v>
      </c>
      <c r="C7377">
        <v>1997</v>
      </c>
      <c r="D7377" t="s">
        <v>352</v>
      </c>
      <c r="E7377">
        <v>202.9</v>
      </c>
      <c r="F7377">
        <v>46</v>
      </c>
      <c r="G7377">
        <v>272776678</v>
      </c>
      <c r="H7377">
        <v>0</v>
      </c>
      <c r="I7377">
        <v>0</v>
      </c>
      <c r="J7377" s="4" t="str">
        <f t="shared" si="230"/>
        <v>1997_202.9</v>
      </c>
      <c r="K7377" s="4">
        <f t="shared" si="231"/>
        <v>1.6863611778423375E-2</v>
      </c>
    </row>
    <row r="7378" spans="2:11" x14ac:dyDescent="0.35">
      <c r="B7378">
        <v>1997</v>
      </c>
      <c r="C7378">
        <v>1997</v>
      </c>
      <c r="D7378" t="s">
        <v>159</v>
      </c>
      <c r="E7378">
        <v>203</v>
      </c>
      <c r="F7378">
        <v>10295</v>
      </c>
      <c r="G7378">
        <v>272776678</v>
      </c>
      <c r="H7378">
        <v>3.8</v>
      </c>
      <c r="I7378">
        <v>3.9</v>
      </c>
      <c r="J7378" s="4" t="str">
        <f t="shared" si="230"/>
        <v>1997_203</v>
      </c>
      <c r="K7378" s="4">
        <f t="shared" si="231"/>
        <v>3.7741496360623614</v>
      </c>
    </row>
    <row r="7379" spans="2:11" x14ac:dyDescent="0.35">
      <c r="B7379">
        <v>1997</v>
      </c>
      <c r="C7379">
        <v>1997</v>
      </c>
      <c r="D7379" t="s">
        <v>351</v>
      </c>
      <c r="E7379">
        <v>203.1</v>
      </c>
      <c r="F7379">
        <v>62</v>
      </c>
      <c r="G7379">
        <v>272776678</v>
      </c>
      <c r="H7379">
        <v>0</v>
      </c>
      <c r="I7379">
        <v>0</v>
      </c>
      <c r="J7379" s="4" t="str">
        <f t="shared" si="230"/>
        <v>1997_203.1</v>
      </c>
      <c r="K7379" s="4">
        <f t="shared" si="231"/>
        <v>2.2729215875266287E-2</v>
      </c>
    </row>
    <row r="7380" spans="2:11" x14ac:dyDescent="0.35">
      <c r="B7380">
        <v>1997</v>
      </c>
      <c r="C7380">
        <v>1997</v>
      </c>
      <c r="D7380" t="s">
        <v>350</v>
      </c>
      <c r="E7380">
        <v>203.8</v>
      </c>
      <c r="F7380">
        <v>29</v>
      </c>
      <c r="G7380">
        <v>272776678</v>
      </c>
      <c r="H7380">
        <v>0</v>
      </c>
      <c r="I7380">
        <v>0</v>
      </c>
      <c r="J7380" s="4" t="str">
        <f t="shared" si="230"/>
        <v>1997_203.8</v>
      </c>
      <c r="K7380" s="4">
        <f t="shared" si="231"/>
        <v>1.063140742552778E-2</v>
      </c>
    </row>
    <row r="7381" spans="2:11" x14ac:dyDescent="0.35">
      <c r="B7381">
        <v>1997</v>
      </c>
      <c r="C7381">
        <v>1997</v>
      </c>
      <c r="D7381" t="s">
        <v>160</v>
      </c>
      <c r="E7381">
        <v>204</v>
      </c>
      <c r="F7381">
        <v>1364</v>
      </c>
      <c r="G7381">
        <v>272776678</v>
      </c>
      <c r="H7381">
        <v>0.5</v>
      </c>
      <c r="I7381">
        <v>0.5</v>
      </c>
      <c r="J7381" s="4" t="str">
        <f t="shared" si="230"/>
        <v>1997_204</v>
      </c>
      <c r="K7381" s="4">
        <f t="shared" si="231"/>
        <v>0.50004274925585834</v>
      </c>
    </row>
    <row r="7382" spans="2:11" x14ac:dyDescent="0.35">
      <c r="B7382">
        <v>1997</v>
      </c>
      <c r="C7382">
        <v>1997</v>
      </c>
      <c r="D7382" t="s">
        <v>161</v>
      </c>
      <c r="E7382">
        <v>204.1</v>
      </c>
      <c r="F7382">
        <v>4177</v>
      </c>
      <c r="G7382">
        <v>272776678</v>
      </c>
      <c r="H7382">
        <v>1.5</v>
      </c>
      <c r="I7382">
        <v>1.6</v>
      </c>
      <c r="J7382" s="4" t="str">
        <f t="shared" si="230"/>
        <v>1997_204.1</v>
      </c>
      <c r="K7382" s="4">
        <f t="shared" si="231"/>
        <v>1.5312892695320528</v>
      </c>
    </row>
    <row r="7383" spans="2:11" x14ac:dyDescent="0.35">
      <c r="B7383">
        <v>1997</v>
      </c>
      <c r="C7383">
        <v>1997</v>
      </c>
      <c r="D7383" t="s">
        <v>339</v>
      </c>
      <c r="E7383">
        <v>204.2</v>
      </c>
      <c r="F7383">
        <v>1</v>
      </c>
      <c r="G7383">
        <v>272776678</v>
      </c>
      <c r="H7383" t="s">
        <v>10</v>
      </c>
      <c r="I7383" t="s">
        <v>10</v>
      </c>
      <c r="J7383" s="4" t="str">
        <f t="shared" si="230"/>
        <v>1997_204.2</v>
      </c>
      <c r="K7383" s="4">
        <f t="shared" si="231"/>
        <v>3.6660025605268206E-4</v>
      </c>
    </row>
    <row r="7384" spans="2:11" x14ac:dyDescent="0.35">
      <c r="B7384">
        <v>1997</v>
      </c>
      <c r="C7384">
        <v>1997</v>
      </c>
      <c r="D7384" t="s">
        <v>348</v>
      </c>
      <c r="E7384">
        <v>204.9</v>
      </c>
      <c r="F7384">
        <v>322</v>
      </c>
      <c r="G7384">
        <v>272776678</v>
      </c>
      <c r="H7384">
        <v>0.1</v>
      </c>
      <c r="I7384">
        <v>0.1</v>
      </c>
      <c r="J7384" s="4" t="str">
        <f t="shared" si="230"/>
        <v>1997_204.9</v>
      </c>
      <c r="K7384" s="4">
        <f t="shared" si="231"/>
        <v>0.11804528244896362</v>
      </c>
    </row>
    <row r="7385" spans="2:11" x14ac:dyDescent="0.35">
      <c r="B7385">
        <v>1997</v>
      </c>
      <c r="C7385">
        <v>1997</v>
      </c>
      <c r="D7385" t="s">
        <v>160</v>
      </c>
      <c r="E7385">
        <v>205</v>
      </c>
      <c r="F7385">
        <v>6424</v>
      </c>
      <c r="G7385">
        <v>272776678</v>
      </c>
      <c r="H7385">
        <v>2.4</v>
      </c>
      <c r="I7385">
        <v>2.4</v>
      </c>
      <c r="J7385" s="4" t="str">
        <f t="shared" si="230"/>
        <v>1997_205</v>
      </c>
      <c r="K7385" s="4">
        <f t="shared" si="231"/>
        <v>2.3550400448824296</v>
      </c>
    </row>
    <row r="7386" spans="2:11" x14ac:dyDescent="0.35">
      <c r="B7386">
        <v>1997</v>
      </c>
      <c r="C7386">
        <v>1997</v>
      </c>
      <c r="D7386" t="s">
        <v>161</v>
      </c>
      <c r="E7386">
        <v>205.1</v>
      </c>
      <c r="F7386">
        <v>2337</v>
      </c>
      <c r="G7386">
        <v>272776678</v>
      </c>
      <c r="H7386">
        <v>0.9</v>
      </c>
      <c r="I7386">
        <v>0.9</v>
      </c>
      <c r="J7386" s="4" t="str">
        <f t="shared" si="230"/>
        <v>1997_205.1</v>
      </c>
      <c r="K7386" s="4">
        <f t="shared" si="231"/>
        <v>0.85674479839511786</v>
      </c>
    </row>
    <row r="7387" spans="2:11" x14ac:dyDescent="0.35">
      <c r="B7387">
        <v>1997</v>
      </c>
      <c r="C7387">
        <v>1997</v>
      </c>
      <c r="D7387" t="s">
        <v>339</v>
      </c>
      <c r="E7387">
        <v>205.2</v>
      </c>
      <c r="F7387">
        <v>3</v>
      </c>
      <c r="G7387">
        <v>272776678</v>
      </c>
      <c r="H7387" t="s">
        <v>10</v>
      </c>
      <c r="I7387" t="s">
        <v>10</v>
      </c>
      <c r="J7387" s="4" t="str">
        <f t="shared" si="230"/>
        <v>1997_205.2</v>
      </c>
      <c r="K7387" s="4">
        <f t="shared" si="231"/>
        <v>1.099800768158046E-3</v>
      </c>
    </row>
    <row r="7388" spans="2:11" x14ac:dyDescent="0.35">
      <c r="B7388">
        <v>1997</v>
      </c>
      <c r="C7388">
        <v>1997</v>
      </c>
      <c r="D7388" t="s">
        <v>347</v>
      </c>
      <c r="E7388">
        <v>205.3</v>
      </c>
      <c r="F7388">
        <v>17</v>
      </c>
      <c r="G7388">
        <v>272776678</v>
      </c>
      <c r="H7388" t="s">
        <v>10</v>
      </c>
      <c r="I7388" t="s">
        <v>10</v>
      </c>
      <c r="J7388" s="4" t="str">
        <f t="shared" si="230"/>
        <v>1997_205.3</v>
      </c>
      <c r="K7388" s="4">
        <f t="shared" si="231"/>
        <v>6.2322043528955946E-3</v>
      </c>
    </row>
    <row r="7389" spans="2:11" x14ac:dyDescent="0.35">
      <c r="B7389">
        <v>1997</v>
      </c>
      <c r="C7389">
        <v>1997</v>
      </c>
      <c r="D7389" t="s">
        <v>346</v>
      </c>
      <c r="E7389">
        <v>205.8</v>
      </c>
      <c r="F7389">
        <v>1</v>
      </c>
      <c r="G7389">
        <v>272776678</v>
      </c>
      <c r="H7389" t="s">
        <v>10</v>
      </c>
      <c r="I7389" t="s">
        <v>10</v>
      </c>
      <c r="J7389" s="4" t="str">
        <f t="shared" si="230"/>
        <v>1997_205.8</v>
      </c>
      <c r="K7389" s="4">
        <f t="shared" si="231"/>
        <v>3.6660025605268206E-4</v>
      </c>
    </row>
    <row r="7390" spans="2:11" x14ac:dyDescent="0.35">
      <c r="B7390">
        <v>1997</v>
      </c>
      <c r="C7390">
        <v>1997</v>
      </c>
      <c r="D7390" t="s">
        <v>345</v>
      </c>
      <c r="E7390">
        <v>205.9</v>
      </c>
      <c r="F7390">
        <v>214</v>
      </c>
      <c r="G7390">
        <v>272776678</v>
      </c>
      <c r="H7390">
        <v>0.1</v>
      </c>
      <c r="I7390">
        <v>0.1</v>
      </c>
      <c r="J7390" s="4" t="str">
        <f t="shared" si="230"/>
        <v>1997_205.9</v>
      </c>
      <c r="K7390" s="4">
        <f t="shared" si="231"/>
        <v>7.8452454795273949E-2</v>
      </c>
    </row>
    <row r="7391" spans="2:11" x14ac:dyDescent="0.35">
      <c r="B7391">
        <v>1997</v>
      </c>
      <c r="C7391">
        <v>1997</v>
      </c>
      <c r="D7391" t="s">
        <v>160</v>
      </c>
      <c r="E7391">
        <v>206</v>
      </c>
      <c r="F7391">
        <v>157</v>
      </c>
      <c r="G7391">
        <v>272776678</v>
      </c>
      <c r="H7391">
        <v>0.1</v>
      </c>
      <c r="I7391">
        <v>0.1</v>
      </c>
      <c r="J7391" s="4" t="str">
        <f t="shared" si="230"/>
        <v>1997_206</v>
      </c>
      <c r="K7391" s="4">
        <f t="shared" si="231"/>
        <v>5.7556240200271086E-2</v>
      </c>
    </row>
    <row r="7392" spans="2:11" x14ac:dyDescent="0.35">
      <c r="B7392">
        <v>1997</v>
      </c>
      <c r="C7392">
        <v>1997</v>
      </c>
      <c r="D7392" t="s">
        <v>161</v>
      </c>
      <c r="E7392">
        <v>206.1</v>
      </c>
      <c r="F7392">
        <v>17</v>
      </c>
      <c r="G7392">
        <v>272776678</v>
      </c>
      <c r="H7392" t="s">
        <v>10</v>
      </c>
      <c r="I7392" t="s">
        <v>10</v>
      </c>
      <c r="J7392" s="4" t="str">
        <f t="shared" si="230"/>
        <v>1997_206.1</v>
      </c>
      <c r="K7392" s="4">
        <f t="shared" si="231"/>
        <v>6.2322043528955946E-3</v>
      </c>
    </row>
    <row r="7393" spans="2:11" x14ac:dyDescent="0.35">
      <c r="B7393">
        <v>1997</v>
      </c>
      <c r="C7393">
        <v>1997</v>
      </c>
      <c r="D7393" t="s">
        <v>344</v>
      </c>
      <c r="E7393">
        <v>206.9</v>
      </c>
      <c r="F7393">
        <v>22</v>
      </c>
      <c r="G7393">
        <v>272776678</v>
      </c>
      <c r="H7393">
        <v>0</v>
      </c>
      <c r="I7393">
        <v>0</v>
      </c>
      <c r="J7393" s="4" t="str">
        <f t="shared" si="230"/>
        <v>1997_206.9</v>
      </c>
      <c r="K7393" s="4">
        <f t="shared" si="231"/>
        <v>8.065205633159005E-3</v>
      </c>
    </row>
    <row r="7394" spans="2:11" x14ac:dyDescent="0.35">
      <c r="B7394">
        <v>1997</v>
      </c>
      <c r="C7394">
        <v>1997</v>
      </c>
      <c r="D7394" t="s">
        <v>343</v>
      </c>
      <c r="E7394">
        <v>207</v>
      </c>
      <c r="F7394">
        <v>36</v>
      </c>
      <c r="G7394">
        <v>272776678</v>
      </c>
      <c r="H7394">
        <v>0</v>
      </c>
      <c r="I7394">
        <v>0</v>
      </c>
      <c r="J7394" s="4" t="str">
        <f t="shared" si="230"/>
        <v>1997_207</v>
      </c>
      <c r="K7394" s="4">
        <f t="shared" si="231"/>
        <v>1.3197609217896554E-2</v>
      </c>
    </row>
    <row r="7395" spans="2:11" x14ac:dyDescent="0.35">
      <c r="B7395">
        <v>1997</v>
      </c>
      <c r="C7395">
        <v>1997</v>
      </c>
      <c r="D7395" t="s">
        <v>342</v>
      </c>
      <c r="E7395">
        <v>207.1</v>
      </c>
      <c r="F7395">
        <v>1</v>
      </c>
      <c r="G7395">
        <v>272776678</v>
      </c>
      <c r="H7395" t="s">
        <v>10</v>
      </c>
      <c r="I7395" t="s">
        <v>10</v>
      </c>
      <c r="J7395" s="4" t="str">
        <f t="shared" si="230"/>
        <v>1997_207.1</v>
      </c>
      <c r="K7395" s="4">
        <f t="shared" si="231"/>
        <v>3.6660025605268206E-4</v>
      </c>
    </row>
    <row r="7396" spans="2:11" x14ac:dyDescent="0.35">
      <c r="B7396">
        <v>1997</v>
      </c>
      <c r="C7396">
        <v>1997</v>
      </c>
      <c r="D7396" t="s">
        <v>341</v>
      </c>
      <c r="E7396">
        <v>207.2</v>
      </c>
      <c r="F7396">
        <v>24</v>
      </c>
      <c r="G7396">
        <v>272776678</v>
      </c>
      <c r="H7396">
        <v>0</v>
      </c>
      <c r="I7396">
        <v>0</v>
      </c>
      <c r="J7396" s="4" t="str">
        <f t="shared" si="230"/>
        <v>1997_207.2</v>
      </c>
      <c r="K7396" s="4">
        <f t="shared" si="231"/>
        <v>8.7984061452643682E-3</v>
      </c>
    </row>
    <row r="7397" spans="2:11" x14ac:dyDescent="0.35">
      <c r="B7397">
        <v>1997</v>
      </c>
      <c r="C7397">
        <v>1997</v>
      </c>
      <c r="D7397" t="s">
        <v>340</v>
      </c>
      <c r="E7397">
        <v>207.8</v>
      </c>
      <c r="F7397">
        <v>56</v>
      </c>
      <c r="G7397">
        <v>272776678</v>
      </c>
      <c r="H7397">
        <v>0</v>
      </c>
      <c r="I7397">
        <v>0</v>
      </c>
      <c r="J7397" s="4" t="str">
        <f t="shared" si="230"/>
        <v>1997_207.8</v>
      </c>
      <c r="K7397" s="4">
        <f t="shared" si="231"/>
        <v>2.0529614338950192E-2</v>
      </c>
    </row>
    <row r="7398" spans="2:11" x14ac:dyDescent="0.35">
      <c r="B7398">
        <v>1997</v>
      </c>
      <c r="C7398">
        <v>1997</v>
      </c>
      <c r="D7398" t="s">
        <v>160</v>
      </c>
      <c r="E7398">
        <v>208</v>
      </c>
      <c r="F7398">
        <v>2736</v>
      </c>
      <c r="G7398">
        <v>272776678</v>
      </c>
      <c r="H7398">
        <v>1</v>
      </c>
      <c r="I7398">
        <v>1</v>
      </c>
      <c r="J7398" s="4" t="str">
        <f t="shared" si="230"/>
        <v>1997_208</v>
      </c>
      <c r="K7398" s="4">
        <f t="shared" si="231"/>
        <v>1.0030183005601381</v>
      </c>
    </row>
    <row r="7399" spans="2:11" x14ac:dyDescent="0.35">
      <c r="B7399">
        <v>1997</v>
      </c>
      <c r="C7399">
        <v>1997</v>
      </c>
      <c r="D7399" t="s">
        <v>161</v>
      </c>
      <c r="E7399">
        <v>208.1</v>
      </c>
      <c r="F7399">
        <v>192</v>
      </c>
      <c r="G7399">
        <v>272776678</v>
      </c>
      <c r="H7399">
        <v>0.1</v>
      </c>
      <c r="I7399">
        <v>0.1</v>
      </c>
      <c r="J7399" s="4" t="str">
        <f t="shared" si="230"/>
        <v>1997_208.1</v>
      </c>
      <c r="K7399" s="4">
        <f t="shared" si="231"/>
        <v>7.0387249162114945E-2</v>
      </c>
    </row>
    <row r="7400" spans="2:11" x14ac:dyDescent="0.35">
      <c r="B7400">
        <v>1997</v>
      </c>
      <c r="C7400">
        <v>1997</v>
      </c>
      <c r="D7400" t="s">
        <v>339</v>
      </c>
      <c r="E7400">
        <v>208.2</v>
      </c>
      <c r="F7400">
        <v>2</v>
      </c>
      <c r="G7400">
        <v>272776678</v>
      </c>
      <c r="H7400" t="s">
        <v>10</v>
      </c>
      <c r="I7400" t="s">
        <v>10</v>
      </c>
      <c r="J7400" s="4" t="str">
        <f t="shared" si="230"/>
        <v>1997_208.2</v>
      </c>
      <c r="K7400" s="4">
        <f t="shared" si="231"/>
        <v>7.3320051210536412E-4</v>
      </c>
    </row>
    <row r="7401" spans="2:11" x14ac:dyDescent="0.35">
      <c r="B7401">
        <v>1997</v>
      </c>
      <c r="C7401">
        <v>1997</v>
      </c>
      <c r="D7401" t="s">
        <v>338</v>
      </c>
      <c r="E7401">
        <v>208.8</v>
      </c>
      <c r="F7401">
        <v>10</v>
      </c>
      <c r="G7401">
        <v>272776678</v>
      </c>
      <c r="H7401" t="s">
        <v>10</v>
      </c>
      <c r="I7401" t="s">
        <v>10</v>
      </c>
      <c r="J7401" s="4" t="str">
        <f t="shared" si="230"/>
        <v>1997_208.8</v>
      </c>
      <c r="K7401" s="4">
        <f t="shared" si="231"/>
        <v>3.6660025605268201E-3</v>
      </c>
    </row>
    <row r="7402" spans="2:11" x14ac:dyDescent="0.35">
      <c r="B7402">
        <v>1997</v>
      </c>
      <c r="C7402">
        <v>1997</v>
      </c>
      <c r="D7402" t="s">
        <v>337</v>
      </c>
      <c r="E7402">
        <v>208.9</v>
      </c>
      <c r="F7402">
        <v>2200</v>
      </c>
      <c r="G7402">
        <v>272776678</v>
      </c>
      <c r="H7402">
        <v>0.8</v>
      </c>
      <c r="I7402">
        <v>0.8</v>
      </c>
      <c r="J7402" s="4" t="str">
        <f t="shared" si="230"/>
        <v>1997_208.9</v>
      </c>
      <c r="K7402" s="4">
        <f t="shared" si="231"/>
        <v>0.80652056331590039</v>
      </c>
    </row>
    <row r="7403" spans="2:11" x14ac:dyDescent="0.35">
      <c r="B7403">
        <v>1997</v>
      </c>
      <c r="C7403">
        <v>1997</v>
      </c>
      <c r="D7403" t="s">
        <v>170</v>
      </c>
      <c r="E7403">
        <v>210.4</v>
      </c>
      <c r="F7403">
        <v>1</v>
      </c>
      <c r="G7403">
        <v>272776678</v>
      </c>
      <c r="H7403" t="s">
        <v>10</v>
      </c>
      <c r="I7403" t="s">
        <v>10</v>
      </c>
      <c r="J7403" s="4" t="str">
        <f t="shared" si="230"/>
        <v>1997_210.4</v>
      </c>
      <c r="K7403" s="4">
        <f t="shared" si="231"/>
        <v>3.6660025605268206E-4</v>
      </c>
    </row>
    <row r="7404" spans="2:11" x14ac:dyDescent="0.35">
      <c r="B7404">
        <v>1997</v>
      </c>
      <c r="C7404">
        <v>1997</v>
      </c>
      <c r="D7404" t="s">
        <v>172</v>
      </c>
      <c r="E7404">
        <v>211</v>
      </c>
      <c r="F7404">
        <v>6</v>
      </c>
      <c r="G7404">
        <v>272776678</v>
      </c>
      <c r="H7404" t="s">
        <v>10</v>
      </c>
      <c r="I7404" t="s">
        <v>10</v>
      </c>
      <c r="J7404" s="4" t="str">
        <f t="shared" si="230"/>
        <v>1997_211</v>
      </c>
      <c r="K7404" s="4">
        <f t="shared" si="231"/>
        <v>2.199601536316092E-3</v>
      </c>
    </row>
    <row r="7405" spans="2:11" x14ac:dyDescent="0.35">
      <c r="B7405">
        <v>1997</v>
      </c>
      <c r="C7405">
        <v>1997</v>
      </c>
      <c r="D7405" t="s">
        <v>173</v>
      </c>
      <c r="E7405">
        <v>211.1</v>
      </c>
      <c r="F7405">
        <v>18</v>
      </c>
      <c r="G7405">
        <v>272776678</v>
      </c>
      <c r="H7405" t="s">
        <v>10</v>
      </c>
      <c r="I7405" t="s">
        <v>10</v>
      </c>
      <c r="J7405" s="4" t="str">
        <f t="shared" si="230"/>
        <v>1997_211.1</v>
      </c>
      <c r="K7405" s="4">
        <f t="shared" si="231"/>
        <v>6.598804608948277E-3</v>
      </c>
    </row>
    <row r="7406" spans="2:11" x14ac:dyDescent="0.35">
      <c r="B7406">
        <v>1997</v>
      </c>
      <c r="C7406">
        <v>1997</v>
      </c>
      <c r="D7406" t="s">
        <v>335</v>
      </c>
      <c r="E7406">
        <v>211.2</v>
      </c>
      <c r="F7406">
        <v>7</v>
      </c>
      <c r="G7406">
        <v>272776678</v>
      </c>
      <c r="H7406" t="s">
        <v>10</v>
      </c>
      <c r="I7406" t="s">
        <v>10</v>
      </c>
      <c r="J7406" s="4" t="str">
        <f t="shared" si="230"/>
        <v>1997_211.2</v>
      </c>
      <c r="K7406" s="4">
        <f t="shared" si="231"/>
        <v>2.5662017923687741E-3</v>
      </c>
    </row>
    <row r="7407" spans="2:11" x14ac:dyDescent="0.35">
      <c r="B7407">
        <v>1997</v>
      </c>
      <c r="C7407">
        <v>1997</v>
      </c>
      <c r="D7407" t="s">
        <v>307</v>
      </c>
      <c r="E7407">
        <v>211.3</v>
      </c>
      <c r="F7407">
        <v>50</v>
      </c>
      <c r="G7407">
        <v>272776678</v>
      </c>
      <c r="H7407">
        <v>0</v>
      </c>
      <c r="I7407">
        <v>0</v>
      </c>
      <c r="J7407" s="4" t="str">
        <f t="shared" si="230"/>
        <v>1997_211.3</v>
      </c>
      <c r="K7407" s="4">
        <f t="shared" si="231"/>
        <v>1.8330012802634101E-2</v>
      </c>
    </row>
    <row r="7408" spans="2:11" x14ac:dyDescent="0.35">
      <c r="B7408">
        <v>1997</v>
      </c>
      <c r="C7408">
        <v>1997</v>
      </c>
      <c r="D7408" t="s">
        <v>334</v>
      </c>
      <c r="E7408">
        <v>211.4</v>
      </c>
      <c r="F7408">
        <v>1</v>
      </c>
      <c r="G7408">
        <v>272776678</v>
      </c>
      <c r="H7408" t="s">
        <v>10</v>
      </c>
      <c r="I7408" t="s">
        <v>10</v>
      </c>
      <c r="J7408" s="4" t="str">
        <f t="shared" si="230"/>
        <v>1997_211.4</v>
      </c>
      <c r="K7408" s="4">
        <f t="shared" si="231"/>
        <v>3.6660025605268206E-4</v>
      </c>
    </row>
    <row r="7409" spans="2:11" x14ac:dyDescent="0.35">
      <c r="B7409">
        <v>1997</v>
      </c>
      <c r="C7409">
        <v>1997</v>
      </c>
      <c r="D7409" t="s">
        <v>176</v>
      </c>
      <c r="E7409">
        <v>211.5</v>
      </c>
      <c r="F7409">
        <v>4</v>
      </c>
      <c r="G7409">
        <v>272776678</v>
      </c>
      <c r="H7409" t="s">
        <v>10</v>
      </c>
      <c r="I7409" t="s">
        <v>10</v>
      </c>
      <c r="J7409" s="4" t="str">
        <f t="shared" si="230"/>
        <v>1997_211.5</v>
      </c>
      <c r="K7409" s="4">
        <f t="shared" si="231"/>
        <v>1.4664010242107282E-3</v>
      </c>
    </row>
    <row r="7410" spans="2:11" x14ac:dyDescent="0.35">
      <c r="B7410">
        <v>1997</v>
      </c>
      <c r="C7410">
        <v>1997</v>
      </c>
      <c r="D7410" t="s">
        <v>333</v>
      </c>
      <c r="E7410">
        <v>211.6</v>
      </c>
      <c r="F7410">
        <v>18</v>
      </c>
      <c r="G7410">
        <v>272776678</v>
      </c>
      <c r="H7410" t="s">
        <v>10</v>
      </c>
      <c r="I7410" t="s">
        <v>10</v>
      </c>
      <c r="J7410" s="4" t="str">
        <f t="shared" si="230"/>
        <v>1997_211.6</v>
      </c>
      <c r="K7410" s="4">
        <f t="shared" si="231"/>
        <v>6.598804608948277E-3</v>
      </c>
    </row>
    <row r="7411" spans="2:11" x14ac:dyDescent="0.35">
      <c r="B7411">
        <v>1997</v>
      </c>
      <c r="C7411">
        <v>1997</v>
      </c>
      <c r="D7411" t="s">
        <v>332</v>
      </c>
      <c r="E7411">
        <v>211.7</v>
      </c>
      <c r="F7411">
        <v>22</v>
      </c>
      <c r="G7411">
        <v>272776678</v>
      </c>
      <c r="H7411">
        <v>0</v>
      </c>
      <c r="I7411">
        <v>0</v>
      </c>
      <c r="J7411" s="4" t="str">
        <f t="shared" si="230"/>
        <v>1997_211.7</v>
      </c>
      <c r="K7411" s="4">
        <f t="shared" si="231"/>
        <v>8.065205633159005E-3</v>
      </c>
    </row>
    <row r="7412" spans="2:11" x14ac:dyDescent="0.35">
      <c r="B7412">
        <v>1997</v>
      </c>
      <c r="C7412">
        <v>1997</v>
      </c>
      <c r="D7412" t="s">
        <v>302</v>
      </c>
      <c r="E7412">
        <v>211.8</v>
      </c>
      <c r="F7412">
        <v>5</v>
      </c>
      <c r="G7412">
        <v>272776678</v>
      </c>
      <c r="H7412" t="s">
        <v>10</v>
      </c>
      <c r="I7412" t="s">
        <v>10</v>
      </c>
      <c r="J7412" s="4" t="str">
        <f t="shared" si="230"/>
        <v>1997_211.8</v>
      </c>
      <c r="K7412" s="4">
        <f t="shared" si="231"/>
        <v>1.83300128026341E-3</v>
      </c>
    </row>
    <row r="7413" spans="2:11" x14ac:dyDescent="0.35">
      <c r="B7413">
        <v>1997</v>
      </c>
      <c r="C7413">
        <v>1997</v>
      </c>
      <c r="D7413" t="s">
        <v>331</v>
      </c>
      <c r="E7413">
        <v>211.9</v>
      </c>
      <c r="F7413">
        <v>2</v>
      </c>
      <c r="G7413">
        <v>272776678</v>
      </c>
      <c r="H7413" t="s">
        <v>10</v>
      </c>
      <c r="I7413" t="s">
        <v>10</v>
      </c>
      <c r="J7413" s="4" t="str">
        <f t="shared" si="230"/>
        <v>1997_211.9</v>
      </c>
      <c r="K7413" s="4">
        <f t="shared" si="231"/>
        <v>7.3320051210536412E-4</v>
      </c>
    </row>
    <row r="7414" spans="2:11" x14ac:dyDescent="0.35">
      <c r="B7414">
        <v>1997</v>
      </c>
      <c r="C7414">
        <v>1997</v>
      </c>
      <c r="D7414" t="s">
        <v>330</v>
      </c>
      <c r="E7414">
        <v>212</v>
      </c>
      <c r="F7414">
        <v>4</v>
      </c>
      <c r="G7414">
        <v>272776678</v>
      </c>
      <c r="H7414" t="s">
        <v>10</v>
      </c>
      <c r="I7414" t="s">
        <v>10</v>
      </c>
      <c r="J7414" s="4" t="str">
        <f t="shared" si="230"/>
        <v>1997_212</v>
      </c>
      <c r="K7414" s="4">
        <f t="shared" si="231"/>
        <v>1.4664010242107282E-3</v>
      </c>
    </row>
    <row r="7415" spans="2:11" x14ac:dyDescent="0.35">
      <c r="B7415">
        <v>1997</v>
      </c>
      <c r="C7415">
        <v>1997</v>
      </c>
      <c r="D7415" t="s">
        <v>181</v>
      </c>
      <c r="E7415">
        <v>212.1</v>
      </c>
      <c r="F7415">
        <v>5</v>
      </c>
      <c r="G7415">
        <v>272776678</v>
      </c>
      <c r="H7415" t="s">
        <v>10</v>
      </c>
      <c r="I7415" t="s">
        <v>10</v>
      </c>
      <c r="J7415" s="4" t="str">
        <f t="shared" si="230"/>
        <v>1997_212.1</v>
      </c>
      <c r="K7415" s="4">
        <f t="shared" si="231"/>
        <v>1.83300128026341E-3</v>
      </c>
    </row>
    <row r="7416" spans="2:11" x14ac:dyDescent="0.35">
      <c r="B7416">
        <v>1997</v>
      </c>
      <c r="C7416">
        <v>1997</v>
      </c>
      <c r="D7416" t="s">
        <v>65</v>
      </c>
      <c r="E7416">
        <v>212.2</v>
      </c>
      <c r="F7416">
        <v>1</v>
      </c>
      <c r="G7416">
        <v>272776678</v>
      </c>
      <c r="H7416" t="s">
        <v>10</v>
      </c>
      <c r="I7416" t="s">
        <v>10</v>
      </c>
      <c r="J7416" s="4" t="str">
        <f t="shared" si="230"/>
        <v>1997_212.2</v>
      </c>
      <c r="K7416" s="4">
        <f t="shared" si="231"/>
        <v>3.6660025605268206E-4</v>
      </c>
    </row>
    <row r="7417" spans="2:11" x14ac:dyDescent="0.35">
      <c r="B7417">
        <v>1997</v>
      </c>
      <c r="C7417">
        <v>1997</v>
      </c>
      <c r="D7417" t="s">
        <v>66</v>
      </c>
      <c r="E7417">
        <v>212.3</v>
      </c>
      <c r="F7417">
        <v>15</v>
      </c>
      <c r="G7417">
        <v>272776678</v>
      </c>
      <c r="H7417" t="s">
        <v>10</v>
      </c>
      <c r="I7417" t="s">
        <v>10</v>
      </c>
      <c r="J7417" s="4" t="str">
        <f t="shared" si="230"/>
        <v>1997_212.3</v>
      </c>
      <c r="K7417" s="4">
        <f t="shared" si="231"/>
        <v>5.4990038407902305E-3</v>
      </c>
    </row>
    <row r="7418" spans="2:11" x14ac:dyDescent="0.35">
      <c r="B7418">
        <v>1997</v>
      </c>
      <c r="C7418">
        <v>1997</v>
      </c>
      <c r="D7418" t="s">
        <v>68</v>
      </c>
      <c r="E7418">
        <v>212.5</v>
      </c>
      <c r="F7418">
        <v>2</v>
      </c>
      <c r="G7418">
        <v>272776678</v>
      </c>
      <c r="H7418" t="s">
        <v>10</v>
      </c>
      <c r="I7418" t="s">
        <v>10</v>
      </c>
      <c r="J7418" s="4" t="str">
        <f t="shared" si="230"/>
        <v>1997_212.5</v>
      </c>
      <c r="K7418" s="4">
        <f t="shared" si="231"/>
        <v>7.3320051210536412E-4</v>
      </c>
    </row>
    <row r="7419" spans="2:11" x14ac:dyDescent="0.35">
      <c r="B7419">
        <v>1997</v>
      </c>
      <c r="C7419">
        <v>1997</v>
      </c>
      <c r="D7419" t="s">
        <v>122</v>
      </c>
      <c r="E7419">
        <v>212.6</v>
      </c>
      <c r="F7419">
        <v>21</v>
      </c>
      <c r="G7419">
        <v>272776678</v>
      </c>
      <c r="H7419">
        <v>0</v>
      </c>
      <c r="I7419">
        <v>0</v>
      </c>
      <c r="J7419" s="4" t="str">
        <f t="shared" si="230"/>
        <v>1997_212.6</v>
      </c>
      <c r="K7419" s="4">
        <f t="shared" si="231"/>
        <v>7.6986053771063226E-3</v>
      </c>
    </row>
    <row r="7420" spans="2:11" x14ac:dyDescent="0.35">
      <c r="B7420">
        <v>1997</v>
      </c>
      <c r="C7420">
        <v>1997</v>
      </c>
      <c r="D7420" t="s">
        <v>329</v>
      </c>
      <c r="E7420">
        <v>212.7</v>
      </c>
      <c r="F7420">
        <v>46</v>
      </c>
      <c r="G7420">
        <v>272776678</v>
      </c>
      <c r="H7420">
        <v>0</v>
      </c>
      <c r="I7420">
        <v>0</v>
      </c>
      <c r="J7420" s="4" t="str">
        <f t="shared" si="230"/>
        <v>1997_212.7</v>
      </c>
      <c r="K7420" s="4">
        <f t="shared" si="231"/>
        <v>1.6863611778423375E-2</v>
      </c>
    </row>
    <row r="7421" spans="2:11" x14ac:dyDescent="0.35">
      <c r="B7421">
        <v>1997</v>
      </c>
      <c r="C7421">
        <v>1997</v>
      </c>
      <c r="D7421" t="s">
        <v>69</v>
      </c>
      <c r="E7421">
        <v>212.9</v>
      </c>
      <c r="F7421">
        <v>1</v>
      </c>
      <c r="G7421">
        <v>272776678</v>
      </c>
      <c r="H7421" t="s">
        <v>10</v>
      </c>
      <c r="I7421" t="s">
        <v>10</v>
      </c>
      <c r="J7421" s="4" t="str">
        <f t="shared" si="230"/>
        <v>1997_212.9</v>
      </c>
      <c r="K7421" s="4">
        <f t="shared" si="231"/>
        <v>3.6660025605268206E-4</v>
      </c>
    </row>
    <row r="7422" spans="2:11" x14ac:dyDescent="0.35">
      <c r="B7422">
        <v>1997</v>
      </c>
      <c r="C7422">
        <v>1997</v>
      </c>
      <c r="D7422" t="s">
        <v>70</v>
      </c>
      <c r="E7422">
        <v>213</v>
      </c>
      <c r="F7422">
        <v>3</v>
      </c>
      <c r="G7422">
        <v>272776678</v>
      </c>
      <c r="H7422" t="s">
        <v>10</v>
      </c>
      <c r="I7422" t="s">
        <v>10</v>
      </c>
      <c r="J7422" s="4" t="str">
        <f t="shared" si="230"/>
        <v>1997_213</v>
      </c>
      <c r="K7422" s="4">
        <f t="shared" si="231"/>
        <v>1.099800768158046E-3</v>
      </c>
    </row>
    <row r="7423" spans="2:11" x14ac:dyDescent="0.35">
      <c r="B7423">
        <v>1997</v>
      </c>
      <c r="C7423">
        <v>1997</v>
      </c>
      <c r="D7423" t="s">
        <v>71</v>
      </c>
      <c r="E7423">
        <v>213.1</v>
      </c>
      <c r="F7423">
        <v>5</v>
      </c>
      <c r="G7423">
        <v>272776678</v>
      </c>
      <c r="H7423" t="s">
        <v>10</v>
      </c>
      <c r="I7423" t="s">
        <v>10</v>
      </c>
      <c r="J7423" s="4" t="str">
        <f t="shared" si="230"/>
        <v>1997_213.1</v>
      </c>
      <c r="K7423" s="4">
        <f t="shared" si="231"/>
        <v>1.83300128026341E-3</v>
      </c>
    </row>
    <row r="7424" spans="2:11" x14ac:dyDescent="0.35">
      <c r="B7424">
        <v>1997</v>
      </c>
      <c r="C7424">
        <v>1997</v>
      </c>
      <c r="D7424" t="s">
        <v>328</v>
      </c>
      <c r="E7424">
        <v>213.2</v>
      </c>
      <c r="F7424">
        <v>2</v>
      </c>
      <c r="G7424">
        <v>272776678</v>
      </c>
      <c r="H7424" t="s">
        <v>10</v>
      </c>
      <c r="I7424" t="s">
        <v>10</v>
      </c>
      <c r="J7424" s="4" t="str">
        <f t="shared" si="230"/>
        <v>1997_213.2</v>
      </c>
      <c r="K7424" s="4">
        <f t="shared" si="231"/>
        <v>7.3320051210536412E-4</v>
      </c>
    </row>
    <row r="7425" spans="2:11" x14ac:dyDescent="0.35">
      <c r="B7425">
        <v>1997</v>
      </c>
      <c r="C7425">
        <v>1997</v>
      </c>
      <c r="D7425" t="s">
        <v>326</v>
      </c>
      <c r="E7425">
        <v>213.9</v>
      </c>
      <c r="F7425">
        <v>3</v>
      </c>
      <c r="G7425">
        <v>272776678</v>
      </c>
      <c r="H7425" t="s">
        <v>10</v>
      </c>
      <c r="I7425" t="s">
        <v>10</v>
      </c>
      <c r="J7425" s="4" t="str">
        <f t="shared" si="230"/>
        <v>1997_213.9</v>
      </c>
      <c r="K7425" s="4">
        <f t="shared" si="231"/>
        <v>1.099800768158046E-3</v>
      </c>
    </row>
    <row r="7426" spans="2:11" x14ac:dyDescent="0.35">
      <c r="B7426">
        <v>1997</v>
      </c>
      <c r="C7426">
        <v>1997</v>
      </c>
      <c r="D7426" t="s">
        <v>325</v>
      </c>
      <c r="E7426">
        <v>214</v>
      </c>
      <c r="F7426">
        <v>10</v>
      </c>
      <c r="G7426">
        <v>272776678</v>
      </c>
      <c r="H7426" t="s">
        <v>10</v>
      </c>
      <c r="I7426" t="s">
        <v>10</v>
      </c>
      <c r="J7426" s="4" t="str">
        <f t="shared" si="230"/>
        <v>1997_214</v>
      </c>
      <c r="K7426" s="4">
        <f t="shared" si="231"/>
        <v>3.6660025605268201E-3</v>
      </c>
    </row>
    <row r="7427" spans="2:11" x14ac:dyDescent="0.35">
      <c r="B7427">
        <v>1997</v>
      </c>
      <c r="C7427">
        <v>1997</v>
      </c>
      <c r="D7427" t="s">
        <v>79</v>
      </c>
      <c r="E7427">
        <v>215</v>
      </c>
      <c r="F7427">
        <v>1</v>
      </c>
      <c r="G7427">
        <v>272776678</v>
      </c>
      <c r="H7427" t="s">
        <v>10</v>
      </c>
      <c r="I7427" t="s">
        <v>10</v>
      </c>
      <c r="J7427" s="4" t="str">
        <f t="shared" ref="J7427:J7490" si="232">C7427&amp;"_"&amp;E7427</f>
        <v>1997_215</v>
      </c>
      <c r="K7427" s="4">
        <f t="shared" ref="K7427:K7490" si="233">F7427/G7427*100000</f>
        <v>3.6660025605268206E-4</v>
      </c>
    </row>
    <row r="7428" spans="2:11" x14ac:dyDescent="0.35">
      <c r="B7428">
        <v>1997</v>
      </c>
      <c r="C7428">
        <v>1997</v>
      </c>
      <c r="D7428" t="s">
        <v>427</v>
      </c>
      <c r="E7428">
        <v>215.2</v>
      </c>
      <c r="F7428">
        <v>3</v>
      </c>
      <c r="G7428">
        <v>272776678</v>
      </c>
      <c r="H7428" t="s">
        <v>10</v>
      </c>
      <c r="I7428" t="s">
        <v>10</v>
      </c>
      <c r="J7428" s="4" t="str">
        <f t="shared" si="232"/>
        <v>1997_215.2</v>
      </c>
      <c r="K7428" s="4">
        <f t="shared" si="233"/>
        <v>1.099800768158046E-3</v>
      </c>
    </row>
    <row r="7429" spans="2:11" x14ac:dyDescent="0.35">
      <c r="B7429">
        <v>1997</v>
      </c>
      <c r="C7429">
        <v>1997</v>
      </c>
      <c r="D7429" t="s">
        <v>324</v>
      </c>
      <c r="E7429">
        <v>215.4</v>
      </c>
      <c r="F7429">
        <v>1</v>
      </c>
      <c r="G7429">
        <v>272776678</v>
      </c>
      <c r="H7429" t="s">
        <v>10</v>
      </c>
      <c r="I7429" t="s">
        <v>10</v>
      </c>
      <c r="J7429" s="4" t="str">
        <f t="shared" si="232"/>
        <v>1997_215.4</v>
      </c>
      <c r="K7429" s="4">
        <f t="shared" si="233"/>
        <v>3.6660025605268206E-4</v>
      </c>
    </row>
    <row r="7430" spans="2:11" x14ac:dyDescent="0.35">
      <c r="B7430">
        <v>1997</v>
      </c>
      <c r="C7430">
        <v>1997</v>
      </c>
      <c r="D7430" t="s">
        <v>368</v>
      </c>
      <c r="E7430">
        <v>215.5</v>
      </c>
      <c r="F7430">
        <v>3</v>
      </c>
      <c r="G7430">
        <v>272776678</v>
      </c>
      <c r="H7430" t="s">
        <v>10</v>
      </c>
      <c r="I7430" t="s">
        <v>10</v>
      </c>
      <c r="J7430" s="4" t="str">
        <f t="shared" si="232"/>
        <v>1997_215.5</v>
      </c>
      <c r="K7430" s="4">
        <f t="shared" si="233"/>
        <v>1.099800768158046E-3</v>
      </c>
    </row>
    <row r="7431" spans="2:11" x14ac:dyDescent="0.35">
      <c r="B7431">
        <v>1997</v>
      </c>
      <c r="C7431">
        <v>1997</v>
      </c>
      <c r="D7431" t="s">
        <v>102</v>
      </c>
      <c r="E7431">
        <v>215.8</v>
      </c>
      <c r="F7431">
        <v>1</v>
      </c>
      <c r="G7431">
        <v>272776678</v>
      </c>
      <c r="H7431" t="s">
        <v>10</v>
      </c>
      <c r="I7431" t="s">
        <v>10</v>
      </c>
      <c r="J7431" s="4" t="str">
        <f t="shared" si="232"/>
        <v>1997_215.8</v>
      </c>
      <c r="K7431" s="4">
        <f t="shared" si="233"/>
        <v>3.6660025605268206E-4</v>
      </c>
    </row>
    <row r="7432" spans="2:11" x14ac:dyDescent="0.35">
      <c r="B7432">
        <v>1997</v>
      </c>
      <c r="C7432">
        <v>1997</v>
      </c>
      <c r="D7432" t="s">
        <v>69</v>
      </c>
      <c r="E7432">
        <v>215.9</v>
      </c>
      <c r="F7432">
        <v>29</v>
      </c>
      <c r="G7432">
        <v>272776678</v>
      </c>
      <c r="H7432">
        <v>0</v>
      </c>
      <c r="I7432">
        <v>0</v>
      </c>
      <c r="J7432" s="4" t="str">
        <f t="shared" si="232"/>
        <v>1997_215.9</v>
      </c>
      <c r="K7432" s="4">
        <f t="shared" si="233"/>
        <v>1.063140742552778E-2</v>
      </c>
    </row>
    <row r="7433" spans="2:11" x14ac:dyDescent="0.35">
      <c r="B7433">
        <v>1997</v>
      </c>
      <c r="C7433">
        <v>1997</v>
      </c>
      <c r="D7433" t="s">
        <v>428</v>
      </c>
      <c r="E7433">
        <v>216.2</v>
      </c>
      <c r="F7433">
        <v>1</v>
      </c>
      <c r="G7433">
        <v>272776678</v>
      </c>
      <c r="H7433" t="s">
        <v>10</v>
      </c>
      <c r="I7433" t="s">
        <v>10</v>
      </c>
      <c r="J7433" s="4" t="str">
        <f t="shared" si="232"/>
        <v>1997_216.2</v>
      </c>
      <c r="K7433" s="4">
        <f t="shared" si="233"/>
        <v>3.6660025605268206E-4</v>
      </c>
    </row>
    <row r="7434" spans="2:11" x14ac:dyDescent="0.35">
      <c r="B7434">
        <v>1997</v>
      </c>
      <c r="C7434">
        <v>1997</v>
      </c>
      <c r="D7434" t="s">
        <v>420</v>
      </c>
      <c r="E7434">
        <v>216.7</v>
      </c>
      <c r="F7434">
        <v>5</v>
      </c>
      <c r="G7434">
        <v>272776678</v>
      </c>
      <c r="H7434" t="s">
        <v>10</v>
      </c>
      <c r="I7434" t="s">
        <v>10</v>
      </c>
      <c r="J7434" s="4" t="str">
        <f t="shared" si="232"/>
        <v>1997_216.7</v>
      </c>
      <c r="K7434" s="4">
        <f t="shared" si="233"/>
        <v>1.83300128026341E-3</v>
      </c>
    </row>
    <row r="7435" spans="2:11" x14ac:dyDescent="0.35">
      <c r="B7435">
        <v>1997</v>
      </c>
      <c r="C7435">
        <v>1997</v>
      </c>
      <c r="D7435" t="s">
        <v>306</v>
      </c>
      <c r="E7435">
        <v>216.9</v>
      </c>
      <c r="F7435">
        <v>20</v>
      </c>
      <c r="G7435">
        <v>272776678</v>
      </c>
      <c r="H7435">
        <v>0</v>
      </c>
      <c r="I7435">
        <v>0</v>
      </c>
      <c r="J7435" s="4" t="str">
        <f t="shared" si="232"/>
        <v>1997_216.9</v>
      </c>
      <c r="K7435" s="4">
        <f t="shared" si="233"/>
        <v>7.3320051210536401E-3</v>
      </c>
    </row>
    <row r="7436" spans="2:11" x14ac:dyDescent="0.35">
      <c r="B7436">
        <v>1997</v>
      </c>
      <c r="C7436">
        <v>1997</v>
      </c>
      <c r="D7436" t="s">
        <v>319</v>
      </c>
      <c r="E7436">
        <v>218</v>
      </c>
      <c r="F7436">
        <v>21</v>
      </c>
      <c r="G7436">
        <v>272776678</v>
      </c>
      <c r="H7436">
        <v>0</v>
      </c>
      <c r="I7436">
        <v>0</v>
      </c>
      <c r="J7436" s="4" t="str">
        <f t="shared" si="232"/>
        <v>1997_218</v>
      </c>
      <c r="K7436" s="4">
        <f t="shared" si="233"/>
        <v>7.6986053771063226E-3</v>
      </c>
    </row>
    <row r="7437" spans="2:11" x14ac:dyDescent="0.35">
      <c r="B7437">
        <v>1997</v>
      </c>
      <c r="C7437">
        <v>1997</v>
      </c>
      <c r="D7437" t="s">
        <v>96</v>
      </c>
      <c r="E7437">
        <v>219.1</v>
      </c>
      <c r="F7437">
        <v>1</v>
      </c>
      <c r="G7437">
        <v>272776678</v>
      </c>
      <c r="H7437" t="s">
        <v>10</v>
      </c>
      <c r="I7437" t="s">
        <v>10</v>
      </c>
      <c r="J7437" s="4" t="str">
        <f t="shared" si="232"/>
        <v>1997_219.1</v>
      </c>
      <c r="K7437" s="4">
        <f t="shared" si="233"/>
        <v>3.6660025605268206E-4</v>
      </c>
    </row>
    <row r="7438" spans="2:11" x14ac:dyDescent="0.35">
      <c r="B7438">
        <v>1997</v>
      </c>
      <c r="C7438">
        <v>1997</v>
      </c>
      <c r="D7438" t="s">
        <v>318</v>
      </c>
      <c r="E7438">
        <v>219.9</v>
      </c>
      <c r="F7438">
        <v>1</v>
      </c>
      <c r="G7438">
        <v>272776678</v>
      </c>
      <c r="H7438" t="s">
        <v>10</v>
      </c>
      <c r="I7438" t="s">
        <v>10</v>
      </c>
      <c r="J7438" s="4" t="str">
        <f t="shared" si="232"/>
        <v>1997_219.9</v>
      </c>
      <c r="K7438" s="4">
        <f t="shared" si="233"/>
        <v>3.6660025605268206E-4</v>
      </c>
    </row>
    <row r="7439" spans="2:11" x14ac:dyDescent="0.35">
      <c r="B7439">
        <v>1997</v>
      </c>
      <c r="C7439">
        <v>1997</v>
      </c>
      <c r="D7439" t="s">
        <v>317</v>
      </c>
      <c r="E7439">
        <v>220</v>
      </c>
      <c r="F7439">
        <v>24</v>
      </c>
      <c r="G7439">
        <v>272776678</v>
      </c>
      <c r="H7439">
        <v>0</v>
      </c>
      <c r="I7439">
        <v>0</v>
      </c>
      <c r="J7439" s="4" t="str">
        <f t="shared" si="232"/>
        <v>1997_220</v>
      </c>
      <c r="K7439" s="4">
        <f t="shared" si="233"/>
        <v>8.7984061452643682E-3</v>
      </c>
    </row>
    <row r="7440" spans="2:11" x14ac:dyDescent="0.35">
      <c r="B7440">
        <v>1997</v>
      </c>
      <c r="C7440">
        <v>1997</v>
      </c>
      <c r="D7440" t="s">
        <v>213</v>
      </c>
      <c r="E7440">
        <v>222</v>
      </c>
      <c r="F7440">
        <v>2</v>
      </c>
      <c r="G7440">
        <v>272776678</v>
      </c>
      <c r="H7440" t="s">
        <v>10</v>
      </c>
      <c r="I7440" t="s">
        <v>10</v>
      </c>
      <c r="J7440" s="4" t="str">
        <f t="shared" si="232"/>
        <v>1997_222</v>
      </c>
      <c r="K7440" s="4">
        <f t="shared" si="233"/>
        <v>7.3320051210536412E-4</v>
      </c>
    </row>
    <row r="7441" spans="2:11" x14ac:dyDescent="0.35">
      <c r="B7441">
        <v>1997</v>
      </c>
      <c r="C7441">
        <v>1997</v>
      </c>
      <c r="D7441" t="s">
        <v>107</v>
      </c>
      <c r="E7441">
        <v>223</v>
      </c>
      <c r="F7441">
        <v>4</v>
      </c>
      <c r="G7441">
        <v>272776678</v>
      </c>
      <c r="H7441" t="s">
        <v>10</v>
      </c>
      <c r="I7441" t="s">
        <v>10</v>
      </c>
      <c r="J7441" s="4" t="str">
        <f t="shared" si="232"/>
        <v>1997_223</v>
      </c>
      <c r="K7441" s="4">
        <f t="shared" si="233"/>
        <v>1.4664010242107282E-3</v>
      </c>
    </row>
    <row r="7442" spans="2:11" x14ac:dyDescent="0.35">
      <c r="B7442">
        <v>1997</v>
      </c>
      <c r="C7442">
        <v>1997</v>
      </c>
      <c r="D7442" t="s">
        <v>109</v>
      </c>
      <c r="E7442">
        <v>223.2</v>
      </c>
      <c r="F7442">
        <v>1</v>
      </c>
      <c r="G7442">
        <v>272776678</v>
      </c>
      <c r="H7442" t="s">
        <v>10</v>
      </c>
      <c r="I7442" t="s">
        <v>10</v>
      </c>
      <c r="J7442" s="4" t="str">
        <f t="shared" si="232"/>
        <v>1997_223.2</v>
      </c>
      <c r="K7442" s="4">
        <f t="shared" si="233"/>
        <v>3.6660025605268206E-4</v>
      </c>
    </row>
    <row r="7443" spans="2:11" x14ac:dyDescent="0.35">
      <c r="B7443">
        <v>1997</v>
      </c>
      <c r="C7443">
        <v>1997</v>
      </c>
      <c r="D7443" t="s">
        <v>387</v>
      </c>
      <c r="E7443">
        <v>224</v>
      </c>
      <c r="F7443">
        <v>2</v>
      </c>
      <c r="G7443">
        <v>272776678</v>
      </c>
      <c r="H7443" t="s">
        <v>10</v>
      </c>
      <c r="I7443" t="s">
        <v>10</v>
      </c>
      <c r="J7443" s="4" t="str">
        <f t="shared" si="232"/>
        <v>1997_224</v>
      </c>
      <c r="K7443" s="4">
        <f t="shared" si="233"/>
        <v>7.3320051210536412E-4</v>
      </c>
    </row>
    <row r="7444" spans="2:11" x14ac:dyDescent="0.35">
      <c r="B7444">
        <v>1997</v>
      </c>
      <c r="C7444">
        <v>1997</v>
      </c>
      <c r="D7444" t="s">
        <v>314</v>
      </c>
      <c r="E7444">
        <v>224.1</v>
      </c>
      <c r="F7444">
        <v>1</v>
      </c>
      <c r="G7444">
        <v>272776678</v>
      </c>
      <c r="H7444" t="s">
        <v>10</v>
      </c>
      <c r="I7444" t="s">
        <v>10</v>
      </c>
      <c r="J7444" s="4" t="str">
        <f t="shared" si="232"/>
        <v>1997_224.1</v>
      </c>
      <c r="K7444" s="4">
        <f t="shared" si="233"/>
        <v>3.6660025605268206E-4</v>
      </c>
    </row>
    <row r="7445" spans="2:11" x14ac:dyDescent="0.35">
      <c r="B7445">
        <v>1997</v>
      </c>
      <c r="C7445">
        <v>1997</v>
      </c>
      <c r="D7445" t="s">
        <v>196</v>
      </c>
      <c r="E7445">
        <v>225</v>
      </c>
      <c r="F7445">
        <v>102</v>
      </c>
      <c r="G7445">
        <v>272776678</v>
      </c>
      <c r="H7445">
        <v>0</v>
      </c>
      <c r="I7445">
        <v>0</v>
      </c>
      <c r="J7445" s="4" t="str">
        <f t="shared" si="232"/>
        <v>1997_225</v>
      </c>
      <c r="K7445" s="4">
        <f t="shared" si="233"/>
        <v>3.7393226117373571E-2</v>
      </c>
    </row>
    <row r="7446" spans="2:11" x14ac:dyDescent="0.35">
      <c r="B7446">
        <v>1997</v>
      </c>
      <c r="C7446">
        <v>1997</v>
      </c>
      <c r="D7446" t="s">
        <v>313</v>
      </c>
      <c r="E7446">
        <v>225.1</v>
      </c>
      <c r="F7446">
        <v>31</v>
      </c>
      <c r="G7446">
        <v>272776678</v>
      </c>
      <c r="H7446">
        <v>0</v>
      </c>
      <c r="I7446">
        <v>0</v>
      </c>
      <c r="J7446" s="4" t="str">
        <f t="shared" si="232"/>
        <v>1997_225.1</v>
      </c>
      <c r="K7446" s="4">
        <f t="shared" si="233"/>
        <v>1.1364607937633144E-2</v>
      </c>
    </row>
    <row r="7447" spans="2:11" x14ac:dyDescent="0.35">
      <c r="B7447">
        <v>1997</v>
      </c>
      <c r="C7447">
        <v>1997</v>
      </c>
      <c r="D7447" t="s">
        <v>114</v>
      </c>
      <c r="E7447">
        <v>225.2</v>
      </c>
      <c r="F7447">
        <v>788</v>
      </c>
      <c r="G7447">
        <v>272776678</v>
      </c>
      <c r="H7447">
        <v>0.3</v>
      </c>
      <c r="I7447">
        <v>0.3</v>
      </c>
      <c r="J7447" s="4" t="str">
        <f t="shared" si="232"/>
        <v>1997_225.2</v>
      </c>
      <c r="K7447" s="4">
        <f t="shared" si="233"/>
        <v>0.28888100176951348</v>
      </c>
    </row>
    <row r="7448" spans="2:11" x14ac:dyDescent="0.35">
      <c r="B7448">
        <v>1997</v>
      </c>
      <c r="C7448">
        <v>1997</v>
      </c>
      <c r="D7448" t="s">
        <v>115</v>
      </c>
      <c r="E7448">
        <v>225.3</v>
      </c>
      <c r="F7448">
        <v>4</v>
      </c>
      <c r="G7448">
        <v>272776678</v>
      </c>
      <c r="H7448" t="s">
        <v>10</v>
      </c>
      <c r="I7448" t="s">
        <v>10</v>
      </c>
      <c r="J7448" s="4" t="str">
        <f t="shared" si="232"/>
        <v>1997_225.3</v>
      </c>
      <c r="K7448" s="4">
        <f t="shared" si="233"/>
        <v>1.4664010242107282E-3</v>
      </c>
    </row>
    <row r="7449" spans="2:11" x14ac:dyDescent="0.35">
      <c r="B7449">
        <v>1997</v>
      </c>
      <c r="C7449">
        <v>1997</v>
      </c>
      <c r="D7449" t="s">
        <v>116</v>
      </c>
      <c r="E7449">
        <v>225.4</v>
      </c>
      <c r="F7449">
        <v>4</v>
      </c>
      <c r="G7449">
        <v>272776678</v>
      </c>
      <c r="H7449" t="s">
        <v>10</v>
      </c>
      <c r="I7449" t="s">
        <v>10</v>
      </c>
      <c r="J7449" s="4" t="str">
        <f t="shared" si="232"/>
        <v>1997_225.4</v>
      </c>
      <c r="K7449" s="4">
        <f t="shared" si="233"/>
        <v>1.4664010242107282E-3</v>
      </c>
    </row>
    <row r="7450" spans="2:11" x14ac:dyDescent="0.35">
      <c r="B7450">
        <v>1997</v>
      </c>
      <c r="C7450">
        <v>1997</v>
      </c>
      <c r="D7450" t="s">
        <v>311</v>
      </c>
      <c r="E7450">
        <v>225.9</v>
      </c>
      <c r="F7450">
        <v>3</v>
      </c>
      <c r="G7450">
        <v>272776678</v>
      </c>
      <c r="H7450" t="s">
        <v>10</v>
      </c>
      <c r="I7450" t="s">
        <v>10</v>
      </c>
      <c r="J7450" s="4" t="str">
        <f t="shared" si="232"/>
        <v>1997_225.9</v>
      </c>
      <c r="K7450" s="4">
        <f t="shared" si="233"/>
        <v>1.099800768158046E-3</v>
      </c>
    </row>
    <row r="7451" spans="2:11" x14ac:dyDescent="0.35">
      <c r="B7451">
        <v>1997</v>
      </c>
      <c r="C7451">
        <v>1997</v>
      </c>
      <c r="D7451" t="s">
        <v>310</v>
      </c>
      <c r="E7451">
        <v>226</v>
      </c>
      <c r="F7451">
        <v>1</v>
      </c>
      <c r="G7451">
        <v>272776678</v>
      </c>
      <c r="H7451" t="s">
        <v>10</v>
      </c>
      <c r="I7451" t="s">
        <v>10</v>
      </c>
      <c r="J7451" s="4" t="str">
        <f t="shared" si="232"/>
        <v>1997_226</v>
      </c>
      <c r="K7451" s="4">
        <f t="shared" si="233"/>
        <v>3.6660025605268206E-4</v>
      </c>
    </row>
    <row r="7452" spans="2:11" x14ac:dyDescent="0.35">
      <c r="B7452">
        <v>1997</v>
      </c>
      <c r="C7452">
        <v>1997</v>
      </c>
      <c r="D7452" t="s">
        <v>293</v>
      </c>
      <c r="E7452">
        <v>227</v>
      </c>
      <c r="F7452">
        <v>27</v>
      </c>
      <c r="G7452">
        <v>272776678</v>
      </c>
      <c r="H7452">
        <v>0</v>
      </c>
      <c r="I7452">
        <v>0</v>
      </c>
      <c r="J7452" s="4" t="str">
        <f t="shared" si="232"/>
        <v>1997_227</v>
      </c>
      <c r="K7452" s="4">
        <f t="shared" si="233"/>
        <v>9.8982069134224155E-3</v>
      </c>
    </row>
    <row r="7453" spans="2:11" x14ac:dyDescent="0.35">
      <c r="B7453">
        <v>1997</v>
      </c>
      <c r="C7453">
        <v>1997</v>
      </c>
      <c r="D7453" t="s">
        <v>121</v>
      </c>
      <c r="E7453">
        <v>227.1</v>
      </c>
      <c r="F7453">
        <v>11</v>
      </c>
      <c r="G7453">
        <v>272776678</v>
      </c>
      <c r="H7453" t="s">
        <v>10</v>
      </c>
      <c r="I7453" t="s">
        <v>10</v>
      </c>
      <c r="J7453" s="4" t="str">
        <f t="shared" si="232"/>
        <v>1997_227.1</v>
      </c>
      <c r="K7453" s="4">
        <f t="shared" si="233"/>
        <v>4.0326028165795025E-3</v>
      </c>
    </row>
    <row r="7454" spans="2:11" x14ac:dyDescent="0.35">
      <c r="B7454">
        <v>1997</v>
      </c>
      <c r="C7454">
        <v>1997</v>
      </c>
      <c r="D7454" t="s">
        <v>197</v>
      </c>
      <c r="E7454">
        <v>227.3</v>
      </c>
      <c r="F7454">
        <v>93</v>
      </c>
      <c r="G7454">
        <v>272776678</v>
      </c>
      <c r="H7454">
        <v>0</v>
      </c>
      <c r="I7454">
        <v>0</v>
      </c>
      <c r="J7454" s="4" t="str">
        <f t="shared" si="232"/>
        <v>1997_227.3</v>
      </c>
      <c r="K7454" s="4">
        <f t="shared" si="233"/>
        <v>3.4093823812899431E-2</v>
      </c>
    </row>
    <row r="7455" spans="2:11" x14ac:dyDescent="0.35">
      <c r="B7455">
        <v>1997</v>
      </c>
      <c r="C7455">
        <v>1997</v>
      </c>
      <c r="D7455" t="s">
        <v>223</v>
      </c>
      <c r="E7455">
        <v>227.5</v>
      </c>
      <c r="F7455">
        <v>1</v>
      </c>
      <c r="G7455">
        <v>272776678</v>
      </c>
      <c r="H7455" t="s">
        <v>10</v>
      </c>
      <c r="I7455" t="s">
        <v>10</v>
      </c>
      <c r="J7455" s="4" t="str">
        <f t="shared" si="232"/>
        <v>1997_227.5</v>
      </c>
      <c r="K7455" s="4">
        <f t="shared" si="233"/>
        <v>3.6660025605268206E-4</v>
      </c>
    </row>
    <row r="7456" spans="2:11" x14ac:dyDescent="0.35">
      <c r="B7456">
        <v>1997</v>
      </c>
      <c r="C7456">
        <v>1997</v>
      </c>
      <c r="D7456" t="s">
        <v>370</v>
      </c>
      <c r="E7456">
        <v>227.6</v>
      </c>
      <c r="F7456">
        <v>1</v>
      </c>
      <c r="G7456">
        <v>272776678</v>
      </c>
      <c r="H7456" t="s">
        <v>10</v>
      </c>
      <c r="I7456" t="s">
        <v>10</v>
      </c>
      <c r="J7456" s="4" t="str">
        <f t="shared" si="232"/>
        <v>1997_227.6</v>
      </c>
      <c r="K7456" s="4">
        <f t="shared" si="233"/>
        <v>3.6660025605268206E-4</v>
      </c>
    </row>
    <row r="7457" spans="2:11" x14ac:dyDescent="0.35">
      <c r="B7457">
        <v>1997</v>
      </c>
      <c r="C7457">
        <v>1997</v>
      </c>
      <c r="D7457" t="s">
        <v>309</v>
      </c>
      <c r="E7457">
        <v>228</v>
      </c>
      <c r="F7457">
        <v>46</v>
      </c>
      <c r="G7457">
        <v>272776678</v>
      </c>
      <c r="H7457">
        <v>0</v>
      </c>
      <c r="I7457">
        <v>0</v>
      </c>
      <c r="J7457" s="4" t="str">
        <f t="shared" si="232"/>
        <v>1997_228</v>
      </c>
      <c r="K7457" s="4">
        <f t="shared" si="233"/>
        <v>1.6863611778423375E-2</v>
      </c>
    </row>
    <row r="7458" spans="2:11" x14ac:dyDescent="0.35">
      <c r="B7458">
        <v>1997</v>
      </c>
      <c r="C7458">
        <v>1997</v>
      </c>
      <c r="D7458" t="s">
        <v>308</v>
      </c>
      <c r="E7458">
        <v>228.1</v>
      </c>
      <c r="F7458">
        <v>38</v>
      </c>
      <c r="G7458">
        <v>272776678</v>
      </c>
      <c r="H7458">
        <v>0</v>
      </c>
      <c r="I7458">
        <v>0</v>
      </c>
      <c r="J7458" s="4" t="str">
        <f t="shared" si="232"/>
        <v>1997_228.1</v>
      </c>
      <c r="K7458" s="4">
        <f t="shared" si="233"/>
        <v>1.3930809730001917E-2</v>
      </c>
    </row>
    <row r="7459" spans="2:11" x14ac:dyDescent="0.35">
      <c r="B7459">
        <v>1997</v>
      </c>
      <c r="C7459">
        <v>1997</v>
      </c>
      <c r="D7459" t="s">
        <v>102</v>
      </c>
      <c r="E7459">
        <v>229.8</v>
      </c>
      <c r="F7459">
        <v>8</v>
      </c>
      <c r="G7459">
        <v>272776678</v>
      </c>
      <c r="H7459" t="s">
        <v>10</v>
      </c>
      <c r="I7459" t="s">
        <v>10</v>
      </c>
      <c r="J7459" s="4" t="str">
        <f t="shared" si="232"/>
        <v>1997_229.8</v>
      </c>
      <c r="K7459" s="4">
        <f t="shared" si="233"/>
        <v>2.9328020484214565E-3</v>
      </c>
    </row>
    <row r="7460" spans="2:11" x14ac:dyDescent="0.35">
      <c r="B7460">
        <v>1997</v>
      </c>
      <c r="C7460">
        <v>1997</v>
      </c>
      <c r="D7460" t="s">
        <v>69</v>
      </c>
      <c r="E7460">
        <v>229.9</v>
      </c>
      <c r="F7460">
        <v>45</v>
      </c>
      <c r="G7460">
        <v>272776678</v>
      </c>
      <c r="H7460">
        <v>0</v>
      </c>
      <c r="I7460">
        <v>0</v>
      </c>
      <c r="J7460" s="4" t="str">
        <f t="shared" si="232"/>
        <v>1997_229.9</v>
      </c>
      <c r="K7460" s="4">
        <f t="shared" si="233"/>
        <v>1.6497011522370694E-2</v>
      </c>
    </row>
    <row r="7461" spans="2:11" x14ac:dyDescent="0.35">
      <c r="B7461">
        <v>1997</v>
      </c>
      <c r="C7461">
        <v>1997</v>
      </c>
      <c r="D7461" t="s">
        <v>172</v>
      </c>
      <c r="E7461">
        <v>230.1</v>
      </c>
      <c r="F7461">
        <v>1</v>
      </c>
      <c r="G7461">
        <v>272776678</v>
      </c>
      <c r="H7461" t="s">
        <v>10</v>
      </c>
      <c r="I7461" t="s">
        <v>10</v>
      </c>
      <c r="J7461" s="4" t="str">
        <f t="shared" si="232"/>
        <v>1997_230.1</v>
      </c>
      <c r="K7461" s="4">
        <f t="shared" si="233"/>
        <v>3.6660025605268206E-4</v>
      </c>
    </row>
    <row r="7462" spans="2:11" x14ac:dyDescent="0.35">
      <c r="B7462">
        <v>1997</v>
      </c>
      <c r="C7462">
        <v>1997</v>
      </c>
      <c r="D7462" t="s">
        <v>173</v>
      </c>
      <c r="E7462">
        <v>230.2</v>
      </c>
      <c r="F7462">
        <v>1</v>
      </c>
      <c r="G7462">
        <v>272776678</v>
      </c>
      <c r="H7462" t="s">
        <v>10</v>
      </c>
      <c r="I7462" t="s">
        <v>10</v>
      </c>
      <c r="J7462" s="4" t="str">
        <f t="shared" si="232"/>
        <v>1997_230.2</v>
      </c>
      <c r="K7462" s="4">
        <f t="shared" si="233"/>
        <v>3.6660025605268206E-4</v>
      </c>
    </row>
    <row r="7463" spans="2:11" x14ac:dyDescent="0.35">
      <c r="B7463">
        <v>1997</v>
      </c>
      <c r="C7463">
        <v>1997</v>
      </c>
      <c r="D7463" t="s">
        <v>307</v>
      </c>
      <c r="E7463">
        <v>230.3</v>
      </c>
      <c r="F7463">
        <v>1</v>
      </c>
      <c r="G7463">
        <v>272776678</v>
      </c>
      <c r="H7463" t="s">
        <v>10</v>
      </c>
      <c r="I7463" t="s">
        <v>10</v>
      </c>
      <c r="J7463" s="4" t="str">
        <f t="shared" si="232"/>
        <v>1997_230.3</v>
      </c>
      <c r="K7463" s="4">
        <f t="shared" si="233"/>
        <v>3.6660025605268206E-4</v>
      </c>
    </row>
    <row r="7464" spans="2:11" x14ac:dyDescent="0.35">
      <c r="B7464">
        <v>1997</v>
      </c>
      <c r="C7464">
        <v>1997</v>
      </c>
      <c r="D7464" t="s">
        <v>46</v>
      </c>
      <c r="E7464">
        <v>230.4</v>
      </c>
      <c r="F7464">
        <v>1</v>
      </c>
      <c r="G7464">
        <v>272776678</v>
      </c>
      <c r="H7464" t="s">
        <v>10</v>
      </c>
      <c r="I7464" t="s">
        <v>10</v>
      </c>
      <c r="J7464" s="4" t="str">
        <f t="shared" si="232"/>
        <v>1997_230.4</v>
      </c>
      <c r="K7464" s="4">
        <f t="shared" si="233"/>
        <v>3.6660025605268206E-4</v>
      </c>
    </row>
    <row r="7465" spans="2:11" x14ac:dyDescent="0.35">
      <c r="B7465">
        <v>1997</v>
      </c>
      <c r="C7465">
        <v>1997</v>
      </c>
      <c r="D7465" t="s">
        <v>539</v>
      </c>
      <c r="E7465">
        <v>230.7</v>
      </c>
      <c r="F7465">
        <v>1</v>
      </c>
      <c r="G7465">
        <v>272776678</v>
      </c>
      <c r="H7465" t="s">
        <v>10</v>
      </c>
      <c r="I7465" t="s">
        <v>10</v>
      </c>
      <c r="J7465" s="4" t="str">
        <f t="shared" si="232"/>
        <v>1997_230.7</v>
      </c>
      <c r="K7465" s="4">
        <f t="shared" si="233"/>
        <v>3.6660025605268206E-4</v>
      </c>
    </row>
    <row r="7466" spans="2:11" x14ac:dyDescent="0.35">
      <c r="B7466">
        <v>1997</v>
      </c>
      <c r="C7466">
        <v>1997</v>
      </c>
      <c r="D7466" t="s">
        <v>66</v>
      </c>
      <c r="E7466">
        <v>231.2</v>
      </c>
      <c r="F7466">
        <v>1</v>
      </c>
      <c r="G7466">
        <v>272776678</v>
      </c>
      <c r="H7466" t="s">
        <v>10</v>
      </c>
      <c r="I7466" t="s">
        <v>10</v>
      </c>
      <c r="J7466" s="4" t="str">
        <f t="shared" si="232"/>
        <v>1997_231.2</v>
      </c>
      <c r="K7466" s="4">
        <f t="shared" si="233"/>
        <v>3.6660025605268206E-4</v>
      </c>
    </row>
    <row r="7467" spans="2:11" x14ac:dyDescent="0.35">
      <c r="B7467">
        <v>1997</v>
      </c>
      <c r="C7467">
        <v>1997</v>
      </c>
      <c r="D7467" t="s">
        <v>538</v>
      </c>
      <c r="E7467">
        <v>233.1</v>
      </c>
      <c r="F7467">
        <v>2</v>
      </c>
      <c r="G7467">
        <v>272776678</v>
      </c>
      <c r="H7467" t="s">
        <v>10</v>
      </c>
      <c r="I7467" t="s">
        <v>10</v>
      </c>
      <c r="J7467" s="4" t="str">
        <f t="shared" si="232"/>
        <v>1997_233.1</v>
      </c>
      <c r="K7467" s="4">
        <f t="shared" si="233"/>
        <v>7.3320051210536412E-4</v>
      </c>
    </row>
    <row r="7468" spans="2:11" x14ac:dyDescent="0.35">
      <c r="B7468">
        <v>1997</v>
      </c>
      <c r="C7468">
        <v>1997</v>
      </c>
      <c r="D7468" t="s">
        <v>195</v>
      </c>
      <c r="E7468">
        <v>233.7</v>
      </c>
      <c r="F7468">
        <v>1</v>
      </c>
      <c r="G7468">
        <v>272776678</v>
      </c>
      <c r="H7468" t="s">
        <v>10</v>
      </c>
      <c r="I7468" t="s">
        <v>10</v>
      </c>
      <c r="J7468" s="4" t="str">
        <f t="shared" si="232"/>
        <v>1997_233.7</v>
      </c>
      <c r="K7468" s="4">
        <f t="shared" si="233"/>
        <v>3.6660025605268206E-4</v>
      </c>
    </row>
    <row r="7469" spans="2:11" x14ac:dyDescent="0.35">
      <c r="B7469">
        <v>1997</v>
      </c>
      <c r="C7469">
        <v>1997</v>
      </c>
      <c r="D7469" t="s">
        <v>69</v>
      </c>
      <c r="E7469">
        <v>234.9</v>
      </c>
      <c r="F7469">
        <v>1</v>
      </c>
      <c r="G7469">
        <v>272776678</v>
      </c>
      <c r="H7469" t="s">
        <v>10</v>
      </c>
      <c r="I7469" t="s">
        <v>10</v>
      </c>
      <c r="J7469" s="4" t="str">
        <f t="shared" si="232"/>
        <v>1997_234.9</v>
      </c>
      <c r="K7469" s="4">
        <f t="shared" si="233"/>
        <v>3.6660025605268206E-4</v>
      </c>
    </row>
    <row r="7470" spans="2:11" x14ac:dyDescent="0.35">
      <c r="B7470">
        <v>1997</v>
      </c>
      <c r="C7470">
        <v>1997</v>
      </c>
      <c r="D7470" t="s">
        <v>537</v>
      </c>
      <c r="E7470">
        <v>235.1</v>
      </c>
      <c r="F7470">
        <v>1</v>
      </c>
      <c r="G7470">
        <v>272776678</v>
      </c>
      <c r="H7470" t="s">
        <v>10</v>
      </c>
      <c r="I7470" t="s">
        <v>10</v>
      </c>
      <c r="J7470" s="4" t="str">
        <f t="shared" si="232"/>
        <v>1997_235.1</v>
      </c>
      <c r="K7470" s="4">
        <f t="shared" si="233"/>
        <v>3.6660025605268206E-4</v>
      </c>
    </row>
    <row r="7471" spans="2:11" x14ac:dyDescent="0.35">
      <c r="B7471">
        <v>1997</v>
      </c>
      <c r="C7471">
        <v>1997</v>
      </c>
      <c r="D7471" t="s">
        <v>303</v>
      </c>
      <c r="E7471">
        <v>235.2</v>
      </c>
      <c r="F7471">
        <v>89</v>
      </c>
      <c r="G7471">
        <v>272776678</v>
      </c>
      <c r="H7471">
        <v>0</v>
      </c>
      <c r="I7471">
        <v>0</v>
      </c>
      <c r="J7471" s="4" t="str">
        <f t="shared" si="232"/>
        <v>1997_235.2</v>
      </c>
      <c r="K7471" s="4">
        <f t="shared" si="233"/>
        <v>3.2627422788688701E-2</v>
      </c>
    </row>
    <row r="7472" spans="2:11" x14ac:dyDescent="0.35">
      <c r="B7472">
        <v>1997</v>
      </c>
      <c r="C7472">
        <v>1997</v>
      </c>
      <c r="D7472" t="s">
        <v>176</v>
      </c>
      <c r="E7472">
        <v>235.3</v>
      </c>
      <c r="F7472">
        <v>25</v>
      </c>
      <c r="G7472">
        <v>272776678</v>
      </c>
      <c r="H7472">
        <v>0</v>
      </c>
      <c r="I7472">
        <v>0</v>
      </c>
      <c r="J7472" s="4" t="str">
        <f t="shared" si="232"/>
        <v>1997_235.3</v>
      </c>
      <c r="K7472" s="4">
        <f t="shared" si="233"/>
        <v>9.1650064013170506E-3</v>
      </c>
    </row>
    <row r="7473" spans="2:11" x14ac:dyDescent="0.35">
      <c r="B7473">
        <v>1997</v>
      </c>
      <c r="C7473">
        <v>1997</v>
      </c>
      <c r="D7473" t="s">
        <v>302</v>
      </c>
      <c r="E7473">
        <v>235.4</v>
      </c>
      <c r="F7473">
        <v>5</v>
      </c>
      <c r="G7473">
        <v>272776678</v>
      </c>
      <c r="H7473" t="s">
        <v>10</v>
      </c>
      <c r="I7473" t="s">
        <v>10</v>
      </c>
      <c r="J7473" s="4" t="str">
        <f t="shared" si="232"/>
        <v>1997_235.4</v>
      </c>
      <c r="K7473" s="4">
        <f t="shared" si="233"/>
        <v>1.83300128026341E-3</v>
      </c>
    </row>
    <row r="7474" spans="2:11" x14ac:dyDescent="0.35">
      <c r="B7474">
        <v>1997</v>
      </c>
      <c r="C7474">
        <v>1997</v>
      </c>
      <c r="D7474" t="s">
        <v>301</v>
      </c>
      <c r="E7474">
        <v>235.5</v>
      </c>
      <c r="F7474">
        <v>11</v>
      </c>
      <c r="G7474">
        <v>272776678</v>
      </c>
      <c r="H7474" t="s">
        <v>10</v>
      </c>
      <c r="I7474" t="s">
        <v>10</v>
      </c>
      <c r="J7474" s="4" t="str">
        <f t="shared" si="232"/>
        <v>1997_235.5</v>
      </c>
      <c r="K7474" s="4">
        <f t="shared" si="233"/>
        <v>4.0326028165795025E-3</v>
      </c>
    </row>
    <row r="7475" spans="2:11" x14ac:dyDescent="0.35">
      <c r="B7475">
        <v>1997</v>
      </c>
      <c r="C7475">
        <v>1997</v>
      </c>
      <c r="D7475" t="s">
        <v>300</v>
      </c>
      <c r="E7475">
        <v>235.7</v>
      </c>
      <c r="F7475">
        <v>39</v>
      </c>
      <c r="G7475">
        <v>272776678</v>
      </c>
      <c r="H7475">
        <v>0</v>
      </c>
      <c r="I7475">
        <v>0</v>
      </c>
      <c r="J7475" s="4" t="str">
        <f t="shared" si="232"/>
        <v>1997_235.7</v>
      </c>
      <c r="K7475" s="4">
        <f t="shared" si="233"/>
        <v>1.42974099860546E-2</v>
      </c>
    </row>
    <row r="7476" spans="2:11" x14ac:dyDescent="0.35">
      <c r="B7476">
        <v>1997</v>
      </c>
      <c r="C7476">
        <v>1997</v>
      </c>
      <c r="D7476" t="s">
        <v>299</v>
      </c>
      <c r="E7476">
        <v>235.8</v>
      </c>
      <c r="F7476">
        <v>3</v>
      </c>
      <c r="G7476">
        <v>272776678</v>
      </c>
      <c r="H7476" t="s">
        <v>10</v>
      </c>
      <c r="I7476" t="s">
        <v>10</v>
      </c>
      <c r="J7476" s="4" t="str">
        <f t="shared" si="232"/>
        <v>1997_235.8</v>
      </c>
      <c r="K7476" s="4">
        <f t="shared" si="233"/>
        <v>1.099800768158046E-3</v>
      </c>
    </row>
    <row r="7477" spans="2:11" x14ac:dyDescent="0.35">
      <c r="B7477">
        <v>1997</v>
      </c>
      <c r="C7477">
        <v>1997</v>
      </c>
      <c r="D7477" t="s">
        <v>297</v>
      </c>
      <c r="E7477">
        <v>236</v>
      </c>
      <c r="F7477">
        <v>1</v>
      </c>
      <c r="G7477">
        <v>272776678</v>
      </c>
      <c r="H7477" t="s">
        <v>10</v>
      </c>
      <c r="I7477" t="s">
        <v>10</v>
      </c>
      <c r="J7477" s="4" t="str">
        <f t="shared" si="232"/>
        <v>1997_236</v>
      </c>
      <c r="K7477" s="4">
        <f t="shared" si="233"/>
        <v>3.6660025605268206E-4</v>
      </c>
    </row>
    <row r="7478" spans="2:11" x14ac:dyDescent="0.35">
      <c r="B7478">
        <v>1997</v>
      </c>
      <c r="C7478">
        <v>1997</v>
      </c>
      <c r="D7478" t="s">
        <v>98</v>
      </c>
      <c r="E7478">
        <v>236.2</v>
      </c>
      <c r="F7478">
        <v>7</v>
      </c>
      <c r="G7478">
        <v>272776678</v>
      </c>
      <c r="H7478" t="s">
        <v>10</v>
      </c>
      <c r="I7478" t="s">
        <v>10</v>
      </c>
      <c r="J7478" s="4" t="str">
        <f t="shared" si="232"/>
        <v>1997_236.2</v>
      </c>
      <c r="K7478" s="4">
        <f t="shared" si="233"/>
        <v>2.5662017923687741E-3</v>
      </c>
    </row>
    <row r="7479" spans="2:11" x14ac:dyDescent="0.35">
      <c r="B7479">
        <v>1997</v>
      </c>
      <c r="C7479">
        <v>1997</v>
      </c>
      <c r="D7479" t="s">
        <v>222</v>
      </c>
      <c r="E7479">
        <v>236.6</v>
      </c>
      <c r="F7479">
        <v>1</v>
      </c>
      <c r="G7479">
        <v>272776678</v>
      </c>
      <c r="H7479" t="s">
        <v>10</v>
      </c>
      <c r="I7479" t="s">
        <v>10</v>
      </c>
      <c r="J7479" s="4" t="str">
        <f t="shared" si="232"/>
        <v>1997_236.6</v>
      </c>
      <c r="K7479" s="4">
        <f t="shared" si="233"/>
        <v>3.6660025605268206E-4</v>
      </c>
    </row>
    <row r="7480" spans="2:11" x14ac:dyDescent="0.35">
      <c r="B7480">
        <v>1997</v>
      </c>
      <c r="C7480">
        <v>1997</v>
      </c>
      <c r="D7480" t="s">
        <v>195</v>
      </c>
      <c r="E7480">
        <v>236.7</v>
      </c>
      <c r="F7480">
        <v>2</v>
      </c>
      <c r="G7480">
        <v>272776678</v>
      </c>
      <c r="H7480" t="s">
        <v>10</v>
      </c>
      <c r="I7480" t="s">
        <v>10</v>
      </c>
      <c r="J7480" s="4" t="str">
        <f t="shared" si="232"/>
        <v>1997_236.7</v>
      </c>
      <c r="K7480" s="4">
        <f t="shared" si="233"/>
        <v>7.3320051210536412E-4</v>
      </c>
    </row>
    <row r="7481" spans="2:11" x14ac:dyDescent="0.35">
      <c r="B7481">
        <v>1997</v>
      </c>
      <c r="C7481">
        <v>1997</v>
      </c>
      <c r="D7481" t="s">
        <v>123</v>
      </c>
      <c r="E7481">
        <v>237</v>
      </c>
      <c r="F7481">
        <v>61</v>
      </c>
      <c r="G7481">
        <v>272776678</v>
      </c>
      <c r="H7481">
        <v>0</v>
      </c>
      <c r="I7481">
        <v>0</v>
      </c>
      <c r="J7481" s="4" t="str">
        <f t="shared" si="232"/>
        <v>1997_237</v>
      </c>
      <c r="K7481" s="4">
        <f t="shared" si="233"/>
        <v>2.2362615619213603E-2</v>
      </c>
    </row>
    <row r="7482" spans="2:11" x14ac:dyDescent="0.35">
      <c r="B7482">
        <v>1997</v>
      </c>
      <c r="C7482">
        <v>1997</v>
      </c>
      <c r="D7482" t="s">
        <v>124</v>
      </c>
      <c r="E7482">
        <v>237.1</v>
      </c>
      <c r="F7482">
        <v>5</v>
      </c>
      <c r="G7482">
        <v>272776678</v>
      </c>
      <c r="H7482" t="s">
        <v>10</v>
      </c>
      <c r="I7482" t="s">
        <v>10</v>
      </c>
      <c r="J7482" s="4" t="str">
        <f t="shared" si="232"/>
        <v>1997_237.1</v>
      </c>
      <c r="K7482" s="4">
        <f t="shared" si="233"/>
        <v>1.83300128026341E-3</v>
      </c>
    </row>
    <row r="7483" spans="2:11" x14ac:dyDescent="0.35">
      <c r="B7483">
        <v>1997</v>
      </c>
      <c r="C7483">
        <v>1997</v>
      </c>
      <c r="D7483" t="s">
        <v>292</v>
      </c>
      <c r="E7483">
        <v>237.3</v>
      </c>
      <c r="F7483">
        <v>7</v>
      </c>
      <c r="G7483">
        <v>272776678</v>
      </c>
      <c r="H7483" t="s">
        <v>10</v>
      </c>
      <c r="I7483" t="s">
        <v>10</v>
      </c>
      <c r="J7483" s="4" t="str">
        <f t="shared" si="232"/>
        <v>1997_237.3</v>
      </c>
      <c r="K7483" s="4">
        <f t="shared" si="233"/>
        <v>2.5662017923687741E-3</v>
      </c>
    </row>
    <row r="7484" spans="2:11" x14ac:dyDescent="0.35">
      <c r="B7484">
        <v>1997</v>
      </c>
      <c r="C7484">
        <v>1997</v>
      </c>
      <c r="D7484" t="s">
        <v>291</v>
      </c>
      <c r="E7484">
        <v>237.4</v>
      </c>
      <c r="F7484">
        <v>2</v>
      </c>
      <c r="G7484">
        <v>272776678</v>
      </c>
      <c r="H7484" t="s">
        <v>10</v>
      </c>
      <c r="I7484" t="s">
        <v>10</v>
      </c>
      <c r="J7484" s="4" t="str">
        <f t="shared" si="232"/>
        <v>1997_237.4</v>
      </c>
      <c r="K7484" s="4">
        <f t="shared" si="233"/>
        <v>7.3320051210536412E-4</v>
      </c>
    </row>
    <row r="7485" spans="2:11" x14ac:dyDescent="0.35">
      <c r="B7485">
        <v>1997</v>
      </c>
      <c r="C7485">
        <v>1997</v>
      </c>
      <c r="D7485" t="s">
        <v>290</v>
      </c>
      <c r="E7485">
        <v>237.5</v>
      </c>
      <c r="F7485">
        <v>28</v>
      </c>
      <c r="G7485">
        <v>272776678</v>
      </c>
      <c r="H7485">
        <v>0</v>
      </c>
      <c r="I7485">
        <v>0</v>
      </c>
      <c r="J7485" s="4" t="str">
        <f t="shared" si="232"/>
        <v>1997_237.5</v>
      </c>
      <c r="K7485" s="4">
        <f t="shared" si="233"/>
        <v>1.0264807169475096E-2</v>
      </c>
    </row>
    <row r="7486" spans="2:11" x14ac:dyDescent="0.35">
      <c r="B7486">
        <v>1997</v>
      </c>
      <c r="C7486">
        <v>1997</v>
      </c>
      <c r="D7486" t="s">
        <v>288</v>
      </c>
      <c r="E7486">
        <v>237.7</v>
      </c>
      <c r="F7486">
        <v>71</v>
      </c>
      <c r="G7486">
        <v>272776678</v>
      </c>
      <c r="H7486">
        <v>0</v>
      </c>
      <c r="I7486">
        <v>0</v>
      </c>
      <c r="J7486" s="4" t="str">
        <f t="shared" si="232"/>
        <v>1997_237.7</v>
      </c>
      <c r="K7486" s="4">
        <f t="shared" si="233"/>
        <v>2.6028618179740424E-2</v>
      </c>
    </row>
    <row r="7487" spans="2:11" x14ac:dyDescent="0.35">
      <c r="B7487">
        <v>1997</v>
      </c>
      <c r="C7487">
        <v>1997</v>
      </c>
      <c r="D7487" t="s">
        <v>286</v>
      </c>
      <c r="E7487">
        <v>238</v>
      </c>
      <c r="F7487">
        <v>5</v>
      </c>
      <c r="G7487">
        <v>272776678</v>
      </c>
      <c r="H7487" t="s">
        <v>10</v>
      </c>
      <c r="I7487" t="s">
        <v>10</v>
      </c>
      <c r="J7487" s="4" t="str">
        <f t="shared" si="232"/>
        <v>1997_238</v>
      </c>
      <c r="K7487" s="4">
        <f t="shared" si="233"/>
        <v>1.83300128026341E-3</v>
      </c>
    </row>
    <row r="7488" spans="2:11" x14ac:dyDescent="0.35">
      <c r="B7488">
        <v>1997</v>
      </c>
      <c r="C7488">
        <v>1997</v>
      </c>
      <c r="D7488" t="s">
        <v>285</v>
      </c>
      <c r="E7488">
        <v>238.1</v>
      </c>
      <c r="F7488">
        <v>40</v>
      </c>
      <c r="G7488">
        <v>272776678</v>
      </c>
      <c r="H7488">
        <v>0</v>
      </c>
      <c r="I7488">
        <v>0</v>
      </c>
      <c r="J7488" s="4" t="str">
        <f t="shared" si="232"/>
        <v>1997_238.1</v>
      </c>
      <c r="K7488" s="4">
        <f t="shared" si="233"/>
        <v>1.466401024210728E-2</v>
      </c>
    </row>
    <row r="7489" spans="2:11" x14ac:dyDescent="0.35">
      <c r="B7489">
        <v>1997</v>
      </c>
      <c r="C7489">
        <v>1997</v>
      </c>
      <c r="D7489" t="s">
        <v>279</v>
      </c>
      <c r="E7489">
        <v>238.3</v>
      </c>
      <c r="F7489">
        <v>5</v>
      </c>
      <c r="G7489">
        <v>272776678</v>
      </c>
      <c r="H7489" t="s">
        <v>10</v>
      </c>
      <c r="I7489" t="s">
        <v>10</v>
      </c>
      <c r="J7489" s="4" t="str">
        <f t="shared" si="232"/>
        <v>1997_238.3</v>
      </c>
      <c r="K7489" s="4">
        <f t="shared" si="233"/>
        <v>1.83300128026341E-3</v>
      </c>
    </row>
    <row r="7490" spans="2:11" x14ac:dyDescent="0.35">
      <c r="B7490">
        <v>1997</v>
      </c>
      <c r="C7490">
        <v>1997</v>
      </c>
      <c r="D7490" t="s">
        <v>166</v>
      </c>
      <c r="E7490">
        <v>238.4</v>
      </c>
      <c r="F7490">
        <v>333</v>
      </c>
      <c r="G7490">
        <v>272776678</v>
      </c>
      <c r="H7490">
        <v>0.1</v>
      </c>
      <c r="I7490">
        <v>0.1</v>
      </c>
      <c r="J7490" s="4" t="str">
        <f t="shared" si="232"/>
        <v>1997_238.4</v>
      </c>
      <c r="K7490" s="4">
        <f t="shared" si="233"/>
        <v>0.12207788526554311</v>
      </c>
    </row>
    <row r="7491" spans="2:11" x14ac:dyDescent="0.35">
      <c r="B7491">
        <v>1997</v>
      </c>
      <c r="C7491">
        <v>1997</v>
      </c>
      <c r="D7491" t="s">
        <v>536</v>
      </c>
      <c r="E7491">
        <v>238.5</v>
      </c>
      <c r="F7491">
        <v>1</v>
      </c>
      <c r="G7491">
        <v>272776678</v>
      </c>
      <c r="H7491" t="s">
        <v>10</v>
      </c>
      <c r="I7491" t="s">
        <v>10</v>
      </c>
      <c r="J7491" s="4" t="str">
        <f t="shared" ref="J7491:J7554" si="234">C7491&amp;"_"&amp;E7491</f>
        <v>1997_238.5</v>
      </c>
      <c r="K7491" s="4">
        <f t="shared" ref="K7491:K7554" si="235">F7491/G7491*100000</f>
        <v>3.6660025605268206E-4</v>
      </c>
    </row>
    <row r="7492" spans="2:11" x14ac:dyDescent="0.35">
      <c r="B7492">
        <v>1997</v>
      </c>
      <c r="C7492">
        <v>1997</v>
      </c>
      <c r="D7492" t="s">
        <v>284</v>
      </c>
      <c r="E7492">
        <v>238.6</v>
      </c>
      <c r="F7492">
        <v>38</v>
      </c>
      <c r="G7492">
        <v>272776678</v>
      </c>
      <c r="H7492">
        <v>0</v>
      </c>
      <c r="I7492">
        <v>0</v>
      </c>
      <c r="J7492" s="4" t="str">
        <f t="shared" si="234"/>
        <v>1997_238.6</v>
      </c>
      <c r="K7492" s="4">
        <f t="shared" si="235"/>
        <v>1.3930809730001917E-2</v>
      </c>
    </row>
    <row r="7493" spans="2:11" x14ac:dyDescent="0.35">
      <c r="B7493">
        <v>1997</v>
      </c>
      <c r="C7493">
        <v>1997</v>
      </c>
      <c r="D7493" t="s">
        <v>283</v>
      </c>
      <c r="E7493">
        <v>238.7</v>
      </c>
      <c r="F7493">
        <v>873</v>
      </c>
      <c r="G7493">
        <v>272776678</v>
      </c>
      <c r="H7493">
        <v>0.3</v>
      </c>
      <c r="I7493">
        <v>0.3</v>
      </c>
      <c r="J7493" s="4" t="str">
        <f t="shared" si="234"/>
        <v>1997_238.7</v>
      </c>
      <c r="K7493" s="4">
        <f t="shared" si="235"/>
        <v>0.32004202353399142</v>
      </c>
    </row>
    <row r="7494" spans="2:11" x14ac:dyDescent="0.35">
      <c r="B7494">
        <v>1997</v>
      </c>
      <c r="C7494">
        <v>1997</v>
      </c>
      <c r="D7494" t="s">
        <v>102</v>
      </c>
      <c r="E7494">
        <v>238.8</v>
      </c>
      <c r="F7494">
        <v>21</v>
      </c>
      <c r="G7494">
        <v>272776678</v>
      </c>
      <c r="H7494">
        <v>0</v>
      </c>
      <c r="I7494">
        <v>0</v>
      </c>
      <c r="J7494" s="4" t="str">
        <f t="shared" si="234"/>
        <v>1997_238.8</v>
      </c>
      <c r="K7494" s="4">
        <f t="shared" si="235"/>
        <v>7.6986053771063226E-3</v>
      </c>
    </row>
    <row r="7495" spans="2:11" x14ac:dyDescent="0.35">
      <c r="B7495">
        <v>1997</v>
      </c>
      <c r="C7495">
        <v>1997</v>
      </c>
      <c r="D7495" t="s">
        <v>69</v>
      </c>
      <c r="E7495">
        <v>238.9</v>
      </c>
      <c r="F7495">
        <v>142</v>
      </c>
      <c r="G7495">
        <v>272776678</v>
      </c>
      <c r="H7495">
        <v>0.1</v>
      </c>
      <c r="I7495">
        <v>0.1</v>
      </c>
      <c r="J7495" s="4" t="str">
        <f t="shared" si="234"/>
        <v>1997_238.9</v>
      </c>
      <c r="K7495" s="4">
        <f t="shared" si="235"/>
        <v>5.2057236359480848E-2</v>
      </c>
    </row>
    <row r="7496" spans="2:11" x14ac:dyDescent="0.35">
      <c r="B7496">
        <v>1997</v>
      </c>
      <c r="C7496">
        <v>1997</v>
      </c>
      <c r="D7496" t="s">
        <v>282</v>
      </c>
      <c r="E7496">
        <v>239</v>
      </c>
      <c r="F7496">
        <v>508</v>
      </c>
      <c r="G7496">
        <v>272776678</v>
      </c>
      <c r="H7496">
        <v>0.2</v>
      </c>
      <c r="I7496">
        <v>0.2</v>
      </c>
      <c r="J7496" s="4" t="str">
        <f t="shared" si="234"/>
        <v>1997_239</v>
      </c>
      <c r="K7496" s="4">
        <f t="shared" si="235"/>
        <v>0.18623293007476246</v>
      </c>
    </row>
    <row r="7497" spans="2:11" x14ac:dyDescent="0.35">
      <c r="B7497">
        <v>1997</v>
      </c>
      <c r="C7497">
        <v>1997</v>
      </c>
      <c r="D7497" t="s">
        <v>281</v>
      </c>
      <c r="E7497">
        <v>239.1</v>
      </c>
      <c r="F7497">
        <v>512</v>
      </c>
      <c r="G7497">
        <v>272776678</v>
      </c>
      <c r="H7497">
        <v>0.2</v>
      </c>
      <c r="I7497">
        <v>0.2</v>
      </c>
      <c r="J7497" s="4" t="str">
        <f t="shared" si="234"/>
        <v>1997_239.1</v>
      </c>
      <c r="K7497" s="4">
        <f t="shared" si="235"/>
        <v>0.18769933109897322</v>
      </c>
    </row>
    <row r="7498" spans="2:11" x14ac:dyDescent="0.35">
      <c r="B7498">
        <v>1997</v>
      </c>
      <c r="C7498">
        <v>1997</v>
      </c>
      <c r="D7498" t="s">
        <v>280</v>
      </c>
      <c r="E7498">
        <v>239.2</v>
      </c>
      <c r="F7498">
        <v>42</v>
      </c>
      <c r="G7498">
        <v>272776678</v>
      </c>
      <c r="H7498">
        <v>0</v>
      </c>
      <c r="I7498">
        <v>0</v>
      </c>
      <c r="J7498" s="4" t="str">
        <f t="shared" si="234"/>
        <v>1997_239.2</v>
      </c>
      <c r="K7498" s="4">
        <f t="shared" si="235"/>
        <v>1.5397210754212645E-2</v>
      </c>
    </row>
    <row r="7499" spans="2:11" x14ac:dyDescent="0.35">
      <c r="B7499">
        <v>1997</v>
      </c>
      <c r="C7499">
        <v>1997</v>
      </c>
      <c r="D7499" t="s">
        <v>279</v>
      </c>
      <c r="E7499">
        <v>239.3</v>
      </c>
      <c r="F7499">
        <v>18</v>
      </c>
      <c r="G7499">
        <v>272776678</v>
      </c>
      <c r="H7499" t="s">
        <v>10</v>
      </c>
      <c r="I7499" t="s">
        <v>10</v>
      </c>
      <c r="J7499" s="4" t="str">
        <f t="shared" si="234"/>
        <v>1997_239.3</v>
      </c>
      <c r="K7499" s="4">
        <f t="shared" si="235"/>
        <v>6.598804608948277E-3</v>
      </c>
    </row>
    <row r="7500" spans="2:11" x14ac:dyDescent="0.35">
      <c r="B7500">
        <v>1997</v>
      </c>
      <c r="C7500">
        <v>1997</v>
      </c>
      <c r="D7500" t="s">
        <v>195</v>
      </c>
      <c r="E7500">
        <v>239.4</v>
      </c>
      <c r="F7500">
        <v>59</v>
      </c>
      <c r="G7500">
        <v>272776678</v>
      </c>
      <c r="H7500">
        <v>0</v>
      </c>
      <c r="I7500">
        <v>0</v>
      </c>
      <c r="J7500" s="4" t="str">
        <f t="shared" si="234"/>
        <v>1997_239.4</v>
      </c>
      <c r="K7500" s="4">
        <f t="shared" si="235"/>
        <v>2.1629415107108241E-2</v>
      </c>
    </row>
    <row r="7501" spans="2:11" x14ac:dyDescent="0.35">
      <c r="B7501">
        <v>1997</v>
      </c>
      <c r="C7501">
        <v>1997</v>
      </c>
      <c r="D7501" t="s">
        <v>278</v>
      </c>
      <c r="E7501">
        <v>239.5</v>
      </c>
      <c r="F7501">
        <v>122</v>
      </c>
      <c r="G7501">
        <v>272776678</v>
      </c>
      <c r="H7501">
        <v>0</v>
      </c>
      <c r="I7501">
        <v>0</v>
      </c>
      <c r="J7501" s="4" t="str">
        <f t="shared" si="234"/>
        <v>1997_239.5</v>
      </c>
      <c r="K7501" s="4">
        <f t="shared" si="235"/>
        <v>4.4725231238427206E-2</v>
      </c>
    </row>
    <row r="7502" spans="2:11" x14ac:dyDescent="0.35">
      <c r="B7502">
        <v>1997</v>
      </c>
      <c r="C7502">
        <v>1997</v>
      </c>
      <c r="D7502" t="s">
        <v>196</v>
      </c>
      <c r="E7502">
        <v>239.6</v>
      </c>
      <c r="F7502">
        <v>2421</v>
      </c>
      <c r="G7502">
        <v>272776678</v>
      </c>
      <c r="H7502">
        <v>0.9</v>
      </c>
      <c r="I7502">
        <v>0.9</v>
      </c>
      <c r="J7502" s="4" t="str">
        <f t="shared" si="234"/>
        <v>1997_239.6</v>
      </c>
      <c r="K7502" s="4">
        <f t="shared" si="235"/>
        <v>0.88753921990354323</v>
      </c>
    </row>
    <row r="7503" spans="2:11" x14ac:dyDescent="0.35">
      <c r="B7503">
        <v>1997</v>
      </c>
      <c r="C7503">
        <v>1997</v>
      </c>
      <c r="D7503" t="s">
        <v>277</v>
      </c>
      <c r="E7503">
        <v>239.7</v>
      </c>
      <c r="F7503">
        <v>183</v>
      </c>
      <c r="G7503">
        <v>272776678</v>
      </c>
      <c r="H7503">
        <v>0.1</v>
      </c>
      <c r="I7503">
        <v>0.1</v>
      </c>
      <c r="J7503" s="4" t="str">
        <f t="shared" si="234"/>
        <v>1997_239.7</v>
      </c>
      <c r="K7503" s="4">
        <f t="shared" si="235"/>
        <v>6.7087846857640812E-2</v>
      </c>
    </row>
    <row r="7504" spans="2:11" x14ac:dyDescent="0.35">
      <c r="B7504">
        <v>1997</v>
      </c>
      <c r="C7504">
        <v>1997</v>
      </c>
      <c r="D7504" t="s">
        <v>102</v>
      </c>
      <c r="E7504">
        <v>239.8</v>
      </c>
      <c r="F7504">
        <v>232</v>
      </c>
      <c r="G7504">
        <v>272776678</v>
      </c>
      <c r="H7504">
        <v>0.1</v>
      </c>
      <c r="I7504">
        <v>0.1</v>
      </c>
      <c r="J7504" s="4" t="str">
        <f t="shared" si="234"/>
        <v>1997_239.8</v>
      </c>
      <c r="K7504" s="4">
        <f t="shared" si="235"/>
        <v>8.5051259404222243E-2</v>
      </c>
    </row>
    <row r="7505" spans="1:11" x14ac:dyDescent="0.35">
      <c r="B7505">
        <v>1997</v>
      </c>
      <c r="C7505">
        <v>1997</v>
      </c>
      <c r="D7505" t="s">
        <v>69</v>
      </c>
      <c r="E7505">
        <v>239.9</v>
      </c>
      <c r="F7505">
        <v>160</v>
      </c>
      <c r="G7505">
        <v>272776678</v>
      </c>
      <c r="H7505">
        <v>0.1</v>
      </c>
      <c r="I7505">
        <v>0.1</v>
      </c>
      <c r="J7505" s="4" t="str">
        <f t="shared" si="234"/>
        <v>1997_239.9</v>
      </c>
      <c r="K7505" s="4">
        <f t="shared" si="235"/>
        <v>5.8656040968429121E-2</v>
      </c>
    </row>
    <row r="7506" spans="1:11" x14ac:dyDescent="0.35">
      <c r="A7506" t="s">
        <v>219</v>
      </c>
      <c r="B7506">
        <v>1997</v>
      </c>
      <c r="C7506">
        <v>1997</v>
      </c>
      <c r="F7506">
        <v>547236</v>
      </c>
      <c r="G7506">
        <v>272776678</v>
      </c>
      <c r="H7506">
        <v>200.6</v>
      </c>
      <c r="I7506">
        <v>206.3</v>
      </c>
      <c r="J7506" s="4" t="str">
        <f t="shared" si="234"/>
        <v>1997_</v>
      </c>
      <c r="K7506" s="4">
        <f t="shared" si="235"/>
        <v>200.61685772124548</v>
      </c>
    </row>
    <row r="7507" spans="1:11" x14ac:dyDescent="0.35">
      <c r="B7507">
        <v>1998</v>
      </c>
      <c r="C7507">
        <v>1998</v>
      </c>
      <c r="D7507" t="s">
        <v>535</v>
      </c>
      <c r="E7507">
        <v>140</v>
      </c>
      <c r="F7507">
        <v>4</v>
      </c>
      <c r="G7507">
        <v>276032848</v>
      </c>
      <c r="H7507" t="s">
        <v>10</v>
      </c>
      <c r="I7507" t="s">
        <v>10</v>
      </c>
      <c r="J7507" s="4" t="str">
        <f t="shared" si="234"/>
        <v>1998_140</v>
      </c>
      <c r="K7507" s="4">
        <f t="shared" si="235"/>
        <v>1.4491028980724787E-3</v>
      </c>
    </row>
    <row r="7508" spans="1:11" x14ac:dyDescent="0.35">
      <c r="B7508">
        <v>1998</v>
      </c>
      <c r="C7508">
        <v>1998</v>
      </c>
      <c r="D7508" t="s">
        <v>534</v>
      </c>
      <c r="E7508">
        <v>140.1</v>
      </c>
      <c r="F7508">
        <v>13</v>
      </c>
      <c r="G7508">
        <v>276032848</v>
      </c>
      <c r="H7508" t="s">
        <v>10</v>
      </c>
      <c r="I7508" t="s">
        <v>10</v>
      </c>
      <c r="J7508" s="4" t="str">
        <f t="shared" si="234"/>
        <v>1998_140.1</v>
      </c>
      <c r="K7508" s="4">
        <f t="shared" si="235"/>
        <v>4.7095844187355559E-3</v>
      </c>
    </row>
    <row r="7509" spans="1:11" x14ac:dyDescent="0.35">
      <c r="B7509">
        <v>1998</v>
      </c>
      <c r="C7509">
        <v>1998</v>
      </c>
      <c r="D7509" t="s">
        <v>533</v>
      </c>
      <c r="E7509">
        <v>140.4</v>
      </c>
      <c r="F7509">
        <v>1</v>
      </c>
      <c r="G7509">
        <v>276032848</v>
      </c>
      <c r="H7509" t="s">
        <v>10</v>
      </c>
      <c r="I7509" t="s">
        <v>10</v>
      </c>
      <c r="J7509" s="4" t="str">
        <f t="shared" si="234"/>
        <v>1998_140.4</v>
      </c>
      <c r="K7509" s="4">
        <f t="shared" si="235"/>
        <v>3.6227572451811966E-4</v>
      </c>
    </row>
    <row r="7510" spans="1:11" x14ac:dyDescent="0.35">
      <c r="B7510">
        <v>1998</v>
      </c>
      <c r="C7510">
        <v>1998</v>
      </c>
      <c r="D7510" t="s">
        <v>532</v>
      </c>
      <c r="E7510">
        <v>140.9</v>
      </c>
      <c r="F7510">
        <v>71</v>
      </c>
      <c r="G7510">
        <v>276032848</v>
      </c>
      <c r="H7510">
        <v>0</v>
      </c>
      <c r="I7510">
        <v>0</v>
      </c>
      <c r="J7510" s="4" t="str">
        <f t="shared" si="234"/>
        <v>1998_140.9</v>
      </c>
      <c r="K7510" s="4">
        <f t="shared" si="235"/>
        <v>2.5721576440786497E-2</v>
      </c>
    </row>
    <row r="7511" spans="1:11" x14ac:dyDescent="0.35">
      <c r="B7511">
        <v>1998</v>
      </c>
      <c r="C7511">
        <v>1998</v>
      </c>
      <c r="D7511" t="s">
        <v>14</v>
      </c>
      <c r="E7511">
        <v>141</v>
      </c>
      <c r="F7511">
        <v>142</v>
      </c>
      <c r="G7511">
        <v>276032848</v>
      </c>
      <c r="H7511">
        <v>0.1</v>
      </c>
      <c r="I7511">
        <v>0.1</v>
      </c>
      <c r="J7511" s="4" t="str">
        <f t="shared" si="234"/>
        <v>1998_141</v>
      </c>
      <c r="K7511" s="4">
        <f t="shared" si="235"/>
        <v>5.1443152881572994E-2</v>
      </c>
    </row>
    <row r="7512" spans="1:11" x14ac:dyDescent="0.35">
      <c r="B7512">
        <v>1998</v>
      </c>
      <c r="C7512">
        <v>1998</v>
      </c>
      <c r="D7512" t="s">
        <v>531</v>
      </c>
      <c r="E7512">
        <v>141.19999999999999</v>
      </c>
      <c r="F7512">
        <v>1</v>
      </c>
      <c r="G7512">
        <v>276032848</v>
      </c>
      <c r="H7512" t="s">
        <v>10</v>
      </c>
      <c r="I7512" t="s">
        <v>10</v>
      </c>
      <c r="J7512" s="4" t="str">
        <f t="shared" si="234"/>
        <v>1998_141.2</v>
      </c>
      <c r="K7512" s="4">
        <f t="shared" si="235"/>
        <v>3.6227572451811966E-4</v>
      </c>
    </row>
    <row r="7513" spans="1:11" x14ac:dyDescent="0.35">
      <c r="B7513">
        <v>1998</v>
      </c>
      <c r="C7513">
        <v>1998</v>
      </c>
      <c r="D7513" t="s">
        <v>530</v>
      </c>
      <c r="E7513">
        <v>141.6</v>
      </c>
      <c r="F7513">
        <v>5</v>
      </c>
      <c r="G7513">
        <v>276032848</v>
      </c>
      <c r="H7513" t="s">
        <v>10</v>
      </c>
      <c r="I7513" t="s">
        <v>10</v>
      </c>
      <c r="J7513" s="4" t="str">
        <f t="shared" si="234"/>
        <v>1998_141.6</v>
      </c>
      <c r="K7513" s="4">
        <f t="shared" si="235"/>
        <v>1.8113786225905984E-3</v>
      </c>
    </row>
    <row r="7514" spans="1:11" x14ac:dyDescent="0.35">
      <c r="B7514">
        <v>1998</v>
      </c>
      <c r="C7514">
        <v>1998</v>
      </c>
      <c r="D7514" t="s">
        <v>529</v>
      </c>
      <c r="E7514">
        <v>141.9</v>
      </c>
      <c r="F7514">
        <v>1616</v>
      </c>
      <c r="G7514">
        <v>276032848</v>
      </c>
      <c r="H7514">
        <v>0.6</v>
      </c>
      <c r="I7514">
        <v>0.6</v>
      </c>
      <c r="J7514" s="4" t="str">
        <f t="shared" si="234"/>
        <v>1998_141.9</v>
      </c>
      <c r="K7514" s="4">
        <f t="shared" si="235"/>
        <v>0.58543757082128145</v>
      </c>
    </row>
    <row r="7515" spans="1:11" x14ac:dyDescent="0.35">
      <c r="B7515">
        <v>1998</v>
      </c>
      <c r="C7515">
        <v>1998</v>
      </c>
      <c r="D7515" t="s">
        <v>18</v>
      </c>
      <c r="E7515">
        <v>142</v>
      </c>
      <c r="F7515">
        <v>525</v>
      </c>
      <c r="G7515">
        <v>276032848</v>
      </c>
      <c r="H7515">
        <v>0.2</v>
      </c>
      <c r="I7515">
        <v>0.2</v>
      </c>
      <c r="J7515" s="4" t="str">
        <f t="shared" si="234"/>
        <v>1998_142</v>
      </c>
      <c r="K7515" s="4">
        <f t="shared" si="235"/>
        <v>0.19019475537201283</v>
      </c>
    </row>
    <row r="7516" spans="1:11" x14ac:dyDescent="0.35">
      <c r="B7516">
        <v>1998</v>
      </c>
      <c r="C7516">
        <v>1998</v>
      </c>
      <c r="D7516" t="s">
        <v>528</v>
      </c>
      <c r="E7516">
        <v>142.1</v>
      </c>
      <c r="F7516">
        <v>34</v>
      </c>
      <c r="G7516">
        <v>276032848</v>
      </c>
      <c r="H7516">
        <v>0</v>
      </c>
      <c r="I7516">
        <v>0</v>
      </c>
      <c r="J7516" s="4" t="str">
        <f t="shared" si="234"/>
        <v>1998_142.1</v>
      </c>
      <c r="K7516" s="4">
        <f t="shared" si="235"/>
        <v>1.2317374633616068E-2</v>
      </c>
    </row>
    <row r="7517" spans="1:11" x14ac:dyDescent="0.35">
      <c r="B7517">
        <v>1998</v>
      </c>
      <c r="C7517">
        <v>1998</v>
      </c>
      <c r="D7517" t="s">
        <v>527</v>
      </c>
      <c r="E7517">
        <v>142.9</v>
      </c>
      <c r="F7517">
        <v>127</v>
      </c>
      <c r="G7517">
        <v>276032848</v>
      </c>
      <c r="H7517">
        <v>0</v>
      </c>
      <c r="I7517">
        <v>0</v>
      </c>
      <c r="J7517" s="4" t="str">
        <f t="shared" si="234"/>
        <v>1998_142.9</v>
      </c>
      <c r="K7517" s="4">
        <f t="shared" si="235"/>
        <v>4.6009017013801196E-2</v>
      </c>
    </row>
    <row r="7518" spans="1:11" x14ac:dyDescent="0.35">
      <c r="B7518">
        <v>1998</v>
      </c>
      <c r="C7518">
        <v>1998</v>
      </c>
      <c r="D7518" t="s">
        <v>21</v>
      </c>
      <c r="E7518">
        <v>143</v>
      </c>
      <c r="F7518">
        <v>38</v>
      </c>
      <c r="G7518">
        <v>276032848</v>
      </c>
      <c r="H7518">
        <v>0</v>
      </c>
      <c r="I7518">
        <v>0</v>
      </c>
      <c r="J7518" s="4" t="str">
        <f t="shared" si="234"/>
        <v>1998_143</v>
      </c>
      <c r="K7518" s="4">
        <f t="shared" si="235"/>
        <v>1.3766477531688547E-2</v>
      </c>
    </row>
    <row r="7519" spans="1:11" x14ac:dyDescent="0.35">
      <c r="B7519">
        <v>1998</v>
      </c>
      <c r="C7519">
        <v>1998</v>
      </c>
      <c r="D7519" t="s">
        <v>22</v>
      </c>
      <c r="E7519">
        <v>143.1</v>
      </c>
      <c r="F7519">
        <v>59</v>
      </c>
      <c r="G7519">
        <v>276032848</v>
      </c>
      <c r="H7519">
        <v>0</v>
      </c>
      <c r="I7519">
        <v>0</v>
      </c>
      <c r="J7519" s="4" t="str">
        <f t="shared" si="234"/>
        <v>1998_143.1</v>
      </c>
      <c r="K7519" s="4">
        <f t="shared" si="235"/>
        <v>2.1374267746569062E-2</v>
      </c>
    </row>
    <row r="7520" spans="1:11" x14ac:dyDescent="0.35">
      <c r="B7520">
        <v>1998</v>
      </c>
      <c r="C7520">
        <v>1998</v>
      </c>
      <c r="D7520" t="s">
        <v>526</v>
      </c>
      <c r="E7520">
        <v>143.80000000000001</v>
      </c>
      <c r="F7520">
        <v>1</v>
      </c>
      <c r="G7520">
        <v>276032848</v>
      </c>
      <c r="H7520" t="s">
        <v>10</v>
      </c>
      <c r="I7520" t="s">
        <v>10</v>
      </c>
      <c r="J7520" s="4" t="str">
        <f t="shared" si="234"/>
        <v>1998_143.8</v>
      </c>
      <c r="K7520" s="4">
        <f t="shared" si="235"/>
        <v>3.6227572451811966E-4</v>
      </c>
    </row>
    <row r="7521" spans="2:11" x14ac:dyDescent="0.35">
      <c r="B7521">
        <v>1998</v>
      </c>
      <c r="C7521">
        <v>1998</v>
      </c>
      <c r="D7521" t="s">
        <v>525</v>
      </c>
      <c r="E7521">
        <v>143.9</v>
      </c>
      <c r="F7521">
        <v>55</v>
      </c>
      <c r="G7521">
        <v>276032848</v>
      </c>
      <c r="H7521">
        <v>0</v>
      </c>
      <c r="I7521">
        <v>0</v>
      </c>
      <c r="J7521" s="4" t="str">
        <f t="shared" si="234"/>
        <v>1998_143.9</v>
      </c>
      <c r="K7521" s="4">
        <f t="shared" si="235"/>
        <v>1.9925164848496581E-2</v>
      </c>
    </row>
    <row r="7522" spans="2:11" x14ac:dyDescent="0.35">
      <c r="B7522">
        <v>1998</v>
      </c>
      <c r="C7522">
        <v>1998</v>
      </c>
      <c r="D7522" t="s">
        <v>524</v>
      </c>
      <c r="E7522">
        <v>144.9</v>
      </c>
      <c r="F7522">
        <v>204</v>
      </c>
      <c r="G7522">
        <v>276032848</v>
      </c>
      <c r="H7522">
        <v>0.1</v>
      </c>
      <c r="I7522">
        <v>0.1</v>
      </c>
      <c r="J7522" s="4" t="str">
        <f t="shared" si="234"/>
        <v>1998_144.9</v>
      </c>
      <c r="K7522" s="4">
        <f t="shared" si="235"/>
        <v>7.390424780169641E-2</v>
      </c>
    </row>
    <row r="7523" spans="2:11" x14ac:dyDescent="0.35">
      <c r="B7523">
        <v>1998</v>
      </c>
      <c r="C7523">
        <v>1998</v>
      </c>
      <c r="D7523" t="s">
        <v>523</v>
      </c>
      <c r="E7523">
        <v>145</v>
      </c>
      <c r="F7523">
        <v>40</v>
      </c>
      <c r="G7523">
        <v>276032848</v>
      </c>
      <c r="H7523">
        <v>0</v>
      </c>
      <c r="I7523">
        <v>0</v>
      </c>
      <c r="J7523" s="4" t="str">
        <f t="shared" si="234"/>
        <v>1998_145</v>
      </c>
      <c r="K7523" s="4">
        <f t="shared" si="235"/>
        <v>1.4491028980724787E-2</v>
      </c>
    </row>
    <row r="7524" spans="2:11" x14ac:dyDescent="0.35">
      <c r="B7524">
        <v>1998</v>
      </c>
      <c r="C7524">
        <v>1998</v>
      </c>
      <c r="D7524" t="s">
        <v>522</v>
      </c>
      <c r="E7524">
        <v>145.19999999999999</v>
      </c>
      <c r="F7524">
        <v>37</v>
      </c>
      <c r="G7524">
        <v>276032848</v>
      </c>
      <c r="H7524">
        <v>0</v>
      </c>
      <c r="I7524">
        <v>0</v>
      </c>
      <c r="J7524" s="4" t="str">
        <f t="shared" si="234"/>
        <v>1998_145.2</v>
      </c>
      <c r="K7524" s="4">
        <f t="shared" si="235"/>
        <v>1.3404201807170427E-2</v>
      </c>
    </row>
    <row r="7525" spans="2:11" x14ac:dyDescent="0.35">
      <c r="B7525">
        <v>1998</v>
      </c>
      <c r="C7525">
        <v>1998</v>
      </c>
      <c r="D7525" t="s">
        <v>521</v>
      </c>
      <c r="E7525">
        <v>145.30000000000001</v>
      </c>
      <c r="F7525">
        <v>91</v>
      </c>
      <c r="G7525">
        <v>276032848</v>
      </c>
      <c r="H7525">
        <v>0</v>
      </c>
      <c r="I7525">
        <v>0</v>
      </c>
      <c r="J7525" s="4" t="str">
        <f t="shared" si="234"/>
        <v>1998_145.3</v>
      </c>
      <c r="K7525" s="4">
        <f t="shared" si="235"/>
        <v>3.2967090931148885E-2</v>
      </c>
    </row>
    <row r="7526" spans="2:11" x14ac:dyDescent="0.35">
      <c r="B7526">
        <v>1998</v>
      </c>
      <c r="C7526">
        <v>1998</v>
      </c>
      <c r="D7526" t="s">
        <v>520</v>
      </c>
      <c r="E7526">
        <v>145.4</v>
      </c>
      <c r="F7526">
        <v>7</v>
      </c>
      <c r="G7526">
        <v>276032848</v>
      </c>
      <c r="H7526" t="s">
        <v>10</v>
      </c>
      <c r="I7526" t="s">
        <v>10</v>
      </c>
      <c r="J7526" s="4" t="str">
        <f t="shared" si="234"/>
        <v>1998_145.4</v>
      </c>
      <c r="K7526" s="4">
        <f t="shared" si="235"/>
        <v>2.5359300716268377E-3</v>
      </c>
    </row>
    <row r="7527" spans="2:11" x14ac:dyDescent="0.35">
      <c r="B7527">
        <v>1998</v>
      </c>
      <c r="C7527">
        <v>1998</v>
      </c>
      <c r="D7527" t="s">
        <v>519</v>
      </c>
      <c r="E7527">
        <v>145.5</v>
      </c>
      <c r="F7527">
        <v>100</v>
      </c>
      <c r="G7527">
        <v>276032848</v>
      </c>
      <c r="H7527">
        <v>0</v>
      </c>
      <c r="I7527">
        <v>0</v>
      </c>
      <c r="J7527" s="4" t="str">
        <f t="shared" si="234"/>
        <v>1998_145.5</v>
      </c>
      <c r="K7527" s="4">
        <f t="shared" si="235"/>
        <v>3.6227572451811969E-2</v>
      </c>
    </row>
    <row r="7528" spans="2:11" x14ac:dyDescent="0.35">
      <c r="B7528">
        <v>1998</v>
      </c>
      <c r="C7528">
        <v>1998</v>
      </c>
      <c r="D7528" t="s">
        <v>518</v>
      </c>
      <c r="E7528">
        <v>145.6</v>
      </c>
      <c r="F7528">
        <v>29</v>
      </c>
      <c r="G7528">
        <v>276032848</v>
      </c>
      <c r="H7528">
        <v>0</v>
      </c>
      <c r="I7528">
        <v>0</v>
      </c>
      <c r="J7528" s="4" t="str">
        <f t="shared" si="234"/>
        <v>1998_145.6</v>
      </c>
      <c r="K7528" s="4">
        <f t="shared" si="235"/>
        <v>1.0505996011025471E-2</v>
      </c>
    </row>
    <row r="7529" spans="2:11" x14ac:dyDescent="0.35">
      <c r="B7529">
        <v>1998</v>
      </c>
      <c r="C7529">
        <v>1998</v>
      </c>
      <c r="D7529" t="s">
        <v>517</v>
      </c>
      <c r="E7529">
        <v>145.80000000000001</v>
      </c>
      <c r="F7529">
        <v>1</v>
      </c>
      <c r="G7529">
        <v>276032848</v>
      </c>
      <c r="H7529" t="s">
        <v>10</v>
      </c>
      <c r="I7529" t="s">
        <v>10</v>
      </c>
      <c r="J7529" s="4" t="str">
        <f t="shared" si="234"/>
        <v>1998_145.8</v>
      </c>
      <c r="K7529" s="4">
        <f t="shared" si="235"/>
        <v>3.6227572451811966E-4</v>
      </c>
    </row>
    <row r="7530" spans="2:11" x14ac:dyDescent="0.35">
      <c r="B7530">
        <v>1998</v>
      </c>
      <c r="C7530">
        <v>1998</v>
      </c>
      <c r="D7530" t="s">
        <v>516</v>
      </c>
      <c r="E7530">
        <v>145.9</v>
      </c>
      <c r="F7530">
        <v>903</v>
      </c>
      <c r="G7530">
        <v>276032848</v>
      </c>
      <c r="H7530">
        <v>0.3</v>
      </c>
      <c r="I7530">
        <v>0.3</v>
      </c>
      <c r="J7530" s="4" t="str">
        <f t="shared" si="234"/>
        <v>1998_145.9</v>
      </c>
      <c r="K7530" s="4">
        <f t="shared" si="235"/>
        <v>0.32713497923986207</v>
      </c>
    </row>
    <row r="7531" spans="2:11" x14ac:dyDescent="0.35">
      <c r="B7531">
        <v>1998</v>
      </c>
      <c r="C7531">
        <v>1998</v>
      </c>
      <c r="D7531" t="s">
        <v>224</v>
      </c>
      <c r="E7531">
        <v>146</v>
      </c>
      <c r="F7531">
        <v>551</v>
      </c>
      <c r="G7531">
        <v>276032848</v>
      </c>
      <c r="H7531">
        <v>0.2</v>
      </c>
      <c r="I7531">
        <v>0.2</v>
      </c>
      <c r="J7531" s="4" t="str">
        <f t="shared" si="234"/>
        <v>1998_146</v>
      </c>
      <c r="K7531" s="4">
        <f t="shared" si="235"/>
        <v>0.19961392420948393</v>
      </c>
    </row>
    <row r="7532" spans="2:11" x14ac:dyDescent="0.35">
      <c r="B7532">
        <v>1998</v>
      </c>
      <c r="C7532">
        <v>1998</v>
      </c>
      <c r="D7532" t="s">
        <v>515</v>
      </c>
      <c r="E7532">
        <v>146.1</v>
      </c>
      <c r="F7532">
        <v>16</v>
      </c>
      <c r="G7532">
        <v>276032848</v>
      </c>
      <c r="H7532" t="s">
        <v>10</v>
      </c>
      <c r="I7532" t="s">
        <v>10</v>
      </c>
      <c r="J7532" s="4" t="str">
        <f t="shared" si="234"/>
        <v>1998_146.1</v>
      </c>
      <c r="K7532" s="4">
        <f t="shared" si="235"/>
        <v>5.7964115922899146E-3</v>
      </c>
    </row>
    <row r="7533" spans="2:11" x14ac:dyDescent="0.35">
      <c r="B7533">
        <v>1998</v>
      </c>
      <c r="C7533">
        <v>1998</v>
      </c>
      <c r="D7533" t="s">
        <v>514</v>
      </c>
      <c r="E7533">
        <v>146.19999999999999</v>
      </c>
      <c r="F7533">
        <v>3</v>
      </c>
      <c r="G7533">
        <v>276032848</v>
      </c>
      <c r="H7533" t="s">
        <v>10</v>
      </c>
      <c r="I7533" t="s">
        <v>10</v>
      </c>
      <c r="J7533" s="4" t="str">
        <f t="shared" si="234"/>
        <v>1998_146.2</v>
      </c>
      <c r="K7533" s="4">
        <f t="shared" si="235"/>
        <v>1.0868271735543589E-3</v>
      </c>
    </row>
    <row r="7534" spans="2:11" x14ac:dyDescent="0.35">
      <c r="B7534">
        <v>1998</v>
      </c>
      <c r="C7534">
        <v>1998</v>
      </c>
      <c r="D7534" t="s">
        <v>513</v>
      </c>
      <c r="E7534">
        <v>146.30000000000001</v>
      </c>
      <c r="F7534">
        <v>4</v>
      </c>
      <c r="G7534">
        <v>276032848</v>
      </c>
      <c r="H7534" t="s">
        <v>10</v>
      </c>
      <c r="I7534" t="s">
        <v>10</v>
      </c>
      <c r="J7534" s="4" t="str">
        <f t="shared" si="234"/>
        <v>1998_146.3</v>
      </c>
      <c r="K7534" s="4">
        <f t="shared" si="235"/>
        <v>1.4491028980724787E-3</v>
      </c>
    </row>
    <row r="7535" spans="2:11" x14ac:dyDescent="0.35">
      <c r="B7535">
        <v>1998</v>
      </c>
      <c r="C7535">
        <v>1998</v>
      </c>
      <c r="D7535" t="s">
        <v>512</v>
      </c>
      <c r="E7535">
        <v>146.80000000000001</v>
      </c>
      <c r="F7535">
        <v>1</v>
      </c>
      <c r="G7535">
        <v>276032848</v>
      </c>
      <c r="H7535" t="s">
        <v>10</v>
      </c>
      <c r="I7535" t="s">
        <v>10</v>
      </c>
      <c r="J7535" s="4" t="str">
        <f t="shared" si="234"/>
        <v>1998_146.8</v>
      </c>
      <c r="K7535" s="4">
        <f t="shared" si="235"/>
        <v>3.6227572451811966E-4</v>
      </c>
    </row>
    <row r="7536" spans="2:11" x14ac:dyDescent="0.35">
      <c r="B7536">
        <v>1998</v>
      </c>
      <c r="C7536">
        <v>1998</v>
      </c>
      <c r="D7536" t="s">
        <v>511</v>
      </c>
      <c r="E7536">
        <v>146.9</v>
      </c>
      <c r="F7536">
        <v>571</v>
      </c>
      <c r="G7536">
        <v>276032848</v>
      </c>
      <c r="H7536">
        <v>0.2</v>
      </c>
      <c r="I7536">
        <v>0.2</v>
      </c>
      <c r="J7536" s="4" t="str">
        <f t="shared" si="234"/>
        <v>1998_146.9</v>
      </c>
      <c r="K7536" s="4">
        <f t="shared" si="235"/>
        <v>0.2068594386998463</v>
      </c>
    </row>
    <row r="7537" spans="2:11" x14ac:dyDescent="0.35">
      <c r="B7537">
        <v>1998</v>
      </c>
      <c r="C7537">
        <v>1998</v>
      </c>
      <c r="D7537" t="s">
        <v>510</v>
      </c>
      <c r="E7537">
        <v>147.1</v>
      </c>
      <c r="F7537">
        <v>13</v>
      </c>
      <c r="G7537">
        <v>276032848</v>
      </c>
      <c r="H7537" t="s">
        <v>10</v>
      </c>
      <c r="I7537" t="s">
        <v>10</v>
      </c>
      <c r="J7537" s="4" t="str">
        <f t="shared" si="234"/>
        <v>1998_147.1</v>
      </c>
      <c r="K7537" s="4">
        <f t="shared" si="235"/>
        <v>4.7095844187355559E-3</v>
      </c>
    </row>
    <row r="7538" spans="2:11" x14ac:dyDescent="0.35">
      <c r="B7538">
        <v>1998</v>
      </c>
      <c r="C7538">
        <v>1998</v>
      </c>
      <c r="D7538" t="s">
        <v>509</v>
      </c>
      <c r="E7538">
        <v>147.9</v>
      </c>
      <c r="F7538">
        <v>692</v>
      </c>
      <c r="G7538">
        <v>276032848</v>
      </c>
      <c r="H7538">
        <v>0.3</v>
      </c>
      <c r="I7538">
        <v>0.3</v>
      </c>
      <c r="J7538" s="4" t="str">
        <f t="shared" si="234"/>
        <v>1998_147.9</v>
      </c>
      <c r="K7538" s="4">
        <f t="shared" si="235"/>
        <v>0.25069480136653882</v>
      </c>
    </row>
    <row r="7539" spans="2:11" x14ac:dyDescent="0.35">
      <c r="B7539">
        <v>1998</v>
      </c>
      <c r="C7539">
        <v>1998</v>
      </c>
      <c r="D7539" t="s">
        <v>30</v>
      </c>
      <c r="E7539">
        <v>148</v>
      </c>
      <c r="F7539">
        <v>1</v>
      </c>
      <c r="G7539">
        <v>276032848</v>
      </c>
      <c r="H7539" t="s">
        <v>10</v>
      </c>
      <c r="I7539" t="s">
        <v>10</v>
      </c>
      <c r="J7539" s="4" t="str">
        <f t="shared" si="234"/>
        <v>1998_148</v>
      </c>
      <c r="K7539" s="4">
        <f t="shared" si="235"/>
        <v>3.6227572451811966E-4</v>
      </c>
    </row>
    <row r="7540" spans="2:11" x14ac:dyDescent="0.35">
      <c r="B7540">
        <v>1998</v>
      </c>
      <c r="C7540">
        <v>1998</v>
      </c>
      <c r="D7540" t="s">
        <v>508</v>
      </c>
      <c r="E7540">
        <v>148.1</v>
      </c>
      <c r="F7540">
        <v>154</v>
      </c>
      <c r="G7540">
        <v>276032848</v>
      </c>
      <c r="H7540">
        <v>0.1</v>
      </c>
      <c r="I7540">
        <v>0.1</v>
      </c>
      <c r="J7540" s="4" t="str">
        <f t="shared" si="234"/>
        <v>1998_148.1</v>
      </c>
      <c r="K7540" s="4">
        <f t="shared" si="235"/>
        <v>5.5790461575790436E-2</v>
      </c>
    </row>
    <row r="7541" spans="2:11" x14ac:dyDescent="0.35">
      <c r="B7541">
        <v>1998</v>
      </c>
      <c r="C7541">
        <v>1998</v>
      </c>
      <c r="D7541" t="s">
        <v>507</v>
      </c>
      <c r="E7541">
        <v>148.19999999999999</v>
      </c>
      <c r="F7541">
        <v>2</v>
      </c>
      <c r="G7541">
        <v>276032848</v>
      </c>
      <c r="H7541" t="s">
        <v>10</v>
      </c>
      <c r="I7541" t="s">
        <v>10</v>
      </c>
      <c r="J7541" s="4" t="str">
        <f t="shared" si="234"/>
        <v>1998_148.2</v>
      </c>
      <c r="K7541" s="4">
        <f t="shared" si="235"/>
        <v>7.2455144903623933E-4</v>
      </c>
    </row>
    <row r="7542" spans="2:11" x14ac:dyDescent="0.35">
      <c r="B7542">
        <v>1998</v>
      </c>
      <c r="C7542">
        <v>1998</v>
      </c>
      <c r="D7542" t="s">
        <v>506</v>
      </c>
      <c r="E7542">
        <v>148.9</v>
      </c>
      <c r="F7542">
        <v>234</v>
      </c>
      <c r="G7542">
        <v>276032848</v>
      </c>
      <c r="H7542">
        <v>0.1</v>
      </c>
      <c r="I7542">
        <v>0.1</v>
      </c>
      <c r="J7542" s="4" t="str">
        <f t="shared" si="234"/>
        <v>1998_148.9</v>
      </c>
      <c r="K7542" s="4">
        <f t="shared" si="235"/>
        <v>8.4772519537240007E-2</v>
      </c>
    </row>
    <row r="7543" spans="2:11" x14ac:dyDescent="0.35">
      <c r="B7543">
        <v>1998</v>
      </c>
      <c r="C7543">
        <v>1998</v>
      </c>
      <c r="D7543" t="s">
        <v>505</v>
      </c>
      <c r="E7543">
        <v>149</v>
      </c>
      <c r="F7543">
        <v>1619</v>
      </c>
      <c r="G7543">
        <v>276032848</v>
      </c>
      <c r="H7543">
        <v>0.6</v>
      </c>
      <c r="I7543">
        <v>0.6</v>
      </c>
      <c r="J7543" s="4" t="str">
        <f t="shared" si="234"/>
        <v>1998_149</v>
      </c>
      <c r="K7543" s="4">
        <f t="shared" si="235"/>
        <v>0.58652439799483569</v>
      </c>
    </row>
    <row r="7544" spans="2:11" x14ac:dyDescent="0.35">
      <c r="B7544">
        <v>1998</v>
      </c>
      <c r="C7544">
        <v>1998</v>
      </c>
      <c r="D7544" t="s">
        <v>504</v>
      </c>
      <c r="E7544">
        <v>150</v>
      </c>
      <c r="F7544">
        <v>7</v>
      </c>
      <c r="G7544">
        <v>276032848</v>
      </c>
      <c r="H7544" t="s">
        <v>10</v>
      </c>
      <c r="I7544" t="s">
        <v>10</v>
      </c>
      <c r="J7544" s="4" t="str">
        <f t="shared" si="234"/>
        <v>1998_150</v>
      </c>
      <c r="K7544" s="4">
        <f t="shared" si="235"/>
        <v>2.5359300716268377E-3</v>
      </c>
    </row>
    <row r="7545" spans="2:11" x14ac:dyDescent="0.35">
      <c r="B7545">
        <v>1998</v>
      </c>
      <c r="C7545">
        <v>1998</v>
      </c>
      <c r="D7545" t="s">
        <v>503</v>
      </c>
      <c r="E7545">
        <v>150.1</v>
      </c>
      <c r="F7545">
        <v>4</v>
      </c>
      <c r="G7545">
        <v>276032848</v>
      </c>
      <c r="H7545" t="s">
        <v>10</v>
      </c>
      <c r="I7545" t="s">
        <v>10</v>
      </c>
      <c r="J7545" s="4" t="str">
        <f t="shared" si="234"/>
        <v>1998_150.1</v>
      </c>
      <c r="K7545" s="4">
        <f t="shared" si="235"/>
        <v>1.4491028980724787E-3</v>
      </c>
    </row>
    <row r="7546" spans="2:11" x14ac:dyDescent="0.35">
      <c r="B7546">
        <v>1998</v>
      </c>
      <c r="C7546">
        <v>1998</v>
      </c>
      <c r="D7546" t="s">
        <v>502</v>
      </c>
      <c r="E7546">
        <v>150.30000000000001</v>
      </c>
      <c r="F7546">
        <v>8</v>
      </c>
      <c r="G7546">
        <v>276032848</v>
      </c>
      <c r="H7546" t="s">
        <v>10</v>
      </c>
      <c r="I7546" t="s">
        <v>10</v>
      </c>
      <c r="J7546" s="4" t="str">
        <f t="shared" si="234"/>
        <v>1998_150.3</v>
      </c>
      <c r="K7546" s="4">
        <f t="shared" si="235"/>
        <v>2.8982057961449573E-3</v>
      </c>
    </row>
    <row r="7547" spans="2:11" x14ac:dyDescent="0.35">
      <c r="B7547">
        <v>1998</v>
      </c>
      <c r="C7547">
        <v>1998</v>
      </c>
      <c r="D7547" t="s">
        <v>501</v>
      </c>
      <c r="E7547">
        <v>150.4</v>
      </c>
      <c r="F7547">
        <v>4</v>
      </c>
      <c r="G7547">
        <v>276032848</v>
      </c>
      <c r="H7547" t="s">
        <v>10</v>
      </c>
      <c r="I7547" t="s">
        <v>10</v>
      </c>
      <c r="J7547" s="4" t="str">
        <f t="shared" si="234"/>
        <v>1998_150.4</v>
      </c>
      <c r="K7547" s="4">
        <f t="shared" si="235"/>
        <v>1.4491028980724787E-3</v>
      </c>
    </row>
    <row r="7548" spans="2:11" x14ac:dyDescent="0.35">
      <c r="B7548">
        <v>1998</v>
      </c>
      <c r="C7548">
        <v>1998</v>
      </c>
      <c r="D7548" t="s">
        <v>500</v>
      </c>
      <c r="E7548">
        <v>150.5</v>
      </c>
      <c r="F7548">
        <v>97</v>
      </c>
      <c r="G7548">
        <v>276032848</v>
      </c>
      <c r="H7548">
        <v>0</v>
      </c>
      <c r="I7548">
        <v>0</v>
      </c>
      <c r="J7548" s="4" t="str">
        <f t="shared" si="234"/>
        <v>1998_150.5</v>
      </c>
      <c r="K7548" s="4">
        <f t="shared" si="235"/>
        <v>3.5140745278257605E-2</v>
      </c>
    </row>
    <row r="7549" spans="2:11" x14ac:dyDescent="0.35">
      <c r="B7549">
        <v>1998</v>
      </c>
      <c r="C7549">
        <v>1998</v>
      </c>
      <c r="D7549" t="s">
        <v>499</v>
      </c>
      <c r="E7549">
        <v>150.9</v>
      </c>
      <c r="F7549">
        <v>11645</v>
      </c>
      <c r="G7549">
        <v>276032848</v>
      </c>
      <c r="H7549">
        <v>4.2</v>
      </c>
      <c r="I7549">
        <v>4.3</v>
      </c>
      <c r="J7549" s="4" t="str">
        <f t="shared" si="234"/>
        <v>1998_150.9</v>
      </c>
      <c r="K7549" s="4">
        <f t="shared" si="235"/>
        <v>4.2187008120135037</v>
      </c>
    </row>
    <row r="7550" spans="2:11" x14ac:dyDescent="0.35">
      <c r="B7550">
        <v>1998</v>
      </c>
      <c r="C7550">
        <v>1998</v>
      </c>
      <c r="D7550" t="s">
        <v>34</v>
      </c>
      <c r="E7550">
        <v>151</v>
      </c>
      <c r="F7550">
        <v>686</v>
      </c>
      <c r="G7550">
        <v>276032848</v>
      </c>
      <c r="H7550">
        <v>0.2</v>
      </c>
      <c r="I7550">
        <v>0.3</v>
      </c>
      <c r="J7550" s="4" t="str">
        <f t="shared" si="234"/>
        <v>1998_151</v>
      </c>
      <c r="K7550" s="4">
        <f t="shared" si="235"/>
        <v>0.24852114701943012</v>
      </c>
    </row>
    <row r="7551" spans="2:11" x14ac:dyDescent="0.35">
      <c r="B7551">
        <v>1998</v>
      </c>
      <c r="C7551">
        <v>1998</v>
      </c>
      <c r="D7551" t="s">
        <v>35</v>
      </c>
      <c r="E7551">
        <v>151.1</v>
      </c>
      <c r="F7551">
        <v>5</v>
      </c>
      <c r="G7551">
        <v>276032848</v>
      </c>
      <c r="H7551" t="s">
        <v>10</v>
      </c>
      <c r="I7551" t="s">
        <v>10</v>
      </c>
      <c r="J7551" s="4" t="str">
        <f t="shared" si="234"/>
        <v>1998_151.1</v>
      </c>
      <c r="K7551" s="4">
        <f t="shared" si="235"/>
        <v>1.8113786225905984E-3</v>
      </c>
    </row>
    <row r="7552" spans="2:11" x14ac:dyDescent="0.35">
      <c r="B7552">
        <v>1998</v>
      </c>
      <c r="C7552">
        <v>1998</v>
      </c>
      <c r="D7552" t="s">
        <v>498</v>
      </c>
      <c r="E7552">
        <v>151.19999999999999</v>
      </c>
      <c r="F7552">
        <v>5</v>
      </c>
      <c r="G7552">
        <v>276032848</v>
      </c>
      <c r="H7552" t="s">
        <v>10</v>
      </c>
      <c r="I7552" t="s">
        <v>10</v>
      </c>
      <c r="J7552" s="4" t="str">
        <f t="shared" si="234"/>
        <v>1998_151.2</v>
      </c>
      <c r="K7552" s="4">
        <f t="shared" si="235"/>
        <v>1.8113786225905984E-3</v>
      </c>
    </row>
    <row r="7553" spans="2:11" x14ac:dyDescent="0.35">
      <c r="B7553">
        <v>1998</v>
      </c>
      <c r="C7553">
        <v>1998</v>
      </c>
      <c r="D7553" t="s">
        <v>497</v>
      </c>
      <c r="E7553">
        <v>151.30000000000001</v>
      </c>
      <c r="F7553">
        <v>2</v>
      </c>
      <c r="G7553">
        <v>276032848</v>
      </c>
      <c r="H7553" t="s">
        <v>10</v>
      </c>
      <c r="I7553" t="s">
        <v>10</v>
      </c>
      <c r="J7553" s="4" t="str">
        <f t="shared" si="234"/>
        <v>1998_151.3</v>
      </c>
      <c r="K7553" s="4">
        <f t="shared" si="235"/>
        <v>7.2455144903623933E-4</v>
      </c>
    </row>
    <row r="7554" spans="2:11" x14ac:dyDescent="0.35">
      <c r="B7554">
        <v>1998</v>
      </c>
      <c r="C7554">
        <v>1998</v>
      </c>
      <c r="D7554" t="s">
        <v>496</v>
      </c>
      <c r="E7554">
        <v>151.5</v>
      </c>
      <c r="F7554">
        <v>1</v>
      </c>
      <c r="G7554">
        <v>276032848</v>
      </c>
      <c r="H7554" t="s">
        <v>10</v>
      </c>
      <c r="I7554" t="s">
        <v>10</v>
      </c>
      <c r="J7554" s="4" t="str">
        <f t="shared" si="234"/>
        <v>1998_151.5</v>
      </c>
      <c r="K7554" s="4">
        <f t="shared" si="235"/>
        <v>3.6227572451811966E-4</v>
      </c>
    </row>
    <row r="7555" spans="2:11" x14ac:dyDescent="0.35">
      <c r="B7555">
        <v>1998</v>
      </c>
      <c r="C7555">
        <v>1998</v>
      </c>
      <c r="D7555" t="s">
        <v>495</v>
      </c>
      <c r="E7555">
        <v>151.80000000000001</v>
      </c>
      <c r="F7555">
        <v>2</v>
      </c>
      <c r="G7555">
        <v>276032848</v>
      </c>
      <c r="H7555" t="s">
        <v>10</v>
      </c>
      <c r="I7555" t="s">
        <v>10</v>
      </c>
      <c r="J7555" s="4" t="str">
        <f t="shared" ref="J7555:J7618" si="236">C7555&amp;"_"&amp;E7555</f>
        <v>1998_151.8</v>
      </c>
      <c r="K7555" s="4">
        <f t="shared" ref="K7555:K7618" si="237">F7555/G7555*100000</f>
        <v>7.2455144903623933E-4</v>
      </c>
    </row>
    <row r="7556" spans="2:11" x14ac:dyDescent="0.35">
      <c r="B7556">
        <v>1998</v>
      </c>
      <c r="C7556">
        <v>1998</v>
      </c>
      <c r="D7556" t="s">
        <v>494</v>
      </c>
      <c r="E7556">
        <v>151.9</v>
      </c>
      <c r="F7556">
        <v>12258</v>
      </c>
      <c r="G7556">
        <v>276032848</v>
      </c>
      <c r="H7556">
        <v>4.4000000000000004</v>
      </c>
      <c r="I7556">
        <v>4.5999999999999996</v>
      </c>
      <c r="J7556" s="4" t="str">
        <f t="shared" si="236"/>
        <v>1998_151.9</v>
      </c>
      <c r="K7556" s="4">
        <f t="shared" si="237"/>
        <v>4.4407758311431111</v>
      </c>
    </row>
    <row r="7557" spans="2:11" x14ac:dyDescent="0.35">
      <c r="B7557">
        <v>1998</v>
      </c>
      <c r="C7557">
        <v>1998</v>
      </c>
      <c r="D7557" t="s">
        <v>36</v>
      </c>
      <c r="E7557">
        <v>152</v>
      </c>
      <c r="F7557">
        <v>457</v>
      </c>
      <c r="G7557">
        <v>276032848</v>
      </c>
      <c r="H7557">
        <v>0.2</v>
      </c>
      <c r="I7557">
        <v>0.2</v>
      </c>
      <c r="J7557" s="4" t="str">
        <f t="shared" si="236"/>
        <v>1998_152</v>
      </c>
      <c r="K7557" s="4">
        <f t="shared" si="237"/>
        <v>0.16556000610478069</v>
      </c>
    </row>
    <row r="7558" spans="2:11" x14ac:dyDescent="0.35">
      <c r="B7558">
        <v>1998</v>
      </c>
      <c r="C7558">
        <v>1998</v>
      </c>
      <c r="D7558" t="s">
        <v>37</v>
      </c>
      <c r="E7558">
        <v>152.1</v>
      </c>
      <c r="F7558">
        <v>44</v>
      </c>
      <c r="G7558">
        <v>276032848</v>
      </c>
      <c r="H7558">
        <v>0</v>
      </c>
      <c r="I7558">
        <v>0</v>
      </c>
      <c r="J7558" s="4" t="str">
        <f t="shared" si="236"/>
        <v>1998_152.1</v>
      </c>
      <c r="K7558" s="4">
        <f t="shared" si="237"/>
        <v>1.5940131878797264E-2</v>
      </c>
    </row>
    <row r="7559" spans="2:11" x14ac:dyDescent="0.35">
      <c r="B7559">
        <v>1998</v>
      </c>
      <c r="C7559">
        <v>1998</v>
      </c>
      <c r="D7559" t="s">
        <v>38</v>
      </c>
      <c r="E7559">
        <v>152.19999999999999</v>
      </c>
      <c r="F7559">
        <v>49</v>
      </c>
      <c r="G7559">
        <v>276032848</v>
      </c>
      <c r="H7559">
        <v>0</v>
      </c>
      <c r="I7559">
        <v>0</v>
      </c>
      <c r="J7559" s="4" t="str">
        <f t="shared" si="236"/>
        <v>1998_152.2</v>
      </c>
      <c r="K7559" s="4">
        <f t="shared" si="237"/>
        <v>1.7751510501387863E-2</v>
      </c>
    </row>
    <row r="7560" spans="2:11" x14ac:dyDescent="0.35">
      <c r="B7560">
        <v>1998</v>
      </c>
      <c r="C7560">
        <v>1998</v>
      </c>
      <c r="D7560" t="s">
        <v>493</v>
      </c>
      <c r="E7560">
        <v>152.30000000000001</v>
      </c>
      <c r="F7560">
        <v>1</v>
      </c>
      <c r="G7560">
        <v>276032848</v>
      </c>
      <c r="H7560" t="s">
        <v>10</v>
      </c>
      <c r="I7560" t="s">
        <v>10</v>
      </c>
      <c r="J7560" s="4" t="str">
        <f t="shared" si="236"/>
        <v>1998_152.3</v>
      </c>
      <c r="K7560" s="4">
        <f t="shared" si="237"/>
        <v>3.6227572451811966E-4</v>
      </c>
    </row>
    <row r="7561" spans="2:11" x14ac:dyDescent="0.35">
      <c r="B7561">
        <v>1998</v>
      </c>
      <c r="C7561">
        <v>1998</v>
      </c>
      <c r="D7561" t="s">
        <v>492</v>
      </c>
      <c r="E7561">
        <v>152.80000000000001</v>
      </c>
      <c r="F7561">
        <v>42</v>
      </c>
      <c r="G7561">
        <v>276032848</v>
      </c>
      <c r="H7561">
        <v>0</v>
      </c>
      <c r="I7561">
        <v>0</v>
      </c>
      <c r="J7561" s="4" t="str">
        <f t="shared" si="236"/>
        <v>1998_152.8</v>
      </c>
      <c r="K7561" s="4">
        <f t="shared" si="237"/>
        <v>1.5215580429761026E-2</v>
      </c>
    </row>
    <row r="7562" spans="2:11" x14ac:dyDescent="0.35">
      <c r="B7562">
        <v>1998</v>
      </c>
      <c r="C7562">
        <v>1998</v>
      </c>
      <c r="D7562" t="s">
        <v>491</v>
      </c>
      <c r="E7562">
        <v>152.9</v>
      </c>
      <c r="F7562">
        <v>464</v>
      </c>
      <c r="G7562">
        <v>276032848</v>
      </c>
      <c r="H7562">
        <v>0.2</v>
      </c>
      <c r="I7562">
        <v>0.2</v>
      </c>
      <c r="J7562" s="4" t="str">
        <f t="shared" si="236"/>
        <v>1998_152.9</v>
      </c>
      <c r="K7562" s="4">
        <f t="shared" si="237"/>
        <v>0.16809593617640753</v>
      </c>
    </row>
    <row r="7563" spans="2:11" x14ac:dyDescent="0.35">
      <c r="B7563">
        <v>1998</v>
      </c>
      <c r="C7563">
        <v>1998</v>
      </c>
      <c r="D7563" t="s">
        <v>490</v>
      </c>
      <c r="E7563">
        <v>153</v>
      </c>
      <c r="F7563">
        <v>14</v>
      </c>
      <c r="G7563">
        <v>276032848</v>
      </c>
      <c r="H7563" t="s">
        <v>10</v>
      </c>
      <c r="I7563" t="s">
        <v>10</v>
      </c>
      <c r="J7563" s="4" t="str">
        <f t="shared" si="236"/>
        <v>1998_153</v>
      </c>
      <c r="K7563" s="4">
        <f t="shared" si="237"/>
        <v>5.0718601432536755E-3</v>
      </c>
    </row>
    <row r="7564" spans="2:11" x14ac:dyDescent="0.35">
      <c r="B7564">
        <v>1998</v>
      </c>
      <c r="C7564">
        <v>1998</v>
      </c>
      <c r="D7564" t="s">
        <v>489</v>
      </c>
      <c r="E7564">
        <v>153.1</v>
      </c>
      <c r="F7564">
        <v>118</v>
      </c>
      <c r="G7564">
        <v>276032848</v>
      </c>
      <c r="H7564">
        <v>0</v>
      </c>
      <c r="I7564">
        <v>0</v>
      </c>
      <c r="J7564" s="4" t="str">
        <f t="shared" si="236"/>
        <v>1998_153.1</v>
      </c>
      <c r="K7564" s="4">
        <f t="shared" si="237"/>
        <v>4.2748535493138125E-2</v>
      </c>
    </row>
    <row r="7565" spans="2:11" x14ac:dyDescent="0.35">
      <c r="B7565">
        <v>1998</v>
      </c>
      <c r="C7565">
        <v>1998</v>
      </c>
      <c r="D7565" t="s">
        <v>41</v>
      </c>
      <c r="E7565">
        <v>153.19999999999999</v>
      </c>
      <c r="F7565">
        <v>131</v>
      </c>
      <c r="G7565">
        <v>276032848</v>
      </c>
      <c r="H7565">
        <v>0</v>
      </c>
      <c r="I7565">
        <v>0</v>
      </c>
      <c r="J7565" s="4" t="str">
        <f t="shared" si="236"/>
        <v>1998_153.2</v>
      </c>
      <c r="K7565" s="4">
        <f t="shared" si="237"/>
        <v>4.7458119911873681E-2</v>
      </c>
    </row>
    <row r="7566" spans="2:11" x14ac:dyDescent="0.35">
      <c r="B7566">
        <v>1998</v>
      </c>
      <c r="C7566">
        <v>1998</v>
      </c>
      <c r="D7566" t="s">
        <v>42</v>
      </c>
      <c r="E7566">
        <v>153.30000000000001</v>
      </c>
      <c r="F7566">
        <v>658</v>
      </c>
      <c r="G7566">
        <v>276032848</v>
      </c>
      <c r="H7566">
        <v>0.2</v>
      </c>
      <c r="I7566">
        <v>0.2</v>
      </c>
      <c r="J7566" s="4" t="str">
        <f t="shared" si="236"/>
        <v>1998_153.3</v>
      </c>
      <c r="K7566" s="4">
        <f t="shared" si="237"/>
        <v>0.23837742673292275</v>
      </c>
    </row>
    <row r="7567" spans="2:11" x14ac:dyDescent="0.35">
      <c r="B7567">
        <v>1998</v>
      </c>
      <c r="C7567">
        <v>1998</v>
      </c>
      <c r="D7567" t="s">
        <v>488</v>
      </c>
      <c r="E7567">
        <v>153.4</v>
      </c>
      <c r="F7567">
        <v>575</v>
      </c>
      <c r="G7567">
        <v>276032848</v>
      </c>
      <c r="H7567">
        <v>0.2</v>
      </c>
      <c r="I7567">
        <v>0.2</v>
      </c>
      <c r="J7567" s="4" t="str">
        <f t="shared" si="236"/>
        <v>1998_153.4</v>
      </c>
      <c r="K7567" s="4">
        <f t="shared" si="237"/>
        <v>0.20830854159791881</v>
      </c>
    </row>
    <row r="7568" spans="2:11" x14ac:dyDescent="0.35">
      <c r="B7568">
        <v>1998</v>
      </c>
      <c r="C7568">
        <v>1998</v>
      </c>
      <c r="D7568" t="s">
        <v>487</v>
      </c>
      <c r="E7568">
        <v>153.5</v>
      </c>
      <c r="F7568">
        <v>198</v>
      </c>
      <c r="G7568">
        <v>276032848</v>
      </c>
      <c r="H7568">
        <v>0.1</v>
      </c>
      <c r="I7568">
        <v>0.1</v>
      </c>
      <c r="J7568" s="4" t="str">
        <f t="shared" si="236"/>
        <v>1998_153.5</v>
      </c>
      <c r="K7568" s="4">
        <f t="shared" si="237"/>
        <v>7.1730593454587696E-2</v>
      </c>
    </row>
    <row r="7569" spans="2:11" x14ac:dyDescent="0.35">
      <c r="B7569">
        <v>1998</v>
      </c>
      <c r="C7569">
        <v>1998</v>
      </c>
      <c r="D7569" t="s">
        <v>486</v>
      </c>
      <c r="E7569">
        <v>153.6</v>
      </c>
      <c r="F7569">
        <v>475</v>
      </c>
      <c r="G7569">
        <v>276032848</v>
      </c>
      <c r="H7569">
        <v>0.2</v>
      </c>
      <c r="I7569">
        <v>0.2</v>
      </c>
      <c r="J7569" s="4" t="str">
        <f t="shared" si="236"/>
        <v>1998_153.6</v>
      </c>
      <c r="K7569" s="4">
        <f t="shared" si="237"/>
        <v>0.17208096914610685</v>
      </c>
    </row>
    <row r="7570" spans="2:11" x14ac:dyDescent="0.35">
      <c r="B7570">
        <v>1998</v>
      </c>
      <c r="C7570">
        <v>1998</v>
      </c>
      <c r="D7570" t="s">
        <v>485</v>
      </c>
      <c r="E7570">
        <v>153.69999999999999</v>
      </c>
      <c r="F7570">
        <v>13</v>
      </c>
      <c r="G7570">
        <v>276032848</v>
      </c>
      <c r="H7570" t="s">
        <v>10</v>
      </c>
      <c r="I7570" t="s">
        <v>10</v>
      </c>
      <c r="J7570" s="4" t="str">
        <f t="shared" si="236"/>
        <v>1998_153.7</v>
      </c>
      <c r="K7570" s="4">
        <f t="shared" si="237"/>
        <v>4.7095844187355559E-3</v>
      </c>
    </row>
    <row r="7571" spans="2:11" x14ac:dyDescent="0.35">
      <c r="B7571">
        <v>1998</v>
      </c>
      <c r="C7571">
        <v>1998</v>
      </c>
      <c r="D7571" t="s">
        <v>484</v>
      </c>
      <c r="E7571">
        <v>153.80000000000001</v>
      </c>
      <c r="F7571">
        <v>1</v>
      </c>
      <c r="G7571">
        <v>276032848</v>
      </c>
      <c r="H7571" t="s">
        <v>10</v>
      </c>
      <c r="I7571" t="s">
        <v>10</v>
      </c>
      <c r="J7571" s="4" t="str">
        <f t="shared" si="236"/>
        <v>1998_153.8</v>
      </c>
      <c r="K7571" s="4">
        <f t="shared" si="237"/>
        <v>3.6227572451811966E-4</v>
      </c>
    </row>
    <row r="7572" spans="2:11" x14ac:dyDescent="0.35">
      <c r="B7572">
        <v>1998</v>
      </c>
      <c r="C7572">
        <v>1998</v>
      </c>
      <c r="D7572" t="s">
        <v>483</v>
      </c>
      <c r="E7572">
        <v>153.9</v>
      </c>
      <c r="F7572">
        <v>46015</v>
      </c>
      <c r="G7572">
        <v>276032848</v>
      </c>
      <c r="H7572">
        <v>16.7</v>
      </c>
      <c r="I7572">
        <v>17.100000000000001</v>
      </c>
      <c r="J7572" s="4" t="str">
        <f t="shared" si="236"/>
        <v>1998_153.9</v>
      </c>
      <c r="K7572" s="4">
        <f t="shared" si="237"/>
        <v>16.670117463701278</v>
      </c>
    </row>
    <row r="7573" spans="2:11" x14ac:dyDescent="0.35">
      <c r="B7573">
        <v>1998</v>
      </c>
      <c r="C7573">
        <v>1998</v>
      </c>
      <c r="D7573" t="s">
        <v>45</v>
      </c>
      <c r="E7573">
        <v>154</v>
      </c>
      <c r="F7573">
        <v>1783</v>
      </c>
      <c r="G7573">
        <v>276032848</v>
      </c>
      <c r="H7573">
        <v>0.6</v>
      </c>
      <c r="I7573">
        <v>0.7</v>
      </c>
      <c r="J7573" s="4" t="str">
        <f t="shared" si="236"/>
        <v>1998_154</v>
      </c>
      <c r="K7573" s="4">
        <f t="shared" si="237"/>
        <v>0.64593761681580741</v>
      </c>
    </row>
    <row r="7574" spans="2:11" x14ac:dyDescent="0.35">
      <c r="B7574">
        <v>1998</v>
      </c>
      <c r="C7574">
        <v>1998</v>
      </c>
      <c r="D7574" t="s">
        <v>46</v>
      </c>
      <c r="E7574">
        <v>154.1</v>
      </c>
      <c r="F7574">
        <v>6377</v>
      </c>
      <c r="G7574">
        <v>276032848</v>
      </c>
      <c r="H7574">
        <v>2.2999999999999998</v>
      </c>
      <c r="I7574">
        <v>2.4</v>
      </c>
      <c r="J7574" s="4" t="str">
        <f t="shared" si="236"/>
        <v>1998_154.1</v>
      </c>
      <c r="K7574" s="4">
        <f t="shared" si="237"/>
        <v>2.3102322952520491</v>
      </c>
    </row>
    <row r="7575" spans="2:11" x14ac:dyDescent="0.35">
      <c r="B7575">
        <v>1998</v>
      </c>
      <c r="C7575">
        <v>1998</v>
      </c>
      <c r="D7575" t="s">
        <v>47</v>
      </c>
      <c r="E7575">
        <v>154.19999999999999</v>
      </c>
      <c r="F7575">
        <v>34</v>
      </c>
      <c r="G7575">
        <v>276032848</v>
      </c>
      <c r="H7575">
        <v>0</v>
      </c>
      <c r="I7575">
        <v>0</v>
      </c>
      <c r="J7575" s="4" t="str">
        <f t="shared" si="236"/>
        <v>1998_154.2</v>
      </c>
      <c r="K7575" s="4">
        <f t="shared" si="237"/>
        <v>1.2317374633616068E-2</v>
      </c>
    </row>
    <row r="7576" spans="2:11" x14ac:dyDescent="0.35">
      <c r="B7576">
        <v>1998</v>
      </c>
      <c r="C7576">
        <v>1998</v>
      </c>
      <c r="D7576" t="s">
        <v>482</v>
      </c>
      <c r="E7576">
        <v>154.30000000000001</v>
      </c>
      <c r="F7576">
        <v>347</v>
      </c>
      <c r="G7576">
        <v>276032848</v>
      </c>
      <c r="H7576">
        <v>0.1</v>
      </c>
      <c r="I7576">
        <v>0.1</v>
      </c>
      <c r="J7576" s="4" t="str">
        <f t="shared" si="236"/>
        <v>1998_154.3</v>
      </c>
      <c r="K7576" s="4">
        <f t="shared" si="237"/>
        <v>0.12570967640778752</v>
      </c>
    </row>
    <row r="7577" spans="2:11" x14ac:dyDescent="0.35">
      <c r="B7577">
        <v>1998</v>
      </c>
      <c r="C7577">
        <v>1998</v>
      </c>
      <c r="D7577" t="s">
        <v>125</v>
      </c>
      <c r="E7577">
        <v>154.80000000000001</v>
      </c>
      <c r="F7577">
        <v>46</v>
      </c>
      <c r="G7577">
        <v>276032848</v>
      </c>
      <c r="H7577">
        <v>0</v>
      </c>
      <c r="I7577">
        <v>0</v>
      </c>
      <c r="J7577" s="4" t="str">
        <f t="shared" si="236"/>
        <v>1998_154.8</v>
      </c>
      <c r="K7577" s="4">
        <f t="shared" si="237"/>
        <v>1.6664683327833506E-2</v>
      </c>
    </row>
    <row r="7578" spans="2:11" x14ac:dyDescent="0.35">
      <c r="B7578">
        <v>1998</v>
      </c>
      <c r="C7578">
        <v>1998</v>
      </c>
      <c r="D7578" t="s">
        <v>481</v>
      </c>
      <c r="E7578">
        <v>155</v>
      </c>
      <c r="F7578">
        <v>5682</v>
      </c>
      <c r="G7578">
        <v>276032848</v>
      </c>
      <c r="H7578">
        <v>2.1</v>
      </c>
      <c r="I7578">
        <v>2.1</v>
      </c>
      <c r="J7578" s="4" t="str">
        <f t="shared" si="236"/>
        <v>1998_155</v>
      </c>
      <c r="K7578" s="4">
        <f t="shared" si="237"/>
        <v>2.058450666711956</v>
      </c>
    </row>
    <row r="7579" spans="2:11" x14ac:dyDescent="0.35">
      <c r="B7579">
        <v>1998</v>
      </c>
      <c r="C7579">
        <v>1998</v>
      </c>
      <c r="D7579" t="s">
        <v>49</v>
      </c>
      <c r="E7579">
        <v>155.1</v>
      </c>
      <c r="F7579">
        <v>2470</v>
      </c>
      <c r="G7579">
        <v>276032848</v>
      </c>
      <c r="H7579">
        <v>0.9</v>
      </c>
      <c r="I7579">
        <v>0.9</v>
      </c>
      <c r="J7579" s="4" t="str">
        <f t="shared" si="236"/>
        <v>1998_155.1</v>
      </c>
      <c r="K7579" s="4">
        <f t="shared" si="237"/>
        <v>0.89482103955975556</v>
      </c>
    </row>
    <row r="7580" spans="2:11" x14ac:dyDescent="0.35">
      <c r="B7580">
        <v>1998</v>
      </c>
      <c r="C7580">
        <v>1998</v>
      </c>
      <c r="D7580" t="s">
        <v>480</v>
      </c>
      <c r="E7580">
        <v>155.19999999999999</v>
      </c>
      <c r="F7580">
        <v>4229</v>
      </c>
      <c r="G7580">
        <v>276032848</v>
      </c>
      <c r="H7580">
        <v>1.5</v>
      </c>
      <c r="I7580">
        <v>1.6</v>
      </c>
      <c r="J7580" s="4" t="str">
        <f t="shared" si="236"/>
        <v>1998_155.2</v>
      </c>
      <c r="K7580" s="4">
        <f t="shared" si="237"/>
        <v>1.5320640389871281</v>
      </c>
    </row>
    <row r="7581" spans="2:11" x14ac:dyDescent="0.35">
      <c r="B7581">
        <v>1998</v>
      </c>
      <c r="C7581">
        <v>1998</v>
      </c>
      <c r="D7581" t="s">
        <v>50</v>
      </c>
      <c r="E7581">
        <v>156</v>
      </c>
      <c r="F7581">
        <v>2002</v>
      </c>
      <c r="G7581">
        <v>276032848</v>
      </c>
      <c r="H7581">
        <v>0.7</v>
      </c>
      <c r="I7581">
        <v>0.7</v>
      </c>
      <c r="J7581" s="4" t="str">
        <f t="shared" si="236"/>
        <v>1998_156</v>
      </c>
      <c r="K7581" s="4">
        <f t="shared" si="237"/>
        <v>0.72527600048527563</v>
      </c>
    </row>
    <row r="7582" spans="2:11" x14ac:dyDescent="0.35">
      <c r="B7582">
        <v>1998</v>
      </c>
      <c r="C7582">
        <v>1998</v>
      </c>
      <c r="D7582" t="s">
        <v>479</v>
      </c>
      <c r="E7582">
        <v>156.1</v>
      </c>
      <c r="F7582">
        <v>770</v>
      </c>
      <c r="G7582">
        <v>276032848</v>
      </c>
      <c r="H7582">
        <v>0.3</v>
      </c>
      <c r="I7582">
        <v>0.3</v>
      </c>
      <c r="J7582" s="4" t="str">
        <f t="shared" si="236"/>
        <v>1998_156.1</v>
      </c>
      <c r="K7582" s="4">
        <f t="shared" si="237"/>
        <v>0.27895230787895214</v>
      </c>
    </row>
    <row r="7583" spans="2:11" x14ac:dyDescent="0.35">
      <c r="B7583">
        <v>1998</v>
      </c>
      <c r="C7583">
        <v>1998</v>
      </c>
      <c r="D7583" t="s">
        <v>478</v>
      </c>
      <c r="E7583">
        <v>156.19999999999999</v>
      </c>
      <c r="F7583">
        <v>188</v>
      </c>
      <c r="G7583">
        <v>276032848</v>
      </c>
      <c r="H7583">
        <v>0.1</v>
      </c>
      <c r="I7583">
        <v>0.1</v>
      </c>
      <c r="J7583" s="4" t="str">
        <f t="shared" si="236"/>
        <v>1998_156.2</v>
      </c>
      <c r="K7583" s="4">
        <f t="shared" si="237"/>
        <v>6.8107836209406497E-2</v>
      </c>
    </row>
    <row r="7584" spans="2:11" x14ac:dyDescent="0.35">
      <c r="B7584">
        <v>1998</v>
      </c>
      <c r="C7584">
        <v>1998</v>
      </c>
      <c r="D7584" t="s">
        <v>477</v>
      </c>
      <c r="E7584">
        <v>156.80000000000001</v>
      </c>
      <c r="F7584">
        <v>1</v>
      </c>
      <c r="G7584">
        <v>276032848</v>
      </c>
      <c r="H7584" t="s">
        <v>10</v>
      </c>
      <c r="I7584" t="s">
        <v>10</v>
      </c>
      <c r="J7584" s="4" t="str">
        <f t="shared" si="236"/>
        <v>1998_156.8</v>
      </c>
      <c r="K7584" s="4">
        <f t="shared" si="237"/>
        <v>3.6227572451811966E-4</v>
      </c>
    </row>
    <row r="7585" spans="2:11" x14ac:dyDescent="0.35">
      <c r="B7585">
        <v>1998</v>
      </c>
      <c r="C7585">
        <v>1998</v>
      </c>
      <c r="D7585" t="s">
        <v>476</v>
      </c>
      <c r="E7585">
        <v>156.9</v>
      </c>
      <c r="F7585">
        <v>544</v>
      </c>
      <c r="G7585">
        <v>276032848</v>
      </c>
      <c r="H7585">
        <v>0.2</v>
      </c>
      <c r="I7585">
        <v>0.2</v>
      </c>
      <c r="J7585" s="4" t="str">
        <f t="shared" si="236"/>
        <v>1998_156.9</v>
      </c>
      <c r="K7585" s="4">
        <f t="shared" si="237"/>
        <v>0.19707799413785709</v>
      </c>
    </row>
    <row r="7586" spans="2:11" x14ac:dyDescent="0.35">
      <c r="B7586">
        <v>1998</v>
      </c>
      <c r="C7586">
        <v>1998</v>
      </c>
      <c r="D7586" t="s">
        <v>475</v>
      </c>
      <c r="E7586">
        <v>157</v>
      </c>
      <c r="F7586">
        <v>240</v>
      </c>
      <c r="G7586">
        <v>276032848</v>
      </c>
      <c r="H7586">
        <v>0.1</v>
      </c>
      <c r="I7586">
        <v>0.1</v>
      </c>
      <c r="J7586" s="4" t="str">
        <f t="shared" si="236"/>
        <v>1998_157</v>
      </c>
      <c r="K7586" s="4">
        <f t="shared" si="237"/>
        <v>8.6946173884348721E-2</v>
      </c>
    </row>
    <row r="7587" spans="2:11" x14ac:dyDescent="0.35">
      <c r="B7587">
        <v>1998</v>
      </c>
      <c r="C7587">
        <v>1998</v>
      </c>
      <c r="D7587" t="s">
        <v>474</v>
      </c>
      <c r="E7587">
        <v>157.1</v>
      </c>
      <c r="F7587">
        <v>10</v>
      </c>
      <c r="G7587">
        <v>276032848</v>
      </c>
      <c r="H7587" t="s">
        <v>10</v>
      </c>
      <c r="I7587" t="s">
        <v>10</v>
      </c>
      <c r="J7587" s="4" t="str">
        <f t="shared" si="236"/>
        <v>1998_157.1</v>
      </c>
      <c r="K7587" s="4">
        <f t="shared" si="237"/>
        <v>3.6227572451811968E-3</v>
      </c>
    </row>
    <row r="7588" spans="2:11" x14ac:dyDescent="0.35">
      <c r="B7588">
        <v>1998</v>
      </c>
      <c r="C7588">
        <v>1998</v>
      </c>
      <c r="D7588" t="s">
        <v>473</v>
      </c>
      <c r="E7588">
        <v>157.19999999999999</v>
      </c>
      <c r="F7588">
        <v>30</v>
      </c>
      <c r="G7588">
        <v>276032848</v>
      </c>
      <c r="H7588">
        <v>0</v>
      </c>
      <c r="I7588">
        <v>0</v>
      </c>
      <c r="J7588" s="4" t="str">
        <f t="shared" si="236"/>
        <v>1998_157.2</v>
      </c>
      <c r="K7588" s="4">
        <f t="shared" si="237"/>
        <v>1.086827173554359E-2</v>
      </c>
    </row>
    <row r="7589" spans="2:11" x14ac:dyDescent="0.35">
      <c r="B7589">
        <v>1998</v>
      </c>
      <c r="C7589">
        <v>1998</v>
      </c>
      <c r="D7589" t="s">
        <v>472</v>
      </c>
      <c r="E7589">
        <v>157.30000000000001</v>
      </c>
      <c r="F7589">
        <v>10</v>
      </c>
      <c r="G7589">
        <v>276032848</v>
      </c>
      <c r="H7589" t="s">
        <v>10</v>
      </c>
      <c r="I7589" t="s">
        <v>10</v>
      </c>
      <c r="J7589" s="4" t="str">
        <f t="shared" si="236"/>
        <v>1998_157.3</v>
      </c>
      <c r="K7589" s="4">
        <f t="shared" si="237"/>
        <v>3.6227572451811968E-3</v>
      </c>
    </row>
    <row r="7590" spans="2:11" x14ac:dyDescent="0.35">
      <c r="B7590">
        <v>1998</v>
      </c>
      <c r="C7590">
        <v>1998</v>
      </c>
      <c r="D7590" t="s">
        <v>332</v>
      </c>
      <c r="E7590">
        <v>157.4</v>
      </c>
      <c r="F7590">
        <v>151</v>
      </c>
      <c r="G7590">
        <v>276032848</v>
      </c>
      <c r="H7590">
        <v>0.1</v>
      </c>
      <c r="I7590">
        <v>0.1</v>
      </c>
      <c r="J7590" s="4" t="str">
        <f t="shared" si="236"/>
        <v>1998_157.4</v>
      </c>
      <c r="K7590" s="4">
        <f t="shared" si="237"/>
        <v>5.4703634402236072E-2</v>
      </c>
    </row>
    <row r="7591" spans="2:11" x14ac:dyDescent="0.35">
      <c r="B7591">
        <v>1998</v>
      </c>
      <c r="C7591">
        <v>1998</v>
      </c>
      <c r="D7591" t="s">
        <v>471</v>
      </c>
      <c r="E7591">
        <v>157.80000000000001</v>
      </c>
      <c r="F7591">
        <v>1</v>
      </c>
      <c r="G7591">
        <v>276032848</v>
      </c>
      <c r="H7591" t="s">
        <v>10</v>
      </c>
      <c r="I7591" t="s">
        <v>10</v>
      </c>
      <c r="J7591" s="4" t="str">
        <f t="shared" si="236"/>
        <v>1998_157.8</v>
      </c>
      <c r="K7591" s="4">
        <f t="shared" si="237"/>
        <v>3.6227572451811966E-4</v>
      </c>
    </row>
    <row r="7592" spans="2:11" x14ac:dyDescent="0.35">
      <c r="B7592">
        <v>1998</v>
      </c>
      <c r="C7592">
        <v>1998</v>
      </c>
      <c r="D7592" t="s">
        <v>470</v>
      </c>
      <c r="E7592">
        <v>157.9</v>
      </c>
      <c r="F7592">
        <v>27893</v>
      </c>
      <c r="G7592">
        <v>276032848</v>
      </c>
      <c r="H7592">
        <v>10.1</v>
      </c>
      <c r="I7592">
        <v>10.4</v>
      </c>
      <c r="J7592" s="4" t="str">
        <f t="shared" si="236"/>
        <v>1998_157.9</v>
      </c>
      <c r="K7592" s="4">
        <f t="shared" si="237"/>
        <v>10.104956783983912</v>
      </c>
    </row>
    <row r="7593" spans="2:11" x14ac:dyDescent="0.35">
      <c r="B7593">
        <v>1998</v>
      </c>
      <c r="C7593">
        <v>1998</v>
      </c>
      <c r="D7593" t="s">
        <v>469</v>
      </c>
      <c r="E7593">
        <v>158</v>
      </c>
      <c r="F7593">
        <v>279</v>
      </c>
      <c r="G7593">
        <v>276032848</v>
      </c>
      <c r="H7593">
        <v>0.1</v>
      </c>
      <c r="I7593">
        <v>0.1</v>
      </c>
      <c r="J7593" s="4" t="str">
        <f t="shared" si="236"/>
        <v>1998_158</v>
      </c>
      <c r="K7593" s="4">
        <f t="shared" si="237"/>
        <v>0.1010749271405554</v>
      </c>
    </row>
    <row r="7594" spans="2:11" x14ac:dyDescent="0.35">
      <c r="B7594">
        <v>1998</v>
      </c>
      <c r="C7594">
        <v>1998</v>
      </c>
      <c r="D7594" t="s">
        <v>468</v>
      </c>
      <c r="E7594">
        <v>158.80000000000001</v>
      </c>
      <c r="F7594">
        <v>53</v>
      </c>
      <c r="G7594">
        <v>276032848</v>
      </c>
      <c r="H7594">
        <v>0</v>
      </c>
      <c r="I7594">
        <v>0</v>
      </c>
      <c r="J7594" s="4" t="str">
        <f t="shared" si="236"/>
        <v>1998_158.8</v>
      </c>
      <c r="K7594" s="4">
        <f t="shared" si="237"/>
        <v>1.9200613399460345E-2</v>
      </c>
    </row>
    <row r="7595" spans="2:11" x14ac:dyDescent="0.35">
      <c r="B7595">
        <v>1998</v>
      </c>
      <c r="C7595">
        <v>1998</v>
      </c>
      <c r="D7595" t="s">
        <v>467</v>
      </c>
      <c r="E7595">
        <v>158.9</v>
      </c>
      <c r="F7595">
        <v>472</v>
      </c>
      <c r="G7595">
        <v>276032848</v>
      </c>
      <c r="H7595">
        <v>0.2</v>
      </c>
      <c r="I7595">
        <v>0.2</v>
      </c>
      <c r="J7595" s="4" t="str">
        <f t="shared" si="236"/>
        <v>1998_158.9</v>
      </c>
      <c r="K7595" s="4">
        <f t="shared" si="237"/>
        <v>0.1709941419725525</v>
      </c>
    </row>
    <row r="7596" spans="2:11" x14ac:dyDescent="0.35">
      <c r="B7596">
        <v>1998</v>
      </c>
      <c r="C7596">
        <v>1998</v>
      </c>
      <c r="D7596" t="s">
        <v>44</v>
      </c>
      <c r="E7596">
        <v>159</v>
      </c>
      <c r="F7596">
        <v>616</v>
      </c>
      <c r="G7596">
        <v>276032848</v>
      </c>
      <c r="H7596">
        <v>0.2</v>
      </c>
      <c r="I7596">
        <v>0.2</v>
      </c>
      <c r="J7596" s="4" t="str">
        <f t="shared" si="236"/>
        <v>1998_159</v>
      </c>
      <c r="K7596" s="4">
        <f t="shared" si="237"/>
        <v>0.22316184630316174</v>
      </c>
    </row>
    <row r="7597" spans="2:11" x14ac:dyDescent="0.35">
      <c r="B7597">
        <v>1998</v>
      </c>
      <c r="C7597">
        <v>1998</v>
      </c>
      <c r="D7597" t="s">
        <v>466</v>
      </c>
      <c r="E7597">
        <v>159.1</v>
      </c>
      <c r="F7597">
        <v>17</v>
      </c>
      <c r="G7597">
        <v>276032848</v>
      </c>
      <c r="H7597" t="s">
        <v>10</v>
      </c>
      <c r="I7597" t="s">
        <v>10</v>
      </c>
      <c r="J7597" s="4" t="str">
        <f t="shared" si="236"/>
        <v>1998_159.1</v>
      </c>
      <c r="K7597" s="4">
        <f t="shared" si="237"/>
        <v>6.1586873168080342E-3</v>
      </c>
    </row>
    <row r="7598" spans="2:11" x14ac:dyDescent="0.35">
      <c r="B7598">
        <v>1998</v>
      </c>
      <c r="C7598">
        <v>1998</v>
      </c>
      <c r="D7598" t="s">
        <v>465</v>
      </c>
      <c r="E7598">
        <v>159.80000000000001</v>
      </c>
      <c r="F7598">
        <v>9</v>
      </c>
      <c r="G7598">
        <v>276032848</v>
      </c>
      <c r="H7598" t="s">
        <v>10</v>
      </c>
      <c r="I7598" t="s">
        <v>10</v>
      </c>
      <c r="J7598" s="4" t="str">
        <f t="shared" si="236"/>
        <v>1998_159.8</v>
      </c>
      <c r="K7598" s="4">
        <f t="shared" si="237"/>
        <v>3.2604815206630773E-3</v>
      </c>
    </row>
    <row r="7599" spans="2:11" x14ac:dyDescent="0.35">
      <c r="B7599">
        <v>1998</v>
      </c>
      <c r="C7599">
        <v>1998</v>
      </c>
      <c r="D7599" t="s">
        <v>464</v>
      </c>
      <c r="E7599">
        <v>159.9</v>
      </c>
      <c r="F7599">
        <v>450</v>
      </c>
      <c r="G7599">
        <v>276032848</v>
      </c>
      <c r="H7599">
        <v>0.2</v>
      </c>
      <c r="I7599">
        <v>0.2</v>
      </c>
      <c r="J7599" s="4" t="str">
        <f t="shared" si="236"/>
        <v>1998_159.9</v>
      </c>
      <c r="K7599" s="4">
        <f t="shared" si="237"/>
        <v>0.16302407603315386</v>
      </c>
    </row>
    <row r="7600" spans="2:11" x14ac:dyDescent="0.35">
      <c r="B7600">
        <v>1998</v>
      </c>
      <c r="C7600">
        <v>1998</v>
      </c>
      <c r="D7600" t="s">
        <v>463</v>
      </c>
      <c r="E7600">
        <v>160</v>
      </c>
      <c r="F7600">
        <v>55</v>
      </c>
      <c r="G7600">
        <v>276032848</v>
      </c>
      <c r="H7600">
        <v>0</v>
      </c>
      <c r="I7600">
        <v>0</v>
      </c>
      <c r="J7600" s="4" t="str">
        <f t="shared" si="236"/>
        <v>1998_160</v>
      </c>
      <c r="K7600" s="4">
        <f t="shared" si="237"/>
        <v>1.9925164848496581E-2</v>
      </c>
    </row>
    <row r="7601" spans="2:11" x14ac:dyDescent="0.35">
      <c r="B7601">
        <v>1998</v>
      </c>
      <c r="C7601">
        <v>1998</v>
      </c>
      <c r="D7601" t="s">
        <v>462</v>
      </c>
      <c r="E7601">
        <v>160.1</v>
      </c>
      <c r="F7601">
        <v>11</v>
      </c>
      <c r="G7601">
        <v>276032848</v>
      </c>
      <c r="H7601" t="s">
        <v>10</v>
      </c>
      <c r="I7601" t="s">
        <v>10</v>
      </c>
      <c r="J7601" s="4" t="str">
        <f t="shared" si="236"/>
        <v>1998_160.1</v>
      </c>
      <c r="K7601" s="4">
        <f t="shared" si="237"/>
        <v>3.985032969699316E-3</v>
      </c>
    </row>
    <row r="7602" spans="2:11" x14ac:dyDescent="0.35">
      <c r="B7602">
        <v>1998</v>
      </c>
      <c r="C7602">
        <v>1998</v>
      </c>
      <c r="D7602" t="s">
        <v>461</v>
      </c>
      <c r="E7602">
        <v>160.19999999999999</v>
      </c>
      <c r="F7602">
        <v>175</v>
      </c>
      <c r="G7602">
        <v>276032848</v>
      </c>
      <c r="H7602">
        <v>0.1</v>
      </c>
      <c r="I7602">
        <v>0.1</v>
      </c>
      <c r="J7602" s="4" t="str">
        <f t="shared" si="236"/>
        <v>1998_160.2</v>
      </c>
      <c r="K7602" s="4">
        <f t="shared" si="237"/>
        <v>6.3398251790670934E-2</v>
      </c>
    </row>
    <row r="7603" spans="2:11" x14ac:dyDescent="0.35">
      <c r="B7603">
        <v>1998</v>
      </c>
      <c r="C7603">
        <v>1998</v>
      </c>
      <c r="D7603" t="s">
        <v>460</v>
      </c>
      <c r="E7603">
        <v>160.30000000000001</v>
      </c>
      <c r="F7603">
        <v>30</v>
      </c>
      <c r="G7603">
        <v>276032848</v>
      </c>
      <c r="H7603">
        <v>0</v>
      </c>
      <c r="I7603">
        <v>0</v>
      </c>
      <c r="J7603" s="4" t="str">
        <f t="shared" si="236"/>
        <v>1998_160.3</v>
      </c>
      <c r="K7603" s="4">
        <f t="shared" si="237"/>
        <v>1.086827173554359E-2</v>
      </c>
    </row>
    <row r="7604" spans="2:11" x14ac:dyDescent="0.35">
      <c r="B7604">
        <v>1998</v>
      </c>
      <c r="C7604">
        <v>1998</v>
      </c>
      <c r="D7604" t="s">
        <v>459</v>
      </c>
      <c r="E7604">
        <v>160.4</v>
      </c>
      <c r="F7604">
        <v>5</v>
      </c>
      <c r="G7604">
        <v>276032848</v>
      </c>
      <c r="H7604" t="s">
        <v>10</v>
      </c>
      <c r="I7604" t="s">
        <v>10</v>
      </c>
      <c r="J7604" s="4" t="str">
        <f t="shared" si="236"/>
        <v>1998_160.4</v>
      </c>
      <c r="K7604" s="4">
        <f t="shared" si="237"/>
        <v>1.8113786225905984E-3</v>
      </c>
    </row>
    <row r="7605" spans="2:11" x14ac:dyDescent="0.35">
      <c r="B7605">
        <v>1998</v>
      </c>
      <c r="C7605">
        <v>1998</v>
      </c>
      <c r="D7605" t="s">
        <v>458</v>
      </c>
      <c r="E7605">
        <v>160.5</v>
      </c>
      <c r="F7605">
        <v>12</v>
      </c>
      <c r="G7605">
        <v>276032848</v>
      </c>
      <c r="H7605" t="s">
        <v>10</v>
      </c>
      <c r="I7605" t="s">
        <v>10</v>
      </c>
      <c r="J7605" s="4" t="str">
        <f t="shared" si="236"/>
        <v>1998_160.5</v>
      </c>
      <c r="K7605" s="4">
        <f t="shared" si="237"/>
        <v>4.3473086942174355E-3</v>
      </c>
    </row>
    <row r="7606" spans="2:11" x14ac:dyDescent="0.35">
      <c r="B7606">
        <v>1998</v>
      </c>
      <c r="C7606">
        <v>1998</v>
      </c>
      <c r="D7606" t="s">
        <v>457</v>
      </c>
      <c r="E7606">
        <v>160.9</v>
      </c>
      <c r="F7606">
        <v>200</v>
      </c>
      <c r="G7606">
        <v>276032848</v>
      </c>
      <c r="H7606">
        <v>0.1</v>
      </c>
      <c r="I7606">
        <v>0.1</v>
      </c>
      <c r="J7606" s="4" t="str">
        <f t="shared" si="236"/>
        <v>1998_160.9</v>
      </c>
      <c r="K7606" s="4">
        <f t="shared" si="237"/>
        <v>7.2455144903623939E-2</v>
      </c>
    </row>
    <row r="7607" spans="2:11" x14ac:dyDescent="0.35">
      <c r="B7607">
        <v>1998</v>
      </c>
      <c r="C7607">
        <v>1998</v>
      </c>
      <c r="D7607" t="s">
        <v>456</v>
      </c>
      <c r="E7607">
        <v>161</v>
      </c>
      <c r="F7607">
        <v>67</v>
      </c>
      <c r="G7607">
        <v>276032848</v>
      </c>
      <c r="H7607">
        <v>0</v>
      </c>
      <c r="I7607">
        <v>0</v>
      </c>
      <c r="J7607" s="4" t="str">
        <f t="shared" si="236"/>
        <v>1998_161</v>
      </c>
      <c r="K7607" s="4">
        <f t="shared" si="237"/>
        <v>2.4272473542714019E-2</v>
      </c>
    </row>
    <row r="7608" spans="2:11" x14ac:dyDescent="0.35">
      <c r="B7608">
        <v>1998</v>
      </c>
      <c r="C7608">
        <v>1998</v>
      </c>
      <c r="D7608" t="s">
        <v>455</v>
      </c>
      <c r="E7608">
        <v>161.1</v>
      </c>
      <c r="F7608">
        <v>184</v>
      </c>
      <c r="G7608">
        <v>276032848</v>
      </c>
      <c r="H7608">
        <v>0.1</v>
      </c>
      <c r="I7608">
        <v>0.1</v>
      </c>
      <c r="J7608" s="4" t="str">
        <f t="shared" si="236"/>
        <v>1998_161.1</v>
      </c>
      <c r="K7608" s="4">
        <f t="shared" si="237"/>
        <v>6.6658733311334026E-2</v>
      </c>
    </row>
    <row r="7609" spans="2:11" x14ac:dyDescent="0.35">
      <c r="B7609">
        <v>1998</v>
      </c>
      <c r="C7609">
        <v>1998</v>
      </c>
      <c r="D7609" t="s">
        <v>454</v>
      </c>
      <c r="E7609">
        <v>161.19999999999999</v>
      </c>
      <c r="F7609">
        <v>8</v>
      </c>
      <c r="G7609">
        <v>276032848</v>
      </c>
      <c r="H7609" t="s">
        <v>10</v>
      </c>
      <c r="I7609" t="s">
        <v>10</v>
      </c>
      <c r="J7609" s="4" t="str">
        <f t="shared" si="236"/>
        <v>1998_161.2</v>
      </c>
      <c r="K7609" s="4">
        <f t="shared" si="237"/>
        <v>2.8982057961449573E-3</v>
      </c>
    </row>
    <row r="7610" spans="2:11" x14ac:dyDescent="0.35">
      <c r="B7610">
        <v>1998</v>
      </c>
      <c r="C7610">
        <v>1998</v>
      </c>
      <c r="D7610" t="s">
        <v>453</v>
      </c>
      <c r="E7610">
        <v>161.9</v>
      </c>
      <c r="F7610">
        <v>3607</v>
      </c>
      <c r="G7610">
        <v>276032848</v>
      </c>
      <c r="H7610">
        <v>1.3</v>
      </c>
      <c r="I7610">
        <v>1.3</v>
      </c>
      <c r="J7610" s="4" t="str">
        <f t="shared" si="236"/>
        <v>1998_161.9</v>
      </c>
      <c r="K7610" s="4">
        <f t="shared" si="237"/>
        <v>1.3067285383368576</v>
      </c>
    </row>
    <row r="7611" spans="2:11" x14ac:dyDescent="0.35">
      <c r="B7611">
        <v>1998</v>
      </c>
      <c r="C7611">
        <v>1998</v>
      </c>
      <c r="D7611" t="s">
        <v>65</v>
      </c>
      <c r="E7611">
        <v>162</v>
      </c>
      <c r="F7611">
        <v>87</v>
      </c>
      <c r="G7611">
        <v>276032848</v>
      </c>
      <c r="H7611">
        <v>0</v>
      </c>
      <c r="I7611">
        <v>0</v>
      </c>
      <c r="J7611" s="4" t="str">
        <f t="shared" si="236"/>
        <v>1998_162</v>
      </c>
      <c r="K7611" s="4">
        <f t="shared" si="237"/>
        <v>3.1517988033076413E-2</v>
      </c>
    </row>
    <row r="7612" spans="2:11" x14ac:dyDescent="0.35">
      <c r="B7612">
        <v>1998</v>
      </c>
      <c r="C7612">
        <v>1998</v>
      </c>
      <c r="D7612" t="s">
        <v>452</v>
      </c>
      <c r="E7612">
        <v>162.19999999999999</v>
      </c>
      <c r="F7612">
        <v>81</v>
      </c>
      <c r="G7612">
        <v>276032848</v>
      </c>
      <c r="H7612">
        <v>0</v>
      </c>
      <c r="I7612">
        <v>0</v>
      </c>
      <c r="J7612" s="4" t="str">
        <f t="shared" si="236"/>
        <v>1998_162.2</v>
      </c>
      <c r="K7612" s="4">
        <f t="shared" si="237"/>
        <v>2.9344333685967693E-2</v>
      </c>
    </row>
    <row r="7613" spans="2:11" x14ac:dyDescent="0.35">
      <c r="B7613">
        <v>1998</v>
      </c>
      <c r="C7613">
        <v>1998</v>
      </c>
      <c r="D7613" t="s">
        <v>451</v>
      </c>
      <c r="E7613">
        <v>162.30000000000001</v>
      </c>
      <c r="F7613">
        <v>967</v>
      </c>
      <c r="G7613">
        <v>276032848</v>
      </c>
      <c r="H7613">
        <v>0.4</v>
      </c>
      <c r="I7613">
        <v>0.4</v>
      </c>
      <c r="J7613" s="4" t="str">
        <f t="shared" si="236"/>
        <v>1998_162.3</v>
      </c>
      <c r="K7613" s="4">
        <f t="shared" si="237"/>
        <v>0.35032062560902172</v>
      </c>
    </row>
    <row r="7614" spans="2:11" x14ac:dyDescent="0.35">
      <c r="B7614">
        <v>1998</v>
      </c>
      <c r="C7614">
        <v>1998</v>
      </c>
      <c r="D7614" t="s">
        <v>450</v>
      </c>
      <c r="E7614">
        <v>162.4</v>
      </c>
      <c r="F7614">
        <v>73</v>
      </c>
      <c r="G7614">
        <v>276032848</v>
      </c>
      <c r="H7614">
        <v>0</v>
      </c>
      <c r="I7614">
        <v>0</v>
      </c>
      <c r="J7614" s="4" t="str">
        <f t="shared" si="236"/>
        <v>1998_162.4</v>
      </c>
      <c r="K7614" s="4">
        <f t="shared" si="237"/>
        <v>2.6446127889822736E-2</v>
      </c>
    </row>
    <row r="7615" spans="2:11" x14ac:dyDescent="0.35">
      <c r="B7615">
        <v>1998</v>
      </c>
      <c r="C7615">
        <v>1998</v>
      </c>
      <c r="D7615" t="s">
        <v>449</v>
      </c>
      <c r="E7615">
        <v>162.5</v>
      </c>
      <c r="F7615">
        <v>335</v>
      </c>
      <c r="G7615">
        <v>276032848</v>
      </c>
      <c r="H7615">
        <v>0.1</v>
      </c>
      <c r="I7615">
        <v>0.1</v>
      </c>
      <c r="J7615" s="4" t="str">
        <f t="shared" si="236"/>
        <v>1998_162.5</v>
      </c>
      <c r="K7615" s="4">
        <f t="shared" si="237"/>
        <v>0.12136236771357009</v>
      </c>
    </row>
    <row r="7616" spans="2:11" x14ac:dyDescent="0.35">
      <c r="B7616">
        <v>1998</v>
      </c>
      <c r="C7616">
        <v>1998</v>
      </c>
      <c r="D7616" t="s">
        <v>448</v>
      </c>
      <c r="E7616">
        <v>162.80000000000001</v>
      </c>
      <c r="F7616">
        <v>9</v>
      </c>
      <c r="G7616">
        <v>276032848</v>
      </c>
      <c r="H7616" t="s">
        <v>10</v>
      </c>
      <c r="I7616" t="s">
        <v>10</v>
      </c>
      <c r="J7616" s="4" t="str">
        <f t="shared" si="236"/>
        <v>1998_162.8</v>
      </c>
      <c r="K7616" s="4">
        <f t="shared" si="237"/>
        <v>3.2604815206630773E-3</v>
      </c>
    </row>
    <row r="7617" spans="2:11" x14ac:dyDescent="0.35">
      <c r="B7617">
        <v>1998</v>
      </c>
      <c r="C7617">
        <v>1998</v>
      </c>
      <c r="D7617" t="s">
        <v>447</v>
      </c>
      <c r="E7617">
        <v>162.9</v>
      </c>
      <c r="F7617">
        <v>153009</v>
      </c>
      <c r="G7617">
        <v>276032848</v>
      </c>
      <c r="H7617">
        <v>55.4</v>
      </c>
      <c r="I7617">
        <v>56.5</v>
      </c>
      <c r="J7617" s="4" t="str">
        <f t="shared" si="236"/>
        <v>1998_162.9</v>
      </c>
      <c r="K7617" s="4">
        <f t="shared" si="237"/>
        <v>55.431446332792973</v>
      </c>
    </row>
    <row r="7618" spans="2:11" x14ac:dyDescent="0.35">
      <c r="B7618">
        <v>1998</v>
      </c>
      <c r="C7618">
        <v>1998</v>
      </c>
      <c r="D7618" t="s">
        <v>446</v>
      </c>
      <c r="E7618">
        <v>163</v>
      </c>
      <c r="F7618">
        <v>1</v>
      </c>
      <c r="G7618">
        <v>276032848</v>
      </c>
      <c r="H7618" t="s">
        <v>10</v>
      </c>
      <c r="I7618" t="s">
        <v>10</v>
      </c>
      <c r="J7618" s="4" t="str">
        <f t="shared" si="236"/>
        <v>1998_163</v>
      </c>
      <c r="K7618" s="4">
        <f t="shared" si="237"/>
        <v>3.6227572451811966E-4</v>
      </c>
    </row>
    <row r="7619" spans="2:11" x14ac:dyDescent="0.35">
      <c r="B7619">
        <v>1998</v>
      </c>
      <c r="C7619">
        <v>1998</v>
      </c>
      <c r="D7619" t="s">
        <v>445</v>
      </c>
      <c r="E7619">
        <v>163.1</v>
      </c>
      <c r="F7619">
        <v>1</v>
      </c>
      <c r="G7619">
        <v>276032848</v>
      </c>
      <c r="H7619" t="s">
        <v>10</v>
      </c>
      <c r="I7619" t="s">
        <v>10</v>
      </c>
      <c r="J7619" s="4" t="str">
        <f t="shared" ref="J7619:J7682" si="238">C7619&amp;"_"&amp;E7619</f>
        <v>1998_163.1</v>
      </c>
      <c r="K7619" s="4">
        <f t="shared" ref="K7619:K7682" si="239">F7619/G7619*100000</f>
        <v>3.6227572451811966E-4</v>
      </c>
    </row>
    <row r="7620" spans="2:11" x14ac:dyDescent="0.35">
      <c r="B7620">
        <v>1998</v>
      </c>
      <c r="C7620">
        <v>1998</v>
      </c>
      <c r="D7620" t="s">
        <v>444</v>
      </c>
      <c r="E7620">
        <v>163.80000000000001</v>
      </c>
      <c r="F7620">
        <v>1</v>
      </c>
      <c r="G7620">
        <v>276032848</v>
      </c>
      <c r="H7620" t="s">
        <v>10</v>
      </c>
      <c r="I7620" t="s">
        <v>10</v>
      </c>
      <c r="J7620" s="4" t="str">
        <f t="shared" si="238"/>
        <v>1998_163.8</v>
      </c>
      <c r="K7620" s="4">
        <f t="shared" si="239"/>
        <v>3.6227572451811966E-4</v>
      </c>
    </row>
    <row r="7621" spans="2:11" x14ac:dyDescent="0.35">
      <c r="B7621">
        <v>1998</v>
      </c>
      <c r="C7621">
        <v>1998</v>
      </c>
      <c r="D7621" t="s">
        <v>443</v>
      </c>
      <c r="E7621">
        <v>163.9</v>
      </c>
      <c r="F7621">
        <v>408</v>
      </c>
      <c r="G7621">
        <v>276032848</v>
      </c>
      <c r="H7621">
        <v>0.1</v>
      </c>
      <c r="I7621">
        <v>0.2</v>
      </c>
      <c r="J7621" s="4" t="str">
        <f t="shared" si="238"/>
        <v>1998_163.9</v>
      </c>
      <c r="K7621" s="4">
        <f t="shared" si="239"/>
        <v>0.14780849560339282</v>
      </c>
    </row>
    <row r="7622" spans="2:11" x14ac:dyDescent="0.35">
      <c r="B7622">
        <v>1998</v>
      </c>
      <c r="C7622">
        <v>1998</v>
      </c>
      <c r="D7622" t="s">
        <v>122</v>
      </c>
      <c r="E7622">
        <v>164</v>
      </c>
      <c r="F7622">
        <v>160</v>
      </c>
      <c r="G7622">
        <v>276032848</v>
      </c>
      <c r="H7622">
        <v>0.1</v>
      </c>
      <c r="I7622">
        <v>0.1</v>
      </c>
      <c r="J7622" s="4" t="str">
        <f t="shared" si="238"/>
        <v>1998_164</v>
      </c>
      <c r="K7622" s="4">
        <f t="shared" si="239"/>
        <v>5.796411592289915E-2</v>
      </c>
    </row>
    <row r="7623" spans="2:11" x14ac:dyDescent="0.35">
      <c r="B7623">
        <v>1998</v>
      </c>
      <c r="C7623">
        <v>1998</v>
      </c>
      <c r="D7623" t="s">
        <v>329</v>
      </c>
      <c r="E7623">
        <v>164.1</v>
      </c>
      <c r="F7623">
        <v>83</v>
      </c>
      <c r="G7623">
        <v>276032848</v>
      </c>
      <c r="H7623">
        <v>0</v>
      </c>
      <c r="I7623">
        <v>0</v>
      </c>
      <c r="J7623" s="4" t="str">
        <f t="shared" si="238"/>
        <v>1998_164.1</v>
      </c>
      <c r="K7623" s="4">
        <f t="shared" si="239"/>
        <v>3.0068885135003932E-2</v>
      </c>
    </row>
    <row r="7624" spans="2:11" x14ac:dyDescent="0.35">
      <c r="B7624">
        <v>1998</v>
      </c>
      <c r="C7624">
        <v>1998</v>
      </c>
      <c r="D7624" t="s">
        <v>442</v>
      </c>
      <c r="E7624">
        <v>164.2</v>
      </c>
      <c r="F7624">
        <v>2</v>
      </c>
      <c r="G7624">
        <v>276032848</v>
      </c>
      <c r="H7624" t="s">
        <v>10</v>
      </c>
      <c r="I7624" t="s">
        <v>10</v>
      </c>
      <c r="J7624" s="4" t="str">
        <f t="shared" si="238"/>
        <v>1998_164.2</v>
      </c>
      <c r="K7624" s="4">
        <f t="shared" si="239"/>
        <v>7.2455144903623933E-4</v>
      </c>
    </row>
    <row r="7625" spans="2:11" x14ac:dyDescent="0.35">
      <c r="B7625">
        <v>1998</v>
      </c>
      <c r="C7625">
        <v>1998</v>
      </c>
      <c r="D7625" t="s">
        <v>441</v>
      </c>
      <c r="E7625">
        <v>164.9</v>
      </c>
      <c r="F7625">
        <v>153</v>
      </c>
      <c r="G7625">
        <v>276032848</v>
      </c>
      <c r="H7625">
        <v>0.1</v>
      </c>
      <c r="I7625">
        <v>0.1</v>
      </c>
      <c r="J7625" s="4" t="str">
        <f t="shared" si="238"/>
        <v>1998_164.9</v>
      </c>
      <c r="K7625" s="4">
        <f t="shared" si="239"/>
        <v>5.5428185851272307E-2</v>
      </c>
    </row>
    <row r="7626" spans="2:11" x14ac:dyDescent="0.35">
      <c r="B7626">
        <v>1998</v>
      </c>
      <c r="C7626">
        <v>1998</v>
      </c>
      <c r="D7626" t="s">
        <v>440</v>
      </c>
      <c r="E7626">
        <v>165</v>
      </c>
      <c r="F7626">
        <v>3</v>
      </c>
      <c r="G7626">
        <v>276032848</v>
      </c>
      <c r="H7626" t="s">
        <v>10</v>
      </c>
      <c r="I7626" t="s">
        <v>10</v>
      </c>
      <c r="J7626" s="4" t="str">
        <f t="shared" si="238"/>
        <v>1998_165</v>
      </c>
      <c r="K7626" s="4">
        <f t="shared" si="239"/>
        <v>1.0868271735543589E-3</v>
      </c>
    </row>
    <row r="7627" spans="2:11" x14ac:dyDescent="0.35">
      <c r="B7627">
        <v>1998</v>
      </c>
      <c r="C7627">
        <v>1998</v>
      </c>
      <c r="D7627" t="s">
        <v>439</v>
      </c>
      <c r="E7627">
        <v>165.9</v>
      </c>
      <c r="F7627">
        <v>9</v>
      </c>
      <c r="G7627">
        <v>276032848</v>
      </c>
      <c r="H7627" t="s">
        <v>10</v>
      </c>
      <c r="I7627" t="s">
        <v>10</v>
      </c>
      <c r="J7627" s="4" t="str">
        <f t="shared" si="238"/>
        <v>1998_165.9</v>
      </c>
      <c r="K7627" s="4">
        <f t="shared" si="239"/>
        <v>3.2604815206630773E-3</v>
      </c>
    </row>
    <row r="7628" spans="2:11" x14ac:dyDescent="0.35">
      <c r="B7628">
        <v>1998</v>
      </c>
      <c r="C7628">
        <v>1998</v>
      </c>
      <c r="D7628" t="s">
        <v>438</v>
      </c>
      <c r="E7628">
        <v>170</v>
      </c>
      <c r="F7628">
        <v>57</v>
      </c>
      <c r="G7628">
        <v>276032848</v>
      </c>
      <c r="H7628">
        <v>0</v>
      </c>
      <c r="I7628">
        <v>0</v>
      </c>
      <c r="J7628" s="4" t="str">
        <f t="shared" si="238"/>
        <v>1998_170</v>
      </c>
      <c r="K7628" s="4">
        <f t="shared" si="239"/>
        <v>2.064971629753282E-2</v>
      </c>
    </row>
    <row r="7629" spans="2:11" x14ac:dyDescent="0.35">
      <c r="B7629">
        <v>1998</v>
      </c>
      <c r="C7629">
        <v>1998</v>
      </c>
      <c r="D7629" t="s">
        <v>437</v>
      </c>
      <c r="E7629">
        <v>170.1</v>
      </c>
      <c r="F7629">
        <v>76</v>
      </c>
      <c r="G7629">
        <v>276032848</v>
      </c>
      <c r="H7629">
        <v>0</v>
      </c>
      <c r="I7629">
        <v>0</v>
      </c>
      <c r="J7629" s="4" t="str">
        <f t="shared" si="238"/>
        <v>1998_170.1</v>
      </c>
      <c r="K7629" s="4">
        <f t="shared" si="239"/>
        <v>2.7532955063377093E-2</v>
      </c>
    </row>
    <row r="7630" spans="2:11" x14ac:dyDescent="0.35">
      <c r="B7630">
        <v>1998</v>
      </c>
      <c r="C7630">
        <v>1998</v>
      </c>
      <c r="D7630" t="s">
        <v>328</v>
      </c>
      <c r="E7630">
        <v>170.2</v>
      </c>
      <c r="F7630">
        <v>115</v>
      </c>
      <c r="G7630">
        <v>276032848</v>
      </c>
      <c r="H7630">
        <v>0</v>
      </c>
      <c r="I7630">
        <v>0</v>
      </c>
      <c r="J7630" s="4" t="str">
        <f t="shared" si="238"/>
        <v>1998_170.2</v>
      </c>
      <c r="K7630" s="4">
        <f t="shared" si="239"/>
        <v>4.1661708319583761E-2</v>
      </c>
    </row>
    <row r="7631" spans="2:11" x14ac:dyDescent="0.35">
      <c r="B7631">
        <v>1998</v>
      </c>
      <c r="C7631">
        <v>1998</v>
      </c>
      <c r="D7631" t="s">
        <v>73</v>
      </c>
      <c r="E7631">
        <v>170.3</v>
      </c>
      <c r="F7631">
        <v>15</v>
      </c>
      <c r="G7631">
        <v>276032848</v>
      </c>
      <c r="H7631" t="s">
        <v>10</v>
      </c>
      <c r="I7631" t="s">
        <v>10</v>
      </c>
      <c r="J7631" s="4" t="str">
        <f t="shared" si="238"/>
        <v>1998_170.3</v>
      </c>
      <c r="K7631" s="4">
        <f t="shared" si="239"/>
        <v>5.4341358677717951E-3</v>
      </c>
    </row>
    <row r="7632" spans="2:11" x14ac:dyDescent="0.35">
      <c r="B7632">
        <v>1998</v>
      </c>
      <c r="C7632">
        <v>1998</v>
      </c>
      <c r="D7632" t="s">
        <v>436</v>
      </c>
      <c r="E7632">
        <v>170.4</v>
      </c>
      <c r="F7632">
        <v>23</v>
      </c>
      <c r="G7632">
        <v>276032848</v>
      </c>
      <c r="H7632">
        <v>0</v>
      </c>
      <c r="I7632">
        <v>0</v>
      </c>
      <c r="J7632" s="4" t="str">
        <f t="shared" si="238"/>
        <v>1998_170.4</v>
      </c>
      <c r="K7632" s="4">
        <f t="shared" si="239"/>
        <v>8.3323416639167532E-3</v>
      </c>
    </row>
    <row r="7633" spans="2:11" x14ac:dyDescent="0.35">
      <c r="B7633">
        <v>1998</v>
      </c>
      <c r="C7633">
        <v>1998</v>
      </c>
      <c r="D7633" t="s">
        <v>435</v>
      </c>
      <c r="E7633">
        <v>170.5</v>
      </c>
      <c r="F7633">
        <v>1</v>
      </c>
      <c r="G7633">
        <v>276032848</v>
      </c>
      <c r="H7633" t="s">
        <v>10</v>
      </c>
      <c r="I7633" t="s">
        <v>10</v>
      </c>
      <c r="J7633" s="4" t="str">
        <f t="shared" si="238"/>
        <v>1998_170.5</v>
      </c>
      <c r="K7633" s="4">
        <f t="shared" si="239"/>
        <v>3.6227572451811966E-4</v>
      </c>
    </row>
    <row r="7634" spans="2:11" x14ac:dyDescent="0.35">
      <c r="B7634">
        <v>1998</v>
      </c>
      <c r="C7634">
        <v>1998</v>
      </c>
      <c r="D7634" t="s">
        <v>327</v>
      </c>
      <c r="E7634">
        <v>170.6</v>
      </c>
      <c r="F7634">
        <v>57</v>
      </c>
      <c r="G7634">
        <v>276032848</v>
      </c>
      <c r="H7634">
        <v>0</v>
      </c>
      <c r="I7634">
        <v>0</v>
      </c>
      <c r="J7634" s="4" t="str">
        <f t="shared" si="238"/>
        <v>1998_170.6</v>
      </c>
      <c r="K7634" s="4">
        <f t="shared" si="239"/>
        <v>2.064971629753282E-2</v>
      </c>
    </row>
    <row r="7635" spans="2:11" x14ac:dyDescent="0.35">
      <c r="B7635">
        <v>1998</v>
      </c>
      <c r="C7635">
        <v>1998</v>
      </c>
      <c r="D7635" t="s">
        <v>434</v>
      </c>
      <c r="E7635">
        <v>170.7</v>
      </c>
      <c r="F7635">
        <v>60</v>
      </c>
      <c r="G7635">
        <v>276032848</v>
      </c>
      <c r="H7635">
        <v>0</v>
      </c>
      <c r="I7635">
        <v>0</v>
      </c>
      <c r="J7635" s="4" t="str">
        <f t="shared" si="238"/>
        <v>1998_170.7</v>
      </c>
      <c r="K7635" s="4">
        <f t="shared" si="239"/>
        <v>2.173654347108718E-2</v>
      </c>
    </row>
    <row r="7636" spans="2:11" x14ac:dyDescent="0.35">
      <c r="B7636">
        <v>1998</v>
      </c>
      <c r="C7636">
        <v>1998</v>
      </c>
      <c r="D7636" t="s">
        <v>433</v>
      </c>
      <c r="E7636">
        <v>170.8</v>
      </c>
      <c r="F7636">
        <v>1</v>
      </c>
      <c r="G7636">
        <v>276032848</v>
      </c>
      <c r="H7636" t="s">
        <v>10</v>
      </c>
      <c r="I7636" t="s">
        <v>10</v>
      </c>
      <c r="J7636" s="4" t="str">
        <f t="shared" si="238"/>
        <v>1998_170.8</v>
      </c>
      <c r="K7636" s="4">
        <f t="shared" si="239"/>
        <v>3.6227572451811966E-4</v>
      </c>
    </row>
    <row r="7637" spans="2:11" x14ac:dyDescent="0.35">
      <c r="B7637">
        <v>1998</v>
      </c>
      <c r="C7637">
        <v>1998</v>
      </c>
      <c r="D7637" t="s">
        <v>326</v>
      </c>
      <c r="E7637">
        <v>170.9</v>
      </c>
      <c r="F7637">
        <v>833</v>
      </c>
      <c r="G7637">
        <v>276032848</v>
      </c>
      <c r="H7637">
        <v>0.3</v>
      </c>
      <c r="I7637">
        <v>0.3</v>
      </c>
      <c r="J7637" s="4" t="str">
        <f t="shared" si="238"/>
        <v>1998_170.9</v>
      </c>
      <c r="K7637" s="4">
        <f t="shared" si="239"/>
        <v>0.30177567852359366</v>
      </c>
    </row>
    <row r="7638" spans="2:11" x14ac:dyDescent="0.35">
      <c r="B7638">
        <v>1998</v>
      </c>
      <c r="C7638">
        <v>1998</v>
      </c>
      <c r="D7638" t="s">
        <v>79</v>
      </c>
      <c r="E7638">
        <v>171</v>
      </c>
      <c r="F7638">
        <v>64</v>
      </c>
      <c r="G7638">
        <v>276032848</v>
      </c>
      <c r="H7638">
        <v>0</v>
      </c>
      <c r="I7638">
        <v>0</v>
      </c>
      <c r="J7638" s="4" t="str">
        <f t="shared" si="238"/>
        <v>1998_171</v>
      </c>
      <c r="K7638" s="4">
        <f t="shared" si="239"/>
        <v>2.3185646369159658E-2</v>
      </c>
    </row>
    <row r="7639" spans="2:11" x14ac:dyDescent="0.35">
      <c r="B7639">
        <v>1998</v>
      </c>
      <c r="C7639">
        <v>1998</v>
      </c>
      <c r="D7639" t="s">
        <v>427</v>
      </c>
      <c r="E7639">
        <v>171.2</v>
      </c>
      <c r="F7639">
        <v>44</v>
      </c>
      <c r="G7639">
        <v>276032848</v>
      </c>
      <c r="H7639">
        <v>0</v>
      </c>
      <c r="I7639">
        <v>0</v>
      </c>
      <c r="J7639" s="4" t="str">
        <f t="shared" si="238"/>
        <v>1998_171.2</v>
      </c>
      <c r="K7639" s="4">
        <f t="shared" si="239"/>
        <v>1.5940131878797264E-2</v>
      </c>
    </row>
    <row r="7640" spans="2:11" x14ac:dyDescent="0.35">
      <c r="B7640">
        <v>1998</v>
      </c>
      <c r="C7640">
        <v>1998</v>
      </c>
      <c r="D7640" t="s">
        <v>426</v>
      </c>
      <c r="E7640">
        <v>171.3</v>
      </c>
      <c r="F7640">
        <v>217</v>
      </c>
      <c r="G7640">
        <v>276032848</v>
      </c>
      <c r="H7640">
        <v>0.1</v>
      </c>
      <c r="I7640">
        <v>0.1</v>
      </c>
      <c r="J7640" s="4" t="str">
        <f t="shared" si="238"/>
        <v>1998_171.3</v>
      </c>
      <c r="K7640" s="4">
        <f t="shared" si="239"/>
        <v>7.8613832220431973E-2</v>
      </c>
    </row>
    <row r="7641" spans="2:11" x14ac:dyDescent="0.35">
      <c r="B7641">
        <v>1998</v>
      </c>
      <c r="C7641">
        <v>1998</v>
      </c>
      <c r="D7641" t="s">
        <v>324</v>
      </c>
      <c r="E7641">
        <v>171.4</v>
      </c>
      <c r="F7641">
        <v>72</v>
      </c>
      <c r="G7641">
        <v>276032848</v>
      </c>
      <c r="H7641">
        <v>0</v>
      </c>
      <c r="I7641">
        <v>0</v>
      </c>
      <c r="J7641" s="4" t="str">
        <f t="shared" si="238"/>
        <v>1998_171.4</v>
      </c>
      <c r="K7641" s="4">
        <f t="shared" si="239"/>
        <v>2.6083852165304618E-2</v>
      </c>
    </row>
    <row r="7642" spans="2:11" x14ac:dyDescent="0.35">
      <c r="B7642">
        <v>1998</v>
      </c>
      <c r="C7642">
        <v>1998</v>
      </c>
      <c r="D7642" t="s">
        <v>368</v>
      </c>
      <c r="E7642">
        <v>171.5</v>
      </c>
      <c r="F7642">
        <v>179</v>
      </c>
      <c r="G7642">
        <v>276032848</v>
      </c>
      <c r="H7642">
        <v>0.1</v>
      </c>
      <c r="I7642">
        <v>0.1</v>
      </c>
      <c r="J7642" s="4" t="str">
        <f t="shared" si="238"/>
        <v>1998_171.5</v>
      </c>
      <c r="K7642" s="4">
        <f t="shared" si="239"/>
        <v>6.4847354688743419E-2</v>
      </c>
    </row>
    <row r="7643" spans="2:11" x14ac:dyDescent="0.35">
      <c r="B7643">
        <v>1998</v>
      </c>
      <c r="C7643">
        <v>1998</v>
      </c>
      <c r="D7643" t="s">
        <v>323</v>
      </c>
      <c r="E7643">
        <v>171.6</v>
      </c>
      <c r="F7643">
        <v>107</v>
      </c>
      <c r="G7643">
        <v>276032848</v>
      </c>
      <c r="H7643">
        <v>0</v>
      </c>
      <c r="I7643">
        <v>0</v>
      </c>
      <c r="J7643" s="4" t="str">
        <f t="shared" si="238"/>
        <v>1998_171.6</v>
      </c>
      <c r="K7643" s="4">
        <f t="shared" si="239"/>
        <v>3.8763502523438804E-2</v>
      </c>
    </row>
    <row r="7644" spans="2:11" x14ac:dyDescent="0.35">
      <c r="B7644">
        <v>1998</v>
      </c>
      <c r="C7644">
        <v>1998</v>
      </c>
      <c r="D7644" t="s">
        <v>432</v>
      </c>
      <c r="E7644">
        <v>171.7</v>
      </c>
      <c r="F7644">
        <v>13</v>
      </c>
      <c r="G7644">
        <v>276032848</v>
      </c>
      <c r="H7644" t="s">
        <v>10</v>
      </c>
      <c r="I7644" t="s">
        <v>10</v>
      </c>
      <c r="J7644" s="4" t="str">
        <f t="shared" si="238"/>
        <v>1998_171.7</v>
      </c>
      <c r="K7644" s="4">
        <f t="shared" si="239"/>
        <v>4.7095844187355559E-3</v>
      </c>
    </row>
    <row r="7645" spans="2:11" x14ac:dyDescent="0.35">
      <c r="B7645">
        <v>1998</v>
      </c>
      <c r="C7645">
        <v>1998</v>
      </c>
      <c r="D7645" t="s">
        <v>431</v>
      </c>
      <c r="E7645">
        <v>171.8</v>
      </c>
      <c r="F7645">
        <v>3</v>
      </c>
      <c r="G7645">
        <v>276032848</v>
      </c>
      <c r="H7645" t="s">
        <v>10</v>
      </c>
      <c r="I7645" t="s">
        <v>10</v>
      </c>
      <c r="J7645" s="4" t="str">
        <f t="shared" si="238"/>
        <v>1998_171.8</v>
      </c>
      <c r="K7645" s="4">
        <f t="shared" si="239"/>
        <v>1.0868271735543589E-3</v>
      </c>
    </row>
    <row r="7646" spans="2:11" x14ac:dyDescent="0.35">
      <c r="B7646">
        <v>1998</v>
      </c>
      <c r="C7646">
        <v>1998</v>
      </c>
      <c r="D7646" t="s">
        <v>430</v>
      </c>
      <c r="E7646">
        <v>171.9</v>
      </c>
      <c r="F7646">
        <v>3238</v>
      </c>
      <c r="G7646">
        <v>276032848</v>
      </c>
      <c r="H7646">
        <v>1.2</v>
      </c>
      <c r="I7646">
        <v>1.2</v>
      </c>
      <c r="J7646" s="4" t="str">
        <f t="shared" si="238"/>
        <v>1998_171.9</v>
      </c>
      <c r="K7646" s="4">
        <f t="shared" si="239"/>
        <v>1.1730487959896714</v>
      </c>
    </row>
    <row r="7647" spans="2:11" x14ac:dyDescent="0.35">
      <c r="B7647">
        <v>1998</v>
      </c>
      <c r="C7647">
        <v>1998</v>
      </c>
      <c r="D7647" t="s">
        <v>429</v>
      </c>
      <c r="E7647">
        <v>172</v>
      </c>
      <c r="F7647">
        <v>5</v>
      </c>
      <c r="G7647">
        <v>276032848</v>
      </c>
      <c r="H7647" t="s">
        <v>10</v>
      </c>
      <c r="I7647" t="s">
        <v>10</v>
      </c>
      <c r="J7647" s="4" t="str">
        <f t="shared" si="238"/>
        <v>1998_172</v>
      </c>
      <c r="K7647" s="4">
        <f t="shared" si="239"/>
        <v>1.8113786225905984E-3</v>
      </c>
    </row>
    <row r="7648" spans="2:11" x14ac:dyDescent="0.35">
      <c r="B7648">
        <v>1998</v>
      </c>
      <c r="C7648">
        <v>1998</v>
      </c>
      <c r="D7648" t="s">
        <v>423</v>
      </c>
      <c r="E7648">
        <v>172.1</v>
      </c>
      <c r="F7648">
        <v>1</v>
      </c>
      <c r="G7648">
        <v>276032848</v>
      </c>
      <c r="H7648" t="s">
        <v>10</v>
      </c>
      <c r="I7648" t="s">
        <v>10</v>
      </c>
      <c r="J7648" s="4" t="str">
        <f t="shared" si="238"/>
        <v>1998_172.1</v>
      </c>
      <c r="K7648" s="4">
        <f t="shared" si="239"/>
        <v>3.6227572451811966E-4</v>
      </c>
    </row>
    <row r="7649" spans="2:11" x14ac:dyDescent="0.35">
      <c r="B7649">
        <v>1998</v>
      </c>
      <c r="C7649">
        <v>1998</v>
      </c>
      <c r="D7649" t="s">
        <v>428</v>
      </c>
      <c r="E7649">
        <v>172.2</v>
      </c>
      <c r="F7649">
        <v>17</v>
      </c>
      <c r="G7649">
        <v>276032848</v>
      </c>
      <c r="H7649" t="s">
        <v>10</v>
      </c>
      <c r="I7649" t="s">
        <v>10</v>
      </c>
      <c r="J7649" s="4" t="str">
        <f t="shared" si="238"/>
        <v>1998_172.2</v>
      </c>
      <c r="K7649" s="4">
        <f t="shared" si="239"/>
        <v>6.1586873168080342E-3</v>
      </c>
    </row>
    <row r="7650" spans="2:11" x14ac:dyDescent="0.35">
      <c r="B7650">
        <v>1998</v>
      </c>
      <c r="C7650">
        <v>1998</v>
      </c>
      <c r="D7650" t="s">
        <v>86</v>
      </c>
      <c r="E7650">
        <v>172.3</v>
      </c>
      <c r="F7650">
        <v>82</v>
      </c>
      <c r="G7650">
        <v>276032848</v>
      </c>
      <c r="H7650">
        <v>0</v>
      </c>
      <c r="I7650">
        <v>0</v>
      </c>
      <c r="J7650" s="4" t="str">
        <f t="shared" si="238"/>
        <v>1998_172.3</v>
      </c>
      <c r="K7650" s="4">
        <f t="shared" si="239"/>
        <v>2.9706609410485814E-2</v>
      </c>
    </row>
    <row r="7651" spans="2:11" x14ac:dyDescent="0.35">
      <c r="B7651">
        <v>1998</v>
      </c>
      <c r="C7651">
        <v>1998</v>
      </c>
      <c r="D7651" t="s">
        <v>87</v>
      </c>
      <c r="E7651">
        <v>172.4</v>
      </c>
      <c r="F7651">
        <v>112</v>
      </c>
      <c r="G7651">
        <v>276032848</v>
      </c>
      <c r="H7651">
        <v>0</v>
      </c>
      <c r="I7651">
        <v>0</v>
      </c>
      <c r="J7651" s="4" t="str">
        <f t="shared" si="238"/>
        <v>1998_172.4</v>
      </c>
      <c r="K7651" s="4">
        <f t="shared" si="239"/>
        <v>4.0574881146029404E-2</v>
      </c>
    </row>
    <row r="7652" spans="2:11" x14ac:dyDescent="0.35">
      <c r="B7652">
        <v>1998</v>
      </c>
      <c r="C7652">
        <v>1998</v>
      </c>
      <c r="D7652" t="s">
        <v>89</v>
      </c>
      <c r="E7652">
        <v>172.5</v>
      </c>
      <c r="F7652">
        <v>251</v>
      </c>
      <c r="G7652">
        <v>276032848</v>
      </c>
      <c r="H7652">
        <v>0.1</v>
      </c>
      <c r="I7652">
        <v>0.1</v>
      </c>
      <c r="J7652" s="4" t="str">
        <f t="shared" si="238"/>
        <v>1998_172.5</v>
      </c>
      <c r="K7652" s="4">
        <f t="shared" si="239"/>
        <v>9.0931206854048041E-2</v>
      </c>
    </row>
    <row r="7653" spans="2:11" x14ac:dyDescent="0.35">
      <c r="B7653">
        <v>1998</v>
      </c>
      <c r="C7653">
        <v>1998</v>
      </c>
      <c r="D7653" t="s">
        <v>427</v>
      </c>
      <c r="E7653">
        <v>172.6</v>
      </c>
      <c r="F7653">
        <v>125</v>
      </c>
      <c r="G7653">
        <v>276032848</v>
      </c>
      <c r="H7653">
        <v>0</v>
      </c>
      <c r="I7653">
        <v>0</v>
      </c>
      <c r="J7653" s="4" t="str">
        <f t="shared" si="238"/>
        <v>1998_172.6</v>
      </c>
      <c r="K7653" s="4">
        <f t="shared" si="239"/>
        <v>4.528446556476496E-2</v>
      </c>
    </row>
    <row r="7654" spans="2:11" x14ac:dyDescent="0.35">
      <c r="B7654">
        <v>1998</v>
      </c>
      <c r="C7654">
        <v>1998</v>
      </c>
      <c r="D7654" t="s">
        <v>426</v>
      </c>
      <c r="E7654">
        <v>172.7</v>
      </c>
      <c r="F7654">
        <v>153</v>
      </c>
      <c r="G7654">
        <v>276032848</v>
      </c>
      <c r="H7654">
        <v>0.1</v>
      </c>
      <c r="I7654">
        <v>0.1</v>
      </c>
      <c r="J7654" s="4" t="str">
        <f t="shared" si="238"/>
        <v>1998_172.7</v>
      </c>
      <c r="K7654" s="4">
        <f t="shared" si="239"/>
        <v>5.5428185851272307E-2</v>
      </c>
    </row>
    <row r="7655" spans="2:11" x14ac:dyDescent="0.35">
      <c r="B7655">
        <v>1998</v>
      </c>
      <c r="C7655">
        <v>1998</v>
      </c>
      <c r="D7655" t="s">
        <v>425</v>
      </c>
      <c r="E7655">
        <v>172.9</v>
      </c>
      <c r="F7655">
        <v>6685</v>
      </c>
      <c r="G7655">
        <v>276032848</v>
      </c>
      <c r="H7655">
        <v>2.4</v>
      </c>
      <c r="I7655">
        <v>2.5</v>
      </c>
      <c r="J7655" s="4" t="str">
        <f t="shared" si="238"/>
        <v>1998_172.9</v>
      </c>
      <c r="K7655" s="4">
        <f t="shared" si="239"/>
        <v>2.4218132184036301</v>
      </c>
    </row>
    <row r="7656" spans="2:11" x14ac:dyDescent="0.35">
      <c r="B7656">
        <v>1998</v>
      </c>
      <c r="C7656">
        <v>1998</v>
      </c>
      <c r="D7656" t="s">
        <v>424</v>
      </c>
      <c r="E7656">
        <v>173</v>
      </c>
      <c r="F7656">
        <v>3</v>
      </c>
      <c r="G7656">
        <v>276032848</v>
      </c>
      <c r="H7656" t="s">
        <v>10</v>
      </c>
      <c r="I7656" t="s">
        <v>10</v>
      </c>
      <c r="J7656" s="4" t="str">
        <f t="shared" si="238"/>
        <v>1998_173</v>
      </c>
      <c r="K7656" s="4">
        <f t="shared" si="239"/>
        <v>1.0868271735543589E-3</v>
      </c>
    </row>
    <row r="7657" spans="2:11" x14ac:dyDescent="0.35">
      <c r="B7657">
        <v>1998</v>
      </c>
      <c r="C7657">
        <v>1998</v>
      </c>
      <c r="D7657" t="s">
        <v>423</v>
      </c>
      <c r="E7657">
        <v>173.1</v>
      </c>
      <c r="F7657">
        <v>4</v>
      </c>
      <c r="G7657">
        <v>276032848</v>
      </c>
      <c r="H7657" t="s">
        <v>10</v>
      </c>
      <c r="I7657" t="s">
        <v>10</v>
      </c>
      <c r="J7657" s="4" t="str">
        <f t="shared" si="238"/>
        <v>1998_173.1</v>
      </c>
      <c r="K7657" s="4">
        <f t="shared" si="239"/>
        <v>1.4491028980724787E-3</v>
      </c>
    </row>
    <row r="7658" spans="2:11" x14ac:dyDescent="0.35">
      <c r="B7658">
        <v>1998</v>
      </c>
      <c r="C7658">
        <v>1998</v>
      </c>
      <c r="D7658" t="s">
        <v>422</v>
      </c>
      <c r="E7658">
        <v>173.2</v>
      </c>
      <c r="F7658">
        <v>128</v>
      </c>
      <c r="G7658">
        <v>276032848</v>
      </c>
      <c r="H7658">
        <v>0</v>
      </c>
      <c r="I7658">
        <v>0</v>
      </c>
      <c r="J7658" s="4" t="str">
        <f t="shared" si="238"/>
        <v>1998_173.2</v>
      </c>
      <c r="K7658" s="4">
        <f t="shared" si="239"/>
        <v>4.6371292738319317E-2</v>
      </c>
    </row>
    <row r="7659" spans="2:11" x14ac:dyDescent="0.35">
      <c r="B7659">
        <v>1998</v>
      </c>
      <c r="C7659">
        <v>1998</v>
      </c>
      <c r="D7659" t="s">
        <v>421</v>
      </c>
      <c r="E7659">
        <v>173.3</v>
      </c>
      <c r="F7659">
        <v>248</v>
      </c>
      <c r="G7659">
        <v>276032848</v>
      </c>
      <c r="H7659">
        <v>0.1</v>
      </c>
      <c r="I7659">
        <v>0.1</v>
      </c>
      <c r="J7659" s="4" t="str">
        <f t="shared" si="238"/>
        <v>1998_173.3</v>
      </c>
      <c r="K7659" s="4">
        <f t="shared" si="239"/>
        <v>8.9844379680493677E-2</v>
      </c>
    </row>
    <row r="7660" spans="2:11" x14ac:dyDescent="0.35">
      <c r="B7660">
        <v>1998</v>
      </c>
      <c r="C7660">
        <v>1998</v>
      </c>
      <c r="D7660" t="s">
        <v>322</v>
      </c>
      <c r="E7660">
        <v>173.4</v>
      </c>
      <c r="F7660">
        <v>998</v>
      </c>
      <c r="G7660">
        <v>276032848</v>
      </c>
      <c r="H7660">
        <v>0.4</v>
      </c>
      <c r="I7660">
        <v>0.4</v>
      </c>
      <c r="J7660" s="4" t="str">
        <f t="shared" si="238"/>
        <v>1998_173.4</v>
      </c>
      <c r="K7660" s="4">
        <f t="shared" si="239"/>
        <v>0.36155117306908346</v>
      </c>
    </row>
    <row r="7661" spans="2:11" x14ac:dyDescent="0.35">
      <c r="B7661">
        <v>1998</v>
      </c>
      <c r="C7661">
        <v>1998</v>
      </c>
      <c r="D7661" t="s">
        <v>321</v>
      </c>
      <c r="E7661">
        <v>173.5</v>
      </c>
      <c r="F7661">
        <v>61</v>
      </c>
      <c r="G7661">
        <v>276032848</v>
      </c>
      <c r="H7661">
        <v>0</v>
      </c>
      <c r="I7661">
        <v>0</v>
      </c>
      <c r="J7661" s="4" t="str">
        <f t="shared" si="238"/>
        <v>1998_173.5</v>
      </c>
      <c r="K7661" s="4">
        <f t="shared" si="239"/>
        <v>2.2098819195605298E-2</v>
      </c>
    </row>
    <row r="7662" spans="2:11" x14ac:dyDescent="0.35">
      <c r="B7662">
        <v>1998</v>
      </c>
      <c r="C7662">
        <v>1998</v>
      </c>
      <c r="D7662" t="s">
        <v>320</v>
      </c>
      <c r="E7662">
        <v>173.6</v>
      </c>
      <c r="F7662">
        <v>45</v>
      </c>
      <c r="G7662">
        <v>276032848</v>
      </c>
      <c r="H7662">
        <v>0</v>
      </c>
      <c r="I7662">
        <v>0</v>
      </c>
      <c r="J7662" s="4" t="str">
        <f t="shared" si="238"/>
        <v>1998_173.6</v>
      </c>
      <c r="K7662" s="4">
        <f t="shared" si="239"/>
        <v>1.6302407603315385E-2</v>
      </c>
    </row>
    <row r="7663" spans="2:11" x14ac:dyDescent="0.35">
      <c r="B7663">
        <v>1998</v>
      </c>
      <c r="C7663">
        <v>1998</v>
      </c>
      <c r="D7663" t="s">
        <v>420</v>
      </c>
      <c r="E7663">
        <v>173.7</v>
      </c>
      <c r="F7663">
        <v>40</v>
      </c>
      <c r="G7663">
        <v>276032848</v>
      </c>
      <c r="H7663">
        <v>0</v>
      </c>
      <c r="I7663">
        <v>0</v>
      </c>
      <c r="J7663" s="4" t="str">
        <f t="shared" si="238"/>
        <v>1998_173.7</v>
      </c>
      <c r="K7663" s="4">
        <f t="shared" si="239"/>
        <v>1.4491028980724787E-2</v>
      </c>
    </row>
    <row r="7664" spans="2:11" x14ac:dyDescent="0.35">
      <c r="B7664">
        <v>1998</v>
      </c>
      <c r="C7664">
        <v>1998</v>
      </c>
      <c r="D7664" t="s">
        <v>306</v>
      </c>
      <c r="E7664">
        <v>173.9</v>
      </c>
      <c r="F7664">
        <v>532</v>
      </c>
      <c r="G7664">
        <v>276032848</v>
      </c>
      <c r="H7664">
        <v>0.2</v>
      </c>
      <c r="I7664">
        <v>0.2</v>
      </c>
      <c r="J7664" s="4" t="str">
        <f t="shared" si="238"/>
        <v>1998_173.9</v>
      </c>
      <c r="K7664" s="4">
        <f t="shared" si="239"/>
        <v>0.19273068544363967</v>
      </c>
    </row>
    <row r="7665" spans="2:11" x14ac:dyDescent="0.35">
      <c r="B7665">
        <v>1998</v>
      </c>
      <c r="C7665">
        <v>1998</v>
      </c>
      <c r="D7665" t="s">
        <v>419</v>
      </c>
      <c r="E7665">
        <v>174</v>
      </c>
      <c r="F7665">
        <v>2</v>
      </c>
      <c r="G7665">
        <v>276032848</v>
      </c>
      <c r="H7665" t="s">
        <v>10</v>
      </c>
      <c r="I7665" t="s">
        <v>10</v>
      </c>
      <c r="J7665" s="4" t="str">
        <f t="shared" si="238"/>
        <v>1998_174</v>
      </c>
      <c r="K7665" s="4">
        <f t="shared" si="239"/>
        <v>7.2455144903623933E-4</v>
      </c>
    </row>
    <row r="7666" spans="2:11" x14ac:dyDescent="0.35">
      <c r="B7666">
        <v>1998</v>
      </c>
      <c r="C7666">
        <v>1998</v>
      </c>
      <c r="D7666" t="s">
        <v>418</v>
      </c>
      <c r="E7666">
        <v>174.5</v>
      </c>
      <c r="F7666">
        <v>1</v>
      </c>
      <c r="G7666">
        <v>276032848</v>
      </c>
      <c r="H7666" t="s">
        <v>10</v>
      </c>
      <c r="I7666" t="s">
        <v>10</v>
      </c>
      <c r="J7666" s="4" t="str">
        <f t="shared" si="238"/>
        <v>1998_174.5</v>
      </c>
      <c r="K7666" s="4">
        <f t="shared" si="239"/>
        <v>3.6227572451811966E-4</v>
      </c>
    </row>
    <row r="7667" spans="2:11" x14ac:dyDescent="0.35">
      <c r="B7667">
        <v>1998</v>
      </c>
      <c r="C7667">
        <v>1998</v>
      </c>
      <c r="D7667" t="s">
        <v>417</v>
      </c>
      <c r="E7667">
        <v>174.9</v>
      </c>
      <c r="F7667">
        <v>41734</v>
      </c>
      <c r="G7667">
        <v>276032848</v>
      </c>
      <c r="H7667">
        <v>15.1</v>
      </c>
      <c r="I7667">
        <v>15.5</v>
      </c>
      <c r="J7667" s="4" t="str">
        <f t="shared" si="238"/>
        <v>1998_174.9</v>
      </c>
      <c r="K7667" s="4">
        <f t="shared" si="239"/>
        <v>15.119215087039205</v>
      </c>
    </row>
    <row r="7668" spans="2:11" x14ac:dyDescent="0.35">
      <c r="B7668">
        <v>1998</v>
      </c>
      <c r="C7668">
        <v>1998</v>
      </c>
      <c r="D7668" t="s">
        <v>416</v>
      </c>
      <c r="E7668">
        <v>175</v>
      </c>
      <c r="F7668">
        <v>349</v>
      </c>
      <c r="G7668">
        <v>276032848</v>
      </c>
      <c r="H7668">
        <v>0.1</v>
      </c>
      <c r="I7668">
        <v>0.1</v>
      </c>
      <c r="J7668" s="4" t="str">
        <f t="shared" si="238"/>
        <v>1998_175</v>
      </c>
      <c r="K7668" s="4">
        <f t="shared" si="239"/>
        <v>0.12643422785682376</v>
      </c>
    </row>
    <row r="7669" spans="2:11" x14ac:dyDescent="0.35">
      <c r="B7669">
        <v>1998</v>
      </c>
      <c r="C7669">
        <v>1998</v>
      </c>
      <c r="D7669" t="s">
        <v>415</v>
      </c>
      <c r="E7669">
        <v>179</v>
      </c>
      <c r="F7669">
        <v>3263</v>
      </c>
      <c r="G7669">
        <v>276032848</v>
      </c>
      <c r="H7669">
        <v>1.2</v>
      </c>
      <c r="I7669">
        <v>1.2</v>
      </c>
      <c r="J7669" s="4" t="str">
        <f t="shared" si="238"/>
        <v>1998_179</v>
      </c>
      <c r="K7669" s="4">
        <f t="shared" si="239"/>
        <v>1.1821056891026245</v>
      </c>
    </row>
    <row r="7670" spans="2:11" x14ac:dyDescent="0.35">
      <c r="B7670">
        <v>1998</v>
      </c>
      <c r="C7670">
        <v>1998</v>
      </c>
      <c r="D7670" t="s">
        <v>414</v>
      </c>
      <c r="E7670">
        <v>180</v>
      </c>
      <c r="F7670">
        <v>24</v>
      </c>
      <c r="G7670">
        <v>276032848</v>
      </c>
      <c r="H7670">
        <v>0</v>
      </c>
      <c r="I7670">
        <v>0</v>
      </c>
      <c r="J7670" s="4" t="str">
        <f t="shared" si="238"/>
        <v>1998_180</v>
      </c>
      <c r="K7670" s="4">
        <f t="shared" si="239"/>
        <v>8.694617388434871E-3</v>
      </c>
    </row>
    <row r="7671" spans="2:11" x14ac:dyDescent="0.35">
      <c r="B7671">
        <v>1998</v>
      </c>
      <c r="C7671">
        <v>1998</v>
      </c>
      <c r="D7671" t="s">
        <v>413</v>
      </c>
      <c r="E7671">
        <v>180.9</v>
      </c>
      <c r="F7671">
        <v>4316</v>
      </c>
      <c r="G7671">
        <v>276032848</v>
      </c>
      <c r="H7671">
        <v>1.6</v>
      </c>
      <c r="I7671">
        <v>1.6</v>
      </c>
      <c r="J7671" s="4" t="str">
        <f t="shared" si="238"/>
        <v>1998_180.9</v>
      </c>
      <c r="K7671" s="4">
        <f t="shared" si="239"/>
        <v>1.5635820270202045</v>
      </c>
    </row>
    <row r="7672" spans="2:11" x14ac:dyDescent="0.35">
      <c r="B7672">
        <v>1998</v>
      </c>
      <c r="C7672">
        <v>1998</v>
      </c>
      <c r="D7672" t="s">
        <v>412</v>
      </c>
      <c r="E7672">
        <v>181</v>
      </c>
      <c r="F7672">
        <v>16</v>
      </c>
      <c r="G7672">
        <v>276032848</v>
      </c>
      <c r="H7672" t="s">
        <v>10</v>
      </c>
      <c r="I7672" t="s">
        <v>10</v>
      </c>
      <c r="J7672" s="4" t="str">
        <f t="shared" si="238"/>
        <v>1998_181</v>
      </c>
      <c r="K7672" s="4">
        <f t="shared" si="239"/>
        <v>5.7964115922899146E-3</v>
      </c>
    </row>
    <row r="7673" spans="2:11" x14ac:dyDescent="0.35">
      <c r="B7673">
        <v>1998</v>
      </c>
      <c r="C7673">
        <v>1998</v>
      </c>
      <c r="D7673" t="s">
        <v>411</v>
      </c>
      <c r="E7673">
        <v>182</v>
      </c>
      <c r="F7673">
        <v>3158</v>
      </c>
      <c r="G7673">
        <v>276032848</v>
      </c>
      <c r="H7673">
        <v>1.1000000000000001</v>
      </c>
      <c r="I7673">
        <v>1.2</v>
      </c>
      <c r="J7673" s="4" t="str">
        <f t="shared" si="238"/>
        <v>1998_182</v>
      </c>
      <c r="K7673" s="4">
        <f t="shared" si="239"/>
        <v>1.1440667380282219</v>
      </c>
    </row>
    <row r="7674" spans="2:11" x14ac:dyDescent="0.35">
      <c r="B7674">
        <v>1998</v>
      </c>
      <c r="C7674">
        <v>1998</v>
      </c>
      <c r="D7674" t="s">
        <v>98</v>
      </c>
      <c r="E7674">
        <v>183</v>
      </c>
      <c r="F7674">
        <v>13391</v>
      </c>
      <c r="G7674">
        <v>276032848</v>
      </c>
      <c r="H7674">
        <v>4.9000000000000004</v>
      </c>
      <c r="I7674">
        <v>5</v>
      </c>
      <c r="J7674" s="4" t="str">
        <f t="shared" si="238"/>
        <v>1998_183</v>
      </c>
      <c r="K7674" s="4">
        <f t="shared" si="239"/>
        <v>4.8512342270221405</v>
      </c>
    </row>
    <row r="7675" spans="2:11" x14ac:dyDescent="0.35">
      <c r="B7675">
        <v>1998</v>
      </c>
      <c r="C7675">
        <v>1998</v>
      </c>
      <c r="D7675" t="s">
        <v>410</v>
      </c>
      <c r="E7675">
        <v>183.2</v>
      </c>
      <c r="F7675">
        <v>149</v>
      </c>
      <c r="G7675">
        <v>276032848</v>
      </c>
      <c r="H7675">
        <v>0.1</v>
      </c>
      <c r="I7675">
        <v>0.1</v>
      </c>
      <c r="J7675" s="4" t="str">
        <f t="shared" si="238"/>
        <v>1998_183.2</v>
      </c>
      <c r="K7675" s="4">
        <f t="shared" si="239"/>
        <v>5.3979082953199829E-2</v>
      </c>
    </row>
    <row r="7676" spans="2:11" x14ac:dyDescent="0.35">
      <c r="B7676">
        <v>1998</v>
      </c>
      <c r="C7676">
        <v>1998</v>
      </c>
      <c r="D7676" t="s">
        <v>409</v>
      </c>
      <c r="E7676">
        <v>183.8</v>
      </c>
      <c r="F7676">
        <v>3</v>
      </c>
      <c r="G7676">
        <v>276032848</v>
      </c>
      <c r="H7676" t="s">
        <v>10</v>
      </c>
      <c r="I7676" t="s">
        <v>10</v>
      </c>
      <c r="J7676" s="4" t="str">
        <f t="shared" si="238"/>
        <v>1998_183.8</v>
      </c>
      <c r="K7676" s="4">
        <f t="shared" si="239"/>
        <v>1.0868271735543589E-3</v>
      </c>
    </row>
    <row r="7677" spans="2:11" x14ac:dyDescent="0.35">
      <c r="B7677">
        <v>1998</v>
      </c>
      <c r="C7677">
        <v>1998</v>
      </c>
      <c r="D7677" t="s">
        <v>408</v>
      </c>
      <c r="E7677">
        <v>183.9</v>
      </c>
      <c r="F7677">
        <v>1</v>
      </c>
      <c r="G7677">
        <v>276032848</v>
      </c>
      <c r="H7677" t="s">
        <v>10</v>
      </c>
      <c r="I7677" t="s">
        <v>10</v>
      </c>
      <c r="J7677" s="4" t="str">
        <f t="shared" si="238"/>
        <v>1998_183.9</v>
      </c>
      <c r="K7677" s="4">
        <f t="shared" si="239"/>
        <v>3.6227572451811966E-4</v>
      </c>
    </row>
    <row r="7678" spans="2:11" x14ac:dyDescent="0.35">
      <c r="B7678">
        <v>1998</v>
      </c>
      <c r="C7678">
        <v>1998</v>
      </c>
      <c r="D7678" t="s">
        <v>100</v>
      </c>
      <c r="E7678">
        <v>184</v>
      </c>
      <c r="F7678">
        <v>429</v>
      </c>
      <c r="G7678">
        <v>276032848</v>
      </c>
      <c r="H7678">
        <v>0.2</v>
      </c>
      <c r="I7678">
        <v>0.2</v>
      </c>
      <c r="J7678" s="4" t="str">
        <f t="shared" si="238"/>
        <v>1998_184</v>
      </c>
      <c r="K7678" s="4">
        <f t="shared" si="239"/>
        <v>0.15541628581827335</v>
      </c>
    </row>
    <row r="7679" spans="2:11" x14ac:dyDescent="0.35">
      <c r="B7679">
        <v>1998</v>
      </c>
      <c r="C7679">
        <v>1998</v>
      </c>
      <c r="D7679" t="s">
        <v>407</v>
      </c>
      <c r="E7679">
        <v>184.1</v>
      </c>
      <c r="F7679">
        <v>7</v>
      </c>
      <c r="G7679">
        <v>276032848</v>
      </c>
      <c r="H7679" t="s">
        <v>10</v>
      </c>
      <c r="I7679" t="s">
        <v>10</v>
      </c>
      <c r="J7679" s="4" t="str">
        <f t="shared" si="238"/>
        <v>1998_184.1</v>
      </c>
      <c r="K7679" s="4">
        <f t="shared" si="239"/>
        <v>2.5359300716268377E-3</v>
      </c>
    </row>
    <row r="7680" spans="2:11" x14ac:dyDescent="0.35">
      <c r="B7680">
        <v>1998</v>
      </c>
      <c r="C7680">
        <v>1998</v>
      </c>
      <c r="D7680" t="s">
        <v>406</v>
      </c>
      <c r="E7680">
        <v>184.3</v>
      </c>
      <c r="F7680">
        <v>3</v>
      </c>
      <c r="G7680">
        <v>276032848</v>
      </c>
      <c r="H7680" t="s">
        <v>10</v>
      </c>
      <c r="I7680" t="s">
        <v>10</v>
      </c>
      <c r="J7680" s="4" t="str">
        <f t="shared" si="238"/>
        <v>1998_184.3</v>
      </c>
      <c r="K7680" s="4">
        <f t="shared" si="239"/>
        <v>1.0868271735543589E-3</v>
      </c>
    </row>
    <row r="7681" spans="2:11" x14ac:dyDescent="0.35">
      <c r="B7681">
        <v>1998</v>
      </c>
      <c r="C7681">
        <v>1998</v>
      </c>
      <c r="D7681" t="s">
        <v>405</v>
      </c>
      <c r="E7681">
        <v>184.4</v>
      </c>
      <c r="F7681">
        <v>720</v>
      </c>
      <c r="G7681">
        <v>276032848</v>
      </c>
      <c r="H7681">
        <v>0.3</v>
      </c>
      <c r="I7681">
        <v>0.3</v>
      </c>
      <c r="J7681" s="4" t="str">
        <f t="shared" si="238"/>
        <v>1998_184.4</v>
      </c>
      <c r="K7681" s="4">
        <f t="shared" si="239"/>
        <v>0.26083852165304616</v>
      </c>
    </row>
    <row r="7682" spans="2:11" x14ac:dyDescent="0.35">
      <c r="B7682">
        <v>1998</v>
      </c>
      <c r="C7682">
        <v>1998</v>
      </c>
      <c r="D7682" t="s">
        <v>316</v>
      </c>
      <c r="E7682">
        <v>184.8</v>
      </c>
      <c r="F7682">
        <v>28</v>
      </c>
      <c r="G7682">
        <v>276032848</v>
      </c>
      <c r="H7682">
        <v>0</v>
      </c>
      <c r="I7682">
        <v>0</v>
      </c>
      <c r="J7682" s="4" t="str">
        <f t="shared" si="238"/>
        <v>1998_184.8</v>
      </c>
      <c r="K7682" s="4">
        <f t="shared" si="239"/>
        <v>1.0143720286507351E-2</v>
      </c>
    </row>
    <row r="7683" spans="2:11" x14ac:dyDescent="0.35">
      <c r="B7683">
        <v>1998</v>
      </c>
      <c r="C7683">
        <v>1998</v>
      </c>
      <c r="D7683" t="s">
        <v>404</v>
      </c>
      <c r="E7683">
        <v>184.9</v>
      </c>
      <c r="F7683">
        <v>59</v>
      </c>
      <c r="G7683">
        <v>276032848</v>
      </c>
      <c r="H7683">
        <v>0</v>
      </c>
      <c r="I7683">
        <v>0</v>
      </c>
      <c r="J7683" s="4" t="str">
        <f t="shared" ref="J7683:J7746" si="240">C7683&amp;"_"&amp;E7683</f>
        <v>1998_184.9</v>
      </c>
      <c r="K7683" s="4">
        <f t="shared" ref="K7683:K7746" si="241">F7683/G7683*100000</f>
        <v>2.1374267746569062E-2</v>
      </c>
    </row>
    <row r="7684" spans="2:11" x14ac:dyDescent="0.35">
      <c r="B7684">
        <v>1998</v>
      </c>
      <c r="C7684">
        <v>1998</v>
      </c>
      <c r="D7684" t="s">
        <v>103</v>
      </c>
      <c r="E7684">
        <v>185</v>
      </c>
      <c r="F7684">
        <v>32203</v>
      </c>
      <c r="G7684">
        <v>276032848</v>
      </c>
      <c r="H7684">
        <v>11.7</v>
      </c>
      <c r="I7684">
        <v>12</v>
      </c>
      <c r="J7684" s="4" t="str">
        <f t="shared" si="240"/>
        <v>1998_185</v>
      </c>
      <c r="K7684" s="4">
        <f t="shared" si="241"/>
        <v>11.666365156657006</v>
      </c>
    </row>
    <row r="7685" spans="2:11" x14ac:dyDescent="0.35">
      <c r="B7685">
        <v>1998</v>
      </c>
      <c r="C7685">
        <v>1998</v>
      </c>
      <c r="D7685" t="s">
        <v>403</v>
      </c>
      <c r="E7685">
        <v>186</v>
      </c>
      <c r="F7685">
        <v>1</v>
      </c>
      <c r="G7685">
        <v>276032848</v>
      </c>
      <c r="H7685" t="s">
        <v>10</v>
      </c>
      <c r="I7685" t="s">
        <v>10</v>
      </c>
      <c r="J7685" s="4" t="str">
        <f t="shared" si="240"/>
        <v>1998_186</v>
      </c>
      <c r="K7685" s="4">
        <f t="shared" si="241"/>
        <v>3.6227572451811966E-4</v>
      </c>
    </row>
    <row r="7686" spans="2:11" x14ac:dyDescent="0.35">
      <c r="B7686">
        <v>1998</v>
      </c>
      <c r="C7686">
        <v>1998</v>
      </c>
      <c r="D7686" t="s">
        <v>402</v>
      </c>
      <c r="E7686">
        <v>186.9</v>
      </c>
      <c r="F7686">
        <v>369</v>
      </c>
      <c r="G7686">
        <v>276032848</v>
      </c>
      <c r="H7686">
        <v>0.1</v>
      </c>
      <c r="I7686">
        <v>0.1</v>
      </c>
      <c r="J7686" s="4" t="str">
        <f t="shared" si="240"/>
        <v>1998_186.9</v>
      </c>
      <c r="K7686" s="4">
        <f t="shared" si="241"/>
        <v>0.13367974234718616</v>
      </c>
    </row>
    <row r="7687" spans="2:11" x14ac:dyDescent="0.35">
      <c r="B7687">
        <v>1998</v>
      </c>
      <c r="C7687">
        <v>1998</v>
      </c>
      <c r="D7687" t="s">
        <v>401</v>
      </c>
      <c r="E7687">
        <v>187.4</v>
      </c>
      <c r="F7687">
        <v>186</v>
      </c>
      <c r="G7687">
        <v>276032848</v>
      </c>
      <c r="H7687">
        <v>0.1</v>
      </c>
      <c r="I7687">
        <v>0.1</v>
      </c>
      <c r="J7687" s="4" t="str">
        <f t="shared" si="240"/>
        <v>1998_187.4</v>
      </c>
      <c r="K7687" s="4">
        <f t="shared" si="241"/>
        <v>6.7383284760370254E-2</v>
      </c>
    </row>
    <row r="7688" spans="2:11" x14ac:dyDescent="0.35">
      <c r="B7688">
        <v>1998</v>
      </c>
      <c r="C7688">
        <v>1998</v>
      </c>
      <c r="D7688" t="s">
        <v>400</v>
      </c>
      <c r="E7688">
        <v>187.5</v>
      </c>
      <c r="F7688">
        <v>1</v>
      </c>
      <c r="G7688">
        <v>276032848</v>
      </c>
      <c r="H7688" t="s">
        <v>10</v>
      </c>
      <c r="I7688" t="s">
        <v>10</v>
      </c>
      <c r="J7688" s="4" t="str">
        <f t="shared" si="240"/>
        <v>1998_187.5</v>
      </c>
      <c r="K7688" s="4">
        <f t="shared" si="241"/>
        <v>3.6227572451811966E-4</v>
      </c>
    </row>
    <row r="7689" spans="2:11" x14ac:dyDescent="0.35">
      <c r="B7689">
        <v>1998</v>
      </c>
      <c r="C7689">
        <v>1998</v>
      </c>
      <c r="D7689" t="s">
        <v>399</v>
      </c>
      <c r="E7689">
        <v>187.6</v>
      </c>
      <c r="F7689">
        <v>3</v>
      </c>
      <c r="G7689">
        <v>276032848</v>
      </c>
      <c r="H7689" t="s">
        <v>10</v>
      </c>
      <c r="I7689" t="s">
        <v>10</v>
      </c>
      <c r="J7689" s="4" t="str">
        <f t="shared" si="240"/>
        <v>1998_187.6</v>
      </c>
      <c r="K7689" s="4">
        <f t="shared" si="241"/>
        <v>1.0868271735543589E-3</v>
      </c>
    </row>
    <row r="7690" spans="2:11" x14ac:dyDescent="0.35">
      <c r="B7690">
        <v>1998</v>
      </c>
      <c r="C7690">
        <v>1998</v>
      </c>
      <c r="D7690" t="s">
        <v>88</v>
      </c>
      <c r="E7690">
        <v>187.7</v>
      </c>
      <c r="F7690">
        <v>15</v>
      </c>
      <c r="G7690">
        <v>276032848</v>
      </c>
      <c r="H7690" t="s">
        <v>10</v>
      </c>
      <c r="I7690" t="s">
        <v>10</v>
      </c>
      <c r="J7690" s="4" t="str">
        <f t="shared" si="240"/>
        <v>1998_187.7</v>
      </c>
      <c r="K7690" s="4">
        <f t="shared" si="241"/>
        <v>5.4341358677717951E-3</v>
      </c>
    </row>
    <row r="7691" spans="2:11" x14ac:dyDescent="0.35">
      <c r="B7691">
        <v>1998</v>
      </c>
      <c r="C7691">
        <v>1998</v>
      </c>
      <c r="D7691" t="s">
        <v>398</v>
      </c>
      <c r="E7691">
        <v>187.8</v>
      </c>
      <c r="F7691">
        <v>4</v>
      </c>
      <c r="G7691">
        <v>276032848</v>
      </c>
      <c r="H7691" t="s">
        <v>10</v>
      </c>
      <c r="I7691" t="s">
        <v>10</v>
      </c>
      <c r="J7691" s="4" t="str">
        <f t="shared" si="240"/>
        <v>1998_187.8</v>
      </c>
      <c r="K7691" s="4">
        <f t="shared" si="241"/>
        <v>1.4491028980724787E-3</v>
      </c>
    </row>
    <row r="7692" spans="2:11" x14ac:dyDescent="0.35">
      <c r="B7692">
        <v>1998</v>
      </c>
      <c r="C7692">
        <v>1998</v>
      </c>
      <c r="D7692" t="s">
        <v>397</v>
      </c>
      <c r="E7692">
        <v>187.9</v>
      </c>
      <c r="F7692">
        <v>18</v>
      </c>
      <c r="G7692">
        <v>276032848</v>
      </c>
      <c r="H7692" t="s">
        <v>10</v>
      </c>
      <c r="I7692" t="s">
        <v>10</v>
      </c>
      <c r="J7692" s="4" t="str">
        <f t="shared" si="240"/>
        <v>1998_187.9</v>
      </c>
      <c r="K7692" s="4">
        <f t="shared" si="241"/>
        <v>6.5209630413261546E-3</v>
      </c>
    </row>
    <row r="7693" spans="2:11" x14ac:dyDescent="0.35">
      <c r="B7693">
        <v>1998</v>
      </c>
      <c r="C7693">
        <v>1998</v>
      </c>
      <c r="D7693" t="s">
        <v>396</v>
      </c>
      <c r="E7693">
        <v>188</v>
      </c>
      <c r="F7693">
        <v>1</v>
      </c>
      <c r="G7693">
        <v>276032848</v>
      </c>
      <c r="H7693" t="s">
        <v>10</v>
      </c>
      <c r="I7693" t="s">
        <v>10</v>
      </c>
      <c r="J7693" s="4" t="str">
        <f t="shared" si="240"/>
        <v>1998_188</v>
      </c>
      <c r="K7693" s="4">
        <f t="shared" si="241"/>
        <v>3.6227572451811966E-4</v>
      </c>
    </row>
    <row r="7694" spans="2:11" x14ac:dyDescent="0.35">
      <c r="B7694">
        <v>1998</v>
      </c>
      <c r="C7694">
        <v>1998</v>
      </c>
      <c r="D7694" t="s">
        <v>395</v>
      </c>
      <c r="E7694">
        <v>188.6</v>
      </c>
      <c r="F7694">
        <v>1</v>
      </c>
      <c r="G7694">
        <v>276032848</v>
      </c>
      <c r="H7694" t="s">
        <v>10</v>
      </c>
      <c r="I7694" t="s">
        <v>10</v>
      </c>
      <c r="J7694" s="4" t="str">
        <f t="shared" si="240"/>
        <v>1998_188.6</v>
      </c>
      <c r="K7694" s="4">
        <f t="shared" si="241"/>
        <v>3.6227572451811966E-4</v>
      </c>
    </row>
    <row r="7695" spans="2:11" x14ac:dyDescent="0.35">
      <c r="B7695">
        <v>1998</v>
      </c>
      <c r="C7695">
        <v>1998</v>
      </c>
      <c r="D7695" t="s">
        <v>394</v>
      </c>
      <c r="E7695">
        <v>188.7</v>
      </c>
      <c r="F7695">
        <v>16</v>
      </c>
      <c r="G7695">
        <v>276032848</v>
      </c>
      <c r="H7695" t="s">
        <v>10</v>
      </c>
      <c r="I7695" t="s">
        <v>10</v>
      </c>
      <c r="J7695" s="4" t="str">
        <f t="shared" si="240"/>
        <v>1998_188.7</v>
      </c>
      <c r="K7695" s="4">
        <f t="shared" si="241"/>
        <v>5.7964115922899146E-3</v>
      </c>
    </row>
    <row r="7696" spans="2:11" x14ac:dyDescent="0.35">
      <c r="B7696">
        <v>1998</v>
      </c>
      <c r="C7696">
        <v>1998</v>
      </c>
      <c r="D7696" t="s">
        <v>393</v>
      </c>
      <c r="E7696">
        <v>188.8</v>
      </c>
      <c r="F7696">
        <v>2</v>
      </c>
      <c r="G7696">
        <v>276032848</v>
      </c>
      <c r="H7696" t="s">
        <v>10</v>
      </c>
      <c r="I7696" t="s">
        <v>10</v>
      </c>
      <c r="J7696" s="4" t="str">
        <f t="shared" si="240"/>
        <v>1998_188.8</v>
      </c>
      <c r="K7696" s="4">
        <f t="shared" si="241"/>
        <v>7.2455144903623933E-4</v>
      </c>
    </row>
    <row r="7697" spans="2:11" x14ac:dyDescent="0.35">
      <c r="B7697">
        <v>1998</v>
      </c>
      <c r="C7697">
        <v>1998</v>
      </c>
      <c r="D7697" t="s">
        <v>392</v>
      </c>
      <c r="E7697">
        <v>188.9</v>
      </c>
      <c r="F7697">
        <v>11737</v>
      </c>
      <c r="G7697">
        <v>276032848</v>
      </c>
      <c r="H7697">
        <v>4.3</v>
      </c>
      <c r="I7697">
        <v>4.4000000000000004</v>
      </c>
      <c r="J7697" s="4" t="str">
        <f t="shared" si="240"/>
        <v>1998_188.9</v>
      </c>
      <c r="K7697" s="4">
        <f t="shared" si="241"/>
        <v>4.2520301786691705</v>
      </c>
    </row>
    <row r="7698" spans="2:11" x14ac:dyDescent="0.35">
      <c r="B7698">
        <v>1998</v>
      </c>
      <c r="C7698">
        <v>1998</v>
      </c>
      <c r="D7698" t="s">
        <v>107</v>
      </c>
      <c r="E7698">
        <v>189</v>
      </c>
      <c r="F7698">
        <v>11319</v>
      </c>
      <c r="G7698">
        <v>276032848</v>
      </c>
      <c r="H7698">
        <v>4.0999999999999996</v>
      </c>
      <c r="I7698">
        <v>4.2</v>
      </c>
      <c r="J7698" s="4" t="str">
        <f t="shared" si="240"/>
        <v>1998_189</v>
      </c>
      <c r="K7698" s="4">
        <f t="shared" si="241"/>
        <v>4.1005989258205959</v>
      </c>
    </row>
    <row r="7699" spans="2:11" x14ac:dyDescent="0.35">
      <c r="B7699">
        <v>1998</v>
      </c>
      <c r="C7699">
        <v>1998</v>
      </c>
      <c r="D7699" t="s">
        <v>391</v>
      </c>
      <c r="E7699">
        <v>189.1</v>
      </c>
      <c r="F7699">
        <v>165</v>
      </c>
      <c r="G7699">
        <v>276032848</v>
      </c>
      <c r="H7699">
        <v>0.1</v>
      </c>
      <c r="I7699">
        <v>0.1</v>
      </c>
      <c r="J7699" s="4" t="str">
        <f t="shared" si="240"/>
        <v>1998_189.1</v>
      </c>
      <c r="K7699" s="4">
        <f t="shared" si="241"/>
        <v>5.9775494545489742E-2</v>
      </c>
    </row>
    <row r="7700" spans="2:11" x14ac:dyDescent="0.35">
      <c r="B7700">
        <v>1998</v>
      </c>
      <c r="C7700">
        <v>1998</v>
      </c>
      <c r="D7700" t="s">
        <v>109</v>
      </c>
      <c r="E7700">
        <v>189.2</v>
      </c>
      <c r="F7700">
        <v>325</v>
      </c>
      <c r="G7700">
        <v>276032848</v>
      </c>
      <c r="H7700">
        <v>0.1</v>
      </c>
      <c r="I7700">
        <v>0.1</v>
      </c>
      <c r="J7700" s="4" t="str">
        <f t="shared" si="240"/>
        <v>1998_189.2</v>
      </c>
      <c r="K7700" s="4">
        <f t="shared" si="241"/>
        <v>0.11773961046838889</v>
      </c>
    </row>
    <row r="7701" spans="2:11" x14ac:dyDescent="0.35">
      <c r="B7701">
        <v>1998</v>
      </c>
      <c r="C7701">
        <v>1998</v>
      </c>
      <c r="D7701" t="s">
        <v>390</v>
      </c>
      <c r="E7701">
        <v>189.3</v>
      </c>
      <c r="F7701">
        <v>147</v>
      </c>
      <c r="G7701">
        <v>276032848</v>
      </c>
      <c r="H7701">
        <v>0.1</v>
      </c>
      <c r="I7701">
        <v>0.1</v>
      </c>
      <c r="J7701" s="4" t="str">
        <f t="shared" si="240"/>
        <v>1998_189.3</v>
      </c>
      <c r="K7701" s="4">
        <f t="shared" si="241"/>
        <v>5.3254531504163594E-2</v>
      </c>
    </row>
    <row r="7702" spans="2:11" x14ac:dyDescent="0.35">
      <c r="B7702">
        <v>1998</v>
      </c>
      <c r="C7702">
        <v>1998</v>
      </c>
      <c r="D7702" t="s">
        <v>389</v>
      </c>
      <c r="E7702">
        <v>189.8</v>
      </c>
      <c r="F7702">
        <v>3</v>
      </c>
      <c r="G7702">
        <v>276032848</v>
      </c>
      <c r="H7702" t="s">
        <v>10</v>
      </c>
      <c r="I7702" t="s">
        <v>10</v>
      </c>
      <c r="J7702" s="4" t="str">
        <f t="shared" si="240"/>
        <v>1998_189.8</v>
      </c>
      <c r="K7702" s="4">
        <f t="shared" si="241"/>
        <v>1.0868271735543589E-3</v>
      </c>
    </row>
    <row r="7703" spans="2:11" x14ac:dyDescent="0.35">
      <c r="B7703">
        <v>1998</v>
      </c>
      <c r="C7703">
        <v>1998</v>
      </c>
      <c r="D7703" t="s">
        <v>388</v>
      </c>
      <c r="E7703">
        <v>189.9</v>
      </c>
      <c r="F7703">
        <v>52</v>
      </c>
      <c r="G7703">
        <v>276032848</v>
      </c>
      <c r="H7703">
        <v>0</v>
      </c>
      <c r="I7703">
        <v>0</v>
      </c>
      <c r="J7703" s="4" t="str">
        <f t="shared" si="240"/>
        <v>1998_189.9</v>
      </c>
      <c r="K7703" s="4">
        <f t="shared" si="241"/>
        <v>1.8838337674942224E-2</v>
      </c>
    </row>
    <row r="7704" spans="2:11" x14ac:dyDescent="0.35">
      <c r="B7704">
        <v>1998</v>
      </c>
      <c r="C7704">
        <v>1998</v>
      </c>
      <c r="D7704" t="s">
        <v>387</v>
      </c>
      <c r="E7704">
        <v>190</v>
      </c>
      <c r="F7704">
        <v>7</v>
      </c>
      <c r="G7704">
        <v>276032848</v>
      </c>
      <c r="H7704" t="s">
        <v>10</v>
      </c>
      <c r="I7704" t="s">
        <v>10</v>
      </c>
      <c r="J7704" s="4" t="str">
        <f t="shared" si="240"/>
        <v>1998_190</v>
      </c>
      <c r="K7704" s="4">
        <f t="shared" si="241"/>
        <v>2.5359300716268377E-3</v>
      </c>
    </row>
    <row r="7705" spans="2:11" x14ac:dyDescent="0.35">
      <c r="B7705">
        <v>1998</v>
      </c>
      <c r="C7705">
        <v>1998</v>
      </c>
      <c r="D7705" t="s">
        <v>314</v>
      </c>
      <c r="E7705">
        <v>190.1</v>
      </c>
      <c r="F7705">
        <v>35</v>
      </c>
      <c r="G7705">
        <v>276032848</v>
      </c>
      <c r="H7705">
        <v>0</v>
      </c>
      <c r="I7705">
        <v>0</v>
      </c>
      <c r="J7705" s="4" t="str">
        <f t="shared" si="240"/>
        <v>1998_190.1</v>
      </c>
      <c r="K7705" s="4">
        <f t="shared" si="241"/>
        <v>1.267965035813419E-2</v>
      </c>
    </row>
    <row r="7706" spans="2:11" x14ac:dyDescent="0.35">
      <c r="B7706">
        <v>1998</v>
      </c>
      <c r="C7706">
        <v>1998</v>
      </c>
      <c r="D7706" t="s">
        <v>386</v>
      </c>
      <c r="E7706">
        <v>190.2</v>
      </c>
      <c r="F7706">
        <v>5</v>
      </c>
      <c r="G7706">
        <v>276032848</v>
      </c>
      <c r="H7706" t="s">
        <v>10</v>
      </c>
      <c r="I7706" t="s">
        <v>10</v>
      </c>
      <c r="J7706" s="4" t="str">
        <f t="shared" si="240"/>
        <v>1998_190.2</v>
      </c>
      <c r="K7706" s="4">
        <f t="shared" si="241"/>
        <v>1.8113786225905984E-3</v>
      </c>
    </row>
    <row r="7707" spans="2:11" x14ac:dyDescent="0.35">
      <c r="B7707">
        <v>1998</v>
      </c>
      <c r="C7707">
        <v>1998</v>
      </c>
      <c r="D7707" t="s">
        <v>385</v>
      </c>
      <c r="E7707">
        <v>190.3</v>
      </c>
      <c r="F7707">
        <v>1</v>
      </c>
      <c r="G7707">
        <v>276032848</v>
      </c>
      <c r="H7707" t="s">
        <v>10</v>
      </c>
      <c r="I7707" t="s">
        <v>10</v>
      </c>
      <c r="J7707" s="4" t="str">
        <f t="shared" si="240"/>
        <v>1998_190.3</v>
      </c>
      <c r="K7707" s="4">
        <f t="shared" si="241"/>
        <v>3.6227572451811966E-4</v>
      </c>
    </row>
    <row r="7708" spans="2:11" x14ac:dyDescent="0.35">
      <c r="B7708">
        <v>1998</v>
      </c>
      <c r="C7708">
        <v>1998</v>
      </c>
      <c r="D7708" t="s">
        <v>384</v>
      </c>
      <c r="E7708">
        <v>190.5</v>
      </c>
      <c r="F7708">
        <v>17</v>
      </c>
      <c r="G7708">
        <v>276032848</v>
      </c>
      <c r="H7708" t="s">
        <v>10</v>
      </c>
      <c r="I7708" t="s">
        <v>10</v>
      </c>
      <c r="J7708" s="4" t="str">
        <f t="shared" si="240"/>
        <v>1998_190.5</v>
      </c>
      <c r="K7708" s="4">
        <f t="shared" si="241"/>
        <v>6.1586873168080342E-3</v>
      </c>
    </row>
    <row r="7709" spans="2:11" x14ac:dyDescent="0.35">
      <c r="B7709">
        <v>1998</v>
      </c>
      <c r="C7709">
        <v>1998</v>
      </c>
      <c r="D7709" t="s">
        <v>383</v>
      </c>
      <c r="E7709">
        <v>190.6</v>
      </c>
      <c r="F7709">
        <v>19</v>
      </c>
      <c r="G7709">
        <v>276032848</v>
      </c>
      <c r="H7709" t="s">
        <v>10</v>
      </c>
      <c r="I7709" t="s">
        <v>10</v>
      </c>
      <c r="J7709" s="4" t="str">
        <f t="shared" si="240"/>
        <v>1998_190.6</v>
      </c>
      <c r="K7709" s="4">
        <f t="shared" si="241"/>
        <v>6.8832387658442733E-3</v>
      </c>
    </row>
    <row r="7710" spans="2:11" x14ac:dyDescent="0.35">
      <c r="B7710">
        <v>1998</v>
      </c>
      <c r="C7710">
        <v>1998</v>
      </c>
      <c r="D7710" t="s">
        <v>382</v>
      </c>
      <c r="E7710">
        <v>190.7</v>
      </c>
      <c r="F7710">
        <v>3</v>
      </c>
      <c r="G7710">
        <v>276032848</v>
      </c>
      <c r="H7710" t="s">
        <v>10</v>
      </c>
      <c r="I7710" t="s">
        <v>10</v>
      </c>
      <c r="J7710" s="4" t="str">
        <f t="shared" si="240"/>
        <v>1998_190.7</v>
      </c>
      <c r="K7710" s="4">
        <f t="shared" si="241"/>
        <v>1.0868271735543589E-3</v>
      </c>
    </row>
    <row r="7711" spans="2:11" x14ac:dyDescent="0.35">
      <c r="B7711">
        <v>1998</v>
      </c>
      <c r="C7711">
        <v>1998</v>
      </c>
      <c r="D7711" t="s">
        <v>381</v>
      </c>
      <c r="E7711">
        <v>190.9</v>
      </c>
      <c r="F7711">
        <v>191</v>
      </c>
      <c r="G7711">
        <v>276032848</v>
      </c>
      <c r="H7711">
        <v>0.1</v>
      </c>
      <c r="I7711">
        <v>0.1</v>
      </c>
      <c r="J7711" s="4" t="str">
        <f t="shared" si="240"/>
        <v>1998_190.9</v>
      </c>
      <c r="K7711" s="4">
        <f t="shared" si="241"/>
        <v>6.9194663382960861E-2</v>
      </c>
    </row>
    <row r="7712" spans="2:11" x14ac:dyDescent="0.35">
      <c r="B7712">
        <v>1998</v>
      </c>
      <c r="C7712">
        <v>1998</v>
      </c>
      <c r="D7712" t="s">
        <v>380</v>
      </c>
      <c r="E7712">
        <v>191</v>
      </c>
      <c r="F7712">
        <v>273</v>
      </c>
      <c r="G7712">
        <v>276032848</v>
      </c>
      <c r="H7712">
        <v>0.1</v>
      </c>
      <c r="I7712">
        <v>0.1</v>
      </c>
      <c r="J7712" s="4" t="str">
        <f t="shared" si="240"/>
        <v>1998_191</v>
      </c>
      <c r="K7712" s="4">
        <f t="shared" si="241"/>
        <v>9.8901272793446668E-2</v>
      </c>
    </row>
    <row r="7713" spans="2:11" x14ac:dyDescent="0.35">
      <c r="B7713">
        <v>1998</v>
      </c>
      <c r="C7713">
        <v>1998</v>
      </c>
      <c r="D7713" t="s">
        <v>379</v>
      </c>
      <c r="E7713">
        <v>191.1</v>
      </c>
      <c r="F7713">
        <v>143</v>
      </c>
      <c r="G7713">
        <v>276032848</v>
      </c>
      <c r="H7713">
        <v>0.1</v>
      </c>
      <c r="I7713">
        <v>0.1</v>
      </c>
      <c r="J7713" s="4" t="str">
        <f t="shared" si="240"/>
        <v>1998_191.1</v>
      </c>
      <c r="K7713" s="4">
        <f t="shared" si="241"/>
        <v>5.1805428606091115E-2</v>
      </c>
    </row>
    <row r="7714" spans="2:11" x14ac:dyDescent="0.35">
      <c r="B7714">
        <v>1998</v>
      </c>
      <c r="C7714">
        <v>1998</v>
      </c>
      <c r="D7714" t="s">
        <v>378</v>
      </c>
      <c r="E7714">
        <v>191.2</v>
      </c>
      <c r="F7714">
        <v>139</v>
      </c>
      <c r="G7714">
        <v>276032848</v>
      </c>
      <c r="H7714">
        <v>0.1</v>
      </c>
      <c r="I7714">
        <v>0.1</v>
      </c>
      <c r="J7714" s="4" t="str">
        <f t="shared" si="240"/>
        <v>1998_191.2</v>
      </c>
      <c r="K7714" s="4">
        <f t="shared" si="241"/>
        <v>5.035632570801863E-2</v>
      </c>
    </row>
    <row r="7715" spans="2:11" x14ac:dyDescent="0.35">
      <c r="B7715">
        <v>1998</v>
      </c>
      <c r="C7715">
        <v>1998</v>
      </c>
      <c r="D7715" t="s">
        <v>377</v>
      </c>
      <c r="E7715">
        <v>191.3</v>
      </c>
      <c r="F7715">
        <v>94</v>
      </c>
      <c r="G7715">
        <v>276032848</v>
      </c>
      <c r="H7715">
        <v>0</v>
      </c>
      <c r="I7715">
        <v>0</v>
      </c>
      <c r="J7715" s="4" t="str">
        <f t="shared" si="240"/>
        <v>1998_191.3</v>
      </c>
      <c r="K7715" s="4">
        <f t="shared" si="241"/>
        <v>3.4053918104703249E-2</v>
      </c>
    </row>
    <row r="7716" spans="2:11" x14ac:dyDescent="0.35">
      <c r="B7716">
        <v>1998</v>
      </c>
      <c r="C7716">
        <v>1998</v>
      </c>
      <c r="D7716" t="s">
        <v>376</v>
      </c>
      <c r="E7716">
        <v>191.4</v>
      </c>
      <c r="F7716">
        <v>23</v>
      </c>
      <c r="G7716">
        <v>276032848</v>
      </c>
      <c r="H7716">
        <v>0</v>
      </c>
      <c r="I7716">
        <v>0</v>
      </c>
      <c r="J7716" s="4" t="str">
        <f t="shared" si="240"/>
        <v>1998_191.4</v>
      </c>
      <c r="K7716" s="4">
        <f t="shared" si="241"/>
        <v>8.3323416639167532E-3</v>
      </c>
    </row>
    <row r="7717" spans="2:11" x14ac:dyDescent="0.35">
      <c r="B7717">
        <v>1998</v>
      </c>
      <c r="C7717">
        <v>1998</v>
      </c>
      <c r="D7717" t="s">
        <v>375</v>
      </c>
      <c r="E7717">
        <v>191.5</v>
      </c>
      <c r="F7717">
        <v>14</v>
      </c>
      <c r="G7717">
        <v>276032848</v>
      </c>
      <c r="H7717" t="s">
        <v>10</v>
      </c>
      <c r="I7717" t="s">
        <v>10</v>
      </c>
      <c r="J7717" s="4" t="str">
        <f t="shared" si="240"/>
        <v>1998_191.5</v>
      </c>
      <c r="K7717" s="4">
        <f t="shared" si="241"/>
        <v>5.0718601432536755E-3</v>
      </c>
    </row>
    <row r="7718" spans="2:11" x14ac:dyDescent="0.35">
      <c r="B7718">
        <v>1998</v>
      </c>
      <c r="C7718">
        <v>1998</v>
      </c>
      <c r="D7718" t="s">
        <v>374</v>
      </c>
      <c r="E7718">
        <v>191.6</v>
      </c>
      <c r="F7718">
        <v>178</v>
      </c>
      <c r="G7718">
        <v>276032848</v>
      </c>
      <c r="H7718">
        <v>0.1</v>
      </c>
      <c r="I7718">
        <v>0.1</v>
      </c>
      <c r="J7718" s="4" t="str">
        <f t="shared" si="240"/>
        <v>1998_191.6</v>
      </c>
      <c r="K7718" s="4">
        <f t="shared" si="241"/>
        <v>6.4485078964225312E-2</v>
      </c>
    </row>
    <row r="7719" spans="2:11" x14ac:dyDescent="0.35">
      <c r="B7719">
        <v>1998</v>
      </c>
      <c r="C7719">
        <v>1998</v>
      </c>
      <c r="D7719" t="s">
        <v>373</v>
      </c>
      <c r="E7719">
        <v>191.7</v>
      </c>
      <c r="F7719">
        <v>220</v>
      </c>
      <c r="G7719">
        <v>276032848</v>
      </c>
      <c r="H7719">
        <v>0.1</v>
      </c>
      <c r="I7719">
        <v>0.1</v>
      </c>
      <c r="J7719" s="4" t="str">
        <f t="shared" si="240"/>
        <v>1998_191.7</v>
      </c>
      <c r="K7719" s="4">
        <f t="shared" si="241"/>
        <v>7.9700659393986323E-2</v>
      </c>
    </row>
    <row r="7720" spans="2:11" x14ac:dyDescent="0.35">
      <c r="B7720">
        <v>1998</v>
      </c>
      <c r="C7720">
        <v>1998</v>
      </c>
      <c r="D7720" t="s">
        <v>372</v>
      </c>
      <c r="E7720">
        <v>191.8</v>
      </c>
      <c r="F7720">
        <v>45</v>
      </c>
      <c r="G7720">
        <v>276032848</v>
      </c>
      <c r="H7720">
        <v>0</v>
      </c>
      <c r="I7720">
        <v>0</v>
      </c>
      <c r="J7720" s="4" t="str">
        <f t="shared" si="240"/>
        <v>1998_191.8</v>
      </c>
      <c r="K7720" s="4">
        <f t="shared" si="241"/>
        <v>1.6302407603315385E-2</v>
      </c>
    </row>
    <row r="7721" spans="2:11" x14ac:dyDescent="0.35">
      <c r="B7721">
        <v>1998</v>
      </c>
      <c r="C7721">
        <v>1998</v>
      </c>
      <c r="D7721" t="s">
        <v>371</v>
      </c>
      <c r="E7721">
        <v>191.9</v>
      </c>
      <c r="F7721">
        <v>11254</v>
      </c>
      <c r="G7721">
        <v>276032848</v>
      </c>
      <c r="H7721">
        <v>4.0999999999999996</v>
      </c>
      <c r="I7721">
        <v>4.2</v>
      </c>
      <c r="J7721" s="4" t="str">
        <f t="shared" si="240"/>
        <v>1998_191.9</v>
      </c>
      <c r="K7721" s="4">
        <f t="shared" si="241"/>
        <v>4.0770510037269183</v>
      </c>
    </row>
    <row r="7722" spans="2:11" x14ac:dyDescent="0.35">
      <c r="B7722">
        <v>1998</v>
      </c>
      <c r="C7722">
        <v>1998</v>
      </c>
      <c r="D7722" t="s">
        <v>313</v>
      </c>
      <c r="E7722">
        <v>192</v>
      </c>
      <c r="F7722">
        <v>10</v>
      </c>
      <c r="G7722">
        <v>276032848</v>
      </c>
      <c r="H7722" t="s">
        <v>10</v>
      </c>
      <c r="I7722" t="s">
        <v>10</v>
      </c>
      <c r="J7722" s="4" t="str">
        <f t="shared" si="240"/>
        <v>1998_192</v>
      </c>
      <c r="K7722" s="4">
        <f t="shared" si="241"/>
        <v>3.6227572451811968E-3</v>
      </c>
    </row>
    <row r="7723" spans="2:11" x14ac:dyDescent="0.35">
      <c r="B7723">
        <v>1998</v>
      </c>
      <c r="C7723">
        <v>1998</v>
      </c>
      <c r="D7723" t="s">
        <v>114</v>
      </c>
      <c r="E7723">
        <v>192.1</v>
      </c>
      <c r="F7723">
        <v>142</v>
      </c>
      <c r="G7723">
        <v>276032848</v>
      </c>
      <c r="H7723">
        <v>0.1</v>
      </c>
      <c r="I7723">
        <v>0.1</v>
      </c>
      <c r="J7723" s="4" t="str">
        <f t="shared" si="240"/>
        <v>1998_192.1</v>
      </c>
      <c r="K7723" s="4">
        <f t="shared" si="241"/>
        <v>5.1443152881572994E-2</v>
      </c>
    </row>
    <row r="7724" spans="2:11" x14ac:dyDescent="0.35">
      <c r="B7724">
        <v>1998</v>
      </c>
      <c r="C7724">
        <v>1998</v>
      </c>
      <c r="D7724" t="s">
        <v>115</v>
      </c>
      <c r="E7724">
        <v>192.2</v>
      </c>
      <c r="F7724">
        <v>63</v>
      </c>
      <c r="G7724">
        <v>276032848</v>
      </c>
      <c r="H7724">
        <v>0</v>
      </c>
      <c r="I7724">
        <v>0</v>
      </c>
      <c r="J7724" s="4" t="str">
        <f t="shared" si="240"/>
        <v>1998_192.2</v>
      </c>
      <c r="K7724" s="4">
        <f t="shared" si="241"/>
        <v>2.2823370644641541E-2</v>
      </c>
    </row>
    <row r="7725" spans="2:11" x14ac:dyDescent="0.35">
      <c r="B7725">
        <v>1998</v>
      </c>
      <c r="C7725">
        <v>1998</v>
      </c>
      <c r="D7725" t="s">
        <v>312</v>
      </c>
      <c r="E7725">
        <v>192.8</v>
      </c>
      <c r="F7725">
        <v>1</v>
      </c>
      <c r="G7725">
        <v>276032848</v>
      </c>
      <c r="H7725" t="s">
        <v>10</v>
      </c>
      <c r="I7725" t="s">
        <v>10</v>
      </c>
      <c r="J7725" s="4" t="str">
        <f t="shared" si="240"/>
        <v>1998_192.8</v>
      </c>
      <c r="K7725" s="4">
        <f t="shared" si="241"/>
        <v>3.6227572451811966E-4</v>
      </c>
    </row>
    <row r="7726" spans="2:11" x14ac:dyDescent="0.35">
      <c r="B7726">
        <v>1998</v>
      </c>
      <c r="C7726">
        <v>1998</v>
      </c>
      <c r="D7726" t="s">
        <v>311</v>
      </c>
      <c r="E7726">
        <v>192.9</v>
      </c>
      <c r="F7726">
        <v>68</v>
      </c>
      <c r="G7726">
        <v>276032848</v>
      </c>
      <c r="H7726">
        <v>0</v>
      </c>
      <c r="I7726">
        <v>0</v>
      </c>
      <c r="J7726" s="4" t="str">
        <f t="shared" si="240"/>
        <v>1998_192.9</v>
      </c>
      <c r="K7726" s="4">
        <f t="shared" si="241"/>
        <v>2.4634749267232137E-2</v>
      </c>
    </row>
    <row r="7727" spans="2:11" x14ac:dyDescent="0.35">
      <c r="B7727">
        <v>1998</v>
      </c>
      <c r="C7727">
        <v>1998</v>
      </c>
      <c r="D7727" t="s">
        <v>119</v>
      </c>
      <c r="E7727">
        <v>193</v>
      </c>
      <c r="F7727">
        <v>1182</v>
      </c>
      <c r="G7727">
        <v>276032848</v>
      </c>
      <c r="H7727">
        <v>0.4</v>
      </c>
      <c r="I7727">
        <v>0.4</v>
      </c>
      <c r="J7727" s="4" t="str">
        <f t="shared" si="240"/>
        <v>1998_193</v>
      </c>
      <c r="K7727" s="4">
        <f t="shared" si="241"/>
        <v>0.42820990638041745</v>
      </c>
    </row>
    <row r="7728" spans="2:11" x14ac:dyDescent="0.35">
      <c r="B7728">
        <v>1998</v>
      </c>
      <c r="C7728">
        <v>1998</v>
      </c>
      <c r="D7728" t="s">
        <v>293</v>
      </c>
      <c r="E7728">
        <v>194</v>
      </c>
      <c r="F7728">
        <v>563</v>
      </c>
      <c r="G7728">
        <v>276032848</v>
      </c>
      <c r="H7728">
        <v>0.2</v>
      </c>
      <c r="I7728">
        <v>0.2</v>
      </c>
      <c r="J7728" s="4" t="str">
        <f t="shared" si="240"/>
        <v>1998_194</v>
      </c>
      <c r="K7728" s="4">
        <f t="shared" si="241"/>
        <v>0.20396123290370138</v>
      </c>
    </row>
    <row r="7729" spans="2:11" x14ac:dyDescent="0.35">
      <c r="B7729">
        <v>1998</v>
      </c>
      <c r="C7729">
        <v>1998</v>
      </c>
      <c r="D7729" t="s">
        <v>121</v>
      </c>
      <c r="E7729">
        <v>194.1</v>
      </c>
      <c r="F7729">
        <v>9</v>
      </c>
      <c r="G7729">
        <v>276032848</v>
      </c>
      <c r="H7729" t="s">
        <v>10</v>
      </c>
      <c r="I7729" t="s">
        <v>10</v>
      </c>
      <c r="J7729" s="4" t="str">
        <f t="shared" si="240"/>
        <v>1998_194.1</v>
      </c>
      <c r="K7729" s="4">
        <f t="shared" si="241"/>
        <v>3.2604815206630773E-3</v>
      </c>
    </row>
    <row r="7730" spans="2:11" x14ac:dyDescent="0.35">
      <c r="B7730">
        <v>1998</v>
      </c>
      <c r="C7730">
        <v>1998</v>
      </c>
      <c r="D7730" t="s">
        <v>123</v>
      </c>
      <c r="E7730">
        <v>194.3</v>
      </c>
      <c r="F7730">
        <v>32</v>
      </c>
      <c r="G7730">
        <v>276032848</v>
      </c>
      <c r="H7730">
        <v>0</v>
      </c>
      <c r="I7730">
        <v>0</v>
      </c>
      <c r="J7730" s="4" t="str">
        <f t="shared" si="240"/>
        <v>1998_194.3</v>
      </c>
      <c r="K7730" s="4">
        <f t="shared" si="241"/>
        <v>1.1592823184579829E-2</v>
      </c>
    </row>
    <row r="7731" spans="2:11" x14ac:dyDescent="0.35">
      <c r="B7731">
        <v>1998</v>
      </c>
      <c r="C7731">
        <v>1998</v>
      </c>
      <c r="D7731" t="s">
        <v>124</v>
      </c>
      <c r="E7731">
        <v>194.4</v>
      </c>
      <c r="F7731">
        <v>26</v>
      </c>
      <c r="G7731">
        <v>276032848</v>
      </c>
      <c r="H7731">
        <v>0</v>
      </c>
      <c r="I7731">
        <v>0</v>
      </c>
      <c r="J7731" s="4" t="str">
        <f t="shared" si="240"/>
        <v>1998_194.4</v>
      </c>
      <c r="K7731" s="4">
        <f t="shared" si="241"/>
        <v>9.4191688374711119E-3</v>
      </c>
    </row>
    <row r="7732" spans="2:11" x14ac:dyDescent="0.35">
      <c r="B7732">
        <v>1998</v>
      </c>
      <c r="C7732">
        <v>1998</v>
      </c>
      <c r="D7732" t="s">
        <v>223</v>
      </c>
      <c r="E7732">
        <v>194.5</v>
      </c>
      <c r="F7732">
        <v>1</v>
      </c>
      <c r="G7732">
        <v>276032848</v>
      </c>
      <c r="H7732" t="s">
        <v>10</v>
      </c>
      <c r="I7732" t="s">
        <v>10</v>
      </c>
      <c r="J7732" s="4" t="str">
        <f t="shared" si="240"/>
        <v>1998_194.5</v>
      </c>
      <c r="K7732" s="4">
        <f t="shared" si="241"/>
        <v>3.6227572451811966E-4</v>
      </c>
    </row>
    <row r="7733" spans="2:11" x14ac:dyDescent="0.35">
      <c r="B7733">
        <v>1998</v>
      </c>
      <c r="C7733">
        <v>1998</v>
      </c>
      <c r="D7733" t="s">
        <v>370</v>
      </c>
      <c r="E7733">
        <v>194.6</v>
      </c>
      <c r="F7733">
        <v>17</v>
      </c>
      <c r="G7733">
        <v>276032848</v>
      </c>
      <c r="H7733" t="s">
        <v>10</v>
      </c>
      <c r="I7733" t="s">
        <v>10</v>
      </c>
      <c r="J7733" s="4" t="str">
        <f t="shared" si="240"/>
        <v>1998_194.6</v>
      </c>
      <c r="K7733" s="4">
        <f t="shared" si="241"/>
        <v>6.1586873168080342E-3</v>
      </c>
    </row>
    <row r="7734" spans="2:11" x14ac:dyDescent="0.35">
      <c r="B7734">
        <v>1998</v>
      </c>
      <c r="C7734">
        <v>1998</v>
      </c>
      <c r="D7734" t="s">
        <v>369</v>
      </c>
      <c r="E7734">
        <v>194.9</v>
      </c>
      <c r="F7734">
        <v>105</v>
      </c>
      <c r="G7734">
        <v>276032848</v>
      </c>
      <c r="H7734">
        <v>0</v>
      </c>
      <c r="I7734">
        <v>0</v>
      </c>
      <c r="J7734" s="4" t="str">
        <f t="shared" si="240"/>
        <v>1998_194.9</v>
      </c>
      <c r="K7734" s="4">
        <f t="shared" si="241"/>
        <v>3.8038951074402562E-2</v>
      </c>
    </row>
    <row r="7735" spans="2:11" x14ac:dyDescent="0.35">
      <c r="B7735">
        <v>1998</v>
      </c>
      <c r="C7735">
        <v>1998</v>
      </c>
      <c r="D7735" t="s">
        <v>79</v>
      </c>
      <c r="E7735">
        <v>195</v>
      </c>
      <c r="F7735">
        <v>1942</v>
      </c>
      <c r="G7735">
        <v>276032848</v>
      </c>
      <c r="H7735">
        <v>0.7</v>
      </c>
      <c r="I7735">
        <v>0.7</v>
      </c>
      <c r="J7735" s="4" t="str">
        <f t="shared" si="240"/>
        <v>1998_195</v>
      </c>
      <c r="K7735" s="4">
        <f t="shared" si="241"/>
        <v>0.70353945701418841</v>
      </c>
    </row>
    <row r="7736" spans="2:11" x14ac:dyDescent="0.35">
      <c r="B7736">
        <v>1998</v>
      </c>
      <c r="C7736">
        <v>1998</v>
      </c>
      <c r="D7736" t="s">
        <v>324</v>
      </c>
      <c r="E7736">
        <v>195.1</v>
      </c>
      <c r="F7736">
        <v>153</v>
      </c>
      <c r="G7736">
        <v>276032848</v>
      </c>
      <c r="H7736">
        <v>0.1</v>
      </c>
      <c r="I7736">
        <v>0.1</v>
      </c>
      <c r="J7736" s="4" t="str">
        <f t="shared" si="240"/>
        <v>1998_195.1</v>
      </c>
      <c r="K7736" s="4">
        <f t="shared" si="241"/>
        <v>5.5428185851272307E-2</v>
      </c>
    </row>
    <row r="7737" spans="2:11" x14ac:dyDescent="0.35">
      <c r="B7737">
        <v>1998</v>
      </c>
      <c r="C7737">
        <v>1998</v>
      </c>
      <c r="D7737" t="s">
        <v>368</v>
      </c>
      <c r="E7737">
        <v>195.2</v>
      </c>
      <c r="F7737">
        <v>1080</v>
      </c>
      <c r="G7737">
        <v>276032848</v>
      </c>
      <c r="H7737">
        <v>0.4</v>
      </c>
      <c r="I7737">
        <v>0.4</v>
      </c>
      <c r="J7737" s="4" t="str">
        <f t="shared" si="240"/>
        <v>1998_195.2</v>
      </c>
      <c r="K7737" s="4">
        <f t="shared" si="241"/>
        <v>0.39125778247956922</v>
      </c>
    </row>
    <row r="7738" spans="2:11" x14ac:dyDescent="0.35">
      <c r="B7738">
        <v>1998</v>
      </c>
      <c r="C7738">
        <v>1998</v>
      </c>
      <c r="D7738" t="s">
        <v>323</v>
      </c>
      <c r="E7738">
        <v>195.3</v>
      </c>
      <c r="F7738">
        <v>256</v>
      </c>
      <c r="G7738">
        <v>276032848</v>
      </c>
      <c r="H7738">
        <v>0.1</v>
      </c>
      <c r="I7738">
        <v>0.1</v>
      </c>
      <c r="J7738" s="4" t="str">
        <f t="shared" si="240"/>
        <v>1998_195.3</v>
      </c>
      <c r="K7738" s="4">
        <f t="shared" si="241"/>
        <v>9.2742585476638634E-2</v>
      </c>
    </row>
    <row r="7739" spans="2:11" x14ac:dyDescent="0.35">
      <c r="B7739">
        <v>1998</v>
      </c>
      <c r="C7739">
        <v>1998</v>
      </c>
      <c r="D7739" t="s">
        <v>90</v>
      </c>
      <c r="E7739">
        <v>195.4</v>
      </c>
      <c r="F7739">
        <v>12</v>
      </c>
      <c r="G7739">
        <v>276032848</v>
      </c>
      <c r="H7739" t="s">
        <v>10</v>
      </c>
      <c r="I7739" t="s">
        <v>10</v>
      </c>
      <c r="J7739" s="4" t="str">
        <f t="shared" si="240"/>
        <v>1998_195.4</v>
      </c>
      <c r="K7739" s="4">
        <f t="shared" si="241"/>
        <v>4.3473086942174355E-3</v>
      </c>
    </row>
    <row r="7740" spans="2:11" x14ac:dyDescent="0.35">
      <c r="B7740">
        <v>1998</v>
      </c>
      <c r="C7740">
        <v>1998</v>
      </c>
      <c r="D7740" t="s">
        <v>91</v>
      </c>
      <c r="E7740">
        <v>195.5</v>
      </c>
      <c r="F7740">
        <v>38</v>
      </c>
      <c r="G7740">
        <v>276032848</v>
      </c>
      <c r="H7740">
        <v>0</v>
      </c>
      <c r="I7740">
        <v>0</v>
      </c>
      <c r="J7740" s="4" t="str">
        <f t="shared" si="240"/>
        <v>1998_195.5</v>
      </c>
      <c r="K7740" s="4">
        <f t="shared" si="241"/>
        <v>1.3766477531688547E-2</v>
      </c>
    </row>
    <row r="7741" spans="2:11" x14ac:dyDescent="0.35">
      <c r="B7741">
        <v>1998</v>
      </c>
      <c r="C7741">
        <v>1998</v>
      </c>
      <c r="D7741" t="s">
        <v>102</v>
      </c>
      <c r="E7741">
        <v>195.8</v>
      </c>
      <c r="F7741">
        <v>153</v>
      </c>
      <c r="G7741">
        <v>276032848</v>
      </c>
      <c r="H7741">
        <v>0.1</v>
      </c>
      <c r="I7741">
        <v>0.1</v>
      </c>
      <c r="J7741" s="4" t="str">
        <f t="shared" si="240"/>
        <v>1998_195.8</v>
      </c>
      <c r="K7741" s="4">
        <f t="shared" si="241"/>
        <v>5.5428185851272307E-2</v>
      </c>
    </row>
    <row r="7742" spans="2:11" x14ac:dyDescent="0.35">
      <c r="B7742">
        <v>1998</v>
      </c>
      <c r="C7742">
        <v>1998</v>
      </c>
      <c r="D7742" t="s">
        <v>367</v>
      </c>
      <c r="E7742">
        <v>199</v>
      </c>
      <c r="F7742">
        <v>894</v>
      </c>
      <c r="G7742">
        <v>276032848</v>
      </c>
      <c r="H7742">
        <v>0.3</v>
      </c>
      <c r="I7742">
        <v>0.3</v>
      </c>
      <c r="J7742" s="4" t="str">
        <f t="shared" si="240"/>
        <v>1998_199</v>
      </c>
      <c r="K7742" s="4">
        <f t="shared" si="241"/>
        <v>0.32387449771919896</v>
      </c>
    </row>
    <row r="7743" spans="2:11" x14ac:dyDescent="0.35">
      <c r="B7743">
        <v>1998</v>
      </c>
      <c r="C7743">
        <v>1998</v>
      </c>
      <c r="D7743" t="s">
        <v>125</v>
      </c>
      <c r="E7743">
        <v>199.1</v>
      </c>
      <c r="F7743">
        <v>31316</v>
      </c>
      <c r="G7743">
        <v>276032848</v>
      </c>
      <c r="H7743">
        <v>11.3</v>
      </c>
      <c r="I7743">
        <v>11.6</v>
      </c>
      <c r="J7743" s="4" t="str">
        <f t="shared" si="240"/>
        <v>1998_199.1</v>
      </c>
      <c r="K7743" s="4">
        <f t="shared" si="241"/>
        <v>11.345026589009436</v>
      </c>
    </row>
    <row r="7744" spans="2:11" x14ac:dyDescent="0.35">
      <c r="B7744">
        <v>1998</v>
      </c>
      <c r="C7744">
        <v>1998</v>
      </c>
      <c r="D7744" t="s">
        <v>366</v>
      </c>
      <c r="E7744">
        <v>200</v>
      </c>
      <c r="F7744">
        <v>53</v>
      </c>
      <c r="G7744">
        <v>276032848</v>
      </c>
      <c r="H7744">
        <v>0</v>
      </c>
      <c r="I7744">
        <v>0</v>
      </c>
      <c r="J7744" s="4" t="str">
        <f t="shared" si="240"/>
        <v>1998_200</v>
      </c>
      <c r="K7744" s="4">
        <f t="shared" si="241"/>
        <v>1.9200613399460345E-2</v>
      </c>
    </row>
    <row r="7745" spans="2:11" x14ac:dyDescent="0.35">
      <c r="B7745">
        <v>1998</v>
      </c>
      <c r="C7745">
        <v>1998</v>
      </c>
      <c r="D7745" t="s">
        <v>153</v>
      </c>
      <c r="E7745">
        <v>200.1</v>
      </c>
      <c r="F7745">
        <v>373</v>
      </c>
      <c r="G7745">
        <v>276032848</v>
      </c>
      <c r="H7745">
        <v>0.1</v>
      </c>
      <c r="I7745">
        <v>0.1</v>
      </c>
      <c r="J7745" s="4" t="str">
        <f t="shared" si="240"/>
        <v>1998_200.1</v>
      </c>
      <c r="K7745" s="4">
        <f t="shared" si="241"/>
        <v>0.13512884524525864</v>
      </c>
    </row>
    <row r="7746" spans="2:11" x14ac:dyDescent="0.35">
      <c r="B7746">
        <v>1998</v>
      </c>
      <c r="C7746">
        <v>1998</v>
      </c>
      <c r="D7746" t="s">
        <v>365</v>
      </c>
      <c r="E7746">
        <v>200.2</v>
      </c>
      <c r="F7746">
        <v>143</v>
      </c>
      <c r="G7746">
        <v>276032848</v>
      </c>
      <c r="H7746">
        <v>0.1</v>
      </c>
      <c r="I7746">
        <v>0.1</v>
      </c>
      <c r="J7746" s="4" t="str">
        <f t="shared" si="240"/>
        <v>1998_200.2</v>
      </c>
      <c r="K7746" s="4">
        <f t="shared" si="241"/>
        <v>5.1805428606091115E-2</v>
      </c>
    </row>
    <row r="7747" spans="2:11" x14ac:dyDescent="0.35">
      <c r="B7747">
        <v>1998</v>
      </c>
      <c r="C7747">
        <v>1998</v>
      </c>
      <c r="D7747" t="s">
        <v>364</v>
      </c>
      <c r="E7747">
        <v>200.8</v>
      </c>
      <c r="F7747">
        <v>169</v>
      </c>
      <c r="G7747">
        <v>276032848</v>
      </c>
      <c r="H7747">
        <v>0.1</v>
      </c>
      <c r="I7747">
        <v>0.1</v>
      </c>
      <c r="J7747" s="4" t="str">
        <f t="shared" ref="J7747:J7810" si="242">C7747&amp;"_"&amp;E7747</f>
        <v>1998_200.8</v>
      </c>
      <c r="K7747" s="4">
        <f t="shared" ref="K7747:K7810" si="243">F7747/G7747*100000</f>
        <v>6.122459744356222E-2</v>
      </c>
    </row>
    <row r="7748" spans="2:11" x14ac:dyDescent="0.35">
      <c r="B7748">
        <v>1998</v>
      </c>
      <c r="C7748">
        <v>1998</v>
      </c>
      <c r="D7748" t="s">
        <v>363</v>
      </c>
      <c r="E7748">
        <v>201.5</v>
      </c>
      <c r="F7748">
        <v>9</v>
      </c>
      <c r="G7748">
        <v>276032848</v>
      </c>
      <c r="H7748" t="s">
        <v>10</v>
      </c>
      <c r="I7748" t="s">
        <v>10</v>
      </c>
      <c r="J7748" s="4" t="str">
        <f t="shared" si="242"/>
        <v>1998_201.5</v>
      </c>
      <c r="K7748" s="4">
        <f t="shared" si="243"/>
        <v>3.2604815206630773E-3</v>
      </c>
    </row>
    <row r="7749" spans="2:11" x14ac:dyDescent="0.35">
      <c r="B7749">
        <v>1998</v>
      </c>
      <c r="C7749">
        <v>1998</v>
      </c>
      <c r="D7749" t="s">
        <v>362</v>
      </c>
      <c r="E7749">
        <v>201.6</v>
      </c>
      <c r="F7749">
        <v>3</v>
      </c>
      <c r="G7749">
        <v>276032848</v>
      </c>
      <c r="H7749" t="s">
        <v>10</v>
      </c>
      <c r="I7749" t="s">
        <v>10</v>
      </c>
      <c r="J7749" s="4" t="str">
        <f t="shared" si="242"/>
        <v>1998_201.6</v>
      </c>
      <c r="K7749" s="4">
        <f t="shared" si="243"/>
        <v>1.0868271735543589E-3</v>
      </c>
    </row>
    <row r="7750" spans="2:11" x14ac:dyDescent="0.35">
      <c r="B7750">
        <v>1998</v>
      </c>
      <c r="C7750">
        <v>1998</v>
      </c>
      <c r="D7750" t="s">
        <v>361</v>
      </c>
      <c r="E7750">
        <v>201.7</v>
      </c>
      <c r="F7750">
        <v>2</v>
      </c>
      <c r="G7750">
        <v>276032848</v>
      </c>
      <c r="H7750" t="s">
        <v>10</v>
      </c>
      <c r="I7750" t="s">
        <v>10</v>
      </c>
      <c r="J7750" s="4" t="str">
        <f t="shared" si="242"/>
        <v>1998_201.7</v>
      </c>
      <c r="K7750" s="4">
        <f t="shared" si="243"/>
        <v>7.2455144903623933E-4</v>
      </c>
    </row>
    <row r="7751" spans="2:11" x14ac:dyDescent="0.35">
      <c r="B7751">
        <v>1998</v>
      </c>
      <c r="C7751">
        <v>1998</v>
      </c>
      <c r="D7751" t="s">
        <v>360</v>
      </c>
      <c r="E7751">
        <v>201.9</v>
      </c>
      <c r="F7751">
        <v>1297</v>
      </c>
      <c r="G7751">
        <v>276032848</v>
      </c>
      <c r="H7751">
        <v>0.5</v>
      </c>
      <c r="I7751">
        <v>0.5</v>
      </c>
      <c r="J7751" s="4" t="str">
        <f t="shared" si="242"/>
        <v>1998_201.9</v>
      </c>
      <c r="K7751" s="4">
        <f t="shared" si="243"/>
        <v>0.46987161470000127</v>
      </c>
    </row>
    <row r="7752" spans="2:11" x14ac:dyDescent="0.35">
      <c r="B7752">
        <v>1998</v>
      </c>
      <c r="C7752">
        <v>1998</v>
      </c>
      <c r="D7752" t="s">
        <v>359</v>
      </c>
      <c r="E7752">
        <v>202</v>
      </c>
      <c r="F7752">
        <v>142</v>
      </c>
      <c r="G7752">
        <v>276032848</v>
      </c>
      <c r="H7752">
        <v>0.1</v>
      </c>
      <c r="I7752">
        <v>0.1</v>
      </c>
      <c r="J7752" s="4" t="str">
        <f t="shared" si="242"/>
        <v>1998_202</v>
      </c>
      <c r="K7752" s="4">
        <f t="shared" si="243"/>
        <v>5.1443152881572994E-2</v>
      </c>
    </row>
    <row r="7753" spans="2:11" x14ac:dyDescent="0.35">
      <c r="B7753">
        <v>1998</v>
      </c>
      <c r="C7753">
        <v>1998</v>
      </c>
      <c r="D7753" t="s">
        <v>156</v>
      </c>
      <c r="E7753">
        <v>202.1</v>
      </c>
      <c r="F7753">
        <v>115</v>
      </c>
      <c r="G7753">
        <v>276032848</v>
      </c>
      <c r="H7753">
        <v>0</v>
      </c>
      <c r="I7753">
        <v>0</v>
      </c>
      <c r="J7753" s="4" t="str">
        <f t="shared" si="242"/>
        <v>1998_202.1</v>
      </c>
      <c r="K7753" s="4">
        <f t="shared" si="243"/>
        <v>4.1661708319583761E-2</v>
      </c>
    </row>
    <row r="7754" spans="2:11" x14ac:dyDescent="0.35">
      <c r="B7754">
        <v>1998</v>
      </c>
      <c r="C7754">
        <v>1998</v>
      </c>
      <c r="D7754" t="s">
        <v>358</v>
      </c>
      <c r="E7754">
        <v>202.2</v>
      </c>
      <c r="F7754">
        <v>6</v>
      </c>
      <c r="G7754">
        <v>276032848</v>
      </c>
      <c r="H7754" t="s">
        <v>10</v>
      </c>
      <c r="I7754" t="s">
        <v>10</v>
      </c>
      <c r="J7754" s="4" t="str">
        <f t="shared" si="242"/>
        <v>1998_202.2</v>
      </c>
      <c r="K7754" s="4">
        <f t="shared" si="243"/>
        <v>2.1736543471087178E-3</v>
      </c>
    </row>
    <row r="7755" spans="2:11" x14ac:dyDescent="0.35">
      <c r="B7755">
        <v>1998</v>
      </c>
      <c r="C7755">
        <v>1998</v>
      </c>
      <c r="D7755" t="s">
        <v>357</v>
      </c>
      <c r="E7755">
        <v>202.3</v>
      </c>
      <c r="F7755">
        <v>8</v>
      </c>
      <c r="G7755">
        <v>276032848</v>
      </c>
      <c r="H7755" t="s">
        <v>10</v>
      </c>
      <c r="I7755" t="s">
        <v>10</v>
      </c>
      <c r="J7755" s="4" t="str">
        <f t="shared" si="242"/>
        <v>1998_202.3</v>
      </c>
      <c r="K7755" s="4">
        <f t="shared" si="243"/>
        <v>2.8982057961449573E-3</v>
      </c>
    </row>
    <row r="7756" spans="2:11" x14ac:dyDescent="0.35">
      <c r="B7756">
        <v>1998</v>
      </c>
      <c r="C7756">
        <v>1998</v>
      </c>
      <c r="D7756" t="s">
        <v>356</v>
      </c>
      <c r="E7756">
        <v>202.4</v>
      </c>
      <c r="F7756">
        <v>98</v>
      </c>
      <c r="G7756">
        <v>276032848</v>
      </c>
      <c r="H7756">
        <v>0</v>
      </c>
      <c r="I7756">
        <v>0</v>
      </c>
      <c r="J7756" s="4" t="str">
        <f t="shared" si="242"/>
        <v>1998_202.4</v>
      </c>
      <c r="K7756" s="4">
        <f t="shared" si="243"/>
        <v>3.5503021002775727E-2</v>
      </c>
    </row>
    <row r="7757" spans="2:11" x14ac:dyDescent="0.35">
      <c r="B7757">
        <v>1998</v>
      </c>
      <c r="C7757">
        <v>1998</v>
      </c>
      <c r="D7757" t="s">
        <v>355</v>
      </c>
      <c r="E7757">
        <v>202.5</v>
      </c>
      <c r="F7757">
        <v>2</v>
      </c>
      <c r="G7757">
        <v>276032848</v>
      </c>
      <c r="H7757" t="s">
        <v>10</v>
      </c>
      <c r="I7757" t="s">
        <v>10</v>
      </c>
      <c r="J7757" s="4" t="str">
        <f t="shared" si="242"/>
        <v>1998_202.5</v>
      </c>
      <c r="K7757" s="4">
        <f t="shared" si="243"/>
        <v>7.2455144903623933E-4</v>
      </c>
    </row>
    <row r="7758" spans="2:11" x14ac:dyDescent="0.35">
      <c r="B7758">
        <v>1998</v>
      </c>
      <c r="C7758">
        <v>1998</v>
      </c>
      <c r="D7758" t="s">
        <v>354</v>
      </c>
      <c r="E7758">
        <v>202.6</v>
      </c>
      <c r="F7758">
        <v>1</v>
      </c>
      <c r="G7758">
        <v>276032848</v>
      </c>
      <c r="H7758" t="s">
        <v>10</v>
      </c>
      <c r="I7758" t="s">
        <v>10</v>
      </c>
      <c r="J7758" s="4" t="str">
        <f t="shared" si="242"/>
        <v>1998_202.6</v>
      </c>
      <c r="K7758" s="4">
        <f t="shared" si="243"/>
        <v>3.6227572451811966E-4</v>
      </c>
    </row>
    <row r="7759" spans="2:11" x14ac:dyDescent="0.35">
      <c r="B7759">
        <v>1998</v>
      </c>
      <c r="C7759">
        <v>1998</v>
      </c>
      <c r="D7759" t="s">
        <v>353</v>
      </c>
      <c r="E7759">
        <v>202.8</v>
      </c>
      <c r="F7759">
        <v>22392</v>
      </c>
      <c r="G7759">
        <v>276032848</v>
      </c>
      <c r="H7759">
        <v>8.1</v>
      </c>
      <c r="I7759">
        <v>8.3000000000000007</v>
      </c>
      <c r="J7759" s="4" t="str">
        <f t="shared" si="242"/>
        <v>1998_202.8</v>
      </c>
      <c r="K7759" s="4">
        <f t="shared" si="243"/>
        <v>8.1120780234097349</v>
      </c>
    </row>
    <row r="7760" spans="2:11" x14ac:dyDescent="0.35">
      <c r="B7760">
        <v>1998</v>
      </c>
      <c r="C7760">
        <v>1998</v>
      </c>
      <c r="D7760" t="s">
        <v>352</v>
      </c>
      <c r="E7760">
        <v>202.9</v>
      </c>
      <c r="F7760">
        <v>42</v>
      </c>
      <c r="G7760">
        <v>276032848</v>
      </c>
      <c r="H7760">
        <v>0</v>
      </c>
      <c r="I7760">
        <v>0</v>
      </c>
      <c r="J7760" s="4" t="str">
        <f t="shared" si="242"/>
        <v>1998_202.9</v>
      </c>
      <c r="K7760" s="4">
        <f t="shared" si="243"/>
        <v>1.5215580429761026E-2</v>
      </c>
    </row>
    <row r="7761" spans="2:11" x14ac:dyDescent="0.35">
      <c r="B7761">
        <v>1998</v>
      </c>
      <c r="C7761">
        <v>1998</v>
      </c>
      <c r="D7761" t="s">
        <v>159</v>
      </c>
      <c r="E7761">
        <v>203</v>
      </c>
      <c r="F7761">
        <v>10276</v>
      </c>
      <c r="G7761">
        <v>276032848</v>
      </c>
      <c r="H7761">
        <v>3.7</v>
      </c>
      <c r="I7761">
        <v>3.8</v>
      </c>
      <c r="J7761" s="4" t="str">
        <f t="shared" si="242"/>
        <v>1998_203</v>
      </c>
      <c r="K7761" s="4">
        <f t="shared" si="243"/>
        <v>3.7227453451481978</v>
      </c>
    </row>
    <row r="7762" spans="2:11" x14ac:dyDescent="0.35">
      <c r="B7762">
        <v>1998</v>
      </c>
      <c r="C7762">
        <v>1998</v>
      </c>
      <c r="D7762" t="s">
        <v>351</v>
      </c>
      <c r="E7762">
        <v>203.1</v>
      </c>
      <c r="F7762">
        <v>48</v>
      </c>
      <c r="G7762">
        <v>276032848</v>
      </c>
      <c r="H7762">
        <v>0</v>
      </c>
      <c r="I7762">
        <v>0</v>
      </c>
      <c r="J7762" s="4" t="str">
        <f t="shared" si="242"/>
        <v>1998_203.1</v>
      </c>
      <c r="K7762" s="4">
        <f t="shared" si="243"/>
        <v>1.7389234776869742E-2</v>
      </c>
    </row>
    <row r="7763" spans="2:11" x14ac:dyDescent="0.35">
      <c r="B7763">
        <v>1998</v>
      </c>
      <c r="C7763">
        <v>1998</v>
      </c>
      <c r="D7763" t="s">
        <v>350</v>
      </c>
      <c r="E7763">
        <v>203.8</v>
      </c>
      <c r="F7763">
        <v>35</v>
      </c>
      <c r="G7763">
        <v>276032848</v>
      </c>
      <c r="H7763">
        <v>0</v>
      </c>
      <c r="I7763">
        <v>0</v>
      </c>
      <c r="J7763" s="4" t="str">
        <f t="shared" si="242"/>
        <v>1998_203.8</v>
      </c>
      <c r="K7763" s="4">
        <f t="shared" si="243"/>
        <v>1.267965035813419E-2</v>
      </c>
    </row>
    <row r="7764" spans="2:11" x14ac:dyDescent="0.35">
      <c r="B7764">
        <v>1998</v>
      </c>
      <c r="C7764">
        <v>1998</v>
      </c>
      <c r="D7764" t="s">
        <v>160</v>
      </c>
      <c r="E7764">
        <v>204</v>
      </c>
      <c r="F7764">
        <v>1436</v>
      </c>
      <c r="G7764">
        <v>276032848</v>
      </c>
      <c r="H7764">
        <v>0.5</v>
      </c>
      <c r="I7764">
        <v>0.5</v>
      </c>
      <c r="J7764" s="4" t="str">
        <f t="shared" si="242"/>
        <v>1998_204</v>
      </c>
      <c r="K7764" s="4">
        <f t="shared" si="243"/>
        <v>0.52022794040801978</v>
      </c>
    </row>
    <row r="7765" spans="2:11" x14ac:dyDescent="0.35">
      <c r="B7765">
        <v>1998</v>
      </c>
      <c r="C7765">
        <v>1998</v>
      </c>
      <c r="D7765" t="s">
        <v>161</v>
      </c>
      <c r="E7765">
        <v>204.1</v>
      </c>
      <c r="F7765">
        <v>4150</v>
      </c>
      <c r="G7765">
        <v>276032848</v>
      </c>
      <c r="H7765">
        <v>1.5</v>
      </c>
      <c r="I7765">
        <v>1.5</v>
      </c>
      <c r="J7765" s="4" t="str">
        <f t="shared" si="242"/>
        <v>1998_204.1</v>
      </c>
      <c r="K7765" s="4">
        <f t="shared" si="243"/>
        <v>1.5034442567501967</v>
      </c>
    </row>
    <row r="7766" spans="2:11" x14ac:dyDescent="0.35">
      <c r="B7766">
        <v>1998</v>
      </c>
      <c r="C7766">
        <v>1998</v>
      </c>
      <c r="D7766" t="s">
        <v>349</v>
      </c>
      <c r="E7766">
        <v>204.8</v>
      </c>
      <c r="F7766">
        <v>2</v>
      </c>
      <c r="G7766">
        <v>276032848</v>
      </c>
      <c r="H7766" t="s">
        <v>10</v>
      </c>
      <c r="I7766" t="s">
        <v>10</v>
      </c>
      <c r="J7766" s="4" t="str">
        <f t="shared" si="242"/>
        <v>1998_204.8</v>
      </c>
      <c r="K7766" s="4">
        <f t="shared" si="243"/>
        <v>7.2455144903623933E-4</v>
      </c>
    </row>
    <row r="7767" spans="2:11" x14ac:dyDescent="0.35">
      <c r="B7767">
        <v>1998</v>
      </c>
      <c r="C7767">
        <v>1998</v>
      </c>
      <c r="D7767" t="s">
        <v>348</v>
      </c>
      <c r="E7767">
        <v>204.9</v>
      </c>
      <c r="F7767">
        <v>294</v>
      </c>
      <c r="G7767">
        <v>276032848</v>
      </c>
      <c r="H7767">
        <v>0.1</v>
      </c>
      <c r="I7767">
        <v>0.1</v>
      </c>
      <c r="J7767" s="4" t="str">
        <f t="shared" si="242"/>
        <v>1998_204.9</v>
      </c>
      <c r="K7767" s="4">
        <f t="shared" si="243"/>
        <v>0.10650906300832719</v>
      </c>
    </row>
    <row r="7768" spans="2:11" x14ac:dyDescent="0.35">
      <c r="B7768">
        <v>1998</v>
      </c>
      <c r="C7768">
        <v>1998</v>
      </c>
      <c r="D7768" t="s">
        <v>160</v>
      </c>
      <c r="E7768">
        <v>205</v>
      </c>
      <c r="F7768">
        <v>6536</v>
      </c>
      <c r="G7768">
        <v>276032848</v>
      </c>
      <c r="H7768">
        <v>2.4</v>
      </c>
      <c r="I7768">
        <v>2.4</v>
      </c>
      <c r="J7768" s="4" t="str">
        <f t="shared" si="242"/>
        <v>1998_205</v>
      </c>
      <c r="K7768" s="4">
        <f t="shared" si="243"/>
        <v>2.3678341354504302</v>
      </c>
    </row>
    <row r="7769" spans="2:11" x14ac:dyDescent="0.35">
      <c r="B7769">
        <v>1998</v>
      </c>
      <c r="C7769">
        <v>1998</v>
      </c>
      <c r="D7769" t="s">
        <v>161</v>
      </c>
      <c r="E7769">
        <v>205.1</v>
      </c>
      <c r="F7769">
        <v>2304</v>
      </c>
      <c r="G7769">
        <v>276032848</v>
      </c>
      <c r="H7769">
        <v>0.8</v>
      </c>
      <c r="I7769">
        <v>0.9</v>
      </c>
      <c r="J7769" s="4" t="str">
        <f t="shared" si="242"/>
        <v>1998_205.1</v>
      </c>
      <c r="K7769" s="4">
        <f t="shared" si="243"/>
        <v>0.83468326928974779</v>
      </c>
    </row>
    <row r="7770" spans="2:11" x14ac:dyDescent="0.35">
      <c r="B7770">
        <v>1998</v>
      </c>
      <c r="C7770">
        <v>1998</v>
      </c>
      <c r="D7770" t="s">
        <v>339</v>
      </c>
      <c r="E7770">
        <v>205.2</v>
      </c>
      <c r="F7770">
        <v>2</v>
      </c>
      <c r="G7770">
        <v>276032848</v>
      </c>
      <c r="H7770" t="s">
        <v>10</v>
      </c>
      <c r="I7770" t="s">
        <v>10</v>
      </c>
      <c r="J7770" s="4" t="str">
        <f t="shared" si="242"/>
        <v>1998_205.2</v>
      </c>
      <c r="K7770" s="4">
        <f t="shared" si="243"/>
        <v>7.2455144903623933E-4</v>
      </c>
    </row>
    <row r="7771" spans="2:11" x14ac:dyDescent="0.35">
      <c r="B7771">
        <v>1998</v>
      </c>
      <c r="C7771">
        <v>1998</v>
      </c>
      <c r="D7771" t="s">
        <v>347</v>
      </c>
      <c r="E7771">
        <v>205.3</v>
      </c>
      <c r="F7771">
        <v>18</v>
      </c>
      <c r="G7771">
        <v>276032848</v>
      </c>
      <c r="H7771" t="s">
        <v>10</v>
      </c>
      <c r="I7771" t="s">
        <v>10</v>
      </c>
      <c r="J7771" s="4" t="str">
        <f t="shared" si="242"/>
        <v>1998_205.3</v>
      </c>
      <c r="K7771" s="4">
        <f t="shared" si="243"/>
        <v>6.5209630413261546E-3</v>
      </c>
    </row>
    <row r="7772" spans="2:11" x14ac:dyDescent="0.35">
      <c r="B7772">
        <v>1998</v>
      </c>
      <c r="C7772">
        <v>1998</v>
      </c>
      <c r="D7772" t="s">
        <v>346</v>
      </c>
      <c r="E7772">
        <v>205.8</v>
      </c>
      <c r="F7772">
        <v>2</v>
      </c>
      <c r="G7772">
        <v>276032848</v>
      </c>
      <c r="H7772" t="s">
        <v>10</v>
      </c>
      <c r="I7772" t="s">
        <v>10</v>
      </c>
      <c r="J7772" s="4" t="str">
        <f t="shared" si="242"/>
        <v>1998_205.8</v>
      </c>
      <c r="K7772" s="4">
        <f t="shared" si="243"/>
        <v>7.2455144903623933E-4</v>
      </c>
    </row>
    <row r="7773" spans="2:11" x14ac:dyDescent="0.35">
      <c r="B7773">
        <v>1998</v>
      </c>
      <c r="C7773">
        <v>1998</v>
      </c>
      <c r="D7773" t="s">
        <v>345</v>
      </c>
      <c r="E7773">
        <v>205.9</v>
      </c>
      <c r="F7773">
        <v>212</v>
      </c>
      <c r="G7773">
        <v>276032848</v>
      </c>
      <c r="H7773">
        <v>0.1</v>
      </c>
      <c r="I7773">
        <v>0.1</v>
      </c>
      <c r="J7773" s="4" t="str">
        <f t="shared" si="242"/>
        <v>1998_205.9</v>
      </c>
      <c r="K7773" s="4">
        <f t="shared" si="243"/>
        <v>7.680245359784138E-2</v>
      </c>
    </row>
    <row r="7774" spans="2:11" x14ac:dyDescent="0.35">
      <c r="B7774">
        <v>1998</v>
      </c>
      <c r="C7774">
        <v>1998</v>
      </c>
      <c r="D7774" t="s">
        <v>160</v>
      </c>
      <c r="E7774">
        <v>206</v>
      </c>
      <c r="F7774">
        <v>143</v>
      </c>
      <c r="G7774">
        <v>276032848</v>
      </c>
      <c r="H7774">
        <v>0.1</v>
      </c>
      <c r="I7774">
        <v>0.1</v>
      </c>
      <c r="J7774" s="4" t="str">
        <f t="shared" si="242"/>
        <v>1998_206</v>
      </c>
      <c r="K7774" s="4">
        <f t="shared" si="243"/>
        <v>5.1805428606091115E-2</v>
      </c>
    </row>
    <row r="7775" spans="2:11" x14ac:dyDescent="0.35">
      <c r="B7775">
        <v>1998</v>
      </c>
      <c r="C7775">
        <v>1998</v>
      </c>
      <c r="D7775" t="s">
        <v>161</v>
      </c>
      <c r="E7775">
        <v>206.1</v>
      </c>
      <c r="F7775">
        <v>13</v>
      </c>
      <c r="G7775">
        <v>276032848</v>
      </c>
      <c r="H7775" t="s">
        <v>10</v>
      </c>
      <c r="I7775" t="s">
        <v>10</v>
      </c>
      <c r="J7775" s="4" t="str">
        <f t="shared" si="242"/>
        <v>1998_206.1</v>
      </c>
      <c r="K7775" s="4">
        <f t="shared" si="243"/>
        <v>4.7095844187355559E-3</v>
      </c>
    </row>
    <row r="7776" spans="2:11" x14ac:dyDescent="0.35">
      <c r="B7776">
        <v>1998</v>
      </c>
      <c r="C7776">
        <v>1998</v>
      </c>
      <c r="D7776" t="s">
        <v>344</v>
      </c>
      <c r="E7776">
        <v>206.9</v>
      </c>
      <c r="F7776">
        <v>9</v>
      </c>
      <c r="G7776">
        <v>276032848</v>
      </c>
      <c r="H7776" t="s">
        <v>10</v>
      </c>
      <c r="I7776" t="s">
        <v>10</v>
      </c>
      <c r="J7776" s="4" t="str">
        <f t="shared" si="242"/>
        <v>1998_206.9</v>
      </c>
      <c r="K7776" s="4">
        <f t="shared" si="243"/>
        <v>3.2604815206630773E-3</v>
      </c>
    </row>
    <row r="7777" spans="2:11" x14ac:dyDescent="0.35">
      <c r="B7777">
        <v>1998</v>
      </c>
      <c r="C7777">
        <v>1998</v>
      </c>
      <c r="D7777" t="s">
        <v>343</v>
      </c>
      <c r="E7777">
        <v>207</v>
      </c>
      <c r="F7777">
        <v>36</v>
      </c>
      <c r="G7777">
        <v>276032848</v>
      </c>
      <c r="H7777">
        <v>0</v>
      </c>
      <c r="I7777">
        <v>0</v>
      </c>
      <c r="J7777" s="4" t="str">
        <f t="shared" si="242"/>
        <v>1998_207</v>
      </c>
      <c r="K7777" s="4">
        <f t="shared" si="243"/>
        <v>1.3041926082652309E-2</v>
      </c>
    </row>
    <row r="7778" spans="2:11" x14ac:dyDescent="0.35">
      <c r="B7778">
        <v>1998</v>
      </c>
      <c r="C7778">
        <v>1998</v>
      </c>
      <c r="D7778" t="s">
        <v>342</v>
      </c>
      <c r="E7778">
        <v>207.1</v>
      </c>
      <c r="F7778">
        <v>2</v>
      </c>
      <c r="G7778">
        <v>276032848</v>
      </c>
      <c r="H7778" t="s">
        <v>10</v>
      </c>
      <c r="I7778" t="s">
        <v>10</v>
      </c>
      <c r="J7778" s="4" t="str">
        <f t="shared" si="242"/>
        <v>1998_207.1</v>
      </c>
      <c r="K7778" s="4">
        <f t="shared" si="243"/>
        <v>7.2455144903623933E-4</v>
      </c>
    </row>
    <row r="7779" spans="2:11" x14ac:dyDescent="0.35">
      <c r="B7779">
        <v>1998</v>
      </c>
      <c r="C7779">
        <v>1998</v>
      </c>
      <c r="D7779" t="s">
        <v>341</v>
      </c>
      <c r="E7779">
        <v>207.2</v>
      </c>
      <c r="F7779">
        <v>13</v>
      </c>
      <c r="G7779">
        <v>276032848</v>
      </c>
      <c r="H7779" t="s">
        <v>10</v>
      </c>
      <c r="I7779" t="s">
        <v>10</v>
      </c>
      <c r="J7779" s="4" t="str">
        <f t="shared" si="242"/>
        <v>1998_207.2</v>
      </c>
      <c r="K7779" s="4">
        <f t="shared" si="243"/>
        <v>4.7095844187355559E-3</v>
      </c>
    </row>
    <row r="7780" spans="2:11" x14ac:dyDescent="0.35">
      <c r="B7780">
        <v>1998</v>
      </c>
      <c r="C7780">
        <v>1998</v>
      </c>
      <c r="D7780" t="s">
        <v>340</v>
      </c>
      <c r="E7780">
        <v>207.8</v>
      </c>
      <c r="F7780">
        <v>53</v>
      </c>
      <c r="G7780">
        <v>276032848</v>
      </c>
      <c r="H7780">
        <v>0</v>
      </c>
      <c r="I7780">
        <v>0</v>
      </c>
      <c r="J7780" s="4" t="str">
        <f t="shared" si="242"/>
        <v>1998_207.8</v>
      </c>
      <c r="K7780" s="4">
        <f t="shared" si="243"/>
        <v>1.9200613399460345E-2</v>
      </c>
    </row>
    <row r="7781" spans="2:11" x14ac:dyDescent="0.35">
      <c r="B7781">
        <v>1998</v>
      </c>
      <c r="C7781">
        <v>1998</v>
      </c>
      <c r="D7781" t="s">
        <v>160</v>
      </c>
      <c r="E7781">
        <v>208</v>
      </c>
      <c r="F7781">
        <v>2644</v>
      </c>
      <c r="G7781">
        <v>276032848</v>
      </c>
      <c r="H7781">
        <v>1</v>
      </c>
      <c r="I7781">
        <v>1</v>
      </c>
      <c r="J7781" s="4" t="str">
        <f t="shared" si="242"/>
        <v>1998_208</v>
      </c>
      <c r="K7781" s="4">
        <f t="shared" si="243"/>
        <v>0.95785701562590841</v>
      </c>
    </row>
    <row r="7782" spans="2:11" x14ac:dyDescent="0.35">
      <c r="B7782">
        <v>1998</v>
      </c>
      <c r="C7782">
        <v>1998</v>
      </c>
      <c r="D7782" t="s">
        <v>161</v>
      </c>
      <c r="E7782">
        <v>208.1</v>
      </c>
      <c r="F7782">
        <v>170</v>
      </c>
      <c r="G7782">
        <v>276032848</v>
      </c>
      <c r="H7782">
        <v>0.1</v>
      </c>
      <c r="I7782">
        <v>0.1</v>
      </c>
      <c r="J7782" s="4" t="str">
        <f t="shared" si="242"/>
        <v>1998_208.1</v>
      </c>
      <c r="K7782" s="4">
        <f t="shared" si="243"/>
        <v>6.1586873168080342E-2</v>
      </c>
    </row>
    <row r="7783" spans="2:11" x14ac:dyDescent="0.35">
      <c r="B7783">
        <v>1998</v>
      </c>
      <c r="C7783">
        <v>1998</v>
      </c>
      <c r="D7783" t="s">
        <v>339</v>
      </c>
      <c r="E7783">
        <v>208.2</v>
      </c>
      <c r="F7783">
        <v>1</v>
      </c>
      <c r="G7783">
        <v>276032848</v>
      </c>
      <c r="H7783" t="s">
        <v>10</v>
      </c>
      <c r="I7783" t="s">
        <v>10</v>
      </c>
      <c r="J7783" s="4" t="str">
        <f t="shared" si="242"/>
        <v>1998_208.2</v>
      </c>
      <c r="K7783" s="4">
        <f t="shared" si="243"/>
        <v>3.6227572451811966E-4</v>
      </c>
    </row>
    <row r="7784" spans="2:11" x14ac:dyDescent="0.35">
      <c r="B7784">
        <v>1998</v>
      </c>
      <c r="C7784">
        <v>1998</v>
      </c>
      <c r="D7784" t="s">
        <v>338</v>
      </c>
      <c r="E7784">
        <v>208.8</v>
      </c>
      <c r="F7784">
        <v>10</v>
      </c>
      <c r="G7784">
        <v>276032848</v>
      </c>
      <c r="H7784" t="s">
        <v>10</v>
      </c>
      <c r="I7784" t="s">
        <v>10</v>
      </c>
      <c r="J7784" s="4" t="str">
        <f t="shared" si="242"/>
        <v>1998_208.8</v>
      </c>
      <c r="K7784" s="4">
        <f t="shared" si="243"/>
        <v>3.6227572451811968E-3</v>
      </c>
    </row>
    <row r="7785" spans="2:11" x14ac:dyDescent="0.35">
      <c r="B7785">
        <v>1998</v>
      </c>
      <c r="C7785">
        <v>1998</v>
      </c>
      <c r="D7785" t="s">
        <v>337</v>
      </c>
      <c r="E7785">
        <v>208.9</v>
      </c>
      <c r="F7785">
        <v>2274</v>
      </c>
      <c r="G7785">
        <v>276032848</v>
      </c>
      <c r="H7785">
        <v>0.8</v>
      </c>
      <c r="I7785">
        <v>0.8</v>
      </c>
      <c r="J7785" s="4" t="str">
        <f t="shared" si="242"/>
        <v>1998_208.9</v>
      </c>
      <c r="K7785" s="4">
        <f t="shared" si="243"/>
        <v>0.82381499755420406</v>
      </c>
    </row>
    <row r="7786" spans="2:11" x14ac:dyDescent="0.35">
      <c r="B7786">
        <v>1998</v>
      </c>
      <c r="C7786">
        <v>1998</v>
      </c>
      <c r="D7786" t="s">
        <v>304</v>
      </c>
      <c r="E7786">
        <v>210.2</v>
      </c>
      <c r="F7786">
        <v>3</v>
      </c>
      <c r="G7786">
        <v>276032848</v>
      </c>
      <c r="H7786" t="s">
        <v>10</v>
      </c>
      <c r="I7786" t="s">
        <v>10</v>
      </c>
      <c r="J7786" s="4" t="str">
        <f t="shared" si="242"/>
        <v>1998_210.2</v>
      </c>
      <c r="K7786" s="4">
        <f t="shared" si="243"/>
        <v>1.0868271735543589E-3</v>
      </c>
    </row>
    <row r="7787" spans="2:11" x14ac:dyDescent="0.35">
      <c r="B7787">
        <v>1998</v>
      </c>
      <c r="C7787">
        <v>1998</v>
      </c>
      <c r="D7787" t="s">
        <v>336</v>
      </c>
      <c r="E7787">
        <v>210.3</v>
      </c>
      <c r="F7787">
        <v>1</v>
      </c>
      <c r="G7787">
        <v>276032848</v>
      </c>
      <c r="H7787" t="s">
        <v>10</v>
      </c>
      <c r="I7787" t="s">
        <v>10</v>
      </c>
      <c r="J7787" s="4" t="str">
        <f t="shared" si="242"/>
        <v>1998_210.3</v>
      </c>
      <c r="K7787" s="4">
        <f t="shared" si="243"/>
        <v>3.6227572451811966E-4</v>
      </c>
    </row>
    <row r="7788" spans="2:11" x14ac:dyDescent="0.35">
      <c r="B7788">
        <v>1998</v>
      </c>
      <c r="C7788">
        <v>1998</v>
      </c>
      <c r="D7788" t="s">
        <v>170</v>
      </c>
      <c r="E7788">
        <v>210.4</v>
      </c>
      <c r="F7788">
        <v>2</v>
      </c>
      <c r="G7788">
        <v>276032848</v>
      </c>
      <c r="H7788" t="s">
        <v>10</v>
      </c>
      <c r="I7788" t="s">
        <v>10</v>
      </c>
      <c r="J7788" s="4" t="str">
        <f t="shared" si="242"/>
        <v>1998_210.4</v>
      </c>
      <c r="K7788" s="4">
        <f t="shared" si="243"/>
        <v>7.2455144903623933E-4</v>
      </c>
    </row>
    <row r="7789" spans="2:11" x14ac:dyDescent="0.35">
      <c r="B7789">
        <v>1998</v>
      </c>
      <c r="C7789">
        <v>1998</v>
      </c>
      <c r="D7789" t="s">
        <v>225</v>
      </c>
      <c r="E7789">
        <v>210.6</v>
      </c>
      <c r="F7789">
        <v>1</v>
      </c>
      <c r="G7789">
        <v>276032848</v>
      </c>
      <c r="H7789" t="s">
        <v>10</v>
      </c>
      <c r="I7789" t="s">
        <v>10</v>
      </c>
      <c r="J7789" s="4" t="str">
        <f t="shared" si="242"/>
        <v>1998_210.6</v>
      </c>
      <c r="K7789" s="4">
        <f t="shared" si="243"/>
        <v>3.6227572451811966E-4</v>
      </c>
    </row>
    <row r="7790" spans="2:11" x14ac:dyDescent="0.35">
      <c r="B7790">
        <v>1998</v>
      </c>
      <c r="C7790">
        <v>1998</v>
      </c>
      <c r="D7790" t="s">
        <v>172</v>
      </c>
      <c r="E7790">
        <v>211</v>
      </c>
      <c r="F7790">
        <v>2</v>
      </c>
      <c r="G7790">
        <v>276032848</v>
      </c>
      <c r="H7790" t="s">
        <v>10</v>
      </c>
      <c r="I7790" t="s">
        <v>10</v>
      </c>
      <c r="J7790" s="4" t="str">
        <f t="shared" si="242"/>
        <v>1998_211</v>
      </c>
      <c r="K7790" s="4">
        <f t="shared" si="243"/>
        <v>7.2455144903623933E-4</v>
      </c>
    </row>
    <row r="7791" spans="2:11" x14ac:dyDescent="0.35">
      <c r="B7791">
        <v>1998</v>
      </c>
      <c r="C7791">
        <v>1998</v>
      </c>
      <c r="D7791" t="s">
        <v>173</v>
      </c>
      <c r="E7791">
        <v>211.1</v>
      </c>
      <c r="F7791">
        <v>21</v>
      </c>
      <c r="G7791">
        <v>276032848</v>
      </c>
      <c r="H7791">
        <v>0</v>
      </c>
      <c r="I7791">
        <v>0</v>
      </c>
      <c r="J7791" s="4" t="str">
        <f t="shared" si="242"/>
        <v>1998_211.1</v>
      </c>
      <c r="K7791" s="4">
        <f t="shared" si="243"/>
        <v>7.6077902148805132E-3</v>
      </c>
    </row>
    <row r="7792" spans="2:11" x14ac:dyDescent="0.35">
      <c r="B7792">
        <v>1998</v>
      </c>
      <c r="C7792">
        <v>1998</v>
      </c>
      <c r="D7792" t="s">
        <v>335</v>
      </c>
      <c r="E7792">
        <v>211.2</v>
      </c>
      <c r="F7792">
        <v>4</v>
      </c>
      <c r="G7792">
        <v>276032848</v>
      </c>
      <c r="H7792" t="s">
        <v>10</v>
      </c>
      <c r="I7792" t="s">
        <v>10</v>
      </c>
      <c r="J7792" s="4" t="str">
        <f t="shared" si="242"/>
        <v>1998_211.2</v>
      </c>
      <c r="K7792" s="4">
        <f t="shared" si="243"/>
        <v>1.4491028980724787E-3</v>
      </c>
    </row>
    <row r="7793" spans="2:11" x14ac:dyDescent="0.35">
      <c r="B7793">
        <v>1998</v>
      </c>
      <c r="C7793">
        <v>1998</v>
      </c>
      <c r="D7793" t="s">
        <v>307</v>
      </c>
      <c r="E7793">
        <v>211.3</v>
      </c>
      <c r="F7793">
        <v>70</v>
      </c>
      <c r="G7793">
        <v>276032848</v>
      </c>
      <c r="H7793">
        <v>0</v>
      </c>
      <c r="I7793">
        <v>0</v>
      </c>
      <c r="J7793" s="4" t="str">
        <f t="shared" si="242"/>
        <v>1998_211.3</v>
      </c>
      <c r="K7793" s="4">
        <f t="shared" si="243"/>
        <v>2.5359300716268379E-2</v>
      </c>
    </row>
    <row r="7794" spans="2:11" x14ac:dyDescent="0.35">
      <c r="B7794">
        <v>1998</v>
      </c>
      <c r="C7794">
        <v>1998</v>
      </c>
      <c r="D7794" t="s">
        <v>334</v>
      </c>
      <c r="E7794">
        <v>211.4</v>
      </c>
      <c r="F7794">
        <v>3</v>
      </c>
      <c r="G7794">
        <v>276032848</v>
      </c>
      <c r="H7794" t="s">
        <v>10</v>
      </c>
      <c r="I7794" t="s">
        <v>10</v>
      </c>
      <c r="J7794" s="4" t="str">
        <f t="shared" si="242"/>
        <v>1998_211.4</v>
      </c>
      <c r="K7794" s="4">
        <f t="shared" si="243"/>
        <v>1.0868271735543589E-3</v>
      </c>
    </row>
    <row r="7795" spans="2:11" x14ac:dyDescent="0.35">
      <c r="B7795">
        <v>1998</v>
      </c>
      <c r="C7795">
        <v>1998</v>
      </c>
      <c r="D7795" t="s">
        <v>176</v>
      </c>
      <c r="E7795">
        <v>211.5</v>
      </c>
      <c r="F7795">
        <v>7</v>
      </c>
      <c r="G7795">
        <v>276032848</v>
      </c>
      <c r="H7795" t="s">
        <v>10</v>
      </c>
      <c r="I7795" t="s">
        <v>10</v>
      </c>
      <c r="J7795" s="4" t="str">
        <f t="shared" si="242"/>
        <v>1998_211.5</v>
      </c>
      <c r="K7795" s="4">
        <f t="shared" si="243"/>
        <v>2.5359300716268377E-3</v>
      </c>
    </row>
    <row r="7796" spans="2:11" x14ac:dyDescent="0.35">
      <c r="B7796">
        <v>1998</v>
      </c>
      <c r="C7796">
        <v>1998</v>
      </c>
      <c r="D7796" t="s">
        <v>333</v>
      </c>
      <c r="E7796">
        <v>211.6</v>
      </c>
      <c r="F7796">
        <v>12</v>
      </c>
      <c r="G7796">
        <v>276032848</v>
      </c>
      <c r="H7796" t="s">
        <v>10</v>
      </c>
      <c r="I7796" t="s">
        <v>10</v>
      </c>
      <c r="J7796" s="4" t="str">
        <f t="shared" si="242"/>
        <v>1998_211.6</v>
      </c>
      <c r="K7796" s="4">
        <f t="shared" si="243"/>
        <v>4.3473086942174355E-3</v>
      </c>
    </row>
    <row r="7797" spans="2:11" x14ac:dyDescent="0.35">
      <c r="B7797">
        <v>1998</v>
      </c>
      <c r="C7797">
        <v>1998</v>
      </c>
      <c r="D7797" t="s">
        <v>332</v>
      </c>
      <c r="E7797">
        <v>211.7</v>
      </c>
      <c r="F7797">
        <v>14</v>
      </c>
      <c r="G7797">
        <v>276032848</v>
      </c>
      <c r="H7797" t="s">
        <v>10</v>
      </c>
      <c r="I7797" t="s">
        <v>10</v>
      </c>
      <c r="J7797" s="4" t="str">
        <f t="shared" si="242"/>
        <v>1998_211.7</v>
      </c>
      <c r="K7797" s="4">
        <f t="shared" si="243"/>
        <v>5.0718601432536755E-3</v>
      </c>
    </row>
    <row r="7798" spans="2:11" x14ac:dyDescent="0.35">
      <c r="B7798">
        <v>1998</v>
      </c>
      <c r="C7798">
        <v>1998</v>
      </c>
      <c r="D7798" t="s">
        <v>302</v>
      </c>
      <c r="E7798">
        <v>211.8</v>
      </c>
      <c r="F7798">
        <v>4</v>
      </c>
      <c r="G7798">
        <v>276032848</v>
      </c>
      <c r="H7798" t="s">
        <v>10</v>
      </c>
      <c r="I7798" t="s">
        <v>10</v>
      </c>
      <c r="J7798" s="4" t="str">
        <f t="shared" si="242"/>
        <v>1998_211.8</v>
      </c>
      <c r="K7798" s="4">
        <f t="shared" si="243"/>
        <v>1.4491028980724787E-3</v>
      </c>
    </row>
    <row r="7799" spans="2:11" x14ac:dyDescent="0.35">
      <c r="B7799">
        <v>1998</v>
      </c>
      <c r="C7799">
        <v>1998</v>
      </c>
      <c r="D7799" t="s">
        <v>331</v>
      </c>
      <c r="E7799">
        <v>211.9</v>
      </c>
      <c r="F7799">
        <v>2</v>
      </c>
      <c r="G7799">
        <v>276032848</v>
      </c>
      <c r="H7799" t="s">
        <v>10</v>
      </c>
      <c r="I7799" t="s">
        <v>10</v>
      </c>
      <c r="J7799" s="4" t="str">
        <f t="shared" si="242"/>
        <v>1998_211.9</v>
      </c>
      <c r="K7799" s="4">
        <f t="shared" si="243"/>
        <v>7.2455144903623933E-4</v>
      </c>
    </row>
    <row r="7800" spans="2:11" x14ac:dyDescent="0.35">
      <c r="B7800">
        <v>1998</v>
      </c>
      <c r="C7800">
        <v>1998</v>
      </c>
      <c r="D7800" t="s">
        <v>330</v>
      </c>
      <c r="E7800">
        <v>212</v>
      </c>
      <c r="F7800">
        <v>4</v>
      </c>
      <c r="G7800">
        <v>276032848</v>
      </c>
      <c r="H7800" t="s">
        <v>10</v>
      </c>
      <c r="I7800" t="s">
        <v>10</v>
      </c>
      <c r="J7800" s="4" t="str">
        <f t="shared" si="242"/>
        <v>1998_212</v>
      </c>
      <c r="K7800" s="4">
        <f t="shared" si="243"/>
        <v>1.4491028980724787E-3</v>
      </c>
    </row>
    <row r="7801" spans="2:11" x14ac:dyDescent="0.35">
      <c r="B7801">
        <v>1998</v>
      </c>
      <c r="C7801">
        <v>1998</v>
      </c>
      <c r="D7801" t="s">
        <v>181</v>
      </c>
      <c r="E7801">
        <v>212.1</v>
      </c>
      <c r="F7801">
        <v>3</v>
      </c>
      <c r="G7801">
        <v>276032848</v>
      </c>
      <c r="H7801" t="s">
        <v>10</v>
      </c>
      <c r="I7801" t="s">
        <v>10</v>
      </c>
      <c r="J7801" s="4" t="str">
        <f t="shared" si="242"/>
        <v>1998_212.1</v>
      </c>
      <c r="K7801" s="4">
        <f t="shared" si="243"/>
        <v>1.0868271735543589E-3</v>
      </c>
    </row>
    <row r="7802" spans="2:11" x14ac:dyDescent="0.35">
      <c r="B7802">
        <v>1998</v>
      </c>
      <c r="C7802">
        <v>1998</v>
      </c>
      <c r="D7802" t="s">
        <v>65</v>
      </c>
      <c r="E7802">
        <v>212.2</v>
      </c>
      <c r="F7802">
        <v>2</v>
      </c>
      <c r="G7802">
        <v>276032848</v>
      </c>
      <c r="H7802" t="s">
        <v>10</v>
      </c>
      <c r="I7802" t="s">
        <v>10</v>
      </c>
      <c r="J7802" s="4" t="str">
        <f t="shared" si="242"/>
        <v>1998_212.2</v>
      </c>
      <c r="K7802" s="4">
        <f t="shared" si="243"/>
        <v>7.2455144903623933E-4</v>
      </c>
    </row>
    <row r="7803" spans="2:11" x14ac:dyDescent="0.35">
      <c r="B7803">
        <v>1998</v>
      </c>
      <c r="C7803">
        <v>1998</v>
      </c>
      <c r="D7803" t="s">
        <v>66</v>
      </c>
      <c r="E7803">
        <v>212.3</v>
      </c>
      <c r="F7803">
        <v>9</v>
      </c>
      <c r="G7803">
        <v>276032848</v>
      </c>
      <c r="H7803" t="s">
        <v>10</v>
      </c>
      <c r="I7803" t="s">
        <v>10</v>
      </c>
      <c r="J7803" s="4" t="str">
        <f t="shared" si="242"/>
        <v>1998_212.3</v>
      </c>
      <c r="K7803" s="4">
        <f t="shared" si="243"/>
        <v>3.2604815206630773E-3</v>
      </c>
    </row>
    <row r="7804" spans="2:11" x14ac:dyDescent="0.35">
      <c r="B7804">
        <v>1998</v>
      </c>
      <c r="C7804">
        <v>1998</v>
      </c>
      <c r="D7804" t="s">
        <v>68</v>
      </c>
      <c r="E7804">
        <v>212.5</v>
      </c>
      <c r="F7804">
        <v>1</v>
      </c>
      <c r="G7804">
        <v>276032848</v>
      </c>
      <c r="H7804" t="s">
        <v>10</v>
      </c>
      <c r="I7804" t="s">
        <v>10</v>
      </c>
      <c r="J7804" s="4" t="str">
        <f t="shared" si="242"/>
        <v>1998_212.5</v>
      </c>
      <c r="K7804" s="4">
        <f t="shared" si="243"/>
        <v>3.6227572451811966E-4</v>
      </c>
    </row>
    <row r="7805" spans="2:11" x14ac:dyDescent="0.35">
      <c r="B7805">
        <v>1998</v>
      </c>
      <c r="C7805">
        <v>1998</v>
      </c>
      <c r="D7805" t="s">
        <v>122</v>
      </c>
      <c r="E7805">
        <v>212.6</v>
      </c>
      <c r="F7805">
        <v>31</v>
      </c>
      <c r="G7805">
        <v>276032848</v>
      </c>
      <c r="H7805">
        <v>0</v>
      </c>
      <c r="I7805">
        <v>0</v>
      </c>
      <c r="J7805" s="4" t="str">
        <f t="shared" si="242"/>
        <v>1998_212.6</v>
      </c>
      <c r="K7805" s="4">
        <f t="shared" si="243"/>
        <v>1.123054746006171E-2</v>
      </c>
    </row>
    <row r="7806" spans="2:11" x14ac:dyDescent="0.35">
      <c r="B7806">
        <v>1998</v>
      </c>
      <c r="C7806">
        <v>1998</v>
      </c>
      <c r="D7806" t="s">
        <v>329</v>
      </c>
      <c r="E7806">
        <v>212.7</v>
      </c>
      <c r="F7806">
        <v>38</v>
      </c>
      <c r="G7806">
        <v>276032848</v>
      </c>
      <c r="H7806">
        <v>0</v>
      </c>
      <c r="I7806">
        <v>0</v>
      </c>
      <c r="J7806" s="4" t="str">
        <f t="shared" si="242"/>
        <v>1998_212.7</v>
      </c>
      <c r="K7806" s="4">
        <f t="shared" si="243"/>
        <v>1.3766477531688547E-2</v>
      </c>
    </row>
    <row r="7807" spans="2:11" x14ac:dyDescent="0.35">
      <c r="B7807">
        <v>1998</v>
      </c>
      <c r="C7807">
        <v>1998</v>
      </c>
      <c r="D7807" t="s">
        <v>69</v>
      </c>
      <c r="E7807">
        <v>212.9</v>
      </c>
      <c r="F7807">
        <v>2</v>
      </c>
      <c r="G7807">
        <v>276032848</v>
      </c>
      <c r="H7807" t="s">
        <v>10</v>
      </c>
      <c r="I7807" t="s">
        <v>10</v>
      </c>
      <c r="J7807" s="4" t="str">
        <f t="shared" si="242"/>
        <v>1998_212.9</v>
      </c>
      <c r="K7807" s="4">
        <f t="shared" si="243"/>
        <v>7.2455144903623933E-4</v>
      </c>
    </row>
    <row r="7808" spans="2:11" x14ac:dyDescent="0.35">
      <c r="B7808">
        <v>1998</v>
      </c>
      <c r="C7808">
        <v>1998</v>
      </c>
      <c r="D7808" t="s">
        <v>70</v>
      </c>
      <c r="E7808">
        <v>213</v>
      </c>
      <c r="F7808">
        <v>1</v>
      </c>
      <c r="G7808">
        <v>276032848</v>
      </c>
      <c r="H7808" t="s">
        <v>10</v>
      </c>
      <c r="I7808" t="s">
        <v>10</v>
      </c>
      <c r="J7808" s="4" t="str">
        <f t="shared" si="242"/>
        <v>1998_213</v>
      </c>
      <c r="K7808" s="4">
        <f t="shared" si="243"/>
        <v>3.6227572451811966E-4</v>
      </c>
    </row>
    <row r="7809" spans="2:11" x14ac:dyDescent="0.35">
      <c r="B7809">
        <v>1998</v>
      </c>
      <c r="C7809">
        <v>1998</v>
      </c>
      <c r="D7809" t="s">
        <v>71</v>
      </c>
      <c r="E7809">
        <v>213.1</v>
      </c>
      <c r="F7809">
        <v>2</v>
      </c>
      <c r="G7809">
        <v>276032848</v>
      </c>
      <c r="H7809" t="s">
        <v>10</v>
      </c>
      <c r="I7809" t="s">
        <v>10</v>
      </c>
      <c r="J7809" s="4" t="str">
        <f t="shared" si="242"/>
        <v>1998_213.1</v>
      </c>
      <c r="K7809" s="4">
        <f t="shared" si="243"/>
        <v>7.2455144903623933E-4</v>
      </c>
    </row>
    <row r="7810" spans="2:11" x14ac:dyDescent="0.35">
      <c r="B7810">
        <v>1998</v>
      </c>
      <c r="C7810">
        <v>1998</v>
      </c>
      <c r="D7810" t="s">
        <v>328</v>
      </c>
      <c r="E7810">
        <v>213.2</v>
      </c>
      <c r="F7810">
        <v>2</v>
      </c>
      <c r="G7810">
        <v>276032848</v>
      </c>
      <c r="H7810" t="s">
        <v>10</v>
      </c>
      <c r="I7810" t="s">
        <v>10</v>
      </c>
      <c r="J7810" s="4" t="str">
        <f t="shared" si="242"/>
        <v>1998_213.2</v>
      </c>
      <c r="K7810" s="4">
        <f t="shared" si="243"/>
        <v>7.2455144903623933E-4</v>
      </c>
    </row>
    <row r="7811" spans="2:11" x14ac:dyDescent="0.35">
      <c r="B7811">
        <v>1998</v>
      </c>
      <c r="C7811">
        <v>1998</v>
      </c>
      <c r="D7811" t="s">
        <v>327</v>
      </c>
      <c r="E7811">
        <v>213.6</v>
      </c>
      <c r="F7811">
        <v>1</v>
      </c>
      <c r="G7811">
        <v>276032848</v>
      </c>
      <c r="H7811" t="s">
        <v>10</v>
      </c>
      <c r="I7811" t="s">
        <v>10</v>
      </c>
      <c r="J7811" s="4" t="str">
        <f t="shared" ref="J7811:J7874" si="244">C7811&amp;"_"&amp;E7811</f>
        <v>1998_213.6</v>
      </c>
      <c r="K7811" s="4">
        <f t="shared" ref="K7811:K7874" si="245">F7811/G7811*100000</f>
        <v>3.6227572451811966E-4</v>
      </c>
    </row>
    <row r="7812" spans="2:11" x14ac:dyDescent="0.35">
      <c r="B7812">
        <v>1998</v>
      </c>
      <c r="C7812">
        <v>1998</v>
      </c>
      <c r="D7812" t="s">
        <v>326</v>
      </c>
      <c r="E7812">
        <v>213.9</v>
      </c>
      <c r="F7812">
        <v>3</v>
      </c>
      <c r="G7812">
        <v>276032848</v>
      </c>
      <c r="H7812" t="s">
        <v>10</v>
      </c>
      <c r="I7812" t="s">
        <v>10</v>
      </c>
      <c r="J7812" s="4" t="str">
        <f t="shared" si="244"/>
        <v>1998_213.9</v>
      </c>
      <c r="K7812" s="4">
        <f t="shared" si="245"/>
        <v>1.0868271735543589E-3</v>
      </c>
    </row>
    <row r="7813" spans="2:11" x14ac:dyDescent="0.35">
      <c r="B7813">
        <v>1998</v>
      </c>
      <c r="C7813">
        <v>1998</v>
      </c>
      <c r="D7813" t="s">
        <v>325</v>
      </c>
      <c r="E7813">
        <v>214</v>
      </c>
      <c r="F7813">
        <v>7</v>
      </c>
      <c r="G7813">
        <v>276032848</v>
      </c>
      <c r="H7813" t="s">
        <v>10</v>
      </c>
      <c r="I7813" t="s">
        <v>10</v>
      </c>
      <c r="J7813" s="4" t="str">
        <f t="shared" si="244"/>
        <v>1998_214</v>
      </c>
      <c r="K7813" s="4">
        <f t="shared" si="245"/>
        <v>2.5359300716268377E-3</v>
      </c>
    </row>
    <row r="7814" spans="2:11" x14ac:dyDescent="0.35">
      <c r="B7814">
        <v>1998</v>
      </c>
      <c r="C7814">
        <v>1998</v>
      </c>
      <c r="D7814" t="s">
        <v>79</v>
      </c>
      <c r="E7814">
        <v>215</v>
      </c>
      <c r="F7814">
        <v>1</v>
      </c>
      <c r="G7814">
        <v>276032848</v>
      </c>
      <c r="H7814" t="s">
        <v>10</v>
      </c>
      <c r="I7814" t="s">
        <v>10</v>
      </c>
      <c r="J7814" s="4" t="str">
        <f t="shared" si="244"/>
        <v>1998_215</v>
      </c>
      <c r="K7814" s="4">
        <f t="shared" si="245"/>
        <v>3.6227572451811966E-4</v>
      </c>
    </row>
    <row r="7815" spans="2:11" x14ac:dyDescent="0.35">
      <c r="B7815">
        <v>1998</v>
      </c>
      <c r="C7815">
        <v>1998</v>
      </c>
      <c r="D7815" t="s">
        <v>324</v>
      </c>
      <c r="E7815">
        <v>215.4</v>
      </c>
      <c r="F7815">
        <v>3</v>
      </c>
      <c r="G7815">
        <v>276032848</v>
      </c>
      <c r="H7815" t="s">
        <v>10</v>
      </c>
      <c r="I7815" t="s">
        <v>10</v>
      </c>
      <c r="J7815" s="4" t="str">
        <f t="shared" si="244"/>
        <v>1998_215.4</v>
      </c>
      <c r="K7815" s="4">
        <f t="shared" si="245"/>
        <v>1.0868271735543589E-3</v>
      </c>
    </row>
    <row r="7816" spans="2:11" x14ac:dyDescent="0.35">
      <c r="B7816">
        <v>1998</v>
      </c>
      <c r="C7816">
        <v>1998</v>
      </c>
      <c r="D7816" t="s">
        <v>323</v>
      </c>
      <c r="E7816">
        <v>215.6</v>
      </c>
      <c r="F7816">
        <v>1</v>
      </c>
      <c r="G7816">
        <v>276032848</v>
      </c>
      <c r="H7816" t="s">
        <v>10</v>
      </c>
      <c r="I7816" t="s">
        <v>10</v>
      </c>
      <c r="J7816" s="4" t="str">
        <f t="shared" si="244"/>
        <v>1998_215.6</v>
      </c>
      <c r="K7816" s="4">
        <f t="shared" si="245"/>
        <v>3.6227572451811966E-4</v>
      </c>
    </row>
    <row r="7817" spans="2:11" x14ac:dyDescent="0.35">
      <c r="B7817">
        <v>1998</v>
      </c>
      <c r="C7817">
        <v>1998</v>
      </c>
      <c r="D7817" t="s">
        <v>69</v>
      </c>
      <c r="E7817">
        <v>215.9</v>
      </c>
      <c r="F7817">
        <v>27</v>
      </c>
      <c r="G7817">
        <v>276032848</v>
      </c>
      <c r="H7817">
        <v>0</v>
      </c>
      <c r="I7817">
        <v>0</v>
      </c>
      <c r="J7817" s="4" t="str">
        <f t="shared" si="244"/>
        <v>1998_215.9</v>
      </c>
      <c r="K7817" s="4">
        <f t="shared" si="245"/>
        <v>9.7814445619892297E-3</v>
      </c>
    </row>
    <row r="7818" spans="2:11" x14ac:dyDescent="0.35">
      <c r="B7818">
        <v>1998</v>
      </c>
      <c r="C7818">
        <v>1998</v>
      </c>
      <c r="D7818" t="s">
        <v>322</v>
      </c>
      <c r="E7818">
        <v>216.4</v>
      </c>
      <c r="F7818">
        <v>1</v>
      </c>
      <c r="G7818">
        <v>276032848</v>
      </c>
      <c r="H7818" t="s">
        <v>10</v>
      </c>
      <c r="I7818" t="s">
        <v>10</v>
      </c>
      <c r="J7818" s="4" t="str">
        <f t="shared" si="244"/>
        <v>1998_216.4</v>
      </c>
      <c r="K7818" s="4">
        <f t="shared" si="245"/>
        <v>3.6227572451811966E-4</v>
      </c>
    </row>
    <row r="7819" spans="2:11" x14ac:dyDescent="0.35">
      <c r="B7819">
        <v>1998</v>
      </c>
      <c r="C7819">
        <v>1998</v>
      </c>
      <c r="D7819" t="s">
        <v>321</v>
      </c>
      <c r="E7819">
        <v>216.5</v>
      </c>
      <c r="F7819">
        <v>4</v>
      </c>
      <c r="G7819">
        <v>276032848</v>
      </c>
      <c r="H7819" t="s">
        <v>10</v>
      </c>
      <c r="I7819" t="s">
        <v>10</v>
      </c>
      <c r="J7819" s="4" t="str">
        <f t="shared" si="244"/>
        <v>1998_216.5</v>
      </c>
      <c r="K7819" s="4">
        <f t="shared" si="245"/>
        <v>1.4491028980724787E-3</v>
      </c>
    </row>
    <row r="7820" spans="2:11" x14ac:dyDescent="0.35">
      <c r="B7820">
        <v>1998</v>
      </c>
      <c r="C7820">
        <v>1998</v>
      </c>
      <c r="D7820" t="s">
        <v>320</v>
      </c>
      <c r="E7820">
        <v>216.6</v>
      </c>
      <c r="F7820">
        <v>1</v>
      </c>
      <c r="G7820">
        <v>276032848</v>
      </c>
      <c r="H7820" t="s">
        <v>10</v>
      </c>
      <c r="I7820" t="s">
        <v>10</v>
      </c>
      <c r="J7820" s="4" t="str">
        <f t="shared" si="244"/>
        <v>1998_216.6</v>
      </c>
      <c r="K7820" s="4">
        <f t="shared" si="245"/>
        <v>3.6227572451811966E-4</v>
      </c>
    </row>
    <row r="7821" spans="2:11" x14ac:dyDescent="0.35">
      <c r="B7821">
        <v>1998</v>
      </c>
      <c r="C7821">
        <v>1998</v>
      </c>
      <c r="D7821" t="s">
        <v>306</v>
      </c>
      <c r="E7821">
        <v>216.9</v>
      </c>
      <c r="F7821">
        <v>21</v>
      </c>
      <c r="G7821">
        <v>276032848</v>
      </c>
      <c r="H7821">
        <v>0</v>
      </c>
      <c r="I7821">
        <v>0</v>
      </c>
      <c r="J7821" s="4" t="str">
        <f t="shared" si="244"/>
        <v>1998_216.9</v>
      </c>
      <c r="K7821" s="4">
        <f t="shared" si="245"/>
        <v>7.6077902148805132E-3</v>
      </c>
    </row>
    <row r="7822" spans="2:11" x14ac:dyDescent="0.35">
      <c r="B7822">
        <v>1998</v>
      </c>
      <c r="C7822">
        <v>1998</v>
      </c>
      <c r="D7822" t="s">
        <v>319</v>
      </c>
      <c r="E7822">
        <v>218</v>
      </c>
      <c r="F7822">
        <v>24</v>
      </c>
      <c r="G7822">
        <v>276032848</v>
      </c>
      <c r="H7822">
        <v>0</v>
      </c>
      <c r="I7822">
        <v>0</v>
      </c>
      <c r="J7822" s="4" t="str">
        <f t="shared" si="244"/>
        <v>1998_218</v>
      </c>
      <c r="K7822" s="4">
        <f t="shared" si="245"/>
        <v>8.694617388434871E-3</v>
      </c>
    </row>
    <row r="7823" spans="2:11" x14ac:dyDescent="0.35">
      <c r="B7823">
        <v>1998</v>
      </c>
      <c r="C7823">
        <v>1998</v>
      </c>
      <c r="D7823" t="s">
        <v>96</v>
      </c>
      <c r="E7823">
        <v>219.1</v>
      </c>
      <c r="F7823">
        <v>2</v>
      </c>
      <c r="G7823">
        <v>276032848</v>
      </c>
      <c r="H7823" t="s">
        <v>10</v>
      </c>
      <c r="I7823" t="s">
        <v>10</v>
      </c>
      <c r="J7823" s="4" t="str">
        <f t="shared" si="244"/>
        <v>1998_219.1</v>
      </c>
      <c r="K7823" s="4">
        <f t="shared" si="245"/>
        <v>7.2455144903623933E-4</v>
      </c>
    </row>
    <row r="7824" spans="2:11" x14ac:dyDescent="0.35">
      <c r="B7824">
        <v>1998</v>
      </c>
      <c r="C7824">
        <v>1998</v>
      </c>
      <c r="D7824" t="s">
        <v>318</v>
      </c>
      <c r="E7824">
        <v>219.9</v>
      </c>
      <c r="F7824">
        <v>2</v>
      </c>
      <c r="G7824">
        <v>276032848</v>
      </c>
      <c r="H7824" t="s">
        <v>10</v>
      </c>
      <c r="I7824" t="s">
        <v>10</v>
      </c>
      <c r="J7824" s="4" t="str">
        <f t="shared" si="244"/>
        <v>1998_219.9</v>
      </c>
      <c r="K7824" s="4">
        <f t="shared" si="245"/>
        <v>7.2455144903623933E-4</v>
      </c>
    </row>
    <row r="7825" spans="2:11" x14ac:dyDescent="0.35">
      <c r="B7825">
        <v>1998</v>
      </c>
      <c r="C7825">
        <v>1998</v>
      </c>
      <c r="D7825" t="s">
        <v>317</v>
      </c>
      <c r="E7825">
        <v>220</v>
      </c>
      <c r="F7825">
        <v>23</v>
      </c>
      <c r="G7825">
        <v>276032848</v>
      </c>
      <c r="H7825">
        <v>0</v>
      </c>
      <c r="I7825">
        <v>0</v>
      </c>
      <c r="J7825" s="4" t="str">
        <f t="shared" si="244"/>
        <v>1998_220</v>
      </c>
      <c r="K7825" s="4">
        <f t="shared" si="245"/>
        <v>8.3323416639167532E-3</v>
      </c>
    </row>
    <row r="7826" spans="2:11" x14ac:dyDescent="0.35">
      <c r="B7826">
        <v>1998</v>
      </c>
      <c r="C7826">
        <v>1998</v>
      </c>
      <c r="D7826" t="s">
        <v>316</v>
      </c>
      <c r="E7826">
        <v>221.8</v>
      </c>
      <c r="F7826">
        <v>1</v>
      </c>
      <c r="G7826">
        <v>276032848</v>
      </c>
      <c r="H7826" t="s">
        <v>10</v>
      </c>
      <c r="I7826" t="s">
        <v>10</v>
      </c>
      <c r="J7826" s="4" t="str">
        <f t="shared" si="244"/>
        <v>1998_221.8</v>
      </c>
      <c r="K7826" s="4">
        <f t="shared" si="245"/>
        <v>3.6227572451811966E-4</v>
      </c>
    </row>
    <row r="7827" spans="2:11" x14ac:dyDescent="0.35">
      <c r="B7827">
        <v>1998</v>
      </c>
      <c r="C7827">
        <v>1998</v>
      </c>
      <c r="D7827" t="s">
        <v>213</v>
      </c>
      <c r="E7827">
        <v>222</v>
      </c>
      <c r="F7827">
        <v>1</v>
      </c>
      <c r="G7827">
        <v>276032848</v>
      </c>
      <c r="H7827" t="s">
        <v>10</v>
      </c>
      <c r="I7827" t="s">
        <v>10</v>
      </c>
      <c r="J7827" s="4" t="str">
        <f t="shared" si="244"/>
        <v>1998_222</v>
      </c>
      <c r="K7827" s="4">
        <f t="shared" si="245"/>
        <v>3.6227572451811966E-4</v>
      </c>
    </row>
    <row r="7828" spans="2:11" x14ac:dyDescent="0.35">
      <c r="B7828">
        <v>1998</v>
      </c>
      <c r="C7828">
        <v>1998</v>
      </c>
      <c r="D7828" t="s">
        <v>315</v>
      </c>
      <c r="E7828">
        <v>222.2</v>
      </c>
      <c r="F7828">
        <v>1</v>
      </c>
      <c r="G7828">
        <v>276032848</v>
      </c>
      <c r="H7828" t="s">
        <v>10</v>
      </c>
      <c r="I7828" t="s">
        <v>10</v>
      </c>
      <c r="J7828" s="4" t="str">
        <f t="shared" si="244"/>
        <v>1998_222.2</v>
      </c>
      <c r="K7828" s="4">
        <f t="shared" si="245"/>
        <v>3.6227572451811966E-4</v>
      </c>
    </row>
    <row r="7829" spans="2:11" x14ac:dyDescent="0.35">
      <c r="B7829">
        <v>1998</v>
      </c>
      <c r="C7829">
        <v>1998</v>
      </c>
      <c r="D7829" t="s">
        <v>107</v>
      </c>
      <c r="E7829">
        <v>223</v>
      </c>
      <c r="F7829">
        <v>10</v>
      </c>
      <c r="G7829">
        <v>276032848</v>
      </c>
      <c r="H7829" t="s">
        <v>10</v>
      </c>
      <c r="I7829" t="s">
        <v>10</v>
      </c>
      <c r="J7829" s="4" t="str">
        <f t="shared" si="244"/>
        <v>1998_223</v>
      </c>
      <c r="K7829" s="4">
        <f t="shared" si="245"/>
        <v>3.6227572451811968E-3</v>
      </c>
    </row>
    <row r="7830" spans="2:11" x14ac:dyDescent="0.35">
      <c r="B7830">
        <v>1998</v>
      </c>
      <c r="C7830">
        <v>1998</v>
      </c>
      <c r="D7830" t="s">
        <v>195</v>
      </c>
      <c r="E7830">
        <v>223.3</v>
      </c>
      <c r="F7830">
        <v>2</v>
      </c>
      <c r="G7830">
        <v>276032848</v>
      </c>
      <c r="H7830" t="s">
        <v>10</v>
      </c>
      <c r="I7830" t="s">
        <v>10</v>
      </c>
      <c r="J7830" s="4" t="str">
        <f t="shared" si="244"/>
        <v>1998_223.3</v>
      </c>
      <c r="K7830" s="4">
        <f t="shared" si="245"/>
        <v>7.2455144903623933E-4</v>
      </c>
    </row>
    <row r="7831" spans="2:11" x14ac:dyDescent="0.35">
      <c r="B7831">
        <v>1998</v>
      </c>
      <c r="C7831">
        <v>1998</v>
      </c>
      <c r="D7831" t="s">
        <v>314</v>
      </c>
      <c r="E7831">
        <v>224.1</v>
      </c>
      <c r="F7831">
        <v>2</v>
      </c>
      <c r="G7831">
        <v>276032848</v>
      </c>
      <c r="H7831" t="s">
        <v>10</v>
      </c>
      <c r="I7831" t="s">
        <v>10</v>
      </c>
      <c r="J7831" s="4" t="str">
        <f t="shared" si="244"/>
        <v>1998_224.1</v>
      </c>
      <c r="K7831" s="4">
        <f t="shared" si="245"/>
        <v>7.2455144903623933E-4</v>
      </c>
    </row>
    <row r="7832" spans="2:11" x14ac:dyDescent="0.35">
      <c r="B7832">
        <v>1998</v>
      </c>
      <c r="C7832">
        <v>1998</v>
      </c>
      <c r="D7832" t="s">
        <v>196</v>
      </c>
      <c r="E7832">
        <v>225</v>
      </c>
      <c r="F7832">
        <v>104</v>
      </c>
      <c r="G7832">
        <v>276032848</v>
      </c>
      <c r="H7832">
        <v>0</v>
      </c>
      <c r="I7832">
        <v>0</v>
      </c>
      <c r="J7832" s="4" t="str">
        <f t="shared" si="244"/>
        <v>1998_225</v>
      </c>
      <c r="K7832" s="4">
        <f t="shared" si="245"/>
        <v>3.7676675349884448E-2</v>
      </c>
    </row>
    <row r="7833" spans="2:11" x14ac:dyDescent="0.35">
      <c r="B7833">
        <v>1998</v>
      </c>
      <c r="C7833">
        <v>1998</v>
      </c>
      <c r="D7833" t="s">
        <v>313</v>
      </c>
      <c r="E7833">
        <v>225.1</v>
      </c>
      <c r="F7833">
        <v>32</v>
      </c>
      <c r="G7833">
        <v>276032848</v>
      </c>
      <c r="H7833">
        <v>0</v>
      </c>
      <c r="I7833">
        <v>0</v>
      </c>
      <c r="J7833" s="4" t="str">
        <f t="shared" si="244"/>
        <v>1998_225.1</v>
      </c>
      <c r="K7833" s="4">
        <f t="shared" si="245"/>
        <v>1.1592823184579829E-2</v>
      </c>
    </row>
    <row r="7834" spans="2:11" x14ac:dyDescent="0.35">
      <c r="B7834">
        <v>1998</v>
      </c>
      <c r="C7834">
        <v>1998</v>
      </c>
      <c r="D7834" t="s">
        <v>114</v>
      </c>
      <c r="E7834">
        <v>225.2</v>
      </c>
      <c r="F7834">
        <v>822</v>
      </c>
      <c r="G7834">
        <v>276032848</v>
      </c>
      <c r="H7834">
        <v>0.3</v>
      </c>
      <c r="I7834">
        <v>0.3</v>
      </c>
      <c r="J7834" s="4" t="str">
        <f t="shared" si="244"/>
        <v>1998_225.2</v>
      </c>
      <c r="K7834" s="4">
        <f t="shared" si="245"/>
        <v>0.29779064555389434</v>
      </c>
    </row>
    <row r="7835" spans="2:11" x14ac:dyDescent="0.35">
      <c r="B7835">
        <v>1998</v>
      </c>
      <c r="C7835">
        <v>1998</v>
      </c>
      <c r="D7835" t="s">
        <v>115</v>
      </c>
      <c r="E7835">
        <v>225.3</v>
      </c>
      <c r="F7835">
        <v>6</v>
      </c>
      <c r="G7835">
        <v>276032848</v>
      </c>
      <c r="H7835" t="s">
        <v>10</v>
      </c>
      <c r="I7835" t="s">
        <v>10</v>
      </c>
      <c r="J7835" s="4" t="str">
        <f t="shared" si="244"/>
        <v>1998_225.3</v>
      </c>
      <c r="K7835" s="4">
        <f t="shared" si="245"/>
        <v>2.1736543471087178E-3</v>
      </c>
    </row>
    <row r="7836" spans="2:11" x14ac:dyDescent="0.35">
      <c r="B7836">
        <v>1998</v>
      </c>
      <c r="C7836">
        <v>1998</v>
      </c>
      <c r="D7836" t="s">
        <v>116</v>
      </c>
      <c r="E7836">
        <v>225.4</v>
      </c>
      <c r="F7836">
        <v>10</v>
      </c>
      <c r="G7836">
        <v>276032848</v>
      </c>
      <c r="H7836" t="s">
        <v>10</v>
      </c>
      <c r="I7836" t="s">
        <v>10</v>
      </c>
      <c r="J7836" s="4" t="str">
        <f t="shared" si="244"/>
        <v>1998_225.4</v>
      </c>
      <c r="K7836" s="4">
        <f t="shared" si="245"/>
        <v>3.6227572451811968E-3</v>
      </c>
    </row>
    <row r="7837" spans="2:11" x14ac:dyDescent="0.35">
      <c r="B7837">
        <v>1998</v>
      </c>
      <c r="C7837">
        <v>1998</v>
      </c>
      <c r="D7837" t="s">
        <v>312</v>
      </c>
      <c r="E7837">
        <v>225.8</v>
      </c>
      <c r="F7837">
        <v>1</v>
      </c>
      <c r="G7837">
        <v>276032848</v>
      </c>
      <c r="H7837" t="s">
        <v>10</v>
      </c>
      <c r="I7837" t="s">
        <v>10</v>
      </c>
      <c r="J7837" s="4" t="str">
        <f t="shared" si="244"/>
        <v>1998_225.8</v>
      </c>
      <c r="K7837" s="4">
        <f t="shared" si="245"/>
        <v>3.6227572451811966E-4</v>
      </c>
    </row>
    <row r="7838" spans="2:11" x14ac:dyDescent="0.35">
      <c r="B7838">
        <v>1998</v>
      </c>
      <c r="C7838">
        <v>1998</v>
      </c>
      <c r="D7838" t="s">
        <v>311</v>
      </c>
      <c r="E7838">
        <v>225.9</v>
      </c>
      <c r="F7838">
        <v>3</v>
      </c>
      <c r="G7838">
        <v>276032848</v>
      </c>
      <c r="H7838" t="s">
        <v>10</v>
      </c>
      <c r="I7838" t="s">
        <v>10</v>
      </c>
      <c r="J7838" s="4" t="str">
        <f t="shared" si="244"/>
        <v>1998_225.9</v>
      </c>
      <c r="K7838" s="4">
        <f t="shared" si="245"/>
        <v>1.0868271735543589E-3</v>
      </c>
    </row>
    <row r="7839" spans="2:11" x14ac:dyDescent="0.35">
      <c r="B7839">
        <v>1998</v>
      </c>
      <c r="C7839">
        <v>1998</v>
      </c>
      <c r="D7839" t="s">
        <v>310</v>
      </c>
      <c r="E7839">
        <v>226</v>
      </c>
      <c r="F7839">
        <v>2</v>
      </c>
      <c r="G7839">
        <v>276032848</v>
      </c>
      <c r="H7839" t="s">
        <v>10</v>
      </c>
      <c r="I7839" t="s">
        <v>10</v>
      </c>
      <c r="J7839" s="4" t="str">
        <f t="shared" si="244"/>
        <v>1998_226</v>
      </c>
      <c r="K7839" s="4">
        <f t="shared" si="245"/>
        <v>7.2455144903623933E-4</v>
      </c>
    </row>
    <row r="7840" spans="2:11" x14ac:dyDescent="0.35">
      <c r="B7840">
        <v>1998</v>
      </c>
      <c r="C7840">
        <v>1998</v>
      </c>
      <c r="D7840" t="s">
        <v>293</v>
      </c>
      <c r="E7840">
        <v>227</v>
      </c>
      <c r="F7840">
        <v>35</v>
      </c>
      <c r="G7840">
        <v>276032848</v>
      </c>
      <c r="H7840">
        <v>0</v>
      </c>
      <c r="I7840">
        <v>0</v>
      </c>
      <c r="J7840" s="4" t="str">
        <f t="shared" si="244"/>
        <v>1998_227</v>
      </c>
      <c r="K7840" s="4">
        <f t="shared" si="245"/>
        <v>1.267965035813419E-2</v>
      </c>
    </row>
    <row r="7841" spans="2:11" x14ac:dyDescent="0.35">
      <c r="B7841">
        <v>1998</v>
      </c>
      <c r="C7841">
        <v>1998</v>
      </c>
      <c r="D7841" t="s">
        <v>121</v>
      </c>
      <c r="E7841">
        <v>227.1</v>
      </c>
      <c r="F7841">
        <v>6</v>
      </c>
      <c r="G7841">
        <v>276032848</v>
      </c>
      <c r="H7841" t="s">
        <v>10</v>
      </c>
      <c r="I7841" t="s">
        <v>10</v>
      </c>
      <c r="J7841" s="4" t="str">
        <f t="shared" si="244"/>
        <v>1998_227.1</v>
      </c>
      <c r="K7841" s="4">
        <f t="shared" si="245"/>
        <v>2.1736543471087178E-3</v>
      </c>
    </row>
    <row r="7842" spans="2:11" x14ac:dyDescent="0.35">
      <c r="B7842">
        <v>1998</v>
      </c>
      <c r="C7842">
        <v>1998</v>
      </c>
      <c r="D7842" t="s">
        <v>197</v>
      </c>
      <c r="E7842">
        <v>227.3</v>
      </c>
      <c r="F7842">
        <v>75</v>
      </c>
      <c r="G7842">
        <v>276032848</v>
      </c>
      <c r="H7842">
        <v>0</v>
      </c>
      <c r="I7842">
        <v>0</v>
      </c>
      <c r="J7842" s="4" t="str">
        <f t="shared" si="244"/>
        <v>1998_227.3</v>
      </c>
      <c r="K7842" s="4">
        <f t="shared" si="245"/>
        <v>2.7170679338858975E-2</v>
      </c>
    </row>
    <row r="7843" spans="2:11" x14ac:dyDescent="0.35">
      <c r="B7843">
        <v>1998</v>
      </c>
      <c r="C7843">
        <v>1998</v>
      </c>
      <c r="D7843" t="s">
        <v>124</v>
      </c>
      <c r="E7843">
        <v>227.4</v>
      </c>
      <c r="F7843">
        <v>1</v>
      </c>
      <c r="G7843">
        <v>276032848</v>
      </c>
      <c r="H7843" t="s">
        <v>10</v>
      </c>
      <c r="I7843" t="s">
        <v>10</v>
      </c>
      <c r="J7843" s="4" t="str">
        <f t="shared" si="244"/>
        <v>1998_227.4</v>
      </c>
      <c r="K7843" s="4">
        <f t="shared" si="245"/>
        <v>3.6227572451811966E-4</v>
      </c>
    </row>
    <row r="7844" spans="2:11" x14ac:dyDescent="0.35">
      <c r="B7844">
        <v>1998</v>
      </c>
      <c r="C7844">
        <v>1998</v>
      </c>
      <c r="D7844" t="s">
        <v>223</v>
      </c>
      <c r="E7844">
        <v>227.5</v>
      </c>
      <c r="F7844">
        <v>1</v>
      </c>
      <c r="G7844">
        <v>276032848</v>
      </c>
      <c r="H7844" t="s">
        <v>10</v>
      </c>
      <c r="I7844" t="s">
        <v>10</v>
      </c>
      <c r="J7844" s="4" t="str">
        <f t="shared" si="244"/>
        <v>1998_227.5</v>
      </c>
      <c r="K7844" s="4">
        <f t="shared" si="245"/>
        <v>3.6227572451811966E-4</v>
      </c>
    </row>
    <row r="7845" spans="2:11" x14ac:dyDescent="0.35">
      <c r="B7845">
        <v>1998</v>
      </c>
      <c r="C7845">
        <v>1998</v>
      </c>
      <c r="D7845" t="s">
        <v>309</v>
      </c>
      <c r="E7845">
        <v>228</v>
      </c>
      <c r="F7845">
        <v>51</v>
      </c>
      <c r="G7845">
        <v>276032848</v>
      </c>
      <c r="H7845">
        <v>0</v>
      </c>
      <c r="I7845">
        <v>0</v>
      </c>
      <c r="J7845" s="4" t="str">
        <f t="shared" si="244"/>
        <v>1998_228</v>
      </c>
      <c r="K7845" s="4">
        <f t="shared" si="245"/>
        <v>1.8476061950424102E-2</v>
      </c>
    </row>
    <row r="7846" spans="2:11" x14ac:dyDescent="0.35">
      <c r="B7846">
        <v>1998</v>
      </c>
      <c r="C7846">
        <v>1998</v>
      </c>
      <c r="D7846" t="s">
        <v>308</v>
      </c>
      <c r="E7846">
        <v>228.1</v>
      </c>
      <c r="F7846">
        <v>43</v>
      </c>
      <c r="G7846">
        <v>276032848</v>
      </c>
      <c r="H7846">
        <v>0</v>
      </c>
      <c r="I7846">
        <v>0</v>
      </c>
      <c r="J7846" s="4" t="str">
        <f t="shared" si="244"/>
        <v>1998_228.1</v>
      </c>
      <c r="K7846" s="4">
        <f t="shared" si="245"/>
        <v>1.5577856154279144E-2</v>
      </c>
    </row>
    <row r="7847" spans="2:11" x14ac:dyDescent="0.35">
      <c r="B7847">
        <v>1998</v>
      </c>
      <c r="C7847">
        <v>1998</v>
      </c>
      <c r="D7847" t="s">
        <v>102</v>
      </c>
      <c r="E7847">
        <v>229.8</v>
      </c>
      <c r="F7847">
        <v>5</v>
      </c>
      <c r="G7847">
        <v>276032848</v>
      </c>
      <c r="H7847" t="s">
        <v>10</v>
      </c>
      <c r="I7847" t="s">
        <v>10</v>
      </c>
      <c r="J7847" s="4" t="str">
        <f t="shared" si="244"/>
        <v>1998_229.8</v>
      </c>
      <c r="K7847" s="4">
        <f t="shared" si="245"/>
        <v>1.8113786225905984E-3</v>
      </c>
    </row>
    <row r="7848" spans="2:11" x14ac:dyDescent="0.35">
      <c r="B7848">
        <v>1998</v>
      </c>
      <c r="C7848">
        <v>1998</v>
      </c>
      <c r="D7848" t="s">
        <v>69</v>
      </c>
      <c r="E7848">
        <v>229.9</v>
      </c>
      <c r="F7848">
        <v>42</v>
      </c>
      <c r="G7848">
        <v>276032848</v>
      </c>
      <c r="H7848">
        <v>0</v>
      </c>
      <c r="I7848">
        <v>0</v>
      </c>
      <c r="J7848" s="4" t="str">
        <f t="shared" si="244"/>
        <v>1998_229.9</v>
      </c>
      <c r="K7848" s="4">
        <f t="shared" si="245"/>
        <v>1.5215580429761026E-2</v>
      </c>
    </row>
    <row r="7849" spans="2:11" x14ac:dyDescent="0.35">
      <c r="B7849">
        <v>1998</v>
      </c>
      <c r="C7849">
        <v>1998</v>
      </c>
      <c r="D7849" t="s">
        <v>172</v>
      </c>
      <c r="E7849">
        <v>230.1</v>
      </c>
      <c r="F7849">
        <v>2</v>
      </c>
      <c r="G7849">
        <v>276032848</v>
      </c>
      <c r="H7849" t="s">
        <v>10</v>
      </c>
      <c r="I7849" t="s">
        <v>10</v>
      </c>
      <c r="J7849" s="4" t="str">
        <f t="shared" si="244"/>
        <v>1998_230.1</v>
      </c>
      <c r="K7849" s="4">
        <f t="shared" si="245"/>
        <v>7.2455144903623933E-4</v>
      </c>
    </row>
    <row r="7850" spans="2:11" x14ac:dyDescent="0.35">
      <c r="B7850">
        <v>1998</v>
      </c>
      <c r="C7850">
        <v>1998</v>
      </c>
      <c r="D7850" t="s">
        <v>307</v>
      </c>
      <c r="E7850">
        <v>230.3</v>
      </c>
      <c r="F7850">
        <v>1</v>
      </c>
      <c r="G7850">
        <v>276032848</v>
      </c>
      <c r="H7850" t="s">
        <v>10</v>
      </c>
      <c r="I7850" t="s">
        <v>10</v>
      </c>
      <c r="J7850" s="4" t="str">
        <f t="shared" si="244"/>
        <v>1998_230.3</v>
      </c>
      <c r="K7850" s="4">
        <f t="shared" si="245"/>
        <v>3.6227572451811966E-4</v>
      </c>
    </row>
    <row r="7851" spans="2:11" x14ac:dyDescent="0.35">
      <c r="B7851">
        <v>1998</v>
      </c>
      <c r="C7851">
        <v>1998</v>
      </c>
      <c r="D7851" t="s">
        <v>65</v>
      </c>
      <c r="E7851">
        <v>231.1</v>
      </c>
      <c r="F7851">
        <v>1</v>
      </c>
      <c r="G7851">
        <v>276032848</v>
      </c>
      <c r="H7851" t="s">
        <v>10</v>
      </c>
      <c r="I7851" t="s">
        <v>10</v>
      </c>
      <c r="J7851" s="4" t="str">
        <f t="shared" si="244"/>
        <v>1998_231.1</v>
      </c>
      <c r="K7851" s="4">
        <f t="shared" si="245"/>
        <v>3.6227572451811966E-4</v>
      </c>
    </row>
    <row r="7852" spans="2:11" x14ac:dyDescent="0.35">
      <c r="B7852">
        <v>1998</v>
      </c>
      <c r="C7852">
        <v>1998</v>
      </c>
      <c r="D7852" t="s">
        <v>66</v>
      </c>
      <c r="E7852">
        <v>231.2</v>
      </c>
      <c r="F7852">
        <v>1</v>
      </c>
      <c r="G7852">
        <v>276032848</v>
      </c>
      <c r="H7852" t="s">
        <v>10</v>
      </c>
      <c r="I7852" t="s">
        <v>10</v>
      </c>
      <c r="J7852" s="4" t="str">
        <f t="shared" si="244"/>
        <v>1998_231.2</v>
      </c>
      <c r="K7852" s="4">
        <f t="shared" si="245"/>
        <v>3.6227572451811966E-4</v>
      </c>
    </row>
    <row r="7853" spans="2:11" x14ac:dyDescent="0.35">
      <c r="B7853">
        <v>1998</v>
      </c>
      <c r="C7853">
        <v>1998</v>
      </c>
      <c r="D7853" t="s">
        <v>306</v>
      </c>
      <c r="E7853">
        <v>232.9</v>
      </c>
      <c r="F7853">
        <v>1</v>
      </c>
      <c r="G7853">
        <v>276032848</v>
      </c>
      <c r="H7853" t="s">
        <v>10</v>
      </c>
      <c r="I7853" t="s">
        <v>10</v>
      </c>
      <c r="J7853" s="4" t="str">
        <f t="shared" si="244"/>
        <v>1998_232.9</v>
      </c>
      <c r="K7853" s="4">
        <f t="shared" si="245"/>
        <v>3.6227572451811966E-4</v>
      </c>
    </row>
    <row r="7854" spans="2:11" x14ac:dyDescent="0.35">
      <c r="B7854">
        <v>1998</v>
      </c>
      <c r="C7854">
        <v>1998</v>
      </c>
      <c r="D7854" t="s">
        <v>305</v>
      </c>
      <c r="E7854">
        <v>233.2</v>
      </c>
      <c r="F7854">
        <v>1</v>
      </c>
      <c r="G7854">
        <v>276032848</v>
      </c>
      <c r="H7854" t="s">
        <v>10</v>
      </c>
      <c r="I7854" t="s">
        <v>10</v>
      </c>
      <c r="J7854" s="4" t="str">
        <f t="shared" si="244"/>
        <v>1998_233.2</v>
      </c>
      <c r="K7854" s="4">
        <f t="shared" si="245"/>
        <v>3.6227572451811966E-4</v>
      </c>
    </row>
    <row r="7855" spans="2:11" x14ac:dyDescent="0.35">
      <c r="B7855">
        <v>1998</v>
      </c>
      <c r="C7855">
        <v>1998</v>
      </c>
      <c r="D7855" t="s">
        <v>295</v>
      </c>
      <c r="E7855">
        <v>233.3</v>
      </c>
      <c r="F7855">
        <v>1</v>
      </c>
      <c r="G7855">
        <v>276032848</v>
      </c>
      <c r="H7855" t="s">
        <v>10</v>
      </c>
      <c r="I7855" t="s">
        <v>10</v>
      </c>
      <c r="J7855" s="4" t="str">
        <f t="shared" si="244"/>
        <v>1998_233.3</v>
      </c>
      <c r="K7855" s="4">
        <f t="shared" si="245"/>
        <v>3.6227572451811966E-4</v>
      </c>
    </row>
    <row r="7856" spans="2:11" x14ac:dyDescent="0.35">
      <c r="B7856">
        <v>1998</v>
      </c>
      <c r="C7856">
        <v>1998</v>
      </c>
      <c r="D7856" t="s">
        <v>294</v>
      </c>
      <c r="E7856">
        <v>233.9</v>
      </c>
      <c r="F7856">
        <v>1</v>
      </c>
      <c r="G7856">
        <v>276032848</v>
      </c>
      <c r="H7856" t="s">
        <v>10</v>
      </c>
      <c r="I7856" t="s">
        <v>10</v>
      </c>
      <c r="J7856" s="4" t="str">
        <f t="shared" si="244"/>
        <v>1998_233.9</v>
      </c>
      <c r="K7856" s="4">
        <f t="shared" si="245"/>
        <v>3.6227572451811966E-4</v>
      </c>
    </row>
    <row r="7857" spans="2:11" x14ac:dyDescent="0.35">
      <c r="B7857">
        <v>1998</v>
      </c>
      <c r="C7857">
        <v>1998</v>
      </c>
      <c r="D7857" t="s">
        <v>102</v>
      </c>
      <c r="E7857">
        <v>234.8</v>
      </c>
      <c r="F7857">
        <v>1</v>
      </c>
      <c r="G7857">
        <v>276032848</v>
      </c>
      <c r="H7857" t="s">
        <v>10</v>
      </c>
      <c r="I7857" t="s">
        <v>10</v>
      </c>
      <c r="J7857" s="4" t="str">
        <f t="shared" si="244"/>
        <v>1998_234.8</v>
      </c>
      <c r="K7857" s="4">
        <f t="shared" si="245"/>
        <v>3.6227572451811966E-4</v>
      </c>
    </row>
    <row r="7858" spans="2:11" x14ac:dyDescent="0.35">
      <c r="B7858">
        <v>1998</v>
      </c>
      <c r="C7858">
        <v>1998</v>
      </c>
      <c r="D7858" t="s">
        <v>69</v>
      </c>
      <c r="E7858">
        <v>234.9</v>
      </c>
      <c r="F7858">
        <v>1</v>
      </c>
      <c r="G7858">
        <v>276032848</v>
      </c>
      <c r="H7858" t="s">
        <v>10</v>
      </c>
      <c r="I7858" t="s">
        <v>10</v>
      </c>
      <c r="J7858" s="4" t="str">
        <f t="shared" si="244"/>
        <v>1998_234.9</v>
      </c>
      <c r="K7858" s="4">
        <f t="shared" si="245"/>
        <v>3.6227572451811966E-4</v>
      </c>
    </row>
    <row r="7859" spans="2:11" x14ac:dyDescent="0.35">
      <c r="B7859">
        <v>1998</v>
      </c>
      <c r="C7859">
        <v>1998</v>
      </c>
      <c r="D7859" t="s">
        <v>304</v>
      </c>
      <c r="E7859">
        <v>235</v>
      </c>
      <c r="F7859">
        <v>1</v>
      </c>
      <c r="G7859">
        <v>276032848</v>
      </c>
      <c r="H7859" t="s">
        <v>10</v>
      </c>
      <c r="I7859" t="s">
        <v>10</v>
      </c>
      <c r="J7859" s="4" t="str">
        <f t="shared" si="244"/>
        <v>1998_235</v>
      </c>
      <c r="K7859" s="4">
        <f t="shared" si="245"/>
        <v>3.6227572451811966E-4</v>
      </c>
    </row>
    <row r="7860" spans="2:11" x14ac:dyDescent="0.35">
      <c r="B7860">
        <v>1998</v>
      </c>
      <c r="C7860">
        <v>1998</v>
      </c>
      <c r="D7860" t="s">
        <v>303</v>
      </c>
      <c r="E7860">
        <v>235.2</v>
      </c>
      <c r="F7860">
        <v>64</v>
      </c>
      <c r="G7860">
        <v>276032848</v>
      </c>
      <c r="H7860">
        <v>0</v>
      </c>
      <c r="I7860">
        <v>0</v>
      </c>
      <c r="J7860" s="4" t="str">
        <f t="shared" si="244"/>
        <v>1998_235.2</v>
      </c>
      <c r="K7860" s="4">
        <f t="shared" si="245"/>
        <v>2.3185646369159658E-2</v>
      </c>
    </row>
    <row r="7861" spans="2:11" x14ac:dyDescent="0.35">
      <c r="B7861">
        <v>1998</v>
      </c>
      <c r="C7861">
        <v>1998</v>
      </c>
      <c r="D7861" t="s">
        <v>176</v>
      </c>
      <c r="E7861">
        <v>235.3</v>
      </c>
      <c r="F7861">
        <v>23</v>
      </c>
      <c r="G7861">
        <v>276032848</v>
      </c>
      <c r="H7861">
        <v>0</v>
      </c>
      <c r="I7861">
        <v>0</v>
      </c>
      <c r="J7861" s="4" t="str">
        <f t="shared" si="244"/>
        <v>1998_235.3</v>
      </c>
      <c r="K7861" s="4">
        <f t="shared" si="245"/>
        <v>8.3323416639167532E-3</v>
      </c>
    </row>
    <row r="7862" spans="2:11" x14ac:dyDescent="0.35">
      <c r="B7862">
        <v>1998</v>
      </c>
      <c r="C7862">
        <v>1998</v>
      </c>
      <c r="D7862" t="s">
        <v>302</v>
      </c>
      <c r="E7862">
        <v>235.4</v>
      </c>
      <c r="F7862">
        <v>3</v>
      </c>
      <c r="G7862">
        <v>276032848</v>
      </c>
      <c r="H7862" t="s">
        <v>10</v>
      </c>
      <c r="I7862" t="s">
        <v>10</v>
      </c>
      <c r="J7862" s="4" t="str">
        <f t="shared" si="244"/>
        <v>1998_235.4</v>
      </c>
      <c r="K7862" s="4">
        <f t="shared" si="245"/>
        <v>1.0868271735543589E-3</v>
      </c>
    </row>
    <row r="7863" spans="2:11" x14ac:dyDescent="0.35">
      <c r="B7863">
        <v>1998</v>
      </c>
      <c r="C7863">
        <v>1998</v>
      </c>
      <c r="D7863" t="s">
        <v>301</v>
      </c>
      <c r="E7863">
        <v>235.5</v>
      </c>
      <c r="F7863">
        <v>19</v>
      </c>
      <c r="G7863">
        <v>276032848</v>
      </c>
      <c r="H7863" t="s">
        <v>10</v>
      </c>
      <c r="I7863" t="s">
        <v>10</v>
      </c>
      <c r="J7863" s="4" t="str">
        <f t="shared" si="244"/>
        <v>1998_235.5</v>
      </c>
      <c r="K7863" s="4">
        <f t="shared" si="245"/>
        <v>6.8832387658442733E-3</v>
      </c>
    </row>
    <row r="7864" spans="2:11" x14ac:dyDescent="0.35">
      <c r="B7864">
        <v>1998</v>
      </c>
      <c r="C7864">
        <v>1998</v>
      </c>
      <c r="D7864" t="s">
        <v>300</v>
      </c>
      <c r="E7864">
        <v>235.7</v>
      </c>
      <c r="F7864">
        <v>35</v>
      </c>
      <c r="G7864">
        <v>276032848</v>
      </c>
      <c r="H7864">
        <v>0</v>
      </c>
      <c r="I7864">
        <v>0</v>
      </c>
      <c r="J7864" s="4" t="str">
        <f t="shared" si="244"/>
        <v>1998_235.7</v>
      </c>
      <c r="K7864" s="4">
        <f t="shared" si="245"/>
        <v>1.267965035813419E-2</v>
      </c>
    </row>
    <row r="7865" spans="2:11" x14ac:dyDescent="0.35">
      <c r="B7865">
        <v>1998</v>
      </c>
      <c r="C7865">
        <v>1998</v>
      </c>
      <c r="D7865" t="s">
        <v>299</v>
      </c>
      <c r="E7865">
        <v>235.8</v>
      </c>
      <c r="F7865">
        <v>6</v>
      </c>
      <c r="G7865">
        <v>276032848</v>
      </c>
      <c r="H7865" t="s">
        <v>10</v>
      </c>
      <c r="I7865" t="s">
        <v>10</v>
      </c>
      <c r="J7865" s="4" t="str">
        <f t="shared" si="244"/>
        <v>1998_235.8</v>
      </c>
      <c r="K7865" s="4">
        <f t="shared" si="245"/>
        <v>2.1736543471087178E-3</v>
      </c>
    </row>
    <row r="7866" spans="2:11" x14ac:dyDescent="0.35">
      <c r="B7866">
        <v>1998</v>
      </c>
      <c r="C7866">
        <v>1998</v>
      </c>
      <c r="D7866" t="s">
        <v>298</v>
      </c>
      <c r="E7866">
        <v>235.9</v>
      </c>
      <c r="F7866">
        <v>2</v>
      </c>
      <c r="G7866">
        <v>276032848</v>
      </c>
      <c r="H7866" t="s">
        <v>10</v>
      </c>
      <c r="I7866" t="s">
        <v>10</v>
      </c>
      <c r="J7866" s="4" t="str">
        <f t="shared" si="244"/>
        <v>1998_235.9</v>
      </c>
      <c r="K7866" s="4">
        <f t="shared" si="245"/>
        <v>7.2455144903623933E-4</v>
      </c>
    </row>
    <row r="7867" spans="2:11" x14ac:dyDescent="0.35">
      <c r="B7867">
        <v>1998</v>
      </c>
      <c r="C7867">
        <v>1998</v>
      </c>
      <c r="D7867" t="s">
        <v>297</v>
      </c>
      <c r="E7867">
        <v>236</v>
      </c>
      <c r="F7867">
        <v>2</v>
      </c>
      <c r="G7867">
        <v>276032848</v>
      </c>
      <c r="H7867" t="s">
        <v>10</v>
      </c>
      <c r="I7867" t="s">
        <v>10</v>
      </c>
      <c r="J7867" s="4" t="str">
        <f t="shared" si="244"/>
        <v>1998_236</v>
      </c>
      <c r="K7867" s="4">
        <f t="shared" si="245"/>
        <v>7.2455144903623933E-4</v>
      </c>
    </row>
    <row r="7868" spans="2:11" x14ac:dyDescent="0.35">
      <c r="B7868">
        <v>1998</v>
      </c>
      <c r="C7868">
        <v>1998</v>
      </c>
      <c r="D7868" t="s">
        <v>296</v>
      </c>
      <c r="E7868">
        <v>236.1</v>
      </c>
      <c r="F7868">
        <v>1</v>
      </c>
      <c r="G7868">
        <v>276032848</v>
      </c>
      <c r="H7868" t="s">
        <v>10</v>
      </c>
      <c r="I7868" t="s">
        <v>10</v>
      </c>
      <c r="J7868" s="4" t="str">
        <f t="shared" si="244"/>
        <v>1998_236.1</v>
      </c>
      <c r="K7868" s="4">
        <f t="shared" si="245"/>
        <v>3.6227572451811966E-4</v>
      </c>
    </row>
    <row r="7869" spans="2:11" x14ac:dyDescent="0.35">
      <c r="B7869">
        <v>1998</v>
      </c>
      <c r="C7869">
        <v>1998</v>
      </c>
      <c r="D7869" t="s">
        <v>98</v>
      </c>
      <c r="E7869">
        <v>236.2</v>
      </c>
      <c r="F7869">
        <v>7</v>
      </c>
      <c r="G7869">
        <v>276032848</v>
      </c>
      <c r="H7869" t="s">
        <v>10</v>
      </c>
      <c r="I7869" t="s">
        <v>10</v>
      </c>
      <c r="J7869" s="4" t="str">
        <f t="shared" si="244"/>
        <v>1998_236.2</v>
      </c>
      <c r="K7869" s="4">
        <f t="shared" si="245"/>
        <v>2.5359300716268377E-3</v>
      </c>
    </row>
    <row r="7870" spans="2:11" x14ac:dyDescent="0.35">
      <c r="B7870">
        <v>1998</v>
      </c>
      <c r="C7870">
        <v>1998</v>
      </c>
      <c r="D7870" t="s">
        <v>295</v>
      </c>
      <c r="E7870">
        <v>236.3</v>
      </c>
      <c r="F7870">
        <v>1</v>
      </c>
      <c r="G7870">
        <v>276032848</v>
      </c>
      <c r="H7870" t="s">
        <v>10</v>
      </c>
      <c r="I7870" t="s">
        <v>10</v>
      </c>
      <c r="J7870" s="4" t="str">
        <f t="shared" si="244"/>
        <v>1998_236.3</v>
      </c>
      <c r="K7870" s="4">
        <f t="shared" si="245"/>
        <v>3.6227572451811966E-4</v>
      </c>
    </row>
    <row r="7871" spans="2:11" x14ac:dyDescent="0.35">
      <c r="B7871">
        <v>1998</v>
      </c>
      <c r="C7871">
        <v>1998</v>
      </c>
      <c r="D7871" t="s">
        <v>195</v>
      </c>
      <c r="E7871">
        <v>236.7</v>
      </c>
      <c r="F7871">
        <v>1</v>
      </c>
      <c r="G7871">
        <v>276032848</v>
      </c>
      <c r="H7871" t="s">
        <v>10</v>
      </c>
      <c r="I7871" t="s">
        <v>10</v>
      </c>
      <c r="J7871" s="4" t="str">
        <f t="shared" si="244"/>
        <v>1998_236.7</v>
      </c>
      <c r="K7871" s="4">
        <f t="shared" si="245"/>
        <v>3.6227572451811966E-4</v>
      </c>
    </row>
    <row r="7872" spans="2:11" x14ac:dyDescent="0.35">
      <c r="B7872">
        <v>1998</v>
      </c>
      <c r="C7872">
        <v>1998</v>
      </c>
      <c r="D7872" t="s">
        <v>294</v>
      </c>
      <c r="E7872">
        <v>236.9</v>
      </c>
      <c r="F7872">
        <v>5</v>
      </c>
      <c r="G7872">
        <v>276032848</v>
      </c>
      <c r="H7872" t="s">
        <v>10</v>
      </c>
      <c r="I7872" t="s">
        <v>10</v>
      </c>
      <c r="J7872" s="4" t="str">
        <f t="shared" si="244"/>
        <v>1998_236.9</v>
      </c>
      <c r="K7872" s="4">
        <f t="shared" si="245"/>
        <v>1.8113786225905984E-3</v>
      </c>
    </row>
    <row r="7873" spans="2:11" x14ac:dyDescent="0.35">
      <c r="B7873">
        <v>1998</v>
      </c>
      <c r="C7873">
        <v>1998</v>
      </c>
      <c r="D7873" t="s">
        <v>123</v>
      </c>
      <c r="E7873">
        <v>237</v>
      </c>
      <c r="F7873">
        <v>55</v>
      </c>
      <c r="G7873">
        <v>276032848</v>
      </c>
      <c r="H7873">
        <v>0</v>
      </c>
      <c r="I7873">
        <v>0</v>
      </c>
      <c r="J7873" s="4" t="str">
        <f t="shared" si="244"/>
        <v>1998_237</v>
      </c>
      <c r="K7873" s="4">
        <f t="shared" si="245"/>
        <v>1.9925164848496581E-2</v>
      </c>
    </row>
    <row r="7874" spans="2:11" x14ac:dyDescent="0.35">
      <c r="B7874">
        <v>1998</v>
      </c>
      <c r="C7874">
        <v>1998</v>
      </c>
      <c r="D7874" t="s">
        <v>124</v>
      </c>
      <c r="E7874">
        <v>237.1</v>
      </c>
      <c r="F7874">
        <v>4</v>
      </c>
      <c r="G7874">
        <v>276032848</v>
      </c>
      <c r="H7874" t="s">
        <v>10</v>
      </c>
      <c r="I7874" t="s">
        <v>10</v>
      </c>
      <c r="J7874" s="4" t="str">
        <f t="shared" si="244"/>
        <v>1998_237.1</v>
      </c>
      <c r="K7874" s="4">
        <f t="shared" si="245"/>
        <v>1.4491028980724787E-3</v>
      </c>
    </row>
    <row r="7875" spans="2:11" x14ac:dyDescent="0.35">
      <c r="B7875">
        <v>1998</v>
      </c>
      <c r="C7875">
        <v>1998</v>
      </c>
      <c r="D7875" t="s">
        <v>293</v>
      </c>
      <c r="E7875">
        <v>237.2</v>
      </c>
      <c r="F7875">
        <v>1</v>
      </c>
      <c r="G7875">
        <v>276032848</v>
      </c>
      <c r="H7875" t="s">
        <v>10</v>
      </c>
      <c r="I7875" t="s">
        <v>10</v>
      </c>
      <c r="J7875" s="4" t="str">
        <f t="shared" ref="J7875:J7900" si="246">C7875&amp;"_"&amp;E7875</f>
        <v>1998_237.2</v>
      </c>
      <c r="K7875" s="4">
        <f t="shared" ref="K7875:K7938" si="247">F7875/G7875*100000</f>
        <v>3.6227572451811966E-4</v>
      </c>
    </row>
    <row r="7876" spans="2:11" x14ac:dyDescent="0.35">
      <c r="B7876">
        <v>1998</v>
      </c>
      <c r="C7876">
        <v>1998</v>
      </c>
      <c r="D7876" t="s">
        <v>292</v>
      </c>
      <c r="E7876">
        <v>237.3</v>
      </c>
      <c r="F7876">
        <v>3</v>
      </c>
      <c r="G7876">
        <v>276032848</v>
      </c>
      <c r="H7876" t="s">
        <v>10</v>
      </c>
      <c r="I7876" t="s">
        <v>10</v>
      </c>
      <c r="J7876" s="4" t="str">
        <f t="shared" si="246"/>
        <v>1998_237.3</v>
      </c>
      <c r="K7876" s="4">
        <f t="shared" si="247"/>
        <v>1.0868271735543589E-3</v>
      </c>
    </row>
    <row r="7877" spans="2:11" x14ac:dyDescent="0.35">
      <c r="B7877">
        <v>1998</v>
      </c>
      <c r="C7877">
        <v>1998</v>
      </c>
      <c r="D7877" t="s">
        <v>291</v>
      </c>
      <c r="E7877">
        <v>237.4</v>
      </c>
      <c r="F7877">
        <v>2</v>
      </c>
      <c r="G7877">
        <v>276032848</v>
      </c>
      <c r="H7877" t="s">
        <v>10</v>
      </c>
      <c r="I7877" t="s">
        <v>10</v>
      </c>
      <c r="J7877" s="4" t="str">
        <f t="shared" si="246"/>
        <v>1998_237.4</v>
      </c>
      <c r="K7877" s="4">
        <f t="shared" si="247"/>
        <v>7.2455144903623933E-4</v>
      </c>
    </row>
    <row r="7878" spans="2:11" x14ac:dyDescent="0.35">
      <c r="B7878">
        <v>1998</v>
      </c>
      <c r="C7878">
        <v>1998</v>
      </c>
      <c r="D7878" t="s">
        <v>290</v>
      </c>
      <c r="E7878">
        <v>237.5</v>
      </c>
      <c r="F7878">
        <v>34</v>
      </c>
      <c r="G7878">
        <v>276032848</v>
      </c>
      <c r="H7878">
        <v>0</v>
      </c>
      <c r="I7878">
        <v>0</v>
      </c>
      <c r="J7878" s="4" t="str">
        <f t="shared" si="246"/>
        <v>1998_237.5</v>
      </c>
      <c r="K7878" s="4">
        <f t="shared" si="247"/>
        <v>1.2317374633616068E-2</v>
      </c>
    </row>
    <row r="7879" spans="2:11" x14ac:dyDescent="0.35">
      <c r="B7879">
        <v>1998</v>
      </c>
      <c r="C7879">
        <v>1998</v>
      </c>
      <c r="D7879" t="s">
        <v>289</v>
      </c>
      <c r="E7879">
        <v>237.6</v>
      </c>
      <c r="F7879">
        <v>4</v>
      </c>
      <c r="G7879">
        <v>276032848</v>
      </c>
      <c r="H7879" t="s">
        <v>10</v>
      </c>
      <c r="I7879" t="s">
        <v>10</v>
      </c>
      <c r="J7879" s="4" t="str">
        <f t="shared" si="246"/>
        <v>1998_237.6</v>
      </c>
      <c r="K7879" s="4">
        <f t="shared" si="247"/>
        <v>1.4491028980724787E-3</v>
      </c>
    </row>
    <row r="7880" spans="2:11" x14ac:dyDescent="0.35">
      <c r="B7880">
        <v>1998</v>
      </c>
      <c r="C7880">
        <v>1998</v>
      </c>
      <c r="D7880" t="s">
        <v>288</v>
      </c>
      <c r="E7880">
        <v>237.7</v>
      </c>
      <c r="F7880">
        <v>88</v>
      </c>
      <c r="G7880">
        <v>276032848</v>
      </c>
      <c r="H7880">
        <v>0</v>
      </c>
      <c r="I7880">
        <v>0</v>
      </c>
      <c r="J7880" s="4" t="str">
        <f t="shared" si="246"/>
        <v>1998_237.7</v>
      </c>
      <c r="K7880" s="4">
        <f t="shared" si="247"/>
        <v>3.1880263757594528E-2</v>
      </c>
    </row>
    <row r="7881" spans="2:11" x14ac:dyDescent="0.35">
      <c r="B7881">
        <v>1998</v>
      </c>
      <c r="C7881">
        <v>1998</v>
      </c>
      <c r="D7881" t="s">
        <v>287</v>
      </c>
      <c r="E7881">
        <v>237.9</v>
      </c>
      <c r="F7881">
        <v>2</v>
      </c>
      <c r="G7881">
        <v>276032848</v>
      </c>
      <c r="H7881" t="s">
        <v>10</v>
      </c>
      <c r="I7881" t="s">
        <v>10</v>
      </c>
      <c r="J7881" s="4" t="str">
        <f t="shared" si="246"/>
        <v>1998_237.9</v>
      </c>
      <c r="K7881" s="4">
        <f t="shared" si="247"/>
        <v>7.2455144903623933E-4</v>
      </c>
    </row>
    <row r="7882" spans="2:11" x14ac:dyDescent="0.35">
      <c r="B7882">
        <v>1998</v>
      </c>
      <c r="C7882">
        <v>1998</v>
      </c>
      <c r="D7882" t="s">
        <v>286</v>
      </c>
      <c r="E7882">
        <v>238</v>
      </c>
      <c r="F7882">
        <v>8</v>
      </c>
      <c r="G7882">
        <v>276032848</v>
      </c>
      <c r="H7882" t="s">
        <v>10</v>
      </c>
      <c r="I7882" t="s">
        <v>10</v>
      </c>
      <c r="J7882" s="4" t="str">
        <f t="shared" si="246"/>
        <v>1998_238</v>
      </c>
      <c r="K7882" s="4">
        <f t="shared" si="247"/>
        <v>2.8982057961449573E-3</v>
      </c>
    </row>
    <row r="7883" spans="2:11" x14ac:dyDescent="0.35">
      <c r="B7883">
        <v>1998</v>
      </c>
      <c r="C7883">
        <v>1998</v>
      </c>
      <c r="D7883" t="s">
        <v>285</v>
      </c>
      <c r="E7883">
        <v>238.1</v>
      </c>
      <c r="F7883">
        <v>33</v>
      </c>
      <c r="G7883">
        <v>276032848</v>
      </c>
      <c r="H7883">
        <v>0</v>
      </c>
      <c r="I7883">
        <v>0</v>
      </c>
      <c r="J7883" s="4" t="str">
        <f t="shared" si="246"/>
        <v>1998_238.1</v>
      </c>
      <c r="K7883" s="4">
        <f t="shared" si="247"/>
        <v>1.1955098909097949E-2</v>
      </c>
    </row>
    <row r="7884" spans="2:11" x14ac:dyDescent="0.35">
      <c r="B7884">
        <v>1998</v>
      </c>
      <c r="C7884">
        <v>1998</v>
      </c>
      <c r="D7884" t="s">
        <v>207</v>
      </c>
      <c r="E7884">
        <v>238.2</v>
      </c>
      <c r="F7884">
        <v>1</v>
      </c>
      <c r="G7884">
        <v>276032848</v>
      </c>
      <c r="H7884" t="s">
        <v>10</v>
      </c>
      <c r="I7884" t="s">
        <v>10</v>
      </c>
      <c r="J7884" s="4" t="str">
        <f t="shared" si="246"/>
        <v>1998_238.2</v>
      </c>
      <c r="K7884" s="4">
        <f t="shared" si="247"/>
        <v>3.6227572451811966E-4</v>
      </c>
    </row>
    <row r="7885" spans="2:11" x14ac:dyDescent="0.35">
      <c r="B7885">
        <v>1998</v>
      </c>
      <c r="C7885">
        <v>1998</v>
      </c>
      <c r="D7885" t="s">
        <v>279</v>
      </c>
      <c r="E7885">
        <v>238.3</v>
      </c>
      <c r="F7885">
        <v>6</v>
      </c>
      <c r="G7885">
        <v>276032848</v>
      </c>
      <c r="H7885" t="s">
        <v>10</v>
      </c>
      <c r="I7885" t="s">
        <v>10</v>
      </c>
      <c r="J7885" s="4" t="str">
        <f t="shared" si="246"/>
        <v>1998_238.3</v>
      </c>
      <c r="K7885" s="4">
        <f t="shared" si="247"/>
        <v>2.1736543471087178E-3</v>
      </c>
    </row>
    <row r="7886" spans="2:11" x14ac:dyDescent="0.35">
      <c r="B7886">
        <v>1998</v>
      </c>
      <c r="C7886">
        <v>1998</v>
      </c>
      <c r="D7886" t="s">
        <v>166</v>
      </c>
      <c r="E7886">
        <v>238.4</v>
      </c>
      <c r="F7886">
        <v>361</v>
      </c>
      <c r="G7886">
        <v>276032848</v>
      </c>
      <c r="H7886">
        <v>0.1</v>
      </c>
      <c r="I7886">
        <v>0.1</v>
      </c>
      <c r="J7886" s="4" t="str">
        <f t="shared" si="246"/>
        <v>1998_238.4</v>
      </c>
      <c r="K7886" s="4">
        <f t="shared" si="247"/>
        <v>0.13078153655104122</v>
      </c>
    </row>
    <row r="7887" spans="2:11" x14ac:dyDescent="0.35">
      <c r="B7887">
        <v>1998</v>
      </c>
      <c r="C7887">
        <v>1998</v>
      </c>
      <c r="D7887" t="s">
        <v>284</v>
      </c>
      <c r="E7887">
        <v>238.6</v>
      </c>
      <c r="F7887">
        <v>50</v>
      </c>
      <c r="G7887">
        <v>276032848</v>
      </c>
      <c r="H7887">
        <v>0</v>
      </c>
      <c r="I7887">
        <v>0</v>
      </c>
      <c r="J7887" s="4" t="str">
        <f t="shared" si="246"/>
        <v>1998_238.6</v>
      </c>
      <c r="K7887" s="4">
        <f t="shared" si="247"/>
        <v>1.8113786225905985E-2</v>
      </c>
    </row>
    <row r="7888" spans="2:11" x14ac:dyDescent="0.35">
      <c r="B7888">
        <v>1998</v>
      </c>
      <c r="C7888">
        <v>1998</v>
      </c>
      <c r="D7888" t="s">
        <v>283</v>
      </c>
      <c r="E7888">
        <v>238.7</v>
      </c>
      <c r="F7888">
        <v>847</v>
      </c>
      <c r="G7888">
        <v>276032848</v>
      </c>
      <c r="H7888">
        <v>0.3</v>
      </c>
      <c r="I7888">
        <v>0.3</v>
      </c>
      <c r="J7888" s="4" t="str">
        <f t="shared" si="246"/>
        <v>1998_238.7</v>
      </c>
      <c r="K7888" s="4">
        <f t="shared" si="247"/>
        <v>0.30684753866684733</v>
      </c>
    </row>
    <row r="7889" spans="1:11" x14ac:dyDescent="0.35">
      <c r="B7889">
        <v>1998</v>
      </c>
      <c r="C7889">
        <v>1998</v>
      </c>
      <c r="D7889" t="s">
        <v>102</v>
      </c>
      <c r="E7889">
        <v>238.8</v>
      </c>
      <c r="F7889">
        <v>17</v>
      </c>
      <c r="G7889">
        <v>276032848</v>
      </c>
      <c r="H7889" t="s">
        <v>10</v>
      </c>
      <c r="I7889" t="s">
        <v>10</v>
      </c>
      <c r="J7889" s="4" t="str">
        <f t="shared" si="246"/>
        <v>1998_238.8</v>
      </c>
      <c r="K7889" s="4">
        <f t="shared" si="247"/>
        <v>6.1586873168080342E-3</v>
      </c>
    </row>
    <row r="7890" spans="1:11" x14ac:dyDescent="0.35">
      <c r="B7890">
        <v>1998</v>
      </c>
      <c r="C7890">
        <v>1998</v>
      </c>
      <c r="D7890" t="s">
        <v>69</v>
      </c>
      <c r="E7890">
        <v>238.9</v>
      </c>
      <c r="F7890">
        <v>163</v>
      </c>
      <c r="G7890">
        <v>276032848</v>
      </c>
      <c r="H7890">
        <v>0.1</v>
      </c>
      <c r="I7890">
        <v>0.1</v>
      </c>
      <c r="J7890" s="4" t="str">
        <f t="shared" si="246"/>
        <v>1998_238.9</v>
      </c>
      <c r="K7890" s="4">
        <f t="shared" si="247"/>
        <v>5.9050943096453506E-2</v>
      </c>
    </row>
    <row r="7891" spans="1:11" x14ac:dyDescent="0.35">
      <c r="B7891">
        <v>1998</v>
      </c>
      <c r="C7891">
        <v>1998</v>
      </c>
      <c r="D7891" t="s">
        <v>282</v>
      </c>
      <c r="E7891">
        <v>239</v>
      </c>
      <c r="F7891">
        <v>536</v>
      </c>
      <c r="G7891">
        <v>276032848</v>
      </c>
      <c r="H7891">
        <v>0.2</v>
      </c>
      <c r="I7891">
        <v>0.2</v>
      </c>
      <c r="J7891" s="4" t="str">
        <f t="shared" si="246"/>
        <v>1998_239</v>
      </c>
      <c r="K7891" s="4">
        <f t="shared" si="247"/>
        <v>0.19417978834171215</v>
      </c>
    </row>
    <row r="7892" spans="1:11" x14ac:dyDescent="0.35">
      <c r="B7892">
        <v>1998</v>
      </c>
      <c r="C7892">
        <v>1998</v>
      </c>
      <c r="D7892" t="s">
        <v>281</v>
      </c>
      <c r="E7892">
        <v>239.1</v>
      </c>
      <c r="F7892">
        <v>513</v>
      </c>
      <c r="G7892">
        <v>276032848</v>
      </c>
      <c r="H7892">
        <v>0.2</v>
      </c>
      <c r="I7892">
        <v>0.2</v>
      </c>
      <c r="J7892" s="4" t="str">
        <f t="shared" si="246"/>
        <v>1998_239.1</v>
      </c>
      <c r="K7892" s="4">
        <f t="shared" si="247"/>
        <v>0.18584744667779537</v>
      </c>
    </row>
    <row r="7893" spans="1:11" x14ac:dyDescent="0.35">
      <c r="B7893">
        <v>1998</v>
      </c>
      <c r="C7893">
        <v>1998</v>
      </c>
      <c r="D7893" t="s">
        <v>280</v>
      </c>
      <c r="E7893">
        <v>239.2</v>
      </c>
      <c r="F7893">
        <v>44</v>
      </c>
      <c r="G7893">
        <v>276032848</v>
      </c>
      <c r="H7893">
        <v>0</v>
      </c>
      <c r="I7893">
        <v>0</v>
      </c>
      <c r="J7893" s="4" t="str">
        <f t="shared" si="246"/>
        <v>1998_239.2</v>
      </c>
      <c r="K7893" s="4">
        <f t="shared" si="247"/>
        <v>1.5940131878797264E-2</v>
      </c>
    </row>
    <row r="7894" spans="1:11" x14ac:dyDescent="0.35">
      <c r="B7894">
        <v>1998</v>
      </c>
      <c r="C7894">
        <v>1998</v>
      </c>
      <c r="D7894" t="s">
        <v>279</v>
      </c>
      <c r="E7894">
        <v>239.3</v>
      </c>
      <c r="F7894">
        <v>16</v>
      </c>
      <c r="G7894">
        <v>276032848</v>
      </c>
      <c r="H7894" t="s">
        <v>10</v>
      </c>
      <c r="I7894" t="s">
        <v>10</v>
      </c>
      <c r="J7894" s="4" t="str">
        <f t="shared" si="246"/>
        <v>1998_239.3</v>
      </c>
      <c r="K7894" s="4">
        <f t="shared" si="247"/>
        <v>5.7964115922899146E-3</v>
      </c>
    </row>
    <row r="7895" spans="1:11" x14ac:dyDescent="0.35">
      <c r="B7895">
        <v>1998</v>
      </c>
      <c r="C7895">
        <v>1998</v>
      </c>
      <c r="D7895" t="s">
        <v>195</v>
      </c>
      <c r="E7895">
        <v>239.4</v>
      </c>
      <c r="F7895">
        <v>51</v>
      </c>
      <c r="G7895">
        <v>276032848</v>
      </c>
      <c r="H7895">
        <v>0</v>
      </c>
      <c r="I7895">
        <v>0</v>
      </c>
      <c r="J7895" s="4" t="str">
        <f t="shared" si="246"/>
        <v>1998_239.4</v>
      </c>
      <c r="K7895" s="4">
        <f t="shared" si="247"/>
        <v>1.8476061950424102E-2</v>
      </c>
    </row>
    <row r="7896" spans="1:11" x14ac:dyDescent="0.35">
      <c r="B7896">
        <v>1998</v>
      </c>
      <c r="C7896">
        <v>1998</v>
      </c>
      <c r="D7896" t="s">
        <v>278</v>
      </c>
      <c r="E7896">
        <v>239.5</v>
      </c>
      <c r="F7896">
        <v>130</v>
      </c>
      <c r="G7896">
        <v>276032848</v>
      </c>
      <c r="H7896">
        <v>0</v>
      </c>
      <c r="I7896">
        <v>0</v>
      </c>
      <c r="J7896" s="4" t="str">
        <f t="shared" si="246"/>
        <v>1998_239.5</v>
      </c>
      <c r="K7896" s="4">
        <f t="shared" si="247"/>
        <v>4.7095844187355553E-2</v>
      </c>
    </row>
    <row r="7897" spans="1:11" x14ac:dyDescent="0.35">
      <c r="B7897">
        <v>1998</v>
      </c>
      <c r="C7897">
        <v>1998</v>
      </c>
      <c r="D7897" t="s">
        <v>196</v>
      </c>
      <c r="E7897">
        <v>239.6</v>
      </c>
      <c r="F7897">
        <v>2578</v>
      </c>
      <c r="G7897">
        <v>276032848</v>
      </c>
      <c r="H7897">
        <v>0.9</v>
      </c>
      <c r="I7897">
        <v>1</v>
      </c>
      <c r="J7897" s="4" t="str">
        <f t="shared" si="246"/>
        <v>1998_239.6</v>
      </c>
      <c r="K7897" s="4">
        <f t="shared" si="247"/>
        <v>0.93394681780771249</v>
      </c>
    </row>
    <row r="7898" spans="1:11" x14ac:dyDescent="0.35">
      <c r="B7898">
        <v>1998</v>
      </c>
      <c r="C7898">
        <v>1998</v>
      </c>
      <c r="D7898" t="s">
        <v>277</v>
      </c>
      <c r="E7898">
        <v>239.7</v>
      </c>
      <c r="F7898">
        <v>163</v>
      </c>
      <c r="G7898">
        <v>276032848</v>
      </c>
      <c r="H7898">
        <v>0.1</v>
      </c>
      <c r="I7898">
        <v>0.1</v>
      </c>
      <c r="J7898" s="4" t="str">
        <f t="shared" si="246"/>
        <v>1998_239.7</v>
      </c>
      <c r="K7898" s="4">
        <f t="shared" si="247"/>
        <v>5.9050943096453506E-2</v>
      </c>
    </row>
    <row r="7899" spans="1:11" x14ac:dyDescent="0.35">
      <c r="B7899">
        <v>1998</v>
      </c>
      <c r="C7899">
        <v>1998</v>
      </c>
      <c r="D7899" t="s">
        <v>102</v>
      </c>
      <c r="E7899">
        <v>239.8</v>
      </c>
      <c r="F7899">
        <v>268</v>
      </c>
      <c r="G7899">
        <v>276032848</v>
      </c>
      <c r="H7899">
        <v>0.1</v>
      </c>
      <c r="I7899">
        <v>0.1</v>
      </c>
      <c r="J7899" s="4" t="str">
        <f t="shared" si="246"/>
        <v>1998_239.8</v>
      </c>
      <c r="K7899" s="4">
        <f t="shared" si="247"/>
        <v>9.7089894170856075E-2</v>
      </c>
    </row>
    <row r="7900" spans="1:11" x14ac:dyDescent="0.35">
      <c r="B7900">
        <v>1998</v>
      </c>
      <c r="C7900">
        <v>1998</v>
      </c>
      <c r="D7900" t="s">
        <v>69</v>
      </c>
      <c r="E7900">
        <v>239.9</v>
      </c>
      <c r="F7900">
        <v>156</v>
      </c>
      <c r="G7900">
        <v>276032848</v>
      </c>
      <c r="H7900">
        <v>0.1</v>
      </c>
      <c r="I7900">
        <v>0.1</v>
      </c>
      <c r="J7900" s="4" t="str">
        <f t="shared" si="246"/>
        <v>1998_239.9</v>
      </c>
      <c r="K7900" s="4">
        <f t="shared" si="247"/>
        <v>5.6515013024826664E-2</v>
      </c>
    </row>
    <row r="7901" spans="1:11" x14ac:dyDescent="0.35">
      <c r="A7901" t="s">
        <v>219</v>
      </c>
      <c r="B7901">
        <v>1998</v>
      </c>
      <c r="C7901">
        <v>1998</v>
      </c>
      <c r="F7901">
        <v>549465</v>
      </c>
      <c r="G7901">
        <v>276032848</v>
      </c>
      <c r="H7901">
        <v>199.1</v>
      </c>
      <c r="I7901">
        <v>203.7</v>
      </c>
      <c r="K7901" s="4">
        <f t="shared" si="247"/>
        <v>199.05783097234863</v>
      </c>
    </row>
    <row r="7902" spans="1:11" x14ac:dyDescent="0.35">
      <c r="A7902" t="s">
        <v>219</v>
      </c>
      <c r="F7902">
        <v>9863123</v>
      </c>
      <c r="G7902">
        <v>4961016600</v>
      </c>
      <c r="H7902">
        <v>198.8</v>
      </c>
      <c r="I7902">
        <v>213.1</v>
      </c>
      <c r="K7902" s="4">
        <f t="shared" si="247"/>
        <v>198.81253773672117</v>
      </c>
    </row>
    <row r="7903" spans="1:11" x14ac:dyDescent="0.35">
      <c r="A7903" t="s">
        <v>231</v>
      </c>
      <c r="K7903" s="4" t="e">
        <f t="shared" si="247"/>
        <v>#DIV/0!</v>
      </c>
    </row>
    <row r="7904" spans="1:11" x14ac:dyDescent="0.35">
      <c r="A7904" t="s">
        <v>276</v>
      </c>
      <c r="K7904" s="4" t="e">
        <f t="shared" si="247"/>
        <v>#DIV/0!</v>
      </c>
    </row>
    <row r="7905" spans="1:11" x14ac:dyDescent="0.35">
      <c r="A7905" t="s">
        <v>233</v>
      </c>
      <c r="K7905" s="4" t="e">
        <f t="shared" si="247"/>
        <v>#DIV/0!</v>
      </c>
    </row>
    <row r="7906" spans="1:11" x14ac:dyDescent="0.35">
      <c r="A7906" t="s">
        <v>275</v>
      </c>
      <c r="K7906" s="4" t="e">
        <f t="shared" si="247"/>
        <v>#DIV/0!</v>
      </c>
    </row>
    <row r="7907" spans="1:11" x14ac:dyDescent="0.35">
      <c r="A7907" t="s">
        <v>235</v>
      </c>
      <c r="K7907" s="4" t="e">
        <f t="shared" si="247"/>
        <v>#DIV/0!</v>
      </c>
    </row>
    <row r="7908" spans="1:11" x14ac:dyDescent="0.35">
      <c r="A7908" t="s">
        <v>236</v>
      </c>
      <c r="K7908" s="4" t="e">
        <f t="shared" si="247"/>
        <v>#DIV/0!</v>
      </c>
    </row>
    <row r="7909" spans="1:11" x14ac:dyDescent="0.35">
      <c r="A7909" t="s">
        <v>237</v>
      </c>
      <c r="K7909" s="4" t="e">
        <f t="shared" si="247"/>
        <v>#DIV/0!</v>
      </c>
    </row>
    <row r="7910" spans="1:11" x14ac:dyDescent="0.35">
      <c r="A7910" t="s">
        <v>238</v>
      </c>
      <c r="K7910" s="4" t="e">
        <f t="shared" si="247"/>
        <v>#DIV/0!</v>
      </c>
    </row>
    <row r="7911" spans="1:11" x14ac:dyDescent="0.35">
      <c r="A7911" t="s">
        <v>239</v>
      </c>
      <c r="K7911" s="4" t="e">
        <f t="shared" si="247"/>
        <v>#DIV/0!</v>
      </c>
    </row>
    <row r="7912" spans="1:11" x14ac:dyDescent="0.35">
      <c r="A7912" t="s">
        <v>240</v>
      </c>
      <c r="K7912" s="4" t="e">
        <f t="shared" si="247"/>
        <v>#DIV/0!</v>
      </c>
    </row>
    <row r="7913" spans="1:11" x14ac:dyDescent="0.35">
      <c r="A7913" t="s">
        <v>231</v>
      </c>
      <c r="K7913" s="4" t="e">
        <f t="shared" si="247"/>
        <v>#DIV/0!</v>
      </c>
    </row>
    <row r="7914" spans="1:11" x14ac:dyDescent="0.35">
      <c r="A7914" t="s">
        <v>241</v>
      </c>
      <c r="K7914" s="4" t="e">
        <f t="shared" si="247"/>
        <v>#DIV/0!</v>
      </c>
    </row>
    <row r="7915" spans="1:11" x14ac:dyDescent="0.35">
      <c r="A7915" t="s">
        <v>231</v>
      </c>
      <c r="K7915" s="4" t="e">
        <f t="shared" si="247"/>
        <v>#DIV/0!</v>
      </c>
    </row>
    <row r="7916" spans="1:11" x14ac:dyDescent="0.35">
      <c r="A7916" t="s">
        <v>274</v>
      </c>
      <c r="K7916" s="4" t="e">
        <f t="shared" si="247"/>
        <v>#DIV/0!</v>
      </c>
    </row>
    <row r="7917" spans="1:11" x14ac:dyDescent="0.35">
      <c r="A7917" t="s">
        <v>231</v>
      </c>
      <c r="K7917" s="4" t="e">
        <f t="shared" si="247"/>
        <v>#DIV/0!</v>
      </c>
    </row>
    <row r="7918" spans="1:11" x14ac:dyDescent="0.35">
      <c r="A7918" t="s">
        <v>243</v>
      </c>
      <c r="K7918" s="4" t="e">
        <f t="shared" si="247"/>
        <v>#DIV/0!</v>
      </c>
    </row>
    <row r="7919" spans="1:11" x14ac:dyDescent="0.35">
      <c r="A7919" t="s">
        <v>273</v>
      </c>
      <c r="K7919" s="4" t="e">
        <f t="shared" si="247"/>
        <v>#DIV/0!</v>
      </c>
    </row>
    <row r="7920" spans="1:11" x14ac:dyDescent="0.35">
      <c r="A7920" t="s">
        <v>272</v>
      </c>
      <c r="K7920" s="4" t="e">
        <f t="shared" si="247"/>
        <v>#DIV/0!</v>
      </c>
    </row>
    <row r="7921" spans="1:11" x14ac:dyDescent="0.35">
      <c r="A7921" t="s">
        <v>271</v>
      </c>
      <c r="K7921" s="4" t="e">
        <f t="shared" si="247"/>
        <v>#DIV/0!</v>
      </c>
    </row>
    <row r="7922" spans="1:11" x14ac:dyDescent="0.35">
      <c r="A7922" t="s">
        <v>231</v>
      </c>
      <c r="K7922" s="4" t="e">
        <f t="shared" si="247"/>
        <v>#DIV/0!</v>
      </c>
    </row>
    <row r="7923" spans="1:11" x14ac:dyDescent="0.35">
      <c r="A7923" t="s">
        <v>246</v>
      </c>
      <c r="K7923" s="4" t="e">
        <f t="shared" si="247"/>
        <v>#DIV/0!</v>
      </c>
    </row>
    <row r="7924" spans="1:11" x14ac:dyDescent="0.35">
      <c r="A7924" t="s">
        <v>247</v>
      </c>
      <c r="K7924" s="4" t="e">
        <f t="shared" si="247"/>
        <v>#DIV/0!</v>
      </c>
    </row>
    <row r="7925" spans="1:11" x14ac:dyDescent="0.35">
      <c r="A7925" t="s">
        <v>248</v>
      </c>
      <c r="K7925" s="4" t="e">
        <f t="shared" si="247"/>
        <v>#DIV/0!</v>
      </c>
    </row>
    <row r="7926" spans="1:11" x14ac:dyDescent="0.35">
      <c r="A7926" t="s">
        <v>231</v>
      </c>
      <c r="K7926" s="4" t="e">
        <f t="shared" si="247"/>
        <v>#DIV/0!</v>
      </c>
    </row>
    <row r="7927" spans="1:11" x14ac:dyDescent="0.35">
      <c r="A7927" t="s">
        <v>249</v>
      </c>
      <c r="K7927" s="4" t="e">
        <f t="shared" si="247"/>
        <v>#DIV/0!</v>
      </c>
    </row>
    <row r="7928" spans="1:11" x14ac:dyDescent="0.35">
      <c r="A7928" t="s">
        <v>270</v>
      </c>
      <c r="K7928" s="4" t="e">
        <f t="shared" si="247"/>
        <v>#DIV/0!</v>
      </c>
    </row>
    <row r="7929" spans="1:11" x14ac:dyDescent="0.35">
      <c r="A7929" t="s">
        <v>254</v>
      </c>
      <c r="K7929" s="4" t="e">
        <f t="shared" si="247"/>
        <v>#DIV/0!</v>
      </c>
    </row>
    <row r="7930" spans="1:11" x14ac:dyDescent="0.35">
      <c r="A7930" t="s">
        <v>269</v>
      </c>
      <c r="K7930" s="4" t="e">
        <f t="shared" si="247"/>
        <v>#DIV/0!</v>
      </c>
    </row>
    <row r="7931" spans="1:11" x14ac:dyDescent="0.35">
      <c r="A7931" t="s">
        <v>256</v>
      </c>
      <c r="K7931" s="4" t="e">
        <f t="shared" si="247"/>
        <v>#DIV/0!</v>
      </c>
    </row>
    <row r="7932" spans="1:11" x14ac:dyDescent="0.35">
      <c r="A7932" t="s">
        <v>268</v>
      </c>
      <c r="K7932" s="4" t="e">
        <f t="shared" si="247"/>
        <v>#DIV/0!</v>
      </c>
    </row>
    <row r="7933" spans="1:11" x14ac:dyDescent="0.35">
      <c r="A7933" t="s">
        <v>258</v>
      </c>
      <c r="K7933" s="4" t="e">
        <f t="shared" si="247"/>
        <v>#DIV/0!</v>
      </c>
    </row>
    <row r="7934" spans="1:11" x14ac:dyDescent="0.35">
      <c r="A7934" t="s">
        <v>267</v>
      </c>
      <c r="K7934" s="4" t="e">
        <f t="shared" si="247"/>
        <v>#DIV/0!</v>
      </c>
    </row>
    <row r="7935" spans="1:11" x14ac:dyDescent="0.35">
      <c r="A7935" t="s">
        <v>266</v>
      </c>
      <c r="K7935" s="4" t="e">
        <f t="shared" si="247"/>
        <v>#DIV/0!</v>
      </c>
    </row>
    <row r="7936" spans="1:11" x14ac:dyDescent="0.35">
      <c r="A7936" t="s">
        <v>265</v>
      </c>
      <c r="K7936" s="4" t="e">
        <f t="shared" si="247"/>
        <v>#DIV/0!</v>
      </c>
    </row>
    <row r="7937" spans="1:11" x14ac:dyDescent="0.35">
      <c r="A7937" t="s">
        <v>264</v>
      </c>
      <c r="K7937" s="4" t="e">
        <f t="shared" si="247"/>
        <v>#DIV/0!</v>
      </c>
    </row>
    <row r="7938" spans="1:11" x14ac:dyDescent="0.35">
      <c r="A7938" t="s">
        <v>263</v>
      </c>
      <c r="K7938" s="4" t="e">
        <f t="shared" si="247"/>
        <v>#DIV/0!</v>
      </c>
    </row>
    <row r="7939" spans="1:11" x14ac:dyDescent="0.35">
      <c r="A7939" t="s">
        <v>262</v>
      </c>
      <c r="K7939" s="4" t="e">
        <f t="shared" ref="K7939:K7940" si="248">F7939/G7939*100000</f>
        <v>#DIV/0!</v>
      </c>
    </row>
    <row r="7940" spans="1:11" x14ac:dyDescent="0.35">
      <c r="A7940" t="s">
        <v>261</v>
      </c>
      <c r="K7940" s="4" t="e">
        <f t="shared" si="248"/>
        <v>#DIV/0!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6961"/>
  <sheetViews>
    <sheetView workbookViewId="0">
      <selection activeCell="K6875" sqref="K6875"/>
    </sheetView>
  </sheetViews>
  <sheetFormatPr defaultRowHeight="14.5" x14ac:dyDescent="0.35"/>
  <sheetData>
    <row r="1" spans="1:1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4" t="s">
        <v>1560</v>
      </c>
      <c r="K1" t="s">
        <v>1573</v>
      </c>
    </row>
    <row r="2" spans="1:11" x14ac:dyDescent="0.35">
      <c r="B2">
        <v>1999</v>
      </c>
      <c r="C2">
        <v>1999</v>
      </c>
      <c r="D2" t="s">
        <v>1368</v>
      </c>
      <c r="E2" t="s">
        <v>1367</v>
      </c>
      <c r="F2">
        <v>43</v>
      </c>
      <c r="G2">
        <v>279040168</v>
      </c>
      <c r="H2">
        <v>0</v>
      </c>
      <c r="I2">
        <v>0</v>
      </c>
      <c r="J2" s="4" t="str">
        <f>C2&amp;"_"&amp;E2</f>
        <v>1999_C00.9</v>
      </c>
      <c r="K2" s="4">
        <f>F2/G2*100000</f>
        <v>1.5409967786429946E-2</v>
      </c>
    </row>
    <row r="3" spans="1:11" x14ac:dyDescent="0.35">
      <c r="B3">
        <v>1999</v>
      </c>
      <c r="C3">
        <v>1999</v>
      </c>
      <c r="D3" t="s">
        <v>1366</v>
      </c>
      <c r="E3" t="s">
        <v>1365</v>
      </c>
      <c r="F3">
        <v>123</v>
      </c>
      <c r="G3">
        <v>279040168</v>
      </c>
      <c r="H3">
        <v>0</v>
      </c>
      <c r="I3">
        <v>0</v>
      </c>
      <c r="J3" s="4" t="str">
        <f t="shared" ref="J3:J66" si="0">C3&amp;"_"&amp;E3</f>
        <v>1999_C01</v>
      </c>
      <c r="K3" s="4">
        <f t="shared" ref="K3:K66" si="1">F3/G3*100000</f>
        <v>4.4079675296067052E-2</v>
      </c>
    </row>
    <row r="4" spans="1:11" x14ac:dyDescent="0.35">
      <c r="B4">
        <v>1999</v>
      </c>
      <c r="C4">
        <v>1999</v>
      </c>
      <c r="D4" t="s">
        <v>1362</v>
      </c>
      <c r="E4" t="s">
        <v>1361</v>
      </c>
      <c r="F4">
        <v>1613</v>
      </c>
      <c r="G4">
        <v>279040168</v>
      </c>
      <c r="H4">
        <v>0.6</v>
      </c>
      <c r="I4">
        <v>0.6</v>
      </c>
      <c r="J4" s="4" t="str">
        <f t="shared" si="0"/>
        <v>1999_C02.9</v>
      </c>
      <c r="K4" s="4">
        <f t="shared" si="1"/>
        <v>0.57805297766305819</v>
      </c>
    </row>
    <row r="5" spans="1:11" x14ac:dyDescent="0.35">
      <c r="B5">
        <v>1999</v>
      </c>
      <c r="C5">
        <v>1999</v>
      </c>
      <c r="D5" t="s">
        <v>1360</v>
      </c>
      <c r="E5" t="s">
        <v>1359</v>
      </c>
      <c r="F5">
        <v>36</v>
      </c>
      <c r="G5">
        <v>279040168</v>
      </c>
      <c r="H5">
        <v>0</v>
      </c>
      <c r="I5">
        <v>0</v>
      </c>
      <c r="J5" s="4" t="str">
        <f t="shared" si="0"/>
        <v>1999_C03.0</v>
      </c>
      <c r="K5" s="4">
        <f t="shared" si="1"/>
        <v>1.2901368379336699E-2</v>
      </c>
    </row>
    <row r="6" spans="1:11" x14ac:dyDescent="0.35">
      <c r="B6">
        <v>1999</v>
      </c>
      <c r="C6">
        <v>1999</v>
      </c>
      <c r="D6" t="s">
        <v>1356</v>
      </c>
      <c r="E6" t="s">
        <v>1355</v>
      </c>
      <c r="F6">
        <v>52</v>
      </c>
      <c r="G6">
        <v>279040168</v>
      </c>
      <c r="H6">
        <v>0</v>
      </c>
      <c r="I6">
        <v>0</v>
      </c>
      <c r="J6" s="4" t="str">
        <f t="shared" si="0"/>
        <v>1999_C03.9</v>
      </c>
      <c r="K6" s="4">
        <f t="shared" si="1"/>
        <v>1.863530988126412E-2</v>
      </c>
    </row>
    <row r="7" spans="1:11" x14ac:dyDescent="0.35">
      <c r="B7">
        <v>1999</v>
      </c>
      <c r="C7">
        <v>1999</v>
      </c>
      <c r="D7" t="s">
        <v>1354</v>
      </c>
      <c r="E7" t="s">
        <v>1353</v>
      </c>
      <c r="F7">
        <v>179</v>
      </c>
      <c r="G7">
        <v>279040168</v>
      </c>
      <c r="H7">
        <v>0.1</v>
      </c>
      <c r="I7">
        <v>0.1</v>
      </c>
      <c r="J7" s="4" t="str">
        <f t="shared" si="0"/>
        <v>1999_C04.9</v>
      </c>
      <c r="K7" s="4">
        <f t="shared" si="1"/>
        <v>6.4148470552813031E-2</v>
      </c>
    </row>
    <row r="8" spans="1:11" x14ac:dyDescent="0.35">
      <c r="B8">
        <v>1999</v>
      </c>
      <c r="C8">
        <v>1999</v>
      </c>
      <c r="D8" t="s">
        <v>1352</v>
      </c>
      <c r="E8" t="s">
        <v>1351</v>
      </c>
      <c r="F8">
        <v>28</v>
      </c>
      <c r="G8">
        <v>279040168</v>
      </c>
      <c r="H8">
        <v>0</v>
      </c>
      <c r="I8">
        <v>0</v>
      </c>
      <c r="J8" s="4" t="str">
        <f t="shared" si="0"/>
        <v>1999_C05.0</v>
      </c>
      <c r="K8" s="4">
        <f t="shared" si="1"/>
        <v>1.0034397628372988E-2</v>
      </c>
    </row>
    <row r="9" spans="1:11" x14ac:dyDescent="0.35">
      <c r="B9">
        <v>1999</v>
      </c>
      <c r="C9">
        <v>1999</v>
      </c>
      <c r="D9" t="s">
        <v>1350</v>
      </c>
      <c r="E9" t="s">
        <v>1349</v>
      </c>
      <c r="F9">
        <v>69</v>
      </c>
      <c r="G9">
        <v>279040168</v>
      </c>
      <c r="H9">
        <v>0</v>
      </c>
      <c r="I9">
        <v>0</v>
      </c>
      <c r="J9" s="4" t="str">
        <f t="shared" si="0"/>
        <v>1999_C05.1</v>
      </c>
      <c r="K9" s="4">
        <f t="shared" si="1"/>
        <v>2.4727622727062006E-2</v>
      </c>
    </row>
    <row r="10" spans="1:11" x14ac:dyDescent="0.35">
      <c r="B10">
        <v>1999</v>
      </c>
      <c r="C10">
        <v>1999</v>
      </c>
      <c r="D10" t="s">
        <v>1348</v>
      </c>
      <c r="E10" t="s">
        <v>1347</v>
      </c>
      <c r="F10">
        <v>103</v>
      </c>
      <c r="G10">
        <v>279040168</v>
      </c>
      <c r="H10">
        <v>0</v>
      </c>
      <c r="I10">
        <v>0</v>
      </c>
      <c r="J10" s="4" t="str">
        <f t="shared" si="0"/>
        <v>1999_C05.9</v>
      </c>
      <c r="K10" s="4">
        <f t="shared" si="1"/>
        <v>3.6912248418657777E-2</v>
      </c>
    </row>
    <row r="11" spans="1:11" x14ac:dyDescent="0.35">
      <c r="B11">
        <v>1999</v>
      </c>
      <c r="C11">
        <v>1999</v>
      </c>
      <c r="D11" t="s">
        <v>1346</v>
      </c>
      <c r="E11" t="s">
        <v>1345</v>
      </c>
      <c r="F11">
        <v>38</v>
      </c>
      <c r="G11">
        <v>279040168</v>
      </c>
      <c r="H11">
        <v>0</v>
      </c>
      <c r="I11">
        <v>0</v>
      </c>
      <c r="J11" s="4" t="str">
        <f t="shared" si="0"/>
        <v>1999_C06.0</v>
      </c>
      <c r="K11" s="4">
        <f t="shared" si="1"/>
        <v>1.3618111067077627E-2</v>
      </c>
    </row>
    <row r="12" spans="1:11" x14ac:dyDescent="0.35">
      <c r="B12">
        <v>1999</v>
      </c>
      <c r="C12">
        <v>1999</v>
      </c>
      <c r="D12" t="s">
        <v>1344</v>
      </c>
      <c r="E12" t="s">
        <v>1343</v>
      </c>
      <c r="F12">
        <v>29</v>
      </c>
      <c r="G12">
        <v>279040168</v>
      </c>
      <c r="H12">
        <v>0</v>
      </c>
      <c r="I12">
        <v>0</v>
      </c>
      <c r="J12" s="4" t="str">
        <f t="shared" si="0"/>
        <v>1999_C06.2</v>
      </c>
      <c r="K12" s="4">
        <f t="shared" si="1"/>
        <v>1.0392768972243453E-2</v>
      </c>
    </row>
    <row r="13" spans="1:11" x14ac:dyDescent="0.35">
      <c r="B13">
        <v>1999</v>
      </c>
      <c r="C13">
        <v>1999</v>
      </c>
      <c r="D13" t="s">
        <v>1342</v>
      </c>
      <c r="E13" t="s">
        <v>1341</v>
      </c>
      <c r="F13">
        <v>844</v>
      </c>
      <c r="G13">
        <v>279040168</v>
      </c>
      <c r="H13">
        <v>0.3</v>
      </c>
      <c r="I13">
        <v>0.3</v>
      </c>
      <c r="J13" s="4" t="str">
        <f t="shared" si="0"/>
        <v>1999_C06.9</v>
      </c>
      <c r="K13" s="4">
        <f t="shared" si="1"/>
        <v>0.3024654142266715</v>
      </c>
    </row>
    <row r="14" spans="1:11" x14ac:dyDescent="0.35">
      <c r="B14">
        <v>1999</v>
      </c>
      <c r="C14">
        <v>1999</v>
      </c>
      <c r="D14" t="s">
        <v>1340</v>
      </c>
      <c r="E14" t="s">
        <v>1339</v>
      </c>
      <c r="F14">
        <v>491</v>
      </c>
      <c r="G14">
        <v>279040168</v>
      </c>
      <c r="H14">
        <v>0.2</v>
      </c>
      <c r="I14">
        <v>0.2</v>
      </c>
      <c r="J14" s="4" t="str">
        <f t="shared" si="0"/>
        <v>1999_C07</v>
      </c>
      <c r="K14" s="4">
        <f t="shared" si="1"/>
        <v>0.17596032984039775</v>
      </c>
    </row>
    <row r="15" spans="1:11" x14ac:dyDescent="0.35">
      <c r="B15">
        <v>1999</v>
      </c>
      <c r="C15">
        <v>1999</v>
      </c>
      <c r="D15" t="s">
        <v>1338</v>
      </c>
      <c r="E15" t="s">
        <v>1337</v>
      </c>
      <c r="F15">
        <v>42</v>
      </c>
      <c r="G15">
        <v>279040168</v>
      </c>
      <c r="H15">
        <v>0</v>
      </c>
      <c r="I15">
        <v>0</v>
      </c>
      <c r="J15" s="4" t="str">
        <f t="shared" si="0"/>
        <v>1999_C08.0</v>
      </c>
      <c r="K15" s="4">
        <f t="shared" si="1"/>
        <v>1.5051596442559483E-2</v>
      </c>
    </row>
    <row r="16" spans="1:11" x14ac:dyDescent="0.35">
      <c r="B16">
        <v>1999</v>
      </c>
      <c r="C16">
        <v>1999</v>
      </c>
      <c r="D16" t="s">
        <v>1336</v>
      </c>
      <c r="E16" t="s">
        <v>1335</v>
      </c>
      <c r="F16">
        <v>123</v>
      </c>
      <c r="G16">
        <v>279040168</v>
      </c>
      <c r="H16">
        <v>0</v>
      </c>
      <c r="I16">
        <v>0</v>
      </c>
      <c r="J16" s="4" t="str">
        <f t="shared" si="0"/>
        <v>1999_C08.9</v>
      </c>
      <c r="K16" s="4">
        <f t="shared" si="1"/>
        <v>4.4079675296067052E-2</v>
      </c>
    </row>
    <row r="17" spans="2:11" x14ac:dyDescent="0.35">
      <c r="B17">
        <v>1999</v>
      </c>
      <c r="C17">
        <v>1999</v>
      </c>
      <c r="D17" t="s">
        <v>1334</v>
      </c>
      <c r="E17" t="s">
        <v>1333</v>
      </c>
      <c r="F17">
        <v>14</v>
      </c>
      <c r="G17">
        <v>279040168</v>
      </c>
      <c r="H17" t="s">
        <v>672</v>
      </c>
      <c r="I17" t="s">
        <v>672</v>
      </c>
      <c r="J17" s="4" t="str">
        <f t="shared" si="0"/>
        <v>1999_C09.0</v>
      </c>
      <c r="K17" s="4">
        <f t="shared" si="1"/>
        <v>5.0171988141864939E-3</v>
      </c>
    </row>
    <row r="18" spans="2:11" x14ac:dyDescent="0.35">
      <c r="B18">
        <v>1999</v>
      </c>
      <c r="C18">
        <v>1999</v>
      </c>
      <c r="D18" t="s">
        <v>1332</v>
      </c>
      <c r="E18" t="s">
        <v>1331</v>
      </c>
      <c r="F18">
        <v>525</v>
      </c>
      <c r="G18">
        <v>279040168</v>
      </c>
      <c r="H18">
        <v>0.2</v>
      </c>
      <c r="I18">
        <v>0.2</v>
      </c>
      <c r="J18" s="4" t="str">
        <f t="shared" si="0"/>
        <v>1999_C09.9</v>
      </c>
      <c r="K18" s="4">
        <f t="shared" si="1"/>
        <v>0.18814495553199351</v>
      </c>
    </row>
    <row r="19" spans="2:11" x14ac:dyDescent="0.35">
      <c r="B19">
        <v>1999</v>
      </c>
      <c r="C19">
        <v>1999</v>
      </c>
      <c r="D19" t="s">
        <v>1330</v>
      </c>
      <c r="E19" t="s">
        <v>1329</v>
      </c>
      <c r="F19">
        <v>596</v>
      </c>
      <c r="G19">
        <v>279040168</v>
      </c>
      <c r="H19">
        <v>0.2</v>
      </c>
      <c r="I19">
        <v>0.2</v>
      </c>
      <c r="J19" s="4" t="str">
        <f t="shared" si="0"/>
        <v>1999_C10.9</v>
      </c>
      <c r="K19" s="4">
        <f t="shared" si="1"/>
        <v>0.21358932094679645</v>
      </c>
    </row>
    <row r="20" spans="2:11" x14ac:dyDescent="0.35">
      <c r="B20">
        <v>1999</v>
      </c>
      <c r="C20">
        <v>1999</v>
      </c>
      <c r="D20" t="s">
        <v>1328</v>
      </c>
      <c r="E20" t="s">
        <v>1327</v>
      </c>
      <c r="F20">
        <v>14</v>
      </c>
      <c r="G20">
        <v>279040168</v>
      </c>
      <c r="H20" t="s">
        <v>672</v>
      </c>
      <c r="I20" t="s">
        <v>672</v>
      </c>
      <c r="J20" s="4" t="str">
        <f t="shared" si="0"/>
        <v>1999_C11.1</v>
      </c>
      <c r="K20" s="4">
        <f t="shared" si="1"/>
        <v>5.0171988141864939E-3</v>
      </c>
    </row>
    <row r="21" spans="2:11" x14ac:dyDescent="0.35">
      <c r="B21">
        <v>1999</v>
      </c>
      <c r="C21">
        <v>1999</v>
      </c>
      <c r="D21" t="s">
        <v>1326</v>
      </c>
      <c r="E21" t="s">
        <v>1325</v>
      </c>
      <c r="F21">
        <v>623</v>
      </c>
      <c r="G21">
        <v>279040168</v>
      </c>
      <c r="H21">
        <v>0.2</v>
      </c>
      <c r="I21">
        <v>0.2</v>
      </c>
      <c r="J21" s="4" t="str">
        <f t="shared" si="0"/>
        <v>1999_C11.9</v>
      </c>
      <c r="K21" s="4">
        <f t="shared" si="1"/>
        <v>0.22326534723129898</v>
      </c>
    </row>
    <row r="22" spans="2:11" x14ac:dyDescent="0.35">
      <c r="B22">
        <v>1999</v>
      </c>
      <c r="C22">
        <v>1999</v>
      </c>
      <c r="D22" t="s">
        <v>1324</v>
      </c>
      <c r="E22" t="s">
        <v>1323</v>
      </c>
      <c r="F22">
        <v>149</v>
      </c>
      <c r="G22">
        <v>279040168</v>
      </c>
      <c r="H22">
        <v>0.1</v>
      </c>
      <c r="I22">
        <v>0.1</v>
      </c>
      <c r="J22" s="4" t="str">
        <f t="shared" si="0"/>
        <v>1999_C12</v>
      </c>
      <c r="K22" s="4">
        <f t="shared" si="1"/>
        <v>5.3397330236699111E-2</v>
      </c>
    </row>
    <row r="23" spans="2:11" x14ac:dyDescent="0.35">
      <c r="B23">
        <v>1999</v>
      </c>
      <c r="C23">
        <v>1999</v>
      </c>
      <c r="D23" t="s">
        <v>1322</v>
      </c>
      <c r="E23" t="s">
        <v>1321</v>
      </c>
      <c r="F23">
        <v>233</v>
      </c>
      <c r="G23">
        <v>279040168</v>
      </c>
      <c r="H23">
        <v>0.1</v>
      </c>
      <c r="I23">
        <v>0.1</v>
      </c>
      <c r="J23" s="4" t="str">
        <f t="shared" si="0"/>
        <v>1999_C13.9</v>
      </c>
      <c r="K23" s="4">
        <f t="shared" si="1"/>
        <v>8.3500523121818077E-2</v>
      </c>
    </row>
    <row r="24" spans="2:11" x14ac:dyDescent="0.35">
      <c r="B24">
        <v>1999</v>
      </c>
      <c r="C24">
        <v>1999</v>
      </c>
      <c r="D24" t="s">
        <v>1320</v>
      </c>
      <c r="E24" t="s">
        <v>1319</v>
      </c>
      <c r="F24">
        <v>1479</v>
      </c>
      <c r="G24">
        <v>279040168</v>
      </c>
      <c r="H24">
        <v>0.5</v>
      </c>
      <c r="I24">
        <v>0.5</v>
      </c>
      <c r="J24" s="4" t="str">
        <f t="shared" si="0"/>
        <v>1999_C14.0</v>
      </c>
      <c r="K24" s="4">
        <f t="shared" si="1"/>
        <v>0.53003121758441607</v>
      </c>
    </row>
    <row r="25" spans="2:11" x14ac:dyDescent="0.35">
      <c r="B25">
        <v>1999</v>
      </c>
      <c r="C25">
        <v>1999</v>
      </c>
      <c r="D25" t="s">
        <v>1318</v>
      </c>
      <c r="E25" t="s">
        <v>1317</v>
      </c>
      <c r="F25">
        <v>11</v>
      </c>
      <c r="G25">
        <v>279040168</v>
      </c>
      <c r="H25" t="s">
        <v>672</v>
      </c>
      <c r="I25" t="s">
        <v>672</v>
      </c>
      <c r="J25" s="4" t="str">
        <f t="shared" si="0"/>
        <v>1999_C15.0</v>
      </c>
      <c r="K25" s="4">
        <f t="shared" si="1"/>
        <v>3.9420847825751022E-3</v>
      </c>
    </row>
    <row r="26" spans="2:11" x14ac:dyDescent="0.35">
      <c r="B26">
        <v>1999</v>
      </c>
      <c r="C26">
        <v>1999</v>
      </c>
      <c r="D26" t="s">
        <v>1316</v>
      </c>
      <c r="E26" t="s">
        <v>1315</v>
      </c>
      <c r="F26">
        <v>11</v>
      </c>
      <c r="G26">
        <v>279040168</v>
      </c>
      <c r="H26" t="s">
        <v>672</v>
      </c>
      <c r="I26" t="s">
        <v>672</v>
      </c>
      <c r="J26" s="4" t="str">
        <f t="shared" si="0"/>
        <v>1999_C15.3</v>
      </c>
      <c r="K26" s="4">
        <f t="shared" si="1"/>
        <v>3.9420847825751022E-3</v>
      </c>
    </row>
    <row r="27" spans="2:11" x14ac:dyDescent="0.35">
      <c r="B27">
        <v>1999</v>
      </c>
      <c r="C27">
        <v>1999</v>
      </c>
      <c r="D27" t="s">
        <v>1312</v>
      </c>
      <c r="E27" t="s">
        <v>1311</v>
      </c>
      <c r="F27">
        <v>80</v>
      </c>
      <c r="G27">
        <v>279040168</v>
      </c>
      <c r="H27">
        <v>0</v>
      </c>
      <c r="I27">
        <v>0</v>
      </c>
      <c r="J27" s="4" t="str">
        <f t="shared" si="0"/>
        <v>1999_C15.5</v>
      </c>
      <c r="K27" s="4">
        <f t="shared" si="1"/>
        <v>2.8669707509637109E-2</v>
      </c>
    </row>
    <row r="28" spans="2:11" x14ac:dyDescent="0.35">
      <c r="B28">
        <v>1999</v>
      </c>
      <c r="C28">
        <v>1999</v>
      </c>
      <c r="D28" t="s">
        <v>1308</v>
      </c>
      <c r="E28" t="s">
        <v>1307</v>
      </c>
      <c r="F28">
        <v>11811</v>
      </c>
      <c r="G28">
        <v>279040168</v>
      </c>
      <c r="H28">
        <v>4.2</v>
      </c>
      <c r="I28">
        <v>4.3</v>
      </c>
      <c r="J28" s="4" t="str">
        <f t="shared" si="0"/>
        <v>1999_C15.9</v>
      </c>
      <c r="K28" s="4">
        <f t="shared" si="1"/>
        <v>4.2327239424540481</v>
      </c>
    </row>
    <row r="29" spans="2:11" x14ac:dyDescent="0.35">
      <c r="B29">
        <v>1999</v>
      </c>
      <c r="C29">
        <v>1999</v>
      </c>
      <c r="D29" t="s">
        <v>1306</v>
      </c>
      <c r="E29" t="s">
        <v>1305</v>
      </c>
      <c r="F29">
        <v>752</v>
      </c>
      <c r="G29">
        <v>279040168</v>
      </c>
      <c r="H29">
        <v>0.3</v>
      </c>
      <c r="I29">
        <v>0.3</v>
      </c>
      <c r="J29" s="4" t="str">
        <f t="shared" si="0"/>
        <v>1999_C16.0</v>
      </c>
      <c r="K29" s="4">
        <f t="shared" si="1"/>
        <v>0.26949525059058882</v>
      </c>
    </row>
    <row r="30" spans="2:11" x14ac:dyDescent="0.35">
      <c r="B30">
        <v>1999</v>
      </c>
      <c r="C30">
        <v>1999</v>
      </c>
      <c r="D30" t="s">
        <v>1294</v>
      </c>
      <c r="E30" t="s">
        <v>1293</v>
      </c>
      <c r="F30">
        <v>11938</v>
      </c>
      <c r="G30">
        <v>279040168</v>
      </c>
      <c r="H30">
        <v>4.3</v>
      </c>
      <c r="I30">
        <v>4.4000000000000004</v>
      </c>
      <c r="J30" s="4" t="str">
        <f t="shared" si="0"/>
        <v>1999_C16.9</v>
      </c>
      <c r="K30" s="4">
        <f t="shared" si="1"/>
        <v>4.2782371031255977</v>
      </c>
    </row>
    <row r="31" spans="2:11" x14ac:dyDescent="0.35">
      <c r="B31">
        <v>1999</v>
      </c>
      <c r="C31">
        <v>1999</v>
      </c>
      <c r="D31" t="s">
        <v>1292</v>
      </c>
      <c r="E31" t="s">
        <v>1291</v>
      </c>
      <c r="F31">
        <v>484</v>
      </c>
      <c r="G31">
        <v>279040168</v>
      </c>
      <c r="H31">
        <v>0.2</v>
      </c>
      <c r="I31">
        <v>0.2</v>
      </c>
      <c r="J31" s="4" t="str">
        <f t="shared" si="0"/>
        <v>1999_C17.0</v>
      </c>
      <c r="K31" s="4">
        <f t="shared" si="1"/>
        <v>0.1734517304333045</v>
      </c>
    </row>
    <row r="32" spans="2:11" x14ac:dyDescent="0.35">
      <c r="B32">
        <v>1999</v>
      </c>
      <c r="C32">
        <v>1999</v>
      </c>
      <c r="D32" t="s">
        <v>1290</v>
      </c>
      <c r="E32" t="s">
        <v>1289</v>
      </c>
      <c r="F32">
        <v>45</v>
      </c>
      <c r="G32">
        <v>279040168</v>
      </c>
      <c r="H32">
        <v>0</v>
      </c>
      <c r="I32">
        <v>0</v>
      </c>
      <c r="J32" s="4" t="str">
        <f t="shared" si="0"/>
        <v>1999_C17.1</v>
      </c>
      <c r="K32" s="4">
        <f t="shared" si="1"/>
        <v>1.6126710474170872E-2</v>
      </c>
    </row>
    <row r="33" spans="2:11" x14ac:dyDescent="0.35">
      <c r="B33">
        <v>1999</v>
      </c>
      <c r="C33">
        <v>1999</v>
      </c>
      <c r="D33" t="s">
        <v>1288</v>
      </c>
      <c r="E33" t="s">
        <v>1287</v>
      </c>
      <c r="F33">
        <v>39</v>
      </c>
      <c r="G33">
        <v>279040168</v>
      </c>
      <c r="H33">
        <v>0</v>
      </c>
      <c r="I33">
        <v>0</v>
      </c>
      <c r="J33" s="4" t="str">
        <f t="shared" si="0"/>
        <v>1999_C17.2</v>
      </c>
      <c r="K33" s="4">
        <f t="shared" si="1"/>
        <v>1.397648241094809E-2</v>
      </c>
    </row>
    <row r="34" spans="2:11" x14ac:dyDescent="0.35">
      <c r="B34">
        <v>1999</v>
      </c>
      <c r="C34">
        <v>1999</v>
      </c>
      <c r="D34" t="s">
        <v>1286</v>
      </c>
      <c r="E34" t="s">
        <v>1285</v>
      </c>
      <c r="F34">
        <v>468</v>
      </c>
      <c r="G34">
        <v>279040168</v>
      </c>
      <c r="H34">
        <v>0.2</v>
      </c>
      <c r="I34">
        <v>0.2</v>
      </c>
      <c r="J34" s="4" t="str">
        <f t="shared" si="0"/>
        <v>1999_C17.9</v>
      </c>
      <c r="K34" s="4">
        <f t="shared" si="1"/>
        <v>0.16771778893137709</v>
      </c>
    </row>
    <row r="35" spans="2:11" x14ac:dyDescent="0.35">
      <c r="B35">
        <v>1999</v>
      </c>
      <c r="C35">
        <v>1999</v>
      </c>
      <c r="D35" t="s">
        <v>1284</v>
      </c>
      <c r="E35" t="s">
        <v>1283</v>
      </c>
      <c r="F35">
        <v>476</v>
      </c>
      <c r="G35">
        <v>279040168</v>
      </c>
      <c r="H35">
        <v>0.2</v>
      </c>
      <c r="I35">
        <v>0.2</v>
      </c>
      <c r="J35" s="4" t="str">
        <f t="shared" si="0"/>
        <v>1999_C18.0</v>
      </c>
      <c r="K35" s="4">
        <f t="shared" si="1"/>
        <v>0.17058475968234077</v>
      </c>
    </row>
    <row r="36" spans="2:11" x14ac:dyDescent="0.35">
      <c r="B36">
        <v>1999</v>
      </c>
      <c r="C36">
        <v>1999</v>
      </c>
      <c r="D36" t="s">
        <v>1282</v>
      </c>
      <c r="E36" t="s">
        <v>1281</v>
      </c>
      <c r="F36">
        <v>211</v>
      </c>
      <c r="G36">
        <v>279040168</v>
      </c>
      <c r="H36">
        <v>0.1</v>
      </c>
      <c r="I36">
        <v>0.1</v>
      </c>
      <c r="J36" s="4" t="str">
        <f t="shared" si="0"/>
        <v>1999_C18.1</v>
      </c>
      <c r="K36" s="4">
        <f t="shared" si="1"/>
        <v>7.5616353556667876E-2</v>
      </c>
    </row>
    <row r="37" spans="2:11" x14ac:dyDescent="0.35">
      <c r="B37">
        <v>1999</v>
      </c>
      <c r="C37">
        <v>1999</v>
      </c>
      <c r="D37" t="s">
        <v>1280</v>
      </c>
      <c r="E37" t="s">
        <v>1279</v>
      </c>
      <c r="F37">
        <v>519</v>
      </c>
      <c r="G37">
        <v>279040168</v>
      </c>
      <c r="H37">
        <v>0.2</v>
      </c>
      <c r="I37">
        <v>0.2</v>
      </c>
      <c r="J37" s="4" t="str">
        <f t="shared" si="0"/>
        <v>1999_C18.2</v>
      </c>
      <c r="K37" s="4">
        <f t="shared" si="1"/>
        <v>0.18599472746877072</v>
      </c>
    </row>
    <row r="38" spans="2:11" x14ac:dyDescent="0.35">
      <c r="B38">
        <v>1999</v>
      </c>
      <c r="C38">
        <v>1999</v>
      </c>
      <c r="D38" t="s">
        <v>1278</v>
      </c>
      <c r="E38" t="s">
        <v>1277</v>
      </c>
      <c r="F38">
        <v>14</v>
      </c>
      <c r="G38">
        <v>279040168</v>
      </c>
      <c r="H38" t="s">
        <v>672</v>
      </c>
      <c r="I38" t="s">
        <v>672</v>
      </c>
      <c r="J38" s="4" t="str">
        <f t="shared" si="0"/>
        <v>1999_C18.3</v>
      </c>
      <c r="K38" s="4">
        <f t="shared" si="1"/>
        <v>5.0171988141864939E-3</v>
      </c>
    </row>
    <row r="39" spans="2:11" x14ac:dyDescent="0.35">
      <c r="B39">
        <v>1999</v>
      </c>
      <c r="C39">
        <v>1999</v>
      </c>
      <c r="D39" t="s">
        <v>1276</v>
      </c>
      <c r="E39" t="s">
        <v>1275</v>
      </c>
      <c r="F39">
        <v>85</v>
      </c>
      <c r="G39">
        <v>279040168</v>
      </c>
      <c r="H39">
        <v>0</v>
      </c>
      <c r="I39">
        <v>0</v>
      </c>
      <c r="J39" s="4" t="str">
        <f t="shared" si="0"/>
        <v>1999_C18.4</v>
      </c>
      <c r="K39" s="4">
        <f t="shared" si="1"/>
        <v>3.0461564228989428E-2</v>
      </c>
    </row>
    <row r="40" spans="2:11" x14ac:dyDescent="0.35">
      <c r="B40">
        <v>1999</v>
      </c>
      <c r="C40">
        <v>1999</v>
      </c>
      <c r="D40" t="s">
        <v>1272</v>
      </c>
      <c r="E40" t="s">
        <v>1271</v>
      </c>
      <c r="F40">
        <v>131</v>
      </c>
      <c r="G40">
        <v>279040168</v>
      </c>
      <c r="H40">
        <v>0</v>
      </c>
      <c r="I40">
        <v>0</v>
      </c>
      <c r="J40" s="4" t="str">
        <f t="shared" si="0"/>
        <v>1999_C18.6</v>
      </c>
      <c r="K40" s="4">
        <f t="shared" si="1"/>
        <v>4.6946646047030763E-2</v>
      </c>
    </row>
    <row r="41" spans="2:11" x14ac:dyDescent="0.35">
      <c r="B41">
        <v>1999</v>
      </c>
      <c r="C41">
        <v>1999</v>
      </c>
      <c r="D41" t="s">
        <v>1270</v>
      </c>
      <c r="E41" t="s">
        <v>1269</v>
      </c>
      <c r="F41">
        <v>608</v>
      </c>
      <c r="G41">
        <v>279040168</v>
      </c>
      <c r="H41">
        <v>0.2</v>
      </c>
      <c r="I41">
        <v>0.2</v>
      </c>
      <c r="J41" s="4" t="str">
        <f t="shared" si="0"/>
        <v>1999_C18.7</v>
      </c>
      <c r="K41" s="4">
        <f t="shared" si="1"/>
        <v>0.21788977707324203</v>
      </c>
    </row>
    <row r="42" spans="2:11" x14ac:dyDescent="0.35">
      <c r="B42">
        <v>1999</v>
      </c>
      <c r="C42">
        <v>1999</v>
      </c>
      <c r="D42" t="s">
        <v>1266</v>
      </c>
      <c r="E42" t="s">
        <v>1265</v>
      </c>
      <c r="F42">
        <v>46379</v>
      </c>
      <c r="G42">
        <v>279040168</v>
      </c>
      <c r="H42">
        <v>16.600000000000001</v>
      </c>
      <c r="I42">
        <v>17</v>
      </c>
      <c r="J42" s="4" t="str">
        <f t="shared" si="0"/>
        <v>1999_C18.9</v>
      </c>
      <c r="K42" s="4">
        <f t="shared" si="1"/>
        <v>16.620904557368242</v>
      </c>
    </row>
    <row r="43" spans="2:11" x14ac:dyDescent="0.35">
      <c r="B43">
        <v>1999</v>
      </c>
      <c r="C43">
        <v>1999</v>
      </c>
      <c r="D43" t="s">
        <v>1264</v>
      </c>
      <c r="E43" t="s">
        <v>1263</v>
      </c>
      <c r="F43">
        <v>1808</v>
      </c>
      <c r="G43">
        <v>279040168</v>
      </c>
      <c r="H43">
        <v>0.6</v>
      </c>
      <c r="I43">
        <v>0.6</v>
      </c>
      <c r="J43" s="4" t="str">
        <f t="shared" si="0"/>
        <v>1999_C19</v>
      </c>
      <c r="K43" s="4">
        <f t="shared" si="1"/>
        <v>0.64793538971779863</v>
      </c>
    </row>
    <row r="44" spans="2:11" x14ac:dyDescent="0.35">
      <c r="B44">
        <v>1999</v>
      </c>
      <c r="C44">
        <v>1999</v>
      </c>
      <c r="D44" t="s">
        <v>1262</v>
      </c>
      <c r="E44" t="s">
        <v>1261</v>
      </c>
      <c r="F44">
        <v>6452</v>
      </c>
      <c r="G44">
        <v>279040168</v>
      </c>
      <c r="H44">
        <v>2.2999999999999998</v>
      </c>
      <c r="I44">
        <v>2.4</v>
      </c>
      <c r="J44" s="4" t="str">
        <f t="shared" si="0"/>
        <v>1999_C20</v>
      </c>
      <c r="K44" s="4">
        <f t="shared" si="1"/>
        <v>2.3122119106522327</v>
      </c>
    </row>
    <row r="45" spans="2:11" x14ac:dyDescent="0.35">
      <c r="B45">
        <v>1999</v>
      </c>
      <c r="C45">
        <v>1999</v>
      </c>
      <c r="D45" t="s">
        <v>1260</v>
      </c>
      <c r="E45" t="s">
        <v>1259</v>
      </c>
      <c r="F45">
        <v>357</v>
      </c>
      <c r="G45">
        <v>279040168</v>
      </c>
      <c r="H45">
        <v>0.1</v>
      </c>
      <c r="I45">
        <v>0.1</v>
      </c>
      <c r="J45" s="4" t="str">
        <f t="shared" si="0"/>
        <v>1999_C21.0</v>
      </c>
      <c r="K45" s="4">
        <f t="shared" si="1"/>
        <v>0.12793856976175561</v>
      </c>
    </row>
    <row r="46" spans="2:11" x14ac:dyDescent="0.35">
      <c r="B46">
        <v>1999</v>
      </c>
      <c r="C46">
        <v>1999</v>
      </c>
      <c r="D46" t="s">
        <v>1258</v>
      </c>
      <c r="E46" t="s">
        <v>1257</v>
      </c>
      <c r="F46">
        <v>32</v>
      </c>
      <c r="G46">
        <v>279040168</v>
      </c>
      <c r="H46">
        <v>0</v>
      </c>
      <c r="I46">
        <v>0</v>
      </c>
      <c r="J46" s="4" t="str">
        <f t="shared" si="0"/>
        <v>1999_C21.1</v>
      </c>
      <c r="K46" s="4">
        <f t="shared" si="1"/>
        <v>1.1467883003854843E-2</v>
      </c>
    </row>
    <row r="47" spans="2:11" x14ac:dyDescent="0.35">
      <c r="B47">
        <v>1999</v>
      </c>
      <c r="C47">
        <v>1999</v>
      </c>
      <c r="D47" t="s">
        <v>1453</v>
      </c>
      <c r="E47" t="s">
        <v>1452</v>
      </c>
      <c r="F47">
        <v>22</v>
      </c>
      <c r="G47">
        <v>279040168</v>
      </c>
      <c r="H47">
        <v>0</v>
      </c>
      <c r="I47">
        <v>0</v>
      </c>
      <c r="J47" s="4" t="str">
        <f t="shared" si="0"/>
        <v>1999_C21.2</v>
      </c>
      <c r="K47" s="4">
        <f t="shared" si="1"/>
        <v>7.8841695651502043E-3</v>
      </c>
    </row>
    <row r="48" spans="2:11" x14ac:dyDescent="0.35">
      <c r="B48">
        <v>1999</v>
      </c>
      <c r="C48">
        <v>1999</v>
      </c>
      <c r="D48" t="s">
        <v>1256</v>
      </c>
      <c r="E48" t="s">
        <v>1255</v>
      </c>
      <c r="F48">
        <v>51</v>
      </c>
      <c r="G48">
        <v>279040168</v>
      </c>
      <c r="H48">
        <v>0</v>
      </c>
      <c r="I48">
        <v>0</v>
      </c>
      <c r="J48" s="4" t="str">
        <f t="shared" si="0"/>
        <v>1999_C21.8</v>
      </c>
      <c r="K48" s="4">
        <f t="shared" si="1"/>
        <v>1.8276938537393653E-2</v>
      </c>
    </row>
    <row r="49" spans="2:11" x14ac:dyDescent="0.35">
      <c r="B49">
        <v>1999</v>
      </c>
      <c r="C49">
        <v>1999</v>
      </c>
      <c r="D49" t="s">
        <v>1254</v>
      </c>
      <c r="E49" t="s">
        <v>1253</v>
      </c>
      <c r="F49">
        <v>5112</v>
      </c>
      <c r="G49">
        <v>279040168</v>
      </c>
      <c r="H49">
        <v>1.8</v>
      </c>
      <c r="I49">
        <v>1.9</v>
      </c>
      <c r="J49" s="4" t="str">
        <f t="shared" si="0"/>
        <v>1999_C22.0</v>
      </c>
      <c r="K49" s="4">
        <f t="shared" si="1"/>
        <v>1.8319943098658109</v>
      </c>
    </row>
    <row r="50" spans="2:11" x14ac:dyDescent="0.35">
      <c r="B50">
        <v>1999</v>
      </c>
      <c r="C50">
        <v>1999</v>
      </c>
      <c r="D50" t="s">
        <v>1252</v>
      </c>
      <c r="E50" t="s">
        <v>1251</v>
      </c>
      <c r="F50">
        <v>2552</v>
      </c>
      <c r="G50">
        <v>279040168</v>
      </c>
      <c r="H50">
        <v>0.9</v>
      </c>
      <c r="I50">
        <v>0.9</v>
      </c>
      <c r="J50" s="4" t="str">
        <f t="shared" si="0"/>
        <v>1999_C22.1</v>
      </c>
      <c r="K50" s="4">
        <f t="shared" si="1"/>
        <v>0.91456366955742363</v>
      </c>
    </row>
    <row r="51" spans="2:11" x14ac:dyDescent="0.35">
      <c r="B51">
        <v>1999</v>
      </c>
      <c r="C51">
        <v>1999</v>
      </c>
      <c r="D51" t="s">
        <v>1250</v>
      </c>
      <c r="E51" t="s">
        <v>1249</v>
      </c>
      <c r="F51">
        <v>35</v>
      </c>
      <c r="G51">
        <v>279040168</v>
      </c>
      <c r="H51">
        <v>0</v>
      </c>
      <c r="I51">
        <v>0</v>
      </c>
      <c r="J51" s="4" t="str">
        <f t="shared" si="0"/>
        <v>1999_C22.2</v>
      </c>
      <c r="K51" s="4">
        <f t="shared" si="1"/>
        <v>1.2542997035466233E-2</v>
      </c>
    </row>
    <row r="52" spans="2:11" x14ac:dyDescent="0.35">
      <c r="B52">
        <v>1999</v>
      </c>
      <c r="C52">
        <v>1999</v>
      </c>
      <c r="D52" t="s">
        <v>1246</v>
      </c>
      <c r="E52" t="s">
        <v>1245</v>
      </c>
      <c r="F52">
        <v>4677</v>
      </c>
      <c r="G52">
        <v>279040168</v>
      </c>
      <c r="H52">
        <v>1.7</v>
      </c>
      <c r="I52">
        <v>1.7</v>
      </c>
      <c r="J52" s="4" t="str">
        <f t="shared" si="0"/>
        <v>1999_C22.9</v>
      </c>
      <c r="K52" s="4">
        <f t="shared" si="1"/>
        <v>1.6761027752821593</v>
      </c>
    </row>
    <row r="53" spans="2:11" x14ac:dyDescent="0.35">
      <c r="B53">
        <v>1999</v>
      </c>
      <c r="C53">
        <v>1999</v>
      </c>
      <c r="D53" t="s">
        <v>1244</v>
      </c>
      <c r="E53" t="s">
        <v>1243</v>
      </c>
      <c r="F53">
        <v>2059</v>
      </c>
      <c r="G53">
        <v>279040168</v>
      </c>
      <c r="H53">
        <v>0.7</v>
      </c>
      <c r="I53">
        <v>0.7</v>
      </c>
      <c r="J53" s="4" t="str">
        <f t="shared" si="0"/>
        <v>1999_C23</v>
      </c>
      <c r="K53" s="4">
        <f t="shared" si="1"/>
        <v>0.73788659702928505</v>
      </c>
    </row>
    <row r="54" spans="2:11" x14ac:dyDescent="0.35">
      <c r="B54">
        <v>1999</v>
      </c>
      <c r="C54">
        <v>1999</v>
      </c>
      <c r="D54" t="s">
        <v>1242</v>
      </c>
      <c r="E54" t="s">
        <v>1241</v>
      </c>
      <c r="F54">
        <v>738</v>
      </c>
      <c r="G54">
        <v>279040168</v>
      </c>
      <c r="H54">
        <v>0.3</v>
      </c>
      <c r="I54">
        <v>0.3</v>
      </c>
      <c r="J54" s="4" t="str">
        <f t="shared" si="0"/>
        <v>1999_C24.0</v>
      </c>
      <c r="K54" s="4">
        <f t="shared" si="1"/>
        <v>0.26447805177640232</v>
      </c>
    </row>
    <row r="55" spans="2:11" x14ac:dyDescent="0.35">
      <c r="B55">
        <v>1999</v>
      </c>
      <c r="C55">
        <v>1999</v>
      </c>
      <c r="D55" t="s">
        <v>1240</v>
      </c>
      <c r="E55" t="s">
        <v>1239</v>
      </c>
      <c r="F55">
        <v>193</v>
      </c>
      <c r="G55">
        <v>279040168</v>
      </c>
      <c r="H55">
        <v>0.1</v>
      </c>
      <c r="I55">
        <v>0.1</v>
      </c>
      <c r="J55" s="4" t="str">
        <f t="shared" si="0"/>
        <v>1999_C24.1</v>
      </c>
      <c r="K55" s="4">
        <f t="shared" si="1"/>
        <v>6.9165669366999527E-2</v>
      </c>
    </row>
    <row r="56" spans="2:11" x14ac:dyDescent="0.35">
      <c r="B56">
        <v>1999</v>
      </c>
      <c r="C56">
        <v>1999</v>
      </c>
      <c r="D56" t="s">
        <v>1238</v>
      </c>
      <c r="E56" t="s">
        <v>1237</v>
      </c>
      <c r="F56">
        <v>599</v>
      </c>
      <c r="G56">
        <v>279040168</v>
      </c>
      <c r="H56">
        <v>0.2</v>
      </c>
      <c r="I56">
        <v>0.2</v>
      </c>
      <c r="J56" s="4" t="str">
        <f t="shared" si="0"/>
        <v>1999_C24.9</v>
      </c>
      <c r="K56" s="4">
        <f t="shared" si="1"/>
        <v>0.21466443497840781</v>
      </c>
    </row>
    <row r="57" spans="2:11" x14ac:dyDescent="0.35">
      <c r="B57">
        <v>1999</v>
      </c>
      <c r="C57">
        <v>1999</v>
      </c>
      <c r="D57" t="s">
        <v>1236</v>
      </c>
      <c r="E57" t="s">
        <v>1235</v>
      </c>
      <c r="F57">
        <v>192</v>
      </c>
      <c r="G57">
        <v>279040168</v>
      </c>
      <c r="H57">
        <v>0.1</v>
      </c>
      <c r="I57">
        <v>0.1</v>
      </c>
      <c r="J57" s="4" t="str">
        <f t="shared" si="0"/>
        <v>1999_C25.0</v>
      </c>
      <c r="K57" s="4">
        <f t="shared" si="1"/>
        <v>6.8807298023129057E-2</v>
      </c>
    </row>
    <row r="58" spans="2:11" x14ac:dyDescent="0.35">
      <c r="B58">
        <v>1999</v>
      </c>
      <c r="C58">
        <v>1999</v>
      </c>
      <c r="D58" t="s">
        <v>1232</v>
      </c>
      <c r="E58" t="s">
        <v>1231</v>
      </c>
      <c r="F58">
        <v>21</v>
      </c>
      <c r="G58">
        <v>279040168</v>
      </c>
      <c r="H58">
        <v>0</v>
      </c>
      <c r="I58">
        <v>0</v>
      </c>
      <c r="J58" s="4" t="str">
        <f t="shared" si="0"/>
        <v>1999_C25.2</v>
      </c>
      <c r="K58" s="4">
        <f t="shared" si="1"/>
        <v>7.5257982212797413E-3</v>
      </c>
    </row>
    <row r="59" spans="2:11" x14ac:dyDescent="0.35">
      <c r="B59">
        <v>1999</v>
      </c>
      <c r="C59">
        <v>1999</v>
      </c>
      <c r="D59" t="s">
        <v>1230</v>
      </c>
      <c r="E59" t="s">
        <v>1229</v>
      </c>
      <c r="F59">
        <v>10</v>
      </c>
      <c r="G59">
        <v>279040168</v>
      </c>
      <c r="H59" t="s">
        <v>672</v>
      </c>
      <c r="I59" t="s">
        <v>672</v>
      </c>
      <c r="J59" s="4" t="str">
        <f t="shared" si="0"/>
        <v>1999_C25.3</v>
      </c>
      <c r="K59" s="4">
        <f t="shared" si="1"/>
        <v>3.5837134387046387E-3</v>
      </c>
    </row>
    <row r="60" spans="2:11" x14ac:dyDescent="0.35">
      <c r="B60">
        <v>1999</v>
      </c>
      <c r="C60">
        <v>1999</v>
      </c>
      <c r="D60" t="s">
        <v>1228</v>
      </c>
      <c r="E60" t="s">
        <v>1227</v>
      </c>
      <c r="F60">
        <v>158</v>
      </c>
      <c r="G60">
        <v>279040168</v>
      </c>
      <c r="H60">
        <v>0.1</v>
      </c>
      <c r="I60">
        <v>0</v>
      </c>
      <c r="J60" s="4" t="str">
        <f t="shared" si="0"/>
        <v>1999_C25.4</v>
      </c>
      <c r="K60" s="4">
        <f t="shared" si="1"/>
        <v>5.6622672331533279E-2</v>
      </c>
    </row>
    <row r="61" spans="2:11" x14ac:dyDescent="0.35">
      <c r="B61">
        <v>1999</v>
      </c>
      <c r="C61">
        <v>1999</v>
      </c>
      <c r="D61" t="s">
        <v>1224</v>
      </c>
      <c r="E61" t="s">
        <v>1223</v>
      </c>
      <c r="F61">
        <v>28691</v>
      </c>
      <c r="G61">
        <v>279040168</v>
      </c>
      <c r="H61">
        <v>10.3</v>
      </c>
      <c r="I61">
        <v>10.5</v>
      </c>
      <c r="J61" s="4" t="str">
        <f t="shared" si="0"/>
        <v>1999_C25.9</v>
      </c>
      <c r="K61" s="4">
        <f t="shared" si="1"/>
        <v>10.282032226987477</v>
      </c>
    </row>
    <row r="62" spans="2:11" x14ac:dyDescent="0.35">
      <c r="B62">
        <v>1999</v>
      </c>
      <c r="C62">
        <v>1999</v>
      </c>
      <c r="D62" t="s">
        <v>1222</v>
      </c>
      <c r="E62" t="s">
        <v>1221</v>
      </c>
      <c r="F62">
        <v>529</v>
      </c>
      <c r="G62">
        <v>279040168</v>
      </c>
      <c r="H62">
        <v>0.2</v>
      </c>
      <c r="I62">
        <v>0.2</v>
      </c>
      <c r="J62" s="4" t="str">
        <f t="shared" si="0"/>
        <v>1999_C26.0</v>
      </c>
      <c r="K62" s="4">
        <f t="shared" si="1"/>
        <v>0.18957844090747536</v>
      </c>
    </row>
    <row r="63" spans="2:11" x14ac:dyDescent="0.35">
      <c r="B63">
        <v>1999</v>
      </c>
      <c r="C63">
        <v>1999</v>
      </c>
      <c r="D63" t="s">
        <v>1220</v>
      </c>
      <c r="E63" t="s">
        <v>1219</v>
      </c>
      <c r="F63">
        <v>18</v>
      </c>
      <c r="G63">
        <v>279040168</v>
      </c>
      <c r="H63" t="s">
        <v>672</v>
      </c>
      <c r="I63" t="s">
        <v>672</v>
      </c>
      <c r="J63" s="4" t="str">
        <f t="shared" si="0"/>
        <v>1999_C26.1</v>
      </c>
      <c r="K63" s="4">
        <f t="shared" si="1"/>
        <v>6.4506841896683495E-3</v>
      </c>
    </row>
    <row r="64" spans="2:11" x14ac:dyDescent="0.35">
      <c r="B64">
        <v>1999</v>
      </c>
      <c r="C64">
        <v>1999</v>
      </c>
      <c r="D64" t="s">
        <v>1216</v>
      </c>
      <c r="E64" t="s">
        <v>1215</v>
      </c>
      <c r="F64">
        <v>1018</v>
      </c>
      <c r="G64">
        <v>279040168</v>
      </c>
      <c r="H64">
        <v>0.4</v>
      </c>
      <c r="I64">
        <v>0.4</v>
      </c>
      <c r="J64" s="4" t="str">
        <f t="shared" si="0"/>
        <v>1999_C26.9</v>
      </c>
      <c r="K64" s="4">
        <f t="shared" si="1"/>
        <v>0.3648220280601322</v>
      </c>
    </row>
    <row r="65" spans="2:11" x14ac:dyDescent="0.35">
      <c r="B65">
        <v>1999</v>
      </c>
      <c r="C65">
        <v>1999</v>
      </c>
      <c r="D65" t="s">
        <v>1214</v>
      </c>
      <c r="E65" t="s">
        <v>1213</v>
      </c>
      <c r="F65">
        <v>47</v>
      </c>
      <c r="G65">
        <v>279040168</v>
      </c>
      <c r="H65">
        <v>0</v>
      </c>
      <c r="I65">
        <v>0</v>
      </c>
      <c r="J65" s="4" t="str">
        <f t="shared" si="0"/>
        <v>1999_C30.0</v>
      </c>
      <c r="K65" s="4">
        <f t="shared" si="1"/>
        <v>1.6843453161911801E-2</v>
      </c>
    </row>
    <row r="66" spans="2:11" x14ac:dyDescent="0.35">
      <c r="B66">
        <v>1999</v>
      </c>
      <c r="C66">
        <v>1999</v>
      </c>
      <c r="D66" t="s">
        <v>1212</v>
      </c>
      <c r="E66" t="s">
        <v>1211</v>
      </c>
      <c r="F66">
        <v>180</v>
      </c>
      <c r="G66">
        <v>279040168</v>
      </c>
      <c r="H66">
        <v>0.1</v>
      </c>
      <c r="I66">
        <v>0.1</v>
      </c>
      <c r="J66" s="4" t="str">
        <f t="shared" si="0"/>
        <v>1999_C31.0</v>
      </c>
      <c r="K66" s="4">
        <f t="shared" si="1"/>
        <v>6.4506841896683487E-2</v>
      </c>
    </row>
    <row r="67" spans="2:11" x14ac:dyDescent="0.35">
      <c r="B67">
        <v>1999</v>
      </c>
      <c r="C67">
        <v>1999</v>
      </c>
      <c r="D67" t="s">
        <v>1210</v>
      </c>
      <c r="E67" t="s">
        <v>1209</v>
      </c>
      <c r="F67">
        <v>30</v>
      </c>
      <c r="G67">
        <v>279040168</v>
      </c>
      <c r="H67">
        <v>0</v>
      </c>
      <c r="I67">
        <v>0</v>
      </c>
      <c r="J67" s="4" t="str">
        <f t="shared" ref="J67:J130" si="2">C67&amp;"_"&amp;E67</f>
        <v>1999_C31.1</v>
      </c>
      <c r="K67" s="4">
        <f t="shared" ref="K67:K130" si="3">F67/G67*100000</f>
        <v>1.0751140316113914E-2</v>
      </c>
    </row>
    <row r="68" spans="2:11" x14ac:dyDescent="0.35">
      <c r="B68">
        <v>1999</v>
      </c>
      <c r="C68">
        <v>1999</v>
      </c>
      <c r="D68" t="s">
        <v>1390</v>
      </c>
      <c r="E68" t="s">
        <v>1389</v>
      </c>
      <c r="F68">
        <v>18</v>
      </c>
      <c r="G68">
        <v>279040168</v>
      </c>
      <c r="H68" t="s">
        <v>672</v>
      </c>
      <c r="I68" t="s">
        <v>672</v>
      </c>
      <c r="J68" s="4" t="str">
        <f t="shared" si="2"/>
        <v>1999_C31.3</v>
      </c>
      <c r="K68" s="4">
        <f t="shared" si="3"/>
        <v>6.4506841896683495E-3</v>
      </c>
    </row>
    <row r="69" spans="2:11" x14ac:dyDescent="0.35">
      <c r="B69">
        <v>1999</v>
      </c>
      <c r="C69">
        <v>1999</v>
      </c>
      <c r="D69" t="s">
        <v>1208</v>
      </c>
      <c r="E69" t="s">
        <v>1207</v>
      </c>
      <c r="F69">
        <v>171</v>
      </c>
      <c r="G69">
        <v>279040168</v>
      </c>
      <c r="H69">
        <v>0.1</v>
      </c>
      <c r="I69">
        <v>0.1</v>
      </c>
      <c r="J69" s="4" t="str">
        <f t="shared" si="2"/>
        <v>1999_C31.9</v>
      </c>
      <c r="K69" s="4">
        <f t="shared" si="3"/>
        <v>6.1281499801849312E-2</v>
      </c>
    </row>
    <row r="70" spans="2:11" x14ac:dyDescent="0.35">
      <c r="B70">
        <v>1999</v>
      </c>
      <c r="C70">
        <v>1999</v>
      </c>
      <c r="D70" t="s">
        <v>1206</v>
      </c>
      <c r="E70" t="s">
        <v>1205</v>
      </c>
      <c r="F70">
        <v>67</v>
      </c>
      <c r="G70">
        <v>279040168</v>
      </c>
      <c r="H70">
        <v>0</v>
      </c>
      <c r="I70">
        <v>0</v>
      </c>
      <c r="J70" s="4" t="str">
        <f t="shared" si="2"/>
        <v>1999_C32.0</v>
      </c>
      <c r="K70" s="4">
        <f t="shared" si="3"/>
        <v>2.4010880039321079E-2</v>
      </c>
    </row>
    <row r="71" spans="2:11" x14ac:dyDescent="0.35">
      <c r="B71">
        <v>1999</v>
      </c>
      <c r="C71">
        <v>1999</v>
      </c>
      <c r="D71" t="s">
        <v>1204</v>
      </c>
      <c r="E71" t="s">
        <v>1203</v>
      </c>
      <c r="F71">
        <v>180</v>
      </c>
      <c r="G71">
        <v>279040168</v>
      </c>
      <c r="H71">
        <v>0.1</v>
      </c>
      <c r="I71">
        <v>0.1</v>
      </c>
      <c r="J71" s="4" t="str">
        <f t="shared" si="2"/>
        <v>1999_C32.1</v>
      </c>
      <c r="K71" s="4">
        <f t="shared" si="3"/>
        <v>6.4506841896683487E-2</v>
      </c>
    </row>
    <row r="72" spans="2:11" x14ac:dyDescent="0.35">
      <c r="B72">
        <v>1999</v>
      </c>
      <c r="C72">
        <v>1999</v>
      </c>
      <c r="D72" t="s">
        <v>1202</v>
      </c>
      <c r="E72" t="s">
        <v>1201</v>
      </c>
      <c r="F72">
        <v>11</v>
      </c>
      <c r="G72">
        <v>279040168</v>
      </c>
      <c r="H72" t="s">
        <v>672</v>
      </c>
      <c r="I72" t="s">
        <v>672</v>
      </c>
      <c r="J72" s="4" t="str">
        <f t="shared" si="2"/>
        <v>1999_C32.2</v>
      </c>
      <c r="K72" s="4">
        <f t="shared" si="3"/>
        <v>3.9420847825751022E-3</v>
      </c>
    </row>
    <row r="73" spans="2:11" x14ac:dyDescent="0.35">
      <c r="B73">
        <v>1999</v>
      </c>
      <c r="C73">
        <v>1999</v>
      </c>
      <c r="D73" t="s">
        <v>1198</v>
      </c>
      <c r="E73" t="s">
        <v>1197</v>
      </c>
      <c r="F73">
        <v>3553</v>
      </c>
      <c r="G73">
        <v>279040168</v>
      </c>
      <c r="H73">
        <v>1.3</v>
      </c>
      <c r="I73">
        <v>1.3</v>
      </c>
      <c r="J73" s="4" t="str">
        <f t="shared" si="2"/>
        <v>1999_C32.9</v>
      </c>
      <c r="K73" s="4">
        <f t="shared" si="3"/>
        <v>1.273293384771758</v>
      </c>
    </row>
    <row r="74" spans="2:11" x14ac:dyDescent="0.35">
      <c r="B74">
        <v>1999</v>
      </c>
      <c r="C74">
        <v>1999</v>
      </c>
      <c r="D74" t="s">
        <v>1196</v>
      </c>
      <c r="E74" t="s">
        <v>1195</v>
      </c>
      <c r="F74">
        <v>93</v>
      </c>
      <c r="G74">
        <v>279040168</v>
      </c>
      <c r="H74">
        <v>0</v>
      </c>
      <c r="I74">
        <v>0</v>
      </c>
      <c r="J74" s="4" t="str">
        <f t="shared" si="2"/>
        <v>1999_C33</v>
      </c>
      <c r="K74" s="4">
        <f t="shared" si="3"/>
        <v>3.3328534979953132E-2</v>
      </c>
    </row>
    <row r="75" spans="2:11" x14ac:dyDescent="0.35">
      <c r="B75">
        <v>1999</v>
      </c>
      <c r="C75">
        <v>1999</v>
      </c>
      <c r="D75" t="s">
        <v>1194</v>
      </c>
      <c r="E75" t="s">
        <v>1193</v>
      </c>
      <c r="F75">
        <v>71</v>
      </c>
      <c r="G75">
        <v>279040168</v>
      </c>
      <c r="H75">
        <v>0</v>
      </c>
      <c r="I75">
        <v>0</v>
      </c>
      <c r="J75" s="4" t="str">
        <f t="shared" si="2"/>
        <v>1999_C34.0</v>
      </c>
      <c r="K75" s="4">
        <f t="shared" si="3"/>
        <v>2.5444365414802935E-2</v>
      </c>
    </row>
    <row r="76" spans="2:11" x14ac:dyDescent="0.35">
      <c r="B76">
        <v>1999</v>
      </c>
      <c r="C76">
        <v>1999</v>
      </c>
      <c r="D76" t="s">
        <v>1192</v>
      </c>
      <c r="E76" t="s">
        <v>1191</v>
      </c>
      <c r="F76">
        <v>883</v>
      </c>
      <c r="G76">
        <v>279040168</v>
      </c>
      <c r="H76">
        <v>0.3</v>
      </c>
      <c r="I76">
        <v>0.3</v>
      </c>
      <c r="J76" s="4" t="str">
        <f t="shared" si="2"/>
        <v>1999_C34.1</v>
      </c>
      <c r="K76" s="4">
        <f t="shared" si="3"/>
        <v>0.31644189663761957</v>
      </c>
    </row>
    <row r="77" spans="2:11" x14ac:dyDescent="0.35">
      <c r="B77">
        <v>1999</v>
      </c>
      <c r="C77">
        <v>1999</v>
      </c>
      <c r="D77" t="s">
        <v>1190</v>
      </c>
      <c r="E77" t="s">
        <v>1189</v>
      </c>
      <c r="F77">
        <v>53</v>
      </c>
      <c r="G77">
        <v>279040168</v>
      </c>
      <c r="H77">
        <v>0</v>
      </c>
      <c r="I77">
        <v>0</v>
      </c>
      <c r="J77" s="4" t="str">
        <f t="shared" si="2"/>
        <v>1999_C34.2</v>
      </c>
      <c r="K77" s="4">
        <f t="shared" si="3"/>
        <v>1.8993681225134583E-2</v>
      </c>
    </row>
    <row r="78" spans="2:11" x14ac:dyDescent="0.35">
      <c r="B78">
        <v>1999</v>
      </c>
      <c r="C78">
        <v>1999</v>
      </c>
      <c r="D78" t="s">
        <v>1188</v>
      </c>
      <c r="E78" t="s">
        <v>1187</v>
      </c>
      <c r="F78">
        <v>347</v>
      </c>
      <c r="G78">
        <v>279040168</v>
      </c>
      <c r="H78">
        <v>0.1</v>
      </c>
      <c r="I78">
        <v>0.1</v>
      </c>
      <c r="J78" s="4" t="str">
        <f t="shared" si="2"/>
        <v>1999_C34.3</v>
      </c>
      <c r="K78" s="4">
        <f t="shared" si="3"/>
        <v>0.12435485632305096</v>
      </c>
    </row>
    <row r="79" spans="2:11" x14ac:dyDescent="0.35">
      <c r="B79">
        <v>1999</v>
      </c>
      <c r="C79">
        <v>1999</v>
      </c>
      <c r="D79" t="s">
        <v>1184</v>
      </c>
      <c r="E79" t="s">
        <v>1183</v>
      </c>
      <c r="F79">
        <v>150703</v>
      </c>
      <c r="G79">
        <v>279040168</v>
      </c>
      <c r="H79">
        <v>54</v>
      </c>
      <c r="I79">
        <v>54.9</v>
      </c>
      <c r="J79" s="4" t="str">
        <f t="shared" si="2"/>
        <v>1999_C34.9</v>
      </c>
      <c r="K79" s="4">
        <f t="shared" si="3"/>
        <v>54.007636635310512</v>
      </c>
    </row>
    <row r="80" spans="2:11" x14ac:dyDescent="0.35">
      <c r="B80">
        <v>1999</v>
      </c>
      <c r="C80">
        <v>1999</v>
      </c>
      <c r="D80" t="s">
        <v>1182</v>
      </c>
      <c r="E80" t="s">
        <v>1181</v>
      </c>
      <c r="F80">
        <v>139</v>
      </c>
      <c r="G80">
        <v>279040168</v>
      </c>
      <c r="H80">
        <v>0</v>
      </c>
      <c r="I80">
        <v>0</v>
      </c>
      <c r="J80" s="4" t="str">
        <f t="shared" si="2"/>
        <v>1999_C37</v>
      </c>
      <c r="K80" s="4">
        <f t="shared" si="3"/>
        <v>4.9813616797994474E-2</v>
      </c>
    </row>
    <row r="81" spans="2:11" x14ac:dyDescent="0.35">
      <c r="B81">
        <v>1999</v>
      </c>
      <c r="C81">
        <v>1999</v>
      </c>
      <c r="D81" t="s">
        <v>1180</v>
      </c>
      <c r="E81" t="s">
        <v>1179</v>
      </c>
      <c r="F81">
        <v>65</v>
      </c>
      <c r="G81">
        <v>279040168</v>
      </c>
      <c r="H81">
        <v>0</v>
      </c>
      <c r="I81">
        <v>0</v>
      </c>
      <c r="J81" s="4" t="str">
        <f t="shared" si="2"/>
        <v>1999_C38.0</v>
      </c>
      <c r="K81" s="4">
        <f t="shared" si="3"/>
        <v>2.329413735158015E-2</v>
      </c>
    </row>
    <row r="82" spans="2:11" x14ac:dyDescent="0.35">
      <c r="B82">
        <v>1999</v>
      </c>
      <c r="C82">
        <v>1999</v>
      </c>
      <c r="D82" t="s">
        <v>1178</v>
      </c>
      <c r="E82" t="s">
        <v>1177</v>
      </c>
      <c r="F82">
        <v>141</v>
      </c>
      <c r="G82">
        <v>279040168</v>
      </c>
      <c r="H82">
        <v>0.1</v>
      </c>
      <c r="I82">
        <v>0</v>
      </c>
      <c r="J82" s="4" t="str">
        <f t="shared" si="2"/>
        <v>1999_C38.3</v>
      </c>
      <c r="K82" s="4">
        <f t="shared" si="3"/>
        <v>5.05303594857354E-2</v>
      </c>
    </row>
    <row r="83" spans="2:11" x14ac:dyDescent="0.35">
      <c r="B83">
        <v>1999</v>
      </c>
      <c r="C83">
        <v>1999</v>
      </c>
      <c r="D83" t="s">
        <v>1176</v>
      </c>
      <c r="E83" t="s">
        <v>1175</v>
      </c>
      <c r="F83">
        <v>99</v>
      </c>
      <c r="G83">
        <v>279040168</v>
      </c>
      <c r="H83">
        <v>0</v>
      </c>
      <c r="I83">
        <v>0</v>
      </c>
      <c r="J83" s="4" t="str">
        <f t="shared" si="2"/>
        <v>1999_C38.4</v>
      </c>
      <c r="K83" s="4">
        <f t="shared" si="3"/>
        <v>3.5478763043175918E-2</v>
      </c>
    </row>
    <row r="84" spans="2:11" x14ac:dyDescent="0.35">
      <c r="B84">
        <v>1999</v>
      </c>
      <c r="C84">
        <v>1999</v>
      </c>
      <c r="D84" t="s">
        <v>1174</v>
      </c>
      <c r="E84" t="s">
        <v>1173</v>
      </c>
      <c r="F84">
        <v>38</v>
      </c>
      <c r="G84">
        <v>279040168</v>
      </c>
      <c r="H84">
        <v>0</v>
      </c>
      <c r="I84">
        <v>0</v>
      </c>
      <c r="J84" s="4" t="str">
        <f t="shared" si="2"/>
        <v>1999_C39.9</v>
      </c>
      <c r="K84" s="4">
        <f t="shared" si="3"/>
        <v>1.3618111067077627E-2</v>
      </c>
    </row>
    <row r="85" spans="2:11" x14ac:dyDescent="0.35">
      <c r="B85">
        <v>1999</v>
      </c>
      <c r="C85">
        <v>1999</v>
      </c>
      <c r="D85" t="s">
        <v>1172</v>
      </c>
      <c r="E85" t="s">
        <v>1171</v>
      </c>
      <c r="F85">
        <v>17</v>
      </c>
      <c r="G85">
        <v>279040168</v>
      </c>
      <c r="H85" t="s">
        <v>672</v>
      </c>
      <c r="I85" t="s">
        <v>672</v>
      </c>
      <c r="J85" s="4" t="str">
        <f t="shared" si="2"/>
        <v>1999_C40.0</v>
      </c>
      <c r="K85" s="4">
        <f t="shared" si="3"/>
        <v>6.0923128457978856E-3</v>
      </c>
    </row>
    <row r="86" spans="2:11" x14ac:dyDescent="0.35">
      <c r="B86">
        <v>1999</v>
      </c>
      <c r="C86">
        <v>1999</v>
      </c>
      <c r="D86" t="s">
        <v>1170</v>
      </c>
      <c r="E86" t="s">
        <v>1169</v>
      </c>
      <c r="F86">
        <v>51</v>
      </c>
      <c r="G86">
        <v>279040168</v>
      </c>
      <c r="H86">
        <v>0</v>
      </c>
      <c r="I86">
        <v>0</v>
      </c>
      <c r="J86" s="4" t="str">
        <f t="shared" si="2"/>
        <v>1999_C40.2</v>
      </c>
      <c r="K86" s="4">
        <f t="shared" si="3"/>
        <v>1.8276938537393653E-2</v>
      </c>
    </row>
    <row r="87" spans="2:11" x14ac:dyDescent="0.35">
      <c r="B87">
        <v>1999</v>
      </c>
      <c r="C87">
        <v>1999</v>
      </c>
      <c r="D87" t="s">
        <v>1168</v>
      </c>
      <c r="E87" t="s">
        <v>1167</v>
      </c>
      <c r="F87">
        <v>46</v>
      </c>
      <c r="G87">
        <v>279040168</v>
      </c>
      <c r="H87">
        <v>0</v>
      </c>
      <c r="I87">
        <v>0</v>
      </c>
      <c r="J87" s="4" t="str">
        <f t="shared" si="2"/>
        <v>1999_C41.0</v>
      </c>
      <c r="K87" s="4">
        <f t="shared" si="3"/>
        <v>1.6485081818041335E-2</v>
      </c>
    </row>
    <row r="88" spans="2:11" x14ac:dyDescent="0.35">
      <c r="B88">
        <v>1999</v>
      </c>
      <c r="C88">
        <v>1999</v>
      </c>
      <c r="D88" t="s">
        <v>1166</v>
      </c>
      <c r="E88" t="s">
        <v>1165</v>
      </c>
      <c r="F88">
        <v>123</v>
      </c>
      <c r="G88">
        <v>279040168</v>
      </c>
      <c r="H88">
        <v>0</v>
      </c>
      <c r="I88">
        <v>0.1</v>
      </c>
      <c r="J88" s="4" t="str">
        <f t="shared" si="2"/>
        <v>1999_C41.1</v>
      </c>
      <c r="K88" s="4">
        <f t="shared" si="3"/>
        <v>4.4079675296067052E-2</v>
      </c>
    </row>
    <row r="89" spans="2:11" x14ac:dyDescent="0.35">
      <c r="B89">
        <v>1999</v>
      </c>
      <c r="C89">
        <v>1999</v>
      </c>
      <c r="D89" t="s">
        <v>1164</v>
      </c>
      <c r="E89" t="s">
        <v>1163</v>
      </c>
      <c r="F89">
        <v>84</v>
      </c>
      <c r="G89">
        <v>279040168</v>
      </c>
      <c r="H89">
        <v>0</v>
      </c>
      <c r="I89">
        <v>0</v>
      </c>
      <c r="J89" s="4" t="str">
        <f t="shared" si="2"/>
        <v>1999_C41.2</v>
      </c>
      <c r="K89" s="4">
        <f t="shared" si="3"/>
        <v>3.0103192885118965E-2</v>
      </c>
    </row>
    <row r="90" spans="2:11" x14ac:dyDescent="0.35">
      <c r="B90">
        <v>1999</v>
      </c>
      <c r="C90">
        <v>1999</v>
      </c>
      <c r="D90" t="s">
        <v>1162</v>
      </c>
      <c r="E90" t="s">
        <v>1161</v>
      </c>
      <c r="F90">
        <v>12</v>
      </c>
      <c r="G90">
        <v>279040168</v>
      </c>
      <c r="H90" t="s">
        <v>672</v>
      </c>
      <c r="I90" t="s">
        <v>672</v>
      </c>
      <c r="J90" s="4" t="str">
        <f t="shared" si="2"/>
        <v>1999_C41.3</v>
      </c>
      <c r="K90" s="4">
        <f t="shared" si="3"/>
        <v>4.3004561264455661E-3</v>
      </c>
    </row>
    <row r="91" spans="2:11" x14ac:dyDescent="0.35">
      <c r="B91">
        <v>1999</v>
      </c>
      <c r="C91">
        <v>1999</v>
      </c>
      <c r="D91" t="s">
        <v>1160</v>
      </c>
      <c r="E91" t="s">
        <v>1159</v>
      </c>
      <c r="F91">
        <v>74</v>
      </c>
      <c r="G91">
        <v>279040168</v>
      </c>
      <c r="H91">
        <v>0</v>
      </c>
      <c r="I91">
        <v>0</v>
      </c>
      <c r="J91" s="4" t="str">
        <f t="shared" si="2"/>
        <v>1999_C41.4</v>
      </c>
      <c r="K91" s="4">
        <f t="shared" si="3"/>
        <v>2.6519479446414324E-2</v>
      </c>
    </row>
    <row r="92" spans="2:11" x14ac:dyDescent="0.35">
      <c r="B92">
        <v>1999</v>
      </c>
      <c r="C92">
        <v>1999</v>
      </c>
      <c r="D92" t="s">
        <v>1158</v>
      </c>
      <c r="E92" t="s">
        <v>1157</v>
      </c>
      <c r="F92">
        <v>813</v>
      </c>
      <c r="G92">
        <v>279040168</v>
      </c>
      <c r="H92">
        <v>0.3</v>
      </c>
      <c r="I92">
        <v>0.3</v>
      </c>
      <c r="J92" s="4" t="str">
        <f t="shared" si="2"/>
        <v>1999_C41.9</v>
      </c>
      <c r="K92" s="4">
        <f t="shared" si="3"/>
        <v>0.29135590256668709</v>
      </c>
    </row>
    <row r="93" spans="2:11" x14ac:dyDescent="0.35">
      <c r="B93">
        <v>1999</v>
      </c>
      <c r="C93">
        <v>1999</v>
      </c>
      <c r="D93" t="s">
        <v>1154</v>
      </c>
      <c r="E93" t="s">
        <v>1153</v>
      </c>
      <c r="F93">
        <v>22</v>
      </c>
      <c r="G93">
        <v>279040168</v>
      </c>
      <c r="H93">
        <v>0</v>
      </c>
      <c r="I93">
        <v>0</v>
      </c>
      <c r="J93" s="4" t="str">
        <f t="shared" si="2"/>
        <v>1999_C43.2</v>
      </c>
      <c r="K93" s="4">
        <f t="shared" si="3"/>
        <v>7.8841695651502043E-3</v>
      </c>
    </row>
    <row r="94" spans="2:11" x14ac:dyDescent="0.35">
      <c r="B94">
        <v>1999</v>
      </c>
      <c r="C94">
        <v>1999</v>
      </c>
      <c r="D94" t="s">
        <v>1152</v>
      </c>
      <c r="E94" t="s">
        <v>1151</v>
      </c>
      <c r="F94">
        <v>80</v>
      </c>
      <c r="G94">
        <v>279040168</v>
      </c>
      <c r="H94">
        <v>0</v>
      </c>
      <c r="I94">
        <v>0</v>
      </c>
      <c r="J94" s="4" t="str">
        <f t="shared" si="2"/>
        <v>1999_C43.3</v>
      </c>
      <c r="K94" s="4">
        <f t="shared" si="3"/>
        <v>2.8669707509637109E-2</v>
      </c>
    </row>
    <row r="95" spans="2:11" x14ac:dyDescent="0.35">
      <c r="B95">
        <v>1999</v>
      </c>
      <c r="C95">
        <v>1999</v>
      </c>
      <c r="D95" t="s">
        <v>1150</v>
      </c>
      <c r="E95" t="s">
        <v>1149</v>
      </c>
      <c r="F95">
        <v>89</v>
      </c>
      <c r="G95">
        <v>279040168</v>
      </c>
      <c r="H95">
        <v>0</v>
      </c>
      <c r="I95">
        <v>0</v>
      </c>
      <c r="J95" s="4" t="str">
        <f t="shared" si="2"/>
        <v>1999_C43.4</v>
      </c>
      <c r="K95" s="4">
        <f t="shared" si="3"/>
        <v>3.1895049604471287E-2</v>
      </c>
    </row>
    <row r="96" spans="2:11" x14ac:dyDescent="0.35">
      <c r="B96">
        <v>1999</v>
      </c>
      <c r="C96">
        <v>1999</v>
      </c>
      <c r="D96" t="s">
        <v>1148</v>
      </c>
      <c r="E96" t="s">
        <v>1147</v>
      </c>
      <c r="F96">
        <v>227</v>
      </c>
      <c r="G96">
        <v>279040168</v>
      </c>
      <c r="H96">
        <v>0.1</v>
      </c>
      <c r="I96">
        <v>0.1</v>
      </c>
      <c r="J96" s="4" t="str">
        <f t="shared" si="2"/>
        <v>1999_C43.5</v>
      </c>
      <c r="K96" s="4">
        <f t="shared" si="3"/>
        <v>8.1350295058595298E-2</v>
      </c>
    </row>
    <row r="97" spans="2:11" x14ac:dyDescent="0.35">
      <c r="B97">
        <v>1999</v>
      </c>
      <c r="C97">
        <v>1999</v>
      </c>
      <c r="D97" t="s">
        <v>1146</v>
      </c>
      <c r="E97" t="s">
        <v>1145</v>
      </c>
      <c r="F97">
        <v>116</v>
      </c>
      <c r="G97">
        <v>279040168</v>
      </c>
      <c r="H97">
        <v>0</v>
      </c>
      <c r="I97">
        <v>0</v>
      </c>
      <c r="J97" s="4" t="str">
        <f t="shared" si="2"/>
        <v>1999_C43.6</v>
      </c>
      <c r="K97" s="4">
        <f t="shared" si="3"/>
        <v>4.157107588897381E-2</v>
      </c>
    </row>
    <row r="98" spans="2:11" x14ac:dyDescent="0.35">
      <c r="B98">
        <v>1999</v>
      </c>
      <c r="C98">
        <v>1999</v>
      </c>
      <c r="D98" t="s">
        <v>1144</v>
      </c>
      <c r="E98" t="s">
        <v>1143</v>
      </c>
      <c r="F98">
        <v>143</v>
      </c>
      <c r="G98">
        <v>279040168</v>
      </c>
      <c r="H98">
        <v>0.1</v>
      </c>
      <c r="I98">
        <v>0.1</v>
      </c>
      <c r="J98" s="4" t="str">
        <f t="shared" si="2"/>
        <v>1999_C43.7</v>
      </c>
      <c r="K98" s="4">
        <f t="shared" si="3"/>
        <v>5.1247102173476326E-2</v>
      </c>
    </row>
    <row r="99" spans="2:11" x14ac:dyDescent="0.35">
      <c r="B99">
        <v>1999</v>
      </c>
      <c r="C99">
        <v>1999</v>
      </c>
      <c r="D99" t="s">
        <v>1142</v>
      </c>
      <c r="E99" t="s">
        <v>1141</v>
      </c>
      <c r="F99">
        <v>6532</v>
      </c>
      <c r="G99">
        <v>279040168</v>
      </c>
      <c r="H99">
        <v>2.2999999999999998</v>
      </c>
      <c r="I99">
        <v>2.4</v>
      </c>
      <c r="J99" s="4" t="str">
        <f t="shared" si="2"/>
        <v>1999_C43.9</v>
      </c>
      <c r="K99" s="4">
        <f t="shared" si="3"/>
        <v>2.3408816181618701</v>
      </c>
    </row>
    <row r="100" spans="2:11" x14ac:dyDescent="0.35">
      <c r="B100">
        <v>1999</v>
      </c>
      <c r="C100">
        <v>1999</v>
      </c>
      <c r="D100" t="s">
        <v>1136</v>
      </c>
      <c r="E100" t="s">
        <v>1135</v>
      </c>
      <c r="F100">
        <v>103</v>
      </c>
      <c r="G100">
        <v>279040168</v>
      </c>
      <c r="H100">
        <v>0</v>
      </c>
      <c r="I100">
        <v>0</v>
      </c>
      <c r="J100" s="4" t="str">
        <f t="shared" si="2"/>
        <v>1999_C44.2</v>
      </c>
      <c r="K100" s="4">
        <f t="shared" si="3"/>
        <v>3.6912248418657777E-2</v>
      </c>
    </row>
    <row r="101" spans="2:11" x14ac:dyDescent="0.35">
      <c r="B101">
        <v>1999</v>
      </c>
      <c r="C101">
        <v>1999</v>
      </c>
      <c r="D101" t="s">
        <v>1134</v>
      </c>
      <c r="E101" t="s">
        <v>1133</v>
      </c>
      <c r="F101">
        <v>227</v>
      </c>
      <c r="G101">
        <v>279040168</v>
      </c>
      <c r="H101">
        <v>0.1</v>
      </c>
      <c r="I101">
        <v>0.1</v>
      </c>
      <c r="J101" s="4" t="str">
        <f t="shared" si="2"/>
        <v>1999_C44.3</v>
      </c>
      <c r="K101" s="4">
        <f t="shared" si="3"/>
        <v>8.1350295058595298E-2</v>
      </c>
    </row>
    <row r="102" spans="2:11" x14ac:dyDescent="0.35">
      <c r="B102">
        <v>1999</v>
      </c>
      <c r="C102">
        <v>1999</v>
      </c>
      <c r="D102" t="s">
        <v>1132</v>
      </c>
      <c r="E102" t="s">
        <v>1131</v>
      </c>
      <c r="F102">
        <v>1020</v>
      </c>
      <c r="G102">
        <v>279040168</v>
      </c>
      <c r="H102">
        <v>0.4</v>
      </c>
      <c r="I102">
        <v>0.4</v>
      </c>
      <c r="J102" s="4" t="str">
        <f t="shared" si="2"/>
        <v>1999_C44.4</v>
      </c>
      <c r="K102" s="4">
        <f t="shared" si="3"/>
        <v>0.36553877074787311</v>
      </c>
    </row>
    <row r="103" spans="2:11" x14ac:dyDescent="0.35">
      <c r="B103">
        <v>1999</v>
      </c>
      <c r="C103">
        <v>1999</v>
      </c>
      <c r="D103" t="s">
        <v>1130</v>
      </c>
      <c r="E103" t="s">
        <v>1129</v>
      </c>
      <c r="F103">
        <v>48</v>
      </c>
      <c r="G103">
        <v>279040168</v>
      </c>
      <c r="H103">
        <v>0</v>
      </c>
      <c r="I103">
        <v>0</v>
      </c>
      <c r="J103" s="4" t="str">
        <f t="shared" si="2"/>
        <v>1999_C44.5</v>
      </c>
      <c r="K103" s="4">
        <f t="shared" si="3"/>
        <v>1.7201824505782264E-2</v>
      </c>
    </row>
    <row r="104" spans="2:11" x14ac:dyDescent="0.35">
      <c r="B104">
        <v>1999</v>
      </c>
      <c r="C104">
        <v>1999</v>
      </c>
      <c r="D104" t="s">
        <v>1128</v>
      </c>
      <c r="E104" t="s">
        <v>1127</v>
      </c>
      <c r="F104">
        <v>38</v>
      </c>
      <c r="G104">
        <v>279040168</v>
      </c>
      <c r="H104">
        <v>0</v>
      </c>
      <c r="I104">
        <v>0</v>
      </c>
      <c r="J104" s="4" t="str">
        <f t="shared" si="2"/>
        <v>1999_C44.6</v>
      </c>
      <c r="K104" s="4">
        <f t="shared" si="3"/>
        <v>1.3618111067077627E-2</v>
      </c>
    </row>
    <row r="105" spans="2:11" x14ac:dyDescent="0.35">
      <c r="B105">
        <v>1999</v>
      </c>
      <c r="C105">
        <v>1999</v>
      </c>
      <c r="D105" t="s">
        <v>1126</v>
      </c>
      <c r="E105" t="s">
        <v>1125</v>
      </c>
      <c r="F105">
        <v>42</v>
      </c>
      <c r="G105">
        <v>279040168</v>
      </c>
      <c r="H105">
        <v>0</v>
      </c>
      <c r="I105">
        <v>0</v>
      </c>
      <c r="J105" s="4" t="str">
        <f t="shared" si="2"/>
        <v>1999_C44.7</v>
      </c>
      <c r="K105" s="4">
        <f t="shared" si="3"/>
        <v>1.5051596442559483E-2</v>
      </c>
    </row>
    <row r="106" spans="2:11" x14ac:dyDescent="0.35">
      <c r="B106">
        <v>1999</v>
      </c>
      <c r="C106">
        <v>1999</v>
      </c>
      <c r="D106" t="s">
        <v>1124</v>
      </c>
      <c r="E106" t="s">
        <v>1123</v>
      </c>
      <c r="F106">
        <v>824</v>
      </c>
      <c r="G106">
        <v>279040168</v>
      </c>
      <c r="H106">
        <v>0.3</v>
      </c>
      <c r="I106">
        <v>0.3</v>
      </c>
      <c r="J106" s="4" t="str">
        <f t="shared" si="2"/>
        <v>1999_C44.9</v>
      </c>
      <c r="K106" s="4">
        <f t="shared" si="3"/>
        <v>0.29529798734926221</v>
      </c>
    </row>
    <row r="107" spans="2:11" x14ac:dyDescent="0.35">
      <c r="B107">
        <v>1999</v>
      </c>
      <c r="C107">
        <v>1999</v>
      </c>
      <c r="D107" t="s">
        <v>1122</v>
      </c>
      <c r="E107" t="s">
        <v>1121</v>
      </c>
      <c r="F107">
        <v>227</v>
      </c>
      <c r="G107">
        <v>279040168</v>
      </c>
      <c r="H107">
        <v>0.1</v>
      </c>
      <c r="I107">
        <v>0.1</v>
      </c>
      <c r="J107" s="4" t="str">
        <f t="shared" si="2"/>
        <v>1999_C45.0</v>
      </c>
      <c r="K107" s="4">
        <f t="shared" si="3"/>
        <v>8.1350295058595298E-2</v>
      </c>
    </row>
    <row r="108" spans="2:11" x14ac:dyDescent="0.35">
      <c r="B108">
        <v>1999</v>
      </c>
      <c r="C108">
        <v>1999</v>
      </c>
      <c r="D108" t="s">
        <v>1120</v>
      </c>
      <c r="E108" t="s">
        <v>1119</v>
      </c>
      <c r="F108">
        <v>83</v>
      </c>
      <c r="G108">
        <v>279040168</v>
      </c>
      <c r="H108">
        <v>0</v>
      </c>
      <c r="I108">
        <v>0</v>
      </c>
      <c r="J108" s="4" t="str">
        <f t="shared" si="2"/>
        <v>1999_C45.1</v>
      </c>
      <c r="K108" s="4">
        <f t="shared" si="3"/>
        <v>2.9744821541248499E-2</v>
      </c>
    </row>
    <row r="109" spans="2:11" x14ac:dyDescent="0.35">
      <c r="B109">
        <v>1999</v>
      </c>
      <c r="C109">
        <v>1999</v>
      </c>
      <c r="D109" t="s">
        <v>1118</v>
      </c>
      <c r="E109" t="s">
        <v>1117</v>
      </c>
      <c r="F109">
        <v>381</v>
      </c>
      <c r="G109">
        <v>279040168</v>
      </c>
      <c r="H109">
        <v>0.1</v>
      </c>
      <c r="I109">
        <v>0.1</v>
      </c>
      <c r="J109" s="4" t="str">
        <f t="shared" si="2"/>
        <v>1999_C45.7</v>
      </c>
      <c r="K109" s="4">
        <f t="shared" si="3"/>
        <v>0.13653948201464672</v>
      </c>
    </row>
    <row r="110" spans="2:11" x14ac:dyDescent="0.35">
      <c r="B110">
        <v>1999</v>
      </c>
      <c r="C110">
        <v>1999</v>
      </c>
      <c r="D110" t="s">
        <v>1116</v>
      </c>
      <c r="E110" t="s">
        <v>1115</v>
      </c>
      <c r="F110">
        <v>1647</v>
      </c>
      <c r="G110">
        <v>279040168</v>
      </c>
      <c r="H110">
        <v>0.6</v>
      </c>
      <c r="I110">
        <v>0.6</v>
      </c>
      <c r="J110" s="4" t="str">
        <f t="shared" si="2"/>
        <v>1999_C45.9</v>
      </c>
      <c r="K110" s="4">
        <f t="shared" si="3"/>
        <v>0.59023760335465403</v>
      </c>
    </row>
    <row r="111" spans="2:11" x14ac:dyDescent="0.35">
      <c r="B111">
        <v>1999</v>
      </c>
      <c r="C111">
        <v>1999</v>
      </c>
      <c r="D111" t="s">
        <v>1114</v>
      </c>
      <c r="E111" t="s">
        <v>1113</v>
      </c>
      <c r="F111">
        <v>37</v>
      </c>
      <c r="G111">
        <v>279040168</v>
      </c>
      <c r="H111">
        <v>0</v>
      </c>
      <c r="I111">
        <v>0</v>
      </c>
      <c r="J111" s="4" t="str">
        <f t="shared" si="2"/>
        <v>1999_C46.9</v>
      </c>
      <c r="K111" s="4">
        <f t="shared" si="3"/>
        <v>1.3259739723207162E-2</v>
      </c>
    </row>
    <row r="112" spans="2:11" x14ac:dyDescent="0.35">
      <c r="B112">
        <v>1999</v>
      </c>
      <c r="C112">
        <v>1999</v>
      </c>
      <c r="D112" t="s">
        <v>1112</v>
      </c>
      <c r="E112" t="s">
        <v>1111</v>
      </c>
      <c r="F112">
        <v>113</v>
      </c>
      <c r="G112">
        <v>279040168</v>
      </c>
      <c r="H112">
        <v>0</v>
      </c>
      <c r="I112">
        <v>0</v>
      </c>
      <c r="J112" s="4" t="str">
        <f t="shared" si="2"/>
        <v>1999_C47.9</v>
      </c>
      <c r="K112" s="4">
        <f t="shared" si="3"/>
        <v>4.0495961857362414E-2</v>
      </c>
    </row>
    <row r="113" spans="2:11" x14ac:dyDescent="0.35">
      <c r="B113">
        <v>1999</v>
      </c>
      <c r="C113">
        <v>1999</v>
      </c>
      <c r="D113" t="s">
        <v>1110</v>
      </c>
      <c r="E113" t="s">
        <v>1109</v>
      </c>
      <c r="F113">
        <v>220</v>
      </c>
      <c r="G113">
        <v>279040168</v>
      </c>
      <c r="H113">
        <v>0.1</v>
      </c>
      <c r="I113">
        <v>0.1</v>
      </c>
      <c r="J113" s="4" t="str">
        <f t="shared" si="2"/>
        <v>1999_C48.0</v>
      </c>
      <c r="K113" s="4">
        <f t="shared" si="3"/>
        <v>7.8841695651502036E-2</v>
      </c>
    </row>
    <row r="114" spans="2:11" x14ac:dyDescent="0.35">
      <c r="B114">
        <v>1999</v>
      </c>
      <c r="C114">
        <v>1999</v>
      </c>
      <c r="D114" t="s">
        <v>1108</v>
      </c>
      <c r="E114" t="s">
        <v>1107</v>
      </c>
      <c r="F114">
        <v>36</v>
      </c>
      <c r="G114">
        <v>279040168</v>
      </c>
      <c r="H114">
        <v>0</v>
      </c>
      <c r="I114">
        <v>0</v>
      </c>
      <c r="J114" s="4" t="str">
        <f t="shared" si="2"/>
        <v>1999_C48.1</v>
      </c>
      <c r="K114" s="4">
        <f t="shared" si="3"/>
        <v>1.2901368379336699E-2</v>
      </c>
    </row>
    <row r="115" spans="2:11" x14ac:dyDescent="0.35">
      <c r="B115">
        <v>1999</v>
      </c>
      <c r="C115">
        <v>1999</v>
      </c>
      <c r="D115" t="s">
        <v>1106</v>
      </c>
      <c r="E115" t="s">
        <v>1105</v>
      </c>
      <c r="F115">
        <v>393</v>
      </c>
      <c r="G115">
        <v>279040168</v>
      </c>
      <c r="H115">
        <v>0.1</v>
      </c>
      <c r="I115">
        <v>0.1</v>
      </c>
      <c r="J115" s="4" t="str">
        <f t="shared" si="2"/>
        <v>1999_C48.2</v>
      </c>
      <c r="K115" s="4">
        <f t="shared" si="3"/>
        <v>0.1408399381410923</v>
      </c>
    </row>
    <row r="116" spans="2:11" x14ac:dyDescent="0.35">
      <c r="B116">
        <v>1999</v>
      </c>
      <c r="C116">
        <v>1999</v>
      </c>
      <c r="D116" t="s">
        <v>1104</v>
      </c>
      <c r="E116" t="s">
        <v>1103</v>
      </c>
      <c r="F116">
        <v>76</v>
      </c>
      <c r="G116">
        <v>279040168</v>
      </c>
      <c r="H116">
        <v>0</v>
      </c>
      <c r="I116">
        <v>0</v>
      </c>
      <c r="J116" s="4" t="str">
        <f t="shared" si="2"/>
        <v>1999_C49.0</v>
      </c>
      <c r="K116" s="4">
        <f t="shared" si="3"/>
        <v>2.7236222134155254E-2</v>
      </c>
    </row>
    <row r="117" spans="2:11" x14ac:dyDescent="0.35">
      <c r="B117">
        <v>1999</v>
      </c>
      <c r="C117">
        <v>1999</v>
      </c>
      <c r="D117" t="s">
        <v>1102</v>
      </c>
      <c r="E117" t="s">
        <v>1101</v>
      </c>
      <c r="F117">
        <v>51</v>
      </c>
      <c r="G117">
        <v>279040168</v>
      </c>
      <c r="H117">
        <v>0</v>
      </c>
      <c r="I117">
        <v>0</v>
      </c>
      <c r="J117" s="4" t="str">
        <f t="shared" si="2"/>
        <v>1999_C49.1</v>
      </c>
      <c r="K117" s="4">
        <f t="shared" si="3"/>
        <v>1.8276938537393653E-2</v>
      </c>
    </row>
    <row r="118" spans="2:11" x14ac:dyDescent="0.35">
      <c r="B118">
        <v>1999</v>
      </c>
      <c r="C118">
        <v>1999</v>
      </c>
      <c r="D118" t="s">
        <v>1100</v>
      </c>
      <c r="E118" t="s">
        <v>1099</v>
      </c>
      <c r="F118">
        <v>218</v>
      </c>
      <c r="G118">
        <v>279040168</v>
      </c>
      <c r="H118">
        <v>0.1</v>
      </c>
      <c r="I118">
        <v>0.1</v>
      </c>
      <c r="J118" s="4" t="str">
        <f t="shared" si="2"/>
        <v>1999_C49.2</v>
      </c>
      <c r="K118" s="4">
        <f t="shared" si="3"/>
        <v>7.812495296376111E-2</v>
      </c>
    </row>
    <row r="119" spans="2:11" x14ac:dyDescent="0.35">
      <c r="B119">
        <v>1999</v>
      </c>
      <c r="C119">
        <v>1999</v>
      </c>
      <c r="D119" t="s">
        <v>1098</v>
      </c>
      <c r="E119" t="s">
        <v>1097</v>
      </c>
      <c r="F119">
        <v>73</v>
      </c>
      <c r="G119">
        <v>279040168</v>
      </c>
      <c r="H119">
        <v>0</v>
      </c>
      <c r="I119">
        <v>0</v>
      </c>
      <c r="J119" s="4" t="str">
        <f t="shared" si="2"/>
        <v>1999_C49.3</v>
      </c>
      <c r="K119" s="4">
        <f t="shared" si="3"/>
        <v>2.6161108102543861E-2</v>
      </c>
    </row>
    <row r="120" spans="2:11" x14ac:dyDescent="0.35">
      <c r="B120">
        <v>1999</v>
      </c>
      <c r="C120">
        <v>1999</v>
      </c>
      <c r="D120" t="s">
        <v>1096</v>
      </c>
      <c r="E120" t="s">
        <v>1095</v>
      </c>
      <c r="F120">
        <v>233</v>
      </c>
      <c r="G120">
        <v>279040168</v>
      </c>
      <c r="H120">
        <v>0.1</v>
      </c>
      <c r="I120">
        <v>0.1</v>
      </c>
      <c r="J120" s="4" t="str">
        <f t="shared" si="2"/>
        <v>1999_C49.4</v>
      </c>
      <c r="K120" s="4">
        <f t="shared" si="3"/>
        <v>8.3500523121818077E-2</v>
      </c>
    </row>
    <row r="121" spans="2:11" x14ac:dyDescent="0.35">
      <c r="B121">
        <v>1999</v>
      </c>
      <c r="C121">
        <v>1999</v>
      </c>
      <c r="D121" t="s">
        <v>1094</v>
      </c>
      <c r="E121" t="s">
        <v>1093</v>
      </c>
      <c r="F121">
        <v>118</v>
      </c>
      <c r="G121">
        <v>279040168</v>
      </c>
      <c r="H121">
        <v>0</v>
      </c>
      <c r="I121">
        <v>0</v>
      </c>
      <c r="J121" s="4" t="str">
        <f t="shared" si="2"/>
        <v>1999_C49.5</v>
      </c>
      <c r="K121" s="4">
        <f t="shared" si="3"/>
        <v>4.2287818576714736E-2</v>
      </c>
    </row>
    <row r="122" spans="2:11" x14ac:dyDescent="0.35">
      <c r="B122">
        <v>1999</v>
      </c>
      <c r="C122">
        <v>1999</v>
      </c>
      <c r="D122" t="s">
        <v>1092</v>
      </c>
      <c r="E122" t="s">
        <v>1091</v>
      </c>
      <c r="F122">
        <v>12</v>
      </c>
      <c r="G122">
        <v>279040168</v>
      </c>
      <c r="H122" t="s">
        <v>672</v>
      </c>
      <c r="I122" t="s">
        <v>672</v>
      </c>
      <c r="J122" s="4" t="str">
        <f t="shared" si="2"/>
        <v>1999_C49.6</v>
      </c>
      <c r="K122" s="4">
        <f t="shared" si="3"/>
        <v>4.3004561264455661E-3</v>
      </c>
    </row>
    <row r="123" spans="2:11" x14ac:dyDescent="0.35">
      <c r="B123">
        <v>1999</v>
      </c>
      <c r="C123">
        <v>1999</v>
      </c>
      <c r="D123" t="s">
        <v>1090</v>
      </c>
      <c r="E123" t="s">
        <v>1089</v>
      </c>
      <c r="F123">
        <v>2694</v>
      </c>
      <c r="G123">
        <v>279040168</v>
      </c>
      <c r="H123">
        <v>1</v>
      </c>
      <c r="I123">
        <v>1</v>
      </c>
      <c r="J123" s="4" t="str">
        <f t="shared" si="2"/>
        <v>1999_C49.9</v>
      </c>
      <c r="K123" s="4">
        <f t="shared" si="3"/>
        <v>0.96545240038702962</v>
      </c>
    </row>
    <row r="124" spans="2:11" x14ac:dyDescent="0.35">
      <c r="B124">
        <v>1999</v>
      </c>
      <c r="C124">
        <v>1999</v>
      </c>
      <c r="D124" t="s">
        <v>1074</v>
      </c>
      <c r="E124" t="s">
        <v>1073</v>
      </c>
      <c r="F124">
        <v>41517</v>
      </c>
      <c r="G124">
        <v>279040168</v>
      </c>
      <c r="H124">
        <v>14.9</v>
      </c>
      <c r="I124">
        <v>15.2</v>
      </c>
      <c r="J124" s="4" t="str">
        <f t="shared" si="2"/>
        <v>1999_C50.9</v>
      </c>
      <c r="K124" s="4">
        <f t="shared" si="3"/>
        <v>14.878503083470049</v>
      </c>
    </row>
    <row r="125" spans="2:11" x14ac:dyDescent="0.35">
      <c r="B125">
        <v>1999</v>
      </c>
      <c r="C125">
        <v>1999</v>
      </c>
      <c r="D125" t="s">
        <v>1072</v>
      </c>
      <c r="E125" t="s">
        <v>1071</v>
      </c>
      <c r="F125">
        <v>13</v>
      </c>
      <c r="G125">
        <v>279040168</v>
      </c>
      <c r="H125" t="s">
        <v>672</v>
      </c>
      <c r="I125" t="s">
        <v>672</v>
      </c>
      <c r="J125" s="4" t="str">
        <f t="shared" si="2"/>
        <v>1999_C51.0</v>
      </c>
      <c r="K125" s="4">
        <f t="shared" si="3"/>
        <v>4.65882747031603E-3</v>
      </c>
    </row>
    <row r="126" spans="2:11" x14ac:dyDescent="0.35">
      <c r="B126">
        <v>1999</v>
      </c>
      <c r="C126">
        <v>1999</v>
      </c>
      <c r="D126" t="s">
        <v>1070</v>
      </c>
      <c r="E126" t="s">
        <v>1069</v>
      </c>
      <c r="F126">
        <v>748</v>
      </c>
      <c r="G126">
        <v>279040168</v>
      </c>
      <c r="H126">
        <v>0.3</v>
      </c>
      <c r="I126">
        <v>0.3</v>
      </c>
      <c r="J126" s="4" t="str">
        <f t="shared" si="2"/>
        <v>1999_C51.9</v>
      </c>
      <c r="K126" s="4">
        <f t="shared" si="3"/>
        <v>0.26806176521510694</v>
      </c>
    </row>
    <row r="127" spans="2:11" x14ac:dyDescent="0.35">
      <c r="B127">
        <v>1999</v>
      </c>
      <c r="C127">
        <v>1999</v>
      </c>
      <c r="D127" t="s">
        <v>1068</v>
      </c>
      <c r="E127" t="s">
        <v>1067</v>
      </c>
      <c r="F127">
        <v>403</v>
      </c>
      <c r="G127">
        <v>279040168</v>
      </c>
      <c r="H127">
        <v>0.1</v>
      </c>
      <c r="I127">
        <v>0.1</v>
      </c>
      <c r="J127" s="4" t="str">
        <f t="shared" si="2"/>
        <v>1999_C52</v>
      </c>
      <c r="K127" s="4">
        <f t="shared" si="3"/>
        <v>0.14442365157979692</v>
      </c>
    </row>
    <row r="128" spans="2:11" x14ac:dyDescent="0.35">
      <c r="B128">
        <v>1999</v>
      </c>
      <c r="C128">
        <v>1999</v>
      </c>
      <c r="D128" t="s">
        <v>1066</v>
      </c>
      <c r="E128" t="s">
        <v>1065</v>
      </c>
      <c r="F128">
        <v>34</v>
      </c>
      <c r="G128">
        <v>279040168</v>
      </c>
      <c r="H128">
        <v>0</v>
      </c>
      <c r="I128">
        <v>0</v>
      </c>
      <c r="J128" s="4" t="str">
        <f t="shared" si="2"/>
        <v>1999_C53.0</v>
      </c>
      <c r="K128" s="4">
        <f t="shared" si="3"/>
        <v>1.2184625691595771E-2</v>
      </c>
    </row>
    <row r="129" spans="2:11" x14ac:dyDescent="0.35">
      <c r="B129">
        <v>1999</v>
      </c>
      <c r="C129">
        <v>1999</v>
      </c>
      <c r="D129" t="s">
        <v>1062</v>
      </c>
      <c r="E129" t="s">
        <v>1061</v>
      </c>
      <c r="F129">
        <v>4171</v>
      </c>
      <c r="G129">
        <v>279040168</v>
      </c>
      <c r="H129">
        <v>1.5</v>
      </c>
      <c r="I129">
        <v>1.5</v>
      </c>
      <c r="J129" s="4" t="str">
        <f t="shared" si="2"/>
        <v>1999_C53.9</v>
      </c>
      <c r="K129" s="4">
        <f t="shared" si="3"/>
        <v>1.4947668752837047</v>
      </c>
    </row>
    <row r="130" spans="2:11" x14ac:dyDescent="0.35">
      <c r="B130">
        <v>1999</v>
      </c>
      <c r="C130">
        <v>1999</v>
      </c>
      <c r="D130" t="s">
        <v>1060</v>
      </c>
      <c r="E130" t="s">
        <v>1059</v>
      </c>
      <c r="F130">
        <v>3088</v>
      </c>
      <c r="G130">
        <v>279040168</v>
      </c>
      <c r="H130">
        <v>1.1000000000000001</v>
      </c>
      <c r="I130">
        <v>1.1000000000000001</v>
      </c>
      <c r="J130" s="4" t="str">
        <f t="shared" si="2"/>
        <v>1999_C54.1</v>
      </c>
      <c r="K130" s="4">
        <f t="shared" si="3"/>
        <v>1.1066507098719924</v>
      </c>
    </row>
    <row r="131" spans="2:11" x14ac:dyDescent="0.35">
      <c r="B131">
        <v>1999</v>
      </c>
      <c r="C131">
        <v>1999</v>
      </c>
      <c r="D131" t="s">
        <v>1058</v>
      </c>
      <c r="E131" t="s">
        <v>1057</v>
      </c>
      <c r="F131">
        <v>31</v>
      </c>
      <c r="G131">
        <v>279040168</v>
      </c>
      <c r="H131">
        <v>0</v>
      </c>
      <c r="I131">
        <v>0</v>
      </c>
      <c r="J131" s="4" t="str">
        <f t="shared" ref="J131:J194" si="4">C131&amp;"_"&amp;E131</f>
        <v>1999_C54.9</v>
      </c>
      <c r="K131" s="4">
        <f t="shared" ref="K131:K194" si="5">F131/G131*100000</f>
        <v>1.1109511659984379E-2</v>
      </c>
    </row>
    <row r="132" spans="2:11" x14ac:dyDescent="0.35">
      <c r="B132">
        <v>1999</v>
      </c>
      <c r="C132">
        <v>1999</v>
      </c>
      <c r="D132" t="s">
        <v>415</v>
      </c>
      <c r="E132" t="s">
        <v>1056</v>
      </c>
      <c r="F132">
        <v>3347</v>
      </c>
      <c r="G132">
        <v>279040168</v>
      </c>
      <c r="H132">
        <v>1.2</v>
      </c>
      <c r="I132">
        <v>1.2</v>
      </c>
      <c r="J132" s="4" t="str">
        <f t="shared" si="4"/>
        <v>1999_C55</v>
      </c>
      <c r="K132" s="4">
        <f t="shared" si="5"/>
        <v>1.1994688879344424</v>
      </c>
    </row>
    <row r="133" spans="2:11" x14ac:dyDescent="0.35">
      <c r="B133">
        <v>1999</v>
      </c>
      <c r="C133">
        <v>1999</v>
      </c>
      <c r="D133" t="s">
        <v>1055</v>
      </c>
      <c r="E133" t="s">
        <v>1054</v>
      </c>
      <c r="F133">
        <v>13627</v>
      </c>
      <c r="G133">
        <v>279040168</v>
      </c>
      <c r="H133">
        <v>4.9000000000000004</v>
      </c>
      <c r="I133">
        <v>5</v>
      </c>
      <c r="J133" s="4" t="str">
        <f t="shared" si="4"/>
        <v>1999_C56</v>
      </c>
      <c r="K133" s="4">
        <f t="shared" si="5"/>
        <v>4.8835263029228111</v>
      </c>
    </row>
    <row r="134" spans="2:11" x14ac:dyDescent="0.35">
      <c r="B134">
        <v>1999</v>
      </c>
      <c r="C134">
        <v>1999</v>
      </c>
      <c r="D134" t="s">
        <v>1053</v>
      </c>
      <c r="E134" t="s">
        <v>1052</v>
      </c>
      <c r="F134">
        <v>179</v>
      </c>
      <c r="G134">
        <v>279040168</v>
      </c>
      <c r="H134">
        <v>0.1</v>
      </c>
      <c r="I134">
        <v>0.1</v>
      </c>
      <c r="J134" s="4" t="str">
        <f t="shared" si="4"/>
        <v>1999_C57.0</v>
      </c>
      <c r="K134" s="4">
        <f t="shared" si="5"/>
        <v>6.4148470552813031E-2</v>
      </c>
    </row>
    <row r="135" spans="2:11" x14ac:dyDescent="0.35">
      <c r="B135">
        <v>1999</v>
      </c>
      <c r="C135">
        <v>1999</v>
      </c>
      <c r="D135" t="s">
        <v>1049</v>
      </c>
      <c r="E135" t="s">
        <v>1048</v>
      </c>
      <c r="F135">
        <v>21</v>
      </c>
      <c r="G135">
        <v>279040168</v>
      </c>
      <c r="H135">
        <v>0</v>
      </c>
      <c r="I135">
        <v>0</v>
      </c>
      <c r="J135" s="4" t="str">
        <f t="shared" si="4"/>
        <v>1999_C57.7</v>
      </c>
      <c r="K135" s="4">
        <f t="shared" si="5"/>
        <v>7.5257982212797413E-3</v>
      </c>
    </row>
    <row r="136" spans="2:11" x14ac:dyDescent="0.35">
      <c r="B136">
        <v>1999</v>
      </c>
      <c r="C136">
        <v>1999</v>
      </c>
      <c r="D136" t="s">
        <v>1047</v>
      </c>
      <c r="E136" t="s">
        <v>1046</v>
      </c>
      <c r="F136">
        <v>203</v>
      </c>
      <c r="G136">
        <v>279040168</v>
      </c>
      <c r="H136">
        <v>0.1</v>
      </c>
      <c r="I136">
        <v>0.1</v>
      </c>
      <c r="J136" s="4" t="str">
        <f t="shared" si="4"/>
        <v>1999_C57.9</v>
      </c>
      <c r="K136" s="4">
        <f t="shared" si="5"/>
        <v>7.2749382805704157E-2</v>
      </c>
    </row>
    <row r="137" spans="2:11" x14ac:dyDescent="0.35">
      <c r="B137">
        <v>1999</v>
      </c>
      <c r="C137">
        <v>1999</v>
      </c>
      <c r="D137" t="s">
        <v>1042</v>
      </c>
      <c r="E137" t="s">
        <v>1041</v>
      </c>
      <c r="F137">
        <v>200</v>
      </c>
      <c r="G137">
        <v>279040168</v>
      </c>
      <c r="H137">
        <v>0.1</v>
      </c>
      <c r="I137">
        <v>0.1</v>
      </c>
      <c r="J137" s="4" t="str">
        <f t="shared" si="4"/>
        <v>1999_C60.9</v>
      </c>
      <c r="K137" s="4">
        <f t="shared" si="5"/>
        <v>7.1674268774092761E-2</v>
      </c>
    </row>
    <row r="138" spans="2:11" x14ac:dyDescent="0.35">
      <c r="B138">
        <v>1999</v>
      </c>
      <c r="C138">
        <v>1999</v>
      </c>
      <c r="D138" t="s">
        <v>103</v>
      </c>
      <c r="E138" t="s">
        <v>1040</v>
      </c>
      <c r="F138">
        <v>31729</v>
      </c>
      <c r="G138">
        <v>279040168</v>
      </c>
      <c r="H138">
        <v>11.4</v>
      </c>
      <c r="I138">
        <v>11.6</v>
      </c>
      <c r="J138" s="4" t="str">
        <f t="shared" si="4"/>
        <v>1999_C61</v>
      </c>
      <c r="K138" s="4">
        <f t="shared" si="5"/>
        <v>11.370764369665947</v>
      </c>
    </row>
    <row r="139" spans="2:11" x14ac:dyDescent="0.35">
      <c r="B139">
        <v>1999</v>
      </c>
      <c r="C139">
        <v>1999</v>
      </c>
      <c r="D139" t="s">
        <v>1039</v>
      </c>
      <c r="E139" t="s">
        <v>1038</v>
      </c>
      <c r="F139">
        <v>377</v>
      </c>
      <c r="G139">
        <v>279040168</v>
      </c>
      <c r="H139">
        <v>0.1</v>
      </c>
      <c r="I139">
        <v>0.1</v>
      </c>
      <c r="J139" s="4" t="str">
        <f t="shared" si="4"/>
        <v>1999_C62.9</v>
      </c>
      <c r="K139" s="4">
        <f t="shared" si="5"/>
        <v>0.13510599663916487</v>
      </c>
    </row>
    <row r="140" spans="2:11" x14ac:dyDescent="0.35">
      <c r="B140">
        <v>1999</v>
      </c>
      <c r="C140">
        <v>1999</v>
      </c>
      <c r="D140" t="s">
        <v>1037</v>
      </c>
      <c r="E140" t="s">
        <v>1036</v>
      </c>
      <c r="F140">
        <v>13</v>
      </c>
      <c r="G140">
        <v>279040168</v>
      </c>
      <c r="H140" t="s">
        <v>672</v>
      </c>
      <c r="I140" t="s">
        <v>672</v>
      </c>
      <c r="J140" s="4" t="str">
        <f t="shared" si="4"/>
        <v>1999_C63.2</v>
      </c>
      <c r="K140" s="4">
        <f t="shared" si="5"/>
        <v>4.65882747031603E-3</v>
      </c>
    </row>
    <row r="141" spans="2:11" x14ac:dyDescent="0.35">
      <c r="B141">
        <v>1999</v>
      </c>
      <c r="C141">
        <v>1999</v>
      </c>
      <c r="D141" t="s">
        <v>1035</v>
      </c>
      <c r="E141" t="s">
        <v>1034</v>
      </c>
      <c r="F141">
        <v>16</v>
      </c>
      <c r="G141">
        <v>279040168</v>
      </c>
      <c r="H141" t="s">
        <v>672</v>
      </c>
      <c r="I141" t="s">
        <v>672</v>
      </c>
      <c r="J141" s="4" t="str">
        <f t="shared" si="4"/>
        <v>1999_C63.9</v>
      </c>
      <c r="K141" s="4">
        <f t="shared" si="5"/>
        <v>5.7339415019274217E-3</v>
      </c>
    </row>
    <row r="142" spans="2:11" x14ac:dyDescent="0.35">
      <c r="B142">
        <v>1999</v>
      </c>
      <c r="C142">
        <v>1999</v>
      </c>
      <c r="D142" t="s">
        <v>1033</v>
      </c>
      <c r="E142" t="s">
        <v>1032</v>
      </c>
      <c r="F142">
        <v>10933</v>
      </c>
      <c r="G142">
        <v>279040168</v>
      </c>
      <c r="H142">
        <v>3.9</v>
      </c>
      <c r="I142">
        <v>4</v>
      </c>
      <c r="J142" s="4" t="str">
        <f t="shared" si="4"/>
        <v>1999_C64</v>
      </c>
      <c r="K142" s="4">
        <f t="shared" si="5"/>
        <v>3.9180739025357809</v>
      </c>
    </row>
    <row r="143" spans="2:11" x14ac:dyDescent="0.35">
      <c r="B143">
        <v>1999</v>
      </c>
      <c r="C143">
        <v>1999</v>
      </c>
      <c r="D143" t="s">
        <v>1031</v>
      </c>
      <c r="E143" t="s">
        <v>1030</v>
      </c>
      <c r="F143">
        <v>183</v>
      </c>
      <c r="G143">
        <v>279040168</v>
      </c>
      <c r="H143">
        <v>0.1</v>
      </c>
      <c r="I143">
        <v>0.1</v>
      </c>
      <c r="J143" s="4" t="str">
        <f t="shared" si="4"/>
        <v>1999_C65</v>
      </c>
      <c r="K143" s="4">
        <f t="shared" si="5"/>
        <v>6.5581955928294883E-2</v>
      </c>
    </row>
    <row r="144" spans="2:11" x14ac:dyDescent="0.35">
      <c r="B144">
        <v>1999</v>
      </c>
      <c r="C144">
        <v>1999</v>
      </c>
      <c r="D144" t="s">
        <v>1029</v>
      </c>
      <c r="E144" t="s">
        <v>1028</v>
      </c>
      <c r="F144">
        <v>345</v>
      </c>
      <c r="G144">
        <v>279040168</v>
      </c>
      <c r="H144">
        <v>0.1</v>
      </c>
      <c r="I144">
        <v>0.1</v>
      </c>
      <c r="J144" s="4" t="str">
        <f t="shared" si="4"/>
        <v>1999_C66</v>
      </c>
      <c r="K144" s="4">
        <f t="shared" si="5"/>
        <v>0.12363811363531002</v>
      </c>
    </row>
    <row r="145" spans="2:11" x14ac:dyDescent="0.35">
      <c r="B145">
        <v>1999</v>
      </c>
      <c r="C145">
        <v>1999</v>
      </c>
      <c r="D145" t="s">
        <v>1013</v>
      </c>
      <c r="E145" t="s">
        <v>1012</v>
      </c>
      <c r="F145">
        <v>14</v>
      </c>
      <c r="G145">
        <v>279040168</v>
      </c>
      <c r="H145" t="s">
        <v>672</v>
      </c>
      <c r="I145" t="s">
        <v>672</v>
      </c>
      <c r="J145" s="4" t="str">
        <f t="shared" si="4"/>
        <v>1999_C67.7</v>
      </c>
      <c r="K145" s="4">
        <f t="shared" si="5"/>
        <v>5.0171988141864939E-3</v>
      </c>
    </row>
    <row r="146" spans="2:11" x14ac:dyDescent="0.35">
      <c r="B146">
        <v>1999</v>
      </c>
      <c r="C146">
        <v>1999</v>
      </c>
      <c r="D146" t="s">
        <v>1009</v>
      </c>
      <c r="E146" t="s">
        <v>1008</v>
      </c>
      <c r="F146">
        <v>11892</v>
      </c>
      <c r="G146">
        <v>279040168</v>
      </c>
      <c r="H146">
        <v>4.3</v>
      </c>
      <c r="I146">
        <v>4.3</v>
      </c>
      <c r="J146" s="4" t="str">
        <f t="shared" si="4"/>
        <v>1999_C67.9</v>
      </c>
      <c r="K146" s="4">
        <f t="shared" si="5"/>
        <v>4.2617520213075561</v>
      </c>
    </row>
    <row r="147" spans="2:11" x14ac:dyDescent="0.35">
      <c r="B147">
        <v>1999</v>
      </c>
      <c r="C147">
        <v>1999</v>
      </c>
      <c r="D147" t="s">
        <v>1007</v>
      </c>
      <c r="E147" t="s">
        <v>1006</v>
      </c>
      <c r="F147">
        <v>134</v>
      </c>
      <c r="G147">
        <v>279040168</v>
      </c>
      <c r="H147">
        <v>0</v>
      </c>
      <c r="I147">
        <v>0</v>
      </c>
      <c r="J147" s="4" t="str">
        <f t="shared" si="4"/>
        <v>1999_C68.0</v>
      </c>
      <c r="K147" s="4">
        <f t="shared" si="5"/>
        <v>4.8021760078642159E-2</v>
      </c>
    </row>
    <row r="148" spans="2:11" x14ac:dyDescent="0.35">
      <c r="B148">
        <v>1999</v>
      </c>
      <c r="C148">
        <v>1999</v>
      </c>
      <c r="D148" t="s">
        <v>1005</v>
      </c>
      <c r="E148" t="s">
        <v>1004</v>
      </c>
      <c r="F148">
        <v>160</v>
      </c>
      <c r="G148">
        <v>279040168</v>
      </c>
      <c r="H148">
        <v>0.1</v>
      </c>
      <c r="I148">
        <v>0.1</v>
      </c>
      <c r="J148" s="4" t="str">
        <f t="shared" si="4"/>
        <v>1999_C68.9</v>
      </c>
      <c r="K148" s="4">
        <f t="shared" si="5"/>
        <v>5.7339415019274219E-2</v>
      </c>
    </row>
    <row r="149" spans="2:11" x14ac:dyDescent="0.35">
      <c r="B149">
        <v>1999</v>
      </c>
      <c r="C149">
        <v>1999</v>
      </c>
      <c r="D149" t="s">
        <v>1003</v>
      </c>
      <c r="E149" t="s">
        <v>1002</v>
      </c>
      <c r="F149">
        <v>25</v>
      </c>
      <c r="G149">
        <v>279040168</v>
      </c>
      <c r="H149">
        <v>0</v>
      </c>
      <c r="I149">
        <v>0</v>
      </c>
      <c r="J149" s="4" t="str">
        <f t="shared" si="4"/>
        <v>1999_C69.2</v>
      </c>
      <c r="K149" s="4">
        <f t="shared" si="5"/>
        <v>8.9592835967615952E-3</v>
      </c>
    </row>
    <row r="150" spans="2:11" x14ac:dyDescent="0.35">
      <c r="B150">
        <v>1999</v>
      </c>
      <c r="C150">
        <v>1999</v>
      </c>
      <c r="D150" t="s">
        <v>1001</v>
      </c>
      <c r="E150" t="s">
        <v>1000</v>
      </c>
      <c r="F150">
        <v>10</v>
      </c>
      <c r="G150">
        <v>279040168</v>
      </c>
      <c r="H150" t="s">
        <v>672</v>
      </c>
      <c r="I150" t="s">
        <v>672</v>
      </c>
      <c r="J150" s="4" t="str">
        <f t="shared" si="4"/>
        <v>1999_C69.3</v>
      </c>
      <c r="K150" s="4">
        <f t="shared" si="5"/>
        <v>3.5837134387046387E-3</v>
      </c>
    </row>
    <row r="151" spans="2:11" x14ac:dyDescent="0.35">
      <c r="B151">
        <v>1999</v>
      </c>
      <c r="C151">
        <v>1999</v>
      </c>
      <c r="D151" t="s">
        <v>997</v>
      </c>
      <c r="E151" t="s">
        <v>996</v>
      </c>
      <c r="F151">
        <v>14</v>
      </c>
      <c r="G151">
        <v>279040168</v>
      </c>
      <c r="H151" t="s">
        <v>672</v>
      </c>
      <c r="I151" t="s">
        <v>672</v>
      </c>
      <c r="J151" s="4" t="str">
        <f t="shared" si="4"/>
        <v>1999_C69.5</v>
      </c>
      <c r="K151" s="4">
        <f t="shared" si="5"/>
        <v>5.0171988141864939E-3</v>
      </c>
    </row>
    <row r="152" spans="2:11" x14ac:dyDescent="0.35">
      <c r="B152">
        <v>1999</v>
      </c>
      <c r="C152">
        <v>1999</v>
      </c>
      <c r="D152" t="s">
        <v>995</v>
      </c>
      <c r="E152" t="s">
        <v>994</v>
      </c>
      <c r="F152">
        <v>36</v>
      </c>
      <c r="G152">
        <v>279040168</v>
      </c>
      <c r="H152">
        <v>0</v>
      </c>
      <c r="I152">
        <v>0</v>
      </c>
      <c r="J152" s="4" t="str">
        <f t="shared" si="4"/>
        <v>1999_C69.6</v>
      </c>
      <c r="K152" s="4">
        <f t="shared" si="5"/>
        <v>1.2901368379336699E-2</v>
      </c>
    </row>
    <row r="153" spans="2:11" x14ac:dyDescent="0.35">
      <c r="B153">
        <v>1999</v>
      </c>
      <c r="C153">
        <v>1999</v>
      </c>
      <c r="D153" t="s">
        <v>993</v>
      </c>
      <c r="E153" t="s">
        <v>992</v>
      </c>
      <c r="F153">
        <v>139</v>
      </c>
      <c r="G153">
        <v>279040168</v>
      </c>
      <c r="H153">
        <v>0</v>
      </c>
      <c r="I153">
        <v>0</v>
      </c>
      <c r="J153" s="4" t="str">
        <f t="shared" si="4"/>
        <v>1999_C69.9</v>
      </c>
      <c r="K153" s="4">
        <f t="shared" si="5"/>
        <v>4.9813616797994474E-2</v>
      </c>
    </row>
    <row r="154" spans="2:11" x14ac:dyDescent="0.35">
      <c r="B154">
        <v>1999</v>
      </c>
      <c r="C154">
        <v>1999</v>
      </c>
      <c r="D154" t="s">
        <v>991</v>
      </c>
      <c r="E154" t="s">
        <v>990</v>
      </c>
      <c r="F154">
        <v>12</v>
      </c>
      <c r="G154">
        <v>279040168</v>
      </c>
      <c r="H154" t="s">
        <v>672</v>
      </c>
      <c r="I154" t="s">
        <v>672</v>
      </c>
      <c r="J154" s="4" t="str">
        <f t="shared" si="4"/>
        <v>1999_C70.0</v>
      </c>
      <c r="K154" s="4">
        <f t="shared" si="5"/>
        <v>4.3004561264455661E-3</v>
      </c>
    </row>
    <row r="155" spans="2:11" x14ac:dyDescent="0.35">
      <c r="B155">
        <v>1999</v>
      </c>
      <c r="C155">
        <v>1999</v>
      </c>
      <c r="D155" t="s">
        <v>987</v>
      </c>
      <c r="E155" t="s">
        <v>986</v>
      </c>
      <c r="F155">
        <v>138</v>
      </c>
      <c r="G155">
        <v>279040168</v>
      </c>
      <c r="H155">
        <v>0</v>
      </c>
      <c r="I155">
        <v>0</v>
      </c>
      <c r="J155" s="4" t="str">
        <f t="shared" si="4"/>
        <v>1999_C70.9</v>
      </c>
      <c r="K155" s="4">
        <f t="shared" si="5"/>
        <v>4.9455245454124011E-2</v>
      </c>
    </row>
    <row r="156" spans="2:11" x14ac:dyDescent="0.35">
      <c r="B156">
        <v>1999</v>
      </c>
      <c r="C156">
        <v>1999</v>
      </c>
      <c r="D156" t="s">
        <v>985</v>
      </c>
      <c r="E156" t="s">
        <v>984</v>
      </c>
      <c r="F156">
        <v>235</v>
      </c>
      <c r="G156">
        <v>279040168</v>
      </c>
      <c r="H156">
        <v>0.1</v>
      </c>
      <c r="I156">
        <v>0.1</v>
      </c>
      <c r="J156" s="4" t="str">
        <f t="shared" si="4"/>
        <v>1999_C71.0</v>
      </c>
      <c r="K156" s="4">
        <f t="shared" si="5"/>
        <v>8.4217265809559003E-2</v>
      </c>
    </row>
    <row r="157" spans="2:11" x14ac:dyDescent="0.35">
      <c r="B157">
        <v>1999</v>
      </c>
      <c r="C157">
        <v>1999</v>
      </c>
      <c r="D157" t="s">
        <v>983</v>
      </c>
      <c r="E157" t="s">
        <v>982</v>
      </c>
      <c r="F157">
        <v>141</v>
      </c>
      <c r="G157">
        <v>279040168</v>
      </c>
      <c r="H157">
        <v>0.1</v>
      </c>
      <c r="I157">
        <v>0</v>
      </c>
      <c r="J157" s="4" t="str">
        <f t="shared" si="4"/>
        <v>1999_C71.1</v>
      </c>
      <c r="K157" s="4">
        <f t="shared" si="5"/>
        <v>5.05303594857354E-2</v>
      </c>
    </row>
    <row r="158" spans="2:11" x14ac:dyDescent="0.35">
      <c r="B158">
        <v>1999</v>
      </c>
      <c r="C158">
        <v>1999</v>
      </c>
      <c r="D158" t="s">
        <v>981</v>
      </c>
      <c r="E158" t="s">
        <v>980</v>
      </c>
      <c r="F158">
        <v>101</v>
      </c>
      <c r="G158">
        <v>279040168</v>
      </c>
      <c r="H158">
        <v>0</v>
      </c>
      <c r="I158">
        <v>0</v>
      </c>
      <c r="J158" s="4" t="str">
        <f t="shared" si="4"/>
        <v>1999_C71.2</v>
      </c>
      <c r="K158" s="4">
        <f t="shared" si="5"/>
        <v>3.6195505730916844E-2</v>
      </c>
    </row>
    <row r="159" spans="2:11" x14ac:dyDescent="0.35">
      <c r="B159">
        <v>1999</v>
      </c>
      <c r="C159">
        <v>1999</v>
      </c>
      <c r="D159" t="s">
        <v>979</v>
      </c>
      <c r="E159" t="s">
        <v>978</v>
      </c>
      <c r="F159">
        <v>68</v>
      </c>
      <c r="G159">
        <v>279040168</v>
      </c>
      <c r="H159">
        <v>0</v>
      </c>
      <c r="I159">
        <v>0</v>
      </c>
      <c r="J159" s="4" t="str">
        <f t="shared" si="4"/>
        <v>1999_C71.3</v>
      </c>
      <c r="K159" s="4">
        <f t="shared" si="5"/>
        <v>2.4369251383191542E-2</v>
      </c>
    </row>
    <row r="160" spans="2:11" x14ac:dyDescent="0.35">
      <c r="B160">
        <v>1999</v>
      </c>
      <c r="C160">
        <v>1999</v>
      </c>
      <c r="D160" t="s">
        <v>977</v>
      </c>
      <c r="E160" t="s">
        <v>976</v>
      </c>
      <c r="F160">
        <v>17</v>
      </c>
      <c r="G160">
        <v>279040168</v>
      </c>
      <c r="H160" t="s">
        <v>672</v>
      </c>
      <c r="I160" t="s">
        <v>672</v>
      </c>
      <c r="J160" s="4" t="str">
        <f t="shared" si="4"/>
        <v>1999_C71.4</v>
      </c>
      <c r="K160" s="4">
        <f t="shared" si="5"/>
        <v>6.0923128457978856E-3</v>
      </c>
    </row>
    <row r="161" spans="2:11" x14ac:dyDescent="0.35">
      <c r="B161">
        <v>1999</v>
      </c>
      <c r="C161">
        <v>1999</v>
      </c>
      <c r="D161" t="s">
        <v>975</v>
      </c>
      <c r="E161" t="s">
        <v>974</v>
      </c>
      <c r="F161">
        <v>16</v>
      </c>
      <c r="G161">
        <v>279040168</v>
      </c>
      <c r="H161" t="s">
        <v>672</v>
      </c>
      <c r="I161" t="s">
        <v>672</v>
      </c>
      <c r="J161" s="4" t="str">
        <f t="shared" si="4"/>
        <v>1999_C71.5</v>
      </c>
      <c r="K161" s="4">
        <f t="shared" si="5"/>
        <v>5.7339415019274217E-3</v>
      </c>
    </row>
    <row r="162" spans="2:11" x14ac:dyDescent="0.35">
      <c r="B162">
        <v>1999</v>
      </c>
      <c r="C162">
        <v>1999</v>
      </c>
      <c r="D162" t="s">
        <v>973</v>
      </c>
      <c r="E162" t="s">
        <v>972</v>
      </c>
      <c r="F162">
        <v>166</v>
      </c>
      <c r="G162">
        <v>279040168</v>
      </c>
      <c r="H162">
        <v>0.1</v>
      </c>
      <c r="I162">
        <v>0</v>
      </c>
      <c r="J162" s="4" t="str">
        <f t="shared" si="4"/>
        <v>1999_C71.6</v>
      </c>
      <c r="K162" s="4">
        <f t="shared" si="5"/>
        <v>5.9489643082496997E-2</v>
      </c>
    </row>
    <row r="163" spans="2:11" x14ac:dyDescent="0.35">
      <c r="B163">
        <v>1999</v>
      </c>
      <c r="C163">
        <v>1999</v>
      </c>
      <c r="D163" t="s">
        <v>971</v>
      </c>
      <c r="E163" t="s">
        <v>970</v>
      </c>
      <c r="F163">
        <v>240</v>
      </c>
      <c r="G163">
        <v>279040168</v>
      </c>
      <c r="H163">
        <v>0.1</v>
      </c>
      <c r="I163">
        <v>0.1</v>
      </c>
      <c r="J163" s="4" t="str">
        <f t="shared" si="4"/>
        <v>1999_C71.7</v>
      </c>
      <c r="K163" s="4">
        <f t="shared" si="5"/>
        <v>8.6009122528911311E-2</v>
      </c>
    </row>
    <row r="164" spans="2:11" x14ac:dyDescent="0.35">
      <c r="B164">
        <v>1999</v>
      </c>
      <c r="C164">
        <v>1999</v>
      </c>
      <c r="D164" t="s">
        <v>969</v>
      </c>
      <c r="E164" t="s">
        <v>968</v>
      </c>
      <c r="F164">
        <v>41</v>
      </c>
      <c r="G164">
        <v>279040168</v>
      </c>
      <c r="H164">
        <v>0</v>
      </c>
      <c r="I164">
        <v>0</v>
      </c>
      <c r="J164" s="4" t="str">
        <f t="shared" si="4"/>
        <v>1999_C71.8</v>
      </c>
      <c r="K164" s="4">
        <f t="shared" si="5"/>
        <v>1.4693225098689018E-2</v>
      </c>
    </row>
    <row r="165" spans="2:11" x14ac:dyDescent="0.35">
      <c r="B165">
        <v>1999</v>
      </c>
      <c r="C165">
        <v>1999</v>
      </c>
      <c r="D165" t="s">
        <v>967</v>
      </c>
      <c r="E165" t="s">
        <v>966</v>
      </c>
      <c r="F165">
        <v>11459</v>
      </c>
      <c r="G165">
        <v>279040168</v>
      </c>
      <c r="H165">
        <v>4.0999999999999996</v>
      </c>
      <c r="I165">
        <v>4.0999999999999996</v>
      </c>
      <c r="J165" s="4" t="str">
        <f t="shared" si="4"/>
        <v>1999_C71.9</v>
      </c>
      <c r="K165" s="4">
        <f t="shared" si="5"/>
        <v>4.1065772294116449</v>
      </c>
    </row>
    <row r="166" spans="2:11" x14ac:dyDescent="0.35">
      <c r="B166">
        <v>1999</v>
      </c>
      <c r="C166">
        <v>1999</v>
      </c>
      <c r="D166" t="s">
        <v>965</v>
      </c>
      <c r="E166" t="s">
        <v>964</v>
      </c>
      <c r="F166">
        <v>49</v>
      </c>
      <c r="G166">
        <v>279040168</v>
      </c>
      <c r="H166">
        <v>0</v>
      </c>
      <c r="I166">
        <v>0</v>
      </c>
      <c r="J166" s="4" t="str">
        <f t="shared" si="4"/>
        <v>1999_C72.0</v>
      </c>
      <c r="K166" s="4">
        <f t="shared" si="5"/>
        <v>1.7560195849652731E-2</v>
      </c>
    </row>
    <row r="167" spans="2:11" x14ac:dyDescent="0.35">
      <c r="B167">
        <v>1999</v>
      </c>
      <c r="C167">
        <v>1999</v>
      </c>
      <c r="D167" t="s">
        <v>963</v>
      </c>
      <c r="E167" t="s">
        <v>962</v>
      </c>
      <c r="F167">
        <v>67</v>
      </c>
      <c r="G167">
        <v>279040168</v>
      </c>
      <c r="H167">
        <v>0</v>
      </c>
      <c r="I167">
        <v>0</v>
      </c>
      <c r="J167" s="4" t="str">
        <f t="shared" si="4"/>
        <v>1999_C72.9</v>
      </c>
      <c r="K167" s="4">
        <f t="shared" si="5"/>
        <v>2.4010880039321079E-2</v>
      </c>
    </row>
    <row r="168" spans="2:11" x14ac:dyDescent="0.35">
      <c r="B168">
        <v>1999</v>
      </c>
      <c r="C168">
        <v>1999</v>
      </c>
      <c r="D168" t="s">
        <v>119</v>
      </c>
      <c r="E168" t="s">
        <v>961</v>
      </c>
      <c r="F168">
        <v>1241</v>
      </c>
      <c r="G168">
        <v>279040168</v>
      </c>
      <c r="H168">
        <v>0.4</v>
      </c>
      <c r="I168">
        <v>0.5</v>
      </c>
      <c r="J168" s="4" t="str">
        <f t="shared" si="4"/>
        <v>1999_C73</v>
      </c>
      <c r="K168" s="4">
        <f t="shared" si="5"/>
        <v>0.44473883774324563</v>
      </c>
    </row>
    <row r="169" spans="2:11" x14ac:dyDescent="0.35">
      <c r="B169">
        <v>1999</v>
      </c>
      <c r="C169">
        <v>1999</v>
      </c>
      <c r="D169" t="s">
        <v>960</v>
      </c>
      <c r="E169" t="s">
        <v>959</v>
      </c>
      <c r="F169">
        <v>71</v>
      </c>
      <c r="G169">
        <v>279040168</v>
      </c>
      <c r="H169">
        <v>0</v>
      </c>
      <c r="I169">
        <v>0</v>
      </c>
      <c r="J169" s="4" t="str">
        <f t="shared" si="4"/>
        <v>1999_C74.0</v>
      </c>
      <c r="K169" s="4">
        <f t="shared" si="5"/>
        <v>2.5444365414802935E-2</v>
      </c>
    </row>
    <row r="170" spans="2:11" x14ac:dyDescent="0.35">
      <c r="B170">
        <v>1999</v>
      </c>
      <c r="C170">
        <v>1999</v>
      </c>
      <c r="D170" t="s">
        <v>958</v>
      </c>
      <c r="E170" t="s">
        <v>957</v>
      </c>
      <c r="F170">
        <v>29</v>
      </c>
      <c r="G170">
        <v>279040168</v>
      </c>
      <c r="H170">
        <v>0</v>
      </c>
      <c r="I170">
        <v>0</v>
      </c>
      <c r="J170" s="4" t="str">
        <f t="shared" si="4"/>
        <v>1999_C74.1</v>
      </c>
      <c r="K170" s="4">
        <f t="shared" si="5"/>
        <v>1.0392768972243453E-2</v>
      </c>
    </row>
    <row r="171" spans="2:11" x14ac:dyDescent="0.35">
      <c r="B171">
        <v>1999</v>
      </c>
      <c r="C171">
        <v>1999</v>
      </c>
      <c r="D171" t="s">
        <v>956</v>
      </c>
      <c r="E171" t="s">
        <v>955</v>
      </c>
      <c r="F171">
        <v>473</v>
      </c>
      <c r="G171">
        <v>279040168</v>
      </c>
      <c r="H171">
        <v>0.2</v>
      </c>
      <c r="I171">
        <v>0.2</v>
      </c>
      <c r="J171" s="4" t="str">
        <f t="shared" si="4"/>
        <v>1999_C74.9</v>
      </c>
      <c r="K171" s="4">
        <f t="shared" si="5"/>
        <v>0.1695096456507294</v>
      </c>
    </row>
    <row r="172" spans="2:11" x14ac:dyDescent="0.35">
      <c r="B172">
        <v>1999</v>
      </c>
      <c r="C172">
        <v>1999</v>
      </c>
      <c r="D172" t="s">
        <v>954</v>
      </c>
      <c r="E172" t="s">
        <v>953</v>
      </c>
      <c r="F172">
        <v>15</v>
      </c>
      <c r="G172">
        <v>279040168</v>
      </c>
      <c r="H172" t="s">
        <v>672</v>
      </c>
      <c r="I172" t="s">
        <v>672</v>
      </c>
      <c r="J172" s="4" t="str">
        <f t="shared" si="4"/>
        <v>1999_C75.0</v>
      </c>
      <c r="K172" s="4">
        <f t="shared" si="5"/>
        <v>5.3755701580569569E-3</v>
      </c>
    </row>
    <row r="173" spans="2:11" x14ac:dyDescent="0.35">
      <c r="B173">
        <v>1999</v>
      </c>
      <c r="C173">
        <v>1999</v>
      </c>
      <c r="D173" t="s">
        <v>952</v>
      </c>
      <c r="E173" t="s">
        <v>951</v>
      </c>
      <c r="F173">
        <v>30</v>
      </c>
      <c r="G173">
        <v>279040168</v>
      </c>
      <c r="H173">
        <v>0</v>
      </c>
      <c r="I173">
        <v>0</v>
      </c>
      <c r="J173" s="4" t="str">
        <f t="shared" si="4"/>
        <v>1999_C75.1</v>
      </c>
      <c r="K173" s="4">
        <f t="shared" si="5"/>
        <v>1.0751140316113914E-2</v>
      </c>
    </row>
    <row r="174" spans="2:11" x14ac:dyDescent="0.35">
      <c r="B174">
        <v>1999</v>
      </c>
      <c r="C174">
        <v>1999</v>
      </c>
      <c r="D174" t="s">
        <v>950</v>
      </c>
      <c r="E174" t="s">
        <v>949</v>
      </c>
      <c r="F174">
        <v>15</v>
      </c>
      <c r="G174">
        <v>279040168</v>
      </c>
      <c r="H174" t="s">
        <v>672</v>
      </c>
      <c r="I174" t="s">
        <v>672</v>
      </c>
      <c r="J174" s="4" t="str">
        <f t="shared" si="4"/>
        <v>1999_C75.3</v>
      </c>
      <c r="K174" s="4">
        <f t="shared" si="5"/>
        <v>5.3755701580569569E-3</v>
      </c>
    </row>
    <row r="175" spans="2:11" x14ac:dyDescent="0.35">
      <c r="B175">
        <v>1999</v>
      </c>
      <c r="C175">
        <v>1999</v>
      </c>
      <c r="D175" t="s">
        <v>948</v>
      </c>
      <c r="E175" t="s">
        <v>947</v>
      </c>
      <c r="F175">
        <v>16</v>
      </c>
      <c r="G175">
        <v>279040168</v>
      </c>
      <c r="H175" t="s">
        <v>672</v>
      </c>
      <c r="I175" t="s">
        <v>672</v>
      </c>
      <c r="J175" s="4" t="str">
        <f t="shared" si="4"/>
        <v>1999_C75.5</v>
      </c>
      <c r="K175" s="4">
        <f t="shared" si="5"/>
        <v>5.7339415019274217E-3</v>
      </c>
    </row>
    <row r="176" spans="2:11" x14ac:dyDescent="0.35">
      <c r="B176">
        <v>1999</v>
      </c>
      <c r="C176">
        <v>1999</v>
      </c>
      <c r="D176" t="s">
        <v>946</v>
      </c>
      <c r="E176" t="s">
        <v>945</v>
      </c>
      <c r="F176">
        <v>114</v>
      </c>
      <c r="G176">
        <v>279040168</v>
      </c>
      <c r="H176">
        <v>0</v>
      </c>
      <c r="I176">
        <v>0</v>
      </c>
      <c r="J176" s="4" t="str">
        <f t="shared" si="4"/>
        <v>1999_C75.9</v>
      </c>
      <c r="K176" s="4">
        <f t="shared" si="5"/>
        <v>4.0854333201232877E-2</v>
      </c>
    </row>
    <row r="177" spans="2:11" x14ac:dyDescent="0.35">
      <c r="B177">
        <v>1999</v>
      </c>
      <c r="C177">
        <v>1999</v>
      </c>
      <c r="D177" t="s">
        <v>944</v>
      </c>
      <c r="E177" t="s">
        <v>943</v>
      </c>
      <c r="F177">
        <v>2024</v>
      </c>
      <c r="G177">
        <v>279040168</v>
      </c>
      <c r="H177">
        <v>0.7</v>
      </c>
      <c r="I177">
        <v>0.7</v>
      </c>
      <c r="J177" s="4" t="str">
        <f t="shared" si="4"/>
        <v>1999_C76.0</v>
      </c>
      <c r="K177" s="4">
        <f t="shared" si="5"/>
        <v>0.72534359999381881</v>
      </c>
    </row>
    <row r="178" spans="2:11" x14ac:dyDescent="0.35">
      <c r="B178">
        <v>1999</v>
      </c>
      <c r="C178">
        <v>1999</v>
      </c>
      <c r="D178" t="s">
        <v>942</v>
      </c>
      <c r="E178" t="s">
        <v>941</v>
      </c>
      <c r="F178">
        <v>94</v>
      </c>
      <c r="G178">
        <v>279040168</v>
      </c>
      <c r="H178">
        <v>0</v>
      </c>
      <c r="I178">
        <v>0</v>
      </c>
      <c r="J178" s="4" t="str">
        <f t="shared" si="4"/>
        <v>1999_C76.1</v>
      </c>
      <c r="K178" s="4">
        <f t="shared" si="5"/>
        <v>3.3686906323823602E-2</v>
      </c>
    </row>
    <row r="179" spans="2:11" x14ac:dyDescent="0.35">
      <c r="B179">
        <v>1999</v>
      </c>
      <c r="C179">
        <v>1999</v>
      </c>
      <c r="D179" t="s">
        <v>940</v>
      </c>
      <c r="E179" t="s">
        <v>939</v>
      </c>
      <c r="F179">
        <v>1067</v>
      </c>
      <c r="G179">
        <v>279040168</v>
      </c>
      <c r="H179">
        <v>0.4</v>
      </c>
      <c r="I179">
        <v>0.4</v>
      </c>
      <c r="J179" s="4" t="str">
        <f t="shared" si="4"/>
        <v>1999_C76.2</v>
      </c>
      <c r="K179" s="4">
        <f t="shared" si="5"/>
        <v>0.38238222390978488</v>
      </c>
    </row>
    <row r="180" spans="2:11" x14ac:dyDescent="0.35">
      <c r="B180">
        <v>1999</v>
      </c>
      <c r="C180">
        <v>1999</v>
      </c>
      <c r="D180" t="s">
        <v>938</v>
      </c>
      <c r="E180" t="s">
        <v>937</v>
      </c>
      <c r="F180">
        <v>269</v>
      </c>
      <c r="G180">
        <v>279040168</v>
      </c>
      <c r="H180">
        <v>0.1</v>
      </c>
      <c r="I180">
        <v>0.1</v>
      </c>
      <c r="J180" s="4" t="str">
        <f t="shared" si="4"/>
        <v>1999_C76.3</v>
      </c>
      <c r="K180" s="4">
        <f t="shared" si="5"/>
        <v>9.6401891501154774E-2</v>
      </c>
    </row>
    <row r="181" spans="2:11" x14ac:dyDescent="0.35">
      <c r="B181">
        <v>1999</v>
      </c>
      <c r="C181">
        <v>1999</v>
      </c>
      <c r="D181" t="s">
        <v>936</v>
      </c>
      <c r="E181" t="s">
        <v>935</v>
      </c>
      <c r="F181">
        <v>11</v>
      </c>
      <c r="G181">
        <v>279040168</v>
      </c>
      <c r="H181" t="s">
        <v>672</v>
      </c>
      <c r="I181" t="s">
        <v>672</v>
      </c>
      <c r="J181" s="4" t="str">
        <f t="shared" si="4"/>
        <v>1999_C76.4</v>
      </c>
      <c r="K181" s="4">
        <f t="shared" si="5"/>
        <v>3.9420847825751022E-3</v>
      </c>
    </row>
    <row r="182" spans="2:11" x14ac:dyDescent="0.35">
      <c r="B182">
        <v>1999</v>
      </c>
      <c r="C182">
        <v>1999</v>
      </c>
      <c r="D182" t="s">
        <v>934</v>
      </c>
      <c r="E182" t="s">
        <v>933</v>
      </c>
      <c r="F182">
        <v>41</v>
      </c>
      <c r="G182">
        <v>279040168</v>
      </c>
      <c r="H182">
        <v>0</v>
      </c>
      <c r="I182">
        <v>0</v>
      </c>
      <c r="J182" s="4" t="str">
        <f t="shared" si="4"/>
        <v>1999_C76.5</v>
      </c>
      <c r="K182" s="4">
        <f t="shared" si="5"/>
        <v>1.4693225098689018E-2</v>
      </c>
    </row>
    <row r="183" spans="2:11" x14ac:dyDescent="0.35">
      <c r="B183">
        <v>1999</v>
      </c>
      <c r="C183">
        <v>1999</v>
      </c>
      <c r="D183" t="s">
        <v>932</v>
      </c>
      <c r="E183" t="s">
        <v>931</v>
      </c>
      <c r="F183">
        <v>112</v>
      </c>
      <c r="G183">
        <v>279040168</v>
      </c>
      <c r="H183">
        <v>0</v>
      </c>
      <c r="I183">
        <v>0</v>
      </c>
      <c r="J183" s="4" t="str">
        <f t="shared" si="4"/>
        <v>1999_C76.7</v>
      </c>
      <c r="K183" s="4">
        <f t="shared" si="5"/>
        <v>4.0137590513491951E-2</v>
      </c>
    </row>
    <row r="184" spans="2:11" x14ac:dyDescent="0.35">
      <c r="B184">
        <v>1999</v>
      </c>
      <c r="C184">
        <v>1999</v>
      </c>
      <c r="D184" t="s">
        <v>928</v>
      </c>
      <c r="E184" t="s">
        <v>927</v>
      </c>
      <c r="F184">
        <v>28</v>
      </c>
      <c r="G184">
        <v>279040168</v>
      </c>
      <c r="H184">
        <v>0</v>
      </c>
      <c r="I184">
        <v>0</v>
      </c>
      <c r="J184" s="4" t="str">
        <f t="shared" si="4"/>
        <v>1999_C77.9</v>
      </c>
      <c r="K184" s="4">
        <f t="shared" si="5"/>
        <v>1.0034397628372988E-2</v>
      </c>
    </row>
    <row r="185" spans="2:11" x14ac:dyDescent="0.35">
      <c r="B185">
        <v>1999</v>
      </c>
      <c r="C185">
        <v>1999</v>
      </c>
      <c r="D185" t="s">
        <v>926</v>
      </c>
      <c r="E185" t="s">
        <v>925</v>
      </c>
      <c r="F185">
        <v>764</v>
      </c>
      <c r="G185">
        <v>279040168</v>
      </c>
      <c r="H185">
        <v>0.3</v>
      </c>
      <c r="I185">
        <v>0.3</v>
      </c>
      <c r="J185" s="4" t="str">
        <f t="shared" si="4"/>
        <v>1999_C78.0</v>
      </c>
      <c r="K185" s="4">
        <f t="shared" si="5"/>
        <v>0.2737957067170344</v>
      </c>
    </row>
    <row r="186" spans="2:11" x14ac:dyDescent="0.35">
      <c r="B186">
        <v>1999</v>
      </c>
      <c r="C186">
        <v>1999</v>
      </c>
      <c r="D186" t="s">
        <v>1384</v>
      </c>
      <c r="E186" t="s">
        <v>1383</v>
      </c>
      <c r="F186">
        <v>23</v>
      </c>
      <c r="G186">
        <v>279040168</v>
      </c>
      <c r="H186">
        <v>0</v>
      </c>
      <c r="I186">
        <v>0</v>
      </c>
      <c r="J186" s="4" t="str">
        <f t="shared" si="4"/>
        <v>1999_C78.1</v>
      </c>
      <c r="K186" s="4">
        <f t="shared" si="5"/>
        <v>8.2425409090206674E-3</v>
      </c>
    </row>
    <row r="187" spans="2:11" x14ac:dyDescent="0.35">
      <c r="B187">
        <v>1999</v>
      </c>
      <c r="C187">
        <v>1999</v>
      </c>
      <c r="D187" t="s">
        <v>924</v>
      </c>
      <c r="E187" t="s">
        <v>923</v>
      </c>
      <c r="F187">
        <v>138</v>
      </c>
      <c r="G187">
        <v>279040168</v>
      </c>
      <c r="H187">
        <v>0</v>
      </c>
      <c r="I187">
        <v>0</v>
      </c>
      <c r="J187" s="4" t="str">
        <f t="shared" si="4"/>
        <v>1999_C78.2</v>
      </c>
      <c r="K187" s="4">
        <f t="shared" si="5"/>
        <v>4.9455245454124011E-2</v>
      </c>
    </row>
    <row r="188" spans="2:11" x14ac:dyDescent="0.35">
      <c r="B188">
        <v>1999</v>
      </c>
      <c r="C188">
        <v>1999</v>
      </c>
      <c r="D188" t="s">
        <v>922</v>
      </c>
      <c r="E188" t="s">
        <v>921</v>
      </c>
      <c r="F188">
        <v>42</v>
      </c>
      <c r="G188">
        <v>279040168</v>
      </c>
      <c r="H188">
        <v>0</v>
      </c>
      <c r="I188">
        <v>0</v>
      </c>
      <c r="J188" s="4" t="str">
        <f t="shared" si="4"/>
        <v>1999_C78.5</v>
      </c>
      <c r="K188" s="4">
        <f t="shared" si="5"/>
        <v>1.5051596442559483E-2</v>
      </c>
    </row>
    <row r="189" spans="2:11" x14ac:dyDescent="0.35">
      <c r="B189">
        <v>1999</v>
      </c>
      <c r="C189">
        <v>1999</v>
      </c>
      <c r="D189" t="s">
        <v>920</v>
      </c>
      <c r="E189" t="s">
        <v>919</v>
      </c>
      <c r="F189">
        <v>314</v>
      </c>
      <c r="G189">
        <v>279040168</v>
      </c>
      <c r="H189">
        <v>0.1</v>
      </c>
      <c r="I189">
        <v>0.1</v>
      </c>
      <c r="J189" s="4" t="str">
        <f t="shared" si="4"/>
        <v>1999_C78.6</v>
      </c>
      <c r="K189" s="4">
        <f t="shared" si="5"/>
        <v>0.11252860197532565</v>
      </c>
    </row>
    <row r="190" spans="2:11" x14ac:dyDescent="0.35">
      <c r="B190">
        <v>1999</v>
      </c>
      <c r="C190">
        <v>1999</v>
      </c>
      <c r="D190" t="s">
        <v>918</v>
      </c>
      <c r="E190" t="s">
        <v>917</v>
      </c>
      <c r="F190">
        <v>2668</v>
      </c>
      <c r="G190">
        <v>279040168</v>
      </c>
      <c r="H190">
        <v>1</v>
      </c>
      <c r="I190">
        <v>1</v>
      </c>
      <c r="J190" s="4" t="str">
        <f t="shared" si="4"/>
        <v>1999_C78.7</v>
      </c>
      <c r="K190" s="4">
        <f t="shared" si="5"/>
        <v>0.95613474544639754</v>
      </c>
    </row>
    <row r="191" spans="2:11" x14ac:dyDescent="0.35">
      <c r="B191">
        <v>1999</v>
      </c>
      <c r="C191">
        <v>1999</v>
      </c>
      <c r="D191" t="s">
        <v>916</v>
      </c>
      <c r="E191" t="s">
        <v>915</v>
      </c>
      <c r="F191">
        <v>36</v>
      </c>
      <c r="G191">
        <v>279040168</v>
      </c>
      <c r="H191">
        <v>0</v>
      </c>
      <c r="I191">
        <v>0</v>
      </c>
      <c r="J191" s="4" t="str">
        <f t="shared" si="4"/>
        <v>1999_C78.8</v>
      </c>
      <c r="K191" s="4">
        <f t="shared" si="5"/>
        <v>1.2901368379336699E-2</v>
      </c>
    </row>
    <row r="192" spans="2:11" x14ac:dyDescent="0.35">
      <c r="B192">
        <v>1999</v>
      </c>
      <c r="C192">
        <v>1999</v>
      </c>
      <c r="D192" t="s">
        <v>914</v>
      </c>
      <c r="E192" t="s">
        <v>913</v>
      </c>
      <c r="F192">
        <v>316</v>
      </c>
      <c r="G192">
        <v>279040168</v>
      </c>
      <c r="H192">
        <v>0.1</v>
      </c>
      <c r="I192">
        <v>0.1</v>
      </c>
      <c r="J192" s="4" t="str">
        <f t="shared" si="4"/>
        <v>1999_C79.0</v>
      </c>
      <c r="K192" s="4">
        <f t="shared" si="5"/>
        <v>0.11324534466306656</v>
      </c>
    </row>
    <row r="193" spans="2:11" x14ac:dyDescent="0.35">
      <c r="B193">
        <v>1999</v>
      </c>
      <c r="C193">
        <v>1999</v>
      </c>
      <c r="D193" t="s">
        <v>912</v>
      </c>
      <c r="E193" t="s">
        <v>911</v>
      </c>
      <c r="F193">
        <v>13</v>
      </c>
      <c r="G193">
        <v>279040168</v>
      </c>
      <c r="H193" t="s">
        <v>672</v>
      </c>
      <c r="I193" t="s">
        <v>672</v>
      </c>
      <c r="J193" s="4" t="str">
        <f t="shared" si="4"/>
        <v>1999_C79.1</v>
      </c>
      <c r="K193" s="4">
        <f t="shared" si="5"/>
        <v>4.65882747031603E-3</v>
      </c>
    </row>
    <row r="194" spans="2:11" x14ac:dyDescent="0.35">
      <c r="B194">
        <v>1999</v>
      </c>
      <c r="C194">
        <v>1999</v>
      </c>
      <c r="D194" t="s">
        <v>910</v>
      </c>
      <c r="E194" t="s">
        <v>909</v>
      </c>
      <c r="F194">
        <v>39</v>
      </c>
      <c r="G194">
        <v>279040168</v>
      </c>
      <c r="H194">
        <v>0</v>
      </c>
      <c r="I194">
        <v>0</v>
      </c>
      <c r="J194" s="4" t="str">
        <f t="shared" si="4"/>
        <v>1999_C79.2</v>
      </c>
      <c r="K194" s="4">
        <f t="shared" si="5"/>
        <v>1.397648241094809E-2</v>
      </c>
    </row>
    <row r="195" spans="2:11" x14ac:dyDescent="0.35">
      <c r="B195">
        <v>1999</v>
      </c>
      <c r="C195">
        <v>1999</v>
      </c>
      <c r="D195" t="s">
        <v>908</v>
      </c>
      <c r="E195" t="s">
        <v>907</v>
      </c>
      <c r="F195">
        <v>831</v>
      </c>
      <c r="G195">
        <v>279040168</v>
      </c>
      <c r="H195">
        <v>0.3</v>
      </c>
      <c r="I195">
        <v>0.3</v>
      </c>
      <c r="J195" s="4" t="str">
        <f t="shared" ref="J195:J258" si="6">C195&amp;"_"&amp;E195</f>
        <v>1999_C79.3</v>
      </c>
      <c r="K195" s="4">
        <f t="shared" ref="K195:K258" si="7">F195/G195*100000</f>
        <v>0.29780658675635546</v>
      </c>
    </row>
    <row r="196" spans="2:11" x14ac:dyDescent="0.35">
      <c r="B196">
        <v>1999</v>
      </c>
      <c r="C196">
        <v>1999</v>
      </c>
      <c r="D196" t="s">
        <v>906</v>
      </c>
      <c r="E196" t="s">
        <v>905</v>
      </c>
      <c r="F196">
        <v>12</v>
      </c>
      <c r="G196">
        <v>279040168</v>
      </c>
      <c r="H196" t="s">
        <v>672</v>
      </c>
      <c r="I196" t="s">
        <v>672</v>
      </c>
      <c r="J196" s="4" t="str">
        <f t="shared" si="6"/>
        <v>1999_C79.4</v>
      </c>
      <c r="K196" s="4">
        <f t="shared" si="7"/>
        <v>4.3004561264455661E-3</v>
      </c>
    </row>
    <row r="197" spans="2:11" x14ac:dyDescent="0.35">
      <c r="B197">
        <v>1999</v>
      </c>
      <c r="C197">
        <v>1999</v>
      </c>
      <c r="D197" t="s">
        <v>904</v>
      </c>
      <c r="E197" t="s">
        <v>903</v>
      </c>
      <c r="F197">
        <v>497</v>
      </c>
      <c r="G197">
        <v>279040168</v>
      </c>
      <c r="H197">
        <v>0.2</v>
      </c>
      <c r="I197">
        <v>0.2</v>
      </c>
      <c r="J197" s="4" t="str">
        <f t="shared" si="6"/>
        <v>1999_C79.5</v>
      </c>
      <c r="K197" s="4">
        <f t="shared" si="7"/>
        <v>0.17811055790362054</v>
      </c>
    </row>
    <row r="198" spans="2:11" x14ac:dyDescent="0.35">
      <c r="B198">
        <v>1999</v>
      </c>
      <c r="C198">
        <v>1999</v>
      </c>
      <c r="D198" t="s">
        <v>898</v>
      </c>
      <c r="E198" t="s">
        <v>897</v>
      </c>
      <c r="F198">
        <v>1116</v>
      </c>
      <c r="G198">
        <v>279040168</v>
      </c>
      <c r="H198">
        <v>0.4</v>
      </c>
      <c r="I198">
        <v>0.4</v>
      </c>
      <c r="J198" s="4" t="str">
        <f t="shared" si="6"/>
        <v>1999_C79.8</v>
      </c>
      <c r="K198" s="4">
        <f t="shared" si="7"/>
        <v>0.39994241975943762</v>
      </c>
    </row>
    <row r="199" spans="2:11" x14ac:dyDescent="0.35">
      <c r="B199">
        <v>1999</v>
      </c>
      <c r="C199">
        <v>1999</v>
      </c>
      <c r="D199" t="s">
        <v>896</v>
      </c>
      <c r="E199" t="s">
        <v>895</v>
      </c>
      <c r="F199">
        <v>28463</v>
      </c>
      <c r="G199">
        <v>279040168</v>
      </c>
      <c r="H199">
        <v>10.199999999999999</v>
      </c>
      <c r="I199">
        <v>10.4</v>
      </c>
      <c r="J199" s="4" t="str">
        <f t="shared" si="6"/>
        <v>1999_C80</v>
      </c>
      <c r="K199" s="4">
        <f t="shared" si="7"/>
        <v>10.200323560585012</v>
      </c>
    </row>
    <row r="200" spans="2:11" x14ac:dyDescent="0.35">
      <c r="B200">
        <v>1999</v>
      </c>
      <c r="C200">
        <v>1999</v>
      </c>
      <c r="D200" t="s">
        <v>892</v>
      </c>
      <c r="E200" t="s">
        <v>891</v>
      </c>
      <c r="F200">
        <v>1387</v>
      </c>
      <c r="G200">
        <v>279040168</v>
      </c>
      <c r="H200">
        <v>0.5</v>
      </c>
      <c r="I200">
        <v>0.5</v>
      </c>
      <c r="J200" s="4" t="str">
        <f t="shared" si="6"/>
        <v>1999_C81.9</v>
      </c>
      <c r="K200" s="4">
        <f t="shared" si="7"/>
        <v>0.49706105394833339</v>
      </c>
    </row>
    <row r="201" spans="2:11" x14ac:dyDescent="0.35">
      <c r="B201">
        <v>1999</v>
      </c>
      <c r="C201">
        <v>1999</v>
      </c>
      <c r="D201" t="s">
        <v>1449</v>
      </c>
      <c r="E201" t="s">
        <v>1448</v>
      </c>
      <c r="F201">
        <v>27</v>
      </c>
      <c r="G201">
        <v>279040168</v>
      </c>
      <c r="H201">
        <v>0</v>
      </c>
      <c r="I201">
        <v>0</v>
      </c>
      <c r="J201" s="4" t="str">
        <f t="shared" si="6"/>
        <v>1999_C82.0</v>
      </c>
      <c r="K201" s="4">
        <f t="shared" si="7"/>
        <v>9.6760262845025247E-3</v>
      </c>
    </row>
    <row r="202" spans="2:11" x14ac:dyDescent="0.35">
      <c r="B202">
        <v>1999</v>
      </c>
      <c r="C202">
        <v>1999</v>
      </c>
      <c r="D202" t="s">
        <v>1447</v>
      </c>
      <c r="E202" t="s">
        <v>1446</v>
      </c>
      <c r="F202">
        <v>22</v>
      </c>
      <c r="G202">
        <v>279040168</v>
      </c>
      <c r="H202">
        <v>0</v>
      </c>
      <c r="I202">
        <v>0</v>
      </c>
      <c r="J202" s="4" t="str">
        <f t="shared" si="6"/>
        <v>1999_C82.1</v>
      </c>
      <c r="K202" s="4">
        <f t="shared" si="7"/>
        <v>7.8841695651502043E-3</v>
      </c>
    </row>
    <row r="203" spans="2:11" x14ac:dyDescent="0.35">
      <c r="B203">
        <v>1999</v>
      </c>
      <c r="C203">
        <v>1999</v>
      </c>
      <c r="D203" t="s">
        <v>1431</v>
      </c>
      <c r="E203" t="s">
        <v>1430</v>
      </c>
      <c r="F203">
        <v>21</v>
      </c>
      <c r="G203">
        <v>279040168</v>
      </c>
      <c r="H203">
        <v>0</v>
      </c>
      <c r="I203">
        <v>0</v>
      </c>
      <c r="J203" s="4" t="str">
        <f t="shared" si="6"/>
        <v>1999_C82.2</v>
      </c>
      <c r="K203" s="4">
        <f t="shared" si="7"/>
        <v>7.5257982212797413E-3</v>
      </c>
    </row>
    <row r="204" spans="2:11" x14ac:dyDescent="0.35">
      <c r="B204">
        <v>1999</v>
      </c>
      <c r="C204">
        <v>1999</v>
      </c>
      <c r="D204" t="s">
        <v>890</v>
      </c>
      <c r="E204" t="s">
        <v>889</v>
      </c>
      <c r="F204">
        <v>115</v>
      </c>
      <c r="G204">
        <v>279040168</v>
      </c>
      <c r="H204">
        <v>0</v>
      </c>
      <c r="I204">
        <v>0</v>
      </c>
      <c r="J204" s="4" t="str">
        <f t="shared" si="6"/>
        <v>1999_C82.9</v>
      </c>
      <c r="K204" s="4">
        <f t="shared" si="7"/>
        <v>4.121270454510334E-2</v>
      </c>
    </row>
    <row r="205" spans="2:11" x14ac:dyDescent="0.35">
      <c r="B205">
        <v>1999</v>
      </c>
      <c r="C205">
        <v>1999</v>
      </c>
      <c r="D205" t="s">
        <v>888</v>
      </c>
      <c r="E205" t="s">
        <v>887</v>
      </c>
      <c r="F205">
        <v>286</v>
      </c>
      <c r="G205">
        <v>279040168</v>
      </c>
      <c r="H205">
        <v>0.1</v>
      </c>
      <c r="I205">
        <v>0.1</v>
      </c>
      <c r="J205" s="4" t="str">
        <f t="shared" si="6"/>
        <v>1999_C83.0</v>
      </c>
      <c r="K205" s="4">
        <f t="shared" si="7"/>
        <v>0.10249420434695265</v>
      </c>
    </row>
    <row r="206" spans="2:11" x14ac:dyDescent="0.35">
      <c r="B206">
        <v>1999</v>
      </c>
      <c r="C206">
        <v>1999</v>
      </c>
      <c r="D206" t="s">
        <v>886</v>
      </c>
      <c r="E206" t="s">
        <v>885</v>
      </c>
      <c r="F206">
        <v>112</v>
      </c>
      <c r="G206">
        <v>279040168</v>
      </c>
      <c r="H206">
        <v>0</v>
      </c>
      <c r="I206">
        <v>0</v>
      </c>
      <c r="J206" s="4" t="str">
        <f t="shared" si="6"/>
        <v>1999_C83.1</v>
      </c>
      <c r="K206" s="4">
        <f t="shared" si="7"/>
        <v>4.0137590513491951E-2</v>
      </c>
    </row>
    <row r="207" spans="2:11" x14ac:dyDescent="0.35">
      <c r="B207">
        <v>1999</v>
      </c>
      <c r="C207">
        <v>1999</v>
      </c>
      <c r="D207" t="s">
        <v>1435</v>
      </c>
      <c r="E207" t="s">
        <v>1434</v>
      </c>
      <c r="F207">
        <v>51</v>
      </c>
      <c r="G207">
        <v>279040168</v>
      </c>
      <c r="H207">
        <v>0</v>
      </c>
      <c r="I207">
        <v>0</v>
      </c>
      <c r="J207" s="4" t="str">
        <f t="shared" si="6"/>
        <v>1999_C83.2</v>
      </c>
      <c r="K207" s="4">
        <f t="shared" si="7"/>
        <v>1.8276938537393653E-2</v>
      </c>
    </row>
    <row r="208" spans="2:11" x14ac:dyDescent="0.35">
      <c r="B208">
        <v>1999</v>
      </c>
      <c r="C208">
        <v>1999</v>
      </c>
      <c r="D208" t="s">
        <v>884</v>
      </c>
      <c r="E208" t="s">
        <v>883</v>
      </c>
      <c r="F208">
        <v>1564</v>
      </c>
      <c r="G208">
        <v>279040168</v>
      </c>
      <c r="H208">
        <v>0.6</v>
      </c>
      <c r="I208">
        <v>0.6</v>
      </c>
      <c r="J208" s="4" t="str">
        <f t="shared" si="6"/>
        <v>1999_C83.3</v>
      </c>
      <c r="K208" s="4">
        <f t="shared" si="7"/>
        <v>0.56049278181340545</v>
      </c>
    </row>
    <row r="209" spans="2:11" x14ac:dyDescent="0.35">
      <c r="B209">
        <v>1999</v>
      </c>
      <c r="C209">
        <v>1999</v>
      </c>
      <c r="D209" t="s">
        <v>1443</v>
      </c>
      <c r="E209" t="s">
        <v>1442</v>
      </c>
      <c r="F209">
        <v>94</v>
      </c>
      <c r="G209">
        <v>279040168</v>
      </c>
      <c r="H209">
        <v>0</v>
      </c>
      <c r="I209">
        <v>0</v>
      </c>
      <c r="J209" s="4" t="str">
        <f t="shared" si="6"/>
        <v>1999_C83.4</v>
      </c>
      <c r="K209" s="4">
        <f t="shared" si="7"/>
        <v>3.3686906323823602E-2</v>
      </c>
    </row>
    <row r="210" spans="2:11" x14ac:dyDescent="0.35">
      <c r="B210">
        <v>1999</v>
      </c>
      <c r="C210">
        <v>1999</v>
      </c>
      <c r="D210" t="s">
        <v>882</v>
      </c>
      <c r="E210" t="s">
        <v>881</v>
      </c>
      <c r="F210">
        <v>75</v>
      </c>
      <c r="G210">
        <v>279040168</v>
      </c>
      <c r="H210">
        <v>0</v>
      </c>
      <c r="I210">
        <v>0</v>
      </c>
      <c r="J210" s="4" t="str">
        <f t="shared" si="6"/>
        <v>1999_C83.5</v>
      </c>
      <c r="K210" s="4">
        <f t="shared" si="7"/>
        <v>2.6877850790284791E-2</v>
      </c>
    </row>
    <row r="211" spans="2:11" x14ac:dyDescent="0.35">
      <c r="B211">
        <v>1999</v>
      </c>
      <c r="C211">
        <v>1999</v>
      </c>
      <c r="D211" t="s">
        <v>1465</v>
      </c>
      <c r="E211" t="s">
        <v>1464</v>
      </c>
      <c r="F211">
        <v>14</v>
      </c>
      <c r="G211">
        <v>279040168</v>
      </c>
      <c r="H211" t="s">
        <v>672</v>
      </c>
      <c r="I211" t="s">
        <v>672</v>
      </c>
      <c r="J211" s="4" t="str">
        <f t="shared" si="6"/>
        <v>1999_C83.6</v>
      </c>
      <c r="K211" s="4">
        <f t="shared" si="7"/>
        <v>5.0171988141864939E-3</v>
      </c>
    </row>
    <row r="212" spans="2:11" x14ac:dyDescent="0.35">
      <c r="B212">
        <v>1999</v>
      </c>
      <c r="C212">
        <v>1999</v>
      </c>
      <c r="D212" t="s">
        <v>880</v>
      </c>
      <c r="E212" t="s">
        <v>879</v>
      </c>
      <c r="F212">
        <v>167</v>
      </c>
      <c r="G212">
        <v>279040168</v>
      </c>
      <c r="H212">
        <v>0.1</v>
      </c>
      <c r="I212">
        <v>0</v>
      </c>
      <c r="J212" s="4" t="str">
        <f t="shared" si="6"/>
        <v>1999_C83.7</v>
      </c>
      <c r="K212" s="4">
        <f t="shared" si="7"/>
        <v>5.984801442636746E-2</v>
      </c>
    </row>
    <row r="213" spans="2:11" x14ac:dyDescent="0.35">
      <c r="B213">
        <v>1999</v>
      </c>
      <c r="C213">
        <v>1999</v>
      </c>
      <c r="D213" t="s">
        <v>878</v>
      </c>
      <c r="E213" t="s">
        <v>877</v>
      </c>
      <c r="F213">
        <v>262</v>
      </c>
      <c r="G213">
        <v>279040168</v>
      </c>
      <c r="H213">
        <v>0.1</v>
      </c>
      <c r="I213">
        <v>0.1</v>
      </c>
      <c r="J213" s="4" t="str">
        <f t="shared" si="6"/>
        <v>1999_C83.8</v>
      </c>
      <c r="K213" s="4">
        <f t="shared" si="7"/>
        <v>9.3893292094061526E-2</v>
      </c>
    </row>
    <row r="214" spans="2:11" x14ac:dyDescent="0.35">
      <c r="B214">
        <v>1999</v>
      </c>
      <c r="C214">
        <v>1999</v>
      </c>
      <c r="D214" t="s">
        <v>876</v>
      </c>
      <c r="E214" t="s">
        <v>875</v>
      </c>
      <c r="F214">
        <v>63</v>
      </c>
      <c r="G214">
        <v>279040168</v>
      </c>
      <c r="H214">
        <v>0</v>
      </c>
      <c r="I214">
        <v>0</v>
      </c>
      <c r="J214" s="4" t="str">
        <f t="shared" si="6"/>
        <v>1999_C83.9</v>
      </c>
      <c r="K214" s="4">
        <f t="shared" si="7"/>
        <v>2.2577394663839224E-2</v>
      </c>
    </row>
    <row r="215" spans="2:11" x14ac:dyDescent="0.35">
      <c r="B215">
        <v>1999</v>
      </c>
      <c r="C215">
        <v>1999</v>
      </c>
      <c r="D215" t="s">
        <v>874</v>
      </c>
      <c r="E215" t="s">
        <v>873</v>
      </c>
      <c r="F215">
        <v>102</v>
      </c>
      <c r="G215">
        <v>279040168</v>
      </c>
      <c r="H215">
        <v>0</v>
      </c>
      <c r="I215">
        <v>0</v>
      </c>
      <c r="J215" s="4" t="str">
        <f t="shared" si="6"/>
        <v>1999_C84.0</v>
      </c>
      <c r="K215" s="4">
        <f t="shared" si="7"/>
        <v>3.6553877074787307E-2</v>
      </c>
    </row>
    <row r="216" spans="2:11" x14ac:dyDescent="0.35">
      <c r="B216">
        <v>1999</v>
      </c>
      <c r="C216">
        <v>1999</v>
      </c>
      <c r="D216" t="s">
        <v>872</v>
      </c>
      <c r="E216" t="s">
        <v>871</v>
      </c>
      <c r="F216">
        <v>20</v>
      </c>
      <c r="G216">
        <v>279040168</v>
      </c>
      <c r="H216">
        <v>0</v>
      </c>
      <c r="I216">
        <v>0</v>
      </c>
      <c r="J216" s="4" t="str">
        <f t="shared" si="6"/>
        <v>1999_C84.1</v>
      </c>
      <c r="K216" s="4">
        <f t="shared" si="7"/>
        <v>7.1674268774092774E-3</v>
      </c>
    </row>
    <row r="217" spans="2:11" x14ac:dyDescent="0.35">
      <c r="B217">
        <v>1999</v>
      </c>
      <c r="C217">
        <v>1999</v>
      </c>
      <c r="D217" t="s">
        <v>870</v>
      </c>
      <c r="E217" t="s">
        <v>869</v>
      </c>
      <c r="F217">
        <v>34</v>
      </c>
      <c r="G217">
        <v>279040168</v>
      </c>
      <c r="H217">
        <v>0</v>
      </c>
      <c r="I217">
        <v>0</v>
      </c>
      <c r="J217" s="4" t="str">
        <f t="shared" si="6"/>
        <v>1999_C84.4</v>
      </c>
      <c r="K217" s="4">
        <f t="shared" si="7"/>
        <v>1.2184625691595771E-2</v>
      </c>
    </row>
    <row r="218" spans="2:11" x14ac:dyDescent="0.35">
      <c r="B218">
        <v>1999</v>
      </c>
      <c r="C218">
        <v>1999</v>
      </c>
      <c r="D218" t="s">
        <v>868</v>
      </c>
      <c r="E218" t="s">
        <v>867</v>
      </c>
      <c r="F218">
        <v>477</v>
      </c>
      <c r="G218">
        <v>279040168</v>
      </c>
      <c r="H218">
        <v>0.2</v>
      </c>
      <c r="I218">
        <v>0.2</v>
      </c>
      <c r="J218" s="4" t="str">
        <f t="shared" si="6"/>
        <v>1999_C84.5</v>
      </c>
      <c r="K218" s="4">
        <f t="shared" si="7"/>
        <v>0.17094313102621125</v>
      </c>
    </row>
    <row r="219" spans="2:11" x14ac:dyDescent="0.35">
      <c r="B219">
        <v>1999</v>
      </c>
      <c r="C219">
        <v>1999</v>
      </c>
      <c r="D219" t="s">
        <v>1417</v>
      </c>
      <c r="E219" t="s">
        <v>1416</v>
      </c>
      <c r="F219">
        <v>61</v>
      </c>
      <c r="G219">
        <v>279040168</v>
      </c>
      <c r="H219">
        <v>0</v>
      </c>
      <c r="I219">
        <v>0</v>
      </c>
      <c r="J219" s="4" t="str">
        <f t="shared" si="6"/>
        <v>1999_C85.0</v>
      </c>
      <c r="K219" s="4">
        <f t="shared" si="7"/>
        <v>2.1860651976098294E-2</v>
      </c>
    </row>
    <row r="220" spans="2:11" x14ac:dyDescent="0.35">
      <c r="B220">
        <v>1999</v>
      </c>
      <c r="C220">
        <v>1999</v>
      </c>
      <c r="D220" t="s">
        <v>866</v>
      </c>
      <c r="E220" t="s">
        <v>865</v>
      </c>
      <c r="F220">
        <v>456</v>
      </c>
      <c r="G220">
        <v>279040168</v>
      </c>
      <c r="H220">
        <v>0.2</v>
      </c>
      <c r="I220">
        <v>0.2</v>
      </c>
      <c r="J220" s="4" t="str">
        <f t="shared" si="6"/>
        <v>1999_C85.1</v>
      </c>
      <c r="K220" s="4">
        <f t="shared" si="7"/>
        <v>0.16341733280493151</v>
      </c>
    </row>
    <row r="221" spans="2:11" x14ac:dyDescent="0.35">
      <c r="B221">
        <v>1999</v>
      </c>
      <c r="C221">
        <v>1999</v>
      </c>
      <c r="D221" t="s">
        <v>1408</v>
      </c>
      <c r="E221" t="s">
        <v>1407</v>
      </c>
      <c r="F221">
        <v>14</v>
      </c>
      <c r="G221">
        <v>279040168</v>
      </c>
      <c r="H221" t="s">
        <v>672</v>
      </c>
      <c r="I221" t="s">
        <v>672</v>
      </c>
      <c r="J221" s="4" t="str">
        <f t="shared" si="6"/>
        <v>1999_C85.7</v>
      </c>
      <c r="K221" s="4">
        <f t="shared" si="7"/>
        <v>5.0171988141864939E-3</v>
      </c>
    </row>
    <row r="222" spans="2:11" x14ac:dyDescent="0.35">
      <c r="B222">
        <v>1999</v>
      </c>
      <c r="C222">
        <v>1999</v>
      </c>
      <c r="D222" t="s">
        <v>864</v>
      </c>
      <c r="E222" t="s">
        <v>863</v>
      </c>
      <c r="F222">
        <v>18755</v>
      </c>
      <c r="G222">
        <v>279040168</v>
      </c>
      <c r="H222">
        <v>6.7</v>
      </c>
      <c r="I222">
        <v>6.9</v>
      </c>
      <c r="J222" s="4" t="str">
        <f t="shared" si="6"/>
        <v>1999_C85.9</v>
      </c>
      <c r="K222" s="4">
        <f t="shared" si="7"/>
        <v>6.7212545542905495</v>
      </c>
    </row>
    <row r="223" spans="2:11" x14ac:dyDescent="0.35">
      <c r="B223">
        <v>1999</v>
      </c>
      <c r="C223">
        <v>1999</v>
      </c>
      <c r="D223" t="s">
        <v>862</v>
      </c>
      <c r="E223" t="s">
        <v>861</v>
      </c>
      <c r="F223">
        <v>441</v>
      </c>
      <c r="G223">
        <v>279040168</v>
      </c>
      <c r="H223">
        <v>0.2</v>
      </c>
      <c r="I223">
        <v>0.2</v>
      </c>
      <c r="J223" s="4" t="str">
        <f t="shared" si="6"/>
        <v>1999_C88.0</v>
      </c>
      <c r="K223" s="4">
        <f t="shared" si="7"/>
        <v>0.15804176264687456</v>
      </c>
    </row>
    <row r="224" spans="2:11" x14ac:dyDescent="0.35">
      <c r="B224">
        <v>1999</v>
      </c>
      <c r="C224">
        <v>1999</v>
      </c>
      <c r="D224" t="s">
        <v>1463</v>
      </c>
      <c r="E224" t="s">
        <v>1462</v>
      </c>
      <c r="F224">
        <v>10</v>
      </c>
      <c r="G224">
        <v>279040168</v>
      </c>
      <c r="H224" t="s">
        <v>672</v>
      </c>
      <c r="I224" t="s">
        <v>672</v>
      </c>
      <c r="J224" s="4" t="str">
        <f t="shared" si="6"/>
        <v>1999_C88.9</v>
      </c>
      <c r="K224" s="4">
        <f t="shared" si="7"/>
        <v>3.5837134387046387E-3</v>
      </c>
    </row>
    <row r="225" spans="2:11" x14ac:dyDescent="0.35">
      <c r="B225">
        <v>1999</v>
      </c>
      <c r="C225">
        <v>1999</v>
      </c>
      <c r="D225" t="s">
        <v>860</v>
      </c>
      <c r="E225" t="s">
        <v>859</v>
      </c>
      <c r="F225">
        <v>10433</v>
      </c>
      <c r="G225">
        <v>279040168</v>
      </c>
      <c r="H225">
        <v>3.7</v>
      </c>
      <c r="I225">
        <v>3.8</v>
      </c>
      <c r="J225" s="4" t="str">
        <f t="shared" si="6"/>
        <v>1999_C90.0</v>
      </c>
      <c r="K225" s="4">
        <f t="shared" si="7"/>
        <v>3.7388882306005495</v>
      </c>
    </row>
    <row r="226" spans="2:11" x14ac:dyDescent="0.35">
      <c r="B226">
        <v>1999</v>
      </c>
      <c r="C226">
        <v>1999</v>
      </c>
      <c r="D226" t="s">
        <v>858</v>
      </c>
      <c r="E226" t="s">
        <v>857</v>
      </c>
      <c r="F226">
        <v>57</v>
      </c>
      <c r="G226">
        <v>279040168</v>
      </c>
      <c r="H226">
        <v>0</v>
      </c>
      <c r="I226">
        <v>0</v>
      </c>
      <c r="J226" s="4" t="str">
        <f t="shared" si="6"/>
        <v>1999_C90.1</v>
      </c>
      <c r="K226" s="4">
        <f t="shared" si="7"/>
        <v>2.0427166600616439E-2</v>
      </c>
    </row>
    <row r="227" spans="2:11" x14ac:dyDescent="0.35">
      <c r="B227">
        <v>1999</v>
      </c>
      <c r="C227">
        <v>1999</v>
      </c>
      <c r="D227" t="s">
        <v>856</v>
      </c>
      <c r="E227" t="s">
        <v>855</v>
      </c>
      <c r="F227">
        <v>75</v>
      </c>
      <c r="G227">
        <v>279040168</v>
      </c>
      <c r="H227">
        <v>0</v>
      </c>
      <c r="I227">
        <v>0</v>
      </c>
      <c r="J227" s="4" t="str">
        <f t="shared" si="6"/>
        <v>1999_C90.2</v>
      </c>
      <c r="K227" s="4">
        <f t="shared" si="7"/>
        <v>2.6877850790284791E-2</v>
      </c>
    </row>
    <row r="228" spans="2:11" x14ac:dyDescent="0.35">
      <c r="B228">
        <v>1999</v>
      </c>
      <c r="C228">
        <v>1999</v>
      </c>
      <c r="D228" t="s">
        <v>854</v>
      </c>
      <c r="E228" t="s">
        <v>853</v>
      </c>
      <c r="F228">
        <v>1361</v>
      </c>
      <c r="G228">
        <v>279040168</v>
      </c>
      <c r="H228">
        <v>0.5</v>
      </c>
      <c r="I228">
        <v>0.5</v>
      </c>
      <c r="J228" s="4" t="str">
        <f t="shared" si="6"/>
        <v>1999_C91.0</v>
      </c>
      <c r="K228" s="4">
        <f t="shared" si="7"/>
        <v>0.48774339900770131</v>
      </c>
    </row>
    <row r="229" spans="2:11" x14ac:dyDescent="0.35">
      <c r="B229">
        <v>1999</v>
      </c>
      <c r="C229">
        <v>1999</v>
      </c>
      <c r="D229" t="s">
        <v>852</v>
      </c>
      <c r="E229" t="s">
        <v>851</v>
      </c>
      <c r="F229">
        <v>4476</v>
      </c>
      <c r="G229">
        <v>279040168</v>
      </c>
      <c r="H229">
        <v>1.6</v>
      </c>
      <c r="I229">
        <v>1.6</v>
      </c>
      <c r="J229" s="4" t="str">
        <f t="shared" si="6"/>
        <v>1999_C91.1</v>
      </c>
      <c r="K229" s="4">
        <f t="shared" si="7"/>
        <v>1.6040701351641959</v>
      </c>
    </row>
    <row r="230" spans="2:11" x14ac:dyDescent="0.35">
      <c r="B230">
        <v>1999</v>
      </c>
      <c r="C230">
        <v>1999</v>
      </c>
      <c r="D230" t="s">
        <v>850</v>
      </c>
      <c r="E230" t="s">
        <v>849</v>
      </c>
      <c r="F230">
        <v>97</v>
      </c>
      <c r="G230">
        <v>279040168</v>
      </c>
      <c r="H230">
        <v>0</v>
      </c>
      <c r="I230">
        <v>0</v>
      </c>
      <c r="J230" s="4" t="str">
        <f t="shared" si="6"/>
        <v>1999_C91.3</v>
      </c>
      <c r="K230" s="4">
        <f t="shared" si="7"/>
        <v>3.4762020355434992E-2</v>
      </c>
    </row>
    <row r="231" spans="2:11" x14ac:dyDescent="0.35">
      <c r="B231">
        <v>1999</v>
      </c>
      <c r="C231">
        <v>1999</v>
      </c>
      <c r="D231" t="s">
        <v>848</v>
      </c>
      <c r="E231" t="s">
        <v>847</v>
      </c>
      <c r="F231">
        <v>105</v>
      </c>
      <c r="G231">
        <v>279040168</v>
      </c>
      <c r="H231">
        <v>0</v>
      </c>
      <c r="I231">
        <v>0</v>
      </c>
      <c r="J231" s="4" t="str">
        <f t="shared" si="6"/>
        <v>1999_C91.4</v>
      </c>
      <c r="K231" s="4">
        <f t="shared" si="7"/>
        <v>3.7628991106398703E-2</v>
      </c>
    </row>
    <row r="232" spans="2:11" x14ac:dyDescent="0.35">
      <c r="B232">
        <v>1999</v>
      </c>
      <c r="C232">
        <v>1999</v>
      </c>
      <c r="D232" t="s">
        <v>846</v>
      </c>
      <c r="E232" t="s">
        <v>845</v>
      </c>
      <c r="F232">
        <v>18</v>
      </c>
      <c r="G232">
        <v>279040168</v>
      </c>
      <c r="H232" t="s">
        <v>672</v>
      </c>
      <c r="I232" t="s">
        <v>672</v>
      </c>
      <c r="J232" s="4" t="str">
        <f t="shared" si="6"/>
        <v>1999_C91.5</v>
      </c>
      <c r="K232" s="4">
        <f t="shared" si="7"/>
        <v>6.4506841896683495E-3</v>
      </c>
    </row>
    <row r="233" spans="2:11" x14ac:dyDescent="0.35">
      <c r="B233">
        <v>1999</v>
      </c>
      <c r="C233">
        <v>1999</v>
      </c>
      <c r="D233" t="s">
        <v>842</v>
      </c>
      <c r="E233" t="s">
        <v>841</v>
      </c>
      <c r="F233">
        <v>195</v>
      </c>
      <c r="G233">
        <v>279040168</v>
      </c>
      <c r="H233">
        <v>0.1</v>
      </c>
      <c r="I233">
        <v>0.1</v>
      </c>
      <c r="J233" s="4" t="str">
        <f t="shared" si="6"/>
        <v>1999_C91.9</v>
      </c>
      <c r="K233" s="4">
        <f t="shared" si="7"/>
        <v>6.9882412054740453E-2</v>
      </c>
    </row>
    <row r="234" spans="2:11" x14ac:dyDescent="0.35">
      <c r="B234">
        <v>1999</v>
      </c>
      <c r="C234">
        <v>1999</v>
      </c>
      <c r="D234" t="s">
        <v>840</v>
      </c>
      <c r="E234" t="s">
        <v>839</v>
      </c>
      <c r="F234">
        <v>6581</v>
      </c>
      <c r="G234">
        <v>279040168</v>
      </c>
      <c r="H234">
        <v>2.4</v>
      </c>
      <c r="I234">
        <v>2.4</v>
      </c>
      <c r="J234" s="4" t="str">
        <f t="shared" si="6"/>
        <v>1999_C92.0</v>
      </c>
      <c r="K234" s="4">
        <f t="shared" si="7"/>
        <v>2.3584418140115226</v>
      </c>
    </row>
    <row r="235" spans="2:11" x14ac:dyDescent="0.35">
      <c r="B235">
        <v>1999</v>
      </c>
      <c r="C235">
        <v>1999</v>
      </c>
      <c r="D235" t="s">
        <v>838</v>
      </c>
      <c r="E235" t="s">
        <v>837</v>
      </c>
      <c r="F235">
        <v>1788</v>
      </c>
      <c r="G235">
        <v>279040168</v>
      </c>
      <c r="H235">
        <v>0.6</v>
      </c>
      <c r="I235">
        <v>0.6</v>
      </c>
      <c r="J235" s="4" t="str">
        <f t="shared" si="6"/>
        <v>1999_C92.1</v>
      </c>
      <c r="K235" s="4">
        <f t="shared" si="7"/>
        <v>0.64076796284038928</v>
      </c>
    </row>
    <row r="236" spans="2:11" x14ac:dyDescent="0.35">
      <c r="B236">
        <v>1999</v>
      </c>
      <c r="C236">
        <v>1999</v>
      </c>
      <c r="D236" t="s">
        <v>836</v>
      </c>
      <c r="E236" t="s">
        <v>835</v>
      </c>
      <c r="F236">
        <v>19</v>
      </c>
      <c r="G236">
        <v>279040168</v>
      </c>
      <c r="H236" t="s">
        <v>672</v>
      </c>
      <c r="I236" t="s">
        <v>672</v>
      </c>
      <c r="J236" s="4" t="str">
        <f t="shared" si="6"/>
        <v>1999_C92.3</v>
      </c>
      <c r="K236" s="4">
        <f t="shared" si="7"/>
        <v>6.8090555335388134E-3</v>
      </c>
    </row>
    <row r="237" spans="2:11" x14ac:dyDescent="0.35">
      <c r="B237">
        <v>1999</v>
      </c>
      <c r="C237">
        <v>1999</v>
      </c>
      <c r="D237" t="s">
        <v>834</v>
      </c>
      <c r="E237" t="s">
        <v>833</v>
      </c>
      <c r="F237">
        <v>129</v>
      </c>
      <c r="G237">
        <v>279040168</v>
      </c>
      <c r="H237">
        <v>0</v>
      </c>
      <c r="I237">
        <v>0</v>
      </c>
      <c r="J237" s="4" t="str">
        <f t="shared" si="6"/>
        <v>1999_C92.4</v>
      </c>
      <c r="K237" s="4">
        <f t="shared" si="7"/>
        <v>4.622990335928983E-2</v>
      </c>
    </row>
    <row r="238" spans="2:11" x14ac:dyDescent="0.35">
      <c r="B238">
        <v>1999</v>
      </c>
      <c r="C238">
        <v>1999</v>
      </c>
      <c r="D238" t="s">
        <v>832</v>
      </c>
      <c r="E238" t="s">
        <v>831</v>
      </c>
      <c r="F238">
        <v>181</v>
      </c>
      <c r="G238">
        <v>279040168</v>
      </c>
      <c r="H238">
        <v>0.1</v>
      </c>
      <c r="I238">
        <v>0.1</v>
      </c>
      <c r="J238" s="4" t="str">
        <f t="shared" si="6"/>
        <v>1999_C92.5</v>
      </c>
      <c r="K238" s="4">
        <f t="shared" si="7"/>
        <v>6.4865213240553957E-2</v>
      </c>
    </row>
    <row r="239" spans="2:11" x14ac:dyDescent="0.35">
      <c r="B239">
        <v>1999</v>
      </c>
      <c r="C239">
        <v>1999</v>
      </c>
      <c r="D239" t="s">
        <v>830</v>
      </c>
      <c r="E239" t="s">
        <v>829</v>
      </c>
      <c r="F239">
        <v>356</v>
      </c>
      <c r="G239">
        <v>279040168</v>
      </c>
      <c r="H239">
        <v>0.1</v>
      </c>
      <c r="I239">
        <v>0.1</v>
      </c>
      <c r="J239" s="4" t="str">
        <f t="shared" si="6"/>
        <v>1999_C92.7</v>
      </c>
      <c r="K239" s="4">
        <f t="shared" si="7"/>
        <v>0.12758019841788515</v>
      </c>
    </row>
    <row r="240" spans="2:11" x14ac:dyDescent="0.35">
      <c r="B240">
        <v>1999</v>
      </c>
      <c r="C240">
        <v>1999</v>
      </c>
      <c r="D240" t="s">
        <v>828</v>
      </c>
      <c r="E240" t="s">
        <v>827</v>
      </c>
      <c r="F240">
        <v>230</v>
      </c>
      <c r="G240">
        <v>279040168</v>
      </c>
      <c r="H240">
        <v>0.1</v>
      </c>
      <c r="I240">
        <v>0.1</v>
      </c>
      <c r="J240" s="4" t="str">
        <f t="shared" si="6"/>
        <v>1999_C92.9</v>
      </c>
      <c r="K240" s="4">
        <f t="shared" si="7"/>
        <v>8.242540909020668E-2</v>
      </c>
    </row>
    <row r="241" spans="2:11" x14ac:dyDescent="0.35">
      <c r="B241">
        <v>1999</v>
      </c>
      <c r="C241">
        <v>1999</v>
      </c>
      <c r="D241" t="s">
        <v>826</v>
      </c>
      <c r="E241" t="s">
        <v>825</v>
      </c>
      <c r="F241">
        <v>136</v>
      </c>
      <c r="G241">
        <v>279040168</v>
      </c>
      <c r="H241">
        <v>0</v>
      </c>
      <c r="I241">
        <v>0</v>
      </c>
      <c r="J241" s="4" t="str">
        <f t="shared" si="6"/>
        <v>1999_C93.0</v>
      </c>
      <c r="K241" s="4">
        <f t="shared" si="7"/>
        <v>4.8738502766383085E-2</v>
      </c>
    </row>
    <row r="242" spans="2:11" x14ac:dyDescent="0.35">
      <c r="B242">
        <v>1999</v>
      </c>
      <c r="C242">
        <v>1999</v>
      </c>
      <c r="D242" t="s">
        <v>1382</v>
      </c>
      <c r="E242" t="s">
        <v>1381</v>
      </c>
      <c r="F242">
        <v>18</v>
      </c>
      <c r="G242">
        <v>279040168</v>
      </c>
      <c r="H242" t="s">
        <v>672</v>
      </c>
      <c r="I242" t="s">
        <v>672</v>
      </c>
      <c r="J242" s="4" t="str">
        <f t="shared" si="6"/>
        <v>1999_C93.1</v>
      </c>
      <c r="K242" s="4">
        <f t="shared" si="7"/>
        <v>6.4506841896683495E-3</v>
      </c>
    </row>
    <row r="243" spans="2:11" x14ac:dyDescent="0.35">
      <c r="B243">
        <v>1999</v>
      </c>
      <c r="C243">
        <v>1999</v>
      </c>
      <c r="D243" t="s">
        <v>824</v>
      </c>
      <c r="E243" t="s">
        <v>823</v>
      </c>
      <c r="F243">
        <v>24</v>
      </c>
      <c r="G243">
        <v>279040168</v>
      </c>
      <c r="H243">
        <v>0</v>
      </c>
      <c r="I243">
        <v>0</v>
      </c>
      <c r="J243" s="4" t="str">
        <f t="shared" si="6"/>
        <v>1999_C93.9</v>
      </c>
      <c r="K243" s="4">
        <f t="shared" si="7"/>
        <v>8.6009122528911321E-3</v>
      </c>
    </row>
    <row r="244" spans="2:11" x14ac:dyDescent="0.35">
      <c r="B244">
        <v>1999</v>
      </c>
      <c r="C244">
        <v>1999</v>
      </c>
      <c r="D244" t="s">
        <v>1421</v>
      </c>
      <c r="E244" t="s">
        <v>1420</v>
      </c>
      <c r="F244">
        <v>23</v>
      </c>
      <c r="G244">
        <v>279040168</v>
      </c>
      <c r="H244">
        <v>0</v>
      </c>
      <c r="I244">
        <v>0</v>
      </c>
      <c r="J244" s="4" t="str">
        <f t="shared" si="6"/>
        <v>1999_C94.0</v>
      </c>
      <c r="K244" s="4">
        <f t="shared" si="7"/>
        <v>8.2425409090206674E-3</v>
      </c>
    </row>
    <row r="245" spans="2:11" x14ac:dyDescent="0.35">
      <c r="B245">
        <v>1999</v>
      </c>
      <c r="C245">
        <v>1999</v>
      </c>
      <c r="D245" t="s">
        <v>1402</v>
      </c>
      <c r="E245" t="s">
        <v>1401</v>
      </c>
      <c r="F245">
        <v>18</v>
      </c>
      <c r="G245">
        <v>279040168</v>
      </c>
      <c r="H245" t="s">
        <v>672</v>
      </c>
      <c r="I245" t="s">
        <v>672</v>
      </c>
      <c r="J245" s="4" t="str">
        <f t="shared" si="6"/>
        <v>1999_C94.2</v>
      </c>
      <c r="K245" s="4">
        <f t="shared" si="7"/>
        <v>6.4506841896683495E-3</v>
      </c>
    </row>
    <row r="246" spans="2:11" x14ac:dyDescent="0.35">
      <c r="B246">
        <v>1999</v>
      </c>
      <c r="C246">
        <v>1999</v>
      </c>
      <c r="D246" t="s">
        <v>820</v>
      </c>
      <c r="E246" t="s">
        <v>819</v>
      </c>
      <c r="F246">
        <v>31</v>
      </c>
      <c r="G246">
        <v>279040168</v>
      </c>
      <c r="H246">
        <v>0</v>
      </c>
      <c r="I246">
        <v>0</v>
      </c>
      <c r="J246" s="4" t="str">
        <f t="shared" si="6"/>
        <v>1999_C94.7</v>
      </c>
      <c r="K246" s="4">
        <f t="shared" si="7"/>
        <v>1.1109511659984379E-2</v>
      </c>
    </row>
    <row r="247" spans="2:11" x14ac:dyDescent="0.35">
      <c r="B247">
        <v>1999</v>
      </c>
      <c r="C247">
        <v>1999</v>
      </c>
      <c r="D247" t="s">
        <v>818</v>
      </c>
      <c r="E247" t="s">
        <v>817</v>
      </c>
      <c r="F247">
        <v>2604</v>
      </c>
      <c r="G247">
        <v>279040168</v>
      </c>
      <c r="H247">
        <v>0.9</v>
      </c>
      <c r="I247">
        <v>0.9</v>
      </c>
      <c r="J247" s="4" t="str">
        <f t="shared" si="6"/>
        <v>1999_C95.0</v>
      </c>
      <c r="K247" s="4">
        <f t="shared" si="7"/>
        <v>0.93319897943868779</v>
      </c>
    </row>
    <row r="248" spans="2:11" x14ac:dyDescent="0.35">
      <c r="B248">
        <v>1999</v>
      </c>
      <c r="C248">
        <v>1999</v>
      </c>
      <c r="D248" t="s">
        <v>816</v>
      </c>
      <c r="E248" t="s">
        <v>815</v>
      </c>
      <c r="F248">
        <v>202</v>
      </c>
      <c r="G248">
        <v>279040168</v>
      </c>
      <c r="H248">
        <v>0.1</v>
      </c>
      <c r="I248">
        <v>0.1</v>
      </c>
      <c r="J248" s="4" t="str">
        <f t="shared" si="6"/>
        <v>1999_C95.1</v>
      </c>
      <c r="K248" s="4">
        <f t="shared" si="7"/>
        <v>7.2391011461833688E-2</v>
      </c>
    </row>
    <row r="249" spans="2:11" x14ac:dyDescent="0.35">
      <c r="B249">
        <v>1999</v>
      </c>
      <c r="C249">
        <v>1999</v>
      </c>
      <c r="D249" t="s">
        <v>814</v>
      </c>
      <c r="E249" t="s">
        <v>813</v>
      </c>
      <c r="F249">
        <v>2404</v>
      </c>
      <c r="G249">
        <v>279040168</v>
      </c>
      <c r="H249">
        <v>0.9</v>
      </c>
      <c r="I249">
        <v>0.9</v>
      </c>
      <c r="J249" s="4" t="str">
        <f t="shared" si="6"/>
        <v>1999_C95.9</v>
      </c>
      <c r="K249" s="4">
        <f t="shared" si="7"/>
        <v>0.86152471066459513</v>
      </c>
    </row>
    <row r="250" spans="2:11" x14ac:dyDescent="0.35">
      <c r="B250">
        <v>1999</v>
      </c>
      <c r="C250">
        <v>1999</v>
      </c>
      <c r="D250" t="s">
        <v>810</v>
      </c>
      <c r="E250" t="s">
        <v>809</v>
      </c>
      <c r="F250">
        <v>71</v>
      </c>
      <c r="G250">
        <v>279040168</v>
      </c>
      <c r="H250">
        <v>0</v>
      </c>
      <c r="I250">
        <v>0</v>
      </c>
      <c r="J250" s="4" t="str">
        <f t="shared" si="6"/>
        <v>1999_C96.9</v>
      </c>
      <c r="K250" s="4">
        <f t="shared" si="7"/>
        <v>2.5444365414802935E-2</v>
      </c>
    </row>
    <row r="251" spans="2:11" x14ac:dyDescent="0.35">
      <c r="B251">
        <v>1999</v>
      </c>
      <c r="C251">
        <v>1999</v>
      </c>
      <c r="D251" t="s">
        <v>808</v>
      </c>
      <c r="E251" t="s">
        <v>807</v>
      </c>
      <c r="F251">
        <v>4901</v>
      </c>
      <c r="G251">
        <v>279040168</v>
      </c>
      <c r="H251">
        <v>1.8</v>
      </c>
      <c r="I251">
        <v>1.8</v>
      </c>
      <c r="J251" s="4" t="str">
        <f t="shared" si="6"/>
        <v>1999_C97</v>
      </c>
      <c r="K251" s="4">
        <f t="shared" si="7"/>
        <v>1.7563779563091433</v>
      </c>
    </row>
    <row r="252" spans="2:11" x14ac:dyDescent="0.35">
      <c r="B252">
        <v>1999</v>
      </c>
      <c r="C252">
        <v>1999</v>
      </c>
      <c r="D252" t="s">
        <v>798</v>
      </c>
      <c r="E252" t="s">
        <v>797</v>
      </c>
      <c r="F252">
        <v>52</v>
      </c>
      <c r="G252">
        <v>279040168</v>
      </c>
      <c r="H252">
        <v>0</v>
      </c>
      <c r="I252">
        <v>0</v>
      </c>
      <c r="J252" s="4" t="str">
        <f t="shared" si="6"/>
        <v>1999_D12.6</v>
      </c>
      <c r="K252" s="4">
        <f t="shared" si="7"/>
        <v>1.863530988126412E-2</v>
      </c>
    </row>
    <row r="253" spans="2:11" x14ac:dyDescent="0.35">
      <c r="B253">
        <v>1999</v>
      </c>
      <c r="C253">
        <v>1999</v>
      </c>
      <c r="D253" t="s">
        <v>1455</v>
      </c>
      <c r="E253" t="s">
        <v>1454</v>
      </c>
      <c r="F253">
        <v>16</v>
      </c>
      <c r="G253">
        <v>279040168</v>
      </c>
      <c r="H253" t="s">
        <v>672</v>
      </c>
      <c r="I253" t="s">
        <v>672</v>
      </c>
      <c r="J253" s="4" t="str">
        <f t="shared" si="6"/>
        <v>1999_D13.1</v>
      </c>
      <c r="K253" s="4">
        <f t="shared" si="7"/>
        <v>5.7339415019274217E-3</v>
      </c>
    </row>
    <row r="254" spans="2:11" x14ac:dyDescent="0.35">
      <c r="B254">
        <v>1999</v>
      </c>
      <c r="C254">
        <v>1999</v>
      </c>
      <c r="D254" t="s">
        <v>790</v>
      </c>
      <c r="E254" t="s">
        <v>789</v>
      </c>
      <c r="F254">
        <v>32</v>
      </c>
      <c r="G254">
        <v>279040168</v>
      </c>
      <c r="H254">
        <v>0</v>
      </c>
      <c r="I254">
        <v>0</v>
      </c>
      <c r="J254" s="4" t="str">
        <f t="shared" si="6"/>
        <v>1999_D13.7</v>
      </c>
      <c r="K254" s="4">
        <f t="shared" si="7"/>
        <v>1.1467883003854843E-2</v>
      </c>
    </row>
    <row r="255" spans="2:11" x14ac:dyDescent="0.35">
      <c r="B255">
        <v>1999</v>
      </c>
      <c r="C255">
        <v>1999</v>
      </c>
      <c r="D255" t="s">
        <v>788</v>
      </c>
      <c r="E255" t="s">
        <v>787</v>
      </c>
      <c r="F255">
        <v>40</v>
      </c>
      <c r="G255">
        <v>279040168</v>
      </c>
      <c r="H255">
        <v>0</v>
      </c>
      <c r="I255">
        <v>0</v>
      </c>
      <c r="J255" s="4" t="str">
        <f t="shared" si="6"/>
        <v>1999_D15.0</v>
      </c>
      <c r="K255" s="4">
        <f t="shared" si="7"/>
        <v>1.4334853754818555E-2</v>
      </c>
    </row>
    <row r="256" spans="2:11" x14ac:dyDescent="0.35">
      <c r="B256">
        <v>1999</v>
      </c>
      <c r="C256">
        <v>1999</v>
      </c>
      <c r="D256" t="s">
        <v>786</v>
      </c>
      <c r="E256" t="s">
        <v>785</v>
      </c>
      <c r="F256">
        <v>50</v>
      </c>
      <c r="G256">
        <v>279040168</v>
      </c>
      <c r="H256">
        <v>0</v>
      </c>
      <c r="I256">
        <v>0</v>
      </c>
      <c r="J256" s="4" t="str">
        <f t="shared" si="6"/>
        <v>1999_D15.1</v>
      </c>
      <c r="K256" s="4">
        <f t="shared" si="7"/>
        <v>1.791856719352319E-2</v>
      </c>
    </row>
    <row r="257" spans="2:11" x14ac:dyDescent="0.35">
      <c r="B257">
        <v>1999</v>
      </c>
      <c r="C257">
        <v>1999</v>
      </c>
      <c r="D257" t="s">
        <v>1457</v>
      </c>
      <c r="E257" t="s">
        <v>1456</v>
      </c>
      <c r="F257">
        <v>13</v>
      </c>
      <c r="G257">
        <v>279040168</v>
      </c>
      <c r="H257" t="s">
        <v>672</v>
      </c>
      <c r="I257" t="s">
        <v>672</v>
      </c>
      <c r="J257" s="4" t="str">
        <f t="shared" si="6"/>
        <v>1999_D17.7</v>
      </c>
      <c r="K257" s="4">
        <f t="shared" si="7"/>
        <v>4.65882747031603E-3</v>
      </c>
    </row>
    <row r="258" spans="2:11" x14ac:dyDescent="0.35">
      <c r="B258">
        <v>1999</v>
      </c>
      <c r="C258">
        <v>1999</v>
      </c>
      <c r="D258" t="s">
        <v>784</v>
      </c>
      <c r="E258" t="s">
        <v>783</v>
      </c>
      <c r="F258">
        <v>55</v>
      </c>
      <c r="G258">
        <v>279040168</v>
      </c>
      <c r="H258">
        <v>0</v>
      </c>
      <c r="I258">
        <v>0</v>
      </c>
      <c r="J258" s="4" t="str">
        <f t="shared" si="6"/>
        <v>1999_D18.0</v>
      </c>
      <c r="K258" s="4">
        <f t="shared" si="7"/>
        <v>1.9710423912875509E-2</v>
      </c>
    </row>
    <row r="259" spans="2:11" x14ac:dyDescent="0.35">
      <c r="B259">
        <v>1999</v>
      </c>
      <c r="C259">
        <v>1999</v>
      </c>
      <c r="D259" t="s">
        <v>782</v>
      </c>
      <c r="E259" t="s">
        <v>781</v>
      </c>
      <c r="F259">
        <v>38</v>
      </c>
      <c r="G259">
        <v>279040168</v>
      </c>
      <c r="H259">
        <v>0</v>
      </c>
      <c r="I259">
        <v>0</v>
      </c>
      <c r="J259" s="4" t="str">
        <f t="shared" ref="J259:J322" si="8">C259&amp;"_"&amp;E259</f>
        <v>1999_D18.1</v>
      </c>
      <c r="K259" s="4">
        <f t="shared" ref="K259:K322" si="9">F259/G259*100000</f>
        <v>1.3618111067077627E-2</v>
      </c>
    </row>
    <row r="260" spans="2:11" x14ac:dyDescent="0.35">
      <c r="B260">
        <v>1999</v>
      </c>
      <c r="C260">
        <v>1999</v>
      </c>
      <c r="D260" t="s">
        <v>1376</v>
      </c>
      <c r="E260" t="s">
        <v>1375</v>
      </c>
      <c r="F260">
        <v>16</v>
      </c>
      <c r="G260">
        <v>279040168</v>
      </c>
      <c r="H260" t="s">
        <v>672</v>
      </c>
      <c r="I260" t="s">
        <v>672</v>
      </c>
      <c r="J260" s="4" t="str">
        <f t="shared" si="8"/>
        <v>1999_D21.9</v>
      </c>
      <c r="K260" s="4">
        <f t="shared" si="9"/>
        <v>5.7339415019274217E-3</v>
      </c>
    </row>
    <row r="261" spans="2:11" x14ac:dyDescent="0.35">
      <c r="B261">
        <v>1999</v>
      </c>
      <c r="C261">
        <v>1999</v>
      </c>
      <c r="D261" t="s">
        <v>1433</v>
      </c>
      <c r="E261" t="s">
        <v>1432</v>
      </c>
      <c r="F261">
        <v>18</v>
      </c>
      <c r="G261">
        <v>279040168</v>
      </c>
      <c r="H261" t="s">
        <v>672</v>
      </c>
      <c r="I261" t="s">
        <v>672</v>
      </c>
      <c r="J261" s="4" t="str">
        <f t="shared" si="8"/>
        <v>1999_D23.9</v>
      </c>
      <c r="K261" s="4">
        <f t="shared" si="9"/>
        <v>6.4506841896683495E-3</v>
      </c>
    </row>
    <row r="262" spans="2:11" x14ac:dyDescent="0.35">
      <c r="B262">
        <v>1999</v>
      </c>
      <c r="C262">
        <v>1999</v>
      </c>
      <c r="D262" t="s">
        <v>780</v>
      </c>
      <c r="E262" t="s">
        <v>779</v>
      </c>
      <c r="F262">
        <v>17</v>
      </c>
      <c r="G262">
        <v>279040168</v>
      </c>
      <c r="H262" t="s">
        <v>672</v>
      </c>
      <c r="I262" t="s">
        <v>672</v>
      </c>
      <c r="J262" s="4" t="str">
        <f t="shared" si="8"/>
        <v>1999_D25.9</v>
      </c>
      <c r="K262" s="4">
        <f t="shared" si="9"/>
        <v>6.0923128457978856E-3</v>
      </c>
    </row>
    <row r="263" spans="2:11" x14ac:dyDescent="0.35">
      <c r="B263">
        <v>1999</v>
      </c>
      <c r="C263">
        <v>1999</v>
      </c>
      <c r="D263" t="s">
        <v>317</v>
      </c>
      <c r="E263" t="s">
        <v>1413</v>
      </c>
      <c r="F263">
        <v>15</v>
      </c>
      <c r="G263">
        <v>279040168</v>
      </c>
      <c r="H263" t="s">
        <v>672</v>
      </c>
      <c r="I263" t="s">
        <v>672</v>
      </c>
      <c r="J263" s="4" t="str">
        <f t="shared" si="8"/>
        <v>1999_D27</v>
      </c>
      <c r="K263" s="4">
        <f t="shared" si="9"/>
        <v>5.3755701580569569E-3</v>
      </c>
    </row>
    <row r="264" spans="2:11" x14ac:dyDescent="0.35">
      <c r="B264">
        <v>1999</v>
      </c>
      <c r="C264">
        <v>1999</v>
      </c>
      <c r="D264" t="s">
        <v>778</v>
      </c>
      <c r="E264" t="s">
        <v>777</v>
      </c>
      <c r="F264">
        <v>228</v>
      </c>
      <c r="G264">
        <v>279040168</v>
      </c>
      <c r="H264">
        <v>0.1</v>
      </c>
      <c r="I264">
        <v>0.1</v>
      </c>
      <c r="J264" s="4" t="str">
        <f t="shared" si="8"/>
        <v>1999_D32.0</v>
      </c>
      <c r="K264" s="4">
        <f t="shared" si="9"/>
        <v>8.1708666402465754E-2</v>
      </c>
    </row>
    <row r="265" spans="2:11" x14ac:dyDescent="0.35">
      <c r="B265">
        <v>1999</v>
      </c>
      <c r="C265">
        <v>1999</v>
      </c>
      <c r="D265" t="s">
        <v>1461</v>
      </c>
      <c r="E265" t="s">
        <v>1460</v>
      </c>
      <c r="F265">
        <v>10</v>
      </c>
      <c r="G265">
        <v>279040168</v>
      </c>
      <c r="H265" t="s">
        <v>672</v>
      </c>
      <c r="I265" t="s">
        <v>672</v>
      </c>
      <c r="J265" s="4" t="str">
        <f t="shared" si="8"/>
        <v>1999_D32.1</v>
      </c>
      <c r="K265" s="4">
        <f t="shared" si="9"/>
        <v>3.5837134387046387E-3</v>
      </c>
    </row>
    <row r="266" spans="2:11" x14ac:dyDescent="0.35">
      <c r="B266">
        <v>1999</v>
      </c>
      <c r="C266">
        <v>1999</v>
      </c>
      <c r="D266" t="s">
        <v>776</v>
      </c>
      <c r="E266" t="s">
        <v>775</v>
      </c>
      <c r="F266">
        <v>586</v>
      </c>
      <c r="G266">
        <v>279040168</v>
      </c>
      <c r="H266">
        <v>0.2</v>
      </c>
      <c r="I266">
        <v>0.2</v>
      </c>
      <c r="J266" s="4" t="str">
        <f t="shared" si="8"/>
        <v>1999_D32.9</v>
      </c>
      <c r="K266" s="4">
        <f t="shared" si="9"/>
        <v>0.2100056075080918</v>
      </c>
    </row>
    <row r="267" spans="2:11" x14ac:dyDescent="0.35">
      <c r="B267">
        <v>1999</v>
      </c>
      <c r="C267">
        <v>1999</v>
      </c>
      <c r="D267" t="s">
        <v>774</v>
      </c>
      <c r="E267" t="s">
        <v>773</v>
      </c>
      <c r="F267">
        <v>58</v>
      </c>
      <c r="G267">
        <v>279040168</v>
      </c>
      <c r="H267">
        <v>0</v>
      </c>
      <c r="I267">
        <v>0</v>
      </c>
      <c r="J267" s="4" t="str">
        <f t="shared" si="8"/>
        <v>1999_D33.2</v>
      </c>
      <c r="K267" s="4">
        <f t="shared" si="9"/>
        <v>2.0785537944486905E-2</v>
      </c>
    </row>
    <row r="268" spans="2:11" x14ac:dyDescent="0.35">
      <c r="B268">
        <v>1999</v>
      </c>
      <c r="C268">
        <v>1999</v>
      </c>
      <c r="D268" t="s">
        <v>772</v>
      </c>
      <c r="E268" t="s">
        <v>771</v>
      </c>
      <c r="F268">
        <v>50</v>
      </c>
      <c r="G268">
        <v>279040168</v>
      </c>
      <c r="H268">
        <v>0</v>
      </c>
      <c r="I268">
        <v>0</v>
      </c>
      <c r="J268" s="4" t="str">
        <f t="shared" si="8"/>
        <v>1999_D33.3</v>
      </c>
      <c r="K268" s="4">
        <f t="shared" si="9"/>
        <v>1.791856719352319E-2</v>
      </c>
    </row>
    <row r="269" spans="2:11" x14ac:dyDescent="0.35">
      <c r="B269">
        <v>1999</v>
      </c>
      <c r="C269">
        <v>1999</v>
      </c>
      <c r="D269" t="s">
        <v>770</v>
      </c>
      <c r="E269" t="s">
        <v>769</v>
      </c>
      <c r="F269">
        <v>28</v>
      </c>
      <c r="G269">
        <v>279040168</v>
      </c>
      <c r="H269">
        <v>0</v>
      </c>
      <c r="I269">
        <v>0</v>
      </c>
      <c r="J269" s="4" t="str">
        <f t="shared" si="8"/>
        <v>1999_D35.0</v>
      </c>
      <c r="K269" s="4">
        <f t="shared" si="9"/>
        <v>1.0034397628372988E-2</v>
      </c>
    </row>
    <row r="270" spans="2:11" x14ac:dyDescent="0.35">
      <c r="B270">
        <v>1999</v>
      </c>
      <c r="C270">
        <v>1999</v>
      </c>
      <c r="D270" t="s">
        <v>766</v>
      </c>
      <c r="E270" t="s">
        <v>765</v>
      </c>
      <c r="F270">
        <v>88</v>
      </c>
      <c r="G270">
        <v>279040168</v>
      </c>
      <c r="H270">
        <v>0</v>
      </c>
      <c r="I270">
        <v>0</v>
      </c>
      <c r="J270" s="4" t="str">
        <f t="shared" si="8"/>
        <v>1999_D35.2</v>
      </c>
      <c r="K270" s="4">
        <f t="shared" si="9"/>
        <v>3.1536678260600817E-2</v>
      </c>
    </row>
    <row r="271" spans="2:11" x14ac:dyDescent="0.35">
      <c r="B271">
        <v>1999</v>
      </c>
      <c r="C271">
        <v>1999</v>
      </c>
      <c r="D271" t="s">
        <v>764</v>
      </c>
      <c r="E271" t="s">
        <v>763</v>
      </c>
      <c r="F271">
        <v>14</v>
      </c>
      <c r="G271">
        <v>279040168</v>
      </c>
      <c r="H271" t="s">
        <v>672</v>
      </c>
      <c r="I271" t="s">
        <v>672</v>
      </c>
      <c r="J271" s="4" t="str">
        <f t="shared" si="8"/>
        <v>1999_D36.1</v>
      </c>
      <c r="K271" s="4">
        <f t="shared" si="9"/>
        <v>5.0171988141864939E-3</v>
      </c>
    </row>
    <row r="272" spans="2:11" x14ac:dyDescent="0.35">
      <c r="B272">
        <v>1999</v>
      </c>
      <c r="C272">
        <v>1999</v>
      </c>
      <c r="D272" t="s">
        <v>762</v>
      </c>
      <c r="E272" t="s">
        <v>761</v>
      </c>
      <c r="F272">
        <v>12</v>
      </c>
      <c r="G272">
        <v>279040168</v>
      </c>
      <c r="H272" t="s">
        <v>672</v>
      </c>
      <c r="I272" t="s">
        <v>672</v>
      </c>
      <c r="J272" s="4" t="str">
        <f t="shared" si="8"/>
        <v>1999_D36.9</v>
      </c>
      <c r="K272" s="4">
        <f t="shared" si="9"/>
        <v>4.3004561264455661E-3</v>
      </c>
    </row>
    <row r="273" spans="2:11" x14ac:dyDescent="0.35">
      <c r="B273">
        <v>1999</v>
      </c>
      <c r="C273">
        <v>1999</v>
      </c>
      <c r="D273" t="s">
        <v>760</v>
      </c>
      <c r="E273" t="s">
        <v>759</v>
      </c>
      <c r="F273">
        <v>42</v>
      </c>
      <c r="G273">
        <v>279040168</v>
      </c>
      <c r="H273">
        <v>0</v>
      </c>
      <c r="I273">
        <v>0</v>
      </c>
      <c r="J273" s="4" t="str">
        <f t="shared" si="8"/>
        <v>1999_D37.0</v>
      </c>
      <c r="K273" s="4">
        <f t="shared" si="9"/>
        <v>1.5051596442559483E-2</v>
      </c>
    </row>
    <row r="274" spans="2:11" x14ac:dyDescent="0.35">
      <c r="B274">
        <v>1999</v>
      </c>
      <c r="C274">
        <v>1999</v>
      </c>
      <c r="D274" t="s">
        <v>758</v>
      </c>
      <c r="E274" t="s">
        <v>757</v>
      </c>
      <c r="F274">
        <v>41</v>
      </c>
      <c r="G274">
        <v>279040168</v>
      </c>
      <c r="H274">
        <v>0</v>
      </c>
      <c r="I274">
        <v>0</v>
      </c>
      <c r="J274" s="4" t="str">
        <f t="shared" si="8"/>
        <v>1999_D37.1</v>
      </c>
      <c r="K274" s="4">
        <f t="shared" si="9"/>
        <v>1.4693225098689018E-2</v>
      </c>
    </row>
    <row r="275" spans="2:11" x14ac:dyDescent="0.35">
      <c r="B275">
        <v>1999</v>
      </c>
      <c r="C275">
        <v>1999</v>
      </c>
      <c r="D275" t="s">
        <v>756</v>
      </c>
      <c r="E275" t="s">
        <v>755</v>
      </c>
      <c r="F275">
        <v>28</v>
      </c>
      <c r="G275">
        <v>279040168</v>
      </c>
      <c r="H275">
        <v>0</v>
      </c>
      <c r="I275">
        <v>0</v>
      </c>
      <c r="J275" s="4" t="str">
        <f t="shared" si="8"/>
        <v>1999_D37.2</v>
      </c>
      <c r="K275" s="4">
        <f t="shared" si="9"/>
        <v>1.0034397628372988E-2</v>
      </c>
    </row>
    <row r="276" spans="2:11" x14ac:dyDescent="0.35">
      <c r="B276">
        <v>1999</v>
      </c>
      <c r="C276">
        <v>1999</v>
      </c>
      <c r="D276" t="s">
        <v>754</v>
      </c>
      <c r="E276" t="s">
        <v>753</v>
      </c>
      <c r="F276">
        <v>98</v>
      </c>
      <c r="G276">
        <v>279040168</v>
      </c>
      <c r="H276">
        <v>0</v>
      </c>
      <c r="I276">
        <v>0</v>
      </c>
      <c r="J276" s="4" t="str">
        <f t="shared" si="8"/>
        <v>1999_D37.4</v>
      </c>
      <c r="K276" s="4">
        <f t="shared" si="9"/>
        <v>3.5120391699305462E-2</v>
      </c>
    </row>
    <row r="277" spans="2:11" x14ac:dyDescent="0.35">
      <c r="B277">
        <v>1999</v>
      </c>
      <c r="C277">
        <v>1999</v>
      </c>
      <c r="D277" t="s">
        <v>752</v>
      </c>
      <c r="E277" t="s">
        <v>751</v>
      </c>
      <c r="F277">
        <v>23</v>
      </c>
      <c r="G277">
        <v>279040168</v>
      </c>
      <c r="H277">
        <v>0</v>
      </c>
      <c r="I277">
        <v>0</v>
      </c>
      <c r="J277" s="4" t="str">
        <f t="shared" si="8"/>
        <v>1999_D37.5</v>
      </c>
      <c r="K277" s="4">
        <f t="shared" si="9"/>
        <v>8.2425409090206674E-3</v>
      </c>
    </row>
    <row r="278" spans="2:11" x14ac:dyDescent="0.35">
      <c r="B278">
        <v>1999</v>
      </c>
      <c r="C278">
        <v>1999</v>
      </c>
      <c r="D278" t="s">
        <v>750</v>
      </c>
      <c r="E278" t="s">
        <v>749</v>
      </c>
      <c r="F278">
        <v>173</v>
      </c>
      <c r="G278">
        <v>279040168</v>
      </c>
      <c r="H278">
        <v>0.1</v>
      </c>
      <c r="I278">
        <v>0.1</v>
      </c>
      <c r="J278" s="4" t="str">
        <f t="shared" si="8"/>
        <v>1999_D37.6</v>
      </c>
      <c r="K278" s="4">
        <f t="shared" si="9"/>
        <v>6.1998242489590252E-2</v>
      </c>
    </row>
    <row r="279" spans="2:11" x14ac:dyDescent="0.35">
      <c r="B279">
        <v>1999</v>
      </c>
      <c r="C279">
        <v>1999</v>
      </c>
      <c r="D279" t="s">
        <v>748</v>
      </c>
      <c r="E279" t="s">
        <v>747</v>
      </c>
      <c r="F279">
        <v>185</v>
      </c>
      <c r="G279">
        <v>279040168</v>
      </c>
      <c r="H279">
        <v>0.1</v>
      </c>
      <c r="I279">
        <v>0.1</v>
      </c>
      <c r="J279" s="4" t="str">
        <f t="shared" si="8"/>
        <v>1999_D37.7</v>
      </c>
      <c r="K279" s="4">
        <f t="shared" si="9"/>
        <v>6.6298698616035809E-2</v>
      </c>
    </row>
    <row r="280" spans="2:11" x14ac:dyDescent="0.35">
      <c r="B280">
        <v>1999</v>
      </c>
      <c r="C280">
        <v>1999</v>
      </c>
      <c r="D280" t="s">
        <v>746</v>
      </c>
      <c r="E280" t="s">
        <v>745</v>
      </c>
      <c r="F280">
        <v>32</v>
      </c>
      <c r="G280">
        <v>279040168</v>
      </c>
      <c r="H280">
        <v>0</v>
      </c>
      <c r="I280">
        <v>0</v>
      </c>
      <c r="J280" s="4" t="str">
        <f t="shared" si="8"/>
        <v>1999_D37.9</v>
      </c>
      <c r="K280" s="4">
        <f t="shared" si="9"/>
        <v>1.1467883003854843E-2</v>
      </c>
    </row>
    <row r="281" spans="2:11" x14ac:dyDescent="0.35">
      <c r="B281">
        <v>1999</v>
      </c>
      <c r="C281">
        <v>1999</v>
      </c>
      <c r="D281" t="s">
        <v>744</v>
      </c>
      <c r="E281" t="s">
        <v>743</v>
      </c>
      <c r="F281">
        <v>10</v>
      </c>
      <c r="G281">
        <v>279040168</v>
      </c>
      <c r="H281" t="s">
        <v>672</v>
      </c>
      <c r="I281" t="s">
        <v>672</v>
      </c>
      <c r="J281" s="4" t="str">
        <f t="shared" si="8"/>
        <v>1999_D38.0</v>
      </c>
      <c r="K281" s="4">
        <f t="shared" si="9"/>
        <v>3.5837134387046387E-3</v>
      </c>
    </row>
    <row r="282" spans="2:11" x14ac:dyDescent="0.35">
      <c r="B282">
        <v>1999</v>
      </c>
      <c r="C282">
        <v>1999</v>
      </c>
      <c r="D282" t="s">
        <v>742</v>
      </c>
      <c r="E282" t="s">
        <v>741</v>
      </c>
      <c r="F282">
        <v>600</v>
      </c>
      <c r="G282">
        <v>279040168</v>
      </c>
      <c r="H282">
        <v>0.2</v>
      </c>
      <c r="I282">
        <v>0.2</v>
      </c>
      <c r="J282" s="4" t="str">
        <f t="shared" si="8"/>
        <v>1999_D38.1</v>
      </c>
      <c r="K282" s="4">
        <f t="shared" si="9"/>
        <v>0.21502280632227833</v>
      </c>
    </row>
    <row r="283" spans="2:11" x14ac:dyDescent="0.35">
      <c r="B283">
        <v>1999</v>
      </c>
      <c r="C283">
        <v>1999</v>
      </c>
      <c r="D283" t="s">
        <v>740</v>
      </c>
      <c r="E283" t="s">
        <v>739</v>
      </c>
      <c r="F283">
        <v>40</v>
      </c>
      <c r="G283">
        <v>279040168</v>
      </c>
      <c r="H283">
        <v>0</v>
      </c>
      <c r="I283">
        <v>0</v>
      </c>
      <c r="J283" s="4" t="str">
        <f t="shared" si="8"/>
        <v>1999_D38.3</v>
      </c>
      <c r="K283" s="4">
        <f t="shared" si="9"/>
        <v>1.4334853754818555E-2</v>
      </c>
    </row>
    <row r="284" spans="2:11" x14ac:dyDescent="0.35">
      <c r="B284">
        <v>1999</v>
      </c>
      <c r="C284">
        <v>1999</v>
      </c>
      <c r="D284" t="s">
        <v>1374</v>
      </c>
      <c r="E284" t="s">
        <v>1373</v>
      </c>
      <c r="F284">
        <v>12</v>
      </c>
      <c r="G284">
        <v>279040168</v>
      </c>
      <c r="H284" t="s">
        <v>672</v>
      </c>
      <c r="I284" t="s">
        <v>672</v>
      </c>
      <c r="J284" s="4" t="str">
        <f t="shared" si="8"/>
        <v>1999_D38.5</v>
      </c>
      <c r="K284" s="4">
        <f t="shared" si="9"/>
        <v>4.3004561264455661E-3</v>
      </c>
    </row>
    <row r="285" spans="2:11" x14ac:dyDescent="0.35">
      <c r="B285">
        <v>1999</v>
      </c>
      <c r="C285">
        <v>1999</v>
      </c>
      <c r="D285" t="s">
        <v>736</v>
      </c>
      <c r="E285" t="s">
        <v>735</v>
      </c>
      <c r="F285">
        <v>26</v>
      </c>
      <c r="G285">
        <v>279040168</v>
      </c>
      <c r="H285">
        <v>0</v>
      </c>
      <c r="I285">
        <v>0</v>
      </c>
      <c r="J285" s="4" t="str">
        <f t="shared" si="8"/>
        <v>1999_D39.0</v>
      </c>
      <c r="K285" s="4">
        <f t="shared" si="9"/>
        <v>9.31765494063206E-3</v>
      </c>
    </row>
    <row r="286" spans="2:11" x14ac:dyDescent="0.35">
      <c r="B286">
        <v>1999</v>
      </c>
      <c r="C286">
        <v>1999</v>
      </c>
      <c r="D286" t="s">
        <v>734</v>
      </c>
      <c r="E286" t="s">
        <v>733</v>
      </c>
      <c r="F286">
        <v>43</v>
      </c>
      <c r="G286">
        <v>279040168</v>
      </c>
      <c r="H286">
        <v>0</v>
      </c>
      <c r="I286">
        <v>0</v>
      </c>
      <c r="J286" s="4" t="str">
        <f t="shared" si="8"/>
        <v>1999_D39.1</v>
      </c>
      <c r="K286" s="4">
        <f t="shared" si="9"/>
        <v>1.5409967786429946E-2</v>
      </c>
    </row>
    <row r="287" spans="2:11" x14ac:dyDescent="0.35">
      <c r="B287">
        <v>1999</v>
      </c>
      <c r="C287">
        <v>1999</v>
      </c>
      <c r="D287" t="s">
        <v>730</v>
      </c>
      <c r="E287" t="s">
        <v>729</v>
      </c>
      <c r="F287">
        <v>14</v>
      </c>
      <c r="G287">
        <v>279040168</v>
      </c>
      <c r="H287" t="s">
        <v>672</v>
      </c>
      <c r="I287" t="s">
        <v>672</v>
      </c>
      <c r="J287" s="4" t="str">
        <f t="shared" si="8"/>
        <v>1999_D40.0</v>
      </c>
      <c r="K287" s="4">
        <f t="shared" si="9"/>
        <v>5.0171988141864939E-3</v>
      </c>
    </row>
    <row r="288" spans="2:11" x14ac:dyDescent="0.35">
      <c r="B288">
        <v>1999</v>
      </c>
      <c r="C288">
        <v>1999</v>
      </c>
      <c r="D288" t="s">
        <v>728</v>
      </c>
      <c r="E288" t="s">
        <v>727</v>
      </c>
      <c r="F288">
        <v>74</v>
      </c>
      <c r="G288">
        <v>279040168</v>
      </c>
      <c r="H288">
        <v>0</v>
      </c>
      <c r="I288">
        <v>0</v>
      </c>
      <c r="J288" s="4" t="str">
        <f t="shared" si="8"/>
        <v>1999_D41.0</v>
      </c>
      <c r="K288" s="4">
        <f t="shared" si="9"/>
        <v>2.6519479446414324E-2</v>
      </c>
    </row>
    <row r="289" spans="2:11" x14ac:dyDescent="0.35">
      <c r="B289">
        <v>1999</v>
      </c>
      <c r="C289">
        <v>1999</v>
      </c>
      <c r="D289" t="s">
        <v>726</v>
      </c>
      <c r="E289" t="s">
        <v>725</v>
      </c>
      <c r="F289">
        <v>77</v>
      </c>
      <c r="G289">
        <v>279040168</v>
      </c>
      <c r="H289">
        <v>0</v>
      </c>
      <c r="I289">
        <v>0</v>
      </c>
      <c r="J289" s="4" t="str">
        <f t="shared" si="8"/>
        <v>1999_D41.4</v>
      </c>
      <c r="K289" s="4">
        <f t="shared" si="9"/>
        <v>2.7594593478025717E-2</v>
      </c>
    </row>
    <row r="290" spans="2:11" x14ac:dyDescent="0.35">
      <c r="B290">
        <v>1999</v>
      </c>
      <c r="C290">
        <v>1999</v>
      </c>
      <c r="D290" t="s">
        <v>720</v>
      </c>
      <c r="E290" t="s">
        <v>719</v>
      </c>
      <c r="F290">
        <v>171</v>
      </c>
      <c r="G290">
        <v>279040168</v>
      </c>
      <c r="H290">
        <v>0.1</v>
      </c>
      <c r="I290">
        <v>0.1</v>
      </c>
      <c r="J290" s="4" t="str">
        <f t="shared" si="8"/>
        <v>1999_D43.0</v>
      </c>
      <c r="K290" s="4">
        <f t="shared" si="9"/>
        <v>6.1281499801849312E-2</v>
      </c>
    </row>
    <row r="291" spans="2:11" x14ac:dyDescent="0.35">
      <c r="B291">
        <v>1999</v>
      </c>
      <c r="C291">
        <v>1999</v>
      </c>
      <c r="D291" t="s">
        <v>718</v>
      </c>
      <c r="E291" t="s">
        <v>717</v>
      </c>
      <c r="F291">
        <v>107</v>
      </c>
      <c r="G291">
        <v>279040168</v>
      </c>
      <c r="H291">
        <v>0</v>
      </c>
      <c r="I291">
        <v>0</v>
      </c>
      <c r="J291" s="4" t="str">
        <f t="shared" si="8"/>
        <v>1999_D43.1</v>
      </c>
      <c r="K291" s="4">
        <f t="shared" si="9"/>
        <v>3.8345733794139636E-2</v>
      </c>
    </row>
    <row r="292" spans="2:11" x14ac:dyDescent="0.35">
      <c r="B292">
        <v>1999</v>
      </c>
      <c r="C292">
        <v>1999</v>
      </c>
      <c r="D292" t="s">
        <v>716</v>
      </c>
      <c r="E292" t="s">
        <v>715</v>
      </c>
      <c r="F292">
        <v>2609</v>
      </c>
      <c r="G292">
        <v>279040168</v>
      </c>
      <c r="H292">
        <v>0.9</v>
      </c>
      <c r="I292">
        <v>1</v>
      </c>
      <c r="J292" s="4" t="str">
        <f t="shared" si="8"/>
        <v>1999_D43.2</v>
      </c>
      <c r="K292" s="4">
        <f t="shared" si="9"/>
        <v>0.93499083615804013</v>
      </c>
    </row>
    <row r="293" spans="2:11" x14ac:dyDescent="0.35">
      <c r="B293">
        <v>1999</v>
      </c>
      <c r="C293">
        <v>1999</v>
      </c>
      <c r="D293" t="s">
        <v>714</v>
      </c>
      <c r="E293" t="s">
        <v>713</v>
      </c>
      <c r="F293">
        <v>48</v>
      </c>
      <c r="G293">
        <v>279040168</v>
      </c>
      <c r="H293">
        <v>0</v>
      </c>
      <c r="I293">
        <v>0</v>
      </c>
      <c r="J293" s="4" t="str">
        <f t="shared" si="8"/>
        <v>1999_D43.4</v>
      </c>
      <c r="K293" s="4">
        <f t="shared" si="9"/>
        <v>1.7201824505782264E-2</v>
      </c>
    </row>
    <row r="294" spans="2:11" x14ac:dyDescent="0.35">
      <c r="B294">
        <v>1999</v>
      </c>
      <c r="C294">
        <v>1999</v>
      </c>
      <c r="D294" t="s">
        <v>712</v>
      </c>
      <c r="E294" t="s">
        <v>711</v>
      </c>
      <c r="F294">
        <v>37</v>
      </c>
      <c r="G294">
        <v>279040168</v>
      </c>
      <c r="H294">
        <v>0</v>
      </c>
      <c r="I294">
        <v>0</v>
      </c>
      <c r="J294" s="4" t="str">
        <f t="shared" si="8"/>
        <v>1999_D43.9</v>
      </c>
      <c r="K294" s="4">
        <f t="shared" si="9"/>
        <v>1.3259739723207162E-2</v>
      </c>
    </row>
    <row r="295" spans="2:11" x14ac:dyDescent="0.35">
      <c r="B295">
        <v>1999</v>
      </c>
      <c r="C295">
        <v>1999</v>
      </c>
      <c r="D295" t="s">
        <v>706</v>
      </c>
      <c r="E295" t="s">
        <v>705</v>
      </c>
      <c r="F295">
        <v>85</v>
      </c>
      <c r="G295">
        <v>279040168</v>
      </c>
      <c r="H295">
        <v>0</v>
      </c>
      <c r="I295">
        <v>0</v>
      </c>
      <c r="J295" s="4" t="str">
        <f t="shared" si="8"/>
        <v>1999_D44.3</v>
      </c>
      <c r="K295" s="4">
        <f t="shared" si="9"/>
        <v>3.0461564228989428E-2</v>
      </c>
    </row>
    <row r="296" spans="2:11" x14ac:dyDescent="0.35">
      <c r="B296">
        <v>1999</v>
      </c>
      <c r="C296">
        <v>1999</v>
      </c>
      <c r="D296" t="s">
        <v>704</v>
      </c>
      <c r="E296" t="s">
        <v>703</v>
      </c>
      <c r="F296">
        <v>58</v>
      </c>
      <c r="G296">
        <v>279040168</v>
      </c>
      <c r="H296">
        <v>0</v>
      </c>
      <c r="I296">
        <v>0</v>
      </c>
      <c r="J296" s="4" t="str">
        <f t="shared" si="8"/>
        <v>1999_D44.4</v>
      </c>
      <c r="K296" s="4">
        <f t="shared" si="9"/>
        <v>2.0785537944486905E-2</v>
      </c>
    </row>
    <row r="297" spans="2:11" x14ac:dyDescent="0.35">
      <c r="B297">
        <v>1999</v>
      </c>
      <c r="C297">
        <v>1999</v>
      </c>
      <c r="D297" t="s">
        <v>1370</v>
      </c>
      <c r="E297" t="s">
        <v>1369</v>
      </c>
      <c r="F297">
        <v>15</v>
      </c>
      <c r="G297">
        <v>279040168</v>
      </c>
      <c r="H297" t="s">
        <v>672</v>
      </c>
      <c r="I297" t="s">
        <v>672</v>
      </c>
      <c r="J297" s="4" t="str">
        <f t="shared" si="8"/>
        <v>1999_D44.5</v>
      </c>
      <c r="K297" s="4">
        <f t="shared" si="9"/>
        <v>5.3755701580569569E-3</v>
      </c>
    </row>
    <row r="298" spans="2:11" x14ac:dyDescent="0.35">
      <c r="B298">
        <v>1999</v>
      </c>
      <c r="C298">
        <v>1999</v>
      </c>
      <c r="D298" t="s">
        <v>700</v>
      </c>
      <c r="E298" t="s">
        <v>699</v>
      </c>
      <c r="F298">
        <v>320</v>
      </c>
      <c r="G298">
        <v>279040168</v>
      </c>
      <c r="H298">
        <v>0.1</v>
      </c>
      <c r="I298">
        <v>0.1</v>
      </c>
      <c r="J298" s="4" t="str">
        <f t="shared" si="8"/>
        <v>1999_D45</v>
      </c>
      <c r="K298" s="4">
        <f t="shared" si="9"/>
        <v>0.11467883003854844</v>
      </c>
    </row>
    <row r="299" spans="2:11" x14ac:dyDescent="0.35">
      <c r="B299">
        <v>1999</v>
      </c>
      <c r="C299">
        <v>1999</v>
      </c>
      <c r="D299" t="s">
        <v>1410</v>
      </c>
      <c r="E299" t="s">
        <v>1409</v>
      </c>
      <c r="F299">
        <v>15</v>
      </c>
      <c r="G299">
        <v>279040168</v>
      </c>
      <c r="H299" t="s">
        <v>672</v>
      </c>
      <c r="I299" t="s">
        <v>672</v>
      </c>
      <c r="J299" s="4" t="str">
        <f t="shared" si="8"/>
        <v>1999_D46.2</v>
      </c>
      <c r="K299" s="4">
        <f t="shared" si="9"/>
        <v>5.3755701580569569E-3</v>
      </c>
    </row>
    <row r="300" spans="2:11" x14ac:dyDescent="0.35">
      <c r="B300">
        <v>1999</v>
      </c>
      <c r="C300">
        <v>1999</v>
      </c>
      <c r="D300" t="s">
        <v>698</v>
      </c>
      <c r="E300" t="s">
        <v>697</v>
      </c>
      <c r="F300">
        <v>254</v>
      </c>
      <c r="G300">
        <v>279040168</v>
      </c>
      <c r="H300">
        <v>0.1</v>
      </c>
      <c r="I300">
        <v>0.1</v>
      </c>
      <c r="J300" s="4" t="str">
        <f t="shared" si="8"/>
        <v>1999_D46.4</v>
      </c>
      <c r="K300" s="4">
        <f t="shared" si="9"/>
        <v>9.1026321343097821E-2</v>
      </c>
    </row>
    <row r="301" spans="2:11" x14ac:dyDescent="0.35">
      <c r="B301">
        <v>1999</v>
      </c>
      <c r="C301">
        <v>1999</v>
      </c>
      <c r="D301" t="s">
        <v>1437</v>
      </c>
      <c r="E301" t="s">
        <v>1436</v>
      </c>
      <c r="F301">
        <v>11</v>
      </c>
      <c r="G301">
        <v>279040168</v>
      </c>
      <c r="H301" t="s">
        <v>672</v>
      </c>
      <c r="I301" t="s">
        <v>672</v>
      </c>
      <c r="J301" s="4" t="str">
        <f t="shared" si="8"/>
        <v>1999_D46.7</v>
      </c>
      <c r="K301" s="4">
        <f t="shared" si="9"/>
        <v>3.9420847825751022E-3</v>
      </c>
    </row>
    <row r="302" spans="2:11" x14ac:dyDescent="0.35">
      <c r="B302">
        <v>1999</v>
      </c>
      <c r="C302">
        <v>1999</v>
      </c>
      <c r="D302" t="s">
        <v>696</v>
      </c>
      <c r="E302" t="s">
        <v>695</v>
      </c>
      <c r="F302">
        <v>4159</v>
      </c>
      <c r="G302">
        <v>279040168</v>
      </c>
      <c r="H302">
        <v>1.5</v>
      </c>
      <c r="I302">
        <v>1.5</v>
      </c>
      <c r="J302" s="4" t="str">
        <f t="shared" si="8"/>
        <v>1999_D46.9</v>
      </c>
      <c r="K302" s="4">
        <f t="shared" si="9"/>
        <v>1.4904664191572592</v>
      </c>
    </row>
    <row r="303" spans="2:11" x14ac:dyDescent="0.35">
      <c r="B303">
        <v>1999</v>
      </c>
      <c r="C303">
        <v>1999</v>
      </c>
      <c r="D303" t="s">
        <v>694</v>
      </c>
      <c r="E303" t="s">
        <v>693</v>
      </c>
      <c r="F303">
        <v>1449</v>
      </c>
      <c r="G303">
        <v>279040168</v>
      </c>
      <c r="H303">
        <v>0.5</v>
      </c>
      <c r="I303">
        <v>0.5</v>
      </c>
      <c r="J303" s="4" t="str">
        <f t="shared" si="8"/>
        <v>1999_D47.1</v>
      </c>
      <c r="K303" s="4">
        <f t="shared" si="9"/>
        <v>0.51928007726830216</v>
      </c>
    </row>
    <row r="304" spans="2:11" x14ac:dyDescent="0.35">
      <c r="B304">
        <v>1999</v>
      </c>
      <c r="C304">
        <v>1999</v>
      </c>
      <c r="D304" t="s">
        <v>692</v>
      </c>
      <c r="E304" t="s">
        <v>691</v>
      </c>
      <c r="F304">
        <v>61</v>
      </c>
      <c r="G304">
        <v>279040168</v>
      </c>
      <c r="H304">
        <v>0</v>
      </c>
      <c r="I304">
        <v>0</v>
      </c>
      <c r="J304" s="4" t="str">
        <f t="shared" si="8"/>
        <v>1999_D47.2</v>
      </c>
      <c r="K304" s="4">
        <f t="shared" si="9"/>
        <v>2.1860651976098294E-2</v>
      </c>
    </row>
    <row r="305" spans="1:11" x14ac:dyDescent="0.35">
      <c r="B305">
        <v>1999</v>
      </c>
      <c r="C305">
        <v>1999</v>
      </c>
      <c r="D305" t="s">
        <v>690</v>
      </c>
      <c r="E305" t="s">
        <v>689</v>
      </c>
      <c r="F305">
        <v>24</v>
      </c>
      <c r="G305">
        <v>279040168</v>
      </c>
      <c r="H305">
        <v>0</v>
      </c>
      <c r="I305">
        <v>0</v>
      </c>
      <c r="J305" s="4" t="str">
        <f t="shared" si="8"/>
        <v>1999_D47.3</v>
      </c>
      <c r="K305" s="4">
        <f t="shared" si="9"/>
        <v>8.6009122528911321E-3</v>
      </c>
    </row>
    <row r="306" spans="1:11" x14ac:dyDescent="0.35">
      <c r="B306">
        <v>1999</v>
      </c>
      <c r="C306">
        <v>1999</v>
      </c>
      <c r="D306" t="s">
        <v>688</v>
      </c>
      <c r="E306" t="s">
        <v>687</v>
      </c>
      <c r="F306">
        <v>18</v>
      </c>
      <c r="G306">
        <v>279040168</v>
      </c>
      <c r="H306" t="s">
        <v>672</v>
      </c>
      <c r="I306" t="s">
        <v>672</v>
      </c>
      <c r="J306" s="4" t="str">
        <f t="shared" si="8"/>
        <v>1999_D47.7</v>
      </c>
      <c r="K306" s="4">
        <f t="shared" si="9"/>
        <v>6.4506841896683495E-3</v>
      </c>
    </row>
    <row r="307" spans="1:11" x14ac:dyDescent="0.35">
      <c r="B307">
        <v>1999</v>
      </c>
      <c r="C307">
        <v>1999</v>
      </c>
      <c r="D307" t="s">
        <v>686</v>
      </c>
      <c r="E307" t="s">
        <v>685</v>
      </c>
      <c r="F307">
        <v>97</v>
      </c>
      <c r="G307">
        <v>279040168</v>
      </c>
      <c r="H307">
        <v>0</v>
      </c>
      <c r="I307">
        <v>0</v>
      </c>
      <c r="J307" s="4" t="str">
        <f t="shared" si="8"/>
        <v>1999_D47.9</v>
      </c>
      <c r="K307" s="4">
        <f t="shared" si="9"/>
        <v>3.4762020355434992E-2</v>
      </c>
    </row>
    <row r="308" spans="1:11" x14ac:dyDescent="0.35">
      <c r="B308">
        <v>1999</v>
      </c>
      <c r="C308">
        <v>1999</v>
      </c>
      <c r="D308" t="s">
        <v>684</v>
      </c>
      <c r="E308" t="s">
        <v>683</v>
      </c>
      <c r="F308">
        <v>34</v>
      </c>
      <c r="G308">
        <v>279040168</v>
      </c>
      <c r="H308">
        <v>0</v>
      </c>
      <c r="I308">
        <v>0</v>
      </c>
      <c r="J308" s="4" t="str">
        <f t="shared" si="8"/>
        <v>1999_D48.0</v>
      </c>
      <c r="K308" s="4">
        <f t="shared" si="9"/>
        <v>1.2184625691595771E-2</v>
      </c>
    </row>
    <row r="309" spans="1:11" x14ac:dyDescent="0.35">
      <c r="B309">
        <v>1999</v>
      </c>
      <c r="C309">
        <v>1999</v>
      </c>
      <c r="D309" t="s">
        <v>682</v>
      </c>
      <c r="E309" t="s">
        <v>681</v>
      </c>
      <c r="F309">
        <v>49</v>
      </c>
      <c r="G309">
        <v>279040168</v>
      </c>
      <c r="H309">
        <v>0</v>
      </c>
      <c r="I309">
        <v>0</v>
      </c>
      <c r="J309" s="4" t="str">
        <f t="shared" si="8"/>
        <v>1999_D48.1</v>
      </c>
      <c r="K309" s="4">
        <f t="shared" si="9"/>
        <v>1.7560195849652731E-2</v>
      </c>
    </row>
    <row r="310" spans="1:11" x14ac:dyDescent="0.35">
      <c r="B310">
        <v>1999</v>
      </c>
      <c r="C310">
        <v>1999</v>
      </c>
      <c r="D310" t="s">
        <v>678</v>
      </c>
      <c r="E310" t="s">
        <v>677</v>
      </c>
      <c r="F310">
        <v>15</v>
      </c>
      <c r="G310">
        <v>279040168</v>
      </c>
      <c r="H310" t="s">
        <v>672</v>
      </c>
      <c r="I310" t="s">
        <v>672</v>
      </c>
      <c r="J310" s="4" t="str">
        <f t="shared" si="8"/>
        <v>1999_D48.3</v>
      </c>
      <c r="K310" s="4">
        <f t="shared" si="9"/>
        <v>5.3755701580569569E-3</v>
      </c>
    </row>
    <row r="311" spans="1:11" x14ac:dyDescent="0.35">
      <c r="B311">
        <v>1999</v>
      </c>
      <c r="C311">
        <v>1999</v>
      </c>
      <c r="D311" t="s">
        <v>671</v>
      </c>
      <c r="E311" t="s">
        <v>670</v>
      </c>
      <c r="F311">
        <v>24</v>
      </c>
      <c r="G311">
        <v>279040168</v>
      </c>
      <c r="H311">
        <v>0</v>
      </c>
      <c r="I311">
        <v>0</v>
      </c>
      <c r="J311" s="4" t="str">
        <f t="shared" si="8"/>
        <v>1999_D48.6</v>
      </c>
      <c r="K311" s="4">
        <f t="shared" si="9"/>
        <v>8.6009122528911321E-3</v>
      </c>
    </row>
    <row r="312" spans="1:11" x14ac:dyDescent="0.35">
      <c r="B312">
        <v>1999</v>
      </c>
      <c r="C312">
        <v>1999</v>
      </c>
      <c r="D312" t="s">
        <v>669</v>
      </c>
      <c r="E312" t="s">
        <v>668</v>
      </c>
      <c r="F312">
        <v>232</v>
      </c>
      <c r="G312">
        <v>279040168</v>
      </c>
      <c r="H312">
        <v>0.1</v>
      </c>
      <c r="I312">
        <v>0.1</v>
      </c>
      <c r="J312" s="4" t="str">
        <f t="shared" si="8"/>
        <v>1999_D48.7</v>
      </c>
      <c r="K312" s="4">
        <f t="shared" si="9"/>
        <v>8.314215177794762E-2</v>
      </c>
    </row>
    <row r="313" spans="1:11" x14ac:dyDescent="0.35">
      <c r="B313">
        <v>1999</v>
      </c>
      <c r="C313">
        <v>1999</v>
      </c>
      <c r="D313" t="s">
        <v>667</v>
      </c>
      <c r="E313" t="s">
        <v>666</v>
      </c>
      <c r="F313">
        <v>157</v>
      </c>
      <c r="G313">
        <v>279040168</v>
      </c>
      <c r="H313">
        <v>0.1</v>
      </c>
      <c r="I313">
        <v>0</v>
      </c>
      <c r="J313" s="4" t="str">
        <f t="shared" si="8"/>
        <v>1999_D48.9</v>
      </c>
      <c r="K313" s="4">
        <f t="shared" si="9"/>
        <v>5.6264300987662823E-2</v>
      </c>
    </row>
    <row r="314" spans="1:11" x14ac:dyDescent="0.35">
      <c r="A314" t="s">
        <v>219</v>
      </c>
      <c r="B314">
        <v>1999</v>
      </c>
      <c r="C314">
        <v>1999</v>
      </c>
      <c r="F314">
        <v>563065</v>
      </c>
      <c r="G314">
        <v>279040168</v>
      </c>
      <c r="H314">
        <v>201.8</v>
      </c>
      <c r="I314">
        <v>205.6</v>
      </c>
      <c r="J314" s="4" t="str">
        <f t="shared" si="8"/>
        <v>1999_</v>
      </c>
      <c r="K314" s="4">
        <f t="shared" si="9"/>
        <v>201.78636073642269</v>
      </c>
    </row>
    <row r="315" spans="1:11" x14ac:dyDescent="0.35">
      <c r="B315">
        <v>2000</v>
      </c>
      <c r="C315">
        <v>2000</v>
      </c>
      <c r="D315" t="s">
        <v>1368</v>
      </c>
      <c r="E315" t="s">
        <v>1367</v>
      </c>
      <c r="F315">
        <v>59</v>
      </c>
      <c r="G315">
        <v>281421906</v>
      </c>
      <c r="H315">
        <v>0</v>
      </c>
      <c r="I315">
        <v>0</v>
      </c>
      <c r="J315" s="4" t="str">
        <f t="shared" si="8"/>
        <v>2000_C00.9</v>
      </c>
      <c r="K315" s="4">
        <f t="shared" si="9"/>
        <v>2.0964963544806637E-2</v>
      </c>
    </row>
    <row r="316" spans="1:11" x14ac:dyDescent="0.35">
      <c r="B316">
        <v>2000</v>
      </c>
      <c r="C316">
        <v>2000</v>
      </c>
      <c r="D316" t="s">
        <v>1366</v>
      </c>
      <c r="E316" t="s">
        <v>1365</v>
      </c>
      <c r="F316">
        <v>137</v>
      </c>
      <c r="G316">
        <v>281421906</v>
      </c>
      <c r="H316">
        <v>0</v>
      </c>
      <c r="I316">
        <v>0</v>
      </c>
      <c r="J316" s="4" t="str">
        <f t="shared" si="8"/>
        <v>2000_C01</v>
      </c>
      <c r="K316" s="4">
        <f t="shared" si="9"/>
        <v>4.8681356027771343E-2</v>
      </c>
    </row>
    <row r="317" spans="1:11" x14ac:dyDescent="0.35">
      <c r="B317">
        <v>2000</v>
      </c>
      <c r="C317">
        <v>2000</v>
      </c>
      <c r="D317" t="s">
        <v>1362</v>
      </c>
      <c r="E317" t="s">
        <v>1361</v>
      </c>
      <c r="F317">
        <v>1626</v>
      </c>
      <c r="G317">
        <v>281421906</v>
      </c>
      <c r="H317">
        <v>0.6</v>
      </c>
      <c r="I317">
        <v>0.6</v>
      </c>
      <c r="J317" s="4" t="str">
        <f t="shared" si="8"/>
        <v>2000_C02.9</v>
      </c>
      <c r="K317" s="4">
        <f t="shared" si="9"/>
        <v>0.57778018176026424</v>
      </c>
    </row>
    <row r="318" spans="1:11" x14ac:dyDescent="0.35">
      <c r="B318">
        <v>2000</v>
      </c>
      <c r="C318">
        <v>2000</v>
      </c>
      <c r="D318" t="s">
        <v>1360</v>
      </c>
      <c r="E318" t="s">
        <v>1359</v>
      </c>
      <c r="F318">
        <v>28</v>
      </c>
      <c r="G318">
        <v>281421906</v>
      </c>
      <c r="H318">
        <v>0</v>
      </c>
      <c r="I318">
        <v>0</v>
      </c>
      <c r="J318" s="4" t="str">
        <f t="shared" si="8"/>
        <v>2000_C03.0</v>
      </c>
      <c r="K318" s="4">
        <f t="shared" si="9"/>
        <v>9.9494742246539966E-3</v>
      </c>
    </row>
    <row r="319" spans="1:11" x14ac:dyDescent="0.35">
      <c r="B319">
        <v>2000</v>
      </c>
      <c r="C319">
        <v>2000</v>
      </c>
      <c r="D319" t="s">
        <v>1356</v>
      </c>
      <c r="E319" t="s">
        <v>1355</v>
      </c>
      <c r="F319">
        <v>44</v>
      </c>
      <c r="G319">
        <v>281421906</v>
      </c>
      <c r="H319">
        <v>0</v>
      </c>
      <c r="I319">
        <v>0</v>
      </c>
      <c r="J319" s="4" t="str">
        <f t="shared" si="8"/>
        <v>2000_C03.9</v>
      </c>
      <c r="K319" s="4">
        <f t="shared" si="9"/>
        <v>1.5634888067313422E-2</v>
      </c>
    </row>
    <row r="320" spans="1:11" x14ac:dyDescent="0.35">
      <c r="B320">
        <v>2000</v>
      </c>
      <c r="C320">
        <v>2000</v>
      </c>
      <c r="D320" t="s">
        <v>1354</v>
      </c>
      <c r="E320" t="s">
        <v>1353</v>
      </c>
      <c r="F320">
        <v>153</v>
      </c>
      <c r="G320">
        <v>281421906</v>
      </c>
      <c r="H320">
        <v>0.1</v>
      </c>
      <c r="I320">
        <v>0</v>
      </c>
      <c r="J320" s="4" t="str">
        <f t="shared" si="8"/>
        <v>2000_C04.9</v>
      </c>
      <c r="K320" s="4">
        <f t="shared" si="9"/>
        <v>5.4366769870430771E-2</v>
      </c>
    </row>
    <row r="321" spans="2:11" x14ac:dyDescent="0.35">
      <c r="B321">
        <v>2000</v>
      </c>
      <c r="C321">
        <v>2000</v>
      </c>
      <c r="D321" t="s">
        <v>1352</v>
      </c>
      <c r="E321" t="s">
        <v>1351</v>
      </c>
      <c r="F321">
        <v>15</v>
      </c>
      <c r="G321">
        <v>281421906</v>
      </c>
      <c r="H321" t="s">
        <v>672</v>
      </c>
      <c r="I321" t="s">
        <v>672</v>
      </c>
      <c r="J321" s="4" t="str">
        <f t="shared" si="8"/>
        <v>2000_C05.0</v>
      </c>
      <c r="K321" s="4">
        <f t="shared" si="9"/>
        <v>5.3300754774932126E-3</v>
      </c>
    </row>
    <row r="322" spans="2:11" x14ac:dyDescent="0.35">
      <c r="B322">
        <v>2000</v>
      </c>
      <c r="C322">
        <v>2000</v>
      </c>
      <c r="D322" t="s">
        <v>1350</v>
      </c>
      <c r="E322" t="s">
        <v>1349</v>
      </c>
      <c r="F322">
        <v>38</v>
      </c>
      <c r="G322">
        <v>281421906</v>
      </c>
      <c r="H322">
        <v>0</v>
      </c>
      <c r="I322">
        <v>0</v>
      </c>
      <c r="J322" s="4" t="str">
        <f t="shared" si="8"/>
        <v>2000_C05.1</v>
      </c>
      <c r="K322" s="4">
        <f t="shared" si="9"/>
        <v>1.3502857876316138E-2</v>
      </c>
    </row>
    <row r="323" spans="2:11" x14ac:dyDescent="0.35">
      <c r="B323">
        <v>2000</v>
      </c>
      <c r="C323">
        <v>2000</v>
      </c>
      <c r="D323" t="s">
        <v>1394</v>
      </c>
      <c r="E323" t="s">
        <v>1393</v>
      </c>
      <c r="F323">
        <v>11</v>
      </c>
      <c r="G323">
        <v>281421906</v>
      </c>
      <c r="H323" t="s">
        <v>672</v>
      </c>
      <c r="I323" t="s">
        <v>672</v>
      </c>
      <c r="J323" s="4" t="str">
        <f t="shared" ref="J323:J386" si="10">C323&amp;"_"&amp;E323</f>
        <v>2000_C05.2</v>
      </c>
      <c r="K323" s="4">
        <f t="shared" ref="K323:K386" si="11">F323/G323*100000</f>
        <v>3.9087220168283554E-3</v>
      </c>
    </row>
    <row r="324" spans="2:11" x14ac:dyDescent="0.35">
      <c r="B324">
        <v>2000</v>
      </c>
      <c r="C324">
        <v>2000</v>
      </c>
      <c r="D324" t="s">
        <v>1348</v>
      </c>
      <c r="E324" t="s">
        <v>1347</v>
      </c>
      <c r="F324">
        <v>103</v>
      </c>
      <c r="G324">
        <v>281421906</v>
      </c>
      <c r="H324">
        <v>0</v>
      </c>
      <c r="I324">
        <v>0</v>
      </c>
      <c r="J324" s="4" t="str">
        <f t="shared" si="10"/>
        <v>2000_C05.9</v>
      </c>
      <c r="K324" s="4">
        <f t="shared" si="11"/>
        <v>3.6599851612120059E-2</v>
      </c>
    </row>
    <row r="325" spans="2:11" x14ac:dyDescent="0.35">
      <c r="B325">
        <v>2000</v>
      </c>
      <c r="C325">
        <v>2000</v>
      </c>
      <c r="D325" t="s">
        <v>1346</v>
      </c>
      <c r="E325" t="s">
        <v>1345</v>
      </c>
      <c r="F325">
        <v>39</v>
      </c>
      <c r="G325">
        <v>281421906</v>
      </c>
      <c r="H325">
        <v>0</v>
      </c>
      <c r="I325">
        <v>0</v>
      </c>
      <c r="J325" s="4" t="str">
        <f t="shared" si="10"/>
        <v>2000_C06.0</v>
      </c>
      <c r="K325" s="4">
        <f t="shared" si="11"/>
        <v>1.3858196241482351E-2</v>
      </c>
    </row>
    <row r="326" spans="2:11" x14ac:dyDescent="0.35">
      <c r="B326">
        <v>2000</v>
      </c>
      <c r="C326">
        <v>2000</v>
      </c>
      <c r="D326" t="s">
        <v>1344</v>
      </c>
      <c r="E326" t="s">
        <v>1343</v>
      </c>
      <c r="F326">
        <v>18</v>
      </c>
      <c r="G326">
        <v>281421906</v>
      </c>
      <c r="H326" t="s">
        <v>672</v>
      </c>
      <c r="I326" t="s">
        <v>672</v>
      </c>
      <c r="J326" s="4" t="str">
        <f t="shared" si="10"/>
        <v>2000_C06.2</v>
      </c>
      <c r="K326" s="4">
        <f t="shared" si="11"/>
        <v>6.3960905729918555E-3</v>
      </c>
    </row>
    <row r="327" spans="2:11" x14ac:dyDescent="0.35">
      <c r="B327">
        <v>2000</v>
      </c>
      <c r="C327">
        <v>2000</v>
      </c>
      <c r="D327" t="s">
        <v>1342</v>
      </c>
      <c r="E327" t="s">
        <v>1341</v>
      </c>
      <c r="F327">
        <v>910</v>
      </c>
      <c r="G327">
        <v>281421906</v>
      </c>
      <c r="H327">
        <v>0.3</v>
      </c>
      <c r="I327">
        <v>0.3</v>
      </c>
      <c r="J327" s="4" t="str">
        <f t="shared" si="10"/>
        <v>2000_C06.9</v>
      </c>
      <c r="K327" s="4">
        <f t="shared" si="11"/>
        <v>0.32335791230125488</v>
      </c>
    </row>
    <row r="328" spans="2:11" x14ac:dyDescent="0.35">
      <c r="B328">
        <v>2000</v>
      </c>
      <c r="C328">
        <v>2000</v>
      </c>
      <c r="D328" t="s">
        <v>1340</v>
      </c>
      <c r="E328" t="s">
        <v>1339</v>
      </c>
      <c r="F328">
        <v>491</v>
      </c>
      <c r="G328">
        <v>281421906</v>
      </c>
      <c r="H328">
        <v>0.2</v>
      </c>
      <c r="I328">
        <v>0.2</v>
      </c>
      <c r="J328" s="4" t="str">
        <f t="shared" si="10"/>
        <v>2000_C07</v>
      </c>
      <c r="K328" s="4">
        <f t="shared" si="11"/>
        <v>0.17447113729661115</v>
      </c>
    </row>
    <row r="329" spans="2:11" x14ac:dyDescent="0.35">
      <c r="B329">
        <v>2000</v>
      </c>
      <c r="C329">
        <v>2000</v>
      </c>
      <c r="D329" t="s">
        <v>1338</v>
      </c>
      <c r="E329" t="s">
        <v>1337</v>
      </c>
      <c r="F329">
        <v>36</v>
      </c>
      <c r="G329">
        <v>281421906</v>
      </c>
      <c r="H329">
        <v>0</v>
      </c>
      <c r="I329">
        <v>0</v>
      </c>
      <c r="J329" s="4" t="str">
        <f t="shared" si="10"/>
        <v>2000_C08.0</v>
      </c>
      <c r="K329" s="4">
        <f t="shared" si="11"/>
        <v>1.2792181145983711E-2</v>
      </c>
    </row>
    <row r="330" spans="2:11" x14ac:dyDescent="0.35">
      <c r="B330">
        <v>2000</v>
      </c>
      <c r="C330">
        <v>2000</v>
      </c>
      <c r="D330" t="s">
        <v>1336</v>
      </c>
      <c r="E330" t="s">
        <v>1335</v>
      </c>
      <c r="F330">
        <v>135</v>
      </c>
      <c r="G330">
        <v>281421906</v>
      </c>
      <c r="H330">
        <v>0</v>
      </c>
      <c r="I330">
        <v>0</v>
      </c>
      <c r="J330" s="4" t="str">
        <f t="shared" si="10"/>
        <v>2000_C08.9</v>
      </c>
      <c r="K330" s="4">
        <f t="shared" si="11"/>
        <v>4.7970679297438909E-2</v>
      </c>
    </row>
    <row r="331" spans="2:11" x14ac:dyDescent="0.35">
      <c r="B331">
        <v>2000</v>
      </c>
      <c r="C331">
        <v>2000</v>
      </c>
      <c r="D331" t="s">
        <v>1332</v>
      </c>
      <c r="E331" t="s">
        <v>1331</v>
      </c>
      <c r="F331">
        <v>505</v>
      </c>
      <c r="G331">
        <v>281421906</v>
      </c>
      <c r="H331">
        <v>0.2</v>
      </c>
      <c r="I331">
        <v>0.2</v>
      </c>
      <c r="J331" s="4" t="str">
        <f t="shared" si="10"/>
        <v>2000_C09.9</v>
      </c>
      <c r="K331" s="4">
        <f t="shared" si="11"/>
        <v>0.17944587440893817</v>
      </c>
    </row>
    <row r="332" spans="2:11" x14ac:dyDescent="0.35">
      <c r="B332">
        <v>2000</v>
      </c>
      <c r="C332">
        <v>2000</v>
      </c>
      <c r="D332" t="s">
        <v>1330</v>
      </c>
      <c r="E332" t="s">
        <v>1329</v>
      </c>
      <c r="F332">
        <v>541</v>
      </c>
      <c r="G332">
        <v>281421906</v>
      </c>
      <c r="H332">
        <v>0.2</v>
      </c>
      <c r="I332">
        <v>0.2</v>
      </c>
      <c r="J332" s="4" t="str">
        <f t="shared" si="10"/>
        <v>2000_C10.9</v>
      </c>
      <c r="K332" s="4">
        <f t="shared" si="11"/>
        <v>0.19223805555492185</v>
      </c>
    </row>
    <row r="333" spans="2:11" x14ac:dyDescent="0.35">
      <c r="B333">
        <v>2000</v>
      </c>
      <c r="C333">
        <v>2000</v>
      </c>
      <c r="D333" t="s">
        <v>1328</v>
      </c>
      <c r="E333" t="s">
        <v>1327</v>
      </c>
      <c r="F333">
        <v>10</v>
      </c>
      <c r="G333">
        <v>281421906</v>
      </c>
      <c r="H333" t="s">
        <v>672</v>
      </c>
      <c r="I333" t="s">
        <v>672</v>
      </c>
      <c r="J333" s="4" t="str">
        <f t="shared" si="10"/>
        <v>2000_C11.1</v>
      </c>
      <c r="K333" s="4">
        <f t="shared" si="11"/>
        <v>3.5533836516621416E-3</v>
      </c>
    </row>
    <row r="334" spans="2:11" x14ac:dyDescent="0.35">
      <c r="B334">
        <v>2000</v>
      </c>
      <c r="C334">
        <v>2000</v>
      </c>
      <c r="D334" t="s">
        <v>1326</v>
      </c>
      <c r="E334" t="s">
        <v>1325</v>
      </c>
      <c r="F334">
        <v>639</v>
      </c>
      <c r="G334">
        <v>281421906</v>
      </c>
      <c r="H334">
        <v>0.2</v>
      </c>
      <c r="I334">
        <v>0.2</v>
      </c>
      <c r="J334" s="4" t="str">
        <f t="shared" si="10"/>
        <v>2000_C11.9</v>
      </c>
      <c r="K334" s="4">
        <f t="shared" si="11"/>
        <v>0.22706121534121085</v>
      </c>
    </row>
    <row r="335" spans="2:11" x14ac:dyDescent="0.35">
      <c r="B335">
        <v>2000</v>
      </c>
      <c r="C335">
        <v>2000</v>
      </c>
      <c r="D335" t="s">
        <v>1324</v>
      </c>
      <c r="E335" t="s">
        <v>1323</v>
      </c>
      <c r="F335">
        <v>144</v>
      </c>
      <c r="G335">
        <v>281421906</v>
      </c>
      <c r="H335">
        <v>0.1</v>
      </c>
      <c r="I335">
        <v>0.1</v>
      </c>
      <c r="J335" s="4" t="str">
        <f t="shared" si="10"/>
        <v>2000_C12</v>
      </c>
      <c r="K335" s="4">
        <f t="shared" si="11"/>
        <v>5.1168724583934844E-2</v>
      </c>
    </row>
    <row r="336" spans="2:11" x14ac:dyDescent="0.35">
      <c r="B336">
        <v>2000</v>
      </c>
      <c r="C336">
        <v>2000</v>
      </c>
      <c r="D336" t="s">
        <v>1322</v>
      </c>
      <c r="E336" t="s">
        <v>1321</v>
      </c>
      <c r="F336">
        <v>213</v>
      </c>
      <c r="G336">
        <v>281421906</v>
      </c>
      <c r="H336">
        <v>0.1</v>
      </c>
      <c r="I336">
        <v>0.1</v>
      </c>
      <c r="J336" s="4" t="str">
        <f t="shared" si="10"/>
        <v>2000_C13.9</v>
      </c>
      <c r="K336" s="4">
        <f t="shared" si="11"/>
        <v>7.5687071780403611E-2</v>
      </c>
    </row>
    <row r="337" spans="2:11" x14ac:dyDescent="0.35">
      <c r="B337">
        <v>2000</v>
      </c>
      <c r="C337">
        <v>2000</v>
      </c>
      <c r="D337" t="s">
        <v>1320</v>
      </c>
      <c r="E337" t="s">
        <v>1319</v>
      </c>
      <c r="F337">
        <v>1555</v>
      </c>
      <c r="G337">
        <v>281421906</v>
      </c>
      <c r="H337">
        <v>0.6</v>
      </c>
      <c r="I337">
        <v>0.6</v>
      </c>
      <c r="J337" s="4" t="str">
        <f t="shared" si="10"/>
        <v>2000_C14.0</v>
      </c>
      <c r="K337" s="4">
        <f t="shared" si="11"/>
        <v>0.55255115783346309</v>
      </c>
    </row>
    <row r="338" spans="2:11" x14ac:dyDescent="0.35">
      <c r="B338">
        <v>2000</v>
      </c>
      <c r="C338">
        <v>2000</v>
      </c>
      <c r="D338" t="s">
        <v>1316</v>
      </c>
      <c r="E338" t="s">
        <v>1315</v>
      </c>
      <c r="F338">
        <v>10</v>
      </c>
      <c r="G338">
        <v>281421906</v>
      </c>
      <c r="H338" t="s">
        <v>672</v>
      </c>
      <c r="I338" t="s">
        <v>672</v>
      </c>
      <c r="J338" s="4" t="str">
        <f t="shared" si="10"/>
        <v>2000_C15.3</v>
      </c>
      <c r="K338" s="4">
        <f t="shared" si="11"/>
        <v>3.5533836516621416E-3</v>
      </c>
    </row>
    <row r="339" spans="2:11" x14ac:dyDescent="0.35">
      <c r="B339">
        <v>2000</v>
      </c>
      <c r="C339">
        <v>2000</v>
      </c>
      <c r="D339" t="s">
        <v>1312</v>
      </c>
      <c r="E339" t="s">
        <v>1311</v>
      </c>
      <c r="F339">
        <v>84</v>
      </c>
      <c r="G339">
        <v>281421906</v>
      </c>
      <c r="H339">
        <v>0</v>
      </c>
      <c r="I339">
        <v>0</v>
      </c>
      <c r="J339" s="4" t="str">
        <f t="shared" si="10"/>
        <v>2000_C15.5</v>
      </c>
      <c r="K339" s="4">
        <f t="shared" si="11"/>
        <v>2.984842267396199E-2</v>
      </c>
    </row>
    <row r="340" spans="2:11" x14ac:dyDescent="0.35">
      <c r="B340">
        <v>2000</v>
      </c>
      <c r="C340">
        <v>2000</v>
      </c>
      <c r="D340" t="s">
        <v>1308</v>
      </c>
      <c r="E340" t="s">
        <v>1307</v>
      </c>
      <c r="F340">
        <v>12126</v>
      </c>
      <c r="G340">
        <v>281421906</v>
      </c>
      <c r="H340">
        <v>4.3</v>
      </c>
      <c r="I340">
        <v>4.4000000000000004</v>
      </c>
      <c r="J340" s="4" t="str">
        <f t="shared" si="10"/>
        <v>2000_C15.9</v>
      </c>
      <c r="K340" s="4">
        <f t="shared" si="11"/>
        <v>4.3088330160055133</v>
      </c>
    </row>
    <row r="341" spans="2:11" x14ac:dyDescent="0.35">
      <c r="B341">
        <v>2000</v>
      </c>
      <c r="C341">
        <v>2000</v>
      </c>
      <c r="D341" t="s">
        <v>1306</v>
      </c>
      <c r="E341" t="s">
        <v>1305</v>
      </c>
      <c r="F341">
        <v>762</v>
      </c>
      <c r="G341">
        <v>281421906</v>
      </c>
      <c r="H341">
        <v>0.3</v>
      </c>
      <c r="I341">
        <v>0.3</v>
      </c>
      <c r="J341" s="4" t="str">
        <f t="shared" si="10"/>
        <v>2000_C16.0</v>
      </c>
      <c r="K341" s="4">
        <f t="shared" si="11"/>
        <v>0.27076783425665518</v>
      </c>
    </row>
    <row r="342" spans="2:11" x14ac:dyDescent="0.35">
      <c r="B342">
        <v>2000</v>
      </c>
      <c r="C342">
        <v>2000</v>
      </c>
      <c r="D342" t="s">
        <v>1298</v>
      </c>
      <c r="E342" t="s">
        <v>1297</v>
      </c>
      <c r="F342">
        <v>12</v>
      </c>
      <c r="G342">
        <v>281421906</v>
      </c>
      <c r="H342" t="s">
        <v>672</v>
      </c>
      <c r="I342" t="s">
        <v>672</v>
      </c>
      <c r="J342" s="4" t="str">
        <f t="shared" si="10"/>
        <v>2000_C16.4</v>
      </c>
      <c r="K342" s="4">
        <f t="shared" si="11"/>
        <v>4.2640603819945697E-3</v>
      </c>
    </row>
    <row r="343" spans="2:11" x14ac:dyDescent="0.35">
      <c r="B343">
        <v>2000</v>
      </c>
      <c r="C343">
        <v>2000</v>
      </c>
      <c r="D343" t="s">
        <v>1294</v>
      </c>
      <c r="E343" t="s">
        <v>1293</v>
      </c>
      <c r="F343">
        <v>11860</v>
      </c>
      <c r="G343">
        <v>281421906</v>
      </c>
      <c r="H343">
        <v>4.2</v>
      </c>
      <c r="I343">
        <v>4.3</v>
      </c>
      <c r="J343" s="4" t="str">
        <f t="shared" si="10"/>
        <v>2000_C16.9</v>
      </c>
      <c r="K343" s="4">
        <f t="shared" si="11"/>
        <v>4.2143130108713001</v>
      </c>
    </row>
    <row r="344" spans="2:11" x14ac:dyDescent="0.35">
      <c r="B344">
        <v>2000</v>
      </c>
      <c r="C344">
        <v>2000</v>
      </c>
      <c r="D344" t="s">
        <v>1292</v>
      </c>
      <c r="E344" t="s">
        <v>1291</v>
      </c>
      <c r="F344">
        <v>500</v>
      </c>
      <c r="G344">
        <v>281421906</v>
      </c>
      <c r="H344">
        <v>0.2</v>
      </c>
      <c r="I344">
        <v>0.2</v>
      </c>
      <c r="J344" s="4" t="str">
        <f t="shared" si="10"/>
        <v>2000_C17.0</v>
      </c>
      <c r="K344" s="4">
        <f t="shared" si="11"/>
        <v>0.17766918258310707</v>
      </c>
    </row>
    <row r="345" spans="2:11" x14ac:dyDescent="0.35">
      <c r="B345">
        <v>2000</v>
      </c>
      <c r="C345">
        <v>2000</v>
      </c>
      <c r="D345" t="s">
        <v>1290</v>
      </c>
      <c r="E345" t="s">
        <v>1289</v>
      </c>
      <c r="F345">
        <v>38</v>
      </c>
      <c r="G345">
        <v>281421906</v>
      </c>
      <c r="H345">
        <v>0</v>
      </c>
      <c r="I345">
        <v>0</v>
      </c>
      <c r="J345" s="4" t="str">
        <f t="shared" si="10"/>
        <v>2000_C17.1</v>
      </c>
      <c r="K345" s="4">
        <f t="shared" si="11"/>
        <v>1.3502857876316138E-2</v>
      </c>
    </row>
    <row r="346" spans="2:11" x14ac:dyDescent="0.35">
      <c r="B346">
        <v>2000</v>
      </c>
      <c r="C346">
        <v>2000</v>
      </c>
      <c r="D346" t="s">
        <v>1288</v>
      </c>
      <c r="E346" t="s">
        <v>1287</v>
      </c>
      <c r="F346">
        <v>37</v>
      </c>
      <c r="G346">
        <v>281421906</v>
      </c>
      <c r="H346">
        <v>0</v>
      </c>
      <c r="I346">
        <v>0</v>
      </c>
      <c r="J346" s="4" t="str">
        <f t="shared" si="10"/>
        <v>2000_C17.2</v>
      </c>
      <c r="K346" s="4">
        <f t="shared" si="11"/>
        <v>1.3147519511149923E-2</v>
      </c>
    </row>
    <row r="347" spans="2:11" x14ac:dyDescent="0.35">
      <c r="B347">
        <v>2000</v>
      </c>
      <c r="C347">
        <v>2000</v>
      </c>
      <c r="D347" t="s">
        <v>1286</v>
      </c>
      <c r="E347" t="s">
        <v>1285</v>
      </c>
      <c r="F347">
        <v>482</v>
      </c>
      <c r="G347">
        <v>281421906</v>
      </c>
      <c r="H347">
        <v>0.2</v>
      </c>
      <c r="I347">
        <v>0.2</v>
      </c>
      <c r="J347" s="4" t="str">
        <f t="shared" si="10"/>
        <v>2000_C17.9</v>
      </c>
      <c r="K347" s="4">
        <f t="shared" si="11"/>
        <v>0.17127309201011523</v>
      </c>
    </row>
    <row r="348" spans="2:11" x14ac:dyDescent="0.35">
      <c r="B348">
        <v>2000</v>
      </c>
      <c r="C348">
        <v>2000</v>
      </c>
      <c r="D348" t="s">
        <v>1284</v>
      </c>
      <c r="E348" t="s">
        <v>1283</v>
      </c>
      <c r="F348">
        <v>455</v>
      </c>
      <c r="G348">
        <v>281421906</v>
      </c>
      <c r="H348">
        <v>0.2</v>
      </c>
      <c r="I348">
        <v>0.2</v>
      </c>
      <c r="J348" s="4" t="str">
        <f t="shared" si="10"/>
        <v>2000_C18.0</v>
      </c>
      <c r="K348" s="4">
        <f t="shared" si="11"/>
        <v>0.16167895615062744</v>
      </c>
    </row>
    <row r="349" spans="2:11" x14ac:dyDescent="0.35">
      <c r="B349">
        <v>2000</v>
      </c>
      <c r="C349">
        <v>2000</v>
      </c>
      <c r="D349" t="s">
        <v>1282</v>
      </c>
      <c r="E349" t="s">
        <v>1281</v>
      </c>
      <c r="F349">
        <v>235</v>
      </c>
      <c r="G349">
        <v>281421906</v>
      </c>
      <c r="H349">
        <v>0.1</v>
      </c>
      <c r="I349">
        <v>0.1</v>
      </c>
      <c r="J349" s="4" t="str">
        <f t="shared" si="10"/>
        <v>2000_C18.1</v>
      </c>
      <c r="K349" s="4">
        <f t="shared" si="11"/>
        <v>8.3504515814060334E-2</v>
      </c>
    </row>
    <row r="350" spans="2:11" x14ac:dyDescent="0.35">
      <c r="B350">
        <v>2000</v>
      </c>
      <c r="C350">
        <v>2000</v>
      </c>
      <c r="D350" t="s">
        <v>1280</v>
      </c>
      <c r="E350" t="s">
        <v>1279</v>
      </c>
      <c r="F350">
        <v>475</v>
      </c>
      <c r="G350">
        <v>281421906</v>
      </c>
      <c r="H350">
        <v>0.2</v>
      </c>
      <c r="I350">
        <v>0.2</v>
      </c>
      <c r="J350" s="4" t="str">
        <f t="shared" si="10"/>
        <v>2000_C18.2</v>
      </c>
      <c r="K350" s="4">
        <f t="shared" si="11"/>
        <v>0.16878572345395174</v>
      </c>
    </row>
    <row r="351" spans="2:11" x14ac:dyDescent="0.35">
      <c r="B351">
        <v>2000</v>
      </c>
      <c r="C351">
        <v>2000</v>
      </c>
      <c r="D351" t="s">
        <v>1278</v>
      </c>
      <c r="E351" t="s">
        <v>1277</v>
      </c>
      <c r="F351">
        <v>12</v>
      </c>
      <c r="G351">
        <v>281421906</v>
      </c>
      <c r="H351" t="s">
        <v>672</v>
      </c>
      <c r="I351" t="s">
        <v>672</v>
      </c>
      <c r="J351" s="4" t="str">
        <f t="shared" si="10"/>
        <v>2000_C18.3</v>
      </c>
      <c r="K351" s="4">
        <f t="shared" si="11"/>
        <v>4.2640603819945697E-3</v>
      </c>
    </row>
    <row r="352" spans="2:11" x14ac:dyDescent="0.35">
      <c r="B352">
        <v>2000</v>
      </c>
      <c r="C352">
        <v>2000</v>
      </c>
      <c r="D352" t="s">
        <v>1276</v>
      </c>
      <c r="E352" t="s">
        <v>1275</v>
      </c>
      <c r="F352">
        <v>90</v>
      </c>
      <c r="G352">
        <v>281421906</v>
      </c>
      <c r="H352">
        <v>0</v>
      </c>
      <c r="I352">
        <v>0</v>
      </c>
      <c r="J352" s="4" t="str">
        <f t="shared" si="10"/>
        <v>2000_C18.4</v>
      </c>
      <c r="K352" s="4">
        <f t="shared" si="11"/>
        <v>3.1980452864959277E-2</v>
      </c>
    </row>
    <row r="353" spans="2:11" x14ac:dyDescent="0.35">
      <c r="B353">
        <v>2000</v>
      </c>
      <c r="C353">
        <v>2000</v>
      </c>
      <c r="D353" t="s">
        <v>1272</v>
      </c>
      <c r="E353" t="s">
        <v>1271</v>
      </c>
      <c r="F353">
        <v>101</v>
      </c>
      <c r="G353">
        <v>281421906</v>
      </c>
      <c r="H353">
        <v>0</v>
      </c>
      <c r="I353">
        <v>0</v>
      </c>
      <c r="J353" s="4" t="str">
        <f t="shared" si="10"/>
        <v>2000_C18.6</v>
      </c>
      <c r="K353" s="4">
        <f t="shared" si="11"/>
        <v>3.5889174881787632E-2</v>
      </c>
    </row>
    <row r="354" spans="2:11" x14ac:dyDescent="0.35">
      <c r="B354">
        <v>2000</v>
      </c>
      <c r="C354">
        <v>2000</v>
      </c>
      <c r="D354" t="s">
        <v>1270</v>
      </c>
      <c r="E354" t="s">
        <v>1269</v>
      </c>
      <c r="F354">
        <v>547</v>
      </c>
      <c r="G354">
        <v>281421906</v>
      </c>
      <c r="H354">
        <v>0.2</v>
      </c>
      <c r="I354">
        <v>0.2</v>
      </c>
      <c r="J354" s="4" t="str">
        <f t="shared" si="10"/>
        <v>2000_C18.7</v>
      </c>
      <c r="K354" s="4">
        <f t="shared" si="11"/>
        <v>0.19437008574591916</v>
      </c>
    </row>
    <row r="355" spans="2:11" x14ac:dyDescent="0.35">
      <c r="B355">
        <v>2000</v>
      </c>
      <c r="C355">
        <v>2000</v>
      </c>
      <c r="D355" t="s">
        <v>1266</v>
      </c>
      <c r="E355" t="s">
        <v>1265</v>
      </c>
      <c r="F355">
        <v>46652</v>
      </c>
      <c r="G355">
        <v>281421906</v>
      </c>
      <c r="H355">
        <v>16.600000000000001</v>
      </c>
      <c r="I355">
        <v>16.899999999999999</v>
      </c>
      <c r="J355" s="4" t="str">
        <f t="shared" si="10"/>
        <v>2000_C18.9</v>
      </c>
      <c r="K355" s="4">
        <f t="shared" si="11"/>
        <v>16.577245411734225</v>
      </c>
    </row>
    <row r="356" spans="2:11" x14ac:dyDescent="0.35">
      <c r="B356">
        <v>2000</v>
      </c>
      <c r="C356">
        <v>2000</v>
      </c>
      <c r="D356" t="s">
        <v>1264</v>
      </c>
      <c r="E356" t="s">
        <v>1263</v>
      </c>
      <c r="F356">
        <v>1888</v>
      </c>
      <c r="G356">
        <v>281421906</v>
      </c>
      <c r="H356">
        <v>0.7</v>
      </c>
      <c r="I356">
        <v>0.7</v>
      </c>
      <c r="J356" s="4" t="str">
        <f t="shared" si="10"/>
        <v>2000_C19</v>
      </c>
      <c r="K356" s="4">
        <f t="shared" si="11"/>
        <v>0.67087883343381238</v>
      </c>
    </row>
    <row r="357" spans="2:11" x14ac:dyDescent="0.35">
      <c r="B357">
        <v>2000</v>
      </c>
      <c r="C357">
        <v>2000</v>
      </c>
      <c r="D357" t="s">
        <v>1262</v>
      </c>
      <c r="E357" t="s">
        <v>1261</v>
      </c>
      <c r="F357">
        <v>6527</v>
      </c>
      <c r="G357">
        <v>281421906</v>
      </c>
      <c r="H357">
        <v>2.2999999999999998</v>
      </c>
      <c r="I357">
        <v>2.4</v>
      </c>
      <c r="J357" s="4" t="str">
        <f t="shared" si="10"/>
        <v>2000_C20</v>
      </c>
      <c r="K357" s="4">
        <f t="shared" si="11"/>
        <v>2.3192935094398797</v>
      </c>
    </row>
    <row r="358" spans="2:11" x14ac:dyDescent="0.35">
      <c r="B358">
        <v>2000</v>
      </c>
      <c r="C358">
        <v>2000</v>
      </c>
      <c r="D358" t="s">
        <v>1260</v>
      </c>
      <c r="E358" t="s">
        <v>1259</v>
      </c>
      <c r="F358">
        <v>390</v>
      </c>
      <c r="G358">
        <v>281421906</v>
      </c>
      <c r="H358">
        <v>0.1</v>
      </c>
      <c r="I358">
        <v>0.1</v>
      </c>
      <c r="J358" s="4" t="str">
        <f t="shared" si="10"/>
        <v>2000_C21.0</v>
      </c>
      <c r="K358" s="4">
        <f t="shared" si="11"/>
        <v>0.13858196241482354</v>
      </c>
    </row>
    <row r="359" spans="2:11" x14ac:dyDescent="0.35">
      <c r="B359">
        <v>2000</v>
      </c>
      <c r="C359">
        <v>2000</v>
      </c>
      <c r="D359" t="s">
        <v>1258</v>
      </c>
      <c r="E359" t="s">
        <v>1257</v>
      </c>
      <c r="F359">
        <v>41</v>
      </c>
      <c r="G359">
        <v>281421906</v>
      </c>
      <c r="H359">
        <v>0</v>
      </c>
      <c r="I359">
        <v>0</v>
      </c>
      <c r="J359" s="4" t="str">
        <f t="shared" si="10"/>
        <v>2000_C21.1</v>
      </c>
      <c r="K359" s="4">
        <f t="shared" si="11"/>
        <v>1.456887297181478E-2</v>
      </c>
    </row>
    <row r="360" spans="2:11" x14ac:dyDescent="0.35">
      <c r="B360">
        <v>2000</v>
      </c>
      <c r="C360">
        <v>2000</v>
      </c>
      <c r="D360" t="s">
        <v>1453</v>
      </c>
      <c r="E360" t="s">
        <v>1452</v>
      </c>
      <c r="F360">
        <v>22</v>
      </c>
      <c r="G360">
        <v>281421906</v>
      </c>
      <c r="H360">
        <v>0</v>
      </c>
      <c r="I360">
        <v>0</v>
      </c>
      <c r="J360" s="4" t="str">
        <f t="shared" si="10"/>
        <v>2000_C21.2</v>
      </c>
      <c r="K360" s="4">
        <f t="shared" si="11"/>
        <v>7.8174440336567109E-3</v>
      </c>
    </row>
    <row r="361" spans="2:11" x14ac:dyDescent="0.35">
      <c r="B361">
        <v>2000</v>
      </c>
      <c r="C361">
        <v>2000</v>
      </c>
      <c r="D361" t="s">
        <v>1256</v>
      </c>
      <c r="E361" t="s">
        <v>1255</v>
      </c>
      <c r="F361">
        <v>39</v>
      </c>
      <c r="G361">
        <v>281421906</v>
      </c>
      <c r="H361">
        <v>0</v>
      </c>
      <c r="I361">
        <v>0</v>
      </c>
      <c r="J361" s="4" t="str">
        <f t="shared" si="10"/>
        <v>2000_C21.8</v>
      </c>
      <c r="K361" s="4">
        <f t="shared" si="11"/>
        <v>1.3858196241482351E-2</v>
      </c>
    </row>
    <row r="362" spans="2:11" x14ac:dyDescent="0.35">
      <c r="B362">
        <v>2000</v>
      </c>
      <c r="C362">
        <v>2000</v>
      </c>
      <c r="D362" t="s">
        <v>1254</v>
      </c>
      <c r="E362" t="s">
        <v>1253</v>
      </c>
      <c r="F362">
        <v>5389</v>
      </c>
      <c r="G362">
        <v>281421906</v>
      </c>
      <c r="H362">
        <v>1.9</v>
      </c>
      <c r="I362">
        <v>2</v>
      </c>
      <c r="J362" s="4" t="str">
        <f t="shared" si="10"/>
        <v>2000_C22.0</v>
      </c>
      <c r="K362" s="4">
        <f t="shared" si="11"/>
        <v>1.9149184498807283</v>
      </c>
    </row>
    <row r="363" spans="2:11" x14ac:dyDescent="0.35">
      <c r="B363">
        <v>2000</v>
      </c>
      <c r="C363">
        <v>2000</v>
      </c>
      <c r="D363" t="s">
        <v>1252</v>
      </c>
      <c r="E363" t="s">
        <v>1251</v>
      </c>
      <c r="F363">
        <v>2724</v>
      </c>
      <c r="G363">
        <v>281421906</v>
      </c>
      <c r="H363">
        <v>1</v>
      </c>
      <c r="I363">
        <v>1</v>
      </c>
      <c r="J363" s="4" t="str">
        <f t="shared" si="10"/>
        <v>2000_C22.1</v>
      </c>
      <c r="K363" s="4">
        <f t="shared" si="11"/>
        <v>0.96794170671276736</v>
      </c>
    </row>
    <row r="364" spans="2:11" x14ac:dyDescent="0.35">
      <c r="B364">
        <v>2000</v>
      </c>
      <c r="C364">
        <v>2000</v>
      </c>
      <c r="D364" t="s">
        <v>1250</v>
      </c>
      <c r="E364" t="s">
        <v>1249</v>
      </c>
      <c r="F364">
        <v>36</v>
      </c>
      <c r="G364">
        <v>281421906</v>
      </c>
      <c r="H364">
        <v>0</v>
      </c>
      <c r="I364">
        <v>0</v>
      </c>
      <c r="J364" s="4" t="str">
        <f t="shared" si="10"/>
        <v>2000_C22.2</v>
      </c>
      <c r="K364" s="4">
        <f t="shared" si="11"/>
        <v>1.2792181145983711E-2</v>
      </c>
    </row>
    <row r="365" spans="2:11" x14ac:dyDescent="0.35">
      <c r="B365">
        <v>2000</v>
      </c>
      <c r="C365">
        <v>2000</v>
      </c>
      <c r="D365" t="s">
        <v>1248</v>
      </c>
      <c r="E365" t="s">
        <v>1247</v>
      </c>
      <c r="F365">
        <v>16</v>
      </c>
      <c r="G365">
        <v>281421906</v>
      </c>
      <c r="H365" t="s">
        <v>672</v>
      </c>
      <c r="I365" t="s">
        <v>672</v>
      </c>
      <c r="J365" s="4" t="str">
        <f t="shared" si="10"/>
        <v>2000_C22.3</v>
      </c>
      <c r="K365" s="4">
        <f t="shared" si="11"/>
        <v>5.6854138426594269E-3</v>
      </c>
    </row>
    <row r="366" spans="2:11" x14ac:dyDescent="0.35">
      <c r="B366">
        <v>2000</v>
      </c>
      <c r="C366">
        <v>2000</v>
      </c>
      <c r="D366" t="s">
        <v>1246</v>
      </c>
      <c r="E366" t="s">
        <v>1245</v>
      </c>
      <c r="F366">
        <v>4746</v>
      </c>
      <c r="G366">
        <v>281421906</v>
      </c>
      <c r="H366">
        <v>1.7</v>
      </c>
      <c r="I366">
        <v>1.7</v>
      </c>
      <c r="J366" s="4" t="str">
        <f t="shared" si="10"/>
        <v>2000_C22.9</v>
      </c>
      <c r="K366" s="4">
        <f t="shared" si="11"/>
        <v>1.6864358810788525</v>
      </c>
    </row>
    <row r="367" spans="2:11" x14ac:dyDescent="0.35">
      <c r="B367">
        <v>2000</v>
      </c>
      <c r="C367">
        <v>2000</v>
      </c>
      <c r="D367" t="s">
        <v>1244</v>
      </c>
      <c r="E367" t="s">
        <v>1243</v>
      </c>
      <c r="F367">
        <v>1949</v>
      </c>
      <c r="G367">
        <v>281421906</v>
      </c>
      <c r="H367">
        <v>0.7</v>
      </c>
      <c r="I367">
        <v>0.7</v>
      </c>
      <c r="J367" s="4" t="str">
        <f t="shared" si="10"/>
        <v>2000_C23</v>
      </c>
      <c r="K367" s="4">
        <f t="shared" si="11"/>
        <v>0.6925544737089514</v>
      </c>
    </row>
    <row r="368" spans="2:11" x14ac:dyDescent="0.35">
      <c r="B368">
        <v>2000</v>
      </c>
      <c r="C368">
        <v>2000</v>
      </c>
      <c r="D368" t="s">
        <v>1242</v>
      </c>
      <c r="E368" t="s">
        <v>1241</v>
      </c>
      <c r="F368">
        <v>796</v>
      </c>
      <c r="G368">
        <v>281421906</v>
      </c>
      <c r="H368">
        <v>0.3</v>
      </c>
      <c r="I368">
        <v>0.3</v>
      </c>
      <c r="J368" s="4" t="str">
        <f t="shared" si="10"/>
        <v>2000_C24.0</v>
      </c>
      <c r="K368" s="4">
        <f t="shared" si="11"/>
        <v>0.28284933867230644</v>
      </c>
    </row>
    <row r="369" spans="2:11" x14ac:dyDescent="0.35">
      <c r="B369">
        <v>2000</v>
      </c>
      <c r="C369">
        <v>2000</v>
      </c>
      <c r="D369" t="s">
        <v>1240</v>
      </c>
      <c r="E369" t="s">
        <v>1239</v>
      </c>
      <c r="F369">
        <v>234</v>
      </c>
      <c r="G369">
        <v>281421906</v>
      </c>
      <c r="H369">
        <v>0.1</v>
      </c>
      <c r="I369">
        <v>0.1</v>
      </c>
      <c r="J369" s="4" t="str">
        <f t="shared" si="10"/>
        <v>2000_C24.1</v>
      </c>
      <c r="K369" s="4">
        <f t="shared" si="11"/>
        <v>8.3149177448894121E-2</v>
      </c>
    </row>
    <row r="370" spans="2:11" x14ac:dyDescent="0.35">
      <c r="B370">
        <v>2000</v>
      </c>
      <c r="C370">
        <v>2000</v>
      </c>
      <c r="D370" t="s">
        <v>1238</v>
      </c>
      <c r="E370" t="s">
        <v>1237</v>
      </c>
      <c r="F370">
        <v>685</v>
      </c>
      <c r="G370">
        <v>281421906</v>
      </c>
      <c r="H370">
        <v>0.2</v>
      </c>
      <c r="I370">
        <v>0.2</v>
      </c>
      <c r="J370" s="4" t="str">
        <f t="shared" si="10"/>
        <v>2000_C24.9</v>
      </c>
      <c r="K370" s="4">
        <f t="shared" si="11"/>
        <v>0.24340678013885672</v>
      </c>
    </row>
    <row r="371" spans="2:11" x14ac:dyDescent="0.35">
      <c r="B371">
        <v>2000</v>
      </c>
      <c r="C371">
        <v>2000</v>
      </c>
      <c r="D371" t="s">
        <v>1236</v>
      </c>
      <c r="E371" t="s">
        <v>1235</v>
      </c>
      <c r="F371">
        <v>172</v>
      </c>
      <c r="G371">
        <v>281421906</v>
      </c>
      <c r="H371">
        <v>0.1</v>
      </c>
      <c r="I371">
        <v>0.1</v>
      </c>
      <c r="J371" s="4" t="str">
        <f t="shared" si="10"/>
        <v>2000_C25.0</v>
      </c>
      <c r="K371" s="4">
        <f t="shared" si="11"/>
        <v>6.1118198808588833E-2</v>
      </c>
    </row>
    <row r="372" spans="2:11" x14ac:dyDescent="0.35">
      <c r="B372">
        <v>2000</v>
      </c>
      <c r="C372">
        <v>2000</v>
      </c>
      <c r="D372" t="s">
        <v>1232</v>
      </c>
      <c r="E372" t="s">
        <v>1231</v>
      </c>
      <c r="F372">
        <v>29</v>
      </c>
      <c r="G372">
        <v>281421906</v>
      </c>
      <c r="H372">
        <v>0</v>
      </c>
      <c r="I372">
        <v>0</v>
      </c>
      <c r="J372" s="4" t="str">
        <f t="shared" si="10"/>
        <v>2000_C25.2</v>
      </c>
      <c r="K372" s="4">
        <f t="shared" si="11"/>
        <v>1.0304812589820212E-2</v>
      </c>
    </row>
    <row r="373" spans="2:11" x14ac:dyDescent="0.35">
      <c r="B373">
        <v>2000</v>
      </c>
      <c r="C373">
        <v>2000</v>
      </c>
      <c r="D373" t="s">
        <v>1230</v>
      </c>
      <c r="E373" t="s">
        <v>1229</v>
      </c>
      <c r="F373">
        <v>15</v>
      </c>
      <c r="G373">
        <v>281421906</v>
      </c>
      <c r="H373" t="s">
        <v>672</v>
      </c>
      <c r="I373" t="s">
        <v>672</v>
      </c>
      <c r="J373" s="4" t="str">
        <f t="shared" si="10"/>
        <v>2000_C25.3</v>
      </c>
      <c r="K373" s="4">
        <f t="shared" si="11"/>
        <v>5.3300754774932126E-3</v>
      </c>
    </row>
    <row r="374" spans="2:11" x14ac:dyDescent="0.35">
      <c r="B374">
        <v>2000</v>
      </c>
      <c r="C374">
        <v>2000</v>
      </c>
      <c r="D374" t="s">
        <v>1228</v>
      </c>
      <c r="E374" t="s">
        <v>1227</v>
      </c>
      <c r="F374">
        <v>129</v>
      </c>
      <c r="G374">
        <v>281421906</v>
      </c>
      <c r="H374">
        <v>0</v>
      </c>
      <c r="I374">
        <v>0</v>
      </c>
      <c r="J374" s="4" t="str">
        <f t="shared" si="10"/>
        <v>2000_C25.4</v>
      </c>
      <c r="K374" s="4">
        <f t="shared" si="11"/>
        <v>4.5838649106441628E-2</v>
      </c>
    </row>
    <row r="375" spans="2:11" x14ac:dyDescent="0.35">
      <c r="B375">
        <v>2000</v>
      </c>
      <c r="C375">
        <v>2000</v>
      </c>
      <c r="D375" t="s">
        <v>1224</v>
      </c>
      <c r="E375" t="s">
        <v>1223</v>
      </c>
      <c r="F375">
        <v>28980</v>
      </c>
      <c r="G375">
        <v>281421906</v>
      </c>
      <c r="H375">
        <v>10.3</v>
      </c>
      <c r="I375">
        <v>10.5</v>
      </c>
      <c r="J375" s="4" t="str">
        <f t="shared" si="10"/>
        <v>2000_C25.9</v>
      </c>
      <c r="K375" s="4">
        <f t="shared" si="11"/>
        <v>10.297705822516887</v>
      </c>
    </row>
    <row r="376" spans="2:11" x14ac:dyDescent="0.35">
      <c r="B376">
        <v>2000</v>
      </c>
      <c r="C376">
        <v>2000</v>
      </c>
      <c r="D376" t="s">
        <v>1222</v>
      </c>
      <c r="E376" t="s">
        <v>1221</v>
      </c>
      <c r="F376">
        <v>449</v>
      </c>
      <c r="G376">
        <v>281421906</v>
      </c>
      <c r="H376">
        <v>0.2</v>
      </c>
      <c r="I376">
        <v>0.2</v>
      </c>
      <c r="J376" s="4" t="str">
        <f t="shared" si="10"/>
        <v>2000_C26.0</v>
      </c>
      <c r="K376" s="4">
        <f t="shared" si="11"/>
        <v>0.15954692595963016</v>
      </c>
    </row>
    <row r="377" spans="2:11" x14ac:dyDescent="0.35">
      <c r="B377">
        <v>2000</v>
      </c>
      <c r="C377">
        <v>2000</v>
      </c>
      <c r="D377" t="s">
        <v>1220</v>
      </c>
      <c r="E377" t="s">
        <v>1219</v>
      </c>
      <c r="F377">
        <v>12</v>
      </c>
      <c r="G377">
        <v>281421906</v>
      </c>
      <c r="H377" t="s">
        <v>672</v>
      </c>
      <c r="I377" t="s">
        <v>672</v>
      </c>
      <c r="J377" s="4" t="str">
        <f t="shared" si="10"/>
        <v>2000_C26.1</v>
      </c>
      <c r="K377" s="4">
        <f t="shared" si="11"/>
        <v>4.2640603819945697E-3</v>
      </c>
    </row>
    <row r="378" spans="2:11" x14ac:dyDescent="0.35">
      <c r="B378">
        <v>2000</v>
      </c>
      <c r="C378">
        <v>2000</v>
      </c>
      <c r="D378" t="s">
        <v>1216</v>
      </c>
      <c r="E378" t="s">
        <v>1215</v>
      </c>
      <c r="F378">
        <v>916</v>
      </c>
      <c r="G378">
        <v>281421906</v>
      </c>
      <c r="H378">
        <v>0.3</v>
      </c>
      <c r="I378">
        <v>0.3</v>
      </c>
      <c r="J378" s="4" t="str">
        <f t="shared" si="10"/>
        <v>2000_C26.9</v>
      </c>
      <c r="K378" s="4">
        <f t="shared" si="11"/>
        <v>0.32548994249225216</v>
      </c>
    </row>
    <row r="379" spans="2:11" x14ac:dyDescent="0.35">
      <c r="B379">
        <v>2000</v>
      </c>
      <c r="C379">
        <v>2000</v>
      </c>
      <c r="D379" t="s">
        <v>1214</v>
      </c>
      <c r="E379" t="s">
        <v>1213</v>
      </c>
      <c r="F379">
        <v>41</v>
      </c>
      <c r="G379">
        <v>281421906</v>
      </c>
      <c r="H379">
        <v>0</v>
      </c>
      <c r="I379">
        <v>0</v>
      </c>
      <c r="J379" s="4" t="str">
        <f t="shared" si="10"/>
        <v>2000_C30.0</v>
      </c>
      <c r="K379" s="4">
        <f t="shared" si="11"/>
        <v>1.456887297181478E-2</v>
      </c>
    </row>
    <row r="380" spans="2:11" x14ac:dyDescent="0.35">
      <c r="B380">
        <v>2000</v>
      </c>
      <c r="C380">
        <v>2000</v>
      </c>
      <c r="D380" t="s">
        <v>1212</v>
      </c>
      <c r="E380" t="s">
        <v>1211</v>
      </c>
      <c r="F380">
        <v>131</v>
      </c>
      <c r="G380">
        <v>281421906</v>
      </c>
      <c r="H380">
        <v>0</v>
      </c>
      <c r="I380">
        <v>0</v>
      </c>
      <c r="J380" s="4" t="str">
        <f t="shared" si="10"/>
        <v>2000_C31.0</v>
      </c>
      <c r="K380" s="4">
        <f t="shared" si="11"/>
        <v>4.6549325836774055E-2</v>
      </c>
    </row>
    <row r="381" spans="2:11" x14ac:dyDescent="0.35">
      <c r="B381">
        <v>2000</v>
      </c>
      <c r="C381">
        <v>2000</v>
      </c>
      <c r="D381" t="s">
        <v>1210</v>
      </c>
      <c r="E381" t="s">
        <v>1209</v>
      </c>
      <c r="F381">
        <v>22</v>
      </c>
      <c r="G381">
        <v>281421906</v>
      </c>
      <c r="H381">
        <v>0</v>
      </c>
      <c r="I381">
        <v>0</v>
      </c>
      <c r="J381" s="4" t="str">
        <f t="shared" si="10"/>
        <v>2000_C31.1</v>
      </c>
      <c r="K381" s="4">
        <f t="shared" si="11"/>
        <v>7.8174440336567109E-3</v>
      </c>
    </row>
    <row r="382" spans="2:11" x14ac:dyDescent="0.35">
      <c r="B382">
        <v>2000</v>
      </c>
      <c r="C382">
        <v>2000</v>
      </c>
      <c r="D382" t="s">
        <v>1208</v>
      </c>
      <c r="E382" t="s">
        <v>1207</v>
      </c>
      <c r="F382">
        <v>205</v>
      </c>
      <c r="G382">
        <v>281421906</v>
      </c>
      <c r="H382">
        <v>0.1</v>
      </c>
      <c r="I382">
        <v>0.1</v>
      </c>
      <c r="J382" s="4" t="str">
        <f t="shared" si="10"/>
        <v>2000_C31.9</v>
      </c>
      <c r="K382" s="4">
        <f t="shared" si="11"/>
        <v>7.2844364859073904E-2</v>
      </c>
    </row>
    <row r="383" spans="2:11" x14ac:dyDescent="0.35">
      <c r="B383">
        <v>2000</v>
      </c>
      <c r="C383">
        <v>2000</v>
      </c>
      <c r="D383" t="s">
        <v>1206</v>
      </c>
      <c r="E383" t="s">
        <v>1205</v>
      </c>
      <c r="F383">
        <v>76</v>
      </c>
      <c r="G383">
        <v>281421906</v>
      </c>
      <c r="H383">
        <v>0</v>
      </c>
      <c r="I383">
        <v>0</v>
      </c>
      <c r="J383" s="4" t="str">
        <f t="shared" si="10"/>
        <v>2000_C32.0</v>
      </c>
      <c r="K383" s="4">
        <f t="shared" si="11"/>
        <v>2.7005715752632276E-2</v>
      </c>
    </row>
    <row r="384" spans="2:11" x14ac:dyDescent="0.35">
      <c r="B384">
        <v>2000</v>
      </c>
      <c r="C384">
        <v>2000</v>
      </c>
      <c r="D384" t="s">
        <v>1204</v>
      </c>
      <c r="E384" t="s">
        <v>1203</v>
      </c>
      <c r="F384">
        <v>173</v>
      </c>
      <c r="G384">
        <v>281421906</v>
      </c>
      <c r="H384">
        <v>0.1</v>
      </c>
      <c r="I384">
        <v>0.1</v>
      </c>
      <c r="J384" s="4" t="str">
        <f t="shared" si="10"/>
        <v>2000_C32.1</v>
      </c>
      <c r="K384" s="4">
        <f t="shared" si="11"/>
        <v>6.1473537173755054E-2</v>
      </c>
    </row>
    <row r="385" spans="2:11" x14ac:dyDescent="0.35">
      <c r="B385">
        <v>2000</v>
      </c>
      <c r="C385">
        <v>2000</v>
      </c>
      <c r="D385" t="s">
        <v>1202</v>
      </c>
      <c r="E385" t="s">
        <v>1201</v>
      </c>
      <c r="F385">
        <v>12</v>
      </c>
      <c r="G385">
        <v>281421906</v>
      </c>
      <c r="H385" t="s">
        <v>672</v>
      </c>
      <c r="I385" t="s">
        <v>672</v>
      </c>
      <c r="J385" s="4" t="str">
        <f t="shared" si="10"/>
        <v>2000_C32.2</v>
      </c>
      <c r="K385" s="4">
        <f t="shared" si="11"/>
        <v>4.2640603819945697E-3</v>
      </c>
    </row>
    <row r="386" spans="2:11" x14ac:dyDescent="0.35">
      <c r="B386">
        <v>2000</v>
      </c>
      <c r="C386">
        <v>2000</v>
      </c>
      <c r="D386" t="s">
        <v>1198</v>
      </c>
      <c r="E386" t="s">
        <v>1197</v>
      </c>
      <c r="F386">
        <v>3598</v>
      </c>
      <c r="G386">
        <v>281421906</v>
      </c>
      <c r="H386">
        <v>1.3</v>
      </c>
      <c r="I386">
        <v>1.3</v>
      </c>
      <c r="J386" s="4" t="str">
        <f t="shared" si="10"/>
        <v>2000_C32.9</v>
      </c>
      <c r="K386" s="4">
        <f t="shared" si="11"/>
        <v>1.2785074378680386</v>
      </c>
    </row>
    <row r="387" spans="2:11" x14ac:dyDescent="0.35">
      <c r="B387">
        <v>2000</v>
      </c>
      <c r="C387">
        <v>2000</v>
      </c>
      <c r="D387" t="s">
        <v>1196</v>
      </c>
      <c r="E387" t="s">
        <v>1195</v>
      </c>
      <c r="F387">
        <v>90</v>
      </c>
      <c r="G387">
        <v>281421906</v>
      </c>
      <c r="H387">
        <v>0</v>
      </c>
      <c r="I387">
        <v>0</v>
      </c>
      <c r="J387" s="4" t="str">
        <f t="shared" ref="J387:J450" si="12">C387&amp;"_"&amp;E387</f>
        <v>2000_C33</v>
      </c>
      <c r="K387" s="4">
        <f t="shared" ref="K387:K450" si="13">F387/G387*100000</f>
        <v>3.1980452864959277E-2</v>
      </c>
    </row>
    <row r="388" spans="2:11" x14ac:dyDescent="0.35">
      <c r="B388">
        <v>2000</v>
      </c>
      <c r="C388">
        <v>2000</v>
      </c>
      <c r="D388" t="s">
        <v>1194</v>
      </c>
      <c r="E388" t="s">
        <v>1193</v>
      </c>
      <c r="F388">
        <v>63</v>
      </c>
      <c r="G388">
        <v>281421906</v>
      </c>
      <c r="H388">
        <v>0</v>
      </c>
      <c r="I388">
        <v>0</v>
      </c>
      <c r="J388" s="4" t="str">
        <f t="shared" si="12"/>
        <v>2000_C34.0</v>
      </c>
      <c r="K388" s="4">
        <f t="shared" si="13"/>
        <v>2.2386317005471491E-2</v>
      </c>
    </row>
    <row r="389" spans="2:11" x14ac:dyDescent="0.35">
      <c r="B389">
        <v>2000</v>
      </c>
      <c r="C389">
        <v>2000</v>
      </c>
      <c r="D389" t="s">
        <v>1192</v>
      </c>
      <c r="E389" t="s">
        <v>1191</v>
      </c>
      <c r="F389">
        <v>824</v>
      </c>
      <c r="G389">
        <v>281421906</v>
      </c>
      <c r="H389">
        <v>0.3</v>
      </c>
      <c r="I389">
        <v>0.3</v>
      </c>
      <c r="J389" s="4" t="str">
        <f t="shared" si="12"/>
        <v>2000_C34.1</v>
      </c>
      <c r="K389" s="4">
        <f t="shared" si="13"/>
        <v>0.29279881289696047</v>
      </c>
    </row>
    <row r="390" spans="2:11" x14ac:dyDescent="0.35">
      <c r="B390">
        <v>2000</v>
      </c>
      <c r="C390">
        <v>2000</v>
      </c>
      <c r="D390" t="s">
        <v>1190</v>
      </c>
      <c r="E390" t="s">
        <v>1189</v>
      </c>
      <c r="F390">
        <v>54</v>
      </c>
      <c r="G390">
        <v>281421906</v>
      </c>
      <c r="H390">
        <v>0</v>
      </c>
      <c r="I390">
        <v>0</v>
      </c>
      <c r="J390" s="4" t="str">
        <f t="shared" si="12"/>
        <v>2000_C34.2</v>
      </c>
      <c r="K390" s="4">
        <f t="shared" si="13"/>
        <v>1.9188271718975566E-2</v>
      </c>
    </row>
    <row r="391" spans="2:11" x14ac:dyDescent="0.35">
      <c r="B391">
        <v>2000</v>
      </c>
      <c r="C391">
        <v>2000</v>
      </c>
      <c r="D391" t="s">
        <v>1188</v>
      </c>
      <c r="E391" t="s">
        <v>1187</v>
      </c>
      <c r="F391">
        <v>327</v>
      </c>
      <c r="G391">
        <v>281421906</v>
      </c>
      <c r="H391">
        <v>0.1</v>
      </c>
      <c r="I391">
        <v>0.1</v>
      </c>
      <c r="J391" s="4" t="str">
        <f t="shared" si="12"/>
        <v>2000_C34.3</v>
      </c>
      <c r="K391" s="4">
        <f t="shared" si="13"/>
        <v>0.11619564540935204</v>
      </c>
    </row>
    <row r="392" spans="2:11" x14ac:dyDescent="0.35">
      <c r="B392">
        <v>2000</v>
      </c>
      <c r="C392">
        <v>2000</v>
      </c>
      <c r="D392" t="s">
        <v>1184</v>
      </c>
      <c r="E392" t="s">
        <v>1183</v>
      </c>
      <c r="F392">
        <v>154157</v>
      </c>
      <c r="G392">
        <v>281421906</v>
      </c>
      <c r="H392">
        <v>54.8</v>
      </c>
      <c r="I392">
        <v>55.6</v>
      </c>
      <c r="J392" s="4" t="str">
        <f t="shared" si="12"/>
        <v>2000_C34.9</v>
      </c>
      <c r="K392" s="4">
        <f t="shared" si="13"/>
        <v>54.777896358928082</v>
      </c>
    </row>
    <row r="393" spans="2:11" x14ac:dyDescent="0.35">
      <c r="B393">
        <v>2000</v>
      </c>
      <c r="C393">
        <v>2000</v>
      </c>
      <c r="D393" t="s">
        <v>1182</v>
      </c>
      <c r="E393" t="s">
        <v>1181</v>
      </c>
      <c r="F393">
        <v>144</v>
      </c>
      <c r="G393">
        <v>281421906</v>
      </c>
      <c r="H393">
        <v>0.1</v>
      </c>
      <c r="I393">
        <v>0</v>
      </c>
      <c r="J393" s="4" t="str">
        <f t="shared" si="12"/>
        <v>2000_C37</v>
      </c>
      <c r="K393" s="4">
        <f t="shared" si="13"/>
        <v>5.1168724583934844E-2</v>
      </c>
    </row>
    <row r="394" spans="2:11" x14ac:dyDescent="0.35">
      <c r="B394">
        <v>2000</v>
      </c>
      <c r="C394">
        <v>2000</v>
      </c>
      <c r="D394" t="s">
        <v>1180</v>
      </c>
      <c r="E394" t="s">
        <v>1179</v>
      </c>
      <c r="F394">
        <v>88</v>
      </c>
      <c r="G394">
        <v>281421906</v>
      </c>
      <c r="H394">
        <v>0</v>
      </c>
      <c r="I394">
        <v>0</v>
      </c>
      <c r="J394" s="4" t="str">
        <f t="shared" si="12"/>
        <v>2000_C38.0</v>
      </c>
      <c r="K394" s="4">
        <f t="shared" si="13"/>
        <v>3.1269776134626844E-2</v>
      </c>
    </row>
    <row r="395" spans="2:11" x14ac:dyDescent="0.35">
      <c r="B395">
        <v>2000</v>
      </c>
      <c r="C395">
        <v>2000</v>
      </c>
      <c r="D395" t="s">
        <v>1178</v>
      </c>
      <c r="E395" t="s">
        <v>1177</v>
      </c>
      <c r="F395">
        <v>131</v>
      </c>
      <c r="G395">
        <v>281421906</v>
      </c>
      <c r="H395">
        <v>0</v>
      </c>
      <c r="I395">
        <v>0</v>
      </c>
      <c r="J395" s="4" t="str">
        <f t="shared" si="12"/>
        <v>2000_C38.3</v>
      </c>
      <c r="K395" s="4">
        <f t="shared" si="13"/>
        <v>4.6549325836774055E-2</v>
      </c>
    </row>
    <row r="396" spans="2:11" x14ac:dyDescent="0.35">
      <c r="B396">
        <v>2000</v>
      </c>
      <c r="C396">
        <v>2000</v>
      </c>
      <c r="D396" t="s">
        <v>1176</v>
      </c>
      <c r="E396" t="s">
        <v>1175</v>
      </c>
      <c r="F396">
        <v>76</v>
      </c>
      <c r="G396">
        <v>281421906</v>
      </c>
      <c r="H396">
        <v>0</v>
      </c>
      <c r="I396">
        <v>0</v>
      </c>
      <c r="J396" s="4" t="str">
        <f t="shared" si="12"/>
        <v>2000_C38.4</v>
      </c>
      <c r="K396" s="4">
        <f t="shared" si="13"/>
        <v>2.7005715752632276E-2</v>
      </c>
    </row>
    <row r="397" spans="2:11" x14ac:dyDescent="0.35">
      <c r="B397">
        <v>2000</v>
      </c>
      <c r="C397">
        <v>2000</v>
      </c>
      <c r="D397" t="s">
        <v>1174</v>
      </c>
      <c r="E397" t="s">
        <v>1173</v>
      </c>
      <c r="F397">
        <v>42</v>
      </c>
      <c r="G397">
        <v>281421906</v>
      </c>
      <c r="H397">
        <v>0</v>
      </c>
      <c r="I397">
        <v>0</v>
      </c>
      <c r="J397" s="4" t="str">
        <f t="shared" si="12"/>
        <v>2000_C39.9</v>
      </c>
      <c r="K397" s="4">
        <f t="shared" si="13"/>
        <v>1.4924211336980995E-2</v>
      </c>
    </row>
    <row r="398" spans="2:11" x14ac:dyDescent="0.35">
      <c r="B398">
        <v>2000</v>
      </c>
      <c r="C398">
        <v>2000</v>
      </c>
      <c r="D398" t="s">
        <v>1172</v>
      </c>
      <c r="E398" t="s">
        <v>1171</v>
      </c>
      <c r="F398">
        <v>25</v>
      </c>
      <c r="G398">
        <v>281421906</v>
      </c>
      <c r="H398">
        <v>0</v>
      </c>
      <c r="I398">
        <v>0</v>
      </c>
      <c r="J398" s="4" t="str">
        <f t="shared" si="12"/>
        <v>2000_C40.0</v>
      </c>
      <c r="K398" s="4">
        <f t="shared" si="13"/>
        <v>8.8834591291553546E-3</v>
      </c>
    </row>
    <row r="399" spans="2:11" x14ac:dyDescent="0.35">
      <c r="B399">
        <v>2000</v>
      </c>
      <c r="C399">
        <v>2000</v>
      </c>
      <c r="D399" t="s">
        <v>1170</v>
      </c>
      <c r="E399" t="s">
        <v>1169</v>
      </c>
      <c r="F399">
        <v>64</v>
      </c>
      <c r="G399">
        <v>281421906</v>
      </c>
      <c r="H399">
        <v>0</v>
      </c>
      <c r="I399">
        <v>0</v>
      </c>
      <c r="J399" s="4" t="str">
        <f t="shared" si="12"/>
        <v>2000_C40.2</v>
      </c>
      <c r="K399" s="4">
        <f t="shared" si="13"/>
        <v>2.2741655370637708E-2</v>
      </c>
    </row>
    <row r="400" spans="2:11" x14ac:dyDescent="0.35">
      <c r="B400">
        <v>2000</v>
      </c>
      <c r="C400">
        <v>2000</v>
      </c>
      <c r="D400" t="s">
        <v>1168</v>
      </c>
      <c r="E400" t="s">
        <v>1167</v>
      </c>
      <c r="F400">
        <v>54</v>
      </c>
      <c r="G400">
        <v>281421906</v>
      </c>
      <c r="H400">
        <v>0</v>
      </c>
      <c r="I400">
        <v>0</v>
      </c>
      <c r="J400" s="4" t="str">
        <f t="shared" si="12"/>
        <v>2000_C41.0</v>
      </c>
      <c r="K400" s="4">
        <f t="shared" si="13"/>
        <v>1.9188271718975566E-2</v>
      </c>
    </row>
    <row r="401" spans="2:11" x14ac:dyDescent="0.35">
      <c r="B401">
        <v>2000</v>
      </c>
      <c r="C401">
        <v>2000</v>
      </c>
      <c r="D401" t="s">
        <v>1166</v>
      </c>
      <c r="E401" t="s">
        <v>1165</v>
      </c>
      <c r="F401">
        <v>114</v>
      </c>
      <c r="G401">
        <v>281421906</v>
      </c>
      <c r="H401">
        <v>0</v>
      </c>
      <c r="I401">
        <v>0</v>
      </c>
      <c r="J401" s="4" t="str">
        <f t="shared" si="12"/>
        <v>2000_C41.1</v>
      </c>
      <c r="K401" s="4">
        <f t="shared" si="13"/>
        <v>4.050857362894842E-2</v>
      </c>
    </row>
    <row r="402" spans="2:11" x14ac:dyDescent="0.35">
      <c r="B402">
        <v>2000</v>
      </c>
      <c r="C402">
        <v>2000</v>
      </c>
      <c r="D402" t="s">
        <v>1164</v>
      </c>
      <c r="E402" t="s">
        <v>1163</v>
      </c>
      <c r="F402">
        <v>104</v>
      </c>
      <c r="G402">
        <v>281421906</v>
      </c>
      <c r="H402">
        <v>0</v>
      </c>
      <c r="I402">
        <v>0</v>
      </c>
      <c r="J402" s="4" t="str">
        <f t="shared" si="12"/>
        <v>2000_C41.2</v>
      </c>
      <c r="K402" s="4">
        <f t="shared" si="13"/>
        <v>3.6955189977286272E-2</v>
      </c>
    </row>
    <row r="403" spans="2:11" x14ac:dyDescent="0.35">
      <c r="B403">
        <v>2000</v>
      </c>
      <c r="C403">
        <v>2000</v>
      </c>
      <c r="D403" t="s">
        <v>1162</v>
      </c>
      <c r="E403" t="s">
        <v>1161</v>
      </c>
      <c r="F403">
        <v>20</v>
      </c>
      <c r="G403">
        <v>281421906</v>
      </c>
      <c r="H403">
        <v>0</v>
      </c>
      <c r="I403">
        <v>0</v>
      </c>
      <c r="J403" s="4" t="str">
        <f t="shared" si="12"/>
        <v>2000_C41.3</v>
      </c>
      <c r="K403" s="4">
        <f t="shared" si="13"/>
        <v>7.1067673033242832E-3</v>
      </c>
    </row>
    <row r="404" spans="2:11" x14ac:dyDescent="0.35">
      <c r="B404">
        <v>2000</v>
      </c>
      <c r="C404">
        <v>2000</v>
      </c>
      <c r="D404" t="s">
        <v>1160</v>
      </c>
      <c r="E404" t="s">
        <v>1159</v>
      </c>
      <c r="F404">
        <v>53</v>
      </c>
      <c r="G404">
        <v>281421906</v>
      </c>
      <c r="H404">
        <v>0</v>
      </c>
      <c r="I404">
        <v>0</v>
      </c>
      <c r="J404" s="4" t="str">
        <f t="shared" si="12"/>
        <v>2000_C41.4</v>
      </c>
      <c r="K404" s="4">
        <f t="shared" si="13"/>
        <v>1.8832933353809353E-2</v>
      </c>
    </row>
    <row r="405" spans="2:11" x14ac:dyDescent="0.35">
      <c r="B405">
        <v>2000</v>
      </c>
      <c r="C405">
        <v>2000</v>
      </c>
      <c r="D405" t="s">
        <v>1158</v>
      </c>
      <c r="E405" t="s">
        <v>1157</v>
      </c>
      <c r="F405">
        <v>776</v>
      </c>
      <c r="G405">
        <v>281421906</v>
      </c>
      <c r="H405">
        <v>0.3</v>
      </c>
      <c r="I405">
        <v>0.3</v>
      </c>
      <c r="J405" s="4" t="str">
        <f t="shared" si="12"/>
        <v>2000_C41.9</v>
      </c>
      <c r="K405" s="4">
        <f t="shared" si="13"/>
        <v>0.27574257136898223</v>
      </c>
    </row>
    <row r="406" spans="2:11" x14ac:dyDescent="0.35">
      <c r="B406">
        <v>2000</v>
      </c>
      <c r="C406">
        <v>2000</v>
      </c>
      <c r="D406" t="s">
        <v>1154</v>
      </c>
      <c r="E406" t="s">
        <v>1153</v>
      </c>
      <c r="F406">
        <v>19</v>
      </c>
      <c r="G406">
        <v>281421906</v>
      </c>
      <c r="H406" t="s">
        <v>672</v>
      </c>
      <c r="I406" t="s">
        <v>672</v>
      </c>
      <c r="J406" s="4" t="str">
        <f t="shared" si="12"/>
        <v>2000_C43.2</v>
      </c>
      <c r="K406" s="4">
        <f t="shared" si="13"/>
        <v>6.7514289381580689E-3</v>
      </c>
    </row>
    <row r="407" spans="2:11" x14ac:dyDescent="0.35">
      <c r="B407">
        <v>2000</v>
      </c>
      <c r="C407">
        <v>2000</v>
      </c>
      <c r="D407" t="s">
        <v>1152</v>
      </c>
      <c r="E407" t="s">
        <v>1151</v>
      </c>
      <c r="F407">
        <v>88</v>
      </c>
      <c r="G407">
        <v>281421906</v>
      </c>
      <c r="H407">
        <v>0</v>
      </c>
      <c r="I407">
        <v>0</v>
      </c>
      <c r="J407" s="4" t="str">
        <f t="shared" si="12"/>
        <v>2000_C43.3</v>
      </c>
      <c r="K407" s="4">
        <f t="shared" si="13"/>
        <v>3.1269776134626844E-2</v>
      </c>
    </row>
    <row r="408" spans="2:11" x14ac:dyDescent="0.35">
      <c r="B408">
        <v>2000</v>
      </c>
      <c r="C408">
        <v>2000</v>
      </c>
      <c r="D408" t="s">
        <v>1150</v>
      </c>
      <c r="E408" t="s">
        <v>1149</v>
      </c>
      <c r="F408">
        <v>114</v>
      </c>
      <c r="G408">
        <v>281421906</v>
      </c>
      <c r="H408">
        <v>0</v>
      </c>
      <c r="I408">
        <v>0</v>
      </c>
      <c r="J408" s="4" t="str">
        <f t="shared" si="12"/>
        <v>2000_C43.4</v>
      </c>
      <c r="K408" s="4">
        <f t="shared" si="13"/>
        <v>4.050857362894842E-2</v>
      </c>
    </row>
    <row r="409" spans="2:11" x14ac:dyDescent="0.35">
      <c r="B409">
        <v>2000</v>
      </c>
      <c r="C409">
        <v>2000</v>
      </c>
      <c r="D409" t="s">
        <v>1148</v>
      </c>
      <c r="E409" t="s">
        <v>1147</v>
      </c>
      <c r="F409">
        <v>251</v>
      </c>
      <c r="G409">
        <v>281421906</v>
      </c>
      <c r="H409">
        <v>0.1</v>
      </c>
      <c r="I409">
        <v>0.1</v>
      </c>
      <c r="J409" s="4" t="str">
        <f t="shared" si="12"/>
        <v>2000_C43.5</v>
      </c>
      <c r="K409" s="4">
        <f t="shared" si="13"/>
        <v>8.9189929656719763E-2</v>
      </c>
    </row>
    <row r="410" spans="2:11" x14ac:dyDescent="0.35">
      <c r="B410">
        <v>2000</v>
      </c>
      <c r="C410">
        <v>2000</v>
      </c>
      <c r="D410" t="s">
        <v>1146</v>
      </c>
      <c r="E410" t="s">
        <v>1145</v>
      </c>
      <c r="F410">
        <v>147</v>
      </c>
      <c r="G410">
        <v>281421906</v>
      </c>
      <c r="H410">
        <v>0.1</v>
      </c>
      <c r="I410">
        <v>0.1</v>
      </c>
      <c r="J410" s="4" t="str">
        <f t="shared" si="12"/>
        <v>2000_C43.6</v>
      </c>
      <c r="K410" s="4">
        <f t="shared" si="13"/>
        <v>5.2234739679433484E-2</v>
      </c>
    </row>
    <row r="411" spans="2:11" x14ac:dyDescent="0.35">
      <c r="B411">
        <v>2000</v>
      </c>
      <c r="C411">
        <v>2000</v>
      </c>
      <c r="D411" t="s">
        <v>1144</v>
      </c>
      <c r="E411" t="s">
        <v>1143</v>
      </c>
      <c r="F411">
        <v>150</v>
      </c>
      <c r="G411">
        <v>281421906</v>
      </c>
      <c r="H411">
        <v>0.1</v>
      </c>
      <c r="I411">
        <v>0.1</v>
      </c>
      <c r="J411" s="4" t="str">
        <f t="shared" si="12"/>
        <v>2000_C43.7</v>
      </c>
      <c r="K411" s="4">
        <f t="shared" si="13"/>
        <v>5.3300754774932124E-2</v>
      </c>
    </row>
    <row r="412" spans="2:11" x14ac:dyDescent="0.35">
      <c r="B412">
        <v>2000</v>
      </c>
      <c r="C412">
        <v>2000</v>
      </c>
      <c r="D412" t="s">
        <v>1142</v>
      </c>
      <c r="E412" t="s">
        <v>1141</v>
      </c>
      <c r="F412">
        <v>6647</v>
      </c>
      <c r="G412">
        <v>281421906</v>
      </c>
      <c r="H412">
        <v>2.4</v>
      </c>
      <c r="I412">
        <v>2.4</v>
      </c>
      <c r="J412" s="4" t="str">
        <f t="shared" si="12"/>
        <v>2000_C43.9</v>
      </c>
      <c r="K412" s="4">
        <f t="shared" si="13"/>
        <v>2.3619341132598257</v>
      </c>
    </row>
    <row r="413" spans="2:11" x14ac:dyDescent="0.35">
      <c r="B413">
        <v>2000</v>
      </c>
      <c r="C413">
        <v>2000</v>
      </c>
      <c r="D413" t="s">
        <v>1136</v>
      </c>
      <c r="E413" t="s">
        <v>1135</v>
      </c>
      <c r="F413">
        <v>103</v>
      </c>
      <c r="G413">
        <v>281421906</v>
      </c>
      <c r="H413">
        <v>0</v>
      </c>
      <c r="I413">
        <v>0</v>
      </c>
      <c r="J413" s="4" t="str">
        <f t="shared" si="12"/>
        <v>2000_C44.2</v>
      </c>
      <c r="K413" s="4">
        <f t="shared" si="13"/>
        <v>3.6599851612120059E-2</v>
      </c>
    </row>
    <row r="414" spans="2:11" x14ac:dyDescent="0.35">
      <c r="B414">
        <v>2000</v>
      </c>
      <c r="C414">
        <v>2000</v>
      </c>
      <c r="D414" t="s">
        <v>1134</v>
      </c>
      <c r="E414" t="s">
        <v>1133</v>
      </c>
      <c r="F414">
        <v>209</v>
      </c>
      <c r="G414">
        <v>281421906</v>
      </c>
      <c r="H414">
        <v>0.1</v>
      </c>
      <c r="I414">
        <v>0.1</v>
      </c>
      <c r="J414" s="4" t="str">
        <f t="shared" si="12"/>
        <v>2000_C44.3</v>
      </c>
      <c r="K414" s="4">
        <f t="shared" si="13"/>
        <v>7.4265718319738758E-2</v>
      </c>
    </row>
    <row r="415" spans="2:11" x14ac:dyDescent="0.35">
      <c r="B415">
        <v>2000</v>
      </c>
      <c r="C415">
        <v>2000</v>
      </c>
      <c r="D415" t="s">
        <v>1132</v>
      </c>
      <c r="E415" t="s">
        <v>1131</v>
      </c>
      <c r="F415">
        <v>1018</v>
      </c>
      <c r="G415">
        <v>281421906</v>
      </c>
      <c r="H415">
        <v>0.4</v>
      </c>
      <c r="I415">
        <v>0.4</v>
      </c>
      <c r="J415" s="4" t="str">
        <f t="shared" si="12"/>
        <v>2000_C44.4</v>
      </c>
      <c r="K415" s="4">
        <f t="shared" si="13"/>
        <v>0.36173445573920604</v>
      </c>
    </row>
    <row r="416" spans="2:11" x14ac:dyDescent="0.35">
      <c r="B416">
        <v>2000</v>
      </c>
      <c r="C416">
        <v>2000</v>
      </c>
      <c r="D416" t="s">
        <v>1130</v>
      </c>
      <c r="E416" t="s">
        <v>1129</v>
      </c>
      <c r="F416">
        <v>66</v>
      </c>
      <c r="G416">
        <v>281421906</v>
      </c>
      <c r="H416">
        <v>0</v>
      </c>
      <c r="I416">
        <v>0</v>
      </c>
      <c r="J416" s="4" t="str">
        <f t="shared" si="12"/>
        <v>2000_C44.5</v>
      </c>
      <c r="K416" s="4">
        <f t="shared" si="13"/>
        <v>2.3452332100970134E-2</v>
      </c>
    </row>
    <row r="417" spans="2:11" x14ac:dyDescent="0.35">
      <c r="B417">
        <v>2000</v>
      </c>
      <c r="C417">
        <v>2000</v>
      </c>
      <c r="D417" t="s">
        <v>1128</v>
      </c>
      <c r="E417" t="s">
        <v>1127</v>
      </c>
      <c r="F417">
        <v>28</v>
      </c>
      <c r="G417">
        <v>281421906</v>
      </c>
      <c r="H417">
        <v>0</v>
      </c>
      <c r="I417">
        <v>0</v>
      </c>
      <c r="J417" s="4" t="str">
        <f t="shared" si="12"/>
        <v>2000_C44.6</v>
      </c>
      <c r="K417" s="4">
        <f t="shared" si="13"/>
        <v>9.9494742246539966E-3</v>
      </c>
    </row>
    <row r="418" spans="2:11" x14ac:dyDescent="0.35">
      <c r="B418">
        <v>2000</v>
      </c>
      <c r="C418">
        <v>2000</v>
      </c>
      <c r="D418" t="s">
        <v>1126</v>
      </c>
      <c r="E418" t="s">
        <v>1125</v>
      </c>
      <c r="F418">
        <v>49</v>
      </c>
      <c r="G418">
        <v>281421906</v>
      </c>
      <c r="H418">
        <v>0</v>
      </c>
      <c r="I418">
        <v>0</v>
      </c>
      <c r="J418" s="4" t="str">
        <f t="shared" si="12"/>
        <v>2000_C44.7</v>
      </c>
      <c r="K418" s="4">
        <f t="shared" si="13"/>
        <v>1.7411579893144496E-2</v>
      </c>
    </row>
    <row r="419" spans="2:11" x14ac:dyDescent="0.35">
      <c r="B419">
        <v>2000</v>
      </c>
      <c r="C419">
        <v>2000</v>
      </c>
      <c r="D419" t="s">
        <v>1124</v>
      </c>
      <c r="E419" t="s">
        <v>1123</v>
      </c>
      <c r="F419">
        <v>766</v>
      </c>
      <c r="G419">
        <v>281421906</v>
      </c>
      <c r="H419">
        <v>0.3</v>
      </c>
      <c r="I419">
        <v>0.3</v>
      </c>
      <c r="J419" s="4" t="str">
        <f t="shared" si="12"/>
        <v>2000_C44.9</v>
      </c>
      <c r="K419" s="4">
        <f t="shared" si="13"/>
        <v>0.27218918771732009</v>
      </c>
    </row>
    <row r="420" spans="2:11" x14ac:dyDescent="0.35">
      <c r="B420">
        <v>2000</v>
      </c>
      <c r="C420">
        <v>2000</v>
      </c>
      <c r="D420" t="s">
        <v>1122</v>
      </c>
      <c r="E420" t="s">
        <v>1121</v>
      </c>
      <c r="F420">
        <v>196</v>
      </c>
      <c r="G420">
        <v>281421906</v>
      </c>
      <c r="H420">
        <v>0.1</v>
      </c>
      <c r="I420">
        <v>0.1</v>
      </c>
      <c r="J420" s="4" t="str">
        <f t="shared" si="12"/>
        <v>2000_C45.0</v>
      </c>
      <c r="K420" s="4">
        <f t="shared" si="13"/>
        <v>6.9646319572577983E-2</v>
      </c>
    </row>
    <row r="421" spans="2:11" x14ac:dyDescent="0.35">
      <c r="B421">
        <v>2000</v>
      </c>
      <c r="C421">
        <v>2000</v>
      </c>
      <c r="D421" t="s">
        <v>1120</v>
      </c>
      <c r="E421" t="s">
        <v>1119</v>
      </c>
      <c r="F421">
        <v>77</v>
      </c>
      <c r="G421">
        <v>281421906</v>
      </c>
      <c r="H421">
        <v>0</v>
      </c>
      <c r="I421">
        <v>0</v>
      </c>
      <c r="J421" s="4" t="str">
        <f t="shared" si="12"/>
        <v>2000_C45.1</v>
      </c>
      <c r="K421" s="4">
        <f t="shared" si="13"/>
        <v>2.7361054117798489E-2</v>
      </c>
    </row>
    <row r="422" spans="2:11" x14ac:dyDescent="0.35">
      <c r="B422">
        <v>2000</v>
      </c>
      <c r="C422">
        <v>2000</v>
      </c>
      <c r="D422" t="s">
        <v>1118</v>
      </c>
      <c r="E422" t="s">
        <v>1117</v>
      </c>
      <c r="F422">
        <v>396</v>
      </c>
      <c r="G422">
        <v>281421906</v>
      </c>
      <c r="H422">
        <v>0.1</v>
      </c>
      <c r="I422">
        <v>0.1</v>
      </c>
      <c r="J422" s="4" t="str">
        <f t="shared" si="12"/>
        <v>2000_C45.7</v>
      </c>
      <c r="K422" s="4">
        <f t="shared" si="13"/>
        <v>0.14071399260582082</v>
      </c>
    </row>
    <row r="423" spans="2:11" x14ac:dyDescent="0.35">
      <c r="B423">
        <v>2000</v>
      </c>
      <c r="C423">
        <v>2000</v>
      </c>
      <c r="D423" t="s">
        <v>1116</v>
      </c>
      <c r="E423" t="s">
        <v>1115</v>
      </c>
      <c r="F423">
        <v>1712</v>
      </c>
      <c r="G423">
        <v>281421906</v>
      </c>
      <c r="H423">
        <v>0.6</v>
      </c>
      <c r="I423">
        <v>0.6</v>
      </c>
      <c r="J423" s="4" t="str">
        <f t="shared" si="12"/>
        <v>2000_C45.9</v>
      </c>
      <c r="K423" s="4">
        <f t="shared" si="13"/>
        <v>0.60833928116455871</v>
      </c>
    </row>
    <row r="424" spans="2:11" x14ac:dyDescent="0.35">
      <c r="B424">
        <v>2000</v>
      </c>
      <c r="C424">
        <v>2000</v>
      </c>
      <c r="D424" t="s">
        <v>1114</v>
      </c>
      <c r="E424" t="s">
        <v>1113</v>
      </c>
      <c r="F424">
        <v>58</v>
      </c>
      <c r="G424">
        <v>281421906</v>
      </c>
      <c r="H424">
        <v>0</v>
      </c>
      <c r="I424">
        <v>0</v>
      </c>
      <c r="J424" s="4" t="str">
        <f t="shared" si="12"/>
        <v>2000_C46.9</v>
      </c>
      <c r="K424" s="4">
        <f t="shared" si="13"/>
        <v>2.0609625179640424E-2</v>
      </c>
    </row>
    <row r="425" spans="2:11" x14ac:dyDescent="0.35">
      <c r="B425">
        <v>2000</v>
      </c>
      <c r="C425">
        <v>2000</v>
      </c>
      <c r="D425" t="s">
        <v>1112</v>
      </c>
      <c r="E425" t="s">
        <v>1111</v>
      </c>
      <c r="F425">
        <v>90</v>
      </c>
      <c r="G425">
        <v>281421906</v>
      </c>
      <c r="H425">
        <v>0</v>
      </c>
      <c r="I425">
        <v>0</v>
      </c>
      <c r="J425" s="4" t="str">
        <f t="shared" si="12"/>
        <v>2000_C47.9</v>
      </c>
      <c r="K425" s="4">
        <f t="shared" si="13"/>
        <v>3.1980452864959277E-2</v>
      </c>
    </row>
    <row r="426" spans="2:11" x14ac:dyDescent="0.35">
      <c r="B426">
        <v>2000</v>
      </c>
      <c r="C426">
        <v>2000</v>
      </c>
      <c r="D426" t="s">
        <v>1110</v>
      </c>
      <c r="E426" t="s">
        <v>1109</v>
      </c>
      <c r="F426">
        <v>262</v>
      </c>
      <c r="G426">
        <v>281421906</v>
      </c>
      <c r="H426">
        <v>0.1</v>
      </c>
      <c r="I426">
        <v>0.1</v>
      </c>
      <c r="J426" s="4" t="str">
        <f t="shared" si="12"/>
        <v>2000_C48.0</v>
      </c>
      <c r="K426" s="4">
        <f t="shared" si="13"/>
        <v>9.3098651673548111E-2</v>
      </c>
    </row>
    <row r="427" spans="2:11" x14ac:dyDescent="0.35">
      <c r="B427">
        <v>2000</v>
      </c>
      <c r="C427">
        <v>2000</v>
      </c>
      <c r="D427" t="s">
        <v>1108</v>
      </c>
      <c r="E427" t="s">
        <v>1107</v>
      </c>
      <c r="F427">
        <v>29</v>
      </c>
      <c r="G427">
        <v>281421906</v>
      </c>
      <c r="H427">
        <v>0</v>
      </c>
      <c r="I427">
        <v>0</v>
      </c>
      <c r="J427" s="4" t="str">
        <f t="shared" si="12"/>
        <v>2000_C48.1</v>
      </c>
      <c r="K427" s="4">
        <f t="shared" si="13"/>
        <v>1.0304812589820212E-2</v>
      </c>
    </row>
    <row r="428" spans="2:11" x14ac:dyDescent="0.35">
      <c r="B428">
        <v>2000</v>
      </c>
      <c r="C428">
        <v>2000</v>
      </c>
      <c r="D428" t="s">
        <v>1106</v>
      </c>
      <c r="E428" t="s">
        <v>1105</v>
      </c>
      <c r="F428">
        <v>474</v>
      </c>
      <c r="G428">
        <v>281421906</v>
      </c>
      <c r="H428">
        <v>0.2</v>
      </c>
      <c r="I428">
        <v>0.2</v>
      </c>
      <c r="J428" s="4" t="str">
        <f t="shared" si="12"/>
        <v>2000_C48.2</v>
      </c>
      <c r="K428" s="4">
        <f t="shared" si="13"/>
        <v>0.16843038508878552</v>
      </c>
    </row>
    <row r="429" spans="2:11" x14ac:dyDescent="0.35">
      <c r="B429">
        <v>2000</v>
      </c>
      <c r="C429">
        <v>2000</v>
      </c>
      <c r="D429" t="s">
        <v>1104</v>
      </c>
      <c r="E429" t="s">
        <v>1103</v>
      </c>
      <c r="F429">
        <v>67</v>
      </c>
      <c r="G429">
        <v>281421906</v>
      </c>
      <c r="H429">
        <v>0</v>
      </c>
      <c r="I429">
        <v>0</v>
      </c>
      <c r="J429" s="4" t="str">
        <f t="shared" si="12"/>
        <v>2000_C49.0</v>
      </c>
      <c r="K429" s="4">
        <f t="shared" si="13"/>
        <v>2.3807670466136348E-2</v>
      </c>
    </row>
    <row r="430" spans="2:11" x14ac:dyDescent="0.35">
      <c r="B430">
        <v>2000</v>
      </c>
      <c r="C430">
        <v>2000</v>
      </c>
      <c r="D430" t="s">
        <v>1102</v>
      </c>
      <c r="E430" t="s">
        <v>1101</v>
      </c>
      <c r="F430">
        <v>53</v>
      </c>
      <c r="G430">
        <v>281421906</v>
      </c>
      <c r="H430">
        <v>0</v>
      </c>
      <c r="I430">
        <v>0</v>
      </c>
      <c r="J430" s="4" t="str">
        <f t="shared" si="12"/>
        <v>2000_C49.1</v>
      </c>
      <c r="K430" s="4">
        <f t="shared" si="13"/>
        <v>1.8832933353809353E-2</v>
      </c>
    </row>
    <row r="431" spans="2:11" x14ac:dyDescent="0.35">
      <c r="B431">
        <v>2000</v>
      </c>
      <c r="C431">
        <v>2000</v>
      </c>
      <c r="D431" t="s">
        <v>1100</v>
      </c>
      <c r="E431" t="s">
        <v>1099</v>
      </c>
      <c r="F431">
        <v>208</v>
      </c>
      <c r="G431">
        <v>281421906</v>
      </c>
      <c r="H431">
        <v>0.1</v>
      </c>
      <c r="I431">
        <v>0.1</v>
      </c>
      <c r="J431" s="4" t="str">
        <f t="shared" si="12"/>
        <v>2000_C49.2</v>
      </c>
      <c r="K431" s="4">
        <f t="shared" si="13"/>
        <v>7.3910379954572544E-2</v>
      </c>
    </row>
    <row r="432" spans="2:11" x14ac:dyDescent="0.35">
      <c r="B432">
        <v>2000</v>
      </c>
      <c r="C432">
        <v>2000</v>
      </c>
      <c r="D432" t="s">
        <v>1098</v>
      </c>
      <c r="E432" t="s">
        <v>1097</v>
      </c>
      <c r="F432">
        <v>76</v>
      </c>
      <c r="G432">
        <v>281421906</v>
      </c>
      <c r="H432">
        <v>0</v>
      </c>
      <c r="I432">
        <v>0</v>
      </c>
      <c r="J432" s="4" t="str">
        <f t="shared" si="12"/>
        <v>2000_C49.3</v>
      </c>
      <c r="K432" s="4">
        <f t="shared" si="13"/>
        <v>2.7005715752632276E-2</v>
      </c>
    </row>
    <row r="433" spans="2:11" x14ac:dyDescent="0.35">
      <c r="B433">
        <v>2000</v>
      </c>
      <c r="C433">
        <v>2000</v>
      </c>
      <c r="D433" t="s">
        <v>1096</v>
      </c>
      <c r="E433" t="s">
        <v>1095</v>
      </c>
      <c r="F433">
        <v>217</v>
      </c>
      <c r="G433">
        <v>281421906</v>
      </c>
      <c r="H433">
        <v>0.1</v>
      </c>
      <c r="I433">
        <v>0.1</v>
      </c>
      <c r="J433" s="4" t="str">
        <f t="shared" si="12"/>
        <v>2000_C49.4</v>
      </c>
      <c r="K433" s="4">
        <f t="shared" si="13"/>
        <v>7.7108425241068479E-2</v>
      </c>
    </row>
    <row r="434" spans="2:11" x14ac:dyDescent="0.35">
      <c r="B434">
        <v>2000</v>
      </c>
      <c r="C434">
        <v>2000</v>
      </c>
      <c r="D434" t="s">
        <v>1094</v>
      </c>
      <c r="E434" t="s">
        <v>1093</v>
      </c>
      <c r="F434">
        <v>135</v>
      </c>
      <c r="G434">
        <v>281421906</v>
      </c>
      <c r="H434">
        <v>0</v>
      </c>
      <c r="I434">
        <v>0</v>
      </c>
      <c r="J434" s="4" t="str">
        <f t="shared" si="12"/>
        <v>2000_C49.5</v>
      </c>
      <c r="K434" s="4">
        <f t="shared" si="13"/>
        <v>4.7970679297438909E-2</v>
      </c>
    </row>
    <row r="435" spans="2:11" x14ac:dyDescent="0.35">
      <c r="B435">
        <v>2000</v>
      </c>
      <c r="C435">
        <v>2000</v>
      </c>
      <c r="D435" t="s">
        <v>1090</v>
      </c>
      <c r="E435" t="s">
        <v>1089</v>
      </c>
      <c r="F435">
        <v>2738</v>
      </c>
      <c r="G435">
        <v>281421906</v>
      </c>
      <c r="H435">
        <v>1</v>
      </c>
      <c r="I435">
        <v>1</v>
      </c>
      <c r="J435" s="4" t="str">
        <f t="shared" si="12"/>
        <v>2000_C49.9</v>
      </c>
      <c r="K435" s="4">
        <f t="shared" si="13"/>
        <v>0.97291644382509435</v>
      </c>
    </row>
    <row r="436" spans="2:11" x14ac:dyDescent="0.35">
      <c r="B436">
        <v>2000</v>
      </c>
      <c r="C436">
        <v>2000</v>
      </c>
      <c r="D436" t="s">
        <v>1074</v>
      </c>
      <c r="E436" t="s">
        <v>1073</v>
      </c>
      <c r="F436">
        <v>42290</v>
      </c>
      <c r="G436">
        <v>281421906</v>
      </c>
      <c r="H436">
        <v>15</v>
      </c>
      <c r="I436">
        <v>15.3</v>
      </c>
      <c r="J436" s="4" t="str">
        <f t="shared" si="12"/>
        <v>2000_C50.9</v>
      </c>
      <c r="K436" s="4">
        <f t="shared" si="13"/>
        <v>15.027259462879197</v>
      </c>
    </row>
    <row r="437" spans="2:11" x14ac:dyDescent="0.35">
      <c r="B437">
        <v>2000</v>
      </c>
      <c r="C437">
        <v>2000</v>
      </c>
      <c r="D437" t="s">
        <v>1072</v>
      </c>
      <c r="E437" t="s">
        <v>1071</v>
      </c>
      <c r="F437">
        <v>11</v>
      </c>
      <c r="G437">
        <v>281421906</v>
      </c>
      <c r="H437" t="s">
        <v>672</v>
      </c>
      <c r="I437" t="s">
        <v>672</v>
      </c>
      <c r="J437" s="4" t="str">
        <f t="shared" si="12"/>
        <v>2000_C51.0</v>
      </c>
      <c r="K437" s="4">
        <f t="shared" si="13"/>
        <v>3.9087220168283554E-3</v>
      </c>
    </row>
    <row r="438" spans="2:11" x14ac:dyDescent="0.35">
      <c r="B438">
        <v>2000</v>
      </c>
      <c r="C438">
        <v>2000</v>
      </c>
      <c r="D438" t="s">
        <v>1070</v>
      </c>
      <c r="E438" t="s">
        <v>1069</v>
      </c>
      <c r="F438">
        <v>740</v>
      </c>
      <c r="G438">
        <v>281421906</v>
      </c>
      <c r="H438">
        <v>0.3</v>
      </c>
      <c r="I438">
        <v>0.3</v>
      </c>
      <c r="J438" s="4" t="str">
        <f t="shared" si="12"/>
        <v>2000_C51.9</v>
      </c>
      <c r="K438" s="4">
        <f t="shared" si="13"/>
        <v>0.26295039022299849</v>
      </c>
    </row>
    <row r="439" spans="2:11" x14ac:dyDescent="0.35">
      <c r="B439">
        <v>2000</v>
      </c>
      <c r="C439">
        <v>2000</v>
      </c>
      <c r="D439" t="s">
        <v>1068</v>
      </c>
      <c r="E439" t="s">
        <v>1067</v>
      </c>
      <c r="F439">
        <v>405</v>
      </c>
      <c r="G439">
        <v>281421906</v>
      </c>
      <c r="H439">
        <v>0.1</v>
      </c>
      <c r="I439">
        <v>0.1</v>
      </c>
      <c r="J439" s="4" t="str">
        <f t="shared" si="12"/>
        <v>2000_C52</v>
      </c>
      <c r="K439" s="4">
        <f t="shared" si="13"/>
        <v>0.14391203789231674</v>
      </c>
    </row>
    <row r="440" spans="2:11" x14ac:dyDescent="0.35">
      <c r="B440">
        <v>2000</v>
      </c>
      <c r="C440">
        <v>2000</v>
      </c>
      <c r="D440" t="s">
        <v>1066</v>
      </c>
      <c r="E440" t="s">
        <v>1065</v>
      </c>
      <c r="F440">
        <v>32</v>
      </c>
      <c r="G440">
        <v>281421906</v>
      </c>
      <c r="H440">
        <v>0</v>
      </c>
      <c r="I440">
        <v>0</v>
      </c>
      <c r="J440" s="4" t="str">
        <f t="shared" si="12"/>
        <v>2000_C53.0</v>
      </c>
      <c r="K440" s="4">
        <f t="shared" si="13"/>
        <v>1.1370827685318854E-2</v>
      </c>
    </row>
    <row r="441" spans="2:11" x14ac:dyDescent="0.35">
      <c r="B441">
        <v>2000</v>
      </c>
      <c r="C441">
        <v>2000</v>
      </c>
      <c r="D441" t="s">
        <v>1062</v>
      </c>
      <c r="E441" t="s">
        <v>1061</v>
      </c>
      <c r="F441">
        <v>4167</v>
      </c>
      <c r="G441">
        <v>281421906</v>
      </c>
      <c r="H441">
        <v>1.5</v>
      </c>
      <c r="I441">
        <v>1.5</v>
      </c>
      <c r="J441" s="4" t="str">
        <f t="shared" si="12"/>
        <v>2000_C53.9</v>
      </c>
      <c r="K441" s="4">
        <f t="shared" si="13"/>
        <v>1.4806949676476144</v>
      </c>
    </row>
    <row r="442" spans="2:11" x14ac:dyDescent="0.35">
      <c r="B442">
        <v>2000</v>
      </c>
      <c r="C442">
        <v>2000</v>
      </c>
      <c r="D442" t="s">
        <v>1060</v>
      </c>
      <c r="E442" t="s">
        <v>1059</v>
      </c>
      <c r="F442">
        <v>3110</v>
      </c>
      <c r="G442">
        <v>281421906</v>
      </c>
      <c r="H442">
        <v>1.1000000000000001</v>
      </c>
      <c r="I442">
        <v>1.1000000000000001</v>
      </c>
      <c r="J442" s="4" t="str">
        <f t="shared" si="12"/>
        <v>2000_C54.1</v>
      </c>
      <c r="K442" s="4">
        <f t="shared" si="13"/>
        <v>1.1051023156669262</v>
      </c>
    </row>
    <row r="443" spans="2:11" x14ac:dyDescent="0.35">
      <c r="B443">
        <v>2000</v>
      </c>
      <c r="C443">
        <v>2000</v>
      </c>
      <c r="D443" t="s">
        <v>1058</v>
      </c>
      <c r="E443" t="s">
        <v>1057</v>
      </c>
      <c r="F443">
        <v>29</v>
      </c>
      <c r="G443">
        <v>281421906</v>
      </c>
      <c r="H443">
        <v>0</v>
      </c>
      <c r="I443">
        <v>0</v>
      </c>
      <c r="J443" s="4" t="str">
        <f t="shared" si="12"/>
        <v>2000_C54.9</v>
      </c>
      <c r="K443" s="4">
        <f t="shared" si="13"/>
        <v>1.0304812589820212E-2</v>
      </c>
    </row>
    <row r="444" spans="2:11" x14ac:dyDescent="0.35">
      <c r="B444">
        <v>2000</v>
      </c>
      <c r="C444">
        <v>2000</v>
      </c>
      <c r="D444" t="s">
        <v>415</v>
      </c>
      <c r="E444" t="s">
        <v>1056</v>
      </c>
      <c r="F444">
        <v>3446</v>
      </c>
      <c r="G444">
        <v>281421906</v>
      </c>
      <c r="H444">
        <v>1.2</v>
      </c>
      <c r="I444">
        <v>1.2</v>
      </c>
      <c r="J444" s="4" t="str">
        <f t="shared" si="12"/>
        <v>2000_C55</v>
      </c>
      <c r="K444" s="4">
        <f t="shared" si="13"/>
        <v>1.2244960063627741</v>
      </c>
    </row>
    <row r="445" spans="2:11" x14ac:dyDescent="0.35">
      <c r="B445">
        <v>2000</v>
      </c>
      <c r="C445">
        <v>2000</v>
      </c>
      <c r="D445" t="s">
        <v>1055</v>
      </c>
      <c r="E445" t="s">
        <v>1054</v>
      </c>
      <c r="F445">
        <v>14060</v>
      </c>
      <c r="G445">
        <v>281421906</v>
      </c>
      <c r="H445">
        <v>5</v>
      </c>
      <c r="I445">
        <v>5.0999999999999996</v>
      </c>
      <c r="J445" s="4" t="str">
        <f t="shared" si="12"/>
        <v>2000_C56</v>
      </c>
      <c r="K445" s="4">
        <f t="shared" si="13"/>
        <v>4.9960574142369714</v>
      </c>
    </row>
    <row r="446" spans="2:11" x14ac:dyDescent="0.35">
      <c r="B446">
        <v>2000</v>
      </c>
      <c r="C446">
        <v>2000</v>
      </c>
      <c r="D446" t="s">
        <v>1053</v>
      </c>
      <c r="E446" t="s">
        <v>1052</v>
      </c>
      <c r="F446">
        <v>162</v>
      </c>
      <c r="G446">
        <v>281421906</v>
      </c>
      <c r="H446">
        <v>0.1</v>
      </c>
      <c r="I446">
        <v>0</v>
      </c>
      <c r="J446" s="4" t="str">
        <f t="shared" si="12"/>
        <v>2000_C57.0</v>
      </c>
      <c r="K446" s="4">
        <f t="shared" si="13"/>
        <v>5.7564815156926692E-2</v>
      </c>
    </row>
    <row r="447" spans="2:11" x14ac:dyDescent="0.35">
      <c r="B447">
        <v>2000</v>
      </c>
      <c r="C447">
        <v>2000</v>
      </c>
      <c r="D447" t="s">
        <v>1049</v>
      </c>
      <c r="E447" t="s">
        <v>1048</v>
      </c>
      <c r="F447">
        <v>16</v>
      </c>
      <c r="G447">
        <v>281421906</v>
      </c>
      <c r="H447" t="s">
        <v>672</v>
      </c>
      <c r="I447" t="s">
        <v>672</v>
      </c>
      <c r="J447" s="4" t="str">
        <f t="shared" si="12"/>
        <v>2000_C57.7</v>
      </c>
      <c r="K447" s="4">
        <f t="shared" si="13"/>
        <v>5.6854138426594269E-3</v>
      </c>
    </row>
    <row r="448" spans="2:11" x14ac:dyDescent="0.35">
      <c r="B448">
        <v>2000</v>
      </c>
      <c r="C448">
        <v>2000</v>
      </c>
      <c r="D448" t="s">
        <v>1047</v>
      </c>
      <c r="E448" t="s">
        <v>1046</v>
      </c>
      <c r="F448">
        <v>209</v>
      </c>
      <c r="G448">
        <v>281421906</v>
      </c>
      <c r="H448">
        <v>0.1</v>
      </c>
      <c r="I448">
        <v>0.1</v>
      </c>
      <c r="J448" s="4" t="str">
        <f t="shared" si="12"/>
        <v>2000_C57.9</v>
      </c>
      <c r="K448" s="4">
        <f t="shared" si="13"/>
        <v>7.4265718319738758E-2</v>
      </c>
    </row>
    <row r="449" spans="2:11" x14ac:dyDescent="0.35">
      <c r="B449">
        <v>2000</v>
      </c>
      <c r="C449">
        <v>2000</v>
      </c>
      <c r="D449" t="s">
        <v>412</v>
      </c>
      <c r="E449" t="s">
        <v>1045</v>
      </c>
      <c r="F449">
        <v>16</v>
      </c>
      <c r="G449">
        <v>281421906</v>
      </c>
      <c r="H449" t="s">
        <v>672</v>
      </c>
      <c r="I449" t="s">
        <v>672</v>
      </c>
      <c r="J449" s="4" t="str">
        <f t="shared" si="12"/>
        <v>2000_C58</v>
      </c>
      <c r="K449" s="4">
        <f t="shared" si="13"/>
        <v>5.6854138426594269E-3</v>
      </c>
    </row>
    <row r="450" spans="2:11" x14ac:dyDescent="0.35">
      <c r="B450">
        <v>2000</v>
      </c>
      <c r="C450">
        <v>2000</v>
      </c>
      <c r="D450" t="s">
        <v>1042</v>
      </c>
      <c r="E450" t="s">
        <v>1041</v>
      </c>
      <c r="F450">
        <v>217</v>
      </c>
      <c r="G450">
        <v>281421906</v>
      </c>
      <c r="H450">
        <v>0.1</v>
      </c>
      <c r="I450">
        <v>0.1</v>
      </c>
      <c r="J450" s="4" t="str">
        <f t="shared" si="12"/>
        <v>2000_C60.9</v>
      </c>
      <c r="K450" s="4">
        <f t="shared" si="13"/>
        <v>7.7108425241068479E-2</v>
      </c>
    </row>
    <row r="451" spans="2:11" x14ac:dyDescent="0.35">
      <c r="B451">
        <v>2000</v>
      </c>
      <c r="C451">
        <v>2000</v>
      </c>
      <c r="D451" t="s">
        <v>103</v>
      </c>
      <c r="E451" t="s">
        <v>1040</v>
      </c>
      <c r="F451">
        <v>31078</v>
      </c>
      <c r="G451">
        <v>281421906</v>
      </c>
      <c r="H451">
        <v>11</v>
      </c>
      <c r="I451">
        <v>11.3</v>
      </c>
      <c r="J451" s="4" t="str">
        <f t="shared" ref="J451:J514" si="14">C451&amp;"_"&amp;E451</f>
        <v>2000_C61</v>
      </c>
      <c r="K451" s="4">
        <f t="shared" ref="K451:K514" si="15">F451/G451*100000</f>
        <v>11.043205712635604</v>
      </c>
    </row>
    <row r="452" spans="2:11" x14ac:dyDescent="0.35">
      <c r="B452">
        <v>2000</v>
      </c>
      <c r="C452">
        <v>2000</v>
      </c>
      <c r="D452" t="s">
        <v>1039</v>
      </c>
      <c r="E452" t="s">
        <v>1038</v>
      </c>
      <c r="F452">
        <v>338</v>
      </c>
      <c r="G452">
        <v>281421906</v>
      </c>
      <c r="H452">
        <v>0.1</v>
      </c>
      <c r="I452">
        <v>0.1</v>
      </c>
      <c r="J452" s="4" t="str">
        <f t="shared" si="14"/>
        <v>2000_C62.9</v>
      </c>
      <c r="K452" s="4">
        <f t="shared" si="15"/>
        <v>0.1201043674261804</v>
      </c>
    </row>
    <row r="453" spans="2:11" x14ac:dyDescent="0.35">
      <c r="B453">
        <v>2000</v>
      </c>
      <c r="C453">
        <v>2000</v>
      </c>
      <c r="D453" t="s">
        <v>1035</v>
      </c>
      <c r="E453" t="s">
        <v>1034</v>
      </c>
      <c r="F453">
        <v>22</v>
      </c>
      <c r="G453">
        <v>281421906</v>
      </c>
      <c r="H453">
        <v>0</v>
      </c>
      <c r="I453">
        <v>0</v>
      </c>
      <c r="J453" s="4" t="str">
        <f t="shared" si="14"/>
        <v>2000_C63.9</v>
      </c>
      <c r="K453" s="4">
        <f t="shared" si="15"/>
        <v>7.8174440336567109E-3</v>
      </c>
    </row>
    <row r="454" spans="2:11" x14ac:dyDescent="0.35">
      <c r="B454">
        <v>2000</v>
      </c>
      <c r="C454">
        <v>2000</v>
      </c>
      <c r="D454" t="s">
        <v>1033</v>
      </c>
      <c r="E454" t="s">
        <v>1032</v>
      </c>
      <c r="F454">
        <v>11573</v>
      </c>
      <c r="G454">
        <v>281421906</v>
      </c>
      <c r="H454">
        <v>4.0999999999999996</v>
      </c>
      <c r="I454">
        <v>4.2</v>
      </c>
      <c r="J454" s="4" t="str">
        <f t="shared" si="14"/>
        <v>2000_C64</v>
      </c>
      <c r="K454" s="4">
        <f t="shared" si="15"/>
        <v>4.1123309000685966</v>
      </c>
    </row>
    <row r="455" spans="2:11" x14ac:dyDescent="0.35">
      <c r="B455">
        <v>2000</v>
      </c>
      <c r="C455">
        <v>2000</v>
      </c>
      <c r="D455" t="s">
        <v>1031</v>
      </c>
      <c r="E455" t="s">
        <v>1030</v>
      </c>
      <c r="F455">
        <v>163</v>
      </c>
      <c r="G455">
        <v>281421906</v>
      </c>
      <c r="H455">
        <v>0.1</v>
      </c>
      <c r="I455">
        <v>0</v>
      </c>
      <c r="J455" s="4" t="str">
        <f t="shared" si="14"/>
        <v>2000_C65</v>
      </c>
      <c r="K455" s="4">
        <f t="shared" si="15"/>
        <v>5.7920153522092913E-2</v>
      </c>
    </row>
    <row r="456" spans="2:11" x14ac:dyDescent="0.35">
      <c r="B456">
        <v>2000</v>
      </c>
      <c r="C456">
        <v>2000</v>
      </c>
      <c r="D456" t="s">
        <v>1029</v>
      </c>
      <c r="E456" t="s">
        <v>1028</v>
      </c>
      <c r="F456">
        <v>302</v>
      </c>
      <c r="G456">
        <v>281421906</v>
      </c>
      <c r="H456">
        <v>0.1</v>
      </c>
      <c r="I456">
        <v>0.1</v>
      </c>
      <c r="J456" s="4" t="str">
        <f t="shared" si="14"/>
        <v>2000_C66</v>
      </c>
      <c r="K456" s="4">
        <f t="shared" si="15"/>
        <v>0.10731218628019668</v>
      </c>
    </row>
    <row r="457" spans="2:11" x14ac:dyDescent="0.35">
      <c r="B457">
        <v>2000</v>
      </c>
      <c r="C457">
        <v>2000</v>
      </c>
      <c r="D457" t="s">
        <v>1009</v>
      </c>
      <c r="E457" t="s">
        <v>1008</v>
      </c>
      <c r="F457">
        <v>11988</v>
      </c>
      <c r="G457">
        <v>281421906</v>
      </c>
      <c r="H457">
        <v>4.3</v>
      </c>
      <c r="I457">
        <v>4.3</v>
      </c>
      <c r="J457" s="4" t="str">
        <f t="shared" si="14"/>
        <v>2000_C67.9</v>
      </c>
      <c r="K457" s="4">
        <f t="shared" si="15"/>
        <v>4.2597963216125754</v>
      </c>
    </row>
    <row r="458" spans="2:11" x14ac:dyDescent="0.35">
      <c r="B458">
        <v>2000</v>
      </c>
      <c r="C458">
        <v>2000</v>
      </c>
      <c r="D458" t="s">
        <v>1007</v>
      </c>
      <c r="E458" t="s">
        <v>1006</v>
      </c>
      <c r="F458">
        <v>149</v>
      </c>
      <c r="G458">
        <v>281421906</v>
      </c>
      <c r="H458">
        <v>0.1</v>
      </c>
      <c r="I458">
        <v>0</v>
      </c>
      <c r="J458" s="4" t="str">
        <f t="shared" si="14"/>
        <v>2000_C68.0</v>
      </c>
      <c r="K458" s="4">
        <f t="shared" si="15"/>
        <v>5.2945416409765911E-2</v>
      </c>
    </row>
    <row r="459" spans="2:11" x14ac:dyDescent="0.35">
      <c r="B459">
        <v>2000</v>
      </c>
      <c r="C459">
        <v>2000</v>
      </c>
      <c r="D459" t="s">
        <v>1005</v>
      </c>
      <c r="E459" t="s">
        <v>1004</v>
      </c>
      <c r="F459">
        <v>154</v>
      </c>
      <c r="G459">
        <v>281421906</v>
      </c>
      <c r="H459">
        <v>0.1</v>
      </c>
      <c r="I459">
        <v>0.1</v>
      </c>
      <c r="J459" s="4" t="str">
        <f t="shared" si="14"/>
        <v>2000_C68.9</v>
      </c>
      <c r="K459" s="4">
        <f t="shared" si="15"/>
        <v>5.4722108235596978E-2</v>
      </c>
    </row>
    <row r="460" spans="2:11" x14ac:dyDescent="0.35">
      <c r="B460">
        <v>2000</v>
      </c>
      <c r="C460">
        <v>2000</v>
      </c>
      <c r="D460" t="s">
        <v>1003</v>
      </c>
      <c r="E460" t="s">
        <v>1002</v>
      </c>
      <c r="F460">
        <v>25</v>
      </c>
      <c r="G460">
        <v>281421906</v>
      </c>
      <c r="H460">
        <v>0</v>
      </c>
      <c r="I460">
        <v>0</v>
      </c>
      <c r="J460" s="4" t="str">
        <f t="shared" si="14"/>
        <v>2000_C69.2</v>
      </c>
      <c r="K460" s="4">
        <f t="shared" si="15"/>
        <v>8.8834591291553546E-3</v>
      </c>
    </row>
    <row r="461" spans="2:11" x14ac:dyDescent="0.35">
      <c r="B461">
        <v>2000</v>
      </c>
      <c r="C461">
        <v>2000</v>
      </c>
      <c r="D461" t="s">
        <v>1001</v>
      </c>
      <c r="E461" t="s">
        <v>1000</v>
      </c>
      <c r="F461">
        <v>11</v>
      </c>
      <c r="G461">
        <v>281421906</v>
      </c>
      <c r="H461" t="s">
        <v>672</v>
      </c>
      <c r="I461" t="s">
        <v>672</v>
      </c>
      <c r="J461" s="4" t="str">
        <f t="shared" si="14"/>
        <v>2000_C69.3</v>
      </c>
      <c r="K461" s="4">
        <f t="shared" si="15"/>
        <v>3.9087220168283554E-3</v>
      </c>
    </row>
    <row r="462" spans="2:11" x14ac:dyDescent="0.35">
      <c r="B462">
        <v>2000</v>
      </c>
      <c r="C462">
        <v>2000</v>
      </c>
      <c r="D462" t="s">
        <v>995</v>
      </c>
      <c r="E462" t="s">
        <v>994</v>
      </c>
      <c r="F462">
        <v>47</v>
      </c>
      <c r="G462">
        <v>281421906</v>
      </c>
      <c r="H462">
        <v>0</v>
      </c>
      <c r="I462">
        <v>0</v>
      </c>
      <c r="J462" s="4" t="str">
        <f t="shared" si="14"/>
        <v>2000_C69.6</v>
      </c>
      <c r="K462" s="4">
        <f t="shared" si="15"/>
        <v>1.6700903162812065E-2</v>
      </c>
    </row>
    <row r="463" spans="2:11" x14ac:dyDescent="0.35">
      <c r="B463">
        <v>2000</v>
      </c>
      <c r="C463">
        <v>2000</v>
      </c>
      <c r="D463" t="s">
        <v>993</v>
      </c>
      <c r="E463" t="s">
        <v>992</v>
      </c>
      <c r="F463">
        <v>138</v>
      </c>
      <c r="G463">
        <v>281421906</v>
      </c>
      <c r="H463">
        <v>0</v>
      </c>
      <c r="I463">
        <v>0</v>
      </c>
      <c r="J463" s="4" t="str">
        <f t="shared" si="14"/>
        <v>2000_C69.9</v>
      </c>
      <c r="K463" s="4">
        <f t="shared" si="15"/>
        <v>4.9036694392937563E-2</v>
      </c>
    </row>
    <row r="464" spans="2:11" x14ac:dyDescent="0.35">
      <c r="B464">
        <v>2000</v>
      </c>
      <c r="C464">
        <v>2000</v>
      </c>
      <c r="D464" t="s">
        <v>991</v>
      </c>
      <c r="E464" t="s">
        <v>990</v>
      </c>
      <c r="F464">
        <v>12</v>
      </c>
      <c r="G464">
        <v>281421906</v>
      </c>
      <c r="H464" t="s">
        <v>672</v>
      </c>
      <c r="I464" t="s">
        <v>672</v>
      </c>
      <c r="J464" s="4" t="str">
        <f t="shared" si="14"/>
        <v>2000_C70.0</v>
      </c>
      <c r="K464" s="4">
        <f t="shared" si="15"/>
        <v>4.2640603819945697E-3</v>
      </c>
    </row>
    <row r="465" spans="2:11" x14ac:dyDescent="0.35">
      <c r="B465">
        <v>2000</v>
      </c>
      <c r="C465">
        <v>2000</v>
      </c>
      <c r="D465" t="s">
        <v>987</v>
      </c>
      <c r="E465" t="s">
        <v>986</v>
      </c>
      <c r="F465">
        <v>88</v>
      </c>
      <c r="G465">
        <v>281421906</v>
      </c>
      <c r="H465">
        <v>0</v>
      </c>
      <c r="I465">
        <v>0</v>
      </c>
      <c r="J465" s="4" t="str">
        <f t="shared" si="14"/>
        <v>2000_C70.9</v>
      </c>
      <c r="K465" s="4">
        <f t="shared" si="15"/>
        <v>3.1269776134626844E-2</v>
      </c>
    </row>
    <row r="466" spans="2:11" x14ac:dyDescent="0.35">
      <c r="B466">
        <v>2000</v>
      </c>
      <c r="C466">
        <v>2000</v>
      </c>
      <c r="D466" t="s">
        <v>985</v>
      </c>
      <c r="E466" t="s">
        <v>984</v>
      </c>
      <c r="F466">
        <v>226</v>
      </c>
      <c r="G466">
        <v>281421906</v>
      </c>
      <c r="H466">
        <v>0.1</v>
      </c>
      <c r="I466">
        <v>0.1</v>
      </c>
      <c r="J466" s="4" t="str">
        <f t="shared" si="14"/>
        <v>2000_C71.0</v>
      </c>
      <c r="K466" s="4">
        <f t="shared" si="15"/>
        <v>8.0306470527564414E-2</v>
      </c>
    </row>
    <row r="467" spans="2:11" x14ac:dyDescent="0.35">
      <c r="B467">
        <v>2000</v>
      </c>
      <c r="C467">
        <v>2000</v>
      </c>
      <c r="D467" t="s">
        <v>983</v>
      </c>
      <c r="E467" t="s">
        <v>982</v>
      </c>
      <c r="F467">
        <v>96</v>
      </c>
      <c r="G467">
        <v>281421906</v>
      </c>
      <c r="H467">
        <v>0</v>
      </c>
      <c r="I467">
        <v>0</v>
      </c>
      <c r="J467" s="4" t="str">
        <f t="shared" si="14"/>
        <v>2000_C71.1</v>
      </c>
      <c r="K467" s="4">
        <f t="shared" si="15"/>
        <v>3.4112483055956558E-2</v>
      </c>
    </row>
    <row r="468" spans="2:11" x14ac:dyDescent="0.35">
      <c r="B468">
        <v>2000</v>
      </c>
      <c r="C468">
        <v>2000</v>
      </c>
      <c r="D468" t="s">
        <v>981</v>
      </c>
      <c r="E468" t="s">
        <v>980</v>
      </c>
      <c r="F468">
        <v>112</v>
      </c>
      <c r="G468">
        <v>281421906</v>
      </c>
      <c r="H468">
        <v>0</v>
      </c>
      <c r="I468">
        <v>0</v>
      </c>
      <c r="J468" s="4" t="str">
        <f t="shared" si="14"/>
        <v>2000_C71.2</v>
      </c>
      <c r="K468" s="4">
        <f t="shared" si="15"/>
        <v>3.9797896898615986E-2</v>
      </c>
    </row>
    <row r="469" spans="2:11" x14ac:dyDescent="0.35">
      <c r="B469">
        <v>2000</v>
      </c>
      <c r="C469">
        <v>2000</v>
      </c>
      <c r="D469" t="s">
        <v>979</v>
      </c>
      <c r="E469" t="s">
        <v>978</v>
      </c>
      <c r="F469">
        <v>75</v>
      </c>
      <c r="G469">
        <v>281421906</v>
      </c>
      <c r="H469">
        <v>0</v>
      </c>
      <c r="I469">
        <v>0</v>
      </c>
      <c r="J469" s="4" t="str">
        <f t="shared" si="14"/>
        <v>2000_C71.3</v>
      </c>
      <c r="K469" s="4">
        <f t="shared" si="15"/>
        <v>2.6650377387466062E-2</v>
      </c>
    </row>
    <row r="470" spans="2:11" x14ac:dyDescent="0.35">
      <c r="B470">
        <v>2000</v>
      </c>
      <c r="C470">
        <v>2000</v>
      </c>
      <c r="D470" t="s">
        <v>977</v>
      </c>
      <c r="E470" t="s">
        <v>976</v>
      </c>
      <c r="F470">
        <v>15</v>
      </c>
      <c r="G470">
        <v>281421906</v>
      </c>
      <c r="H470" t="s">
        <v>672</v>
      </c>
      <c r="I470" t="s">
        <v>672</v>
      </c>
      <c r="J470" s="4" t="str">
        <f t="shared" si="14"/>
        <v>2000_C71.4</v>
      </c>
      <c r="K470" s="4">
        <f t="shared" si="15"/>
        <v>5.3300754774932126E-3</v>
      </c>
    </row>
    <row r="471" spans="2:11" x14ac:dyDescent="0.35">
      <c r="B471">
        <v>2000</v>
      </c>
      <c r="C471">
        <v>2000</v>
      </c>
      <c r="D471" t="s">
        <v>973</v>
      </c>
      <c r="E471" t="s">
        <v>972</v>
      </c>
      <c r="F471">
        <v>168</v>
      </c>
      <c r="G471">
        <v>281421906</v>
      </c>
      <c r="H471">
        <v>0.1</v>
      </c>
      <c r="I471">
        <v>0.1</v>
      </c>
      <c r="J471" s="4" t="str">
        <f t="shared" si="14"/>
        <v>2000_C71.6</v>
      </c>
      <c r="K471" s="4">
        <f t="shared" si="15"/>
        <v>5.969684534792398E-2</v>
      </c>
    </row>
    <row r="472" spans="2:11" x14ac:dyDescent="0.35">
      <c r="B472">
        <v>2000</v>
      </c>
      <c r="C472">
        <v>2000</v>
      </c>
      <c r="D472" t="s">
        <v>971</v>
      </c>
      <c r="E472" t="s">
        <v>970</v>
      </c>
      <c r="F472">
        <v>230</v>
      </c>
      <c r="G472">
        <v>281421906</v>
      </c>
      <c r="H472">
        <v>0.1</v>
      </c>
      <c r="I472">
        <v>0.1</v>
      </c>
      <c r="J472" s="4" t="str">
        <f t="shared" si="14"/>
        <v>2000_C71.7</v>
      </c>
      <c r="K472" s="4">
        <f t="shared" si="15"/>
        <v>8.1727823988229267E-2</v>
      </c>
    </row>
    <row r="473" spans="2:11" x14ac:dyDescent="0.35">
      <c r="B473">
        <v>2000</v>
      </c>
      <c r="C473">
        <v>2000</v>
      </c>
      <c r="D473" t="s">
        <v>969</v>
      </c>
      <c r="E473" t="s">
        <v>968</v>
      </c>
      <c r="F473">
        <v>39</v>
      </c>
      <c r="G473">
        <v>281421906</v>
      </c>
      <c r="H473">
        <v>0</v>
      </c>
      <c r="I473">
        <v>0</v>
      </c>
      <c r="J473" s="4" t="str">
        <f t="shared" si="14"/>
        <v>2000_C71.8</v>
      </c>
      <c r="K473" s="4">
        <f t="shared" si="15"/>
        <v>1.3858196241482351E-2</v>
      </c>
    </row>
    <row r="474" spans="2:11" x14ac:dyDescent="0.35">
      <c r="B474">
        <v>2000</v>
      </c>
      <c r="C474">
        <v>2000</v>
      </c>
      <c r="D474" t="s">
        <v>967</v>
      </c>
      <c r="E474" t="s">
        <v>966</v>
      </c>
      <c r="F474">
        <v>11447</v>
      </c>
      <c r="G474">
        <v>281421906</v>
      </c>
      <c r="H474">
        <v>4.0999999999999996</v>
      </c>
      <c r="I474">
        <v>4.0999999999999996</v>
      </c>
      <c r="J474" s="4" t="str">
        <f t="shared" si="14"/>
        <v>2000_C71.9</v>
      </c>
      <c r="K474" s="4">
        <f t="shared" si="15"/>
        <v>4.0675582660576541</v>
      </c>
    </row>
    <row r="475" spans="2:11" x14ac:dyDescent="0.35">
      <c r="B475">
        <v>2000</v>
      </c>
      <c r="C475">
        <v>2000</v>
      </c>
      <c r="D475" t="s">
        <v>965</v>
      </c>
      <c r="E475" t="s">
        <v>964</v>
      </c>
      <c r="F475">
        <v>47</v>
      </c>
      <c r="G475">
        <v>281421906</v>
      </c>
      <c r="H475">
        <v>0</v>
      </c>
      <c r="I475">
        <v>0</v>
      </c>
      <c r="J475" s="4" t="str">
        <f t="shared" si="14"/>
        <v>2000_C72.0</v>
      </c>
      <c r="K475" s="4">
        <f t="shared" si="15"/>
        <v>1.6700903162812065E-2</v>
      </c>
    </row>
    <row r="476" spans="2:11" x14ac:dyDescent="0.35">
      <c r="B476">
        <v>2000</v>
      </c>
      <c r="C476">
        <v>2000</v>
      </c>
      <c r="D476" t="s">
        <v>963</v>
      </c>
      <c r="E476" t="s">
        <v>962</v>
      </c>
      <c r="F476">
        <v>85</v>
      </c>
      <c r="G476">
        <v>281421906</v>
      </c>
      <c r="H476">
        <v>0</v>
      </c>
      <c r="I476">
        <v>0</v>
      </c>
      <c r="J476" s="4" t="str">
        <f t="shared" si="14"/>
        <v>2000_C72.9</v>
      </c>
      <c r="K476" s="4">
        <f t="shared" si="15"/>
        <v>3.0203761039128203E-2</v>
      </c>
    </row>
    <row r="477" spans="2:11" x14ac:dyDescent="0.35">
      <c r="B477">
        <v>2000</v>
      </c>
      <c r="C477">
        <v>2000</v>
      </c>
      <c r="D477" t="s">
        <v>119</v>
      </c>
      <c r="E477" t="s">
        <v>961</v>
      </c>
      <c r="F477">
        <v>1329</v>
      </c>
      <c r="G477">
        <v>281421906</v>
      </c>
      <c r="H477">
        <v>0.5</v>
      </c>
      <c r="I477">
        <v>0.5</v>
      </c>
      <c r="J477" s="4" t="str">
        <f t="shared" si="14"/>
        <v>2000_C73</v>
      </c>
      <c r="K477" s="4">
        <f t="shared" si="15"/>
        <v>0.47224468730589864</v>
      </c>
    </row>
    <row r="478" spans="2:11" x14ac:dyDescent="0.35">
      <c r="B478">
        <v>2000</v>
      </c>
      <c r="C478">
        <v>2000</v>
      </c>
      <c r="D478" t="s">
        <v>960</v>
      </c>
      <c r="E478" t="s">
        <v>959</v>
      </c>
      <c r="F478">
        <v>72</v>
      </c>
      <c r="G478">
        <v>281421906</v>
      </c>
      <c r="H478">
        <v>0</v>
      </c>
      <c r="I478">
        <v>0</v>
      </c>
      <c r="J478" s="4" t="str">
        <f t="shared" si="14"/>
        <v>2000_C74.0</v>
      </c>
      <c r="K478" s="4">
        <f t="shared" si="15"/>
        <v>2.5584362291967422E-2</v>
      </c>
    </row>
    <row r="479" spans="2:11" x14ac:dyDescent="0.35">
      <c r="B479">
        <v>2000</v>
      </c>
      <c r="C479">
        <v>2000</v>
      </c>
      <c r="D479" t="s">
        <v>958</v>
      </c>
      <c r="E479" t="s">
        <v>957</v>
      </c>
      <c r="F479">
        <v>26</v>
      </c>
      <c r="G479">
        <v>281421906</v>
      </c>
      <c r="H479">
        <v>0</v>
      </c>
      <c r="I479">
        <v>0</v>
      </c>
      <c r="J479" s="4" t="str">
        <f t="shared" si="14"/>
        <v>2000_C74.1</v>
      </c>
      <c r="K479" s="4">
        <f t="shared" si="15"/>
        <v>9.238797494321568E-3</v>
      </c>
    </row>
    <row r="480" spans="2:11" x14ac:dyDescent="0.35">
      <c r="B480">
        <v>2000</v>
      </c>
      <c r="C480">
        <v>2000</v>
      </c>
      <c r="D480" t="s">
        <v>956</v>
      </c>
      <c r="E480" t="s">
        <v>955</v>
      </c>
      <c r="F480">
        <v>424</v>
      </c>
      <c r="G480">
        <v>281421906</v>
      </c>
      <c r="H480">
        <v>0.2</v>
      </c>
      <c r="I480">
        <v>0.1</v>
      </c>
      <c r="J480" s="4" t="str">
        <f t="shared" si="14"/>
        <v>2000_C74.9</v>
      </c>
      <c r="K480" s="4">
        <f t="shared" si="15"/>
        <v>0.15066346683047482</v>
      </c>
    </row>
    <row r="481" spans="2:11" x14ac:dyDescent="0.35">
      <c r="B481">
        <v>2000</v>
      </c>
      <c r="C481">
        <v>2000</v>
      </c>
      <c r="D481" t="s">
        <v>954</v>
      </c>
      <c r="E481" t="s">
        <v>953</v>
      </c>
      <c r="F481">
        <v>14</v>
      </c>
      <c r="G481">
        <v>281421906</v>
      </c>
      <c r="H481" t="s">
        <v>672</v>
      </c>
      <c r="I481" t="s">
        <v>672</v>
      </c>
      <c r="J481" s="4" t="str">
        <f t="shared" si="14"/>
        <v>2000_C75.0</v>
      </c>
      <c r="K481" s="4">
        <f t="shared" si="15"/>
        <v>4.9747371123269983E-3</v>
      </c>
    </row>
    <row r="482" spans="2:11" x14ac:dyDescent="0.35">
      <c r="B482">
        <v>2000</v>
      </c>
      <c r="C482">
        <v>2000</v>
      </c>
      <c r="D482" t="s">
        <v>952</v>
      </c>
      <c r="E482" t="s">
        <v>951</v>
      </c>
      <c r="F482">
        <v>19</v>
      </c>
      <c r="G482">
        <v>281421906</v>
      </c>
      <c r="H482" t="s">
        <v>672</v>
      </c>
      <c r="I482" t="s">
        <v>672</v>
      </c>
      <c r="J482" s="4" t="str">
        <f t="shared" si="14"/>
        <v>2000_C75.1</v>
      </c>
      <c r="K482" s="4">
        <f t="shared" si="15"/>
        <v>6.7514289381580689E-3</v>
      </c>
    </row>
    <row r="483" spans="2:11" x14ac:dyDescent="0.35">
      <c r="B483">
        <v>2000</v>
      </c>
      <c r="C483">
        <v>2000</v>
      </c>
      <c r="D483" t="s">
        <v>950</v>
      </c>
      <c r="E483" t="s">
        <v>949</v>
      </c>
      <c r="F483">
        <v>23</v>
      </c>
      <c r="G483">
        <v>281421906</v>
      </c>
      <c r="H483">
        <v>0</v>
      </c>
      <c r="I483">
        <v>0</v>
      </c>
      <c r="J483" s="4" t="str">
        <f t="shared" si="14"/>
        <v>2000_C75.3</v>
      </c>
      <c r="K483" s="4">
        <f t="shared" si="15"/>
        <v>8.172782398822926E-3</v>
      </c>
    </row>
    <row r="484" spans="2:11" x14ac:dyDescent="0.35">
      <c r="B484">
        <v>2000</v>
      </c>
      <c r="C484">
        <v>2000</v>
      </c>
      <c r="D484" t="s">
        <v>948</v>
      </c>
      <c r="E484" t="s">
        <v>947</v>
      </c>
      <c r="F484">
        <v>15</v>
      </c>
      <c r="G484">
        <v>281421906</v>
      </c>
      <c r="H484" t="s">
        <v>672</v>
      </c>
      <c r="I484" t="s">
        <v>672</v>
      </c>
      <c r="J484" s="4" t="str">
        <f t="shared" si="14"/>
        <v>2000_C75.5</v>
      </c>
      <c r="K484" s="4">
        <f t="shared" si="15"/>
        <v>5.3300754774932126E-3</v>
      </c>
    </row>
    <row r="485" spans="2:11" x14ac:dyDescent="0.35">
      <c r="B485">
        <v>2000</v>
      </c>
      <c r="C485">
        <v>2000</v>
      </c>
      <c r="D485" t="s">
        <v>946</v>
      </c>
      <c r="E485" t="s">
        <v>945</v>
      </c>
      <c r="F485">
        <v>140</v>
      </c>
      <c r="G485">
        <v>281421906</v>
      </c>
      <c r="H485">
        <v>0</v>
      </c>
      <c r="I485">
        <v>0</v>
      </c>
      <c r="J485" s="4" t="str">
        <f t="shared" si="14"/>
        <v>2000_C75.9</v>
      </c>
      <c r="K485" s="4">
        <f t="shared" si="15"/>
        <v>4.974737112326999E-2</v>
      </c>
    </row>
    <row r="486" spans="2:11" x14ac:dyDescent="0.35">
      <c r="B486">
        <v>2000</v>
      </c>
      <c r="C486">
        <v>2000</v>
      </c>
      <c r="D486" t="s">
        <v>944</v>
      </c>
      <c r="E486" t="s">
        <v>943</v>
      </c>
      <c r="F486">
        <v>2079</v>
      </c>
      <c r="G486">
        <v>281421906</v>
      </c>
      <c r="H486">
        <v>0.7</v>
      </c>
      <c r="I486">
        <v>0.8</v>
      </c>
      <c r="J486" s="4" t="str">
        <f t="shared" si="14"/>
        <v>2000_C76.0</v>
      </c>
      <c r="K486" s="4">
        <f t="shared" si="15"/>
        <v>0.73874846118055926</v>
      </c>
    </row>
    <row r="487" spans="2:11" x14ac:dyDescent="0.35">
      <c r="B487">
        <v>2000</v>
      </c>
      <c r="C487">
        <v>2000</v>
      </c>
      <c r="D487" t="s">
        <v>942</v>
      </c>
      <c r="E487" t="s">
        <v>941</v>
      </c>
      <c r="F487">
        <v>115</v>
      </c>
      <c r="G487">
        <v>281421906</v>
      </c>
      <c r="H487">
        <v>0</v>
      </c>
      <c r="I487">
        <v>0</v>
      </c>
      <c r="J487" s="4" t="str">
        <f t="shared" si="14"/>
        <v>2000_C76.1</v>
      </c>
      <c r="K487" s="4">
        <f t="shared" si="15"/>
        <v>4.0863911994114634E-2</v>
      </c>
    </row>
    <row r="488" spans="2:11" x14ac:dyDescent="0.35">
      <c r="B488">
        <v>2000</v>
      </c>
      <c r="C488">
        <v>2000</v>
      </c>
      <c r="D488" t="s">
        <v>940</v>
      </c>
      <c r="E488" t="s">
        <v>939</v>
      </c>
      <c r="F488">
        <v>1004</v>
      </c>
      <c r="G488">
        <v>281421906</v>
      </c>
      <c r="H488">
        <v>0.4</v>
      </c>
      <c r="I488">
        <v>0.4</v>
      </c>
      <c r="J488" s="4" t="str">
        <f t="shared" si="14"/>
        <v>2000_C76.2</v>
      </c>
      <c r="K488" s="4">
        <f t="shared" si="15"/>
        <v>0.35675971862687905</v>
      </c>
    </row>
    <row r="489" spans="2:11" x14ac:dyDescent="0.35">
      <c r="B489">
        <v>2000</v>
      </c>
      <c r="C489">
        <v>2000</v>
      </c>
      <c r="D489" t="s">
        <v>938</v>
      </c>
      <c r="E489" t="s">
        <v>937</v>
      </c>
      <c r="F489">
        <v>288</v>
      </c>
      <c r="G489">
        <v>281421906</v>
      </c>
      <c r="H489">
        <v>0.1</v>
      </c>
      <c r="I489">
        <v>0.1</v>
      </c>
      <c r="J489" s="4" t="str">
        <f t="shared" si="14"/>
        <v>2000_C76.3</v>
      </c>
      <c r="K489" s="4">
        <f t="shared" si="15"/>
        <v>0.10233744916786969</v>
      </c>
    </row>
    <row r="490" spans="2:11" x14ac:dyDescent="0.35">
      <c r="B490">
        <v>2000</v>
      </c>
      <c r="C490">
        <v>2000</v>
      </c>
      <c r="D490" t="s">
        <v>934</v>
      </c>
      <c r="E490" t="s">
        <v>933</v>
      </c>
      <c r="F490">
        <v>37</v>
      </c>
      <c r="G490">
        <v>281421906</v>
      </c>
      <c r="H490">
        <v>0</v>
      </c>
      <c r="I490">
        <v>0</v>
      </c>
      <c r="J490" s="4" t="str">
        <f t="shared" si="14"/>
        <v>2000_C76.5</v>
      </c>
      <c r="K490" s="4">
        <f t="shared" si="15"/>
        <v>1.3147519511149923E-2</v>
      </c>
    </row>
    <row r="491" spans="2:11" x14ac:dyDescent="0.35">
      <c r="B491">
        <v>2000</v>
      </c>
      <c r="C491">
        <v>2000</v>
      </c>
      <c r="D491" t="s">
        <v>932</v>
      </c>
      <c r="E491" t="s">
        <v>931</v>
      </c>
      <c r="F491">
        <v>110</v>
      </c>
      <c r="G491">
        <v>281421906</v>
      </c>
      <c r="H491">
        <v>0</v>
      </c>
      <c r="I491">
        <v>0</v>
      </c>
      <c r="J491" s="4" t="str">
        <f t="shared" si="14"/>
        <v>2000_C76.7</v>
      </c>
      <c r="K491" s="4">
        <f t="shared" si="15"/>
        <v>3.908722016828356E-2</v>
      </c>
    </row>
    <row r="492" spans="2:11" x14ac:dyDescent="0.35">
      <c r="B492">
        <v>2000</v>
      </c>
      <c r="C492">
        <v>2000</v>
      </c>
      <c r="D492" t="s">
        <v>928</v>
      </c>
      <c r="E492" t="s">
        <v>927</v>
      </c>
      <c r="F492">
        <v>25</v>
      </c>
      <c r="G492">
        <v>281421906</v>
      </c>
      <c r="H492">
        <v>0</v>
      </c>
      <c r="I492">
        <v>0</v>
      </c>
      <c r="J492" s="4" t="str">
        <f t="shared" si="14"/>
        <v>2000_C77.9</v>
      </c>
      <c r="K492" s="4">
        <f t="shared" si="15"/>
        <v>8.8834591291553546E-3</v>
      </c>
    </row>
    <row r="493" spans="2:11" x14ac:dyDescent="0.35">
      <c r="B493">
        <v>2000</v>
      </c>
      <c r="C493">
        <v>2000</v>
      </c>
      <c r="D493" t="s">
        <v>926</v>
      </c>
      <c r="E493" t="s">
        <v>925</v>
      </c>
      <c r="F493">
        <v>224</v>
      </c>
      <c r="G493">
        <v>281421906</v>
      </c>
      <c r="H493">
        <v>0.1</v>
      </c>
      <c r="I493">
        <v>0.1</v>
      </c>
      <c r="J493" s="4" t="str">
        <f t="shared" si="14"/>
        <v>2000_C78.0</v>
      </c>
      <c r="K493" s="4">
        <f t="shared" si="15"/>
        <v>7.9595793797231973E-2</v>
      </c>
    </row>
    <row r="494" spans="2:11" x14ac:dyDescent="0.35">
      <c r="B494">
        <v>2000</v>
      </c>
      <c r="C494">
        <v>2000</v>
      </c>
      <c r="D494" t="s">
        <v>1384</v>
      </c>
      <c r="E494" t="s">
        <v>1383</v>
      </c>
      <c r="F494">
        <v>16</v>
      </c>
      <c r="G494">
        <v>281421906</v>
      </c>
      <c r="H494" t="s">
        <v>672</v>
      </c>
      <c r="I494" t="s">
        <v>672</v>
      </c>
      <c r="J494" s="4" t="str">
        <f t="shared" si="14"/>
        <v>2000_C78.1</v>
      </c>
      <c r="K494" s="4">
        <f t="shared" si="15"/>
        <v>5.6854138426594269E-3</v>
      </c>
    </row>
    <row r="495" spans="2:11" x14ac:dyDescent="0.35">
      <c r="B495">
        <v>2000</v>
      </c>
      <c r="C495">
        <v>2000</v>
      </c>
      <c r="D495" t="s">
        <v>924</v>
      </c>
      <c r="E495" t="s">
        <v>923</v>
      </c>
      <c r="F495">
        <v>160</v>
      </c>
      <c r="G495">
        <v>281421906</v>
      </c>
      <c r="H495">
        <v>0.1</v>
      </c>
      <c r="I495">
        <v>0.1</v>
      </c>
      <c r="J495" s="4" t="str">
        <f t="shared" si="14"/>
        <v>2000_C78.2</v>
      </c>
      <c r="K495" s="4">
        <f t="shared" si="15"/>
        <v>5.6854138426594265E-2</v>
      </c>
    </row>
    <row r="496" spans="2:11" x14ac:dyDescent="0.35">
      <c r="B496">
        <v>2000</v>
      </c>
      <c r="C496">
        <v>2000</v>
      </c>
      <c r="D496" t="s">
        <v>922</v>
      </c>
      <c r="E496" t="s">
        <v>921</v>
      </c>
      <c r="F496">
        <v>11</v>
      </c>
      <c r="G496">
        <v>281421906</v>
      </c>
      <c r="H496" t="s">
        <v>672</v>
      </c>
      <c r="I496" t="s">
        <v>672</v>
      </c>
      <c r="J496" s="4" t="str">
        <f t="shared" si="14"/>
        <v>2000_C78.5</v>
      </c>
      <c r="K496" s="4">
        <f t="shared" si="15"/>
        <v>3.9087220168283554E-3</v>
      </c>
    </row>
    <row r="497" spans="2:11" x14ac:dyDescent="0.35">
      <c r="B497">
        <v>2000</v>
      </c>
      <c r="C497">
        <v>2000</v>
      </c>
      <c r="D497" t="s">
        <v>920</v>
      </c>
      <c r="E497" t="s">
        <v>919</v>
      </c>
      <c r="F497">
        <v>350</v>
      </c>
      <c r="G497">
        <v>281421906</v>
      </c>
      <c r="H497">
        <v>0.1</v>
      </c>
      <c r="I497">
        <v>0.1</v>
      </c>
      <c r="J497" s="4" t="str">
        <f t="shared" si="14"/>
        <v>2000_C78.6</v>
      </c>
      <c r="K497" s="4">
        <f t="shared" si="15"/>
        <v>0.12436842780817496</v>
      </c>
    </row>
    <row r="498" spans="2:11" x14ac:dyDescent="0.35">
      <c r="B498">
        <v>2000</v>
      </c>
      <c r="C498">
        <v>2000</v>
      </c>
      <c r="D498" t="s">
        <v>918</v>
      </c>
      <c r="E498" t="s">
        <v>917</v>
      </c>
      <c r="F498">
        <v>2535</v>
      </c>
      <c r="G498">
        <v>281421906</v>
      </c>
      <c r="H498">
        <v>0.9</v>
      </c>
      <c r="I498">
        <v>0.9</v>
      </c>
      <c r="J498" s="4" t="str">
        <f t="shared" si="14"/>
        <v>2000_C78.7</v>
      </c>
      <c r="K498" s="4">
        <f t="shared" si="15"/>
        <v>0.90078275569635291</v>
      </c>
    </row>
    <row r="499" spans="2:11" x14ac:dyDescent="0.35">
      <c r="B499">
        <v>2000</v>
      </c>
      <c r="C499">
        <v>2000</v>
      </c>
      <c r="D499" t="s">
        <v>916</v>
      </c>
      <c r="E499" t="s">
        <v>915</v>
      </c>
      <c r="F499">
        <v>19</v>
      </c>
      <c r="G499">
        <v>281421906</v>
      </c>
      <c r="H499" t="s">
        <v>672</v>
      </c>
      <c r="I499" t="s">
        <v>672</v>
      </c>
      <c r="J499" s="4" t="str">
        <f t="shared" si="14"/>
        <v>2000_C78.8</v>
      </c>
      <c r="K499" s="4">
        <f t="shared" si="15"/>
        <v>6.7514289381580689E-3</v>
      </c>
    </row>
    <row r="500" spans="2:11" x14ac:dyDescent="0.35">
      <c r="B500">
        <v>2000</v>
      </c>
      <c r="C500">
        <v>2000</v>
      </c>
      <c r="D500" t="s">
        <v>910</v>
      </c>
      <c r="E500" t="s">
        <v>909</v>
      </c>
      <c r="F500">
        <v>52</v>
      </c>
      <c r="G500">
        <v>281421906</v>
      </c>
      <c r="H500">
        <v>0</v>
      </c>
      <c r="I500">
        <v>0</v>
      </c>
      <c r="J500" s="4" t="str">
        <f t="shared" si="14"/>
        <v>2000_C79.2</v>
      </c>
      <c r="K500" s="4">
        <f t="shared" si="15"/>
        <v>1.8477594988643136E-2</v>
      </c>
    </row>
    <row r="501" spans="2:11" x14ac:dyDescent="0.35">
      <c r="B501">
        <v>2000</v>
      </c>
      <c r="C501">
        <v>2000</v>
      </c>
      <c r="D501" t="s">
        <v>908</v>
      </c>
      <c r="E501" t="s">
        <v>907</v>
      </c>
      <c r="F501">
        <v>849</v>
      </c>
      <c r="G501">
        <v>281421906</v>
      </c>
      <c r="H501">
        <v>0.3</v>
      </c>
      <c r="I501">
        <v>0.3</v>
      </c>
      <c r="J501" s="4" t="str">
        <f t="shared" si="14"/>
        <v>2000_C79.3</v>
      </c>
      <c r="K501" s="4">
        <f t="shared" si="15"/>
        <v>0.30168227202611586</v>
      </c>
    </row>
    <row r="502" spans="2:11" x14ac:dyDescent="0.35">
      <c r="B502">
        <v>2000</v>
      </c>
      <c r="C502">
        <v>2000</v>
      </c>
      <c r="D502" t="s">
        <v>906</v>
      </c>
      <c r="E502" t="s">
        <v>905</v>
      </c>
      <c r="F502">
        <v>16</v>
      </c>
      <c r="G502">
        <v>281421906</v>
      </c>
      <c r="H502" t="s">
        <v>672</v>
      </c>
      <c r="I502" t="s">
        <v>672</v>
      </c>
      <c r="J502" s="4" t="str">
        <f t="shared" si="14"/>
        <v>2000_C79.4</v>
      </c>
      <c r="K502" s="4">
        <f t="shared" si="15"/>
        <v>5.6854138426594269E-3</v>
      </c>
    </row>
    <row r="503" spans="2:11" x14ac:dyDescent="0.35">
      <c r="B503">
        <v>2000</v>
      </c>
      <c r="C503">
        <v>2000</v>
      </c>
      <c r="D503" t="s">
        <v>904</v>
      </c>
      <c r="E503" t="s">
        <v>903</v>
      </c>
      <c r="F503">
        <v>473</v>
      </c>
      <c r="G503">
        <v>281421906</v>
      </c>
      <c r="H503">
        <v>0.2</v>
      </c>
      <c r="I503">
        <v>0.2</v>
      </c>
      <c r="J503" s="4" t="str">
        <f t="shared" si="14"/>
        <v>2000_C79.5</v>
      </c>
      <c r="K503" s="4">
        <f t="shared" si="15"/>
        <v>0.16807504672361931</v>
      </c>
    </row>
    <row r="504" spans="2:11" x14ac:dyDescent="0.35">
      <c r="B504">
        <v>2000</v>
      </c>
      <c r="C504">
        <v>2000</v>
      </c>
      <c r="D504" t="s">
        <v>898</v>
      </c>
      <c r="E504" t="s">
        <v>897</v>
      </c>
      <c r="F504">
        <v>1072</v>
      </c>
      <c r="G504">
        <v>281421906</v>
      </c>
      <c r="H504">
        <v>0.4</v>
      </c>
      <c r="I504">
        <v>0.4</v>
      </c>
      <c r="J504" s="4" t="str">
        <f t="shared" si="14"/>
        <v>2000_C79.8</v>
      </c>
      <c r="K504" s="4">
        <f t="shared" si="15"/>
        <v>0.38092272745818156</v>
      </c>
    </row>
    <row r="505" spans="2:11" x14ac:dyDescent="0.35">
      <c r="B505">
        <v>2000</v>
      </c>
      <c r="C505">
        <v>2000</v>
      </c>
      <c r="D505" t="s">
        <v>896</v>
      </c>
      <c r="E505" t="s">
        <v>895</v>
      </c>
      <c r="F505">
        <v>26947</v>
      </c>
      <c r="G505">
        <v>281421906</v>
      </c>
      <c r="H505">
        <v>9.6</v>
      </c>
      <c r="I505">
        <v>9.6999999999999993</v>
      </c>
      <c r="J505" s="4" t="str">
        <f t="shared" si="14"/>
        <v>2000_C80</v>
      </c>
      <c r="K505" s="4">
        <f t="shared" si="15"/>
        <v>9.5753029261339737</v>
      </c>
    </row>
    <row r="506" spans="2:11" x14ac:dyDescent="0.35">
      <c r="B506">
        <v>2000</v>
      </c>
      <c r="C506">
        <v>2000</v>
      </c>
      <c r="D506" t="s">
        <v>894</v>
      </c>
      <c r="E506" t="s">
        <v>893</v>
      </c>
      <c r="F506">
        <v>13</v>
      </c>
      <c r="G506">
        <v>281421906</v>
      </c>
      <c r="H506" t="s">
        <v>672</v>
      </c>
      <c r="I506" t="s">
        <v>672</v>
      </c>
      <c r="J506" s="4" t="str">
        <f t="shared" si="14"/>
        <v>2000_C81.1</v>
      </c>
      <c r="K506" s="4">
        <f t="shared" si="15"/>
        <v>4.619398747160784E-3</v>
      </c>
    </row>
    <row r="507" spans="2:11" x14ac:dyDescent="0.35">
      <c r="B507">
        <v>2000</v>
      </c>
      <c r="C507">
        <v>2000</v>
      </c>
      <c r="D507" t="s">
        <v>892</v>
      </c>
      <c r="E507" t="s">
        <v>891</v>
      </c>
      <c r="F507">
        <v>1269</v>
      </c>
      <c r="G507">
        <v>281421906</v>
      </c>
      <c r="H507">
        <v>0.5</v>
      </c>
      <c r="I507">
        <v>0.4</v>
      </c>
      <c r="J507" s="4" t="str">
        <f t="shared" si="14"/>
        <v>2000_C81.9</v>
      </c>
      <c r="K507" s="4">
        <f t="shared" si="15"/>
        <v>0.45092438539592578</v>
      </c>
    </row>
    <row r="508" spans="2:11" x14ac:dyDescent="0.35">
      <c r="B508">
        <v>2000</v>
      </c>
      <c r="C508">
        <v>2000</v>
      </c>
      <c r="D508" t="s">
        <v>1449</v>
      </c>
      <c r="E508" t="s">
        <v>1448</v>
      </c>
      <c r="F508">
        <v>21</v>
      </c>
      <c r="G508">
        <v>281421906</v>
      </c>
      <c r="H508">
        <v>0</v>
      </c>
      <c r="I508">
        <v>0</v>
      </c>
      <c r="J508" s="4" t="str">
        <f t="shared" si="14"/>
        <v>2000_C82.0</v>
      </c>
      <c r="K508" s="4">
        <f t="shared" si="15"/>
        <v>7.4621056684904975E-3</v>
      </c>
    </row>
    <row r="509" spans="2:11" x14ac:dyDescent="0.35">
      <c r="B509">
        <v>2000</v>
      </c>
      <c r="C509">
        <v>2000</v>
      </c>
      <c r="D509" t="s">
        <v>1447</v>
      </c>
      <c r="E509" t="s">
        <v>1446</v>
      </c>
      <c r="F509">
        <v>28</v>
      </c>
      <c r="G509">
        <v>281421906</v>
      </c>
      <c r="H509">
        <v>0</v>
      </c>
      <c r="I509">
        <v>0</v>
      </c>
      <c r="J509" s="4" t="str">
        <f t="shared" si="14"/>
        <v>2000_C82.1</v>
      </c>
      <c r="K509" s="4">
        <f t="shared" si="15"/>
        <v>9.9494742246539966E-3</v>
      </c>
    </row>
    <row r="510" spans="2:11" x14ac:dyDescent="0.35">
      <c r="B510">
        <v>2000</v>
      </c>
      <c r="C510">
        <v>2000</v>
      </c>
      <c r="D510" t="s">
        <v>1431</v>
      </c>
      <c r="E510" t="s">
        <v>1430</v>
      </c>
      <c r="F510">
        <v>18</v>
      </c>
      <c r="G510">
        <v>281421906</v>
      </c>
      <c r="H510" t="s">
        <v>672</v>
      </c>
      <c r="I510" t="s">
        <v>672</v>
      </c>
      <c r="J510" s="4" t="str">
        <f t="shared" si="14"/>
        <v>2000_C82.2</v>
      </c>
      <c r="K510" s="4">
        <f t="shared" si="15"/>
        <v>6.3960905729918555E-3</v>
      </c>
    </row>
    <row r="511" spans="2:11" x14ac:dyDescent="0.35">
      <c r="B511">
        <v>2000</v>
      </c>
      <c r="C511">
        <v>2000</v>
      </c>
      <c r="D511" t="s">
        <v>1459</v>
      </c>
      <c r="E511" t="s">
        <v>1458</v>
      </c>
      <c r="F511">
        <v>13</v>
      </c>
      <c r="G511">
        <v>281421906</v>
      </c>
      <c r="H511" t="s">
        <v>672</v>
      </c>
      <c r="I511" t="s">
        <v>672</v>
      </c>
      <c r="J511" s="4" t="str">
        <f t="shared" si="14"/>
        <v>2000_C82.7</v>
      </c>
      <c r="K511" s="4">
        <f t="shared" si="15"/>
        <v>4.619398747160784E-3</v>
      </c>
    </row>
    <row r="512" spans="2:11" x14ac:dyDescent="0.35">
      <c r="B512">
        <v>2000</v>
      </c>
      <c r="C512">
        <v>2000</v>
      </c>
      <c r="D512" t="s">
        <v>890</v>
      </c>
      <c r="E512" t="s">
        <v>889</v>
      </c>
      <c r="F512">
        <v>96</v>
      </c>
      <c r="G512">
        <v>281421906</v>
      </c>
      <c r="H512">
        <v>0</v>
      </c>
      <c r="I512">
        <v>0</v>
      </c>
      <c r="J512" s="4" t="str">
        <f t="shared" si="14"/>
        <v>2000_C82.9</v>
      </c>
      <c r="K512" s="4">
        <f t="shared" si="15"/>
        <v>3.4112483055956558E-2</v>
      </c>
    </row>
    <row r="513" spans="2:11" x14ac:dyDescent="0.35">
      <c r="B513">
        <v>2000</v>
      </c>
      <c r="C513">
        <v>2000</v>
      </c>
      <c r="D513" t="s">
        <v>888</v>
      </c>
      <c r="E513" t="s">
        <v>887</v>
      </c>
      <c r="F513">
        <v>263</v>
      </c>
      <c r="G513">
        <v>281421906</v>
      </c>
      <c r="H513">
        <v>0.1</v>
      </c>
      <c r="I513">
        <v>0.1</v>
      </c>
      <c r="J513" s="4" t="str">
        <f t="shared" si="14"/>
        <v>2000_C83.0</v>
      </c>
      <c r="K513" s="4">
        <f t="shared" si="15"/>
        <v>9.3453990038714324E-2</v>
      </c>
    </row>
    <row r="514" spans="2:11" x14ac:dyDescent="0.35">
      <c r="B514">
        <v>2000</v>
      </c>
      <c r="C514">
        <v>2000</v>
      </c>
      <c r="D514" t="s">
        <v>886</v>
      </c>
      <c r="E514" t="s">
        <v>885</v>
      </c>
      <c r="F514">
        <v>325</v>
      </c>
      <c r="G514">
        <v>281421906</v>
      </c>
      <c r="H514">
        <v>0.1</v>
      </c>
      <c r="I514">
        <v>0.1</v>
      </c>
      <c r="J514" s="4" t="str">
        <f t="shared" si="14"/>
        <v>2000_C83.1</v>
      </c>
      <c r="K514" s="4">
        <f t="shared" si="15"/>
        <v>0.11548496867901961</v>
      </c>
    </row>
    <row r="515" spans="2:11" x14ac:dyDescent="0.35">
      <c r="B515">
        <v>2000</v>
      </c>
      <c r="C515">
        <v>2000</v>
      </c>
      <c r="D515" t="s">
        <v>1435</v>
      </c>
      <c r="E515" t="s">
        <v>1434</v>
      </c>
      <c r="F515">
        <v>44</v>
      </c>
      <c r="G515">
        <v>281421906</v>
      </c>
      <c r="H515">
        <v>0</v>
      </c>
      <c r="I515">
        <v>0</v>
      </c>
      <c r="J515" s="4" t="str">
        <f t="shared" ref="J515:J578" si="16">C515&amp;"_"&amp;E515</f>
        <v>2000_C83.2</v>
      </c>
      <c r="K515" s="4">
        <f t="shared" ref="K515:K578" si="17">F515/G515*100000</f>
        <v>1.5634888067313422E-2</v>
      </c>
    </row>
    <row r="516" spans="2:11" x14ac:dyDescent="0.35">
      <c r="B516">
        <v>2000</v>
      </c>
      <c r="C516">
        <v>2000</v>
      </c>
      <c r="D516" t="s">
        <v>884</v>
      </c>
      <c r="E516" t="s">
        <v>883</v>
      </c>
      <c r="F516">
        <v>1497</v>
      </c>
      <c r="G516">
        <v>281421906</v>
      </c>
      <c r="H516">
        <v>0.5</v>
      </c>
      <c r="I516">
        <v>0.5</v>
      </c>
      <c r="J516" s="4" t="str">
        <f t="shared" si="16"/>
        <v>2000_C83.3</v>
      </c>
      <c r="K516" s="4">
        <f t="shared" si="17"/>
        <v>0.5319415326538226</v>
      </c>
    </row>
    <row r="517" spans="2:11" x14ac:dyDescent="0.35">
      <c r="B517">
        <v>2000</v>
      </c>
      <c r="C517">
        <v>2000</v>
      </c>
      <c r="D517" t="s">
        <v>1443</v>
      </c>
      <c r="E517" t="s">
        <v>1442</v>
      </c>
      <c r="F517">
        <v>69</v>
      </c>
      <c r="G517">
        <v>281421906</v>
      </c>
      <c r="H517">
        <v>0</v>
      </c>
      <c r="I517">
        <v>0</v>
      </c>
      <c r="J517" s="4" t="str">
        <f t="shared" si="16"/>
        <v>2000_C83.4</v>
      </c>
      <c r="K517" s="4">
        <f t="shared" si="17"/>
        <v>2.4518347196468782E-2</v>
      </c>
    </row>
    <row r="518" spans="2:11" x14ac:dyDescent="0.35">
      <c r="B518">
        <v>2000</v>
      </c>
      <c r="C518">
        <v>2000</v>
      </c>
      <c r="D518" t="s">
        <v>882</v>
      </c>
      <c r="E518" t="s">
        <v>881</v>
      </c>
      <c r="F518">
        <v>75</v>
      </c>
      <c r="G518">
        <v>281421906</v>
      </c>
      <c r="H518">
        <v>0</v>
      </c>
      <c r="I518">
        <v>0</v>
      </c>
      <c r="J518" s="4" t="str">
        <f t="shared" si="16"/>
        <v>2000_C83.5</v>
      </c>
      <c r="K518" s="4">
        <f t="shared" si="17"/>
        <v>2.6650377387466062E-2</v>
      </c>
    </row>
    <row r="519" spans="2:11" x14ac:dyDescent="0.35">
      <c r="B519">
        <v>2000</v>
      </c>
      <c r="C519">
        <v>2000</v>
      </c>
      <c r="D519" t="s">
        <v>880</v>
      </c>
      <c r="E519" t="s">
        <v>879</v>
      </c>
      <c r="F519">
        <v>174</v>
      </c>
      <c r="G519">
        <v>281421906</v>
      </c>
      <c r="H519">
        <v>0.1</v>
      </c>
      <c r="I519">
        <v>0</v>
      </c>
      <c r="J519" s="4" t="str">
        <f t="shared" si="16"/>
        <v>2000_C83.7</v>
      </c>
      <c r="K519" s="4">
        <f t="shared" si="17"/>
        <v>6.1828875538921267E-2</v>
      </c>
    </row>
    <row r="520" spans="2:11" x14ac:dyDescent="0.35">
      <c r="B520">
        <v>2000</v>
      </c>
      <c r="C520">
        <v>2000</v>
      </c>
      <c r="D520" t="s">
        <v>878</v>
      </c>
      <c r="E520" t="s">
        <v>877</v>
      </c>
      <c r="F520">
        <v>93</v>
      </c>
      <c r="G520">
        <v>281421906</v>
      </c>
      <c r="H520">
        <v>0</v>
      </c>
      <c r="I520">
        <v>0</v>
      </c>
      <c r="J520" s="4" t="str">
        <f t="shared" si="16"/>
        <v>2000_C83.8</v>
      </c>
      <c r="K520" s="4">
        <f t="shared" si="17"/>
        <v>3.3046467960457918E-2</v>
      </c>
    </row>
    <row r="521" spans="2:11" x14ac:dyDescent="0.35">
      <c r="B521">
        <v>2000</v>
      </c>
      <c r="C521">
        <v>2000</v>
      </c>
      <c r="D521" t="s">
        <v>876</v>
      </c>
      <c r="E521" t="s">
        <v>875</v>
      </c>
      <c r="F521">
        <v>47</v>
      </c>
      <c r="G521">
        <v>281421906</v>
      </c>
      <c r="H521">
        <v>0</v>
      </c>
      <c r="I521">
        <v>0</v>
      </c>
      <c r="J521" s="4" t="str">
        <f t="shared" si="16"/>
        <v>2000_C83.9</v>
      </c>
      <c r="K521" s="4">
        <f t="shared" si="17"/>
        <v>1.6700903162812065E-2</v>
      </c>
    </row>
    <row r="522" spans="2:11" x14ac:dyDescent="0.35">
      <c r="B522">
        <v>2000</v>
      </c>
      <c r="C522">
        <v>2000</v>
      </c>
      <c r="D522" t="s">
        <v>874</v>
      </c>
      <c r="E522" t="s">
        <v>873</v>
      </c>
      <c r="F522">
        <v>104</v>
      </c>
      <c r="G522">
        <v>281421906</v>
      </c>
      <c r="H522">
        <v>0</v>
      </c>
      <c r="I522">
        <v>0</v>
      </c>
      <c r="J522" s="4" t="str">
        <f t="shared" si="16"/>
        <v>2000_C84.0</v>
      </c>
      <c r="K522" s="4">
        <f t="shared" si="17"/>
        <v>3.6955189977286272E-2</v>
      </c>
    </row>
    <row r="523" spans="2:11" x14ac:dyDescent="0.35">
      <c r="B523">
        <v>2000</v>
      </c>
      <c r="C523">
        <v>2000</v>
      </c>
      <c r="D523" t="s">
        <v>872</v>
      </c>
      <c r="E523" t="s">
        <v>871</v>
      </c>
      <c r="F523">
        <v>11</v>
      </c>
      <c r="G523">
        <v>281421906</v>
      </c>
      <c r="H523" t="s">
        <v>672</v>
      </c>
      <c r="I523" t="s">
        <v>672</v>
      </c>
      <c r="J523" s="4" t="str">
        <f t="shared" si="16"/>
        <v>2000_C84.1</v>
      </c>
      <c r="K523" s="4">
        <f t="shared" si="17"/>
        <v>3.9087220168283554E-3</v>
      </c>
    </row>
    <row r="524" spans="2:11" x14ac:dyDescent="0.35">
      <c r="B524">
        <v>2000</v>
      </c>
      <c r="C524">
        <v>2000</v>
      </c>
      <c r="D524" t="s">
        <v>870</v>
      </c>
      <c r="E524" t="s">
        <v>869</v>
      </c>
      <c r="F524">
        <v>42</v>
      </c>
      <c r="G524">
        <v>281421906</v>
      </c>
      <c r="H524">
        <v>0</v>
      </c>
      <c r="I524">
        <v>0</v>
      </c>
      <c r="J524" s="4" t="str">
        <f t="shared" si="16"/>
        <v>2000_C84.4</v>
      </c>
      <c r="K524" s="4">
        <f t="shared" si="17"/>
        <v>1.4924211336980995E-2</v>
      </c>
    </row>
    <row r="525" spans="2:11" x14ac:dyDescent="0.35">
      <c r="B525">
        <v>2000</v>
      </c>
      <c r="C525">
        <v>2000</v>
      </c>
      <c r="D525" t="s">
        <v>868</v>
      </c>
      <c r="E525" t="s">
        <v>867</v>
      </c>
      <c r="F525">
        <v>471</v>
      </c>
      <c r="G525">
        <v>281421906</v>
      </c>
      <c r="H525">
        <v>0.2</v>
      </c>
      <c r="I525">
        <v>0.2</v>
      </c>
      <c r="J525" s="4" t="str">
        <f t="shared" si="16"/>
        <v>2000_C84.5</v>
      </c>
      <c r="K525" s="4">
        <f t="shared" si="17"/>
        <v>0.16736436999328688</v>
      </c>
    </row>
    <row r="526" spans="2:11" x14ac:dyDescent="0.35">
      <c r="B526">
        <v>2000</v>
      </c>
      <c r="C526">
        <v>2000</v>
      </c>
      <c r="D526" t="s">
        <v>1417</v>
      </c>
      <c r="E526" t="s">
        <v>1416</v>
      </c>
      <c r="F526">
        <v>39</v>
      </c>
      <c r="G526">
        <v>281421906</v>
      </c>
      <c r="H526">
        <v>0</v>
      </c>
      <c r="I526">
        <v>0</v>
      </c>
      <c r="J526" s="4" t="str">
        <f t="shared" si="16"/>
        <v>2000_C85.0</v>
      </c>
      <c r="K526" s="4">
        <f t="shared" si="17"/>
        <v>1.3858196241482351E-2</v>
      </c>
    </row>
    <row r="527" spans="2:11" x14ac:dyDescent="0.35">
      <c r="B527">
        <v>2000</v>
      </c>
      <c r="C527">
        <v>2000</v>
      </c>
      <c r="D527" t="s">
        <v>866</v>
      </c>
      <c r="E527" t="s">
        <v>865</v>
      </c>
      <c r="F527">
        <v>600</v>
      </c>
      <c r="G527">
        <v>281421906</v>
      </c>
      <c r="H527">
        <v>0.2</v>
      </c>
      <c r="I527">
        <v>0.2</v>
      </c>
      <c r="J527" s="4" t="str">
        <f t="shared" si="16"/>
        <v>2000_C85.1</v>
      </c>
      <c r="K527" s="4">
        <f t="shared" si="17"/>
        <v>0.2132030190997285</v>
      </c>
    </row>
    <row r="528" spans="2:11" x14ac:dyDescent="0.35">
      <c r="B528">
        <v>2000</v>
      </c>
      <c r="C528">
        <v>2000</v>
      </c>
      <c r="D528" t="s">
        <v>1408</v>
      </c>
      <c r="E528" t="s">
        <v>1407</v>
      </c>
      <c r="F528">
        <v>13</v>
      </c>
      <c r="G528">
        <v>281421906</v>
      </c>
      <c r="H528" t="s">
        <v>672</v>
      </c>
      <c r="I528" t="s">
        <v>672</v>
      </c>
      <c r="J528" s="4" t="str">
        <f t="shared" si="16"/>
        <v>2000_C85.7</v>
      </c>
      <c r="K528" s="4">
        <f t="shared" si="17"/>
        <v>4.619398747160784E-3</v>
      </c>
    </row>
    <row r="529" spans="2:11" x14ac:dyDescent="0.35">
      <c r="B529">
        <v>2000</v>
      </c>
      <c r="C529">
        <v>2000</v>
      </c>
      <c r="D529" t="s">
        <v>864</v>
      </c>
      <c r="E529" t="s">
        <v>863</v>
      </c>
      <c r="F529">
        <v>18678</v>
      </c>
      <c r="G529">
        <v>281421906</v>
      </c>
      <c r="H529">
        <v>6.6</v>
      </c>
      <c r="I529">
        <v>6.7</v>
      </c>
      <c r="J529" s="4" t="str">
        <f t="shared" si="16"/>
        <v>2000_C85.9</v>
      </c>
      <c r="K529" s="4">
        <f t="shared" si="17"/>
        <v>6.637009984574548</v>
      </c>
    </row>
    <row r="530" spans="2:11" x14ac:dyDescent="0.35">
      <c r="B530">
        <v>2000</v>
      </c>
      <c r="C530">
        <v>2000</v>
      </c>
      <c r="D530" t="s">
        <v>862</v>
      </c>
      <c r="E530" t="s">
        <v>861</v>
      </c>
      <c r="F530">
        <v>356</v>
      </c>
      <c r="G530">
        <v>281421906</v>
      </c>
      <c r="H530">
        <v>0.1</v>
      </c>
      <c r="I530">
        <v>0.1</v>
      </c>
      <c r="J530" s="4" t="str">
        <f t="shared" si="16"/>
        <v>2000_C88.0</v>
      </c>
      <c r="K530" s="4">
        <f t="shared" si="17"/>
        <v>0.12650045799917226</v>
      </c>
    </row>
    <row r="531" spans="2:11" x14ac:dyDescent="0.35">
      <c r="B531">
        <v>2000</v>
      </c>
      <c r="C531">
        <v>2000</v>
      </c>
      <c r="D531" t="s">
        <v>860</v>
      </c>
      <c r="E531" t="s">
        <v>859</v>
      </c>
      <c r="F531">
        <v>10548</v>
      </c>
      <c r="G531">
        <v>281421906</v>
      </c>
      <c r="H531">
        <v>3.7</v>
      </c>
      <c r="I531">
        <v>3.8</v>
      </c>
      <c r="J531" s="4" t="str">
        <f t="shared" si="16"/>
        <v>2000_C90.0</v>
      </c>
      <c r="K531" s="4">
        <f t="shared" si="17"/>
        <v>3.7481090757732272</v>
      </c>
    </row>
    <row r="532" spans="2:11" x14ac:dyDescent="0.35">
      <c r="B532">
        <v>2000</v>
      </c>
      <c r="C532">
        <v>2000</v>
      </c>
      <c r="D532" t="s">
        <v>858</v>
      </c>
      <c r="E532" t="s">
        <v>857</v>
      </c>
      <c r="F532">
        <v>58</v>
      </c>
      <c r="G532">
        <v>281421906</v>
      </c>
      <c r="H532">
        <v>0</v>
      </c>
      <c r="I532">
        <v>0</v>
      </c>
      <c r="J532" s="4" t="str">
        <f t="shared" si="16"/>
        <v>2000_C90.1</v>
      </c>
      <c r="K532" s="4">
        <f t="shared" si="17"/>
        <v>2.0609625179640424E-2</v>
      </c>
    </row>
    <row r="533" spans="2:11" x14ac:dyDescent="0.35">
      <c r="B533">
        <v>2000</v>
      </c>
      <c r="C533">
        <v>2000</v>
      </c>
      <c r="D533" t="s">
        <v>856</v>
      </c>
      <c r="E533" t="s">
        <v>855</v>
      </c>
      <c r="F533">
        <v>91</v>
      </c>
      <c r="G533">
        <v>281421906</v>
      </c>
      <c r="H533">
        <v>0</v>
      </c>
      <c r="I533">
        <v>0</v>
      </c>
      <c r="J533" s="4" t="str">
        <f t="shared" si="16"/>
        <v>2000_C90.2</v>
      </c>
      <c r="K533" s="4">
        <f t="shared" si="17"/>
        <v>3.2335791230125491E-2</v>
      </c>
    </row>
    <row r="534" spans="2:11" x14ac:dyDescent="0.35">
      <c r="B534">
        <v>2000</v>
      </c>
      <c r="C534">
        <v>2000</v>
      </c>
      <c r="D534" t="s">
        <v>854</v>
      </c>
      <c r="E534" t="s">
        <v>853</v>
      </c>
      <c r="F534">
        <v>1395</v>
      </c>
      <c r="G534">
        <v>281421906</v>
      </c>
      <c r="H534">
        <v>0.5</v>
      </c>
      <c r="I534">
        <v>0.5</v>
      </c>
      <c r="J534" s="4" t="str">
        <f t="shared" si="16"/>
        <v>2000_C91.0</v>
      </c>
      <c r="K534" s="4">
        <f t="shared" si="17"/>
        <v>0.49569701940686878</v>
      </c>
    </row>
    <row r="535" spans="2:11" x14ac:dyDescent="0.35">
      <c r="B535">
        <v>2000</v>
      </c>
      <c r="C535">
        <v>2000</v>
      </c>
      <c r="D535" t="s">
        <v>852</v>
      </c>
      <c r="E535" t="s">
        <v>851</v>
      </c>
      <c r="F535">
        <v>4323</v>
      </c>
      <c r="G535">
        <v>281421906</v>
      </c>
      <c r="H535">
        <v>1.5</v>
      </c>
      <c r="I535">
        <v>1.6</v>
      </c>
      <c r="J535" s="4" t="str">
        <f t="shared" si="16"/>
        <v>2000_C91.1</v>
      </c>
      <c r="K535" s="4">
        <f t="shared" si="17"/>
        <v>1.536127752613544</v>
      </c>
    </row>
    <row r="536" spans="2:11" x14ac:dyDescent="0.35">
      <c r="B536">
        <v>2000</v>
      </c>
      <c r="C536">
        <v>2000</v>
      </c>
      <c r="D536" t="s">
        <v>850</v>
      </c>
      <c r="E536" t="s">
        <v>849</v>
      </c>
      <c r="F536">
        <v>99</v>
      </c>
      <c r="G536">
        <v>281421906</v>
      </c>
      <c r="H536">
        <v>0</v>
      </c>
      <c r="I536">
        <v>0</v>
      </c>
      <c r="J536" s="4" t="str">
        <f t="shared" si="16"/>
        <v>2000_C91.3</v>
      </c>
      <c r="K536" s="4">
        <f t="shared" si="17"/>
        <v>3.5178498151455205E-2</v>
      </c>
    </row>
    <row r="537" spans="2:11" x14ac:dyDescent="0.35">
      <c r="B537">
        <v>2000</v>
      </c>
      <c r="C537">
        <v>2000</v>
      </c>
      <c r="D537" t="s">
        <v>848</v>
      </c>
      <c r="E537" t="s">
        <v>847</v>
      </c>
      <c r="F537">
        <v>123</v>
      </c>
      <c r="G537">
        <v>281421906</v>
      </c>
      <c r="H537">
        <v>0</v>
      </c>
      <c r="I537">
        <v>0</v>
      </c>
      <c r="J537" s="4" t="str">
        <f t="shared" si="16"/>
        <v>2000_C91.4</v>
      </c>
      <c r="K537" s="4">
        <f t="shared" si="17"/>
        <v>4.3706618915444341E-2</v>
      </c>
    </row>
    <row r="538" spans="2:11" x14ac:dyDescent="0.35">
      <c r="B538">
        <v>2000</v>
      </c>
      <c r="C538">
        <v>2000</v>
      </c>
      <c r="D538" t="s">
        <v>846</v>
      </c>
      <c r="E538" t="s">
        <v>845</v>
      </c>
      <c r="F538">
        <v>38</v>
      </c>
      <c r="G538">
        <v>281421906</v>
      </c>
      <c r="H538">
        <v>0</v>
      </c>
      <c r="I538">
        <v>0</v>
      </c>
      <c r="J538" s="4" t="str">
        <f t="shared" si="16"/>
        <v>2000_C91.5</v>
      </c>
      <c r="K538" s="4">
        <f t="shared" si="17"/>
        <v>1.3502857876316138E-2</v>
      </c>
    </row>
    <row r="539" spans="2:11" x14ac:dyDescent="0.35">
      <c r="B539">
        <v>2000</v>
      </c>
      <c r="C539">
        <v>2000</v>
      </c>
      <c r="D539" t="s">
        <v>842</v>
      </c>
      <c r="E539" t="s">
        <v>841</v>
      </c>
      <c r="F539">
        <v>188</v>
      </c>
      <c r="G539">
        <v>281421906</v>
      </c>
      <c r="H539">
        <v>0.1</v>
      </c>
      <c r="I539">
        <v>0.1</v>
      </c>
      <c r="J539" s="4" t="str">
        <f t="shared" si="16"/>
        <v>2000_C91.9</v>
      </c>
      <c r="K539" s="4">
        <f t="shared" si="17"/>
        <v>6.6803612651248262E-2</v>
      </c>
    </row>
    <row r="540" spans="2:11" x14ac:dyDescent="0.35">
      <c r="B540">
        <v>2000</v>
      </c>
      <c r="C540">
        <v>2000</v>
      </c>
      <c r="D540" t="s">
        <v>840</v>
      </c>
      <c r="E540" t="s">
        <v>839</v>
      </c>
      <c r="F540">
        <v>7056</v>
      </c>
      <c r="G540">
        <v>281421906</v>
      </c>
      <c r="H540">
        <v>2.5</v>
      </c>
      <c r="I540">
        <v>2.5</v>
      </c>
      <c r="J540" s="4" t="str">
        <f t="shared" si="16"/>
        <v>2000_C92.0</v>
      </c>
      <c r="K540" s="4">
        <f t="shared" si="17"/>
        <v>2.5072675046128072</v>
      </c>
    </row>
    <row r="541" spans="2:11" x14ac:dyDescent="0.35">
      <c r="B541">
        <v>2000</v>
      </c>
      <c r="C541">
        <v>2000</v>
      </c>
      <c r="D541" t="s">
        <v>838</v>
      </c>
      <c r="E541" t="s">
        <v>837</v>
      </c>
      <c r="F541">
        <v>1802</v>
      </c>
      <c r="G541">
        <v>281421906</v>
      </c>
      <c r="H541">
        <v>0.6</v>
      </c>
      <c r="I541">
        <v>0.7</v>
      </c>
      <c r="J541" s="4" t="str">
        <f t="shared" si="16"/>
        <v>2000_C92.1</v>
      </c>
      <c r="K541" s="4">
        <f t="shared" si="17"/>
        <v>0.64031973402951792</v>
      </c>
    </row>
    <row r="542" spans="2:11" x14ac:dyDescent="0.35">
      <c r="B542">
        <v>2000</v>
      </c>
      <c r="C542">
        <v>2000</v>
      </c>
      <c r="D542" t="s">
        <v>836</v>
      </c>
      <c r="E542" t="s">
        <v>835</v>
      </c>
      <c r="F542">
        <v>16</v>
      </c>
      <c r="G542">
        <v>281421906</v>
      </c>
      <c r="H542" t="s">
        <v>672</v>
      </c>
      <c r="I542" t="s">
        <v>672</v>
      </c>
      <c r="J542" s="4" t="str">
        <f t="shared" si="16"/>
        <v>2000_C92.3</v>
      </c>
      <c r="K542" s="4">
        <f t="shared" si="17"/>
        <v>5.6854138426594269E-3</v>
      </c>
    </row>
    <row r="543" spans="2:11" x14ac:dyDescent="0.35">
      <c r="B543">
        <v>2000</v>
      </c>
      <c r="C543">
        <v>2000</v>
      </c>
      <c r="D543" t="s">
        <v>834</v>
      </c>
      <c r="E543" t="s">
        <v>833</v>
      </c>
      <c r="F543">
        <v>130</v>
      </c>
      <c r="G543">
        <v>281421906</v>
      </c>
      <c r="H543">
        <v>0</v>
      </c>
      <c r="I543">
        <v>0</v>
      </c>
      <c r="J543" s="4" t="str">
        <f t="shared" si="16"/>
        <v>2000_C92.4</v>
      </c>
      <c r="K543" s="4">
        <f t="shared" si="17"/>
        <v>4.6193987471607842E-2</v>
      </c>
    </row>
    <row r="544" spans="2:11" x14ac:dyDescent="0.35">
      <c r="B544">
        <v>2000</v>
      </c>
      <c r="C544">
        <v>2000</v>
      </c>
      <c r="D544" t="s">
        <v>832</v>
      </c>
      <c r="E544" t="s">
        <v>831</v>
      </c>
      <c r="F544">
        <v>187</v>
      </c>
      <c r="G544">
        <v>281421906</v>
      </c>
      <c r="H544">
        <v>0.1</v>
      </c>
      <c r="I544">
        <v>0.1</v>
      </c>
      <c r="J544" s="4" t="str">
        <f t="shared" si="16"/>
        <v>2000_C92.5</v>
      </c>
      <c r="K544" s="4">
        <f t="shared" si="17"/>
        <v>6.6448274286082049E-2</v>
      </c>
    </row>
    <row r="545" spans="2:11" x14ac:dyDescent="0.35">
      <c r="B545">
        <v>2000</v>
      </c>
      <c r="C545">
        <v>2000</v>
      </c>
      <c r="D545" t="s">
        <v>830</v>
      </c>
      <c r="E545" t="s">
        <v>829</v>
      </c>
      <c r="F545">
        <v>346</v>
      </c>
      <c r="G545">
        <v>281421906</v>
      </c>
      <c r="H545">
        <v>0.1</v>
      </c>
      <c r="I545">
        <v>0.1</v>
      </c>
      <c r="J545" s="4" t="str">
        <f t="shared" si="16"/>
        <v>2000_C92.7</v>
      </c>
      <c r="K545" s="4">
        <f t="shared" si="17"/>
        <v>0.12294707434751011</v>
      </c>
    </row>
    <row r="546" spans="2:11" x14ac:dyDescent="0.35">
      <c r="B546">
        <v>2000</v>
      </c>
      <c r="C546">
        <v>2000</v>
      </c>
      <c r="D546" t="s">
        <v>828</v>
      </c>
      <c r="E546" t="s">
        <v>827</v>
      </c>
      <c r="F546">
        <v>226</v>
      </c>
      <c r="G546">
        <v>281421906</v>
      </c>
      <c r="H546">
        <v>0.1</v>
      </c>
      <c r="I546">
        <v>0.1</v>
      </c>
      <c r="J546" s="4" t="str">
        <f t="shared" si="16"/>
        <v>2000_C92.9</v>
      </c>
      <c r="K546" s="4">
        <f t="shared" si="17"/>
        <v>8.0306470527564414E-2</v>
      </c>
    </row>
    <row r="547" spans="2:11" x14ac:dyDescent="0.35">
      <c r="B547">
        <v>2000</v>
      </c>
      <c r="C547">
        <v>2000</v>
      </c>
      <c r="D547" t="s">
        <v>826</v>
      </c>
      <c r="E547" t="s">
        <v>825</v>
      </c>
      <c r="F547">
        <v>115</v>
      </c>
      <c r="G547">
        <v>281421906</v>
      </c>
      <c r="H547">
        <v>0</v>
      </c>
      <c r="I547">
        <v>0</v>
      </c>
      <c r="J547" s="4" t="str">
        <f t="shared" si="16"/>
        <v>2000_C93.0</v>
      </c>
      <c r="K547" s="4">
        <f t="shared" si="17"/>
        <v>4.0863911994114634E-2</v>
      </c>
    </row>
    <row r="548" spans="2:11" x14ac:dyDescent="0.35">
      <c r="B548">
        <v>2000</v>
      </c>
      <c r="C548">
        <v>2000</v>
      </c>
      <c r="D548" t="s">
        <v>1382</v>
      </c>
      <c r="E548" t="s">
        <v>1381</v>
      </c>
      <c r="F548">
        <v>14</v>
      </c>
      <c r="G548">
        <v>281421906</v>
      </c>
      <c r="H548" t="s">
        <v>672</v>
      </c>
      <c r="I548" t="s">
        <v>672</v>
      </c>
      <c r="J548" s="4" t="str">
        <f t="shared" si="16"/>
        <v>2000_C93.1</v>
      </c>
      <c r="K548" s="4">
        <f t="shared" si="17"/>
        <v>4.9747371123269983E-3</v>
      </c>
    </row>
    <row r="549" spans="2:11" x14ac:dyDescent="0.35">
      <c r="B549">
        <v>2000</v>
      </c>
      <c r="C549">
        <v>2000</v>
      </c>
      <c r="D549" t="s">
        <v>824</v>
      </c>
      <c r="E549" t="s">
        <v>823</v>
      </c>
      <c r="F549">
        <v>20</v>
      </c>
      <c r="G549">
        <v>281421906</v>
      </c>
      <c r="H549">
        <v>0</v>
      </c>
      <c r="I549">
        <v>0</v>
      </c>
      <c r="J549" s="4" t="str">
        <f t="shared" si="16"/>
        <v>2000_C93.9</v>
      </c>
      <c r="K549" s="4">
        <f t="shared" si="17"/>
        <v>7.1067673033242832E-3</v>
      </c>
    </row>
    <row r="550" spans="2:11" x14ac:dyDescent="0.35">
      <c r="B550">
        <v>2000</v>
      </c>
      <c r="C550">
        <v>2000</v>
      </c>
      <c r="D550" t="s">
        <v>1421</v>
      </c>
      <c r="E550" t="s">
        <v>1420</v>
      </c>
      <c r="F550">
        <v>24</v>
      </c>
      <c r="G550">
        <v>281421906</v>
      </c>
      <c r="H550">
        <v>0</v>
      </c>
      <c r="I550">
        <v>0</v>
      </c>
      <c r="J550" s="4" t="str">
        <f t="shared" si="16"/>
        <v>2000_C94.0</v>
      </c>
      <c r="K550" s="4">
        <f t="shared" si="17"/>
        <v>8.5281207639891395E-3</v>
      </c>
    </row>
    <row r="551" spans="2:11" x14ac:dyDescent="0.35">
      <c r="B551">
        <v>2000</v>
      </c>
      <c r="C551">
        <v>2000</v>
      </c>
      <c r="D551" t="s">
        <v>1402</v>
      </c>
      <c r="E551" t="s">
        <v>1401</v>
      </c>
      <c r="F551">
        <v>16</v>
      </c>
      <c r="G551">
        <v>281421906</v>
      </c>
      <c r="H551" t="s">
        <v>672</v>
      </c>
      <c r="I551" t="s">
        <v>672</v>
      </c>
      <c r="J551" s="4" t="str">
        <f t="shared" si="16"/>
        <v>2000_C94.2</v>
      </c>
      <c r="K551" s="4">
        <f t="shared" si="17"/>
        <v>5.6854138426594269E-3</v>
      </c>
    </row>
    <row r="552" spans="2:11" x14ac:dyDescent="0.35">
      <c r="B552">
        <v>2000</v>
      </c>
      <c r="C552">
        <v>2000</v>
      </c>
      <c r="D552" t="s">
        <v>820</v>
      </c>
      <c r="E552" t="s">
        <v>819</v>
      </c>
      <c r="F552">
        <v>36</v>
      </c>
      <c r="G552">
        <v>281421906</v>
      </c>
      <c r="H552">
        <v>0</v>
      </c>
      <c r="I552">
        <v>0</v>
      </c>
      <c r="J552" s="4" t="str">
        <f t="shared" si="16"/>
        <v>2000_C94.7</v>
      </c>
      <c r="K552" s="4">
        <f t="shared" si="17"/>
        <v>1.2792181145983711E-2</v>
      </c>
    </row>
    <row r="553" spans="2:11" x14ac:dyDescent="0.35">
      <c r="B553">
        <v>2000</v>
      </c>
      <c r="C553">
        <v>2000</v>
      </c>
      <c r="D553" t="s">
        <v>818</v>
      </c>
      <c r="E553" t="s">
        <v>817</v>
      </c>
      <c r="F553">
        <v>2505</v>
      </c>
      <c r="G553">
        <v>281421906</v>
      </c>
      <c r="H553">
        <v>0.9</v>
      </c>
      <c r="I553">
        <v>0.9</v>
      </c>
      <c r="J553" s="4" t="str">
        <f t="shared" si="16"/>
        <v>2000_C95.0</v>
      </c>
      <c r="K553" s="4">
        <f t="shared" si="17"/>
        <v>0.89012260474136651</v>
      </c>
    </row>
    <row r="554" spans="2:11" x14ac:dyDescent="0.35">
      <c r="B554">
        <v>2000</v>
      </c>
      <c r="C554">
        <v>2000</v>
      </c>
      <c r="D554" t="s">
        <v>816</v>
      </c>
      <c r="E554" t="s">
        <v>815</v>
      </c>
      <c r="F554">
        <v>211</v>
      </c>
      <c r="G554">
        <v>281421906</v>
      </c>
      <c r="H554">
        <v>0.1</v>
      </c>
      <c r="I554">
        <v>0.1</v>
      </c>
      <c r="J554" s="4" t="str">
        <f t="shared" si="16"/>
        <v>2000_C95.1</v>
      </c>
      <c r="K554" s="4">
        <f t="shared" si="17"/>
        <v>7.4976395050071185E-2</v>
      </c>
    </row>
    <row r="555" spans="2:11" x14ac:dyDescent="0.35">
      <c r="B555">
        <v>2000</v>
      </c>
      <c r="C555">
        <v>2000</v>
      </c>
      <c r="D555" t="s">
        <v>814</v>
      </c>
      <c r="E555" t="s">
        <v>813</v>
      </c>
      <c r="F555">
        <v>2446</v>
      </c>
      <c r="G555">
        <v>281421906</v>
      </c>
      <c r="H555">
        <v>0.9</v>
      </c>
      <c r="I555">
        <v>0.9</v>
      </c>
      <c r="J555" s="4" t="str">
        <f t="shared" si="16"/>
        <v>2000_C95.9</v>
      </c>
      <c r="K555" s="4">
        <f t="shared" si="17"/>
        <v>0.8691576411965598</v>
      </c>
    </row>
    <row r="556" spans="2:11" x14ac:dyDescent="0.35">
      <c r="B556">
        <v>2000</v>
      </c>
      <c r="C556">
        <v>2000</v>
      </c>
      <c r="D556" t="s">
        <v>810</v>
      </c>
      <c r="E556" t="s">
        <v>809</v>
      </c>
      <c r="F556">
        <v>85</v>
      </c>
      <c r="G556">
        <v>281421906</v>
      </c>
      <c r="H556">
        <v>0</v>
      </c>
      <c r="I556">
        <v>0</v>
      </c>
      <c r="J556" s="4" t="str">
        <f t="shared" si="16"/>
        <v>2000_C96.9</v>
      </c>
      <c r="K556" s="4">
        <f t="shared" si="17"/>
        <v>3.0203761039128203E-2</v>
      </c>
    </row>
    <row r="557" spans="2:11" x14ac:dyDescent="0.35">
      <c r="B557">
        <v>2000</v>
      </c>
      <c r="C557">
        <v>2000</v>
      </c>
      <c r="D557" t="s">
        <v>808</v>
      </c>
      <c r="E557" t="s">
        <v>807</v>
      </c>
      <c r="F557">
        <v>4273</v>
      </c>
      <c r="G557">
        <v>281421906</v>
      </c>
      <c r="H557">
        <v>1.5</v>
      </c>
      <c r="I557">
        <v>1.5</v>
      </c>
      <c r="J557" s="4" t="str">
        <f t="shared" si="16"/>
        <v>2000_C97</v>
      </c>
      <c r="K557" s="4">
        <f t="shared" si="17"/>
        <v>1.5183608343552331</v>
      </c>
    </row>
    <row r="558" spans="2:11" x14ac:dyDescent="0.35">
      <c r="B558">
        <v>2000</v>
      </c>
      <c r="C558">
        <v>2000</v>
      </c>
      <c r="D558" t="s">
        <v>798</v>
      </c>
      <c r="E558" t="s">
        <v>797</v>
      </c>
      <c r="F558">
        <v>56</v>
      </c>
      <c r="G558">
        <v>281421906</v>
      </c>
      <c r="H558">
        <v>0</v>
      </c>
      <c r="I558">
        <v>0</v>
      </c>
      <c r="J558" s="4" t="str">
        <f t="shared" si="16"/>
        <v>2000_D12.6</v>
      </c>
      <c r="K558" s="4">
        <f t="shared" si="17"/>
        <v>1.9898948449307993E-2</v>
      </c>
    </row>
    <row r="559" spans="2:11" x14ac:dyDescent="0.35">
      <c r="B559">
        <v>2000</v>
      </c>
      <c r="C559">
        <v>2000</v>
      </c>
      <c r="D559" t="s">
        <v>1455</v>
      </c>
      <c r="E559" t="s">
        <v>1454</v>
      </c>
      <c r="F559">
        <v>13</v>
      </c>
      <c r="G559">
        <v>281421906</v>
      </c>
      <c r="H559" t="s">
        <v>672</v>
      </c>
      <c r="I559" t="s">
        <v>672</v>
      </c>
      <c r="J559" s="4" t="str">
        <f t="shared" si="16"/>
        <v>2000_D13.1</v>
      </c>
      <c r="K559" s="4">
        <f t="shared" si="17"/>
        <v>4.619398747160784E-3</v>
      </c>
    </row>
    <row r="560" spans="2:11" x14ac:dyDescent="0.35">
      <c r="B560">
        <v>2000</v>
      </c>
      <c r="C560">
        <v>2000</v>
      </c>
      <c r="D560" t="s">
        <v>794</v>
      </c>
      <c r="E560" t="s">
        <v>793</v>
      </c>
      <c r="F560">
        <v>10</v>
      </c>
      <c r="G560">
        <v>281421906</v>
      </c>
      <c r="H560" t="s">
        <v>672</v>
      </c>
      <c r="I560" t="s">
        <v>672</v>
      </c>
      <c r="J560" s="4" t="str">
        <f t="shared" si="16"/>
        <v>2000_D13.4</v>
      </c>
      <c r="K560" s="4">
        <f t="shared" si="17"/>
        <v>3.5533836516621416E-3</v>
      </c>
    </row>
    <row r="561" spans="2:11" x14ac:dyDescent="0.35">
      <c r="B561">
        <v>2000</v>
      </c>
      <c r="C561">
        <v>2000</v>
      </c>
      <c r="D561" t="s">
        <v>792</v>
      </c>
      <c r="E561" t="s">
        <v>791</v>
      </c>
      <c r="F561">
        <v>10</v>
      </c>
      <c r="G561">
        <v>281421906</v>
      </c>
      <c r="H561" t="s">
        <v>672</v>
      </c>
      <c r="I561" t="s">
        <v>672</v>
      </c>
      <c r="J561" s="4" t="str">
        <f t="shared" si="16"/>
        <v>2000_D13.6</v>
      </c>
      <c r="K561" s="4">
        <f t="shared" si="17"/>
        <v>3.5533836516621416E-3</v>
      </c>
    </row>
    <row r="562" spans="2:11" x14ac:dyDescent="0.35">
      <c r="B562">
        <v>2000</v>
      </c>
      <c r="C562">
        <v>2000</v>
      </c>
      <c r="D562" t="s">
        <v>790</v>
      </c>
      <c r="E562" t="s">
        <v>789</v>
      </c>
      <c r="F562">
        <v>19</v>
      </c>
      <c r="G562">
        <v>281421906</v>
      </c>
      <c r="H562" t="s">
        <v>672</v>
      </c>
      <c r="I562" t="s">
        <v>672</v>
      </c>
      <c r="J562" s="4" t="str">
        <f t="shared" si="16"/>
        <v>2000_D13.7</v>
      </c>
      <c r="K562" s="4">
        <f t="shared" si="17"/>
        <v>6.7514289381580689E-3</v>
      </c>
    </row>
    <row r="563" spans="2:11" x14ac:dyDescent="0.35">
      <c r="B563">
        <v>2000</v>
      </c>
      <c r="C563">
        <v>2000</v>
      </c>
      <c r="D563" t="s">
        <v>788</v>
      </c>
      <c r="E563" t="s">
        <v>787</v>
      </c>
      <c r="F563">
        <v>26</v>
      </c>
      <c r="G563">
        <v>281421906</v>
      </c>
      <c r="H563">
        <v>0</v>
      </c>
      <c r="I563">
        <v>0</v>
      </c>
      <c r="J563" s="4" t="str">
        <f t="shared" si="16"/>
        <v>2000_D15.0</v>
      </c>
      <c r="K563" s="4">
        <f t="shared" si="17"/>
        <v>9.238797494321568E-3</v>
      </c>
    </row>
    <row r="564" spans="2:11" x14ac:dyDescent="0.35">
      <c r="B564">
        <v>2000</v>
      </c>
      <c r="C564">
        <v>2000</v>
      </c>
      <c r="D564" t="s">
        <v>786</v>
      </c>
      <c r="E564" t="s">
        <v>785</v>
      </c>
      <c r="F564">
        <v>59</v>
      </c>
      <c r="G564">
        <v>281421906</v>
      </c>
      <c r="H564">
        <v>0</v>
      </c>
      <c r="I564">
        <v>0</v>
      </c>
      <c r="J564" s="4" t="str">
        <f t="shared" si="16"/>
        <v>2000_D15.1</v>
      </c>
      <c r="K564" s="4">
        <f t="shared" si="17"/>
        <v>2.0964963544806637E-2</v>
      </c>
    </row>
    <row r="565" spans="2:11" x14ac:dyDescent="0.35">
      <c r="B565">
        <v>2000</v>
      </c>
      <c r="C565">
        <v>2000</v>
      </c>
      <c r="D565" t="s">
        <v>1457</v>
      </c>
      <c r="E565" t="s">
        <v>1456</v>
      </c>
      <c r="F565">
        <v>11</v>
      </c>
      <c r="G565">
        <v>281421906</v>
      </c>
      <c r="H565" t="s">
        <v>672</v>
      </c>
      <c r="I565" t="s">
        <v>672</v>
      </c>
      <c r="J565" s="4" t="str">
        <f t="shared" si="16"/>
        <v>2000_D17.7</v>
      </c>
      <c r="K565" s="4">
        <f t="shared" si="17"/>
        <v>3.9087220168283554E-3</v>
      </c>
    </row>
    <row r="566" spans="2:11" x14ac:dyDescent="0.35">
      <c r="B566">
        <v>2000</v>
      </c>
      <c r="C566">
        <v>2000</v>
      </c>
      <c r="D566" t="s">
        <v>784</v>
      </c>
      <c r="E566" t="s">
        <v>783</v>
      </c>
      <c r="F566">
        <v>52</v>
      </c>
      <c r="G566">
        <v>281421906</v>
      </c>
      <c r="H566">
        <v>0</v>
      </c>
      <c r="I566">
        <v>0</v>
      </c>
      <c r="J566" s="4" t="str">
        <f t="shared" si="16"/>
        <v>2000_D18.0</v>
      </c>
      <c r="K566" s="4">
        <f t="shared" si="17"/>
        <v>1.8477594988643136E-2</v>
      </c>
    </row>
    <row r="567" spans="2:11" x14ac:dyDescent="0.35">
      <c r="B567">
        <v>2000</v>
      </c>
      <c r="C567">
        <v>2000</v>
      </c>
      <c r="D567" t="s">
        <v>782</v>
      </c>
      <c r="E567" t="s">
        <v>781</v>
      </c>
      <c r="F567">
        <v>31</v>
      </c>
      <c r="G567">
        <v>281421906</v>
      </c>
      <c r="H567">
        <v>0</v>
      </c>
      <c r="I567">
        <v>0</v>
      </c>
      <c r="J567" s="4" t="str">
        <f t="shared" si="16"/>
        <v>2000_D18.1</v>
      </c>
      <c r="K567" s="4">
        <f t="shared" si="17"/>
        <v>1.1015489320152639E-2</v>
      </c>
    </row>
    <row r="568" spans="2:11" x14ac:dyDescent="0.35">
      <c r="B568">
        <v>2000</v>
      </c>
      <c r="C568">
        <v>2000</v>
      </c>
      <c r="D568" t="s">
        <v>1376</v>
      </c>
      <c r="E568" t="s">
        <v>1375</v>
      </c>
      <c r="F568">
        <v>18</v>
      </c>
      <c r="G568">
        <v>281421906</v>
      </c>
      <c r="H568" t="s">
        <v>672</v>
      </c>
      <c r="I568" t="s">
        <v>672</v>
      </c>
      <c r="J568" s="4" t="str">
        <f t="shared" si="16"/>
        <v>2000_D21.9</v>
      </c>
      <c r="K568" s="4">
        <f t="shared" si="17"/>
        <v>6.3960905729918555E-3</v>
      </c>
    </row>
    <row r="569" spans="2:11" x14ac:dyDescent="0.35">
      <c r="B569">
        <v>2000</v>
      </c>
      <c r="C569">
        <v>2000</v>
      </c>
      <c r="D569" t="s">
        <v>1433</v>
      </c>
      <c r="E569" t="s">
        <v>1432</v>
      </c>
      <c r="F569">
        <v>18</v>
      </c>
      <c r="G569">
        <v>281421906</v>
      </c>
      <c r="H569" t="s">
        <v>672</v>
      </c>
      <c r="I569" t="s">
        <v>672</v>
      </c>
      <c r="J569" s="4" t="str">
        <f t="shared" si="16"/>
        <v>2000_D23.9</v>
      </c>
      <c r="K569" s="4">
        <f t="shared" si="17"/>
        <v>6.3960905729918555E-3</v>
      </c>
    </row>
    <row r="570" spans="2:11" x14ac:dyDescent="0.35">
      <c r="B570">
        <v>2000</v>
      </c>
      <c r="C570">
        <v>2000</v>
      </c>
      <c r="D570" t="s">
        <v>780</v>
      </c>
      <c r="E570" t="s">
        <v>779</v>
      </c>
      <c r="F570">
        <v>32</v>
      </c>
      <c r="G570">
        <v>281421906</v>
      </c>
      <c r="H570">
        <v>0</v>
      </c>
      <c r="I570">
        <v>0</v>
      </c>
      <c r="J570" s="4" t="str">
        <f t="shared" si="16"/>
        <v>2000_D25.9</v>
      </c>
      <c r="K570" s="4">
        <f t="shared" si="17"/>
        <v>1.1370827685318854E-2</v>
      </c>
    </row>
    <row r="571" spans="2:11" x14ac:dyDescent="0.35">
      <c r="B571">
        <v>2000</v>
      </c>
      <c r="C571">
        <v>2000</v>
      </c>
      <c r="D571" t="s">
        <v>317</v>
      </c>
      <c r="E571" t="s">
        <v>1413</v>
      </c>
      <c r="F571">
        <v>19</v>
      </c>
      <c r="G571">
        <v>281421906</v>
      </c>
      <c r="H571" t="s">
        <v>672</v>
      </c>
      <c r="I571" t="s">
        <v>672</v>
      </c>
      <c r="J571" s="4" t="str">
        <f t="shared" si="16"/>
        <v>2000_D27</v>
      </c>
      <c r="K571" s="4">
        <f t="shared" si="17"/>
        <v>6.7514289381580689E-3</v>
      </c>
    </row>
    <row r="572" spans="2:11" x14ac:dyDescent="0.35">
      <c r="B572">
        <v>2000</v>
      </c>
      <c r="C572">
        <v>2000</v>
      </c>
      <c r="D572" t="s">
        <v>778</v>
      </c>
      <c r="E572" t="s">
        <v>777</v>
      </c>
      <c r="F572">
        <v>234</v>
      </c>
      <c r="G572">
        <v>281421906</v>
      </c>
      <c r="H572">
        <v>0.1</v>
      </c>
      <c r="I572">
        <v>0.1</v>
      </c>
      <c r="J572" s="4" t="str">
        <f t="shared" si="16"/>
        <v>2000_D32.0</v>
      </c>
      <c r="K572" s="4">
        <f t="shared" si="17"/>
        <v>8.3149177448894121E-2</v>
      </c>
    </row>
    <row r="573" spans="2:11" x14ac:dyDescent="0.35">
      <c r="B573">
        <v>2000</v>
      </c>
      <c r="C573">
        <v>2000</v>
      </c>
      <c r="D573" t="s">
        <v>776</v>
      </c>
      <c r="E573" t="s">
        <v>775</v>
      </c>
      <c r="F573">
        <v>619</v>
      </c>
      <c r="G573">
        <v>281421906</v>
      </c>
      <c r="H573">
        <v>0.2</v>
      </c>
      <c r="I573">
        <v>0.2</v>
      </c>
      <c r="J573" s="4" t="str">
        <f t="shared" si="16"/>
        <v>2000_D32.9</v>
      </c>
      <c r="K573" s="4">
        <f t="shared" si="17"/>
        <v>0.21995444803788658</v>
      </c>
    </row>
    <row r="574" spans="2:11" x14ac:dyDescent="0.35">
      <c r="B574">
        <v>2000</v>
      </c>
      <c r="C574">
        <v>2000</v>
      </c>
      <c r="D574" t="s">
        <v>774</v>
      </c>
      <c r="E574" t="s">
        <v>773</v>
      </c>
      <c r="F574">
        <v>67</v>
      </c>
      <c r="G574">
        <v>281421906</v>
      </c>
      <c r="H574">
        <v>0</v>
      </c>
      <c r="I574">
        <v>0</v>
      </c>
      <c r="J574" s="4" t="str">
        <f t="shared" si="16"/>
        <v>2000_D33.2</v>
      </c>
      <c r="K574" s="4">
        <f t="shared" si="17"/>
        <v>2.3807670466136348E-2</v>
      </c>
    </row>
    <row r="575" spans="2:11" x14ac:dyDescent="0.35">
      <c r="B575">
        <v>2000</v>
      </c>
      <c r="C575">
        <v>2000</v>
      </c>
      <c r="D575" t="s">
        <v>772</v>
      </c>
      <c r="E575" t="s">
        <v>771</v>
      </c>
      <c r="F575">
        <v>48</v>
      </c>
      <c r="G575">
        <v>281421906</v>
      </c>
      <c r="H575">
        <v>0</v>
      </c>
      <c r="I575">
        <v>0</v>
      </c>
      <c r="J575" s="4" t="str">
        <f t="shared" si="16"/>
        <v>2000_D33.3</v>
      </c>
      <c r="K575" s="4">
        <f t="shared" si="17"/>
        <v>1.7056241527978279E-2</v>
      </c>
    </row>
    <row r="576" spans="2:11" x14ac:dyDescent="0.35">
      <c r="B576">
        <v>2000</v>
      </c>
      <c r="C576">
        <v>2000</v>
      </c>
      <c r="D576" t="s">
        <v>770</v>
      </c>
      <c r="E576" t="s">
        <v>769</v>
      </c>
      <c r="F576">
        <v>30</v>
      </c>
      <c r="G576">
        <v>281421906</v>
      </c>
      <c r="H576">
        <v>0</v>
      </c>
      <c r="I576">
        <v>0</v>
      </c>
      <c r="J576" s="4" t="str">
        <f t="shared" si="16"/>
        <v>2000_D35.0</v>
      </c>
      <c r="K576" s="4">
        <f t="shared" si="17"/>
        <v>1.0660150954986425E-2</v>
      </c>
    </row>
    <row r="577" spans="2:11" x14ac:dyDescent="0.35">
      <c r="B577">
        <v>2000</v>
      </c>
      <c r="C577">
        <v>2000</v>
      </c>
      <c r="D577" t="s">
        <v>766</v>
      </c>
      <c r="E577" t="s">
        <v>765</v>
      </c>
      <c r="F577">
        <v>90</v>
      </c>
      <c r="G577">
        <v>281421906</v>
      </c>
      <c r="H577">
        <v>0</v>
      </c>
      <c r="I577">
        <v>0</v>
      </c>
      <c r="J577" s="4" t="str">
        <f t="shared" si="16"/>
        <v>2000_D35.2</v>
      </c>
      <c r="K577" s="4">
        <f t="shared" si="17"/>
        <v>3.1980452864959277E-2</v>
      </c>
    </row>
    <row r="578" spans="2:11" x14ac:dyDescent="0.35">
      <c r="B578">
        <v>2000</v>
      </c>
      <c r="C578">
        <v>2000</v>
      </c>
      <c r="D578" t="s">
        <v>764</v>
      </c>
      <c r="E578" t="s">
        <v>763</v>
      </c>
      <c r="F578">
        <v>16</v>
      </c>
      <c r="G578">
        <v>281421906</v>
      </c>
      <c r="H578" t="s">
        <v>672</v>
      </c>
      <c r="I578" t="s">
        <v>672</v>
      </c>
      <c r="J578" s="4" t="str">
        <f t="shared" si="16"/>
        <v>2000_D36.1</v>
      </c>
      <c r="K578" s="4">
        <f t="shared" si="17"/>
        <v>5.6854138426594269E-3</v>
      </c>
    </row>
    <row r="579" spans="2:11" x14ac:dyDescent="0.35">
      <c r="B579">
        <v>2000</v>
      </c>
      <c r="C579">
        <v>2000</v>
      </c>
      <c r="D579" t="s">
        <v>762</v>
      </c>
      <c r="E579" t="s">
        <v>761</v>
      </c>
      <c r="F579">
        <v>21</v>
      </c>
      <c r="G579">
        <v>281421906</v>
      </c>
      <c r="H579">
        <v>0</v>
      </c>
      <c r="I579">
        <v>0</v>
      </c>
      <c r="J579" s="4" t="str">
        <f t="shared" ref="J579:J642" si="18">C579&amp;"_"&amp;E579</f>
        <v>2000_D36.9</v>
      </c>
      <c r="K579" s="4">
        <f t="shared" ref="K579:K642" si="19">F579/G579*100000</f>
        <v>7.4621056684904975E-3</v>
      </c>
    </row>
    <row r="580" spans="2:11" x14ac:dyDescent="0.35">
      <c r="B580">
        <v>2000</v>
      </c>
      <c r="C580">
        <v>2000</v>
      </c>
      <c r="D580" t="s">
        <v>760</v>
      </c>
      <c r="E580" t="s">
        <v>759</v>
      </c>
      <c r="F580">
        <v>45</v>
      </c>
      <c r="G580">
        <v>281421906</v>
      </c>
      <c r="H580">
        <v>0</v>
      </c>
      <c r="I580">
        <v>0</v>
      </c>
      <c r="J580" s="4" t="str">
        <f t="shared" si="18"/>
        <v>2000_D37.0</v>
      </c>
      <c r="K580" s="4">
        <f t="shared" si="19"/>
        <v>1.5990226432479639E-2</v>
      </c>
    </row>
    <row r="581" spans="2:11" x14ac:dyDescent="0.35">
      <c r="B581">
        <v>2000</v>
      </c>
      <c r="C581">
        <v>2000</v>
      </c>
      <c r="D581" t="s">
        <v>758</v>
      </c>
      <c r="E581" t="s">
        <v>757</v>
      </c>
      <c r="F581">
        <v>46</v>
      </c>
      <c r="G581">
        <v>281421906</v>
      </c>
      <c r="H581">
        <v>0</v>
      </c>
      <c r="I581">
        <v>0</v>
      </c>
      <c r="J581" s="4" t="str">
        <f t="shared" si="18"/>
        <v>2000_D37.1</v>
      </c>
      <c r="K581" s="4">
        <f t="shared" si="19"/>
        <v>1.6345564797645852E-2</v>
      </c>
    </row>
    <row r="582" spans="2:11" x14ac:dyDescent="0.35">
      <c r="B582">
        <v>2000</v>
      </c>
      <c r="C582">
        <v>2000</v>
      </c>
      <c r="D582" t="s">
        <v>756</v>
      </c>
      <c r="E582" t="s">
        <v>755</v>
      </c>
      <c r="F582">
        <v>23</v>
      </c>
      <c r="G582">
        <v>281421906</v>
      </c>
      <c r="H582">
        <v>0</v>
      </c>
      <c r="I582">
        <v>0</v>
      </c>
      <c r="J582" s="4" t="str">
        <f t="shared" si="18"/>
        <v>2000_D37.2</v>
      </c>
      <c r="K582" s="4">
        <f t="shared" si="19"/>
        <v>8.172782398822926E-3</v>
      </c>
    </row>
    <row r="583" spans="2:11" x14ac:dyDescent="0.35">
      <c r="B583">
        <v>2000</v>
      </c>
      <c r="C583">
        <v>2000</v>
      </c>
      <c r="D583" t="s">
        <v>1451</v>
      </c>
      <c r="E583" t="s">
        <v>1450</v>
      </c>
      <c r="F583">
        <v>10</v>
      </c>
      <c r="G583">
        <v>281421906</v>
      </c>
      <c r="H583" t="s">
        <v>672</v>
      </c>
      <c r="I583" t="s">
        <v>672</v>
      </c>
      <c r="J583" s="4" t="str">
        <f t="shared" si="18"/>
        <v>2000_D37.3</v>
      </c>
      <c r="K583" s="4">
        <f t="shared" si="19"/>
        <v>3.5533836516621416E-3</v>
      </c>
    </row>
    <row r="584" spans="2:11" x14ac:dyDescent="0.35">
      <c r="B584">
        <v>2000</v>
      </c>
      <c r="C584">
        <v>2000</v>
      </c>
      <c r="D584" t="s">
        <v>754</v>
      </c>
      <c r="E584" t="s">
        <v>753</v>
      </c>
      <c r="F584">
        <v>105</v>
      </c>
      <c r="G584">
        <v>281421906</v>
      </c>
      <c r="H584">
        <v>0</v>
      </c>
      <c r="I584">
        <v>0</v>
      </c>
      <c r="J584" s="4" t="str">
        <f t="shared" si="18"/>
        <v>2000_D37.4</v>
      </c>
      <c r="K584" s="4">
        <f t="shared" si="19"/>
        <v>3.7310528342452493E-2</v>
      </c>
    </row>
    <row r="585" spans="2:11" x14ac:dyDescent="0.35">
      <c r="B585">
        <v>2000</v>
      </c>
      <c r="C585">
        <v>2000</v>
      </c>
      <c r="D585" t="s">
        <v>752</v>
      </c>
      <c r="E585" t="s">
        <v>751</v>
      </c>
      <c r="F585">
        <v>17</v>
      </c>
      <c r="G585">
        <v>281421906</v>
      </c>
      <c r="H585" t="s">
        <v>672</v>
      </c>
      <c r="I585" t="s">
        <v>672</v>
      </c>
      <c r="J585" s="4" t="str">
        <f t="shared" si="18"/>
        <v>2000_D37.5</v>
      </c>
      <c r="K585" s="4">
        <f t="shared" si="19"/>
        <v>6.0407522078256412E-3</v>
      </c>
    </row>
    <row r="586" spans="2:11" x14ac:dyDescent="0.35">
      <c r="B586">
        <v>2000</v>
      </c>
      <c r="C586">
        <v>2000</v>
      </c>
      <c r="D586" t="s">
        <v>750</v>
      </c>
      <c r="E586" t="s">
        <v>749</v>
      </c>
      <c r="F586">
        <v>139</v>
      </c>
      <c r="G586">
        <v>281421906</v>
      </c>
      <c r="H586">
        <v>0</v>
      </c>
      <c r="I586">
        <v>0</v>
      </c>
      <c r="J586" s="4" t="str">
        <f t="shared" si="18"/>
        <v>2000_D37.6</v>
      </c>
      <c r="K586" s="4">
        <f t="shared" si="19"/>
        <v>4.939203275810377E-2</v>
      </c>
    </row>
    <row r="587" spans="2:11" x14ac:dyDescent="0.35">
      <c r="B587">
        <v>2000</v>
      </c>
      <c r="C587">
        <v>2000</v>
      </c>
      <c r="D587" t="s">
        <v>748</v>
      </c>
      <c r="E587" t="s">
        <v>747</v>
      </c>
      <c r="F587">
        <v>186</v>
      </c>
      <c r="G587">
        <v>281421906</v>
      </c>
      <c r="H587">
        <v>0.1</v>
      </c>
      <c r="I587">
        <v>0.1</v>
      </c>
      <c r="J587" s="4" t="str">
        <f t="shared" si="18"/>
        <v>2000_D37.7</v>
      </c>
      <c r="K587" s="4">
        <f t="shared" si="19"/>
        <v>6.6092935920915835E-2</v>
      </c>
    </row>
    <row r="588" spans="2:11" x14ac:dyDescent="0.35">
      <c r="B588">
        <v>2000</v>
      </c>
      <c r="C588">
        <v>2000</v>
      </c>
      <c r="D588" t="s">
        <v>746</v>
      </c>
      <c r="E588" t="s">
        <v>745</v>
      </c>
      <c r="F588">
        <v>39</v>
      </c>
      <c r="G588">
        <v>281421906</v>
      </c>
      <c r="H588">
        <v>0</v>
      </c>
      <c r="I588">
        <v>0</v>
      </c>
      <c r="J588" s="4" t="str">
        <f t="shared" si="18"/>
        <v>2000_D37.9</v>
      </c>
      <c r="K588" s="4">
        <f t="shared" si="19"/>
        <v>1.3858196241482351E-2</v>
      </c>
    </row>
    <row r="589" spans="2:11" x14ac:dyDescent="0.35">
      <c r="B589">
        <v>2000</v>
      </c>
      <c r="C589">
        <v>2000</v>
      </c>
      <c r="D589" t="s">
        <v>744</v>
      </c>
      <c r="E589" t="s">
        <v>743</v>
      </c>
      <c r="F589">
        <v>21</v>
      </c>
      <c r="G589">
        <v>281421906</v>
      </c>
      <c r="H589">
        <v>0</v>
      </c>
      <c r="I589">
        <v>0</v>
      </c>
      <c r="J589" s="4" t="str">
        <f t="shared" si="18"/>
        <v>2000_D38.0</v>
      </c>
      <c r="K589" s="4">
        <f t="shared" si="19"/>
        <v>7.4621056684904975E-3</v>
      </c>
    </row>
    <row r="590" spans="2:11" x14ac:dyDescent="0.35">
      <c r="B590">
        <v>2000</v>
      </c>
      <c r="C590">
        <v>2000</v>
      </c>
      <c r="D590" t="s">
        <v>742</v>
      </c>
      <c r="E590" t="s">
        <v>741</v>
      </c>
      <c r="F590">
        <v>548</v>
      </c>
      <c r="G590">
        <v>281421906</v>
      </c>
      <c r="H590">
        <v>0.2</v>
      </c>
      <c r="I590">
        <v>0.2</v>
      </c>
      <c r="J590" s="4" t="str">
        <f t="shared" si="18"/>
        <v>2000_D38.1</v>
      </c>
      <c r="K590" s="4">
        <f t="shared" si="19"/>
        <v>0.19472542411108537</v>
      </c>
    </row>
    <row r="591" spans="2:11" x14ac:dyDescent="0.35">
      <c r="B591">
        <v>2000</v>
      </c>
      <c r="C591">
        <v>2000</v>
      </c>
      <c r="D591" t="s">
        <v>740</v>
      </c>
      <c r="E591" t="s">
        <v>739</v>
      </c>
      <c r="F591">
        <v>50</v>
      </c>
      <c r="G591">
        <v>281421906</v>
      </c>
      <c r="H591">
        <v>0</v>
      </c>
      <c r="I591">
        <v>0</v>
      </c>
      <c r="J591" s="4" t="str">
        <f t="shared" si="18"/>
        <v>2000_D38.3</v>
      </c>
      <c r="K591" s="4">
        <f t="shared" si="19"/>
        <v>1.7766918258310709E-2</v>
      </c>
    </row>
    <row r="592" spans="2:11" x14ac:dyDescent="0.35">
      <c r="B592">
        <v>2000</v>
      </c>
      <c r="C592">
        <v>2000</v>
      </c>
      <c r="D592" t="s">
        <v>736</v>
      </c>
      <c r="E592" t="s">
        <v>735</v>
      </c>
      <c r="F592">
        <v>19</v>
      </c>
      <c r="G592">
        <v>281421906</v>
      </c>
      <c r="H592" t="s">
        <v>672</v>
      </c>
      <c r="I592" t="s">
        <v>672</v>
      </c>
      <c r="J592" s="4" t="str">
        <f t="shared" si="18"/>
        <v>2000_D39.0</v>
      </c>
      <c r="K592" s="4">
        <f t="shared" si="19"/>
        <v>6.7514289381580689E-3</v>
      </c>
    </row>
    <row r="593" spans="2:11" x14ac:dyDescent="0.35">
      <c r="B593">
        <v>2000</v>
      </c>
      <c r="C593">
        <v>2000</v>
      </c>
      <c r="D593" t="s">
        <v>734</v>
      </c>
      <c r="E593" t="s">
        <v>733</v>
      </c>
      <c r="F593">
        <v>42</v>
      </c>
      <c r="G593">
        <v>281421906</v>
      </c>
      <c r="H593">
        <v>0</v>
      </c>
      <c r="I593">
        <v>0</v>
      </c>
      <c r="J593" s="4" t="str">
        <f t="shared" si="18"/>
        <v>2000_D39.1</v>
      </c>
      <c r="K593" s="4">
        <f t="shared" si="19"/>
        <v>1.4924211336980995E-2</v>
      </c>
    </row>
    <row r="594" spans="2:11" x14ac:dyDescent="0.35">
      <c r="B594">
        <v>2000</v>
      </c>
      <c r="C594">
        <v>2000</v>
      </c>
      <c r="D594" t="s">
        <v>730</v>
      </c>
      <c r="E594" t="s">
        <v>729</v>
      </c>
      <c r="F594">
        <v>17</v>
      </c>
      <c r="G594">
        <v>281421906</v>
      </c>
      <c r="H594" t="s">
        <v>672</v>
      </c>
      <c r="I594" t="s">
        <v>672</v>
      </c>
      <c r="J594" s="4" t="str">
        <f t="shared" si="18"/>
        <v>2000_D40.0</v>
      </c>
      <c r="K594" s="4">
        <f t="shared" si="19"/>
        <v>6.0407522078256412E-3</v>
      </c>
    </row>
    <row r="595" spans="2:11" x14ac:dyDescent="0.35">
      <c r="B595">
        <v>2000</v>
      </c>
      <c r="C595">
        <v>2000</v>
      </c>
      <c r="D595" t="s">
        <v>728</v>
      </c>
      <c r="E595" t="s">
        <v>727</v>
      </c>
      <c r="F595">
        <v>67</v>
      </c>
      <c r="G595">
        <v>281421906</v>
      </c>
      <c r="H595">
        <v>0</v>
      </c>
      <c r="I595">
        <v>0</v>
      </c>
      <c r="J595" s="4" t="str">
        <f t="shared" si="18"/>
        <v>2000_D41.0</v>
      </c>
      <c r="K595" s="4">
        <f t="shared" si="19"/>
        <v>2.3807670466136348E-2</v>
      </c>
    </row>
    <row r="596" spans="2:11" x14ac:dyDescent="0.35">
      <c r="B596">
        <v>2000</v>
      </c>
      <c r="C596">
        <v>2000</v>
      </c>
      <c r="D596" t="s">
        <v>726</v>
      </c>
      <c r="E596" t="s">
        <v>725</v>
      </c>
      <c r="F596">
        <v>57</v>
      </c>
      <c r="G596">
        <v>281421906</v>
      </c>
      <c r="H596">
        <v>0</v>
      </c>
      <c r="I596">
        <v>0</v>
      </c>
      <c r="J596" s="4" t="str">
        <f t="shared" si="18"/>
        <v>2000_D41.4</v>
      </c>
      <c r="K596" s="4">
        <f t="shared" si="19"/>
        <v>2.025428681447421E-2</v>
      </c>
    </row>
    <row r="597" spans="2:11" x14ac:dyDescent="0.35">
      <c r="B597">
        <v>2000</v>
      </c>
      <c r="C597">
        <v>2000</v>
      </c>
      <c r="D597" t="s">
        <v>720</v>
      </c>
      <c r="E597" t="s">
        <v>719</v>
      </c>
      <c r="F597">
        <v>202</v>
      </c>
      <c r="G597">
        <v>281421906</v>
      </c>
      <c r="H597">
        <v>0.1</v>
      </c>
      <c r="I597">
        <v>0.1</v>
      </c>
      <c r="J597" s="4" t="str">
        <f t="shared" si="18"/>
        <v>2000_D43.0</v>
      </c>
      <c r="K597" s="4">
        <f t="shared" si="19"/>
        <v>7.1778349763575264E-2</v>
      </c>
    </row>
    <row r="598" spans="2:11" x14ac:dyDescent="0.35">
      <c r="B598">
        <v>2000</v>
      </c>
      <c r="C598">
        <v>2000</v>
      </c>
      <c r="D598" t="s">
        <v>718</v>
      </c>
      <c r="E598" t="s">
        <v>717</v>
      </c>
      <c r="F598">
        <v>100</v>
      </c>
      <c r="G598">
        <v>281421906</v>
      </c>
      <c r="H598">
        <v>0</v>
      </c>
      <c r="I598">
        <v>0</v>
      </c>
      <c r="J598" s="4" t="str">
        <f t="shared" si="18"/>
        <v>2000_D43.1</v>
      </c>
      <c r="K598" s="4">
        <f t="shared" si="19"/>
        <v>3.5533836516621418E-2</v>
      </c>
    </row>
    <row r="599" spans="2:11" x14ac:dyDescent="0.35">
      <c r="B599">
        <v>2000</v>
      </c>
      <c r="C599">
        <v>2000</v>
      </c>
      <c r="D599" t="s">
        <v>716</v>
      </c>
      <c r="E599" t="s">
        <v>715</v>
      </c>
      <c r="F599">
        <v>2639</v>
      </c>
      <c r="G599">
        <v>281421906</v>
      </c>
      <c r="H599">
        <v>0.9</v>
      </c>
      <c r="I599">
        <v>0.9</v>
      </c>
      <c r="J599" s="4" t="str">
        <f t="shared" si="18"/>
        <v>2000_D43.2</v>
      </c>
      <c r="K599" s="4">
        <f t="shared" si="19"/>
        <v>0.93773794567363933</v>
      </c>
    </row>
    <row r="600" spans="2:11" x14ac:dyDescent="0.35">
      <c r="B600">
        <v>2000</v>
      </c>
      <c r="C600">
        <v>2000</v>
      </c>
      <c r="D600" t="s">
        <v>714</v>
      </c>
      <c r="E600" t="s">
        <v>713</v>
      </c>
      <c r="F600">
        <v>37</v>
      </c>
      <c r="G600">
        <v>281421906</v>
      </c>
      <c r="H600">
        <v>0</v>
      </c>
      <c r="I600">
        <v>0</v>
      </c>
      <c r="J600" s="4" t="str">
        <f t="shared" si="18"/>
        <v>2000_D43.4</v>
      </c>
      <c r="K600" s="4">
        <f t="shared" si="19"/>
        <v>1.3147519511149923E-2</v>
      </c>
    </row>
    <row r="601" spans="2:11" x14ac:dyDescent="0.35">
      <c r="B601">
        <v>2000</v>
      </c>
      <c r="C601">
        <v>2000</v>
      </c>
      <c r="D601" t="s">
        <v>712</v>
      </c>
      <c r="E601" t="s">
        <v>711</v>
      </c>
      <c r="F601">
        <v>31</v>
      </c>
      <c r="G601">
        <v>281421906</v>
      </c>
      <c r="H601">
        <v>0</v>
      </c>
      <c r="I601">
        <v>0</v>
      </c>
      <c r="J601" s="4" t="str">
        <f t="shared" si="18"/>
        <v>2000_D43.9</v>
      </c>
      <c r="K601" s="4">
        <f t="shared" si="19"/>
        <v>1.1015489320152639E-2</v>
      </c>
    </row>
    <row r="602" spans="2:11" x14ac:dyDescent="0.35">
      <c r="B602">
        <v>2000</v>
      </c>
      <c r="C602">
        <v>2000</v>
      </c>
      <c r="D602" t="s">
        <v>708</v>
      </c>
      <c r="E602" t="s">
        <v>707</v>
      </c>
      <c r="F602">
        <v>10</v>
      </c>
      <c r="G602">
        <v>281421906</v>
      </c>
      <c r="H602" t="s">
        <v>672</v>
      </c>
      <c r="I602" t="s">
        <v>672</v>
      </c>
      <c r="J602" s="4" t="str">
        <f t="shared" si="18"/>
        <v>2000_D44.1</v>
      </c>
      <c r="K602" s="4">
        <f t="shared" si="19"/>
        <v>3.5533836516621416E-3</v>
      </c>
    </row>
    <row r="603" spans="2:11" x14ac:dyDescent="0.35">
      <c r="B603">
        <v>2000</v>
      </c>
      <c r="C603">
        <v>2000</v>
      </c>
      <c r="D603" t="s">
        <v>706</v>
      </c>
      <c r="E603" t="s">
        <v>705</v>
      </c>
      <c r="F603">
        <v>80</v>
      </c>
      <c r="G603">
        <v>281421906</v>
      </c>
      <c r="H603">
        <v>0</v>
      </c>
      <c r="I603">
        <v>0</v>
      </c>
      <c r="J603" s="4" t="str">
        <f t="shared" si="18"/>
        <v>2000_D44.3</v>
      </c>
      <c r="K603" s="4">
        <f t="shared" si="19"/>
        <v>2.8427069213297133E-2</v>
      </c>
    </row>
    <row r="604" spans="2:11" x14ac:dyDescent="0.35">
      <c r="B604">
        <v>2000</v>
      </c>
      <c r="C604">
        <v>2000</v>
      </c>
      <c r="D604" t="s">
        <v>704</v>
      </c>
      <c r="E604" t="s">
        <v>703</v>
      </c>
      <c r="F604">
        <v>54</v>
      </c>
      <c r="G604">
        <v>281421906</v>
      </c>
      <c r="H604">
        <v>0</v>
      </c>
      <c r="I604">
        <v>0</v>
      </c>
      <c r="J604" s="4" t="str">
        <f t="shared" si="18"/>
        <v>2000_D44.4</v>
      </c>
      <c r="K604" s="4">
        <f t="shared" si="19"/>
        <v>1.9188271718975566E-2</v>
      </c>
    </row>
    <row r="605" spans="2:11" x14ac:dyDescent="0.35">
      <c r="B605">
        <v>2000</v>
      </c>
      <c r="C605">
        <v>2000</v>
      </c>
      <c r="D605" t="s">
        <v>1370</v>
      </c>
      <c r="E605" t="s">
        <v>1369</v>
      </c>
      <c r="F605">
        <v>10</v>
      </c>
      <c r="G605">
        <v>281421906</v>
      </c>
      <c r="H605" t="s">
        <v>672</v>
      </c>
      <c r="I605" t="s">
        <v>672</v>
      </c>
      <c r="J605" s="4" t="str">
        <f t="shared" si="18"/>
        <v>2000_D44.5</v>
      </c>
      <c r="K605" s="4">
        <f t="shared" si="19"/>
        <v>3.5533836516621416E-3</v>
      </c>
    </row>
    <row r="606" spans="2:11" x14ac:dyDescent="0.35">
      <c r="B606">
        <v>2000</v>
      </c>
      <c r="C606">
        <v>2000</v>
      </c>
      <c r="D606" t="s">
        <v>700</v>
      </c>
      <c r="E606" t="s">
        <v>699</v>
      </c>
      <c r="F606">
        <v>326</v>
      </c>
      <c r="G606">
        <v>281421906</v>
      </c>
      <c r="H606">
        <v>0.1</v>
      </c>
      <c r="I606">
        <v>0.1</v>
      </c>
      <c r="J606" s="4" t="str">
        <f t="shared" si="18"/>
        <v>2000_D45</v>
      </c>
      <c r="K606" s="4">
        <f t="shared" si="19"/>
        <v>0.11584030704418583</v>
      </c>
    </row>
    <row r="607" spans="2:11" x14ac:dyDescent="0.35">
      <c r="B607">
        <v>2000</v>
      </c>
      <c r="C607">
        <v>2000</v>
      </c>
      <c r="D607" t="s">
        <v>1410</v>
      </c>
      <c r="E607" t="s">
        <v>1409</v>
      </c>
      <c r="F607">
        <v>13</v>
      </c>
      <c r="G607">
        <v>281421906</v>
      </c>
      <c r="H607" t="s">
        <v>672</v>
      </c>
      <c r="I607" t="s">
        <v>672</v>
      </c>
      <c r="J607" s="4" t="str">
        <f t="shared" si="18"/>
        <v>2000_D46.2</v>
      </c>
      <c r="K607" s="4">
        <f t="shared" si="19"/>
        <v>4.619398747160784E-3</v>
      </c>
    </row>
    <row r="608" spans="2:11" x14ac:dyDescent="0.35">
      <c r="B608">
        <v>2000</v>
      </c>
      <c r="C608">
        <v>2000</v>
      </c>
      <c r="D608" t="s">
        <v>698</v>
      </c>
      <c r="E608" t="s">
        <v>697</v>
      </c>
      <c r="F608">
        <v>230</v>
      </c>
      <c r="G608">
        <v>281421906</v>
      </c>
      <c r="H608">
        <v>0.1</v>
      </c>
      <c r="I608">
        <v>0.1</v>
      </c>
      <c r="J608" s="4" t="str">
        <f t="shared" si="18"/>
        <v>2000_D46.4</v>
      </c>
      <c r="K608" s="4">
        <f t="shared" si="19"/>
        <v>8.1727823988229267E-2</v>
      </c>
    </row>
    <row r="609" spans="1:11" x14ac:dyDescent="0.35">
      <c r="B609">
        <v>2000</v>
      </c>
      <c r="C609">
        <v>2000</v>
      </c>
      <c r="D609" t="s">
        <v>1437</v>
      </c>
      <c r="E609" t="s">
        <v>1436</v>
      </c>
      <c r="F609">
        <v>14</v>
      </c>
      <c r="G609">
        <v>281421906</v>
      </c>
      <c r="H609" t="s">
        <v>672</v>
      </c>
      <c r="I609" t="s">
        <v>672</v>
      </c>
      <c r="J609" s="4" t="str">
        <f t="shared" si="18"/>
        <v>2000_D46.7</v>
      </c>
      <c r="K609" s="4">
        <f t="shared" si="19"/>
        <v>4.9747371123269983E-3</v>
      </c>
    </row>
    <row r="610" spans="1:11" x14ac:dyDescent="0.35">
      <c r="B610">
        <v>2000</v>
      </c>
      <c r="C610">
        <v>2000</v>
      </c>
      <c r="D610" t="s">
        <v>696</v>
      </c>
      <c r="E610" t="s">
        <v>695</v>
      </c>
      <c r="F610">
        <v>4406</v>
      </c>
      <c r="G610">
        <v>281421906</v>
      </c>
      <c r="H610">
        <v>1.6</v>
      </c>
      <c r="I610">
        <v>1.6</v>
      </c>
      <c r="J610" s="4" t="str">
        <f t="shared" si="18"/>
        <v>2000_D46.9</v>
      </c>
      <c r="K610" s="4">
        <f t="shared" si="19"/>
        <v>1.5656208369223397</v>
      </c>
    </row>
    <row r="611" spans="1:11" x14ac:dyDescent="0.35">
      <c r="B611">
        <v>2000</v>
      </c>
      <c r="C611">
        <v>2000</v>
      </c>
      <c r="D611" t="s">
        <v>694</v>
      </c>
      <c r="E611" t="s">
        <v>693</v>
      </c>
      <c r="F611">
        <v>1491</v>
      </c>
      <c r="G611">
        <v>281421906</v>
      </c>
      <c r="H611">
        <v>0.5</v>
      </c>
      <c r="I611">
        <v>0.5</v>
      </c>
      <c r="J611" s="4" t="str">
        <f t="shared" si="18"/>
        <v>2000_D47.1</v>
      </c>
      <c r="K611" s="4">
        <f t="shared" si="19"/>
        <v>0.52980950246282532</v>
      </c>
    </row>
    <row r="612" spans="1:11" x14ac:dyDescent="0.35">
      <c r="B612">
        <v>2000</v>
      </c>
      <c r="C612">
        <v>2000</v>
      </c>
      <c r="D612" t="s">
        <v>692</v>
      </c>
      <c r="E612" t="s">
        <v>691</v>
      </c>
      <c r="F612">
        <v>62</v>
      </c>
      <c r="G612">
        <v>281421906</v>
      </c>
      <c r="H612">
        <v>0</v>
      </c>
      <c r="I612">
        <v>0</v>
      </c>
      <c r="J612" s="4" t="str">
        <f t="shared" si="18"/>
        <v>2000_D47.2</v>
      </c>
      <c r="K612" s="4">
        <f t="shared" si="19"/>
        <v>2.2030978640305277E-2</v>
      </c>
    </row>
    <row r="613" spans="1:11" x14ac:dyDescent="0.35">
      <c r="B613">
        <v>2000</v>
      </c>
      <c r="C613">
        <v>2000</v>
      </c>
      <c r="D613" t="s">
        <v>690</v>
      </c>
      <c r="E613" t="s">
        <v>689</v>
      </c>
      <c r="F613">
        <v>20</v>
      </c>
      <c r="G613">
        <v>281421906</v>
      </c>
      <c r="H613">
        <v>0</v>
      </c>
      <c r="I613">
        <v>0</v>
      </c>
      <c r="J613" s="4" t="str">
        <f t="shared" si="18"/>
        <v>2000_D47.3</v>
      </c>
      <c r="K613" s="4">
        <f t="shared" si="19"/>
        <v>7.1067673033242832E-3</v>
      </c>
    </row>
    <row r="614" spans="1:11" x14ac:dyDescent="0.35">
      <c r="B614">
        <v>2000</v>
      </c>
      <c r="C614">
        <v>2000</v>
      </c>
      <c r="D614" t="s">
        <v>688</v>
      </c>
      <c r="E614" t="s">
        <v>687</v>
      </c>
      <c r="F614">
        <v>19</v>
      </c>
      <c r="G614">
        <v>281421906</v>
      </c>
      <c r="H614" t="s">
        <v>672</v>
      </c>
      <c r="I614" t="s">
        <v>672</v>
      </c>
      <c r="J614" s="4" t="str">
        <f t="shared" si="18"/>
        <v>2000_D47.7</v>
      </c>
      <c r="K614" s="4">
        <f t="shared" si="19"/>
        <v>6.7514289381580689E-3</v>
      </c>
    </row>
    <row r="615" spans="1:11" x14ac:dyDescent="0.35">
      <c r="B615">
        <v>2000</v>
      </c>
      <c r="C615">
        <v>2000</v>
      </c>
      <c r="D615" t="s">
        <v>686</v>
      </c>
      <c r="E615" t="s">
        <v>685</v>
      </c>
      <c r="F615">
        <v>93</v>
      </c>
      <c r="G615">
        <v>281421906</v>
      </c>
      <c r="H615">
        <v>0</v>
      </c>
      <c r="I615">
        <v>0</v>
      </c>
      <c r="J615" s="4" t="str">
        <f t="shared" si="18"/>
        <v>2000_D47.9</v>
      </c>
      <c r="K615" s="4">
        <f t="shared" si="19"/>
        <v>3.3046467960457918E-2</v>
      </c>
    </row>
    <row r="616" spans="1:11" x14ac:dyDescent="0.35">
      <c r="B616">
        <v>2000</v>
      </c>
      <c r="C616">
        <v>2000</v>
      </c>
      <c r="D616" t="s">
        <v>684</v>
      </c>
      <c r="E616" t="s">
        <v>683</v>
      </c>
      <c r="F616">
        <v>45</v>
      </c>
      <c r="G616">
        <v>281421906</v>
      </c>
      <c r="H616">
        <v>0</v>
      </c>
      <c r="I616">
        <v>0</v>
      </c>
      <c r="J616" s="4" t="str">
        <f t="shared" si="18"/>
        <v>2000_D48.0</v>
      </c>
      <c r="K616" s="4">
        <f t="shared" si="19"/>
        <v>1.5990226432479639E-2</v>
      </c>
    </row>
    <row r="617" spans="1:11" x14ac:dyDescent="0.35">
      <c r="B617">
        <v>2000</v>
      </c>
      <c r="C617">
        <v>2000</v>
      </c>
      <c r="D617" t="s">
        <v>682</v>
      </c>
      <c r="E617" t="s">
        <v>681</v>
      </c>
      <c r="F617">
        <v>51</v>
      </c>
      <c r="G617">
        <v>281421906</v>
      </c>
      <c r="H617">
        <v>0</v>
      </c>
      <c r="I617">
        <v>0</v>
      </c>
      <c r="J617" s="4" t="str">
        <f t="shared" si="18"/>
        <v>2000_D48.1</v>
      </c>
      <c r="K617" s="4">
        <f t="shared" si="19"/>
        <v>1.8122256623476923E-2</v>
      </c>
    </row>
    <row r="618" spans="1:11" x14ac:dyDescent="0.35">
      <c r="B618">
        <v>2000</v>
      </c>
      <c r="C618">
        <v>2000</v>
      </c>
      <c r="D618" t="s">
        <v>678</v>
      </c>
      <c r="E618" t="s">
        <v>677</v>
      </c>
      <c r="F618">
        <v>16</v>
      </c>
      <c r="G618">
        <v>281421906</v>
      </c>
      <c r="H618" t="s">
        <v>672</v>
      </c>
      <c r="I618" t="s">
        <v>672</v>
      </c>
      <c r="J618" s="4" t="str">
        <f t="shared" si="18"/>
        <v>2000_D48.3</v>
      </c>
      <c r="K618" s="4">
        <f t="shared" si="19"/>
        <v>5.6854138426594269E-3</v>
      </c>
    </row>
    <row r="619" spans="1:11" x14ac:dyDescent="0.35">
      <c r="B619">
        <v>2000</v>
      </c>
      <c r="C619">
        <v>2000</v>
      </c>
      <c r="D619" t="s">
        <v>671</v>
      </c>
      <c r="E619" t="s">
        <v>670</v>
      </c>
      <c r="F619">
        <v>29</v>
      </c>
      <c r="G619">
        <v>281421906</v>
      </c>
      <c r="H619">
        <v>0</v>
      </c>
      <c r="I619">
        <v>0</v>
      </c>
      <c r="J619" s="4" t="str">
        <f t="shared" si="18"/>
        <v>2000_D48.6</v>
      </c>
      <c r="K619" s="4">
        <f t="shared" si="19"/>
        <v>1.0304812589820212E-2</v>
      </c>
    </row>
    <row r="620" spans="1:11" x14ac:dyDescent="0.35">
      <c r="B620">
        <v>2000</v>
      </c>
      <c r="C620">
        <v>2000</v>
      </c>
      <c r="D620" t="s">
        <v>669</v>
      </c>
      <c r="E620" t="s">
        <v>668</v>
      </c>
      <c r="F620">
        <v>265</v>
      </c>
      <c r="G620">
        <v>281421906</v>
      </c>
      <c r="H620">
        <v>0.1</v>
      </c>
      <c r="I620">
        <v>0.1</v>
      </c>
      <c r="J620" s="4" t="str">
        <f t="shared" si="18"/>
        <v>2000_D48.7</v>
      </c>
      <c r="K620" s="4">
        <f t="shared" si="19"/>
        <v>9.4164666769046765E-2</v>
      </c>
    </row>
    <row r="621" spans="1:11" x14ac:dyDescent="0.35">
      <c r="B621">
        <v>2000</v>
      </c>
      <c r="C621">
        <v>2000</v>
      </c>
      <c r="D621" t="s">
        <v>667</v>
      </c>
      <c r="E621" t="s">
        <v>666</v>
      </c>
      <c r="F621">
        <v>181</v>
      </c>
      <c r="G621">
        <v>281421906</v>
      </c>
      <c r="H621">
        <v>0.1</v>
      </c>
      <c r="I621">
        <v>0.1</v>
      </c>
      <c r="J621" s="4" t="str">
        <f t="shared" si="18"/>
        <v>2000_D48.9</v>
      </c>
      <c r="K621" s="4">
        <f t="shared" si="19"/>
        <v>6.4316244095084768E-2</v>
      </c>
    </row>
    <row r="622" spans="1:11" x14ac:dyDescent="0.35">
      <c r="A622" t="s">
        <v>219</v>
      </c>
      <c r="B622">
        <v>2000</v>
      </c>
      <c r="C622">
        <v>2000</v>
      </c>
      <c r="F622">
        <v>566637</v>
      </c>
      <c r="G622">
        <v>281421906</v>
      </c>
      <c r="H622">
        <v>201.3</v>
      </c>
      <c r="I622">
        <v>204.5</v>
      </c>
      <c r="J622" s="4" t="str">
        <f t="shared" si="18"/>
        <v>2000_</v>
      </c>
      <c r="K622" s="4">
        <f t="shared" si="19"/>
        <v>201.34786522268809</v>
      </c>
    </row>
    <row r="623" spans="1:11" x14ac:dyDescent="0.35">
      <c r="B623">
        <v>2001</v>
      </c>
      <c r="C623">
        <v>2001</v>
      </c>
      <c r="D623" t="s">
        <v>1368</v>
      </c>
      <c r="E623" t="s">
        <v>1367</v>
      </c>
      <c r="F623">
        <v>68</v>
      </c>
      <c r="G623">
        <v>284968955</v>
      </c>
      <c r="H623">
        <v>0</v>
      </c>
      <c r="I623">
        <v>0</v>
      </c>
      <c r="J623" s="4" t="str">
        <f t="shared" si="18"/>
        <v>2001_C00.9</v>
      </c>
      <c r="K623" s="4">
        <f t="shared" si="19"/>
        <v>2.38622484333425E-2</v>
      </c>
    </row>
    <row r="624" spans="1:11" x14ac:dyDescent="0.35">
      <c r="B624">
        <v>2001</v>
      </c>
      <c r="C624">
        <v>2001</v>
      </c>
      <c r="D624" t="s">
        <v>1366</v>
      </c>
      <c r="E624" t="s">
        <v>1365</v>
      </c>
      <c r="F624">
        <v>154</v>
      </c>
      <c r="G624">
        <v>284968955</v>
      </c>
      <c r="H624">
        <v>0.1</v>
      </c>
      <c r="I624">
        <v>0.1</v>
      </c>
      <c r="J624" s="4" t="str">
        <f t="shared" si="18"/>
        <v>2001_C01</v>
      </c>
      <c r="K624" s="4">
        <f t="shared" si="19"/>
        <v>5.4040974393158019E-2</v>
      </c>
    </row>
    <row r="625" spans="2:11" x14ac:dyDescent="0.35">
      <c r="B625">
        <v>2001</v>
      </c>
      <c r="C625">
        <v>2001</v>
      </c>
      <c r="D625" t="s">
        <v>1362</v>
      </c>
      <c r="E625" t="s">
        <v>1361</v>
      </c>
      <c r="F625">
        <v>1656</v>
      </c>
      <c r="G625">
        <v>284968955</v>
      </c>
      <c r="H625">
        <v>0.6</v>
      </c>
      <c r="I625">
        <v>0.6</v>
      </c>
      <c r="J625" s="4" t="str">
        <f t="shared" si="18"/>
        <v>2001_C02.9</v>
      </c>
      <c r="K625" s="4">
        <f t="shared" si="19"/>
        <v>0.5811159324355174</v>
      </c>
    </row>
    <row r="626" spans="2:11" x14ac:dyDescent="0.35">
      <c r="B626">
        <v>2001</v>
      </c>
      <c r="C626">
        <v>2001</v>
      </c>
      <c r="D626" t="s">
        <v>1360</v>
      </c>
      <c r="E626" t="s">
        <v>1359</v>
      </c>
      <c r="F626">
        <v>28</v>
      </c>
      <c r="G626">
        <v>284968955</v>
      </c>
      <c r="H626">
        <v>0</v>
      </c>
      <c r="I626">
        <v>0</v>
      </c>
      <c r="J626" s="4" t="str">
        <f t="shared" si="18"/>
        <v>2001_C03.0</v>
      </c>
      <c r="K626" s="4">
        <f t="shared" si="19"/>
        <v>9.8256317078469126E-3</v>
      </c>
    </row>
    <row r="627" spans="2:11" x14ac:dyDescent="0.35">
      <c r="B627">
        <v>2001</v>
      </c>
      <c r="C627">
        <v>2001</v>
      </c>
      <c r="D627" t="s">
        <v>1358</v>
      </c>
      <c r="E627" t="s">
        <v>1357</v>
      </c>
      <c r="F627">
        <v>10</v>
      </c>
      <c r="G627">
        <v>284968955</v>
      </c>
      <c r="H627" t="s">
        <v>672</v>
      </c>
      <c r="I627" t="s">
        <v>672</v>
      </c>
      <c r="J627" s="4" t="str">
        <f t="shared" si="18"/>
        <v>2001_C03.1</v>
      </c>
      <c r="K627" s="4">
        <f t="shared" si="19"/>
        <v>3.5091541813738972E-3</v>
      </c>
    </row>
    <row r="628" spans="2:11" x14ac:dyDescent="0.35">
      <c r="B628">
        <v>2001</v>
      </c>
      <c r="C628">
        <v>2001</v>
      </c>
      <c r="D628" t="s">
        <v>1356</v>
      </c>
      <c r="E628" t="s">
        <v>1355</v>
      </c>
      <c r="F628">
        <v>32</v>
      </c>
      <c r="G628">
        <v>284968955</v>
      </c>
      <c r="H628">
        <v>0</v>
      </c>
      <c r="I628">
        <v>0</v>
      </c>
      <c r="J628" s="4" t="str">
        <f t="shared" si="18"/>
        <v>2001_C03.9</v>
      </c>
      <c r="K628" s="4">
        <f t="shared" si="19"/>
        <v>1.1229293380396471E-2</v>
      </c>
    </row>
    <row r="629" spans="2:11" x14ac:dyDescent="0.35">
      <c r="B629">
        <v>2001</v>
      </c>
      <c r="C629">
        <v>2001</v>
      </c>
      <c r="D629" t="s">
        <v>1354</v>
      </c>
      <c r="E629" t="s">
        <v>1353</v>
      </c>
      <c r="F629">
        <v>135</v>
      </c>
      <c r="G629">
        <v>284968955</v>
      </c>
      <c r="H629">
        <v>0</v>
      </c>
      <c r="I629">
        <v>0</v>
      </c>
      <c r="J629" s="4" t="str">
        <f t="shared" si="18"/>
        <v>2001_C04.9</v>
      </c>
      <c r="K629" s="4">
        <f t="shared" si="19"/>
        <v>4.7373581448547614E-2</v>
      </c>
    </row>
    <row r="630" spans="2:11" x14ac:dyDescent="0.35">
      <c r="B630">
        <v>2001</v>
      </c>
      <c r="C630">
        <v>2001</v>
      </c>
      <c r="D630" t="s">
        <v>1352</v>
      </c>
      <c r="E630" t="s">
        <v>1351</v>
      </c>
      <c r="F630">
        <v>36</v>
      </c>
      <c r="G630">
        <v>284968955</v>
      </c>
      <c r="H630">
        <v>0</v>
      </c>
      <c r="I630">
        <v>0</v>
      </c>
      <c r="J630" s="4" t="str">
        <f t="shared" si="18"/>
        <v>2001_C05.0</v>
      </c>
      <c r="K630" s="4">
        <f t="shared" si="19"/>
        <v>1.2632955052946031E-2</v>
      </c>
    </row>
    <row r="631" spans="2:11" x14ac:dyDescent="0.35">
      <c r="B631">
        <v>2001</v>
      </c>
      <c r="C631">
        <v>2001</v>
      </c>
      <c r="D631" t="s">
        <v>1350</v>
      </c>
      <c r="E631" t="s">
        <v>1349</v>
      </c>
      <c r="F631">
        <v>71</v>
      </c>
      <c r="G631">
        <v>284968955</v>
      </c>
      <c r="H631">
        <v>0</v>
      </c>
      <c r="I631">
        <v>0</v>
      </c>
      <c r="J631" s="4" t="str">
        <f t="shared" si="18"/>
        <v>2001_C05.1</v>
      </c>
      <c r="K631" s="4">
        <f t="shared" si="19"/>
        <v>2.4914994687754672E-2</v>
      </c>
    </row>
    <row r="632" spans="2:11" x14ac:dyDescent="0.35">
      <c r="B632">
        <v>2001</v>
      </c>
      <c r="C632">
        <v>2001</v>
      </c>
      <c r="D632" t="s">
        <v>1394</v>
      </c>
      <c r="E632" t="s">
        <v>1393</v>
      </c>
      <c r="F632">
        <v>11</v>
      </c>
      <c r="G632">
        <v>284968955</v>
      </c>
      <c r="H632" t="s">
        <v>672</v>
      </c>
      <c r="I632" t="s">
        <v>672</v>
      </c>
      <c r="J632" s="4" t="str">
        <f t="shared" si="18"/>
        <v>2001_C05.2</v>
      </c>
      <c r="K632" s="4">
        <f t="shared" si="19"/>
        <v>3.8600695995112868E-3</v>
      </c>
    </row>
    <row r="633" spans="2:11" x14ac:dyDescent="0.35">
      <c r="B633">
        <v>2001</v>
      </c>
      <c r="C633">
        <v>2001</v>
      </c>
      <c r="D633" t="s">
        <v>1348</v>
      </c>
      <c r="E633" t="s">
        <v>1347</v>
      </c>
      <c r="F633">
        <v>86</v>
      </c>
      <c r="G633">
        <v>284968955</v>
      </c>
      <c r="H633">
        <v>0</v>
      </c>
      <c r="I633">
        <v>0</v>
      </c>
      <c r="J633" s="4" t="str">
        <f t="shared" si="18"/>
        <v>2001_C05.9</v>
      </c>
      <c r="K633" s="4">
        <f t="shared" si="19"/>
        <v>3.0178725959815519E-2</v>
      </c>
    </row>
    <row r="634" spans="2:11" x14ac:dyDescent="0.35">
      <c r="B634">
        <v>2001</v>
      </c>
      <c r="C634">
        <v>2001</v>
      </c>
      <c r="D634" t="s">
        <v>1346</v>
      </c>
      <c r="E634" t="s">
        <v>1345</v>
      </c>
      <c r="F634">
        <v>40</v>
      </c>
      <c r="G634">
        <v>284968955</v>
      </c>
      <c r="H634">
        <v>0</v>
      </c>
      <c r="I634">
        <v>0</v>
      </c>
      <c r="J634" s="4" t="str">
        <f t="shared" si="18"/>
        <v>2001_C06.0</v>
      </c>
      <c r="K634" s="4">
        <f t="shared" si="19"/>
        <v>1.4036616725495589E-2</v>
      </c>
    </row>
    <row r="635" spans="2:11" x14ac:dyDescent="0.35">
      <c r="B635">
        <v>2001</v>
      </c>
      <c r="C635">
        <v>2001</v>
      </c>
      <c r="D635" t="s">
        <v>1344</v>
      </c>
      <c r="E635" t="s">
        <v>1343</v>
      </c>
      <c r="F635">
        <v>25</v>
      </c>
      <c r="G635">
        <v>284968955</v>
      </c>
      <c r="H635">
        <v>0</v>
      </c>
      <c r="I635">
        <v>0</v>
      </c>
      <c r="J635" s="4" t="str">
        <f t="shared" si="18"/>
        <v>2001_C06.2</v>
      </c>
      <c r="K635" s="4">
        <f t="shared" si="19"/>
        <v>8.7728854534347422E-3</v>
      </c>
    </row>
    <row r="636" spans="2:11" x14ac:dyDescent="0.35">
      <c r="B636">
        <v>2001</v>
      </c>
      <c r="C636">
        <v>2001</v>
      </c>
      <c r="D636" t="s">
        <v>1342</v>
      </c>
      <c r="E636" t="s">
        <v>1341</v>
      </c>
      <c r="F636">
        <v>837</v>
      </c>
      <c r="G636">
        <v>284968955</v>
      </c>
      <c r="H636">
        <v>0.3</v>
      </c>
      <c r="I636">
        <v>0.3</v>
      </c>
      <c r="J636" s="4" t="str">
        <f t="shared" si="18"/>
        <v>2001_C06.9</v>
      </c>
      <c r="K636" s="4">
        <f t="shared" si="19"/>
        <v>0.29371620498099521</v>
      </c>
    </row>
    <row r="637" spans="2:11" x14ac:dyDescent="0.35">
      <c r="B637">
        <v>2001</v>
      </c>
      <c r="C637">
        <v>2001</v>
      </c>
      <c r="D637" t="s">
        <v>1340</v>
      </c>
      <c r="E637" t="s">
        <v>1339</v>
      </c>
      <c r="F637">
        <v>516</v>
      </c>
      <c r="G637">
        <v>284968955</v>
      </c>
      <c r="H637">
        <v>0.2</v>
      </c>
      <c r="I637">
        <v>0.2</v>
      </c>
      <c r="J637" s="4" t="str">
        <f t="shared" si="18"/>
        <v>2001_C07</v>
      </c>
      <c r="K637" s="4">
        <f t="shared" si="19"/>
        <v>0.18107235575889311</v>
      </c>
    </row>
    <row r="638" spans="2:11" x14ac:dyDescent="0.35">
      <c r="B638">
        <v>2001</v>
      </c>
      <c r="C638">
        <v>2001</v>
      </c>
      <c r="D638" t="s">
        <v>1338</v>
      </c>
      <c r="E638" t="s">
        <v>1337</v>
      </c>
      <c r="F638">
        <v>26</v>
      </c>
      <c r="G638">
        <v>284968955</v>
      </c>
      <c r="H638">
        <v>0</v>
      </c>
      <c r="I638">
        <v>0</v>
      </c>
      <c r="J638" s="4" t="str">
        <f t="shared" si="18"/>
        <v>2001_C08.0</v>
      </c>
      <c r="K638" s="4">
        <f t="shared" si="19"/>
        <v>9.1238008715721335E-3</v>
      </c>
    </row>
    <row r="639" spans="2:11" x14ac:dyDescent="0.35">
      <c r="B639">
        <v>2001</v>
      </c>
      <c r="C639">
        <v>2001</v>
      </c>
      <c r="D639" t="s">
        <v>1336</v>
      </c>
      <c r="E639" t="s">
        <v>1335</v>
      </c>
      <c r="F639">
        <v>142</v>
      </c>
      <c r="G639">
        <v>284968955</v>
      </c>
      <c r="H639">
        <v>0</v>
      </c>
      <c r="I639">
        <v>0.1</v>
      </c>
      <c r="J639" s="4" t="str">
        <f t="shared" si="18"/>
        <v>2001_C08.9</v>
      </c>
      <c r="K639" s="4">
        <f t="shared" si="19"/>
        <v>4.9829989375509344E-2</v>
      </c>
    </row>
    <row r="640" spans="2:11" x14ac:dyDescent="0.35">
      <c r="B640">
        <v>2001</v>
      </c>
      <c r="C640">
        <v>2001</v>
      </c>
      <c r="D640" t="s">
        <v>1334</v>
      </c>
      <c r="E640" t="s">
        <v>1333</v>
      </c>
      <c r="F640">
        <v>18</v>
      </c>
      <c r="G640">
        <v>284968955</v>
      </c>
      <c r="H640" t="s">
        <v>672</v>
      </c>
      <c r="I640" t="s">
        <v>672</v>
      </c>
      <c r="J640" s="4" t="str">
        <f t="shared" si="18"/>
        <v>2001_C09.0</v>
      </c>
      <c r="K640" s="4">
        <f t="shared" si="19"/>
        <v>6.3164775264730154E-3</v>
      </c>
    </row>
    <row r="641" spans="2:11" x14ac:dyDescent="0.35">
      <c r="B641">
        <v>2001</v>
      </c>
      <c r="C641">
        <v>2001</v>
      </c>
      <c r="D641" t="s">
        <v>1332</v>
      </c>
      <c r="E641" t="s">
        <v>1331</v>
      </c>
      <c r="F641">
        <v>586</v>
      </c>
      <c r="G641">
        <v>284968955</v>
      </c>
      <c r="H641">
        <v>0.2</v>
      </c>
      <c r="I641">
        <v>0.2</v>
      </c>
      <c r="J641" s="4" t="str">
        <f t="shared" si="18"/>
        <v>2001_C09.9</v>
      </c>
      <c r="K641" s="4">
        <f t="shared" si="19"/>
        <v>0.20563643502851039</v>
      </c>
    </row>
    <row r="642" spans="2:11" x14ac:dyDescent="0.35">
      <c r="B642">
        <v>2001</v>
      </c>
      <c r="C642">
        <v>2001</v>
      </c>
      <c r="D642" t="s">
        <v>1330</v>
      </c>
      <c r="E642" t="s">
        <v>1329</v>
      </c>
      <c r="F642">
        <v>586</v>
      </c>
      <c r="G642">
        <v>284968955</v>
      </c>
      <c r="H642">
        <v>0.2</v>
      </c>
      <c r="I642">
        <v>0.2</v>
      </c>
      <c r="J642" s="4" t="str">
        <f t="shared" si="18"/>
        <v>2001_C10.9</v>
      </c>
      <c r="K642" s="4">
        <f t="shared" si="19"/>
        <v>0.20563643502851039</v>
      </c>
    </row>
    <row r="643" spans="2:11" x14ac:dyDescent="0.35">
      <c r="B643">
        <v>2001</v>
      </c>
      <c r="C643">
        <v>2001</v>
      </c>
      <c r="D643" t="s">
        <v>1328</v>
      </c>
      <c r="E643" t="s">
        <v>1327</v>
      </c>
      <c r="F643">
        <v>11</v>
      </c>
      <c r="G643">
        <v>284968955</v>
      </c>
      <c r="H643" t="s">
        <v>672</v>
      </c>
      <c r="I643" t="s">
        <v>672</v>
      </c>
      <c r="J643" s="4" t="str">
        <f t="shared" ref="J643:J706" si="20">C643&amp;"_"&amp;E643</f>
        <v>2001_C11.1</v>
      </c>
      <c r="K643" s="4">
        <f t="shared" ref="K643:K706" si="21">F643/G643*100000</f>
        <v>3.8600695995112868E-3</v>
      </c>
    </row>
    <row r="644" spans="2:11" x14ac:dyDescent="0.35">
      <c r="B644">
        <v>2001</v>
      </c>
      <c r="C644">
        <v>2001</v>
      </c>
      <c r="D644" t="s">
        <v>1326</v>
      </c>
      <c r="E644" t="s">
        <v>1325</v>
      </c>
      <c r="F644">
        <v>610</v>
      </c>
      <c r="G644">
        <v>284968955</v>
      </c>
      <c r="H644">
        <v>0.2</v>
      </c>
      <c r="I644">
        <v>0.2</v>
      </c>
      <c r="J644" s="4" t="str">
        <f t="shared" si="20"/>
        <v>2001_C11.9</v>
      </c>
      <c r="K644" s="4">
        <f t="shared" si="21"/>
        <v>0.21405840506380774</v>
      </c>
    </row>
    <row r="645" spans="2:11" x14ac:dyDescent="0.35">
      <c r="B645">
        <v>2001</v>
      </c>
      <c r="C645">
        <v>2001</v>
      </c>
      <c r="D645" t="s">
        <v>1324</v>
      </c>
      <c r="E645" t="s">
        <v>1323</v>
      </c>
      <c r="F645">
        <v>129</v>
      </c>
      <c r="G645">
        <v>284968955</v>
      </c>
      <c r="H645">
        <v>0</v>
      </c>
      <c r="I645">
        <v>0</v>
      </c>
      <c r="J645" s="4" t="str">
        <f t="shared" si="20"/>
        <v>2001_C12</v>
      </c>
      <c r="K645" s="4">
        <f t="shared" si="21"/>
        <v>4.5268088939723276E-2</v>
      </c>
    </row>
    <row r="646" spans="2:11" x14ac:dyDescent="0.35">
      <c r="B646">
        <v>2001</v>
      </c>
      <c r="C646">
        <v>2001</v>
      </c>
      <c r="D646" t="s">
        <v>1322</v>
      </c>
      <c r="E646" t="s">
        <v>1321</v>
      </c>
      <c r="F646">
        <v>216</v>
      </c>
      <c r="G646">
        <v>284968955</v>
      </c>
      <c r="H646">
        <v>0.1</v>
      </c>
      <c r="I646">
        <v>0.1</v>
      </c>
      <c r="J646" s="4" t="str">
        <f t="shared" si="20"/>
        <v>2001_C13.9</v>
      </c>
      <c r="K646" s="4">
        <f t="shared" si="21"/>
        <v>7.5797730317676185E-2</v>
      </c>
    </row>
    <row r="647" spans="2:11" x14ac:dyDescent="0.35">
      <c r="B647">
        <v>2001</v>
      </c>
      <c r="C647">
        <v>2001</v>
      </c>
      <c r="D647" t="s">
        <v>1320</v>
      </c>
      <c r="E647" t="s">
        <v>1319</v>
      </c>
      <c r="F647">
        <v>1632</v>
      </c>
      <c r="G647">
        <v>284968955</v>
      </c>
      <c r="H647">
        <v>0.6</v>
      </c>
      <c r="I647">
        <v>0.6</v>
      </c>
      <c r="J647" s="4" t="str">
        <f t="shared" si="20"/>
        <v>2001_C14.0</v>
      </c>
      <c r="K647" s="4">
        <f t="shared" si="21"/>
        <v>0.57269396240022008</v>
      </c>
    </row>
    <row r="648" spans="2:11" x14ac:dyDescent="0.35">
      <c r="B648">
        <v>2001</v>
      </c>
      <c r="C648">
        <v>2001</v>
      </c>
      <c r="D648" t="s">
        <v>1312</v>
      </c>
      <c r="E648" t="s">
        <v>1311</v>
      </c>
      <c r="F648">
        <v>85</v>
      </c>
      <c r="G648">
        <v>284968955</v>
      </c>
      <c r="H648">
        <v>0</v>
      </c>
      <c r="I648">
        <v>0</v>
      </c>
      <c r="J648" s="4" t="str">
        <f t="shared" si="20"/>
        <v>2001_C15.5</v>
      </c>
      <c r="K648" s="4">
        <f t="shared" si="21"/>
        <v>2.9827810541678129E-2</v>
      </c>
    </row>
    <row r="649" spans="2:11" x14ac:dyDescent="0.35">
      <c r="B649">
        <v>2001</v>
      </c>
      <c r="C649">
        <v>2001</v>
      </c>
      <c r="D649" t="s">
        <v>1308</v>
      </c>
      <c r="E649" t="s">
        <v>1307</v>
      </c>
      <c r="F649">
        <v>12434</v>
      </c>
      <c r="G649">
        <v>284968955</v>
      </c>
      <c r="H649">
        <v>4.4000000000000004</v>
      </c>
      <c r="I649">
        <v>4.4000000000000004</v>
      </c>
      <c r="J649" s="4" t="str">
        <f t="shared" si="20"/>
        <v>2001_C15.9</v>
      </c>
      <c r="K649" s="4">
        <f t="shared" si="21"/>
        <v>4.3632823091203043</v>
      </c>
    </row>
    <row r="650" spans="2:11" x14ac:dyDescent="0.35">
      <c r="B650">
        <v>2001</v>
      </c>
      <c r="C650">
        <v>2001</v>
      </c>
      <c r="D650" t="s">
        <v>1306</v>
      </c>
      <c r="E650" t="s">
        <v>1305</v>
      </c>
      <c r="F650">
        <v>740</v>
      </c>
      <c r="G650">
        <v>284968955</v>
      </c>
      <c r="H650">
        <v>0.3</v>
      </c>
      <c r="I650">
        <v>0.3</v>
      </c>
      <c r="J650" s="4" t="str">
        <f t="shared" si="20"/>
        <v>2001_C16.0</v>
      </c>
      <c r="K650" s="4">
        <f t="shared" si="21"/>
        <v>0.25967740942166845</v>
      </c>
    </row>
    <row r="651" spans="2:11" x14ac:dyDescent="0.35">
      <c r="B651">
        <v>2001</v>
      </c>
      <c r="C651">
        <v>2001</v>
      </c>
      <c r="D651" t="s">
        <v>1300</v>
      </c>
      <c r="E651" t="s">
        <v>1299</v>
      </c>
      <c r="F651">
        <v>12</v>
      </c>
      <c r="G651">
        <v>284968955</v>
      </c>
      <c r="H651" t="s">
        <v>672</v>
      </c>
      <c r="I651" t="s">
        <v>672</v>
      </c>
      <c r="J651" s="4" t="str">
        <f t="shared" si="20"/>
        <v>2001_C16.3</v>
      </c>
      <c r="K651" s="4">
        <f t="shared" si="21"/>
        <v>4.2109850176486772E-3</v>
      </c>
    </row>
    <row r="652" spans="2:11" x14ac:dyDescent="0.35">
      <c r="B652">
        <v>2001</v>
      </c>
      <c r="C652">
        <v>2001</v>
      </c>
      <c r="D652" t="s">
        <v>1294</v>
      </c>
      <c r="E652" t="s">
        <v>1293</v>
      </c>
      <c r="F652">
        <v>11558</v>
      </c>
      <c r="G652">
        <v>284968955</v>
      </c>
      <c r="H652">
        <v>4.0999999999999996</v>
      </c>
      <c r="I652">
        <v>4.0999999999999996</v>
      </c>
      <c r="J652" s="4" t="str">
        <f t="shared" si="20"/>
        <v>2001_C16.9</v>
      </c>
      <c r="K652" s="4">
        <f t="shared" si="21"/>
        <v>4.0558804028319502</v>
      </c>
    </row>
    <row r="653" spans="2:11" x14ac:dyDescent="0.35">
      <c r="B653">
        <v>2001</v>
      </c>
      <c r="C653">
        <v>2001</v>
      </c>
      <c r="D653" t="s">
        <v>1292</v>
      </c>
      <c r="E653" t="s">
        <v>1291</v>
      </c>
      <c r="F653">
        <v>515</v>
      </c>
      <c r="G653">
        <v>284968955</v>
      </c>
      <c r="H653">
        <v>0.2</v>
      </c>
      <c r="I653">
        <v>0.2</v>
      </c>
      <c r="J653" s="4" t="str">
        <f t="shared" si="20"/>
        <v>2001_C17.0</v>
      </c>
      <c r="K653" s="4">
        <f t="shared" si="21"/>
        <v>0.18072144034075571</v>
      </c>
    </row>
    <row r="654" spans="2:11" x14ac:dyDescent="0.35">
      <c r="B654">
        <v>2001</v>
      </c>
      <c r="C654">
        <v>2001</v>
      </c>
      <c r="D654" t="s">
        <v>1290</v>
      </c>
      <c r="E654" t="s">
        <v>1289</v>
      </c>
      <c r="F654">
        <v>42</v>
      </c>
      <c r="G654">
        <v>284968955</v>
      </c>
      <c r="H654">
        <v>0</v>
      </c>
      <c r="I654">
        <v>0</v>
      </c>
      <c r="J654" s="4" t="str">
        <f t="shared" si="20"/>
        <v>2001_C17.1</v>
      </c>
      <c r="K654" s="4">
        <f t="shared" si="21"/>
        <v>1.473844756177037E-2</v>
      </c>
    </row>
    <row r="655" spans="2:11" x14ac:dyDescent="0.35">
      <c r="B655">
        <v>2001</v>
      </c>
      <c r="C655">
        <v>2001</v>
      </c>
      <c r="D655" t="s">
        <v>1288</v>
      </c>
      <c r="E655" t="s">
        <v>1287</v>
      </c>
      <c r="F655">
        <v>28</v>
      </c>
      <c r="G655">
        <v>284968955</v>
      </c>
      <c r="H655">
        <v>0</v>
      </c>
      <c r="I655">
        <v>0</v>
      </c>
      <c r="J655" s="4" t="str">
        <f t="shared" si="20"/>
        <v>2001_C17.2</v>
      </c>
      <c r="K655" s="4">
        <f t="shared" si="21"/>
        <v>9.8256317078469126E-3</v>
      </c>
    </row>
    <row r="656" spans="2:11" x14ac:dyDescent="0.35">
      <c r="B656">
        <v>2001</v>
      </c>
      <c r="C656">
        <v>2001</v>
      </c>
      <c r="D656" t="s">
        <v>1286</v>
      </c>
      <c r="E656" t="s">
        <v>1285</v>
      </c>
      <c r="F656">
        <v>494</v>
      </c>
      <c r="G656">
        <v>284968955</v>
      </c>
      <c r="H656">
        <v>0.2</v>
      </c>
      <c r="I656">
        <v>0.2</v>
      </c>
      <c r="J656" s="4" t="str">
        <f t="shared" si="20"/>
        <v>2001_C17.9</v>
      </c>
      <c r="K656" s="4">
        <f t="shared" si="21"/>
        <v>0.17335221655987054</v>
      </c>
    </row>
    <row r="657" spans="2:11" x14ac:dyDescent="0.35">
      <c r="B657">
        <v>2001</v>
      </c>
      <c r="C657">
        <v>2001</v>
      </c>
      <c r="D657" t="s">
        <v>1284</v>
      </c>
      <c r="E657" t="s">
        <v>1283</v>
      </c>
      <c r="F657">
        <v>397</v>
      </c>
      <c r="G657">
        <v>284968955</v>
      </c>
      <c r="H657">
        <v>0.1</v>
      </c>
      <c r="I657">
        <v>0.1</v>
      </c>
      <c r="J657" s="4" t="str">
        <f t="shared" si="20"/>
        <v>2001_C18.0</v>
      </c>
      <c r="K657" s="4">
        <f t="shared" si="21"/>
        <v>0.13931342100054372</v>
      </c>
    </row>
    <row r="658" spans="2:11" x14ac:dyDescent="0.35">
      <c r="B658">
        <v>2001</v>
      </c>
      <c r="C658">
        <v>2001</v>
      </c>
      <c r="D658" t="s">
        <v>1282</v>
      </c>
      <c r="E658" t="s">
        <v>1281</v>
      </c>
      <c r="F658">
        <v>262</v>
      </c>
      <c r="G658">
        <v>284968955</v>
      </c>
      <c r="H658">
        <v>0.1</v>
      </c>
      <c r="I658">
        <v>0.1</v>
      </c>
      <c r="J658" s="4" t="str">
        <f t="shared" si="20"/>
        <v>2001_C18.1</v>
      </c>
      <c r="K658" s="4">
        <f t="shared" si="21"/>
        <v>9.1939839551996111E-2</v>
      </c>
    </row>
    <row r="659" spans="2:11" x14ac:dyDescent="0.35">
      <c r="B659">
        <v>2001</v>
      </c>
      <c r="C659">
        <v>2001</v>
      </c>
      <c r="D659" t="s">
        <v>1280</v>
      </c>
      <c r="E659" t="s">
        <v>1279</v>
      </c>
      <c r="F659">
        <v>466</v>
      </c>
      <c r="G659">
        <v>284968955</v>
      </c>
      <c r="H659">
        <v>0.2</v>
      </c>
      <c r="I659">
        <v>0.2</v>
      </c>
      <c r="J659" s="4" t="str">
        <f t="shared" si="20"/>
        <v>2001_C18.2</v>
      </c>
      <c r="K659" s="4">
        <f t="shared" si="21"/>
        <v>0.16352658485202362</v>
      </c>
    </row>
    <row r="660" spans="2:11" x14ac:dyDescent="0.35">
      <c r="B660">
        <v>2001</v>
      </c>
      <c r="C660">
        <v>2001</v>
      </c>
      <c r="D660" t="s">
        <v>1276</v>
      </c>
      <c r="E660" t="s">
        <v>1275</v>
      </c>
      <c r="F660">
        <v>75</v>
      </c>
      <c r="G660">
        <v>284968955</v>
      </c>
      <c r="H660">
        <v>0</v>
      </c>
      <c r="I660">
        <v>0</v>
      </c>
      <c r="J660" s="4" t="str">
        <f t="shared" si="20"/>
        <v>2001_C18.4</v>
      </c>
      <c r="K660" s="4">
        <f t="shared" si="21"/>
        <v>2.631865636030423E-2</v>
      </c>
    </row>
    <row r="661" spans="2:11" x14ac:dyDescent="0.35">
      <c r="B661">
        <v>2001</v>
      </c>
      <c r="C661">
        <v>2001</v>
      </c>
      <c r="D661" t="s">
        <v>1274</v>
      </c>
      <c r="E661" t="s">
        <v>1273</v>
      </c>
      <c r="F661">
        <v>12</v>
      </c>
      <c r="G661">
        <v>284968955</v>
      </c>
      <c r="H661" t="s">
        <v>672</v>
      </c>
      <c r="I661" t="s">
        <v>672</v>
      </c>
      <c r="J661" s="4" t="str">
        <f t="shared" si="20"/>
        <v>2001_C18.5</v>
      </c>
      <c r="K661" s="4">
        <f t="shared" si="21"/>
        <v>4.2109850176486772E-3</v>
      </c>
    </row>
    <row r="662" spans="2:11" x14ac:dyDescent="0.35">
      <c r="B662">
        <v>2001</v>
      </c>
      <c r="C662">
        <v>2001</v>
      </c>
      <c r="D662" t="s">
        <v>1272</v>
      </c>
      <c r="E662" t="s">
        <v>1271</v>
      </c>
      <c r="F662">
        <v>87</v>
      </c>
      <c r="G662">
        <v>284968955</v>
      </c>
      <c r="H662">
        <v>0</v>
      </c>
      <c r="I662">
        <v>0</v>
      </c>
      <c r="J662" s="4" t="str">
        <f t="shared" si="20"/>
        <v>2001_C18.6</v>
      </c>
      <c r="K662" s="4">
        <f t="shared" si="21"/>
        <v>3.0529641377952905E-2</v>
      </c>
    </row>
    <row r="663" spans="2:11" x14ac:dyDescent="0.35">
      <c r="B663">
        <v>2001</v>
      </c>
      <c r="C663">
        <v>2001</v>
      </c>
      <c r="D663" t="s">
        <v>1270</v>
      </c>
      <c r="E663" t="s">
        <v>1269</v>
      </c>
      <c r="F663">
        <v>516</v>
      </c>
      <c r="G663">
        <v>284968955</v>
      </c>
      <c r="H663">
        <v>0.2</v>
      </c>
      <c r="I663">
        <v>0.2</v>
      </c>
      <c r="J663" s="4" t="str">
        <f t="shared" si="20"/>
        <v>2001_C18.7</v>
      </c>
      <c r="K663" s="4">
        <f t="shared" si="21"/>
        <v>0.18107235575889311</v>
      </c>
    </row>
    <row r="664" spans="2:11" x14ac:dyDescent="0.35">
      <c r="B664">
        <v>2001</v>
      </c>
      <c r="C664">
        <v>2001</v>
      </c>
      <c r="D664" t="s">
        <v>1266</v>
      </c>
      <c r="E664" t="s">
        <v>1265</v>
      </c>
      <c r="F664">
        <v>46038</v>
      </c>
      <c r="G664">
        <v>284968955</v>
      </c>
      <c r="H664">
        <v>16.2</v>
      </c>
      <c r="I664">
        <v>16.399999999999999</v>
      </c>
      <c r="J664" s="4" t="str">
        <f t="shared" si="20"/>
        <v>2001_C18.9</v>
      </c>
      <c r="K664" s="4">
        <f t="shared" si="21"/>
        <v>16.155444020209149</v>
      </c>
    </row>
    <row r="665" spans="2:11" x14ac:dyDescent="0.35">
      <c r="B665">
        <v>2001</v>
      </c>
      <c r="C665">
        <v>2001</v>
      </c>
      <c r="D665" t="s">
        <v>1264</v>
      </c>
      <c r="E665" t="s">
        <v>1263</v>
      </c>
      <c r="F665">
        <v>2118</v>
      </c>
      <c r="G665">
        <v>284968955</v>
      </c>
      <c r="H665">
        <v>0.7</v>
      </c>
      <c r="I665">
        <v>0.8</v>
      </c>
      <c r="J665" s="4" t="str">
        <f t="shared" si="20"/>
        <v>2001_C19</v>
      </c>
      <c r="K665" s="4">
        <f t="shared" si="21"/>
        <v>0.74323885561499148</v>
      </c>
    </row>
    <row r="666" spans="2:11" x14ac:dyDescent="0.35">
      <c r="B666">
        <v>2001</v>
      </c>
      <c r="C666">
        <v>2001</v>
      </c>
      <c r="D666" t="s">
        <v>1262</v>
      </c>
      <c r="E666" t="s">
        <v>1261</v>
      </c>
      <c r="F666">
        <v>6398</v>
      </c>
      <c r="G666">
        <v>284968955</v>
      </c>
      <c r="H666">
        <v>2.2000000000000002</v>
      </c>
      <c r="I666">
        <v>2.2999999999999998</v>
      </c>
      <c r="J666" s="4" t="str">
        <f t="shared" si="20"/>
        <v>2001_C20</v>
      </c>
      <c r="K666" s="4">
        <f t="shared" si="21"/>
        <v>2.2451568452430197</v>
      </c>
    </row>
    <row r="667" spans="2:11" x14ac:dyDescent="0.35">
      <c r="B667">
        <v>2001</v>
      </c>
      <c r="C667">
        <v>2001</v>
      </c>
      <c r="D667" t="s">
        <v>1260</v>
      </c>
      <c r="E667" t="s">
        <v>1259</v>
      </c>
      <c r="F667">
        <v>401</v>
      </c>
      <c r="G667">
        <v>284968955</v>
      </c>
      <c r="H667">
        <v>0.1</v>
      </c>
      <c r="I667">
        <v>0.2</v>
      </c>
      <c r="J667" s="4" t="str">
        <f t="shared" si="20"/>
        <v>2001_C21.0</v>
      </c>
      <c r="K667" s="4">
        <f t="shared" si="21"/>
        <v>0.14071708267309327</v>
      </c>
    </row>
    <row r="668" spans="2:11" x14ac:dyDescent="0.35">
      <c r="B668">
        <v>2001</v>
      </c>
      <c r="C668">
        <v>2001</v>
      </c>
      <c r="D668" t="s">
        <v>1258</v>
      </c>
      <c r="E668" t="s">
        <v>1257</v>
      </c>
      <c r="F668">
        <v>43</v>
      </c>
      <c r="G668">
        <v>284968955</v>
      </c>
      <c r="H668">
        <v>0</v>
      </c>
      <c r="I668">
        <v>0</v>
      </c>
      <c r="J668" s="4" t="str">
        <f t="shared" si="20"/>
        <v>2001_C21.1</v>
      </c>
      <c r="K668" s="4">
        <f t="shared" si="21"/>
        <v>1.5089362979907759E-2</v>
      </c>
    </row>
    <row r="669" spans="2:11" x14ac:dyDescent="0.35">
      <c r="B669">
        <v>2001</v>
      </c>
      <c r="C669">
        <v>2001</v>
      </c>
      <c r="D669" t="s">
        <v>1453</v>
      </c>
      <c r="E669" t="s">
        <v>1452</v>
      </c>
      <c r="F669">
        <v>22</v>
      </c>
      <c r="G669">
        <v>284968955</v>
      </c>
      <c r="H669">
        <v>0</v>
      </c>
      <c r="I669">
        <v>0</v>
      </c>
      <c r="J669" s="4" t="str">
        <f t="shared" si="20"/>
        <v>2001_C21.2</v>
      </c>
      <c r="K669" s="4">
        <f t="shared" si="21"/>
        <v>7.7201391990225736E-3</v>
      </c>
    </row>
    <row r="670" spans="2:11" x14ac:dyDescent="0.35">
      <c r="B670">
        <v>2001</v>
      </c>
      <c r="C670">
        <v>2001</v>
      </c>
      <c r="D670" t="s">
        <v>1256</v>
      </c>
      <c r="E670" t="s">
        <v>1255</v>
      </c>
      <c r="F670">
        <v>45</v>
      </c>
      <c r="G670">
        <v>284968955</v>
      </c>
      <c r="H670">
        <v>0</v>
      </c>
      <c r="I670">
        <v>0</v>
      </c>
      <c r="J670" s="4" t="str">
        <f t="shared" si="20"/>
        <v>2001_C21.8</v>
      </c>
      <c r="K670" s="4">
        <f t="shared" si="21"/>
        <v>1.579119381618254E-2</v>
      </c>
    </row>
    <row r="671" spans="2:11" x14ac:dyDescent="0.35">
      <c r="B671">
        <v>2001</v>
      </c>
      <c r="C671">
        <v>2001</v>
      </c>
      <c r="D671" t="s">
        <v>1254</v>
      </c>
      <c r="E671" t="s">
        <v>1253</v>
      </c>
      <c r="F671">
        <v>5443</v>
      </c>
      <c r="G671">
        <v>284968955</v>
      </c>
      <c r="H671">
        <v>1.9</v>
      </c>
      <c r="I671">
        <v>1.9</v>
      </c>
      <c r="J671" s="4" t="str">
        <f t="shared" si="20"/>
        <v>2001_C22.0</v>
      </c>
      <c r="K671" s="4">
        <f t="shared" si="21"/>
        <v>1.9100326209218121</v>
      </c>
    </row>
    <row r="672" spans="2:11" x14ac:dyDescent="0.35">
      <c r="B672">
        <v>2001</v>
      </c>
      <c r="C672">
        <v>2001</v>
      </c>
      <c r="D672" t="s">
        <v>1252</v>
      </c>
      <c r="E672" t="s">
        <v>1251</v>
      </c>
      <c r="F672">
        <v>2862</v>
      </c>
      <c r="G672">
        <v>284968955</v>
      </c>
      <c r="H672">
        <v>1</v>
      </c>
      <c r="I672">
        <v>1</v>
      </c>
      <c r="J672" s="4" t="str">
        <f t="shared" si="20"/>
        <v>2001_C22.1</v>
      </c>
      <c r="K672" s="4">
        <f t="shared" si="21"/>
        <v>1.0043199267092093</v>
      </c>
    </row>
    <row r="673" spans="2:11" x14ac:dyDescent="0.35">
      <c r="B673">
        <v>2001</v>
      </c>
      <c r="C673">
        <v>2001</v>
      </c>
      <c r="D673" t="s">
        <v>1250</v>
      </c>
      <c r="E673" t="s">
        <v>1249</v>
      </c>
      <c r="F673">
        <v>26</v>
      </c>
      <c r="G673">
        <v>284968955</v>
      </c>
      <c r="H673">
        <v>0</v>
      </c>
      <c r="I673">
        <v>0</v>
      </c>
      <c r="J673" s="4" t="str">
        <f t="shared" si="20"/>
        <v>2001_C22.2</v>
      </c>
      <c r="K673" s="4">
        <f t="shared" si="21"/>
        <v>9.1238008715721335E-3</v>
      </c>
    </row>
    <row r="674" spans="2:11" x14ac:dyDescent="0.35">
      <c r="B674">
        <v>2001</v>
      </c>
      <c r="C674">
        <v>2001</v>
      </c>
      <c r="D674" t="s">
        <v>1248</v>
      </c>
      <c r="E674" t="s">
        <v>1247</v>
      </c>
      <c r="F674">
        <v>23</v>
      </c>
      <c r="G674">
        <v>284968955</v>
      </c>
      <c r="H674">
        <v>0</v>
      </c>
      <c r="I674">
        <v>0</v>
      </c>
      <c r="J674" s="4" t="str">
        <f t="shared" si="20"/>
        <v>2001_C22.3</v>
      </c>
      <c r="K674" s="4">
        <f t="shared" si="21"/>
        <v>8.0710546171599649E-3</v>
      </c>
    </row>
    <row r="675" spans="2:11" x14ac:dyDescent="0.35">
      <c r="B675">
        <v>2001</v>
      </c>
      <c r="C675">
        <v>2001</v>
      </c>
      <c r="D675" t="s">
        <v>1246</v>
      </c>
      <c r="E675" t="s">
        <v>1245</v>
      </c>
      <c r="F675">
        <v>4995</v>
      </c>
      <c r="G675">
        <v>284968955</v>
      </c>
      <c r="H675">
        <v>1.8</v>
      </c>
      <c r="I675">
        <v>1.8</v>
      </c>
      <c r="J675" s="4" t="str">
        <f t="shared" si="20"/>
        <v>2001_C22.9</v>
      </c>
      <c r="K675" s="4">
        <f t="shared" si="21"/>
        <v>1.7528225135962616</v>
      </c>
    </row>
    <row r="676" spans="2:11" x14ac:dyDescent="0.35">
      <c r="B676">
        <v>2001</v>
      </c>
      <c r="C676">
        <v>2001</v>
      </c>
      <c r="D676" t="s">
        <v>1244</v>
      </c>
      <c r="E676" t="s">
        <v>1243</v>
      </c>
      <c r="F676">
        <v>1971</v>
      </c>
      <c r="G676">
        <v>284968955</v>
      </c>
      <c r="H676">
        <v>0.7</v>
      </c>
      <c r="I676">
        <v>0.7</v>
      </c>
      <c r="J676" s="4" t="str">
        <f t="shared" si="20"/>
        <v>2001_C23</v>
      </c>
      <c r="K676" s="4">
        <f t="shared" si="21"/>
        <v>0.69165428914879512</v>
      </c>
    </row>
    <row r="677" spans="2:11" x14ac:dyDescent="0.35">
      <c r="B677">
        <v>2001</v>
      </c>
      <c r="C677">
        <v>2001</v>
      </c>
      <c r="D677" t="s">
        <v>1242</v>
      </c>
      <c r="E677" t="s">
        <v>1241</v>
      </c>
      <c r="F677">
        <v>761</v>
      </c>
      <c r="G677">
        <v>284968955</v>
      </c>
      <c r="H677">
        <v>0.3</v>
      </c>
      <c r="I677">
        <v>0.3</v>
      </c>
      <c r="J677" s="4" t="str">
        <f t="shared" si="20"/>
        <v>2001_C24.0</v>
      </c>
      <c r="K677" s="4">
        <f t="shared" si="21"/>
        <v>0.26704663320255356</v>
      </c>
    </row>
    <row r="678" spans="2:11" x14ac:dyDescent="0.35">
      <c r="B678">
        <v>2001</v>
      </c>
      <c r="C678">
        <v>2001</v>
      </c>
      <c r="D678" t="s">
        <v>1240</v>
      </c>
      <c r="E678" t="s">
        <v>1239</v>
      </c>
      <c r="F678">
        <v>201</v>
      </c>
      <c r="G678">
        <v>284968955</v>
      </c>
      <c r="H678">
        <v>0.1</v>
      </c>
      <c r="I678">
        <v>0.1</v>
      </c>
      <c r="J678" s="4" t="str">
        <f t="shared" si="20"/>
        <v>2001_C24.1</v>
      </c>
      <c r="K678" s="4">
        <f t="shared" si="21"/>
        <v>7.0533999045615331E-2</v>
      </c>
    </row>
    <row r="679" spans="2:11" x14ac:dyDescent="0.35">
      <c r="B679">
        <v>2001</v>
      </c>
      <c r="C679">
        <v>2001</v>
      </c>
      <c r="D679" t="s">
        <v>1238</v>
      </c>
      <c r="E679" t="s">
        <v>1237</v>
      </c>
      <c r="F679">
        <v>666</v>
      </c>
      <c r="G679">
        <v>284968955</v>
      </c>
      <c r="H679">
        <v>0.2</v>
      </c>
      <c r="I679">
        <v>0.2</v>
      </c>
      <c r="J679" s="4" t="str">
        <f t="shared" si="20"/>
        <v>2001_C24.9</v>
      </c>
      <c r="K679" s="4">
        <f t="shared" si="21"/>
        <v>0.23370966847950156</v>
      </c>
    </row>
    <row r="680" spans="2:11" x14ac:dyDescent="0.35">
      <c r="B680">
        <v>2001</v>
      </c>
      <c r="C680">
        <v>2001</v>
      </c>
      <c r="D680" t="s">
        <v>1236</v>
      </c>
      <c r="E680" t="s">
        <v>1235</v>
      </c>
      <c r="F680">
        <v>182</v>
      </c>
      <c r="G680">
        <v>284968955</v>
      </c>
      <c r="H680">
        <v>0.1</v>
      </c>
      <c r="I680">
        <v>0.1</v>
      </c>
      <c r="J680" s="4" t="str">
        <f t="shared" si="20"/>
        <v>2001_C25.0</v>
      </c>
      <c r="K680" s="4">
        <f t="shared" si="21"/>
        <v>6.3866606101004933E-2</v>
      </c>
    </row>
    <row r="681" spans="2:11" x14ac:dyDescent="0.35">
      <c r="B681">
        <v>2001</v>
      </c>
      <c r="C681">
        <v>2001</v>
      </c>
      <c r="D681" t="s">
        <v>1232</v>
      </c>
      <c r="E681" t="s">
        <v>1231</v>
      </c>
      <c r="F681">
        <v>17</v>
      </c>
      <c r="G681">
        <v>284968955</v>
      </c>
      <c r="H681" t="s">
        <v>672</v>
      </c>
      <c r="I681" t="s">
        <v>672</v>
      </c>
      <c r="J681" s="4" t="str">
        <f t="shared" si="20"/>
        <v>2001_C25.2</v>
      </c>
      <c r="K681" s="4">
        <f t="shared" si="21"/>
        <v>5.965562108335625E-3</v>
      </c>
    </row>
    <row r="682" spans="2:11" x14ac:dyDescent="0.35">
      <c r="B682">
        <v>2001</v>
      </c>
      <c r="C682">
        <v>2001</v>
      </c>
      <c r="D682" t="s">
        <v>1230</v>
      </c>
      <c r="E682" t="s">
        <v>1229</v>
      </c>
      <c r="F682">
        <v>21</v>
      </c>
      <c r="G682">
        <v>284968955</v>
      </c>
      <c r="H682">
        <v>0</v>
      </c>
      <c r="I682">
        <v>0</v>
      </c>
      <c r="J682" s="4" t="str">
        <f t="shared" si="20"/>
        <v>2001_C25.3</v>
      </c>
      <c r="K682" s="4">
        <f t="shared" si="21"/>
        <v>7.3692237808851849E-3</v>
      </c>
    </row>
    <row r="683" spans="2:11" x14ac:dyDescent="0.35">
      <c r="B683">
        <v>2001</v>
      </c>
      <c r="C683">
        <v>2001</v>
      </c>
      <c r="D683" t="s">
        <v>1228</v>
      </c>
      <c r="E683" t="s">
        <v>1227</v>
      </c>
      <c r="F683">
        <v>123</v>
      </c>
      <c r="G683">
        <v>284968955</v>
      </c>
      <c r="H683">
        <v>0</v>
      </c>
      <c r="I683">
        <v>0</v>
      </c>
      <c r="J683" s="4" t="str">
        <f t="shared" si="20"/>
        <v>2001_C25.4</v>
      </c>
      <c r="K683" s="4">
        <f t="shared" si="21"/>
        <v>4.3162596430898939E-2</v>
      </c>
    </row>
    <row r="684" spans="2:11" x14ac:dyDescent="0.35">
      <c r="B684">
        <v>2001</v>
      </c>
      <c r="C684">
        <v>2001</v>
      </c>
      <c r="D684" t="s">
        <v>1224</v>
      </c>
      <c r="E684" t="s">
        <v>1223</v>
      </c>
      <c r="F684">
        <v>29456</v>
      </c>
      <c r="G684">
        <v>284968955</v>
      </c>
      <c r="H684">
        <v>10.3</v>
      </c>
      <c r="I684">
        <v>10.5</v>
      </c>
      <c r="J684" s="4" t="str">
        <f t="shared" si="20"/>
        <v>2001_C25.9</v>
      </c>
      <c r="K684" s="4">
        <f t="shared" si="21"/>
        <v>10.336564556654951</v>
      </c>
    </row>
    <row r="685" spans="2:11" x14ac:dyDescent="0.35">
      <c r="B685">
        <v>2001</v>
      </c>
      <c r="C685">
        <v>2001</v>
      </c>
      <c r="D685" t="s">
        <v>1222</v>
      </c>
      <c r="E685" t="s">
        <v>1221</v>
      </c>
      <c r="F685">
        <v>432</v>
      </c>
      <c r="G685">
        <v>284968955</v>
      </c>
      <c r="H685">
        <v>0.2</v>
      </c>
      <c r="I685">
        <v>0.1</v>
      </c>
      <c r="J685" s="4" t="str">
        <f t="shared" si="20"/>
        <v>2001_C26.0</v>
      </c>
      <c r="K685" s="4">
        <f t="shared" si="21"/>
        <v>0.15159546063535237</v>
      </c>
    </row>
    <row r="686" spans="2:11" x14ac:dyDescent="0.35">
      <c r="B686">
        <v>2001</v>
      </c>
      <c r="C686">
        <v>2001</v>
      </c>
      <c r="D686" t="s">
        <v>1220</v>
      </c>
      <c r="E686" t="s">
        <v>1219</v>
      </c>
      <c r="F686">
        <v>17</v>
      </c>
      <c r="G686">
        <v>284968955</v>
      </c>
      <c r="H686" t="s">
        <v>672</v>
      </c>
      <c r="I686" t="s">
        <v>672</v>
      </c>
      <c r="J686" s="4" t="str">
        <f t="shared" si="20"/>
        <v>2001_C26.1</v>
      </c>
      <c r="K686" s="4">
        <f t="shared" si="21"/>
        <v>5.965562108335625E-3</v>
      </c>
    </row>
    <row r="687" spans="2:11" x14ac:dyDescent="0.35">
      <c r="B687">
        <v>2001</v>
      </c>
      <c r="C687">
        <v>2001</v>
      </c>
      <c r="D687" t="s">
        <v>1216</v>
      </c>
      <c r="E687" t="s">
        <v>1215</v>
      </c>
      <c r="F687">
        <v>958</v>
      </c>
      <c r="G687">
        <v>284968955</v>
      </c>
      <c r="H687">
        <v>0.3</v>
      </c>
      <c r="I687">
        <v>0.3</v>
      </c>
      <c r="J687" s="4" t="str">
        <f t="shared" si="20"/>
        <v>2001_C26.9</v>
      </c>
      <c r="K687" s="4">
        <f t="shared" si="21"/>
        <v>0.33617697057561935</v>
      </c>
    </row>
    <row r="688" spans="2:11" x14ac:dyDescent="0.35">
      <c r="B688">
        <v>2001</v>
      </c>
      <c r="C688">
        <v>2001</v>
      </c>
      <c r="D688" t="s">
        <v>1214</v>
      </c>
      <c r="E688" t="s">
        <v>1213</v>
      </c>
      <c r="F688">
        <v>45</v>
      </c>
      <c r="G688">
        <v>284968955</v>
      </c>
      <c r="H688">
        <v>0</v>
      </c>
      <c r="I688">
        <v>0</v>
      </c>
      <c r="J688" s="4" t="str">
        <f t="shared" si="20"/>
        <v>2001_C30.0</v>
      </c>
      <c r="K688" s="4">
        <f t="shared" si="21"/>
        <v>1.579119381618254E-2</v>
      </c>
    </row>
    <row r="689" spans="2:11" x14ac:dyDescent="0.35">
      <c r="B689">
        <v>2001</v>
      </c>
      <c r="C689">
        <v>2001</v>
      </c>
      <c r="D689" t="s">
        <v>1441</v>
      </c>
      <c r="E689" t="s">
        <v>1440</v>
      </c>
      <c r="F689">
        <v>13</v>
      </c>
      <c r="G689">
        <v>284968955</v>
      </c>
      <c r="H689" t="s">
        <v>672</v>
      </c>
      <c r="I689" t="s">
        <v>672</v>
      </c>
      <c r="J689" s="4" t="str">
        <f t="shared" si="20"/>
        <v>2001_C30.1</v>
      </c>
      <c r="K689" s="4">
        <f t="shared" si="21"/>
        <v>4.5619004357860668E-3</v>
      </c>
    </row>
    <row r="690" spans="2:11" x14ac:dyDescent="0.35">
      <c r="B690">
        <v>2001</v>
      </c>
      <c r="C690">
        <v>2001</v>
      </c>
      <c r="D690" t="s">
        <v>1212</v>
      </c>
      <c r="E690" t="s">
        <v>1211</v>
      </c>
      <c r="F690">
        <v>178</v>
      </c>
      <c r="G690">
        <v>284968955</v>
      </c>
      <c r="H690">
        <v>0.1</v>
      </c>
      <c r="I690">
        <v>0.1</v>
      </c>
      <c r="J690" s="4" t="str">
        <f t="shared" si="20"/>
        <v>2001_C31.0</v>
      </c>
      <c r="K690" s="4">
        <f t="shared" si="21"/>
        <v>6.2462944428455375E-2</v>
      </c>
    </row>
    <row r="691" spans="2:11" x14ac:dyDescent="0.35">
      <c r="B691">
        <v>2001</v>
      </c>
      <c r="C691">
        <v>2001</v>
      </c>
      <c r="D691" t="s">
        <v>1210</v>
      </c>
      <c r="E691" t="s">
        <v>1209</v>
      </c>
      <c r="F691">
        <v>26</v>
      </c>
      <c r="G691">
        <v>284968955</v>
      </c>
      <c r="H691">
        <v>0</v>
      </c>
      <c r="I691">
        <v>0</v>
      </c>
      <c r="J691" s="4" t="str">
        <f t="shared" si="20"/>
        <v>2001_C31.1</v>
      </c>
      <c r="K691" s="4">
        <f t="shared" si="21"/>
        <v>9.1238008715721335E-3</v>
      </c>
    </row>
    <row r="692" spans="2:11" x14ac:dyDescent="0.35">
      <c r="B692">
        <v>2001</v>
      </c>
      <c r="C692">
        <v>2001</v>
      </c>
      <c r="D692" t="s">
        <v>1208</v>
      </c>
      <c r="E692" t="s">
        <v>1207</v>
      </c>
      <c r="F692">
        <v>208</v>
      </c>
      <c r="G692">
        <v>284968955</v>
      </c>
      <c r="H692">
        <v>0.1</v>
      </c>
      <c r="I692">
        <v>0.1</v>
      </c>
      <c r="J692" s="4" t="str">
        <f t="shared" si="20"/>
        <v>2001_C31.9</v>
      </c>
      <c r="K692" s="4">
        <f t="shared" si="21"/>
        <v>7.2990406972577068E-2</v>
      </c>
    </row>
    <row r="693" spans="2:11" x14ac:dyDescent="0.35">
      <c r="B693">
        <v>2001</v>
      </c>
      <c r="C693">
        <v>2001</v>
      </c>
      <c r="D693" t="s">
        <v>1206</v>
      </c>
      <c r="E693" t="s">
        <v>1205</v>
      </c>
      <c r="F693">
        <v>81</v>
      </c>
      <c r="G693">
        <v>284968955</v>
      </c>
      <c r="H693">
        <v>0</v>
      </c>
      <c r="I693">
        <v>0</v>
      </c>
      <c r="J693" s="4" t="str">
        <f t="shared" si="20"/>
        <v>2001_C32.0</v>
      </c>
      <c r="K693" s="4">
        <f t="shared" si="21"/>
        <v>2.8424148869128568E-2</v>
      </c>
    </row>
    <row r="694" spans="2:11" x14ac:dyDescent="0.35">
      <c r="B694">
        <v>2001</v>
      </c>
      <c r="C694">
        <v>2001</v>
      </c>
      <c r="D694" t="s">
        <v>1204</v>
      </c>
      <c r="E694" t="s">
        <v>1203</v>
      </c>
      <c r="F694">
        <v>175</v>
      </c>
      <c r="G694">
        <v>284968955</v>
      </c>
      <c r="H694">
        <v>0.1</v>
      </c>
      <c r="I694">
        <v>0.1</v>
      </c>
      <c r="J694" s="4" t="str">
        <f t="shared" si="20"/>
        <v>2001_C32.1</v>
      </c>
      <c r="K694" s="4">
        <f t="shared" si="21"/>
        <v>6.1410198174043203E-2</v>
      </c>
    </row>
    <row r="695" spans="2:11" x14ac:dyDescent="0.35">
      <c r="B695">
        <v>2001</v>
      </c>
      <c r="C695">
        <v>2001</v>
      </c>
      <c r="D695" t="s">
        <v>1198</v>
      </c>
      <c r="E695" t="s">
        <v>1197</v>
      </c>
      <c r="F695">
        <v>3531</v>
      </c>
      <c r="G695">
        <v>284968955</v>
      </c>
      <c r="H695">
        <v>1.2</v>
      </c>
      <c r="I695">
        <v>1.3</v>
      </c>
      <c r="J695" s="4" t="str">
        <f t="shared" si="20"/>
        <v>2001_C32.9</v>
      </c>
      <c r="K695" s="4">
        <f t="shared" si="21"/>
        <v>1.2390823414431231</v>
      </c>
    </row>
    <row r="696" spans="2:11" x14ac:dyDescent="0.35">
      <c r="B696">
        <v>2001</v>
      </c>
      <c r="C696">
        <v>2001</v>
      </c>
      <c r="D696" t="s">
        <v>1196</v>
      </c>
      <c r="E696" t="s">
        <v>1195</v>
      </c>
      <c r="F696">
        <v>85</v>
      </c>
      <c r="G696">
        <v>284968955</v>
      </c>
      <c r="H696">
        <v>0</v>
      </c>
      <c r="I696">
        <v>0</v>
      </c>
      <c r="J696" s="4" t="str">
        <f t="shared" si="20"/>
        <v>2001_C33</v>
      </c>
      <c r="K696" s="4">
        <f t="shared" si="21"/>
        <v>2.9827810541678129E-2</v>
      </c>
    </row>
    <row r="697" spans="2:11" x14ac:dyDescent="0.35">
      <c r="B697">
        <v>2001</v>
      </c>
      <c r="C697">
        <v>2001</v>
      </c>
      <c r="D697" t="s">
        <v>1194</v>
      </c>
      <c r="E697" t="s">
        <v>1193</v>
      </c>
      <c r="F697">
        <v>37</v>
      </c>
      <c r="G697">
        <v>284968955</v>
      </c>
      <c r="H697">
        <v>0</v>
      </c>
      <c r="I697">
        <v>0</v>
      </c>
      <c r="J697" s="4" t="str">
        <f t="shared" si="20"/>
        <v>2001_C34.0</v>
      </c>
      <c r="K697" s="4">
        <f t="shared" si="21"/>
        <v>1.2983870471083419E-2</v>
      </c>
    </row>
    <row r="698" spans="2:11" x14ac:dyDescent="0.35">
      <c r="B698">
        <v>2001</v>
      </c>
      <c r="C698">
        <v>2001</v>
      </c>
      <c r="D698" t="s">
        <v>1192</v>
      </c>
      <c r="E698" t="s">
        <v>1191</v>
      </c>
      <c r="F698">
        <v>764</v>
      </c>
      <c r="G698">
        <v>284968955</v>
      </c>
      <c r="H698">
        <v>0.3</v>
      </c>
      <c r="I698">
        <v>0.3</v>
      </c>
      <c r="J698" s="4" t="str">
        <f t="shared" si="20"/>
        <v>2001_C34.1</v>
      </c>
      <c r="K698" s="4">
        <f t="shared" si="21"/>
        <v>0.26809937945696577</v>
      </c>
    </row>
    <row r="699" spans="2:11" x14ac:dyDescent="0.35">
      <c r="B699">
        <v>2001</v>
      </c>
      <c r="C699">
        <v>2001</v>
      </c>
      <c r="D699" t="s">
        <v>1190</v>
      </c>
      <c r="E699" t="s">
        <v>1189</v>
      </c>
      <c r="F699">
        <v>46</v>
      </c>
      <c r="G699">
        <v>284968955</v>
      </c>
      <c r="H699">
        <v>0</v>
      </c>
      <c r="I699">
        <v>0</v>
      </c>
      <c r="J699" s="4" t="str">
        <f t="shared" si="20"/>
        <v>2001_C34.2</v>
      </c>
      <c r="K699" s="4">
        <f t="shared" si="21"/>
        <v>1.614210923431993E-2</v>
      </c>
    </row>
    <row r="700" spans="2:11" x14ac:dyDescent="0.35">
      <c r="B700">
        <v>2001</v>
      </c>
      <c r="C700">
        <v>2001</v>
      </c>
      <c r="D700" t="s">
        <v>1188</v>
      </c>
      <c r="E700" t="s">
        <v>1187</v>
      </c>
      <c r="F700">
        <v>297</v>
      </c>
      <c r="G700">
        <v>284968955</v>
      </c>
      <c r="H700">
        <v>0.1</v>
      </c>
      <c r="I700">
        <v>0.1</v>
      </c>
      <c r="J700" s="4" t="str">
        <f t="shared" si="20"/>
        <v>2001_C34.3</v>
      </c>
      <c r="K700" s="4">
        <f t="shared" si="21"/>
        <v>0.10422187918680474</v>
      </c>
    </row>
    <row r="701" spans="2:11" x14ac:dyDescent="0.35">
      <c r="B701">
        <v>2001</v>
      </c>
      <c r="C701">
        <v>2001</v>
      </c>
      <c r="D701" t="s">
        <v>1184</v>
      </c>
      <c r="E701" t="s">
        <v>1183</v>
      </c>
      <c r="F701">
        <v>154824</v>
      </c>
      <c r="G701">
        <v>284968955</v>
      </c>
      <c r="H701">
        <v>54.3</v>
      </c>
      <c r="I701">
        <v>54.9</v>
      </c>
      <c r="J701" s="4" t="str">
        <f t="shared" si="20"/>
        <v>2001_C34.9</v>
      </c>
      <c r="K701" s="4">
        <f t="shared" si="21"/>
        <v>54.330128697703223</v>
      </c>
    </row>
    <row r="702" spans="2:11" x14ac:dyDescent="0.35">
      <c r="B702">
        <v>2001</v>
      </c>
      <c r="C702">
        <v>2001</v>
      </c>
      <c r="D702" t="s">
        <v>1182</v>
      </c>
      <c r="E702" t="s">
        <v>1181</v>
      </c>
      <c r="F702">
        <v>195</v>
      </c>
      <c r="G702">
        <v>284968955</v>
      </c>
      <c r="H702">
        <v>0.1</v>
      </c>
      <c r="I702">
        <v>0.1</v>
      </c>
      <c r="J702" s="4" t="str">
        <f t="shared" si="20"/>
        <v>2001_C37</v>
      </c>
      <c r="K702" s="4">
        <f t="shared" si="21"/>
        <v>6.8428506536791001E-2</v>
      </c>
    </row>
    <row r="703" spans="2:11" x14ac:dyDescent="0.35">
      <c r="B703">
        <v>2001</v>
      </c>
      <c r="C703">
        <v>2001</v>
      </c>
      <c r="D703" t="s">
        <v>1180</v>
      </c>
      <c r="E703" t="s">
        <v>1179</v>
      </c>
      <c r="F703">
        <v>75</v>
      </c>
      <c r="G703">
        <v>284968955</v>
      </c>
      <c r="H703">
        <v>0</v>
      </c>
      <c r="I703">
        <v>0</v>
      </c>
      <c r="J703" s="4" t="str">
        <f t="shared" si="20"/>
        <v>2001_C38.0</v>
      </c>
      <c r="K703" s="4">
        <f t="shared" si="21"/>
        <v>2.631865636030423E-2</v>
      </c>
    </row>
    <row r="704" spans="2:11" x14ac:dyDescent="0.35">
      <c r="B704">
        <v>2001</v>
      </c>
      <c r="C704">
        <v>2001</v>
      </c>
      <c r="D704" t="s">
        <v>1178</v>
      </c>
      <c r="E704" t="s">
        <v>1177</v>
      </c>
      <c r="F704">
        <v>127</v>
      </c>
      <c r="G704">
        <v>284968955</v>
      </c>
      <c r="H704">
        <v>0</v>
      </c>
      <c r="I704">
        <v>0</v>
      </c>
      <c r="J704" s="4" t="str">
        <f t="shared" si="20"/>
        <v>2001_C38.3</v>
      </c>
      <c r="K704" s="4">
        <f t="shared" si="21"/>
        <v>4.4566258103448497E-2</v>
      </c>
    </row>
    <row r="705" spans="2:11" x14ac:dyDescent="0.35">
      <c r="B705">
        <v>2001</v>
      </c>
      <c r="C705">
        <v>2001</v>
      </c>
      <c r="D705" t="s">
        <v>1176</v>
      </c>
      <c r="E705" t="s">
        <v>1175</v>
      </c>
      <c r="F705">
        <v>84</v>
      </c>
      <c r="G705">
        <v>284968955</v>
      </c>
      <c r="H705">
        <v>0</v>
      </c>
      <c r="I705">
        <v>0</v>
      </c>
      <c r="J705" s="4" t="str">
        <f t="shared" si="20"/>
        <v>2001_C38.4</v>
      </c>
      <c r="K705" s="4">
        <f t="shared" si="21"/>
        <v>2.947689512354074E-2</v>
      </c>
    </row>
    <row r="706" spans="2:11" x14ac:dyDescent="0.35">
      <c r="B706">
        <v>2001</v>
      </c>
      <c r="C706">
        <v>2001</v>
      </c>
      <c r="D706" t="s">
        <v>1174</v>
      </c>
      <c r="E706" t="s">
        <v>1173</v>
      </c>
      <c r="F706">
        <v>48</v>
      </c>
      <c r="G706">
        <v>284968955</v>
      </c>
      <c r="H706">
        <v>0</v>
      </c>
      <c r="I706">
        <v>0</v>
      </c>
      <c r="J706" s="4" t="str">
        <f t="shared" si="20"/>
        <v>2001_C39.9</v>
      </c>
      <c r="K706" s="4">
        <f t="shared" si="21"/>
        <v>1.6843940070594709E-2</v>
      </c>
    </row>
    <row r="707" spans="2:11" x14ac:dyDescent="0.35">
      <c r="B707">
        <v>2001</v>
      </c>
      <c r="C707">
        <v>2001</v>
      </c>
      <c r="D707" t="s">
        <v>1172</v>
      </c>
      <c r="E707" t="s">
        <v>1171</v>
      </c>
      <c r="F707">
        <v>24</v>
      </c>
      <c r="G707">
        <v>284968955</v>
      </c>
      <c r="H707">
        <v>0</v>
      </c>
      <c r="I707">
        <v>0</v>
      </c>
      <c r="J707" s="4" t="str">
        <f t="shared" ref="J707:J770" si="22">C707&amp;"_"&amp;E707</f>
        <v>2001_C40.0</v>
      </c>
      <c r="K707" s="4">
        <f t="shared" ref="K707:K770" si="23">F707/G707*100000</f>
        <v>8.4219700352973544E-3</v>
      </c>
    </row>
    <row r="708" spans="2:11" x14ac:dyDescent="0.35">
      <c r="B708">
        <v>2001</v>
      </c>
      <c r="C708">
        <v>2001</v>
      </c>
      <c r="D708" t="s">
        <v>1170</v>
      </c>
      <c r="E708" t="s">
        <v>1169</v>
      </c>
      <c r="F708">
        <v>65</v>
      </c>
      <c r="G708">
        <v>284968955</v>
      </c>
      <c r="H708">
        <v>0</v>
      </c>
      <c r="I708">
        <v>0</v>
      </c>
      <c r="J708" s="4" t="str">
        <f t="shared" si="22"/>
        <v>2001_C40.2</v>
      </c>
      <c r="K708" s="4">
        <f t="shared" si="23"/>
        <v>2.2809502178930335E-2</v>
      </c>
    </row>
    <row r="709" spans="2:11" x14ac:dyDescent="0.35">
      <c r="B709">
        <v>2001</v>
      </c>
      <c r="C709">
        <v>2001</v>
      </c>
      <c r="D709" t="s">
        <v>1168</v>
      </c>
      <c r="E709" t="s">
        <v>1167</v>
      </c>
      <c r="F709">
        <v>54</v>
      </c>
      <c r="G709">
        <v>284968955</v>
      </c>
      <c r="H709">
        <v>0</v>
      </c>
      <c r="I709">
        <v>0</v>
      </c>
      <c r="J709" s="4" t="str">
        <f t="shared" si="22"/>
        <v>2001_C41.0</v>
      </c>
      <c r="K709" s="4">
        <f t="shared" si="23"/>
        <v>1.8949432579419046E-2</v>
      </c>
    </row>
    <row r="710" spans="2:11" x14ac:dyDescent="0.35">
      <c r="B710">
        <v>2001</v>
      </c>
      <c r="C710">
        <v>2001</v>
      </c>
      <c r="D710" t="s">
        <v>1166</v>
      </c>
      <c r="E710" t="s">
        <v>1165</v>
      </c>
      <c r="F710">
        <v>107</v>
      </c>
      <c r="G710">
        <v>284968955</v>
      </c>
      <c r="H710">
        <v>0</v>
      </c>
      <c r="I710">
        <v>0</v>
      </c>
      <c r="J710" s="4" t="str">
        <f t="shared" si="22"/>
        <v>2001_C41.1</v>
      </c>
      <c r="K710" s="4">
        <f t="shared" si="23"/>
        <v>3.7547949740700699E-2</v>
      </c>
    </row>
    <row r="711" spans="2:11" x14ac:dyDescent="0.35">
      <c r="B711">
        <v>2001</v>
      </c>
      <c r="C711">
        <v>2001</v>
      </c>
      <c r="D711" t="s">
        <v>1164</v>
      </c>
      <c r="E711" t="s">
        <v>1163</v>
      </c>
      <c r="F711">
        <v>91</v>
      </c>
      <c r="G711">
        <v>284968955</v>
      </c>
      <c r="H711">
        <v>0</v>
      </c>
      <c r="I711">
        <v>0</v>
      </c>
      <c r="J711" s="4" t="str">
        <f t="shared" si="22"/>
        <v>2001_C41.2</v>
      </c>
      <c r="K711" s="4">
        <f t="shared" si="23"/>
        <v>3.1933303050502466E-2</v>
      </c>
    </row>
    <row r="712" spans="2:11" x14ac:dyDescent="0.35">
      <c r="B712">
        <v>2001</v>
      </c>
      <c r="C712">
        <v>2001</v>
      </c>
      <c r="D712" t="s">
        <v>1162</v>
      </c>
      <c r="E712" t="s">
        <v>1161</v>
      </c>
      <c r="F712">
        <v>15</v>
      </c>
      <c r="G712">
        <v>284968955</v>
      </c>
      <c r="H712" t="s">
        <v>672</v>
      </c>
      <c r="I712" t="s">
        <v>672</v>
      </c>
      <c r="J712" s="4" t="str">
        <f t="shared" si="22"/>
        <v>2001_C41.3</v>
      </c>
      <c r="K712" s="4">
        <f t="shared" si="23"/>
        <v>5.2637312720608459E-3</v>
      </c>
    </row>
    <row r="713" spans="2:11" x14ac:dyDescent="0.35">
      <c r="B713">
        <v>2001</v>
      </c>
      <c r="C713">
        <v>2001</v>
      </c>
      <c r="D713" t="s">
        <v>1160</v>
      </c>
      <c r="E713" t="s">
        <v>1159</v>
      </c>
      <c r="F713">
        <v>65</v>
      </c>
      <c r="G713">
        <v>284968955</v>
      </c>
      <c r="H713">
        <v>0</v>
      </c>
      <c r="I713">
        <v>0</v>
      </c>
      <c r="J713" s="4" t="str">
        <f t="shared" si="22"/>
        <v>2001_C41.4</v>
      </c>
      <c r="K713" s="4">
        <f t="shared" si="23"/>
        <v>2.2809502178930335E-2</v>
      </c>
    </row>
    <row r="714" spans="2:11" x14ac:dyDescent="0.35">
      <c r="B714">
        <v>2001</v>
      </c>
      <c r="C714">
        <v>2001</v>
      </c>
      <c r="D714" t="s">
        <v>1158</v>
      </c>
      <c r="E714" t="s">
        <v>1157</v>
      </c>
      <c r="F714">
        <v>872</v>
      </c>
      <c r="G714">
        <v>284968955</v>
      </c>
      <c r="H714">
        <v>0.3</v>
      </c>
      <c r="I714">
        <v>0.3</v>
      </c>
      <c r="J714" s="4" t="str">
        <f t="shared" si="22"/>
        <v>2001_C41.9</v>
      </c>
      <c r="K714" s="4">
        <f t="shared" si="23"/>
        <v>0.30599824461580383</v>
      </c>
    </row>
    <row r="715" spans="2:11" x14ac:dyDescent="0.35">
      <c r="B715">
        <v>2001</v>
      </c>
      <c r="C715">
        <v>2001</v>
      </c>
      <c r="D715" t="s">
        <v>1154</v>
      </c>
      <c r="E715" t="s">
        <v>1153</v>
      </c>
      <c r="F715">
        <v>28</v>
      </c>
      <c r="G715">
        <v>284968955</v>
      </c>
      <c r="H715">
        <v>0</v>
      </c>
      <c r="I715">
        <v>0</v>
      </c>
      <c r="J715" s="4" t="str">
        <f t="shared" si="22"/>
        <v>2001_C43.2</v>
      </c>
      <c r="K715" s="4">
        <f t="shared" si="23"/>
        <v>9.8256317078469126E-3</v>
      </c>
    </row>
    <row r="716" spans="2:11" x14ac:dyDescent="0.35">
      <c r="B716">
        <v>2001</v>
      </c>
      <c r="C716">
        <v>2001</v>
      </c>
      <c r="D716" t="s">
        <v>1152</v>
      </c>
      <c r="E716" t="s">
        <v>1151</v>
      </c>
      <c r="F716">
        <v>69</v>
      </c>
      <c r="G716">
        <v>284968955</v>
      </c>
      <c r="H716">
        <v>0</v>
      </c>
      <c r="I716">
        <v>0</v>
      </c>
      <c r="J716" s="4" t="str">
        <f t="shared" si="22"/>
        <v>2001_C43.3</v>
      </c>
      <c r="K716" s="4">
        <f t="shared" si="23"/>
        <v>2.4213163851479889E-2</v>
      </c>
    </row>
    <row r="717" spans="2:11" x14ac:dyDescent="0.35">
      <c r="B717">
        <v>2001</v>
      </c>
      <c r="C717">
        <v>2001</v>
      </c>
      <c r="D717" t="s">
        <v>1150</v>
      </c>
      <c r="E717" t="s">
        <v>1149</v>
      </c>
      <c r="F717">
        <v>106</v>
      </c>
      <c r="G717">
        <v>284968955</v>
      </c>
      <c r="H717">
        <v>0</v>
      </c>
      <c r="I717">
        <v>0</v>
      </c>
      <c r="J717" s="4" t="str">
        <f t="shared" si="22"/>
        <v>2001_C43.4</v>
      </c>
      <c r="K717" s="4">
        <f t="shared" si="23"/>
        <v>3.7197034322563313E-2</v>
      </c>
    </row>
    <row r="718" spans="2:11" x14ac:dyDescent="0.35">
      <c r="B718">
        <v>2001</v>
      </c>
      <c r="C718">
        <v>2001</v>
      </c>
      <c r="D718" t="s">
        <v>1148</v>
      </c>
      <c r="E718" t="s">
        <v>1147</v>
      </c>
      <c r="F718">
        <v>233</v>
      </c>
      <c r="G718">
        <v>284968955</v>
      </c>
      <c r="H718">
        <v>0.1</v>
      </c>
      <c r="I718">
        <v>0.1</v>
      </c>
      <c r="J718" s="4" t="str">
        <f t="shared" si="22"/>
        <v>2001_C43.5</v>
      </c>
      <c r="K718" s="4">
        <f t="shared" si="23"/>
        <v>8.176329242601181E-2</v>
      </c>
    </row>
    <row r="719" spans="2:11" x14ac:dyDescent="0.35">
      <c r="B719">
        <v>2001</v>
      </c>
      <c r="C719">
        <v>2001</v>
      </c>
      <c r="D719" t="s">
        <v>1146</v>
      </c>
      <c r="E719" t="s">
        <v>1145</v>
      </c>
      <c r="F719">
        <v>123</v>
      </c>
      <c r="G719">
        <v>284968955</v>
      </c>
      <c r="H719">
        <v>0</v>
      </c>
      <c r="I719">
        <v>0</v>
      </c>
      <c r="J719" s="4" t="str">
        <f t="shared" si="22"/>
        <v>2001_C43.6</v>
      </c>
      <c r="K719" s="4">
        <f t="shared" si="23"/>
        <v>4.3162596430898939E-2</v>
      </c>
    </row>
    <row r="720" spans="2:11" x14ac:dyDescent="0.35">
      <c r="B720">
        <v>2001</v>
      </c>
      <c r="C720">
        <v>2001</v>
      </c>
      <c r="D720" t="s">
        <v>1144</v>
      </c>
      <c r="E720" t="s">
        <v>1143</v>
      </c>
      <c r="F720">
        <v>128</v>
      </c>
      <c r="G720">
        <v>284968955</v>
      </c>
      <c r="H720">
        <v>0</v>
      </c>
      <c r="I720">
        <v>0</v>
      </c>
      <c r="J720" s="4" t="str">
        <f t="shared" si="22"/>
        <v>2001_C43.7</v>
      </c>
      <c r="K720" s="4">
        <f t="shared" si="23"/>
        <v>4.4917173521585883E-2</v>
      </c>
    </row>
    <row r="721" spans="2:11" x14ac:dyDescent="0.35">
      <c r="B721">
        <v>2001</v>
      </c>
      <c r="C721">
        <v>2001</v>
      </c>
      <c r="D721" t="s">
        <v>1142</v>
      </c>
      <c r="E721" t="s">
        <v>1141</v>
      </c>
      <c r="F721">
        <v>6848</v>
      </c>
      <c r="G721">
        <v>284968955</v>
      </c>
      <c r="H721">
        <v>2.4</v>
      </c>
      <c r="I721">
        <v>2.4</v>
      </c>
      <c r="J721" s="4" t="str">
        <f t="shared" si="22"/>
        <v>2001_C43.9</v>
      </c>
      <c r="K721" s="4">
        <f t="shared" si="23"/>
        <v>2.4030687834048448</v>
      </c>
    </row>
    <row r="722" spans="2:11" x14ac:dyDescent="0.35">
      <c r="B722">
        <v>2001</v>
      </c>
      <c r="C722">
        <v>2001</v>
      </c>
      <c r="D722" t="s">
        <v>1136</v>
      </c>
      <c r="E722" t="s">
        <v>1135</v>
      </c>
      <c r="F722">
        <v>102</v>
      </c>
      <c r="G722">
        <v>284968955</v>
      </c>
      <c r="H722">
        <v>0</v>
      </c>
      <c r="I722">
        <v>0</v>
      </c>
      <c r="J722" s="4" t="str">
        <f t="shared" si="22"/>
        <v>2001_C44.2</v>
      </c>
      <c r="K722" s="4">
        <f t="shared" si="23"/>
        <v>3.5793372650013755E-2</v>
      </c>
    </row>
    <row r="723" spans="2:11" x14ac:dyDescent="0.35">
      <c r="B723">
        <v>2001</v>
      </c>
      <c r="C723">
        <v>2001</v>
      </c>
      <c r="D723" t="s">
        <v>1134</v>
      </c>
      <c r="E723" t="s">
        <v>1133</v>
      </c>
      <c r="F723">
        <v>208</v>
      </c>
      <c r="G723">
        <v>284968955</v>
      </c>
      <c r="H723">
        <v>0.1</v>
      </c>
      <c r="I723">
        <v>0.1</v>
      </c>
      <c r="J723" s="4" t="str">
        <f t="shared" si="22"/>
        <v>2001_C44.3</v>
      </c>
      <c r="K723" s="4">
        <f t="shared" si="23"/>
        <v>7.2990406972577068E-2</v>
      </c>
    </row>
    <row r="724" spans="2:11" x14ac:dyDescent="0.35">
      <c r="B724">
        <v>2001</v>
      </c>
      <c r="C724">
        <v>2001</v>
      </c>
      <c r="D724" t="s">
        <v>1132</v>
      </c>
      <c r="E724" t="s">
        <v>1131</v>
      </c>
      <c r="F724">
        <v>1081</v>
      </c>
      <c r="G724">
        <v>284968955</v>
      </c>
      <c r="H724">
        <v>0.4</v>
      </c>
      <c r="I724">
        <v>0.4</v>
      </c>
      <c r="J724" s="4" t="str">
        <f t="shared" si="22"/>
        <v>2001_C44.4</v>
      </c>
      <c r="K724" s="4">
        <f t="shared" si="23"/>
        <v>0.37933956700651833</v>
      </c>
    </row>
    <row r="725" spans="2:11" x14ac:dyDescent="0.35">
      <c r="B725">
        <v>2001</v>
      </c>
      <c r="C725">
        <v>2001</v>
      </c>
      <c r="D725" t="s">
        <v>1130</v>
      </c>
      <c r="E725" t="s">
        <v>1129</v>
      </c>
      <c r="F725">
        <v>54</v>
      </c>
      <c r="G725">
        <v>284968955</v>
      </c>
      <c r="H725">
        <v>0</v>
      </c>
      <c r="I725">
        <v>0</v>
      </c>
      <c r="J725" s="4" t="str">
        <f t="shared" si="22"/>
        <v>2001_C44.5</v>
      </c>
      <c r="K725" s="4">
        <f t="shared" si="23"/>
        <v>1.8949432579419046E-2</v>
      </c>
    </row>
    <row r="726" spans="2:11" x14ac:dyDescent="0.35">
      <c r="B726">
        <v>2001</v>
      </c>
      <c r="C726">
        <v>2001</v>
      </c>
      <c r="D726" t="s">
        <v>1128</v>
      </c>
      <c r="E726" t="s">
        <v>1127</v>
      </c>
      <c r="F726">
        <v>54</v>
      </c>
      <c r="G726">
        <v>284968955</v>
      </c>
      <c r="H726">
        <v>0</v>
      </c>
      <c r="I726">
        <v>0</v>
      </c>
      <c r="J726" s="4" t="str">
        <f t="shared" si="22"/>
        <v>2001_C44.6</v>
      </c>
      <c r="K726" s="4">
        <f t="shared" si="23"/>
        <v>1.8949432579419046E-2</v>
      </c>
    </row>
    <row r="727" spans="2:11" x14ac:dyDescent="0.35">
      <c r="B727">
        <v>2001</v>
      </c>
      <c r="C727">
        <v>2001</v>
      </c>
      <c r="D727" t="s">
        <v>1126</v>
      </c>
      <c r="E727" t="s">
        <v>1125</v>
      </c>
      <c r="F727">
        <v>55</v>
      </c>
      <c r="G727">
        <v>284968955</v>
      </c>
      <c r="H727">
        <v>0</v>
      </c>
      <c r="I727">
        <v>0</v>
      </c>
      <c r="J727" s="4" t="str">
        <f t="shared" si="22"/>
        <v>2001_C44.7</v>
      </c>
      <c r="K727" s="4">
        <f t="shared" si="23"/>
        <v>1.9300347997556436E-2</v>
      </c>
    </row>
    <row r="728" spans="2:11" x14ac:dyDescent="0.35">
      <c r="B728">
        <v>2001</v>
      </c>
      <c r="C728">
        <v>2001</v>
      </c>
      <c r="D728" t="s">
        <v>1124</v>
      </c>
      <c r="E728" t="s">
        <v>1123</v>
      </c>
      <c r="F728">
        <v>890</v>
      </c>
      <c r="G728">
        <v>284968955</v>
      </c>
      <c r="H728">
        <v>0.3</v>
      </c>
      <c r="I728">
        <v>0.3</v>
      </c>
      <c r="J728" s="4" t="str">
        <f t="shared" si="22"/>
        <v>2001_C44.9</v>
      </c>
      <c r="K728" s="4">
        <f t="shared" si="23"/>
        <v>0.3123147221422769</v>
      </c>
    </row>
    <row r="729" spans="2:11" x14ac:dyDescent="0.35">
      <c r="B729">
        <v>2001</v>
      </c>
      <c r="C729">
        <v>2001</v>
      </c>
      <c r="D729" t="s">
        <v>1122</v>
      </c>
      <c r="E729" t="s">
        <v>1121</v>
      </c>
      <c r="F729">
        <v>242</v>
      </c>
      <c r="G729">
        <v>284968955</v>
      </c>
      <c r="H729">
        <v>0.1</v>
      </c>
      <c r="I729">
        <v>0.1</v>
      </c>
      <c r="J729" s="4" t="str">
        <f t="shared" si="22"/>
        <v>2001_C45.0</v>
      </c>
      <c r="K729" s="4">
        <f t="shared" si="23"/>
        <v>8.492153118924832E-2</v>
      </c>
    </row>
    <row r="730" spans="2:11" x14ac:dyDescent="0.35">
      <c r="B730">
        <v>2001</v>
      </c>
      <c r="C730">
        <v>2001</v>
      </c>
      <c r="D730" t="s">
        <v>1120</v>
      </c>
      <c r="E730" t="s">
        <v>1119</v>
      </c>
      <c r="F730">
        <v>75</v>
      </c>
      <c r="G730">
        <v>284968955</v>
      </c>
      <c r="H730">
        <v>0</v>
      </c>
      <c r="I730">
        <v>0</v>
      </c>
      <c r="J730" s="4" t="str">
        <f t="shared" si="22"/>
        <v>2001_C45.1</v>
      </c>
      <c r="K730" s="4">
        <f t="shared" si="23"/>
        <v>2.631865636030423E-2</v>
      </c>
    </row>
    <row r="731" spans="2:11" x14ac:dyDescent="0.35">
      <c r="B731">
        <v>2001</v>
      </c>
      <c r="C731">
        <v>2001</v>
      </c>
      <c r="D731" t="s">
        <v>1118</v>
      </c>
      <c r="E731" t="s">
        <v>1117</v>
      </c>
      <c r="F731">
        <v>348</v>
      </c>
      <c r="G731">
        <v>284968955</v>
      </c>
      <c r="H731">
        <v>0.1</v>
      </c>
      <c r="I731">
        <v>0.1</v>
      </c>
      <c r="J731" s="4" t="str">
        <f t="shared" si="22"/>
        <v>2001_C45.7</v>
      </c>
      <c r="K731" s="4">
        <f t="shared" si="23"/>
        <v>0.12211856551181162</v>
      </c>
    </row>
    <row r="732" spans="2:11" x14ac:dyDescent="0.35">
      <c r="B732">
        <v>2001</v>
      </c>
      <c r="C732">
        <v>2001</v>
      </c>
      <c r="D732" t="s">
        <v>1116</v>
      </c>
      <c r="E732" t="s">
        <v>1115</v>
      </c>
      <c r="F732">
        <v>1703</v>
      </c>
      <c r="G732">
        <v>284968955</v>
      </c>
      <c r="H732">
        <v>0.6</v>
      </c>
      <c r="I732">
        <v>0.6</v>
      </c>
      <c r="J732" s="4" t="str">
        <f t="shared" si="22"/>
        <v>2001_C45.9</v>
      </c>
      <c r="K732" s="4">
        <f t="shared" si="23"/>
        <v>0.59760895708797479</v>
      </c>
    </row>
    <row r="733" spans="2:11" x14ac:dyDescent="0.35">
      <c r="B733">
        <v>2001</v>
      </c>
      <c r="C733">
        <v>2001</v>
      </c>
      <c r="D733" t="s">
        <v>1114</v>
      </c>
      <c r="E733" t="s">
        <v>1113</v>
      </c>
      <c r="F733">
        <v>38</v>
      </c>
      <c r="G733">
        <v>284968955</v>
      </c>
      <c r="H733">
        <v>0</v>
      </c>
      <c r="I733">
        <v>0</v>
      </c>
      <c r="J733" s="4" t="str">
        <f t="shared" si="22"/>
        <v>2001_C46.9</v>
      </c>
      <c r="K733" s="4">
        <f t="shared" si="23"/>
        <v>1.333478588922081E-2</v>
      </c>
    </row>
    <row r="734" spans="2:11" x14ac:dyDescent="0.35">
      <c r="B734">
        <v>2001</v>
      </c>
      <c r="C734">
        <v>2001</v>
      </c>
      <c r="D734" t="s">
        <v>1112</v>
      </c>
      <c r="E734" t="s">
        <v>1111</v>
      </c>
      <c r="F734">
        <v>83</v>
      </c>
      <c r="G734">
        <v>284968955</v>
      </c>
      <c r="H734">
        <v>0</v>
      </c>
      <c r="I734">
        <v>0</v>
      </c>
      <c r="J734" s="4" t="str">
        <f t="shared" si="22"/>
        <v>2001_C47.9</v>
      </c>
      <c r="K734" s="4">
        <f t="shared" si="23"/>
        <v>2.9125979705403347E-2</v>
      </c>
    </row>
    <row r="735" spans="2:11" x14ac:dyDescent="0.35">
      <c r="B735">
        <v>2001</v>
      </c>
      <c r="C735">
        <v>2001</v>
      </c>
      <c r="D735" t="s">
        <v>1110</v>
      </c>
      <c r="E735" t="s">
        <v>1109</v>
      </c>
      <c r="F735">
        <v>220</v>
      </c>
      <c r="G735">
        <v>284968955</v>
      </c>
      <c r="H735">
        <v>0.1</v>
      </c>
      <c r="I735">
        <v>0.1</v>
      </c>
      <c r="J735" s="4" t="str">
        <f t="shared" si="22"/>
        <v>2001_C48.0</v>
      </c>
      <c r="K735" s="4">
        <f t="shared" si="23"/>
        <v>7.7201391990225743E-2</v>
      </c>
    </row>
    <row r="736" spans="2:11" x14ac:dyDescent="0.35">
      <c r="B736">
        <v>2001</v>
      </c>
      <c r="C736">
        <v>2001</v>
      </c>
      <c r="D736" t="s">
        <v>1108</v>
      </c>
      <c r="E736" t="s">
        <v>1107</v>
      </c>
      <c r="F736">
        <v>23</v>
      </c>
      <c r="G736">
        <v>284968955</v>
      </c>
      <c r="H736">
        <v>0</v>
      </c>
      <c r="I736">
        <v>0</v>
      </c>
      <c r="J736" s="4" t="str">
        <f t="shared" si="22"/>
        <v>2001_C48.1</v>
      </c>
      <c r="K736" s="4">
        <f t="shared" si="23"/>
        <v>8.0710546171599649E-3</v>
      </c>
    </row>
    <row r="737" spans="2:11" x14ac:dyDescent="0.35">
      <c r="B737">
        <v>2001</v>
      </c>
      <c r="C737">
        <v>2001</v>
      </c>
      <c r="D737" t="s">
        <v>1106</v>
      </c>
      <c r="E737" t="s">
        <v>1105</v>
      </c>
      <c r="F737">
        <v>520</v>
      </c>
      <c r="G737">
        <v>284968955</v>
      </c>
      <c r="H737">
        <v>0.2</v>
      </c>
      <c r="I737">
        <v>0.2</v>
      </c>
      <c r="J737" s="4" t="str">
        <f t="shared" si="22"/>
        <v>2001_C48.2</v>
      </c>
      <c r="K737" s="4">
        <f t="shared" si="23"/>
        <v>0.18247601743144268</v>
      </c>
    </row>
    <row r="738" spans="2:11" x14ac:dyDescent="0.35">
      <c r="B738">
        <v>2001</v>
      </c>
      <c r="C738">
        <v>2001</v>
      </c>
      <c r="D738" t="s">
        <v>1104</v>
      </c>
      <c r="E738" t="s">
        <v>1103</v>
      </c>
      <c r="F738">
        <v>94</v>
      </c>
      <c r="G738">
        <v>284968955</v>
      </c>
      <c r="H738">
        <v>0</v>
      </c>
      <c r="I738">
        <v>0</v>
      </c>
      <c r="J738" s="4" t="str">
        <f t="shared" si="22"/>
        <v>2001_C49.0</v>
      </c>
      <c r="K738" s="4">
        <f t="shared" si="23"/>
        <v>3.2986049304914632E-2</v>
      </c>
    </row>
    <row r="739" spans="2:11" x14ac:dyDescent="0.35">
      <c r="B739">
        <v>2001</v>
      </c>
      <c r="C739">
        <v>2001</v>
      </c>
      <c r="D739" t="s">
        <v>1102</v>
      </c>
      <c r="E739" t="s">
        <v>1101</v>
      </c>
      <c r="F739">
        <v>53</v>
      </c>
      <c r="G739">
        <v>284968955</v>
      </c>
      <c r="H739">
        <v>0</v>
      </c>
      <c r="I739">
        <v>0</v>
      </c>
      <c r="J739" s="4" t="str">
        <f t="shared" si="22"/>
        <v>2001_C49.1</v>
      </c>
      <c r="K739" s="4">
        <f t="shared" si="23"/>
        <v>1.8598517161281657E-2</v>
      </c>
    </row>
    <row r="740" spans="2:11" x14ac:dyDescent="0.35">
      <c r="B740">
        <v>2001</v>
      </c>
      <c r="C740">
        <v>2001</v>
      </c>
      <c r="D740" t="s">
        <v>1100</v>
      </c>
      <c r="E740" t="s">
        <v>1099</v>
      </c>
      <c r="F740">
        <v>211</v>
      </c>
      <c r="G740">
        <v>284968955</v>
      </c>
      <c r="H740">
        <v>0.1</v>
      </c>
      <c r="I740">
        <v>0.1</v>
      </c>
      <c r="J740" s="4" t="str">
        <f t="shared" si="22"/>
        <v>2001_C49.2</v>
      </c>
      <c r="K740" s="4">
        <f t="shared" si="23"/>
        <v>7.4043153226989233E-2</v>
      </c>
    </row>
    <row r="741" spans="2:11" x14ac:dyDescent="0.35">
      <c r="B741">
        <v>2001</v>
      </c>
      <c r="C741">
        <v>2001</v>
      </c>
      <c r="D741" t="s">
        <v>1098</v>
      </c>
      <c r="E741" t="s">
        <v>1097</v>
      </c>
      <c r="F741">
        <v>68</v>
      </c>
      <c r="G741">
        <v>284968955</v>
      </c>
      <c r="H741">
        <v>0</v>
      </c>
      <c r="I741">
        <v>0</v>
      </c>
      <c r="J741" s="4" t="str">
        <f t="shared" si="22"/>
        <v>2001_C49.3</v>
      </c>
      <c r="K741" s="4">
        <f t="shared" si="23"/>
        <v>2.38622484333425E-2</v>
      </c>
    </row>
    <row r="742" spans="2:11" x14ac:dyDescent="0.35">
      <c r="B742">
        <v>2001</v>
      </c>
      <c r="C742">
        <v>2001</v>
      </c>
      <c r="D742" t="s">
        <v>1096</v>
      </c>
      <c r="E742" t="s">
        <v>1095</v>
      </c>
      <c r="F742">
        <v>188</v>
      </c>
      <c r="G742">
        <v>284968955</v>
      </c>
      <c r="H742">
        <v>0.1</v>
      </c>
      <c r="I742">
        <v>0.1</v>
      </c>
      <c r="J742" s="4" t="str">
        <f t="shared" si="22"/>
        <v>2001_C49.4</v>
      </c>
      <c r="K742" s="4">
        <f t="shared" si="23"/>
        <v>6.5972098609829263E-2</v>
      </c>
    </row>
    <row r="743" spans="2:11" x14ac:dyDescent="0.35">
      <c r="B743">
        <v>2001</v>
      </c>
      <c r="C743">
        <v>2001</v>
      </c>
      <c r="D743" t="s">
        <v>1094</v>
      </c>
      <c r="E743" t="s">
        <v>1093</v>
      </c>
      <c r="F743">
        <v>126</v>
      </c>
      <c r="G743">
        <v>284968955</v>
      </c>
      <c r="H743">
        <v>0</v>
      </c>
      <c r="I743">
        <v>0</v>
      </c>
      <c r="J743" s="4" t="str">
        <f t="shared" si="22"/>
        <v>2001_C49.5</v>
      </c>
      <c r="K743" s="4">
        <f t="shared" si="23"/>
        <v>4.4215342685311104E-2</v>
      </c>
    </row>
    <row r="744" spans="2:11" x14ac:dyDescent="0.35">
      <c r="B744">
        <v>2001</v>
      </c>
      <c r="C744">
        <v>2001</v>
      </c>
      <c r="D744" t="s">
        <v>1092</v>
      </c>
      <c r="E744" t="s">
        <v>1091</v>
      </c>
      <c r="F744">
        <v>10</v>
      </c>
      <c r="G744">
        <v>284968955</v>
      </c>
      <c r="H744" t="s">
        <v>672</v>
      </c>
      <c r="I744" t="s">
        <v>672</v>
      </c>
      <c r="J744" s="4" t="str">
        <f t="shared" si="22"/>
        <v>2001_C49.6</v>
      </c>
      <c r="K744" s="4">
        <f t="shared" si="23"/>
        <v>3.5091541813738972E-3</v>
      </c>
    </row>
    <row r="745" spans="2:11" x14ac:dyDescent="0.35">
      <c r="B745">
        <v>2001</v>
      </c>
      <c r="C745">
        <v>2001</v>
      </c>
      <c r="D745" t="s">
        <v>1090</v>
      </c>
      <c r="E745" t="s">
        <v>1089</v>
      </c>
      <c r="F745">
        <v>2726</v>
      </c>
      <c r="G745">
        <v>284968955</v>
      </c>
      <c r="H745">
        <v>1</v>
      </c>
      <c r="I745">
        <v>0.9</v>
      </c>
      <c r="J745" s="4" t="str">
        <f t="shared" si="22"/>
        <v>2001_C49.9</v>
      </c>
      <c r="K745" s="4">
        <f t="shared" si="23"/>
        <v>0.95659542984252444</v>
      </c>
    </row>
    <row r="746" spans="2:11" x14ac:dyDescent="0.35">
      <c r="B746">
        <v>2001</v>
      </c>
      <c r="C746">
        <v>2001</v>
      </c>
      <c r="D746" t="s">
        <v>1074</v>
      </c>
      <c r="E746" t="s">
        <v>1073</v>
      </c>
      <c r="F746">
        <v>41804</v>
      </c>
      <c r="G746">
        <v>284968955</v>
      </c>
      <c r="H746">
        <v>14.7</v>
      </c>
      <c r="I746">
        <v>14.8</v>
      </c>
      <c r="J746" s="4" t="str">
        <f t="shared" si="22"/>
        <v>2001_C50.9</v>
      </c>
      <c r="K746" s="4">
        <f t="shared" si="23"/>
        <v>14.669668139815441</v>
      </c>
    </row>
    <row r="747" spans="2:11" x14ac:dyDescent="0.35">
      <c r="B747">
        <v>2001</v>
      </c>
      <c r="C747">
        <v>2001</v>
      </c>
      <c r="D747" t="s">
        <v>1072</v>
      </c>
      <c r="E747" t="s">
        <v>1071</v>
      </c>
      <c r="F747">
        <v>13</v>
      </c>
      <c r="G747">
        <v>284968955</v>
      </c>
      <c r="H747" t="s">
        <v>672</v>
      </c>
      <c r="I747" t="s">
        <v>672</v>
      </c>
      <c r="J747" s="4" t="str">
        <f t="shared" si="22"/>
        <v>2001_C51.0</v>
      </c>
      <c r="K747" s="4">
        <f t="shared" si="23"/>
        <v>4.5619004357860668E-3</v>
      </c>
    </row>
    <row r="748" spans="2:11" x14ac:dyDescent="0.35">
      <c r="B748">
        <v>2001</v>
      </c>
      <c r="C748">
        <v>2001</v>
      </c>
      <c r="D748" t="s">
        <v>1070</v>
      </c>
      <c r="E748" t="s">
        <v>1069</v>
      </c>
      <c r="F748">
        <v>752</v>
      </c>
      <c r="G748">
        <v>284968955</v>
      </c>
      <c r="H748">
        <v>0.3</v>
      </c>
      <c r="I748">
        <v>0.3</v>
      </c>
      <c r="J748" s="4" t="str">
        <f t="shared" si="22"/>
        <v>2001_C51.9</v>
      </c>
      <c r="K748" s="4">
        <f t="shared" si="23"/>
        <v>0.26388839443931705</v>
      </c>
    </row>
    <row r="749" spans="2:11" x14ac:dyDescent="0.35">
      <c r="B749">
        <v>2001</v>
      </c>
      <c r="C749">
        <v>2001</v>
      </c>
      <c r="D749" t="s">
        <v>1068</v>
      </c>
      <c r="E749" t="s">
        <v>1067</v>
      </c>
      <c r="F749">
        <v>382</v>
      </c>
      <c r="G749">
        <v>284968955</v>
      </c>
      <c r="H749">
        <v>0.1</v>
      </c>
      <c r="I749">
        <v>0.1</v>
      </c>
      <c r="J749" s="4" t="str">
        <f t="shared" si="22"/>
        <v>2001_C52</v>
      </c>
      <c r="K749" s="4">
        <f t="shared" si="23"/>
        <v>0.13404968972848288</v>
      </c>
    </row>
    <row r="750" spans="2:11" x14ac:dyDescent="0.35">
      <c r="B750">
        <v>2001</v>
      </c>
      <c r="C750">
        <v>2001</v>
      </c>
      <c r="D750" t="s">
        <v>1066</v>
      </c>
      <c r="E750" t="s">
        <v>1065</v>
      </c>
      <c r="F750">
        <v>26</v>
      </c>
      <c r="G750">
        <v>284968955</v>
      </c>
      <c r="H750">
        <v>0</v>
      </c>
      <c r="I750">
        <v>0</v>
      </c>
      <c r="J750" s="4" t="str">
        <f t="shared" si="22"/>
        <v>2001_C53.0</v>
      </c>
      <c r="K750" s="4">
        <f t="shared" si="23"/>
        <v>9.1238008715721335E-3</v>
      </c>
    </row>
    <row r="751" spans="2:11" x14ac:dyDescent="0.35">
      <c r="B751">
        <v>2001</v>
      </c>
      <c r="C751">
        <v>2001</v>
      </c>
      <c r="D751" t="s">
        <v>1062</v>
      </c>
      <c r="E751" t="s">
        <v>1061</v>
      </c>
      <c r="F751">
        <v>4065</v>
      </c>
      <c r="G751">
        <v>284968955</v>
      </c>
      <c r="H751">
        <v>1.4</v>
      </c>
      <c r="I751">
        <v>1.4</v>
      </c>
      <c r="J751" s="4" t="str">
        <f t="shared" si="22"/>
        <v>2001_C53.9</v>
      </c>
      <c r="K751" s="4">
        <f t="shared" si="23"/>
        <v>1.4264711747284893</v>
      </c>
    </row>
    <row r="752" spans="2:11" x14ac:dyDescent="0.35">
      <c r="B752">
        <v>2001</v>
      </c>
      <c r="C752">
        <v>2001</v>
      </c>
      <c r="D752" t="s">
        <v>1060</v>
      </c>
      <c r="E752" t="s">
        <v>1059</v>
      </c>
      <c r="F752">
        <v>3143</v>
      </c>
      <c r="G752">
        <v>284968955</v>
      </c>
      <c r="H752">
        <v>1.1000000000000001</v>
      </c>
      <c r="I752">
        <v>1.1000000000000001</v>
      </c>
      <c r="J752" s="4" t="str">
        <f t="shared" si="22"/>
        <v>2001_C54.1</v>
      </c>
      <c r="K752" s="4">
        <f t="shared" si="23"/>
        <v>1.1029271592058161</v>
      </c>
    </row>
    <row r="753" spans="2:11" x14ac:dyDescent="0.35">
      <c r="B753">
        <v>2001</v>
      </c>
      <c r="C753">
        <v>2001</v>
      </c>
      <c r="D753" t="s">
        <v>1058</v>
      </c>
      <c r="E753" t="s">
        <v>1057</v>
      </c>
      <c r="F753">
        <v>41</v>
      </c>
      <c r="G753">
        <v>284968955</v>
      </c>
      <c r="H753">
        <v>0</v>
      </c>
      <c r="I753">
        <v>0</v>
      </c>
      <c r="J753" s="4" t="str">
        <f t="shared" si="22"/>
        <v>2001_C54.9</v>
      </c>
      <c r="K753" s="4">
        <f t="shared" si="23"/>
        <v>1.4387532143632979E-2</v>
      </c>
    </row>
    <row r="754" spans="2:11" x14ac:dyDescent="0.35">
      <c r="B754">
        <v>2001</v>
      </c>
      <c r="C754">
        <v>2001</v>
      </c>
      <c r="D754" t="s">
        <v>415</v>
      </c>
      <c r="E754" t="s">
        <v>1056</v>
      </c>
      <c r="F754">
        <v>3599</v>
      </c>
      <c r="G754">
        <v>284968955</v>
      </c>
      <c r="H754">
        <v>1.3</v>
      </c>
      <c r="I754">
        <v>1.3</v>
      </c>
      <c r="J754" s="4" t="str">
        <f t="shared" si="22"/>
        <v>2001_C55</v>
      </c>
      <c r="K754" s="4">
        <f t="shared" si="23"/>
        <v>1.2629445898764657</v>
      </c>
    </row>
    <row r="755" spans="2:11" x14ac:dyDescent="0.35">
      <c r="B755">
        <v>2001</v>
      </c>
      <c r="C755">
        <v>2001</v>
      </c>
      <c r="D755" t="s">
        <v>1055</v>
      </c>
      <c r="E755" t="s">
        <v>1054</v>
      </c>
      <c r="F755">
        <v>14414</v>
      </c>
      <c r="G755">
        <v>284968955</v>
      </c>
      <c r="H755">
        <v>5.0999999999999996</v>
      </c>
      <c r="I755">
        <v>5.0999999999999996</v>
      </c>
      <c r="J755" s="4" t="str">
        <f t="shared" si="22"/>
        <v>2001_C56</v>
      </c>
      <c r="K755" s="4">
        <f t="shared" si="23"/>
        <v>5.0580948370323355</v>
      </c>
    </row>
    <row r="756" spans="2:11" x14ac:dyDescent="0.35">
      <c r="B756">
        <v>2001</v>
      </c>
      <c r="C756">
        <v>2001</v>
      </c>
      <c r="D756" t="s">
        <v>1053</v>
      </c>
      <c r="E756" t="s">
        <v>1052</v>
      </c>
      <c r="F756">
        <v>172</v>
      </c>
      <c r="G756">
        <v>284968955</v>
      </c>
      <c r="H756">
        <v>0.1</v>
      </c>
      <c r="I756">
        <v>0.1</v>
      </c>
      <c r="J756" s="4" t="str">
        <f t="shared" si="22"/>
        <v>2001_C57.0</v>
      </c>
      <c r="K756" s="4">
        <f t="shared" si="23"/>
        <v>6.0357451919631037E-2</v>
      </c>
    </row>
    <row r="757" spans="2:11" x14ac:dyDescent="0.35">
      <c r="B757">
        <v>2001</v>
      </c>
      <c r="C757">
        <v>2001</v>
      </c>
      <c r="D757" t="s">
        <v>1049</v>
      </c>
      <c r="E757" t="s">
        <v>1048</v>
      </c>
      <c r="F757">
        <v>18</v>
      </c>
      <c r="G757">
        <v>284968955</v>
      </c>
      <c r="H757" t="s">
        <v>672</v>
      </c>
      <c r="I757" t="s">
        <v>672</v>
      </c>
      <c r="J757" s="4" t="str">
        <f t="shared" si="22"/>
        <v>2001_C57.7</v>
      </c>
      <c r="K757" s="4">
        <f t="shared" si="23"/>
        <v>6.3164775264730154E-3</v>
      </c>
    </row>
    <row r="758" spans="2:11" x14ac:dyDescent="0.35">
      <c r="B758">
        <v>2001</v>
      </c>
      <c r="C758">
        <v>2001</v>
      </c>
      <c r="D758" t="s">
        <v>1047</v>
      </c>
      <c r="E758" t="s">
        <v>1046</v>
      </c>
      <c r="F758">
        <v>187</v>
      </c>
      <c r="G758">
        <v>284968955</v>
      </c>
      <c r="H758">
        <v>0.1</v>
      </c>
      <c r="I758">
        <v>0.1</v>
      </c>
      <c r="J758" s="4" t="str">
        <f t="shared" si="22"/>
        <v>2001_C57.9</v>
      </c>
      <c r="K758" s="4">
        <f t="shared" si="23"/>
        <v>6.5621183191691884E-2</v>
      </c>
    </row>
    <row r="759" spans="2:11" x14ac:dyDescent="0.35">
      <c r="B759">
        <v>2001</v>
      </c>
      <c r="C759">
        <v>2001</v>
      </c>
      <c r="D759" t="s">
        <v>412</v>
      </c>
      <c r="E759" t="s">
        <v>1045</v>
      </c>
      <c r="F759">
        <v>16</v>
      </c>
      <c r="G759">
        <v>284968955</v>
      </c>
      <c r="H759" t="s">
        <v>672</v>
      </c>
      <c r="I759" t="s">
        <v>672</v>
      </c>
      <c r="J759" s="4" t="str">
        <f t="shared" si="22"/>
        <v>2001_C58</v>
      </c>
      <c r="K759" s="4">
        <f t="shared" si="23"/>
        <v>5.6146466901982354E-3</v>
      </c>
    </row>
    <row r="760" spans="2:11" x14ac:dyDescent="0.35">
      <c r="B760">
        <v>2001</v>
      </c>
      <c r="C760">
        <v>2001</v>
      </c>
      <c r="D760" t="s">
        <v>1042</v>
      </c>
      <c r="E760" t="s">
        <v>1041</v>
      </c>
      <c r="F760">
        <v>203</v>
      </c>
      <c r="G760">
        <v>284968955</v>
      </c>
      <c r="H760">
        <v>0.1</v>
      </c>
      <c r="I760">
        <v>0.1</v>
      </c>
      <c r="J760" s="4" t="str">
        <f t="shared" si="22"/>
        <v>2001_C60.9</v>
      </c>
      <c r="K760" s="4">
        <f t="shared" si="23"/>
        <v>7.1235829881890117E-2</v>
      </c>
    </row>
    <row r="761" spans="2:11" x14ac:dyDescent="0.35">
      <c r="B761">
        <v>2001</v>
      </c>
      <c r="C761">
        <v>2001</v>
      </c>
      <c r="D761" t="s">
        <v>103</v>
      </c>
      <c r="E761" t="s">
        <v>1040</v>
      </c>
      <c r="F761">
        <v>30719</v>
      </c>
      <c r="G761">
        <v>284968955</v>
      </c>
      <c r="H761">
        <v>10.8</v>
      </c>
      <c r="I761">
        <v>11</v>
      </c>
      <c r="J761" s="4" t="str">
        <f t="shared" si="22"/>
        <v>2001_C61</v>
      </c>
      <c r="K761" s="4">
        <f t="shared" si="23"/>
        <v>10.779770729762475</v>
      </c>
    </row>
    <row r="762" spans="2:11" x14ac:dyDescent="0.35">
      <c r="B762">
        <v>2001</v>
      </c>
      <c r="C762">
        <v>2001</v>
      </c>
      <c r="D762" t="s">
        <v>1039</v>
      </c>
      <c r="E762" t="s">
        <v>1038</v>
      </c>
      <c r="F762">
        <v>335</v>
      </c>
      <c r="G762">
        <v>284968955</v>
      </c>
      <c r="H762">
        <v>0.1</v>
      </c>
      <c r="I762">
        <v>0.1</v>
      </c>
      <c r="J762" s="4" t="str">
        <f t="shared" si="22"/>
        <v>2001_C62.9</v>
      </c>
      <c r="K762" s="4">
        <f t="shared" si="23"/>
        <v>0.11755666507602557</v>
      </c>
    </row>
    <row r="763" spans="2:11" x14ac:dyDescent="0.35">
      <c r="B763">
        <v>2001</v>
      </c>
      <c r="C763">
        <v>2001</v>
      </c>
      <c r="D763" t="s">
        <v>1037</v>
      </c>
      <c r="E763" t="s">
        <v>1036</v>
      </c>
      <c r="F763">
        <v>11</v>
      </c>
      <c r="G763">
        <v>284968955</v>
      </c>
      <c r="H763" t="s">
        <v>672</v>
      </c>
      <c r="I763" t="s">
        <v>672</v>
      </c>
      <c r="J763" s="4" t="str">
        <f t="shared" si="22"/>
        <v>2001_C63.2</v>
      </c>
      <c r="K763" s="4">
        <f t="shared" si="23"/>
        <v>3.8600695995112868E-3</v>
      </c>
    </row>
    <row r="764" spans="2:11" x14ac:dyDescent="0.35">
      <c r="B764">
        <v>2001</v>
      </c>
      <c r="C764">
        <v>2001</v>
      </c>
      <c r="D764" t="s">
        <v>1035</v>
      </c>
      <c r="E764" t="s">
        <v>1034</v>
      </c>
      <c r="F764">
        <v>22</v>
      </c>
      <c r="G764">
        <v>284968955</v>
      </c>
      <c r="H764">
        <v>0</v>
      </c>
      <c r="I764">
        <v>0</v>
      </c>
      <c r="J764" s="4" t="str">
        <f t="shared" si="22"/>
        <v>2001_C63.9</v>
      </c>
      <c r="K764" s="4">
        <f t="shared" si="23"/>
        <v>7.7201391990225736E-3</v>
      </c>
    </row>
    <row r="765" spans="2:11" x14ac:dyDescent="0.35">
      <c r="B765">
        <v>2001</v>
      </c>
      <c r="C765">
        <v>2001</v>
      </c>
      <c r="D765" t="s">
        <v>1033</v>
      </c>
      <c r="E765" t="s">
        <v>1032</v>
      </c>
      <c r="F765">
        <v>11889</v>
      </c>
      <c r="G765">
        <v>284968955</v>
      </c>
      <c r="H765">
        <v>4.2</v>
      </c>
      <c r="I765">
        <v>4.2</v>
      </c>
      <c r="J765" s="4" t="str">
        <f t="shared" si="22"/>
        <v>2001_C64</v>
      </c>
      <c r="K765" s="4">
        <f t="shared" si="23"/>
        <v>4.1720334062354265</v>
      </c>
    </row>
    <row r="766" spans="2:11" x14ac:dyDescent="0.35">
      <c r="B766">
        <v>2001</v>
      </c>
      <c r="C766">
        <v>2001</v>
      </c>
      <c r="D766" t="s">
        <v>1031</v>
      </c>
      <c r="E766" t="s">
        <v>1030</v>
      </c>
      <c r="F766">
        <v>189</v>
      </c>
      <c r="G766">
        <v>284968955</v>
      </c>
      <c r="H766">
        <v>0.1</v>
      </c>
      <c r="I766">
        <v>0.1</v>
      </c>
      <c r="J766" s="4" t="str">
        <f t="shared" si="22"/>
        <v>2001_C65</v>
      </c>
      <c r="K766" s="4">
        <f t="shared" si="23"/>
        <v>6.6323014027966656E-2</v>
      </c>
    </row>
    <row r="767" spans="2:11" x14ac:dyDescent="0.35">
      <c r="B767">
        <v>2001</v>
      </c>
      <c r="C767">
        <v>2001</v>
      </c>
      <c r="D767" t="s">
        <v>1029</v>
      </c>
      <c r="E767" t="s">
        <v>1028</v>
      </c>
      <c r="F767">
        <v>294</v>
      </c>
      <c r="G767">
        <v>284968955</v>
      </c>
      <c r="H767">
        <v>0.1</v>
      </c>
      <c r="I767">
        <v>0.1</v>
      </c>
      <c r="J767" s="4" t="str">
        <f t="shared" si="22"/>
        <v>2001_C66</v>
      </c>
      <c r="K767" s="4">
        <f t="shared" si="23"/>
        <v>0.10316913293239258</v>
      </c>
    </row>
    <row r="768" spans="2:11" x14ac:dyDescent="0.35">
      <c r="B768">
        <v>2001</v>
      </c>
      <c r="C768">
        <v>2001</v>
      </c>
      <c r="D768" t="s">
        <v>1013</v>
      </c>
      <c r="E768" t="s">
        <v>1012</v>
      </c>
      <c r="F768">
        <v>14</v>
      </c>
      <c r="G768">
        <v>284968955</v>
      </c>
      <c r="H768" t="s">
        <v>672</v>
      </c>
      <c r="I768" t="s">
        <v>672</v>
      </c>
      <c r="J768" s="4" t="str">
        <f t="shared" si="22"/>
        <v>2001_C67.7</v>
      </c>
      <c r="K768" s="4">
        <f t="shared" si="23"/>
        <v>4.9128158539234563E-3</v>
      </c>
    </row>
    <row r="769" spans="2:11" x14ac:dyDescent="0.35">
      <c r="B769">
        <v>2001</v>
      </c>
      <c r="C769">
        <v>2001</v>
      </c>
      <c r="D769" t="s">
        <v>1009</v>
      </c>
      <c r="E769" t="s">
        <v>1008</v>
      </c>
      <c r="F769">
        <v>12203</v>
      </c>
      <c r="G769">
        <v>284968955</v>
      </c>
      <c r="H769">
        <v>4.3</v>
      </c>
      <c r="I769">
        <v>4.3</v>
      </c>
      <c r="J769" s="4" t="str">
        <f t="shared" si="22"/>
        <v>2001_C67.9</v>
      </c>
      <c r="K769" s="4">
        <f t="shared" si="23"/>
        <v>4.2822208475305663</v>
      </c>
    </row>
    <row r="770" spans="2:11" x14ac:dyDescent="0.35">
      <c r="B770">
        <v>2001</v>
      </c>
      <c r="C770">
        <v>2001</v>
      </c>
      <c r="D770" t="s">
        <v>1007</v>
      </c>
      <c r="E770" t="s">
        <v>1006</v>
      </c>
      <c r="F770">
        <v>132</v>
      </c>
      <c r="G770">
        <v>284968955</v>
      </c>
      <c r="H770">
        <v>0</v>
      </c>
      <c r="I770">
        <v>0</v>
      </c>
      <c r="J770" s="4" t="str">
        <f t="shared" si="22"/>
        <v>2001_C68.0</v>
      </c>
      <c r="K770" s="4">
        <f t="shared" si="23"/>
        <v>4.6320835194135442E-2</v>
      </c>
    </row>
    <row r="771" spans="2:11" x14ac:dyDescent="0.35">
      <c r="B771">
        <v>2001</v>
      </c>
      <c r="C771">
        <v>2001</v>
      </c>
      <c r="D771" t="s">
        <v>1005</v>
      </c>
      <c r="E771" t="s">
        <v>1004</v>
      </c>
      <c r="F771">
        <v>180</v>
      </c>
      <c r="G771">
        <v>284968955</v>
      </c>
      <c r="H771">
        <v>0.1</v>
      </c>
      <c r="I771">
        <v>0.1</v>
      </c>
      <c r="J771" s="4" t="str">
        <f t="shared" ref="J771:J834" si="24">C771&amp;"_"&amp;E771</f>
        <v>2001_C68.9</v>
      </c>
      <c r="K771" s="4">
        <f t="shared" ref="K771:K834" si="25">F771/G771*100000</f>
        <v>6.3164775264730161E-2</v>
      </c>
    </row>
    <row r="772" spans="2:11" x14ac:dyDescent="0.35">
      <c r="B772">
        <v>2001</v>
      </c>
      <c r="C772">
        <v>2001</v>
      </c>
      <c r="D772" t="s">
        <v>1003</v>
      </c>
      <c r="E772" t="s">
        <v>1002</v>
      </c>
      <c r="F772">
        <v>28</v>
      </c>
      <c r="G772">
        <v>284968955</v>
      </c>
      <c r="H772">
        <v>0</v>
      </c>
      <c r="I772">
        <v>0</v>
      </c>
      <c r="J772" s="4" t="str">
        <f t="shared" si="24"/>
        <v>2001_C69.2</v>
      </c>
      <c r="K772" s="4">
        <f t="shared" si="25"/>
        <v>9.8256317078469126E-3</v>
      </c>
    </row>
    <row r="773" spans="2:11" x14ac:dyDescent="0.35">
      <c r="B773">
        <v>2001</v>
      </c>
      <c r="C773">
        <v>2001</v>
      </c>
      <c r="D773" t="s">
        <v>995</v>
      </c>
      <c r="E773" t="s">
        <v>994</v>
      </c>
      <c r="F773">
        <v>38</v>
      </c>
      <c r="G773">
        <v>284968955</v>
      </c>
      <c r="H773">
        <v>0</v>
      </c>
      <c r="I773">
        <v>0</v>
      </c>
      <c r="J773" s="4" t="str">
        <f t="shared" si="24"/>
        <v>2001_C69.6</v>
      </c>
      <c r="K773" s="4">
        <f t="shared" si="25"/>
        <v>1.333478588922081E-2</v>
      </c>
    </row>
    <row r="774" spans="2:11" x14ac:dyDescent="0.35">
      <c r="B774">
        <v>2001</v>
      </c>
      <c r="C774">
        <v>2001</v>
      </c>
      <c r="D774" t="s">
        <v>993</v>
      </c>
      <c r="E774" t="s">
        <v>992</v>
      </c>
      <c r="F774">
        <v>147</v>
      </c>
      <c r="G774">
        <v>284968955</v>
      </c>
      <c r="H774">
        <v>0.1</v>
      </c>
      <c r="I774">
        <v>0.1</v>
      </c>
      <c r="J774" s="4" t="str">
        <f t="shared" si="24"/>
        <v>2001_C69.9</v>
      </c>
      <c r="K774" s="4">
        <f t="shared" si="25"/>
        <v>5.1584566466196288E-2</v>
      </c>
    </row>
    <row r="775" spans="2:11" x14ac:dyDescent="0.35">
      <c r="B775">
        <v>2001</v>
      </c>
      <c r="C775">
        <v>2001</v>
      </c>
      <c r="D775" t="s">
        <v>991</v>
      </c>
      <c r="E775" t="s">
        <v>990</v>
      </c>
      <c r="F775">
        <v>15</v>
      </c>
      <c r="G775">
        <v>284968955</v>
      </c>
      <c r="H775" t="s">
        <v>672</v>
      </c>
      <c r="I775" t="s">
        <v>672</v>
      </c>
      <c r="J775" s="4" t="str">
        <f t="shared" si="24"/>
        <v>2001_C70.0</v>
      </c>
      <c r="K775" s="4">
        <f t="shared" si="25"/>
        <v>5.2637312720608459E-3</v>
      </c>
    </row>
    <row r="776" spans="2:11" x14ac:dyDescent="0.35">
      <c r="B776">
        <v>2001</v>
      </c>
      <c r="C776">
        <v>2001</v>
      </c>
      <c r="D776" t="s">
        <v>987</v>
      </c>
      <c r="E776" t="s">
        <v>986</v>
      </c>
      <c r="F776">
        <v>113</v>
      </c>
      <c r="G776">
        <v>284968955</v>
      </c>
      <c r="H776">
        <v>0</v>
      </c>
      <c r="I776">
        <v>0</v>
      </c>
      <c r="J776" s="4" t="str">
        <f t="shared" si="24"/>
        <v>2001_C70.9</v>
      </c>
      <c r="K776" s="4">
        <f t="shared" si="25"/>
        <v>3.9653442249525037E-2</v>
      </c>
    </row>
    <row r="777" spans="2:11" x14ac:dyDescent="0.35">
      <c r="B777">
        <v>2001</v>
      </c>
      <c r="C777">
        <v>2001</v>
      </c>
      <c r="D777" t="s">
        <v>985</v>
      </c>
      <c r="E777" t="s">
        <v>984</v>
      </c>
      <c r="F777">
        <v>215</v>
      </c>
      <c r="G777">
        <v>284968955</v>
      </c>
      <c r="H777">
        <v>0.1</v>
      </c>
      <c r="I777">
        <v>0.1</v>
      </c>
      <c r="J777" s="4" t="str">
        <f t="shared" si="24"/>
        <v>2001_C71.0</v>
      </c>
      <c r="K777" s="4">
        <f t="shared" si="25"/>
        <v>7.5446814899538792E-2</v>
      </c>
    </row>
    <row r="778" spans="2:11" x14ac:dyDescent="0.35">
      <c r="B778">
        <v>2001</v>
      </c>
      <c r="C778">
        <v>2001</v>
      </c>
      <c r="D778" t="s">
        <v>983</v>
      </c>
      <c r="E778" t="s">
        <v>982</v>
      </c>
      <c r="F778">
        <v>102</v>
      </c>
      <c r="G778">
        <v>284968955</v>
      </c>
      <c r="H778">
        <v>0</v>
      </c>
      <c r="I778">
        <v>0</v>
      </c>
      <c r="J778" s="4" t="str">
        <f t="shared" si="24"/>
        <v>2001_C71.1</v>
      </c>
      <c r="K778" s="4">
        <f t="shared" si="25"/>
        <v>3.5793372650013755E-2</v>
      </c>
    </row>
    <row r="779" spans="2:11" x14ac:dyDescent="0.35">
      <c r="B779">
        <v>2001</v>
      </c>
      <c r="C779">
        <v>2001</v>
      </c>
      <c r="D779" t="s">
        <v>981</v>
      </c>
      <c r="E779" t="s">
        <v>980</v>
      </c>
      <c r="F779">
        <v>101</v>
      </c>
      <c r="G779">
        <v>284968955</v>
      </c>
      <c r="H779">
        <v>0</v>
      </c>
      <c r="I779">
        <v>0</v>
      </c>
      <c r="J779" s="4" t="str">
        <f t="shared" si="24"/>
        <v>2001_C71.2</v>
      </c>
      <c r="K779" s="4">
        <f t="shared" si="25"/>
        <v>3.5442457231876362E-2</v>
      </c>
    </row>
    <row r="780" spans="2:11" x14ac:dyDescent="0.35">
      <c r="B780">
        <v>2001</v>
      </c>
      <c r="C780">
        <v>2001</v>
      </c>
      <c r="D780" t="s">
        <v>979</v>
      </c>
      <c r="E780" t="s">
        <v>978</v>
      </c>
      <c r="F780">
        <v>65</v>
      </c>
      <c r="G780">
        <v>284968955</v>
      </c>
      <c r="H780">
        <v>0</v>
      </c>
      <c r="I780">
        <v>0</v>
      </c>
      <c r="J780" s="4" t="str">
        <f t="shared" si="24"/>
        <v>2001_C71.3</v>
      </c>
      <c r="K780" s="4">
        <f t="shared" si="25"/>
        <v>2.2809502178930335E-2</v>
      </c>
    </row>
    <row r="781" spans="2:11" x14ac:dyDescent="0.35">
      <c r="B781">
        <v>2001</v>
      </c>
      <c r="C781">
        <v>2001</v>
      </c>
      <c r="D781" t="s">
        <v>977</v>
      </c>
      <c r="E781" t="s">
        <v>976</v>
      </c>
      <c r="F781">
        <v>16</v>
      </c>
      <c r="G781">
        <v>284968955</v>
      </c>
      <c r="H781" t="s">
        <v>672</v>
      </c>
      <c r="I781" t="s">
        <v>672</v>
      </c>
      <c r="J781" s="4" t="str">
        <f t="shared" si="24"/>
        <v>2001_C71.4</v>
      </c>
      <c r="K781" s="4">
        <f t="shared" si="25"/>
        <v>5.6146466901982354E-3</v>
      </c>
    </row>
    <row r="782" spans="2:11" x14ac:dyDescent="0.35">
      <c r="B782">
        <v>2001</v>
      </c>
      <c r="C782">
        <v>2001</v>
      </c>
      <c r="D782" t="s">
        <v>975</v>
      </c>
      <c r="E782" t="s">
        <v>974</v>
      </c>
      <c r="F782">
        <v>12</v>
      </c>
      <c r="G782">
        <v>284968955</v>
      </c>
      <c r="H782" t="s">
        <v>672</v>
      </c>
      <c r="I782" t="s">
        <v>672</v>
      </c>
      <c r="J782" s="4" t="str">
        <f t="shared" si="24"/>
        <v>2001_C71.5</v>
      </c>
      <c r="K782" s="4">
        <f t="shared" si="25"/>
        <v>4.2109850176486772E-3</v>
      </c>
    </row>
    <row r="783" spans="2:11" x14ac:dyDescent="0.35">
      <c r="B783">
        <v>2001</v>
      </c>
      <c r="C783">
        <v>2001</v>
      </c>
      <c r="D783" t="s">
        <v>973</v>
      </c>
      <c r="E783" t="s">
        <v>972</v>
      </c>
      <c r="F783">
        <v>188</v>
      </c>
      <c r="G783">
        <v>284968955</v>
      </c>
      <c r="H783">
        <v>0.1</v>
      </c>
      <c r="I783">
        <v>0.1</v>
      </c>
      <c r="J783" s="4" t="str">
        <f t="shared" si="24"/>
        <v>2001_C71.6</v>
      </c>
      <c r="K783" s="4">
        <f t="shared" si="25"/>
        <v>6.5972098609829263E-2</v>
      </c>
    </row>
    <row r="784" spans="2:11" x14ac:dyDescent="0.35">
      <c r="B784">
        <v>2001</v>
      </c>
      <c r="C784">
        <v>2001</v>
      </c>
      <c r="D784" t="s">
        <v>971</v>
      </c>
      <c r="E784" t="s">
        <v>970</v>
      </c>
      <c r="F784">
        <v>219</v>
      </c>
      <c r="G784">
        <v>284968955</v>
      </c>
      <c r="H784">
        <v>0.1</v>
      </c>
      <c r="I784">
        <v>0.1</v>
      </c>
      <c r="J784" s="4" t="str">
        <f t="shared" si="24"/>
        <v>2001_C71.7</v>
      </c>
      <c r="K784" s="4">
        <f t="shared" si="25"/>
        <v>7.685047657208835E-2</v>
      </c>
    </row>
    <row r="785" spans="2:11" x14ac:dyDescent="0.35">
      <c r="B785">
        <v>2001</v>
      </c>
      <c r="C785">
        <v>2001</v>
      </c>
      <c r="D785" t="s">
        <v>969</v>
      </c>
      <c r="E785" t="s">
        <v>968</v>
      </c>
      <c r="F785">
        <v>48</v>
      </c>
      <c r="G785">
        <v>284968955</v>
      </c>
      <c r="H785">
        <v>0</v>
      </c>
      <c r="I785">
        <v>0</v>
      </c>
      <c r="J785" s="4" t="str">
        <f t="shared" si="24"/>
        <v>2001_C71.8</v>
      </c>
      <c r="K785" s="4">
        <f t="shared" si="25"/>
        <v>1.6843940070594709E-2</v>
      </c>
    </row>
    <row r="786" spans="2:11" x14ac:dyDescent="0.35">
      <c r="B786">
        <v>2001</v>
      </c>
      <c r="C786">
        <v>2001</v>
      </c>
      <c r="D786" t="s">
        <v>967</v>
      </c>
      <c r="E786" t="s">
        <v>966</v>
      </c>
      <c r="F786">
        <v>11406</v>
      </c>
      <c r="G786">
        <v>284968955</v>
      </c>
      <c r="H786">
        <v>4</v>
      </c>
      <c r="I786">
        <v>4</v>
      </c>
      <c r="J786" s="4" t="str">
        <f t="shared" si="24"/>
        <v>2001_C71.9</v>
      </c>
      <c r="K786" s="4">
        <f t="shared" si="25"/>
        <v>4.0025412592750671</v>
      </c>
    </row>
    <row r="787" spans="2:11" x14ac:dyDescent="0.35">
      <c r="B787">
        <v>2001</v>
      </c>
      <c r="C787">
        <v>2001</v>
      </c>
      <c r="D787" t="s">
        <v>965</v>
      </c>
      <c r="E787" t="s">
        <v>964</v>
      </c>
      <c r="F787">
        <v>40</v>
      </c>
      <c r="G787">
        <v>284968955</v>
      </c>
      <c r="H787">
        <v>0</v>
      </c>
      <c r="I787">
        <v>0</v>
      </c>
      <c r="J787" s="4" t="str">
        <f t="shared" si="24"/>
        <v>2001_C72.0</v>
      </c>
      <c r="K787" s="4">
        <f t="shared" si="25"/>
        <v>1.4036616725495589E-2</v>
      </c>
    </row>
    <row r="788" spans="2:11" x14ac:dyDescent="0.35">
      <c r="B788">
        <v>2001</v>
      </c>
      <c r="C788">
        <v>2001</v>
      </c>
      <c r="D788" t="s">
        <v>963</v>
      </c>
      <c r="E788" t="s">
        <v>962</v>
      </c>
      <c r="F788">
        <v>58</v>
      </c>
      <c r="G788">
        <v>284968955</v>
      </c>
      <c r="H788">
        <v>0</v>
      </c>
      <c r="I788">
        <v>0</v>
      </c>
      <c r="J788" s="4" t="str">
        <f t="shared" si="24"/>
        <v>2001_C72.9</v>
      </c>
      <c r="K788" s="4">
        <f t="shared" si="25"/>
        <v>2.0353094251968604E-2</v>
      </c>
    </row>
    <row r="789" spans="2:11" x14ac:dyDescent="0.35">
      <c r="B789">
        <v>2001</v>
      </c>
      <c r="C789">
        <v>2001</v>
      </c>
      <c r="D789" t="s">
        <v>119</v>
      </c>
      <c r="E789" t="s">
        <v>961</v>
      </c>
      <c r="F789">
        <v>1354</v>
      </c>
      <c r="G789">
        <v>284968955</v>
      </c>
      <c r="H789">
        <v>0.5</v>
      </c>
      <c r="I789">
        <v>0.5</v>
      </c>
      <c r="J789" s="4" t="str">
        <f t="shared" si="24"/>
        <v>2001_C73</v>
      </c>
      <c r="K789" s="4">
        <f t="shared" si="25"/>
        <v>0.47513947615802571</v>
      </c>
    </row>
    <row r="790" spans="2:11" x14ac:dyDescent="0.35">
      <c r="B790">
        <v>2001</v>
      </c>
      <c r="C790">
        <v>2001</v>
      </c>
      <c r="D790" t="s">
        <v>960</v>
      </c>
      <c r="E790" t="s">
        <v>959</v>
      </c>
      <c r="F790">
        <v>78</v>
      </c>
      <c r="G790">
        <v>284968955</v>
      </c>
      <c r="H790">
        <v>0</v>
      </c>
      <c r="I790">
        <v>0</v>
      </c>
      <c r="J790" s="4" t="str">
        <f t="shared" si="24"/>
        <v>2001_C74.0</v>
      </c>
      <c r="K790" s="4">
        <f t="shared" si="25"/>
        <v>2.7371402614716402E-2</v>
      </c>
    </row>
    <row r="791" spans="2:11" x14ac:dyDescent="0.35">
      <c r="B791">
        <v>2001</v>
      </c>
      <c r="C791">
        <v>2001</v>
      </c>
      <c r="D791" t="s">
        <v>958</v>
      </c>
      <c r="E791" t="s">
        <v>957</v>
      </c>
      <c r="F791">
        <v>39</v>
      </c>
      <c r="G791">
        <v>284968955</v>
      </c>
      <c r="H791">
        <v>0</v>
      </c>
      <c r="I791">
        <v>0</v>
      </c>
      <c r="J791" s="4" t="str">
        <f t="shared" si="24"/>
        <v>2001_C74.1</v>
      </c>
      <c r="K791" s="4">
        <f t="shared" si="25"/>
        <v>1.3685701307358201E-2</v>
      </c>
    </row>
    <row r="792" spans="2:11" x14ac:dyDescent="0.35">
      <c r="B792">
        <v>2001</v>
      </c>
      <c r="C792">
        <v>2001</v>
      </c>
      <c r="D792" t="s">
        <v>956</v>
      </c>
      <c r="E792" t="s">
        <v>955</v>
      </c>
      <c r="F792">
        <v>430</v>
      </c>
      <c r="G792">
        <v>284968955</v>
      </c>
      <c r="H792">
        <v>0.2</v>
      </c>
      <c r="I792">
        <v>0.1</v>
      </c>
      <c r="J792" s="4" t="str">
        <f t="shared" si="24"/>
        <v>2001_C74.9</v>
      </c>
      <c r="K792" s="4">
        <f t="shared" si="25"/>
        <v>0.15089362979907758</v>
      </c>
    </row>
    <row r="793" spans="2:11" x14ac:dyDescent="0.35">
      <c r="B793">
        <v>2001</v>
      </c>
      <c r="C793">
        <v>2001</v>
      </c>
      <c r="D793" t="s">
        <v>954</v>
      </c>
      <c r="E793" t="s">
        <v>953</v>
      </c>
      <c r="F793">
        <v>13</v>
      </c>
      <c r="G793">
        <v>284968955</v>
      </c>
      <c r="H793" t="s">
        <v>672</v>
      </c>
      <c r="I793" t="s">
        <v>672</v>
      </c>
      <c r="J793" s="4" t="str">
        <f t="shared" si="24"/>
        <v>2001_C75.0</v>
      </c>
      <c r="K793" s="4">
        <f t="shared" si="25"/>
        <v>4.5619004357860668E-3</v>
      </c>
    </row>
    <row r="794" spans="2:11" x14ac:dyDescent="0.35">
      <c r="B794">
        <v>2001</v>
      </c>
      <c r="C794">
        <v>2001</v>
      </c>
      <c r="D794" t="s">
        <v>952</v>
      </c>
      <c r="E794" t="s">
        <v>951</v>
      </c>
      <c r="F794">
        <v>31</v>
      </c>
      <c r="G794">
        <v>284968955</v>
      </c>
      <c r="H794">
        <v>0</v>
      </c>
      <c r="I794">
        <v>0</v>
      </c>
      <c r="J794" s="4" t="str">
        <f t="shared" si="24"/>
        <v>2001_C75.1</v>
      </c>
      <c r="K794" s="4">
        <f t="shared" si="25"/>
        <v>1.0878377962259083E-2</v>
      </c>
    </row>
    <row r="795" spans="2:11" x14ac:dyDescent="0.35">
      <c r="B795">
        <v>2001</v>
      </c>
      <c r="C795">
        <v>2001</v>
      </c>
      <c r="D795" t="s">
        <v>950</v>
      </c>
      <c r="E795" t="s">
        <v>949</v>
      </c>
      <c r="F795">
        <v>28</v>
      </c>
      <c r="G795">
        <v>284968955</v>
      </c>
      <c r="H795">
        <v>0</v>
      </c>
      <c r="I795">
        <v>0</v>
      </c>
      <c r="J795" s="4" t="str">
        <f t="shared" si="24"/>
        <v>2001_C75.3</v>
      </c>
      <c r="K795" s="4">
        <f t="shared" si="25"/>
        <v>9.8256317078469126E-3</v>
      </c>
    </row>
    <row r="796" spans="2:11" x14ac:dyDescent="0.35">
      <c r="B796">
        <v>2001</v>
      </c>
      <c r="C796">
        <v>2001</v>
      </c>
      <c r="D796" t="s">
        <v>948</v>
      </c>
      <c r="E796" t="s">
        <v>947</v>
      </c>
      <c r="F796">
        <v>21</v>
      </c>
      <c r="G796">
        <v>284968955</v>
      </c>
      <c r="H796">
        <v>0</v>
      </c>
      <c r="I796">
        <v>0</v>
      </c>
      <c r="J796" s="4" t="str">
        <f t="shared" si="24"/>
        <v>2001_C75.5</v>
      </c>
      <c r="K796" s="4">
        <f t="shared" si="25"/>
        <v>7.3692237808851849E-3</v>
      </c>
    </row>
    <row r="797" spans="2:11" x14ac:dyDescent="0.35">
      <c r="B797">
        <v>2001</v>
      </c>
      <c r="C797">
        <v>2001</v>
      </c>
      <c r="D797" t="s">
        <v>946</v>
      </c>
      <c r="E797" t="s">
        <v>945</v>
      </c>
      <c r="F797">
        <v>108</v>
      </c>
      <c r="G797">
        <v>284968955</v>
      </c>
      <c r="H797">
        <v>0</v>
      </c>
      <c r="I797">
        <v>0</v>
      </c>
      <c r="J797" s="4" t="str">
        <f t="shared" si="24"/>
        <v>2001_C75.9</v>
      </c>
      <c r="K797" s="4">
        <f t="shared" si="25"/>
        <v>3.7898865158838092E-2</v>
      </c>
    </row>
    <row r="798" spans="2:11" x14ac:dyDescent="0.35">
      <c r="B798">
        <v>2001</v>
      </c>
      <c r="C798">
        <v>2001</v>
      </c>
      <c r="D798" t="s">
        <v>944</v>
      </c>
      <c r="E798" t="s">
        <v>943</v>
      </c>
      <c r="F798">
        <v>2180</v>
      </c>
      <c r="G798">
        <v>284968955</v>
      </c>
      <c r="H798">
        <v>0.8</v>
      </c>
      <c r="I798">
        <v>0.8</v>
      </c>
      <c r="J798" s="4" t="str">
        <f t="shared" si="24"/>
        <v>2001_C76.0</v>
      </c>
      <c r="K798" s="4">
        <f t="shared" si="25"/>
        <v>0.76499561153950957</v>
      </c>
    </row>
    <row r="799" spans="2:11" x14ac:dyDescent="0.35">
      <c r="B799">
        <v>2001</v>
      </c>
      <c r="C799">
        <v>2001</v>
      </c>
      <c r="D799" t="s">
        <v>942</v>
      </c>
      <c r="E799" t="s">
        <v>941</v>
      </c>
      <c r="F799">
        <v>105</v>
      </c>
      <c r="G799">
        <v>284968955</v>
      </c>
      <c r="H799">
        <v>0</v>
      </c>
      <c r="I799">
        <v>0</v>
      </c>
      <c r="J799" s="4" t="str">
        <f t="shared" si="24"/>
        <v>2001_C76.1</v>
      </c>
      <c r="K799" s="4">
        <f t="shared" si="25"/>
        <v>3.6846118904425927E-2</v>
      </c>
    </row>
    <row r="800" spans="2:11" x14ac:dyDescent="0.35">
      <c r="B800">
        <v>2001</v>
      </c>
      <c r="C800">
        <v>2001</v>
      </c>
      <c r="D800" t="s">
        <v>940</v>
      </c>
      <c r="E800" t="s">
        <v>939</v>
      </c>
      <c r="F800">
        <v>904</v>
      </c>
      <c r="G800">
        <v>284968955</v>
      </c>
      <c r="H800">
        <v>0.3</v>
      </c>
      <c r="I800">
        <v>0.3</v>
      </c>
      <c r="J800" s="4" t="str">
        <f t="shared" si="24"/>
        <v>2001_C76.2</v>
      </c>
      <c r="K800" s="4">
        <f t="shared" si="25"/>
        <v>0.31722753799620029</v>
      </c>
    </row>
    <row r="801" spans="2:11" x14ac:dyDescent="0.35">
      <c r="B801">
        <v>2001</v>
      </c>
      <c r="C801">
        <v>2001</v>
      </c>
      <c r="D801" t="s">
        <v>938</v>
      </c>
      <c r="E801" t="s">
        <v>937</v>
      </c>
      <c r="F801">
        <v>247</v>
      </c>
      <c r="G801">
        <v>284968955</v>
      </c>
      <c r="H801">
        <v>0.1</v>
      </c>
      <c r="I801">
        <v>0.1</v>
      </c>
      <c r="J801" s="4" t="str">
        <f t="shared" si="24"/>
        <v>2001_C76.3</v>
      </c>
      <c r="K801" s="4">
        <f t="shared" si="25"/>
        <v>8.6676108279935271E-2</v>
      </c>
    </row>
    <row r="802" spans="2:11" x14ac:dyDescent="0.35">
      <c r="B802">
        <v>2001</v>
      </c>
      <c r="C802">
        <v>2001</v>
      </c>
      <c r="D802" t="s">
        <v>936</v>
      </c>
      <c r="E802" t="s">
        <v>935</v>
      </c>
      <c r="F802">
        <v>12</v>
      </c>
      <c r="G802">
        <v>284968955</v>
      </c>
      <c r="H802" t="s">
        <v>672</v>
      </c>
      <c r="I802" t="s">
        <v>672</v>
      </c>
      <c r="J802" s="4" t="str">
        <f t="shared" si="24"/>
        <v>2001_C76.4</v>
      </c>
      <c r="K802" s="4">
        <f t="shared" si="25"/>
        <v>4.2109850176486772E-3</v>
      </c>
    </row>
    <row r="803" spans="2:11" x14ac:dyDescent="0.35">
      <c r="B803">
        <v>2001</v>
      </c>
      <c r="C803">
        <v>2001</v>
      </c>
      <c r="D803" t="s">
        <v>934</v>
      </c>
      <c r="E803" t="s">
        <v>933</v>
      </c>
      <c r="F803">
        <v>35</v>
      </c>
      <c r="G803">
        <v>284968955</v>
      </c>
      <c r="H803">
        <v>0</v>
      </c>
      <c r="I803">
        <v>0</v>
      </c>
      <c r="J803" s="4" t="str">
        <f t="shared" si="24"/>
        <v>2001_C76.5</v>
      </c>
      <c r="K803" s="4">
        <f t="shared" si="25"/>
        <v>1.2282039634808641E-2</v>
      </c>
    </row>
    <row r="804" spans="2:11" x14ac:dyDescent="0.35">
      <c r="B804">
        <v>2001</v>
      </c>
      <c r="C804">
        <v>2001</v>
      </c>
      <c r="D804" t="s">
        <v>932</v>
      </c>
      <c r="E804" t="s">
        <v>931</v>
      </c>
      <c r="F804">
        <v>112</v>
      </c>
      <c r="G804">
        <v>284968955</v>
      </c>
      <c r="H804">
        <v>0</v>
      </c>
      <c r="I804">
        <v>0</v>
      </c>
      <c r="J804" s="4" t="str">
        <f t="shared" si="24"/>
        <v>2001_C76.7</v>
      </c>
      <c r="K804" s="4">
        <f t="shared" si="25"/>
        <v>3.9302526831387651E-2</v>
      </c>
    </row>
    <row r="805" spans="2:11" x14ac:dyDescent="0.35">
      <c r="B805">
        <v>2001</v>
      </c>
      <c r="C805">
        <v>2001</v>
      </c>
      <c r="D805" t="s">
        <v>928</v>
      </c>
      <c r="E805" t="s">
        <v>927</v>
      </c>
      <c r="F805">
        <v>25</v>
      </c>
      <c r="G805">
        <v>284968955</v>
      </c>
      <c r="H805">
        <v>0</v>
      </c>
      <c r="I805">
        <v>0</v>
      </c>
      <c r="J805" s="4" t="str">
        <f t="shared" si="24"/>
        <v>2001_C77.9</v>
      </c>
      <c r="K805" s="4">
        <f t="shared" si="25"/>
        <v>8.7728854534347422E-3</v>
      </c>
    </row>
    <row r="806" spans="2:11" x14ac:dyDescent="0.35">
      <c r="B806">
        <v>2001</v>
      </c>
      <c r="C806">
        <v>2001</v>
      </c>
      <c r="D806" t="s">
        <v>926</v>
      </c>
      <c r="E806" t="s">
        <v>925</v>
      </c>
      <c r="F806">
        <v>237</v>
      </c>
      <c r="G806">
        <v>284968955</v>
      </c>
      <c r="H806">
        <v>0.1</v>
      </c>
      <c r="I806">
        <v>0.1</v>
      </c>
      <c r="J806" s="4" t="str">
        <f t="shared" si="24"/>
        <v>2001_C78.0</v>
      </c>
      <c r="K806" s="4">
        <f t="shared" si="25"/>
        <v>8.3166954098561369E-2</v>
      </c>
    </row>
    <row r="807" spans="2:11" x14ac:dyDescent="0.35">
      <c r="B807">
        <v>2001</v>
      </c>
      <c r="C807">
        <v>2001</v>
      </c>
      <c r="D807" t="s">
        <v>1384</v>
      </c>
      <c r="E807" t="s">
        <v>1383</v>
      </c>
      <c r="F807">
        <v>25</v>
      </c>
      <c r="G807">
        <v>284968955</v>
      </c>
      <c r="H807">
        <v>0</v>
      </c>
      <c r="I807">
        <v>0</v>
      </c>
      <c r="J807" s="4" t="str">
        <f t="shared" si="24"/>
        <v>2001_C78.1</v>
      </c>
      <c r="K807" s="4">
        <f t="shared" si="25"/>
        <v>8.7728854534347422E-3</v>
      </c>
    </row>
    <row r="808" spans="2:11" x14ac:dyDescent="0.35">
      <c r="B808">
        <v>2001</v>
      </c>
      <c r="C808">
        <v>2001</v>
      </c>
      <c r="D808" t="s">
        <v>924</v>
      </c>
      <c r="E808" t="s">
        <v>923</v>
      </c>
      <c r="F808">
        <v>145</v>
      </c>
      <c r="G808">
        <v>284968955</v>
      </c>
      <c r="H808">
        <v>0.1</v>
      </c>
      <c r="I808">
        <v>0</v>
      </c>
      <c r="J808" s="4" t="str">
        <f t="shared" si="24"/>
        <v>2001_C78.2</v>
      </c>
      <c r="K808" s="4">
        <f t="shared" si="25"/>
        <v>5.0882735629921516E-2</v>
      </c>
    </row>
    <row r="809" spans="2:11" x14ac:dyDescent="0.35">
      <c r="B809">
        <v>2001</v>
      </c>
      <c r="C809">
        <v>2001</v>
      </c>
      <c r="D809" t="s">
        <v>922</v>
      </c>
      <c r="E809" t="s">
        <v>921</v>
      </c>
      <c r="F809">
        <v>10</v>
      </c>
      <c r="G809">
        <v>284968955</v>
      </c>
      <c r="H809" t="s">
        <v>672</v>
      </c>
      <c r="I809" t="s">
        <v>672</v>
      </c>
      <c r="J809" s="4" t="str">
        <f t="shared" si="24"/>
        <v>2001_C78.5</v>
      </c>
      <c r="K809" s="4">
        <f t="shared" si="25"/>
        <v>3.5091541813738972E-3</v>
      </c>
    </row>
    <row r="810" spans="2:11" x14ac:dyDescent="0.35">
      <c r="B810">
        <v>2001</v>
      </c>
      <c r="C810">
        <v>2001</v>
      </c>
      <c r="D810" t="s">
        <v>920</v>
      </c>
      <c r="E810" t="s">
        <v>919</v>
      </c>
      <c r="F810">
        <v>347</v>
      </c>
      <c r="G810">
        <v>284968955</v>
      </c>
      <c r="H810">
        <v>0.1</v>
      </c>
      <c r="I810">
        <v>0.1</v>
      </c>
      <c r="J810" s="4" t="str">
        <f t="shared" si="24"/>
        <v>2001_C78.6</v>
      </c>
      <c r="K810" s="4">
        <f t="shared" si="25"/>
        <v>0.12176765009367423</v>
      </c>
    </row>
    <row r="811" spans="2:11" x14ac:dyDescent="0.35">
      <c r="B811">
        <v>2001</v>
      </c>
      <c r="C811">
        <v>2001</v>
      </c>
      <c r="D811" t="s">
        <v>918</v>
      </c>
      <c r="E811" t="s">
        <v>917</v>
      </c>
      <c r="F811">
        <v>2499</v>
      </c>
      <c r="G811">
        <v>284968955</v>
      </c>
      <c r="H811">
        <v>0.9</v>
      </c>
      <c r="I811">
        <v>0.9</v>
      </c>
      <c r="J811" s="4" t="str">
        <f t="shared" si="24"/>
        <v>2001_C78.7</v>
      </c>
      <c r="K811" s="4">
        <f t="shared" si="25"/>
        <v>0.87693762992533697</v>
      </c>
    </row>
    <row r="812" spans="2:11" x14ac:dyDescent="0.35">
      <c r="B812">
        <v>2001</v>
      </c>
      <c r="C812">
        <v>2001</v>
      </c>
      <c r="D812" t="s">
        <v>916</v>
      </c>
      <c r="E812" t="s">
        <v>915</v>
      </c>
      <c r="F812">
        <v>22</v>
      </c>
      <c r="G812">
        <v>284968955</v>
      </c>
      <c r="H812">
        <v>0</v>
      </c>
      <c r="I812">
        <v>0</v>
      </c>
      <c r="J812" s="4" t="str">
        <f t="shared" si="24"/>
        <v>2001_C78.8</v>
      </c>
      <c r="K812" s="4">
        <f t="shared" si="25"/>
        <v>7.7201391990225736E-3</v>
      </c>
    </row>
    <row r="813" spans="2:11" x14ac:dyDescent="0.35">
      <c r="B813">
        <v>2001</v>
      </c>
      <c r="C813">
        <v>2001</v>
      </c>
      <c r="D813" t="s">
        <v>910</v>
      </c>
      <c r="E813" t="s">
        <v>909</v>
      </c>
      <c r="F813">
        <v>63</v>
      </c>
      <c r="G813">
        <v>284968955</v>
      </c>
      <c r="H813">
        <v>0</v>
      </c>
      <c r="I813">
        <v>0</v>
      </c>
      <c r="J813" s="4" t="str">
        <f t="shared" si="24"/>
        <v>2001_C79.2</v>
      </c>
      <c r="K813" s="4">
        <f t="shared" si="25"/>
        <v>2.2107671342655552E-2</v>
      </c>
    </row>
    <row r="814" spans="2:11" x14ac:dyDescent="0.35">
      <c r="B814">
        <v>2001</v>
      </c>
      <c r="C814">
        <v>2001</v>
      </c>
      <c r="D814" t="s">
        <v>908</v>
      </c>
      <c r="E814" t="s">
        <v>907</v>
      </c>
      <c r="F814">
        <v>852</v>
      </c>
      <c r="G814">
        <v>284968955</v>
      </c>
      <c r="H814">
        <v>0.3</v>
      </c>
      <c r="I814">
        <v>0.3</v>
      </c>
      <c r="J814" s="4" t="str">
        <f t="shared" si="24"/>
        <v>2001_C79.3</v>
      </c>
      <c r="K814" s="4">
        <f t="shared" si="25"/>
        <v>0.29897993625305602</v>
      </c>
    </row>
    <row r="815" spans="2:11" x14ac:dyDescent="0.35">
      <c r="B815">
        <v>2001</v>
      </c>
      <c r="C815">
        <v>2001</v>
      </c>
      <c r="D815" t="s">
        <v>906</v>
      </c>
      <c r="E815" t="s">
        <v>905</v>
      </c>
      <c r="F815">
        <v>15</v>
      </c>
      <c r="G815">
        <v>284968955</v>
      </c>
      <c r="H815" t="s">
        <v>672</v>
      </c>
      <c r="I815" t="s">
        <v>672</v>
      </c>
      <c r="J815" s="4" t="str">
        <f t="shared" si="24"/>
        <v>2001_C79.4</v>
      </c>
      <c r="K815" s="4">
        <f t="shared" si="25"/>
        <v>5.2637312720608459E-3</v>
      </c>
    </row>
    <row r="816" spans="2:11" x14ac:dyDescent="0.35">
      <c r="B816">
        <v>2001</v>
      </c>
      <c r="C816">
        <v>2001</v>
      </c>
      <c r="D816" t="s">
        <v>904</v>
      </c>
      <c r="E816" t="s">
        <v>903</v>
      </c>
      <c r="F816">
        <v>417</v>
      </c>
      <c r="G816">
        <v>284968955</v>
      </c>
      <c r="H816">
        <v>0.1</v>
      </c>
      <c r="I816">
        <v>0.1</v>
      </c>
      <c r="J816" s="4" t="str">
        <f t="shared" si="24"/>
        <v>2001_C79.5</v>
      </c>
      <c r="K816" s="4">
        <f t="shared" si="25"/>
        <v>0.14633172936329153</v>
      </c>
    </row>
    <row r="817" spans="2:11" x14ac:dyDescent="0.35">
      <c r="B817">
        <v>2001</v>
      </c>
      <c r="C817">
        <v>2001</v>
      </c>
      <c r="D817" t="s">
        <v>898</v>
      </c>
      <c r="E817" t="s">
        <v>897</v>
      </c>
      <c r="F817">
        <v>1181</v>
      </c>
      <c r="G817">
        <v>284968955</v>
      </c>
      <c r="H817">
        <v>0.4</v>
      </c>
      <c r="I817">
        <v>0.4</v>
      </c>
      <c r="J817" s="4" t="str">
        <f t="shared" si="24"/>
        <v>2001_C79.8</v>
      </c>
      <c r="K817" s="4">
        <f t="shared" si="25"/>
        <v>0.4144311088202573</v>
      </c>
    </row>
    <row r="818" spans="2:11" x14ac:dyDescent="0.35">
      <c r="B818">
        <v>2001</v>
      </c>
      <c r="C818">
        <v>2001</v>
      </c>
      <c r="D818" t="s">
        <v>896</v>
      </c>
      <c r="E818" t="s">
        <v>895</v>
      </c>
      <c r="F818">
        <v>26101</v>
      </c>
      <c r="G818">
        <v>284968955</v>
      </c>
      <c r="H818">
        <v>9.1999999999999993</v>
      </c>
      <c r="I818">
        <v>9.3000000000000007</v>
      </c>
      <c r="J818" s="4" t="str">
        <f t="shared" si="24"/>
        <v>2001_C80</v>
      </c>
      <c r="K818" s="4">
        <f t="shared" si="25"/>
        <v>9.1592433288040098</v>
      </c>
    </row>
    <row r="819" spans="2:11" x14ac:dyDescent="0.35">
      <c r="B819">
        <v>2001</v>
      </c>
      <c r="C819">
        <v>2001</v>
      </c>
      <c r="D819" t="s">
        <v>894</v>
      </c>
      <c r="E819" t="s">
        <v>893</v>
      </c>
      <c r="F819">
        <v>22</v>
      </c>
      <c r="G819">
        <v>284968955</v>
      </c>
      <c r="H819">
        <v>0</v>
      </c>
      <c r="I819">
        <v>0</v>
      </c>
      <c r="J819" s="4" t="str">
        <f t="shared" si="24"/>
        <v>2001_C81.1</v>
      </c>
      <c r="K819" s="4">
        <f t="shared" si="25"/>
        <v>7.7201391990225736E-3</v>
      </c>
    </row>
    <row r="820" spans="2:11" x14ac:dyDescent="0.35">
      <c r="B820">
        <v>2001</v>
      </c>
      <c r="C820">
        <v>2001</v>
      </c>
      <c r="D820" t="s">
        <v>892</v>
      </c>
      <c r="E820" t="s">
        <v>891</v>
      </c>
      <c r="F820">
        <v>1294</v>
      </c>
      <c r="G820">
        <v>284968955</v>
      </c>
      <c r="H820">
        <v>0.5</v>
      </c>
      <c r="I820">
        <v>0.5</v>
      </c>
      <c r="J820" s="4" t="str">
        <f t="shared" si="24"/>
        <v>2001_C81.9</v>
      </c>
      <c r="K820" s="4">
        <f t="shared" si="25"/>
        <v>0.45408455106978229</v>
      </c>
    </row>
    <row r="821" spans="2:11" x14ac:dyDescent="0.35">
      <c r="B821">
        <v>2001</v>
      </c>
      <c r="C821">
        <v>2001</v>
      </c>
      <c r="D821" t="s">
        <v>1449</v>
      </c>
      <c r="E821" t="s">
        <v>1448</v>
      </c>
      <c r="F821">
        <v>24</v>
      </c>
      <c r="G821">
        <v>284968955</v>
      </c>
      <c r="H821">
        <v>0</v>
      </c>
      <c r="I821">
        <v>0</v>
      </c>
      <c r="J821" s="4" t="str">
        <f t="shared" si="24"/>
        <v>2001_C82.0</v>
      </c>
      <c r="K821" s="4">
        <f t="shared" si="25"/>
        <v>8.4219700352973544E-3</v>
      </c>
    </row>
    <row r="822" spans="2:11" x14ac:dyDescent="0.35">
      <c r="B822">
        <v>2001</v>
      </c>
      <c r="C822">
        <v>2001</v>
      </c>
      <c r="D822" t="s">
        <v>1447</v>
      </c>
      <c r="E822" t="s">
        <v>1446</v>
      </c>
      <c r="F822">
        <v>15</v>
      </c>
      <c r="G822">
        <v>284968955</v>
      </c>
      <c r="H822" t="s">
        <v>672</v>
      </c>
      <c r="I822" t="s">
        <v>672</v>
      </c>
      <c r="J822" s="4" t="str">
        <f t="shared" si="24"/>
        <v>2001_C82.1</v>
      </c>
      <c r="K822" s="4">
        <f t="shared" si="25"/>
        <v>5.2637312720608459E-3</v>
      </c>
    </row>
    <row r="823" spans="2:11" x14ac:dyDescent="0.35">
      <c r="B823">
        <v>2001</v>
      </c>
      <c r="C823">
        <v>2001</v>
      </c>
      <c r="D823" t="s">
        <v>1431</v>
      </c>
      <c r="E823" t="s">
        <v>1430</v>
      </c>
      <c r="F823">
        <v>15</v>
      </c>
      <c r="G823">
        <v>284968955</v>
      </c>
      <c r="H823" t="s">
        <v>672</v>
      </c>
      <c r="I823" t="s">
        <v>672</v>
      </c>
      <c r="J823" s="4" t="str">
        <f t="shared" si="24"/>
        <v>2001_C82.2</v>
      </c>
      <c r="K823" s="4">
        <f t="shared" si="25"/>
        <v>5.2637312720608459E-3</v>
      </c>
    </row>
    <row r="824" spans="2:11" x14ac:dyDescent="0.35">
      <c r="B824">
        <v>2001</v>
      </c>
      <c r="C824">
        <v>2001</v>
      </c>
      <c r="D824" t="s">
        <v>890</v>
      </c>
      <c r="E824" t="s">
        <v>889</v>
      </c>
      <c r="F824">
        <v>122</v>
      </c>
      <c r="G824">
        <v>284968955</v>
      </c>
      <c r="H824">
        <v>0</v>
      </c>
      <c r="I824">
        <v>0</v>
      </c>
      <c r="J824" s="4" t="str">
        <f t="shared" si="24"/>
        <v>2001_C82.9</v>
      </c>
      <c r="K824" s="4">
        <f t="shared" si="25"/>
        <v>4.2811681012761546E-2</v>
      </c>
    </row>
    <row r="825" spans="2:11" x14ac:dyDescent="0.35">
      <c r="B825">
        <v>2001</v>
      </c>
      <c r="C825">
        <v>2001</v>
      </c>
      <c r="D825" t="s">
        <v>888</v>
      </c>
      <c r="E825" t="s">
        <v>887</v>
      </c>
      <c r="F825">
        <v>228</v>
      </c>
      <c r="G825">
        <v>284968955</v>
      </c>
      <c r="H825">
        <v>0.1</v>
      </c>
      <c r="I825">
        <v>0.1</v>
      </c>
      <c r="J825" s="4" t="str">
        <f t="shared" si="24"/>
        <v>2001_C83.0</v>
      </c>
      <c r="K825" s="4">
        <f t="shared" si="25"/>
        <v>8.0008715335324859E-2</v>
      </c>
    </row>
    <row r="826" spans="2:11" x14ac:dyDescent="0.35">
      <c r="B826">
        <v>2001</v>
      </c>
      <c r="C826">
        <v>2001</v>
      </c>
      <c r="D826" t="s">
        <v>886</v>
      </c>
      <c r="E826" t="s">
        <v>885</v>
      </c>
      <c r="F826">
        <v>434</v>
      </c>
      <c r="G826">
        <v>284968955</v>
      </c>
      <c r="H826">
        <v>0.2</v>
      </c>
      <c r="I826">
        <v>0.1</v>
      </c>
      <c r="J826" s="4" t="str">
        <f t="shared" si="24"/>
        <v>2001_C83.1</v>
      </c>
      <c r="K826" s="4">
        <f t="shared" si="25"/>
        <v>0.15229729147162716</v>
      </c>
    </row>
    <row r="827" spans="2:11" x14ac:dyDescent="0.35">
      <c r="B827">
        <v>2001</v>
      </c>
      <c r="C827">
        <v>2001</v>
      </c>
      <c r="D827" t="s">
        <v>1435</v>
      </c>
      <c r="E827" t="s">
        <v>1434</v>
      </c>
      <c r="F827">
        <v>22</v>
      </c>
      <c r="G827">
        <v>284968955</v>
      </c>
      <c r="H827">
        <v>0</v>
      </c>
      <c r="I827">
        <v>0</v>
      </c>
      <c r="J827" s="4" t="str">
        <f t="shared" si="24"/>
        <v>2001_C83.2</v>
      </c>
      <c r="K827" s="4">
        <f t="shared" si="25"/>
        <v>7.7201391990225736E-3</v>
      </c>
    </row>
    <row r="828" spans="2:11" x14ac:dyDescent="0.35">
      <c r="B828">
        <v>2001</v>
      </c>
      <c r="C828">
        <v>2001</v>
      </c>
      <c r="D828" t="s">
        <v>884</v>
      </c>
      <c r="E828" t="s">
        <v>883</v>
      </c>
      <c r="F828">
        <v>1376</v>
      </c>
      <c r="G828">
        <v>284968955</v>
      </c>
      <c r="H828">
        <v>0.5</v>
      </c>
      <c r="I828">
        <v>0.5</v>
      </c>
      <c r="J828" s="4" t="str">
        <f t="shared" si="24"/>
        <v>2001_C83.3</v>
      </c>
      <c r="K828" s="4">
        <f t="shared" si="25"/>
        <v>0.4828596153570483</v>
      </c>
    </row>
    <row r="829" spans="2:11" x14ac:dyDescent="0.35">
      <c r="B829">
        <v>2001</v>
      </c>
      <c r="C829">
        <v>2001</v>
      </c>
      <c r="D829" t="s">
        <v>1443</v>
      </c>
      <c r="E829" t="s">
        <v>1442</v>
      </c>
      <c r="F829">
        <v>44</v>
      </c>
      <c r="G829">
        <v>284968955</v>
      </c>
      <c r="H829">
        <v>0</v>
      </c>
      <c r="I829">
        <v>0</v>
      </c>
      <c r="J829" s="4" t="str">
        <f t="shared" si="24"/>
        <v>2001_C83.4</v>
      </c>
      <c r="K829" s="4">
        <f t="shared" si="25"/>
        <v>1.5440278398045147E-2</v>
      </c>
    </row>
    <row r="830" spans="2:11" x14ac:dyDescent="0.35">
      <c r="B830">
        <v>2001</v>
      </c>
      <c r="C830">
        <v>2001</v>
      </c>
      <c r="D830" t="s">
        <v>882</v>
      </c>
      <c r="E830" t="s">
        <v>881</v>
      </c>
      <c r="F830">
        <v>72</v>
      </c>
      <c r="G830">
        <v>284968955</v>
      </c>
      <c r="H830">
        <v>0</v>
      </c>
      <c r="I830">
        <v>0</v>
      </c>
      <c r="J830" s="4" t="str">
        <f t="shared" si="24"/>
        <v>2001_C83.5</v>
      </c>
      <c r="K830" s="4">
        <f t="shared" si="25"/>
        <v>2.5265910105892062E-2</v>
      </c>
    </row>
    <row r="831" spans="2:11" x14ac:dyDescent="0.35">
      <c r="B831">
        <v>2001</v>
      </c>
      <c r="C831">
        <v>2001</v>
      </c>
      <c r="D831" t="s">
        <v>880</v>
      </c>
      <c r="E831" t="s">
        <v>879</v>
      </c>
      <c r="F831">
        <v>165</v>
      </c>
      <c r="G831">
        <v>284968955</v>
      </c>
      <c r="H831">
        <v>0.1</v>
      </c>
      <c r="I831">
        <v>0.1</v>
      </c>
      <c r="J831" s="4" t="str">
        <f t="shared" si="24"/>
        <v>2001_C83.7</v>
      </c>
      <c r="K831" s="4">
        <f t="shared" si="25"/>
        <v>5.7901043992669307E-2</v>
      </c>
    </row>
    <row r="832" spans="2:11" x14ac:dyDescent="0.35">
      <c r="B832">
        <v>2001</v>
      </c>
      <c r="C832">
        <v>2001</v>
      </c>
      <c r="D832" t="s">
        <v>878</v>
      </c>
      <c r="E832" t="s">
        <v>877</v>
      </c>
      <c r="F832">
        <v>63</v>
      </c>
      <c r="G832">
        <v>284968955</v>
      </c>
      <c r="H832">
        <v>0</v>
      </c>
      <c r="I832">
        <v>0</v>
      </c>
      <c r="J832" s="4" t="str">
        <f t="shared" si="24"/>
        <v>2001_C83.8</v>
      </c>
      <c r="K832" s="4">
        <f t="shared" si="25"/>
        <v>2.2107671342655552E-2</v>
      </c>
    </row>
    <row r="833" spans="2:11" x14ac:dyDescent="0.35">
      <c r="B833">
        <v>2001</v>
      </c>
      <c r="C833">
        <v>2001</v>
      </c>
      <c r="D833" t="s">
        <v>876</v>
      </c>
      <c r="E833" t="s">
        <v>875</v>
      </c>
      <c r="F833">
        <v>36</v>
      </c>
      <c r="G833">
        <v>284968955</v>
      </c>
      <c r="H833">
        <v>0</v>
      </c>
      <c r="I833">
        <v>0</v>
      </c>
      <c r="J833" s="4" t="str">
        <f t="shared" si="24"/>
        <v>2001_C83.9</v>
      </c>
      <c r="K833" s="4">
        <f t="shared" si="25"/>
        <v>1.2632955052946031E-2</v>
      </c>
    </row>
    <row r="834" spans="2:11" x14ac:dyDescent="0.35">
      <c r="B834">
        <v>2001</v>
      </c>
      <c r="C834">
        <v>2001</v>
      </c>
      <c r="D834" t="s">
        <v>874</v>
      </c>
      <c r="E834" t="s">
        <v>873</v>
      </c>
      <c r="F834">
        <v>102</v>
      </c>
      <c r="G834">
        <v>284968955</v>
      </c>
      <c r="H834">
        <v>0</v>
      </c>
      <c r="I834">
        <v>0</v>
      </c>
      <c r="J834" s="4" t="str">
        <f t="shared" si="24"/>
        <v>2001_C84.0</v>
      </c>
      <c r="K834" s="4">
        <f t="shared" si="25"/>
        <v>3.5793372650013755E-2</v>
      </c>
    </row>
    <row r="835" spans="2:11" x14ac:dyDescent="0.35">
      <c r="B835">
        <v>2001</v>
      </c>
      <c r="C835">
        <v>2001</v>
      </c>
      <c r="D835" t="s">
        <v>872</v>
      </c>
      <c r="E835" t="s">
        <v>871</v>
      </c>
      <c r="F835">
        <v>20</v>
      </c>
      <c r="G835">
        <v>284968955</v>
      </c>
      <c r="H835">
        <v>0</v>
      </c>
      <c r="I835">
        <v>0</v>
      </c>
      <c r="J835" s="4" t="str">
        <f t="shared" ref="J835:J898" si="26">C835&amp;"_"&amp;E835</f>
        <v>2001_C84.1</v>
      </c>
      <c r="K835" s="4">
        <f t="shared" ref="K835:K898" si="27">F835/G835*100000</f>
        <v>7.0183083627477945E-3</v>
      </c>
    </row>
    <row r="836" spans="2:11" x14ac:dyDescent="0.35">
      <c r="B836">
        <v>2001</v>
      </c>
      <c r="C836">
        <v>2001</v>
      </c>
      <c r="D836" t="s">
        <v>870</v>
      </c>
      <c r="E836" t="s">
        <v>869</v>
      </c>
      <c r="F836">
        <v>46</v>
      </c>
      <c r="G836">
        <v>284968955</v>
      </c>
      <c r="H836">
        <v>0</v>
      </c>
      <c r="I836">
        <v>0</v>
      </c>
      <c r="J836" s="4" t="str">
        <f t="shared" si="26"/>
        <v>2001_C84.4</v>
      </c>
      <c r="K836" s="4">
        <f t="shared" si="27"/>
        <v>1.614210923431993E-2</v>
      </c>
    </row>
    <row r="837" spans="2:11" x14ac:dyDescent="0.35">
      <c r="B837">
        <v>2001</v>
      </c>
      <c r="C837">
        <v>2001</v>
      </c>
      <c r="D837" t="s">
        <v>868</v>
      </c>
      <c r="E837" t="s">
        <v>867</v>
      </c>
      <c r="F837">
        <v>573</v>
      </c>
      <c r="G837">
        <v>284968955</v>
      </c>
      <c r="H837">
        <v>0.2</v>
      </c>
      <c r="I837">
        <v>0.2</v>
      </c>
      <c r="J837" s="4" t="str">
        <f t="shared" si="26"/>
        <v>2001_C84.5</v>
      </c>
      <c r="K837" s="4">
        <f t="shared" si="27"/>
        <v>0.20107453459272434</v>
      </c>
    </row>
    <row r="838" spans="2:11" x14ac:dyDescent="0.35">
      <c r="B838">
        <v>2001</v>
      </c>
      <c r="C838">
        <v>2001</v>
      </c>
      <c r="D838" t="s">
        <v>1417</v>
      </c>
      <c r="E838" t="s">
        <v>1416</v>
      </c>
      <c r="F838">
        <v>25</v>
      </c>
      <c r="G838">
        <v>284968955</v>
      </c>
      <c r="H838">
        <v>0</v>
      </c>
      <c r="I838">
        <v>0</v>
      </c>
      <c r="J838" s="4" t="str">
        <f t="shared" si="26"/>
        <v>2001_C85.0</v>
      </c>
      <c r="K838" s="4">
        <f t="shared" si="27"/>
        <v>8.7728854534347422E-3</v>
      </c>
    </row>
    <row r="839" spans="2:11" x14ac:dyDescent="0.35">
      <c r="B839">
        <v>2001</v>
      </c>
      <c r="C839">
        <v>2001</v>
      </c>
      <c r="D839" t="s">
        <v>866</v>
      </c>
      <c r="E839" t="s">
        <v>865</v>
      </c>
      <c r="F839">
        <v>763</v>
      </c>
      <c r="G839">
        <v>284968955</v>
      </c>
      <c r="H839">
        <v>0.3</v>
      </c>
      <c r="I839">
        <v>0.3</v>
      </c>
      <c r="J839" s="4" t="str">
        <f t="shared" si="26"/>
        <v>2001_C85.1</v>
      </c>
      <c r="K839" s="4">
        <f t="shared" si="27"/>
        <v>0.26774846403882835</v>
      </c>
    </row>
    <row r="840" spans="2:11" x14ac:dyDescent="0.35">
      <c r="B840">
        <v>2001</v>
      </c>
      <c r="C840">
        <v>2001</v>
      </c>
      <c r="D840" t="s">
        <v>1408</v>
      </c>
      <c r="E840" t="s">
        <v>1407</v>
      </c>
      <c r="F840">
        <v>11</v>
      </c>
      <c r="G840">
        <v>284968955</v>
      </c>
      <c r="H840" t="s">
        <v>672</v>
      </c>
      <c r="I840" t="s">
        <v>672</v>
      </c>
      <c r="J840" s="4" t="str">
        <f t="shared" si="26"/>
        <v>2001_C85.7</v>
      </c>
      <c r="K840" s="4">
        <f t="shared" si="27"/>
        <v>3.8600695995112868E-3</v>
      </c>
    </row>
    <row r="841" spans="2:11" x14ac:dyDescent="0.35">
      <c r="B841">
        <v>2001</v>
      </c>
      <c r="C841">
        <v>2001</v>
      </c>
      <c r="D841" t="s">
        <v>864</v>
      </c>
      <c r="E841" t="s">
        <v>863</v>
      </c>
      <c r="F841">
        <v>18136</v>
      </c>
      <c r="G841">
        <v>284968955</v>
      </c>
      <c r="H841">
        <v>6.4</v>
      </c>
      <c r="I841">
        <v>6.4</v>
      </c>
      <c r="J841" s="4" t="str">
        <f t="shared" si="26"/>
        <v>2001_C85.9</v>
      </c>
      <c r="K841" s="4">
        <f t="shared" si="27"/>
        <v>6.3642020233396996</v>
      </c>
    </row>
    <row r="842" spans="2:11" x14ac:dyDescent="0.35">
      <c r="B842">
        <v>2001</v>
      </c>
      <c r="C842">
        <v>2001</v>
      </c>
      <c r="D842" t="s">
        <v>862</v>
      </c>
      <c r="E842" t="s">
        <v>861</v>
      </c>
      <c r="F842">
        <v>371</v>
      </c>
      <c r="G842">
        <v>284968955</v>
      </c>
      <c r="H842">
        <v>0.1</v>
      </c>
      <c r="I842">
        <v>0.1</v>
      </c>
      <c r="J842" s="4" t="str">
        <f t="shared" si="26"/>
        <v>2001_C88.0</v>
      </c>
      <c r="K842" s="4">
        <f t="shared" si="27"/>
        <v>0.13018962012897159</v>
      </c>
    </row>
    <row r="843" spans="2:11" x14ac:dyDescent="0.35">
      <c r="B843">
        <v>2001</v>
      </c>
      <c r="C843">
        <v>2001</v>
      </c>
      <c r="D843" t="s">
        <v>860</v>
      </c>
      <c r="E843" t="s">
        <v>859</v>
      </c>
      <c r="F843">
        <v>10633</v>
      </c>
      <c r="G843">
        <v>284968955</v>
      </c>
      <c r="H843">
        <v>3.7</v>
      </c>
      <c r="I843">
        <v>3.8</v>
      </c>
      <c r="J843" s="4" t="str">
        <f t="shared" si="26"/>
        <v>2001_C90.0</v>
      </c>
      <c r="K843" s="4">
        <f t="shared" si="27"/>
        <v>3.7312836410548647</v>
      </c>
    </row>
    <row r="844" spans="2:11" x14ac:dyDescent="0.35">
      <c r="B844">
        <v>2001</v>
      </c>
      <c r="C844">
        <v>2001</v>
      </c>
      <c r="D844" t="s">
        <v>858</v>
      </c>
      <c r="E844" t="s">
        <v>857</v>
      </c>
      <c r="F844">
        <v>81</v>
      </c>
      <c r="G844">
        <v>284968955</v>
      </c>
      <c r="H844">
        <v>0</v>
      </c>
      <c r="I844">
        <v>0</v>
      </c>
      <c r="J844" s="4" t="str">
        <f t="shared" si="26"/>
        <v>2001_C90.1</v>
      </c>
      <c r="K844" s="4">
        <f t="shared" si="27"/>
        <v>2.8424148869128568E-2</v>
      </c>
    </row>
    <row r="845" spans="2:11" x14ac:dyDescent="0.35">
      <c r="B845">
        <v>2001</v>
      </c>
      <c r="C845">
        <v>2001</v>
      </c>
      <c r="D845" t="s">
        <v>856</v>
      </c>
      <c r="E845" t="s">
        <v>855</v>
      </c>
      <c r="F845">
        <v>81</v>
      </c>
      <c r="G845">
        <v>284968955</v>
      </c>
      <c r="H845">
        <v>0</v>
      </c>
      <c r="I845">
        <v>0</v>
      </c>
      <c r="J845" s="4" t="str">
        <f t="shared" si="26"/>
        <v>2001_C90.2</v>
      </c>
      <c r="K845" s="4">
        <f t="shared" si="27"/>
        <v>2.8424148869128568E-2</v>
      </c>
    </row>
    <row r="846" spans="2:11" x14ac:dyDescent="0.35">
      <c r="B846">
        <v>2001</v>
      </c>
      <c r="C846">
        <v>2001</v>
      </c>
      <c r="D846" t="s">
        <v>854</v>
      </c>
      <c r="E846" t="s">
        <v>853</v>
      </c>
      <c r="F846">
        <v>1433</v>
      </c>
      <c r="G846">
        <v>284968955</v>
      </c>
      <c r="H846">
        <v>0.5</v>
      </c>
      <c r="I846">
        <v>0.5</v>
      </c>
      <c r="J846" s="4" t="str">
        <f t="shared" si="26"/>
        <v>2001_C91.0</v>
      </c>
      <c r="K846" s="4">
        <f t="shared" si="27"/>
        <v>0.50286179419087951</v>
      </c>
    </row>
    <row r="847" spans="2:11" x14ac:dyDescent="0.35">
      <c r="B847">
        <v>2001</v>
      </c>
      <c r="C847">
        <v>2001</v>
      </c>
      <c r="D847" t="s">
        <v>852</v>
      </c>
      <c r="E847" t="s">
        <v>851</v>
      </c>
      <c r="F847">
        <v>4386</v>
      </c>
      <c r="G847">
        <v>284968955</v>
      </c>
      <c r="H847">
        <v>1.5</v>
      </c>
      <c r="I847">
        <v>1.6</v>
      </c>
      <c r="J847" s="4" t="str">
        <f t="shared" si="26"/>
        <v>2001_C91.1</v>
      </c>
      <c r="K847" s="4">
        <f t="shared" si="27"/>
        <v>1.5391150239505913</v>
      </c>
    </row>
    <row r="848" spans="2:11" x14ac:dyDescent="0.35">
      <c r="B848">
        <v>2001</v>
      </c>
      <c r="C848">
        <v>2001</v>
      </c>
      <c r="D848" t="s">
        <v>850</v>
      </c>
      <c r="E848" t="s">
        <v>849</v>
      </c>
      <c r="F848">
        <v>95</v>
      </c>
      <c r="G848">
        <v>284968955</v>
      </c>
      <c r="H848">
        <v>0</v>
      </c>
      <c r="I848">
        <v>0</v>
      </c>
      <c r="J848" s="4" t="str">
        <f t="shared" si="26"/>
        <v>2001_C91.3</v>
      </c>
      <c r="K848" s="4">
        <f t="shared" si="27"/>
        <v>3.3336964723052025E-2</v>
      </c>
    </row>
    <row r="849" spans="2:11" x14ac:dyDescent="0.35">
      <c r="B849">
        <v>2001</v>
      </c>
      <c r="C849">
        <v>2001</v>
      </c>
      <c r="D849" t="s">
        <v>848</v>
      </c>
      <c r="E849" t="s">
        <v>847</v>
      </c>
      <c r="F849">
        <v>108</v>
      </c>
      <c r="G849">
        <v>284968955</v>
      </c>
      <c r="H849">
        <v>0</v>
      </c>
      <c r="I849">
        <v>0</v>
      </c>
      <c r="J849" s="4" t="str">
        <f t="shared" si="26"/>
        <v>2001_C91.4</v>
      </c>
      <c r="K849" s="4">
        <f t="shared" si="27"/>
        <v>3.7898865158838092E-2</v>
      </c>
    </row>
    <row r="850" spans="2:11" x14ac:dyDescent="0.35">
      <c r="B850">
        <v>2001</v>
      </c>
      <c r="C850">
        <v>2001</v>
      </c>
      <c r="D850" t="s">
        <v>846</v>
      </c>
      <c r="E850" t="s">
        <v>845</v>
      </c>
      <c r="F850">
        <v>38</v>
      </c>
      <c r="G850">
        <v>284968955</v>
      </c>
      <c r="H850">
        <v>0</v>
      </c>
      <c r="I850">
        <v>0</v>
      </c>
      <c r="J850" s="4" t="str">
        <f t="shared" si="26"/>
        <v>2001_C91.5</v>
      </c>
      <c r="K850" s="4">
        <f t="shared" si="27"/>
        <v>1.333478588922081E-2</v>
      </c>
    </row>
    <row r="851" spans="2:11" x14ac:dyDescent="0.35">
      <c r="B851">
        <v>2001</v>
      </c>
      <c r="C851">
        <v>2001</v>
      </c>
      <c r="D851" t="s">
        <v>842</v>
      </c>
      <c r="E851" t="s">
        <v>841</v>
      </c>
      <c r="F851">
        <v>172</v>
      </c>
      <c r="G851">
        <v>284968955</v>
      </c>
      <c r="H851">
        <v>0.1</v>
      </c>
      <c r="I851">
        <v>0.1</v>
      </c>
      <c r="J851" s="4" t="str">
        <f t="shared" si="26"/>
        <v>2001_C91.9</v>
      </c>
      <c r="K851" s="4">
        <f t="shared" si="27"/>
        <v>6.0357451919631037E-2</v>
      </c>
    </row>
    <row r="852" spans="2:11" x14ac:dyDescent="0.35">
      <c r="B852">
        <v>2001</v>
      </c>
      <c r="C852">
        <v>2001</v>
      </c>
      <c r="D852" t="s">
        <v>840</v>
      </c>
      <c r="E852" t="s">
        <v>839</v>
      </c>
      <c r="F852">
        <v>7400</v>
      </c>
      <c r="G852">
        <v>284968955</v>
      </c>
      <c r="H852">
        <v>2.6</v>
      </c>
      <c r="I852">
        <v>2.6</v>
      </c>
      <c r="J852" s="4" t="str">
        <f t="shared" si="26"/>
        <v>2001_C92.0</v>
      </c>
      <c r="K852" s="4">
        <f t="shared" si="27"/>
        <v>2.5967740942166841</v>
      </c>
    </row>
    <row r="853" spans="2:11" x14ac:dyDescent="0.35">
      <c r="B853">
        <v>2001</v>
      </c>
      <c r="C853">
        <v>2001</v>
      </c>
      <c r="D853" t="s">
        <v>838</v>
      </c>
      <c r="E853" t="s">
        <v>837</v>
      </c>
      <c r="F853">
        <v>1649</v>
      </c>
      <c r="G853">
        <v>284968955</v>
      </c>
      <c r="H853">
        <v>0.6</v>
      </c>
      <c r="I853">
        <v>0.6</v>
      </c>
      <c r="J853" s="4" t="str">
        <f t="shared" si="26"/>
        <v>2001_C92.1</v>
      </c>
      <c r="K853" s="4">
        <f t="shared" si="27"/>
        <v>0.57865952450855562</v>
      </c>
    </row>
    <row r="854" spans="2:11" x14ac:dyDescent="0.35">
      <c r="B854">
        <v>2001</v>
      </c>
      <c r="C854">
        <v>2001</v>
      </c>
      <c r="D854" t="s">
        <v>836</v>
      </c>
      <c r="E854" t="s">
        <v>835</v>
      </c>
      <c r="F854">
        <v>18</v>
      </c>
      <c r="G854">
        <v>284968955</v>
      </c>
      <c r="H854" t="s">
        <v>672</v>
      </c>
      <c r="I854" t="s">
        <v>672</v>
      </c>
      <c r="J854" s="4" t="str">
        <f t="shared" si="26"/>
        <v>2001_C92.3</v>
      </c>
      <c r="K854" s="4">
        <f t="shared" si="27"/>
        <v>6.3164775264730154E-3</v>
      </c>
    </row>
    <row r="855" spans="2:11" x14ac:dyDescent="0.35">
      <c r="B855">
        <v>2001</v>
      </c>
      <c r="C855">
        <v>2001</v>
      </c>
      <c r="D855" t="s">
        <v>834</v>
      </c>
      <c r="E855" t="s">
        <v>833</v>
      </c>
      <c r="F855">
        <v>142</v>
      </c>
      <c r="G855">
        <v>284968955</v>
      </c>
      <c r="H855">
        <v>0</v>
      </c>
      <c r="I855">
        <v>0</v>
      </c>
      <c r="J855" s="4" t="str">
        <f t="shared" si="26"/>
        <v>2001_C92.4</v>
      </c>
      <c r="K855" s="4">
        <f t="shared" si="27"/>
        <v>4.9829989375509344E-2</v>
      </c>
    </row>
    <row r="856" spans="2:11" x14ac:dyDescent="0.35">
      <c r="B856">
        <v>2001</v>
      </c>
      <c r="C856">
        <v>2001</v>
      </c>
      <c r="D856" t="s">
        <v>832</v>
      </c>
      <c r="E856" t="s">
        <v>831</v>
      </c>
      <c r="F856">
        <v>171</v>
      </c>
      <c r="G856">
        <v>284968955</v>
      </c>
      <c r="H856">
        <v>0.1</v>
      </c>
      <c r="I856">
        <v>0.1</v>
      </c>
      <c r="J856" s="4" t="str">
        <f t="shared" si="26"/>
        <v>2001_C92.5</v>
      </c>
      <c r="K856" s="4">
        <f t="shared" si="27"/>
        <v>6.0006536501493651E-2</v>
      </c>
    </row>
    <row r="857" spans="2:11" x14ac:dyDescent="0.35">
      <c r="B857">
        <v>2001</v>
      </c>
      <c r="C857">
        <v>2001</v>
      </c>
      <c r="D857" t="s">
        <v>830</v>
      </c>
      <c r="E857" t="s">
        <v>829</v>
      </c>
      <c r="F857">
        <v>332</v>
      </c>
      <c r="G857">
        <v>284968955</v>
      </c>
      <c r="H857">
        <v>0.1</v>
      </c>
      <c r="I857">
        <v>0.1</v>
      </c>
      <c r="J857" s="4" t="str">
        <f t="shared" si="26"/>
        <v>2001_C92.7</v>
      </c>
      <c r="K857" s="4">
        <f t="shared" si="27"/>
        <v>0.11650391882161339</v>
      </c>
    </row>
    <row r="858" spans="2:11" x14ac:dyDescent="0.35">
      <c r="B858">
        <v>2001</v>
      </c>
      <c r="C858">
        <v>2001</v>
      </c>
      <c r="D858" t="s">
        <v>828</v>
      </c>
      <c r="E858" t="s">
        <v>827</v>
      </c>
      <c r="F858">
        <v>224</v>
      </c>
      <c r="G858">
        <v>284968955</v>
      </c>
      <c r="H858">
        <v>0.1</v>
      </c>
      <c r="I858">
        <v>0.1</v>
      </c>
      <c r="J858" s="4" t="str">
        <f t="shared" si="26"/>
        <v>2001_C92.9</v>
      </c>
      <c r="K858" s="4">
        <f t="shared" si="27"/>
        <v>7.8605053662775301E-2</v>
      </c>
    </row>
    <row r="859" spans="2:11" x14ac:dyDescent="0.35">
      <c r="B859">
        <v>2001</v>
      </c>
      <c r="C859">
        <v>2001</v>
      </c>
      <c r="D859" t="s">
        <v>826</v>
      </c>
      <c r="E859" t="s">
        <v>825</v>
      </c>
      <c r="F859">
        <v>119</v>
      </c>
      <c r="G859">
        <v>284968955</v>
      </c>
      <c r="H859">
        <v>0</v>
      </c>
      <c r="I859">
        <v>0</v>
      </c>
      <c r="J859" s="4" t="str">
        <f t="shared" si="26"/>
        <v>2001_C93.0</v>
      </c>
      <c r="K859" s="4">
        <f t="shared" si="27"/>
        <v>4.1758934758349374E-2</v>
      </c>
    </row>
    <row r="860" spans="2:11" x14ac:dyDescent="0.35">
      <c r="B860">
        <v>2001</v>
      </c>
      <c r="C860">
        <v>2001</v>
      </c>
      <c r="D860" t="s">
        <v>1382</v>
      </c>
      <c r="E860" t="s">
        <v>1381</v>
      </c>
      <c r="F860">
        <v>18</v>
      </c>
      <c r="G860">
        <v>284968955</v>
      </c>
      <c r="H860" t="s">
        <v>672</v>
      </c>
      <c r="I860" t="s">
        <v>672</v>
      </c>
      <c r="J860" s="4" t="str">
        <f t="shared" si="26"/>
        <v>2001_C93.1</v>
      </c>
      <c r="K860" s="4">
        <f t="shared" si="27"/>
        <v>6.3164775264730154E-3</v>
      </c>
    </row>
    <row r="861" spans="2:11" x14ac:dyDescent="0.35">
      <c r="B861">
        <v>2001</v>
      </c>
      <c r="C861">
        <v>2001</v>
      </c>
      <c r="D861" t="s">
        <v>824</v>
      </c>
      <c r="E861" t="s">
        <v>823</v>
      </c>
      <c r="F861">
        <v>15</v>
      </c>
      <c r="G861">
        <v>284968955</v>
      </c>
      <c r="H861" t="s">
        <v>672</v>
      </c>
      <c r="I861" t="s">
        <v>672</v>
      </c>
      <c r="J861" s="4" t="str">
        <f t="shared" si="26"/>
        <v>2001_C93.9</v>
      </c>
      <c r="K861" s="4">
        <f t="shared" si="27"/>
        <v>5.2637312720608459E-3</v>
      </c>
    </row>
    <row r="862" spans="2:11" x14ac:dyDescent="0.35">
      <c r="B862">
        <v>2001</v>
      </c>
      <c r="C862">
        <v>2001</v>
      </c>
      <c r="D862" t="s">
        <v>1421</v>
      </c>
      <c r="E862" t="s">
        <v>1420</v>
      </c>
      <c r="F862">
        <v>23</v>
      </c>
      <c r="G862">
        <v>284968955</v>
      </c>
      <c r="H862">
        <v>0</v>
      </c>
      <c r="I862">
        <v>0</v>
      </c>
      <c r="J862" s="4" t="str">
        <f t="shared" si="26"/>
        <v>2001_C94.0</v>
      </c>
      <c r="K862" s="4">
        <f t="shared" si="27"/>
        <v>8.0710546171599649E-3</v>
      </c>
    </row>
    <row r="863" spans="2:11" x14ac:dyDescent="0.35">
      <c r="B863">
        <v>2001</v>
      </c>
      <c r="C863">
        <v>2001</v>
      </c>
      <c r="D863" t="s">
        <v>1402</v>
      </c>
      <c r="E863" t="s">
        <v>1401</v>
      </c>
      <c r="F863">
        <v>13</v>
      </c>
      <c r="G863">
        <v>284968955</v>
      </c>
      <c r="H863" t="s">
        <v>672</v>
      </c>
      <c r="I863" t="s">
        <v>672</v>
      </c>
      <c r="J863" s="4" t="str">
        <f t="shared" si="26"/>
        <v>2001_C94.2</v>
      </c>
      <c r="K863" s="4">
        <f t="shared" si="27"/>
        <v>4.5619004357860668E-3</v>
      </c>
    </row>
    <row r="864" spans="2:11" x14ac:dyDescent="0.35">
      <c r="B864">
        <v>2001</v>
      </c>
      <c r="C864">
        <v>2001</v>
      </c>
      <c r="D864" t="s">
        <v>1415</v>
      </c>
      <c r="E864" t="s">
        <v>1414</v>
      </c>
      <c r="F864">
        <v>11</v>
      </c>
      <c r="G864">
        <v>284968955</v>
      </c>
      <c r="H864" t="s">
        <v>672</v>
      </c>
      <c r="I864" t="s">
        <v>672</v>
      </c>
      <c r="J864" s="4" t="str">
        <f t="shared" si="26"/>
        <v>2001_C94.5</v>
      </c>
      <c r="K864" s="4">
        <f t="shared" si="27"/>
        <v>3.8600695995112868E-3</v>
      </c>
    </row>
    <row r="865" spans="2:11" x14ac:dyDescent="0.35">
      <c r="B865">
        <v>2001</v>
      </c>
      <c r="C865">
        <v>2001</v>
      </c>
      <c r="D865" t="s">
        <v>820</v>
      </c>
      <c r="E865" t="s">
        <v>819</v>
      </c>
      <c r="F865">
        <v>49</v>
      </c>
      <c r="G865">
        <v>284968955</v>
      </c>
      <c r="H865">
        <v>0</v>
      </c>
      <c r="I865">
        <v>0</v>
      </c>
      <c r="J865" s="4" t="str">
        <f t="shared" si="26"/>
        <v>2001_C94.7</v>
      </c>
      <c r="K865" s="4">
        <f t="shared" si="27"/>
        <v>1.7194855488732098E-2</v>
      </c>
    </row>
    <row r="866" spans="2:11" x14ac:dyDescent="0.35">
      <c r="B866">
        <v>2001</v>
      </c>
      <c r="C866">
        <v>2001</v>
      </c>
      <c r="D866" t="s">
        <v>818</v>
      </c>
      <c r="E866" t="s">
        <v>817</v>
      </c>
      <c r="F866">
        <v>2337</v>
      </c>
      <c r="G866">
        <v>284968955</v>
      </c>
      <c r="H866">
        <v>0.8</v>
      </c>
      <c r="I866">
        <v>0.8</v>
      </c>
      <c r="J866" s="4" t="str">
        <f t="shared" si="26"/>
        <v>2001_C95.0</v>
      </c>
      <c r="K866" s="4">
        <f t="shared" si="27"/>
        <v>0.8200893321870798</v>
      </c>
    </row>
    <row r="867" spans="2:11" x14ac:dyDescent="0.35">
      <c r="B867">
        <v>2001</v>
      </c>
      <c r="C867">
        <v>2001</v>
      </c>
      <c r="D867" t="s">
        <v>816</v>
      </c>
      <c r="E867" t="s">
        <v>815</v>
      </c>
      <c r="F867">
        <v>194</v>
      </c>
      <c r="G867">
        <v>284968955</v>
      </c>
      <c r="H867">
        <v>0.1</v>
      </c>
      <c r="I867">
        <v>0.1</v>
      </c>
      <c r="J867" s="4" t="str">
        <f t="shared" si="26"/>
        <v>2001_C95.1</v>
      </c>
      <c r="K867" s="4">
        <f t="shared" si="27"/>
        <v>6.8077591118653608E-2</v>
      </c>
    </row>
    <row r="868" spans="2:11" x14ac:dyDescent="0.35">
      <c r="B868">
        <v>2001</v>
      </c>
      <c r="C868">
        <v>2001</v>
      </c>
      <c r="D868" t="s">
        <v>814</v>
      </c>
      <c r="E868" t="s">
        <v>813</v>
      </c>
      <c r="F868">
        <v>2493</v>
      </c>
      <c r="G868">
        <v>284968955</v>
      </c>
      <c r="H868">
        <v>0.9</v>
      </c>
      <c r="I868">
        <v>0.9</v>
      </c>
      <c r="J868" s="4" t="str">
        <f t="shared" si="26"/>
        <v>2001_C95.9</v>
      </c>
      <c r="K868" s="4">
        <f t="shared" si="27"/>
        <v>0.87483213741651267</v>
      </c>
    </row>
    <row r="869" spans="2:11" x14ac:dyDescent="0.35">
      <c r="B869">
        <v>2001</v>
      </c>
      <c r="C869">
        <v>2001</v>
      </c>
      <c r="D869" t="s">
        <v>810</v>
      </c>
      <c r="E869" t="s">
        <v>809</v>
      </c>
      <c r="F869">
        <v>78</v>
      </c>
      <c r="G869">
        <v>284968955</v>
      </c>
      <c r="H869">
        <v>0</v>
      </c>
      <c r="I869">
        <v>0</v>
      </c>
      <c r="J869" s="4" t="str">
        <f t="shared" si="26"/>
        <v>2001_C96.9</v>
      </c>
      <c r="K869" s="4">
        <f t="shared" si="27"/>
        <v>2.7371402614716402E-2</v>
      </c>
    </row>
    <row r="870" spans="2:11" x14ac:dyDescent="0.35">
      <c r="B870">
        <v>2001</v>
      </c>
      <c r="C870">
        <v>2001</v>
      </c>
      <c r="D870" t="s">
        <v>808</v>
      </c>
      <c r="E870" t="s">
        <v>807</v>
      </c>
      <c r="F870">
        <v>4462</v>
      </c>
      <c r="G870">
        <v>284968955</v>
      </c>
      <c r="H870">
        <v>1.6</v>
      </c>
      <c r="I870">
        <v>1.6</v>
      </c>
      <c r="J870" s="4" t="str">
        <f t="shared" si="26"/>
        <v>2001_C97</v>
      </c>
      <c r="K870" s="4">
        <f t="shared" si="27"/>
        <v>1.5657845957290328</v>
      </c>
    </row>
    <row r="871" spans="2:11" x14ac:dyDescent="0.35">
      <c r="B871">
        <v>2001</v>
      </c>
      <c r="C871">
        <v>2001</v>
      </c>
      <c r="D871" t="s">
        <v>798</v>
      </c>
      <c r="E871" t="s">
        <v>797</v>
      </c>
      <c r="F871">
        <v>65</v>
      </c>
      <c r="G871">
        <v>284968955</v>
      </c>
      <c r="H871">
        <v>0</v>
      </c>
      <c r="I871">
        <v>0</v>
      </c>
      <c r="J871" s="4" t="str">
        <f t="shared" si="26"/>
        <v>2001_D12.6</v>
      </c>
      <c r="K871" s="4">
        <f t="shared" si="27"/>
        <v>2.2809502178930335E-2</v>
      </c>
    </row>
    <row r="872" spans="2:11" x14ac:dyDescent="0.35">
      <c r="B872">
        <v>2001</v>
      </c>
      <c r="C872">
        <v>2001</v>
      </c>
      <c r="D872" t="s">
        <v>1455</v>
      </c>
      <c r="E872" t="s">
        <v>1454</v>
      </c>
      <c r="F872">
        <v>17</v>
      </c>
      <c r="G872">
        <v>284968955</v>
      </c>
      <c r="H872" t="s">
        <v>672</v>
      </c>
      <c r="I872" t="s">
        <v>672</v>
      </c>
      <c r="J872" s="4" t="str">
        <f t="shared" si="26"/>
        <v>2001_D13.1</v>
      </c>
      <c r="K872" s="4">
        <f t="shared" si="27"/>
        <v>5.965562108335625E-3</v>
      </c>
    </row>
    <row r="873" spans="2:11" x14ac:dyDescent="0.35">
      <c r="B873">
        <v>2001</v>
      </c>
      <c r="C873">
        <v>2001</v>
      </c>
      <c r="D873" t="s">
        <v>794</v>
      </c>
      <c r="E873" t="s">
        <v>793</v>
      </c>
      <c r="F873">
        <v>10</v>
      </c>
      <c r="G873">
        <v>284968955</v>
      </c>
      <c r="H873" t="s">
        <v>672</v>
      </c>
      <c r="I873" t="s">
        <v>672</v>
      </c>
      <c r="J873" s="4" t="str">
        <f t="shared" si="26"/>
        <v>2001_D13.4</v>
      </c>
      <c r="K873" s="4">
        <f t="shared" si="27"/>
        <v>3.5091541813738972E-3</v>
      </c>
    </row>
    <row r="874" spans="2:11" x14ac:dyDescent="0.35">
      <c r="B874">
        <v>2001</v>
      </c>
      <c r="C874">
        <v>2001</v>
      </c>
      <c r="D874" t="s">
        <v>790</v>
      </c>
      <c r="E874" t="s">
        <v>789</v>
      </c>
      <c r="F874">
        <v>22</v>
      </c>
      <c r="G874">
        <v>284968955</v>
      </c>
      <c r="H874">
        <v>0</v>
      </c>
      <c r="I874">
        <v>0</v>
      </c>
      <c r="J874" s="4" t="str">
        <f t="shared" si="26"/>
        <v>2001_D13.7</v>
      </c>
      <c r="K874" s="4">
        <f t="shared" si="27"/>
        <v>7.7201391990225736E-3</v>
      </c>
    </row>
    <row r="875" spans="2:11" x14ac:dyDescent="0.35">
      <c r="B875">
        <v>2001</v>
      </c>
      <c r="C875">
        <v>2001</v>
      </c>
      <c r="D875" t="s">
        <v>788</v>
      </c>
      <c r="E875" t="s">
        <v>787</v>
      </c>
      <c r="F875">
        <v>39</v>
      </c>
      <c r="G875">
        <v>284968955</v>
      </c>
      <c r="H875">
        <v>0</v>
      </c>
      <c r="I875">
        <v>0</v>
      </c>
      <c r="J875" s="4" t="str">
        <f t="shared" si="26"/>
        <v>2001_D15.0</v>
      </c>
      <c r="K875" s="4">
        <f t="shared" si="27"/>
        <v>1.3685701307358201E-2</v>
      </c>
    </row>
    <row r="876" spans="2:11" x14ac:dyDescent="0.35">
      <c r="B876">
        <v>2001</v>
      </c>
      <c r="C876">
        <v>2001</v>
      </c>
      <c r="D876" t="s">
        <v>786</v>
      </c>
      <c r="E876" t="s">
        <v>785</v>
      </c>
      <c r="F876">
        <v>54</v>
      </c>
      <c r="G876">
        <v>284968955</v>
      </c>
      <c r="H876">
        <v>0</v>
      </c>
      <c r="I876">
        <v>0</v>
      </c>
      <c r="J876" s="4" t="str">
        <f t="shared" si="26"/>
        <v>2001_D15.1</v>
      </c>
      <c r="K876" s="4">
        <f t="shared" si="27"/>
        <v>1.8949432579419046E-2</v>
      </c>
    </row>
    <row r="877" spans="2:11" x14ac:dyDescent="0.35">
      <c r="B877">
        <v>2001</v>
      </c>
      <c r="C877">
        <v>2001</v>
      </c>
      <c r="D877" t="s">
        <v>784</v>
      </c>
      <c r="E877" t="s">
        <v>783</v>
      </c>
      <c r="F877">
        <v>44</v>
      </c>
      <c r="G877">
        <v>284968955</v>
      </c>
      <c r="H877">
        <v>0</v>
      </c>
      <c r="I877">
        <v>0</v>
      </c>
      <c r="J877" s="4" t="str">
        <f t="shared" si="26"/>
        <v>2001_D18.0</v>
      </c>
      <c r="K877" s="4">
        <f t="shared" si="27"/>
        <v>1.5440278398045147E-2</v>
      </c>
    </row>
    <row r="878" spans="2:11" x14ac:dyDescent="0.35">
      <c r="B878">
        <v>2001</v>
      </c>
      <c r="C878">
        <v>2001</v>
      </c>
      <c r="D878" t="s">
        <v>782</v>
      </c>
      <c r="E878" t="s">
        <v>781</v>
      </c>
      <c r="F878">
        <v>43</v>
      </c>
      <c r="G878">
        <v>284968955</v>
      </c>
      <c r="H878">
        <v>0</v>
      </c>
      <c r="I878">
        <v>0</v>
      </c>
      <c r="J878" s="4" t="str">
        <f t="shared" si="26"/>
        <v>2001_D18.1</v>
      </c>
      <c r="K878" s="4">
        <f t="shared" si="27"/>
        <v>1.5089362979907759E-2</v>
      </c>
    </row>
    <row r="879" spans="2:11" x14ac:dyDescent="0.35">
      <c r="B879">
        <v>2001</v>
      </c>
      <c r="C879">
        <v>2001</v>
      </c>
      <c r="D879" t="s">
        <v>1376</v>
      </c>
      <c r="E879" t="s">
        <v>1375</v>
      </c>
      <c r="F879">
        <v>16</v>
      </c>
      <c r="G879">
        <v>284968955</v>
      </c>
      <c r="H879" t="s">
        <v>672</v>
      </c>
      <c r="I879" t="s">
        <v>672</v>
      </c>
      <c r="J879" s="4" t="str">
        <f t="shared" si="26"/>
        <v>2001_D21.9</v>
      </c>
      <c r="K879" s="4">
        <f t="shared" si="27"/>
        <v>5.6146466901982354E-3</v>
      </c>
    </row>
    <row r="880" spans="2:11" x14ac:dyDescent="0.35">
      <c r="B880">
        <v>2001</v>
      </c>
      <c r="C880">
        <v>2001</v>
      </c>
      <c r="D880" t="s">
        <v>1433</v>
      </c>
      <c r="E880" t="s">
        <v>1432</v>
      </c>
      <c r="F880">
        <v>18</v>
      </c>
      <c r="G880">
        <v>284968955</v>
      </c>
      <c r="H880" t="s">
        <v>672</v>
      </c>
      <c r="I880" t="s">
        <v>672</v>
      </c>
      <c r="J880" s="4" t="str">
        <f t="shared" si="26"/>
        <v>2001_D23.9</v>
      </c>
      <c r="K880" s="4">
        <f t="shared" si="27"/>
        <v>6.3164775264730154E-3</v>
      </c>
    </row>
    <row r="881" spans="2:11" x14ac:dyDescent="0.35">
      <c r="B881">
        <v>2001</v>
      </c>
      <c r="C881">
        <v>2001</v>
      </c>
      <c r="D881" t="s">
        <v>780</v>
      </c>
      <c r="E881" t="s">
        <v>779</v>
      </c>
      <c r="F881">
        <v>28</v>
      </c>
      <c r="G881">
        <v>284968955</v>
      </c>
      <c r="H881">
        <v>0</v>
      </c>
      <c r="I881">
        <v>0</v>
      </c>
      <c r="J881" s="4" t="str">
        <f t="shared" si="26"/>
        <v>2001_D25.9</v>
      </c>
      <c r="K881" s="4">
        <f t="shared" si="27"/>
        <v>9.8256317078469126E-3</v>
      </c>
    </row>
    <row r="882" spans="2:11" x14ac:dyDescent="0.35">
      <c r="B882">
        <v>2001</v>
      </c>
      <c r="C882">
        <v>2001</v>
      </c>
      <c r="D882" t="s">
        <v>317</v>
      </c>
      <c r="E882" t="s">
        <v>1413</v>
      </c>
      <c r="F882">
        <v>18</v>
      </c>
      <c r="G882">
        <v>284968955</v>
      </c>
      <c r="H882" t="s">
        <v>672</v>
      </c>
      <c r="I882" t="s">
        <v>672</v>
      </c>
      <c r="J882" s="4" t="str">
        <f t="shared" si="26"/>
        <v>2001_D27</v>
      </c>
      <c r="K882" s="4">
        <f t="shared" si="27"/>
        <v>6.3164775264730154E-3</v>
      </c>
    </row>
    <row r="883" spans="2:11" x14ac:dyDescent="0.35">
      <c r="B883">
        <v>2001</v>
      </c>
      <c r="C883">
        <v>2001</v>
      </c>
      <c r="D883" t="s">
        <v>778</v>
      </c>
      <c r="E883" t="s">
        <v>777</v>
      </c>
      <c r="F883">
        <v>206</v>
      </c>
      <c r="G883">
        <v>284968955</v>
      </c>
      <c r="H883">
        <v>0.1</v>
      </c>
      <c r="I883">
        <v>0.1</v>
      </c>
      <c r="J883" s="4" t="str">
        <f t="shared" si="26"/>
        <v>2001_D32.0</v>
      </c>
      <c r="K883" s="4">
        <f t="shared" si="27"/>
        <v>7.2288576136302282E-2</v>
      </c>
    </row>
    <row r="884" spans="2:11" x14ac:dyDescent="0.35">
      <c r="B884">
        <v>2001</v>
      </c>
      <c r="C884">
        <v>2001</v>
      </c>
      <c r="D884" t="s">
        <v>776</v>
      </c>
      <c r="E884" t="s">
        <v>775</v>
      </c>
      <c r="F884">
        <v>569</v>
      </c>
      <c r="G884">
        <v>284968955</v>
      </c>
      <c r="H884">
        <v>0.2</v>
      </c>
      <c r="I884">
        <v>0.2</v>
      </c>
      <c r="J884" s="4" t="str">
        <f t="shared" si="26"/>
        <v>2001_D32.9</v>
      </c>
      <c r="K884" s="4">
        <f t="shared" si="27"/>
        <v>0.19967087292017477</v>
      </c>
    </row>
    <row r="885" spans="2:11" x14ac:dyDescent="0.35">
      <c r="B885">
        <v>2001</v>
      </c>
      <c r="C885">
        <v>2001</v>
      </c>
      <c r="D885" t="s">
        <v>1412</v>
      </c>
      <c r="E885" t="s">
        <v>1411</v>
      </c>
      <c r="F885">
        <v>10</v>
      </c>
      <c r="G885">
        <v>284968955</v>
      </c>
      <c r="H885" t="s">
        <v>672</v>
      </c>
      <c r="I885" t="s">
        <v>672</v>
      </c>
      <c r="J885" s="4" t="str">
        <f t="shared" si="26"/>
        <v>2001_D33.0</v>
      </c>
      <c r="K885" s="4">
        <f t="shared" si="27"/>
        <v>3.5091541813738972E-3</v>
      </c>
    </row>
    <row r="886" spans="2:11" x14ac:dyDescent="0.35">
      <c r="B886">
        <v>2001</v>
      </c>
      <c r="C886">
        <v>2001</v>
      </c>
      <c r="D886" t="s">
        <v>774</v>
      </c>
      <c r="E886" t="s">
        <v>773</v>
      </c>
      <c r="F886">
        <v>81</v>
      </c>
      <c r="G886">
        <v>284968955</v>
      </c>
      <c r="H886">
        <v>0</v>
      </c>
      <c r="I886">
        <v>0</v>
      </c>
      <c r="J886" s="4" t="str">
        <f t="shared" si="26"/>
        <v>2001_D33.2</v>
      </c>
      <c r="K886" s="4">
        <f t="shared" si="27"/>
        <v>2.8424148869128568E-2</v>
      </c>
    </row>
    <row r="887" spans="2:11" x14ac:dyDescent="0.35">
      <c r="B887">
        <v>2001</v>
      </c>
      <c r="C887">
        <v>2001</v>
      </c>
      <c r="D887" t="s">
        <v>772</v>
      </c>
      <c r="E887" t="s">
        <v>771</v>
      </c>
      <c r="F887">
        <v>43</v>
      </c>
      <c r="G887">
        <v>284968955</v>
      </c>
      <c r="H887">
        <v>0</v>
      </c>
      <c r="I887">
        <v>0</v>
      </c>
      <c r="J887" s="4" t="str">
        <f t="shared" si="26"/>
        <v>2001_D33.3</v>
      </c>
      <c r="K887" s="4">
        <f t="shared" si="27"/>
        <v>1.5089362979907759E-2</v>
      </c>
    </row>
    <row r="888" spans="2:11" x14ac:dyDescent="0.35">
      <c r="B888">
        <v>2001</v>
      </c>
      <c r="C888">
        <v>2001</v>
      </c>
      <c r="D888" t="s">
        <v>770</v>
      </c>
      <c r="E888" t="s">
        <v>769</v>
      </c>
      <c r="F888">
        <v>36</v>
      </c>
      <c r="G888">
        <v>284968955</v>
      </c>
      <c r="H888">
        <v>0</v>
      </c>
      <c r="I888">
        <v>0</v>
      </c>
      <c r="J888" s="4" t="str">
        <f t="shared" si="26"/>
        <v>2001_D35.0</v>
      </c>
      <c r="K888" s="4">
        <f t="shared" si="27"/>
        <v>1.2632955052946031E-2</v>
      </c>
    </row>
    <row r="889" spans="2:11" x14ac:dyDescent="0.35">
      <c r="B889">
        <v>2001</v>
      </c>
      <c r="C889">
        <v>2001</v>
      </c>
      <c r="D889" t="s">
        <v>766</v>
      </c>
      <c r="E889" t="s">
        <v>765</v>
      </c>
      <c r="F889">
        <v>83</v>
      </c>
      <c r="G889">
        <v>284968955</v>
      </c>
      <c r="H889">
        <v>0</v>
      </c>
      <c r="I889">
        <v>0</v>
      </c>
      <c r="J889" s="4" t="str">
        <f t="shared" si="26"/>
        <v>2001_D35.2</v>
      </c>
      <c r="K889" s="4">
        <f t="shared" si="27"/>
        <v>2.9125979705403347E-2</v>
      </c>
    </row>
    <row r="890" spans="2:11" x14ac:dyDescent="0.35">
      <c r="B890">
        <v>2001</v>
      </c>
      <c r="C890">
        <v>2001</v>
      </c>
      <c r="D890" t="s">
        <v>764</v>
      </c>
      <c r="E890" t="s">
        <v>763</v>
      </c>
      <c r="F890">
        <v>14</v>
      </c>
      <c r="G890">
        <v>284968955</v>
      </c>
      <c r="H890" t="s">
        <v>672</v>
      </c>
      <c r="I890" t="s">
        <v>672</v>
      </c>
      <c r="J890" s="4" t="str">
        <f t="shared" si="26"/>
        <v>2001_D36.1</v>
      </c>
      <c r="K890" s="4">
        <f t="shared" si="27"/>
        <v>4.9128158539234563E-3</v>
      </c>
    </row>
    <row r="891" spans="2:11" x14ac:dyDescent="0.35">
      <c r="B891">
        <v>2001</v>
      </c>
      <c r="C891">
        <v>2001</v>
      </c>
      <c r="D891" t="s">
        <v>762</v>
      </c>
      <c r="E891" t="s">
        <v>761</v>
      </c>
      <c r="F891">
        <v>17</v>
      </c>
      <c r="G891">
        <v>284968955</v>
      </c>
      <c r="H891" t="s">
        <v>672</v>
      </c>
      <c r="I891" t="s">
        <v>672</v>
      </c>
      <c r="J891" s="4" t="str">
        <f t="shared" si="26"/>
        <v>2001_D36.9</v>
      </c>
      <c r="K891" s="4">
        <f t="shared" si="27"/>
        <v>5.965562108335625E-3</v>
      </c>
    </row>
    <row r="892" spans="2:11" x14ac:dyDescent="0.35">
      <c r="B892">
        <v>2001</v>
      </c>
      <c r="C892">
        <v>2001</v>
      </c>
      <c r="D892" t="s">
        <v>760</v>
      </c>
      <c r="E892" t="s">
        <v>759</v>
      </c>
      <c r="F892">
        <v>56</v>
      </c>
      <c r="G892">
        <v>284968955</v>
      </c>
      <c r="H892">
        <v>0</v>
      </c>
      <c r="I892">
        <v>0</v>
      </c>
      <c r="J892" s="4" t="str">
        <f t="shared" si="26"/>
        <v>2001_D37.0</v>
      </c>
      <c r="K892" s="4">
        <f t="shared" si="27"/>
        <v>1.9651263415693825E-2</v>
      </c>
    </row>
    <row r="893" spans="2:11" x14ac:dyDescent="0.35">
      <c r="B893">
        <v>2001</v>
      </c>
      <c r="C893">
        <v>2001</v>
      </c>
      <c r="D893" t="s">
        <v>758</v>
      </c>
      <c r="E893" t="s">
        <v>757</v>
      </c>
      <c r="F893">
        <v>69</v>
      </c>
      <c r="G893">
        <v>284968955</v>
      </c>
      <c r="H893">
        <v>0</v>
      </c>
      <c r="I893">
        <v>0</v>
      </c>
      <c r="J893" s="4" t="str">
        <f t="shared" si="26"/>
        <v>2001_D37.1</v>
      </c>
      <c r="K893" s="4">
        <f t="shared" si="27"/>
        <v>2.4213163851479889E-2</v>
      </c>
    </row>
    <row r="894" spans="2:11" x14ac:dyDescent="0.35">
      <c r="B894">
        <v>2001</v>
      </c>
      <c r="C894">
        <v>2001</v>
      </c>
      <c r="D894" t="s">
        <v>756</v>
      </c>
      <c r="E894" t="s">
        <v>755</v>
      </c>
      <c r="F894">
        <v>29</v>
      </c>
      <c r="G894">
        <v>284968955</v>
      </c>
      <c r="H894">
        <v>0</v>
      </c>
      <c r="I894">
        <v>0</v>
      </c>
      <c r="J894" s="4" t="str">
        <f t="shared" si="26"/>
        <v>2001_D37.2</v>
      </c>
      <c r="K894" s="4">
        <f t="shared" si="27"/>
        <v>1.0176547125984302E-2</v>
      </c>
    </row>
    <row r="895" spans="2:11" x14ac:dyDescent="0.35">
      <c r="B895">
        <v>2001</v>
      </c>
      <c r="C895">
        <v>2001</v>
      </c>
      <c r="D895" t="s">
        <v>754</v>
      </c>
      <c r="E895" t="s">
        <v>753</v>
      </c>
      <c r="F895">
        <v>83</v>
      </c>
      <c r="G895">
        <v>284968955</v>
      </c>
      <c r="H895">
        <v>0</v>
      </c>
      <c r="I895">
        <v>0</v>
      </c>
      <c r="J895" s="4" t="str">
        <f t="shared" si="26"/>
        <v>2001_D37.4</v>
      </c>
      <c r="K895" s="4">
        <f t="shared" si="27"/>
        <v>2.9125979705403347E-2</v>
      </c>
    </row>
    <row r="896" spans="2:11" x14ac:dyDescent="0.35">
      <c r="B896">
        <v>2001</v>
      </c>
      <c r="C896">
        <v>2001</v>
      </c>
      <c r="D896" t="s">
        <v>752</v>
      </c>
      <c r="E896" t="s">
        <v>751</v>
      </c>
      <c r="F896">
        <v>28</v>
      </c>
      <c r="G896">
        <v>284968955</v>
      </c>
      <c r="H896">
        <v>0</v>
      </c>
      <c r="I896">
        <v>0</v>
      </c>
      <c r="J896" s="4" t="str">
        <f t="shared" si="26"/>
        <v>2001_D37.5</v>
      </c>
      <c r="K896" s="4">
        <f t="shared" si="27"/>
        <v>9.8256317078469126E-3</v>
      </c>
    </row>
    <row r="897" spans="2:11" x14ac:dyDescent="0.35">
      <c r="B897">
        <v>2001</v>
      </c>
      <c r="C897">
        <v>2001</v>
      </c>
      <c r="D897" t="s">
        <v>750</v>
      </c>
      <c r="E897" t="s">
        <v>749</v>
      </c>
      <c r="F897">
        <v>191</v>
      </c>
      <c r="G897">
        <v>284968955</v>
      </c>
      <c r="H897">
        <v>0.1</v>
      </c>
      <c r="I897">
        <v>0.1</v>
      </c>
      <c r="J897" s="4" t="str">
        <f t="shared" si="26"/>
        <v>2001_D37.6</v>
      </c>
      <c r="K897" s="4">
        <f t="shared" si="27"/>
        <v>6.7024844864241442E-2</v>
      </c>
    </row>
    <row r="898" spans="2:11" x14ac:dyDescent="0.35">
      <c r="B898">
        <v>2001</v>
      </c>
      <c r="C898">
        <v>2001</v>
      </c>
      <c r="D898" t="s">
        <v>748</v>
      </c>
      <c r="E898" t="s">
        <v>747</v>
      </c>
      <c r="F898">
        <v>181</v>
      </c>
      <c r="G898">
        <v>284968955</v>
      </c>
      <c r="H898">
        <v>0.1</v>
      </c>
      <c r="I898">
        <v>0.1</v>
      </c>
      <c r="J898" s="4" t="str">
        <f t="shared" si="26"/>
        <v>2001_D37.7</v>
      </c>
      <c r="K898" s="4">
        <f t="shared" si="27"/>
        <v>6.351569068286754E-2</v>
      </c>
    </row>
    <row r="899" spans="2:11" x14ac:dyDescent="0.35">
      <c r="B899">
        <v>2001</v>
      </c>
      <c r="C899">
        <v>2001</v>
      </c>
      <c r="D899" t="s">
        <v>746</v>
      </c>
      <c r="E899" t="s">
        <v>745</v>
      </c>
      <c r="F899">
        <v>48</v>
      </c>
      <c r="G899">
        <v>284968955</v>
      </c>
      <c r="H899">
        <v>0</v>
      </c>
      <c r="I899">
        <v>0</v>
      </c>
      <c r="J899" s="4" t="str">
        <f t="shared" ref="J899:J962" si="28">C899&amp;"_"&amp;E899</f>
        <v>2001_D37.9</v>
      </c>
      <c r="K899" s="4">
        <f t="shared" ref="K899:K962" si="29">F899/G899*100000</f>
        <v>1.6843940070594709E-2</v>
      </c>
    </row>
    <row r="900" spans="2:11" x14ac:dyDescent="0.35">
      <c r="B900">
        <v>2001</v>
      </c>
      <c r="C900">
        <v>2001</v>
      </c>
      <c r="D900" t="s">
        <v>744</v>
      </c>
      <c r="E900" t="s">
        <v>743</v>
      </c>
      <c r="F900">
        <v>19</v>
      </c>
      <c r="G900">
        <v>284968955</v>
      </c>
      <c r="H900" t="s">
        <v>672</v>
      </c>
      <c r="I900" t="s">
        <v>672</v>
      </c>
      <c r="J900" s="4" t="str">
        <f t="shared" si="28"/>
        <v>2001_D38.0</v>
      </c>
      <c r="K900" s="4">
        <f t="shared" si="29"/>
        <v>6.6673929446104049E-3</v>
      </c>
    </row>
    <row r="901" spans="2:11" x14ac:dyDescent="0.35">
      <c r="B901">
        <v>2001</v>
      </c>
      <c r="C901">
        <v>2001</v>
      </c>
      <c r="D901" t="s">
        <v>742</v>
      </c>
      <c r="E901" t="s">
        <v>741</v>
      </c>
      <c r="F901">
        <v>500</v>
      </c>
      <c r="G901">
        <v>284968955</v>
      </c>
      <c r="H901">
        <v>0.2</v>
      </c>
      <c r="I901">
        <v>0.2</v>
      </c>
      <c r="J901" s="4" t="str">
        <f t="shared" si="28"/>
        <v>2001_D38.1</v>
      </c>
      <c r="K901" s="4">
        <f t="shared" si="29"/>
        <v>0.17545770906869487</v>
      </c>
    </row>
    <row r="902" spans="2:11" x14ac:dyDescent="0.35">
      <c r="B902">
        <v>2001</v>
      </c>
      <c r="C902">
        <v>2001</v>
      </c>
      <c r="D902" t="s">
        <v>740</v>
      </c>
      <c r="E902" t="s">
        <v>739</v>
      </c>
      <c r="F902">
        <v>38</v>
      </c>
      <c r="G902">
        <v>284968955</v>
      </c>
      <c r="H902">
        <v>0</v>
      </c>
      <c r="I902">
        <v>0</v>
      </c>
      <c r="J902" s="4" t="str">
        <f t="shared" si="28"/>
        <v>2001_D38.3</v>
      </c>
      <c r="K902" s="4">
        <f t="shared" si="29"/>
        <v>1.333478588922081E-2</v>
      </c>
    </row>
    <row r="903" spans="2:11" x14ac:dyDescent="0.35">
      <c r="B903">
        <v>2001</v>
      </c>
      <c r="C903">
        <v>2001</v>
      </c>
      <c r="D903" t="s">
        <v>736</v>
      </c>
      <c r="E903" t="s">
        <v>735</v>
      </c>
      <c r="F903">
        <v>16</v>
      </c>
      <c r="G903">
        <v>284968955</v>
      </c>
      <c r="H903" t="s">
        <v>672</v>
      </c>
      <c r="I903" t="s">
        <v>672</v>
      </c>
      <c r="J903" s="4" t="str">
        <f t="shared" si="28"/>
        <v>2001_D39.0</v>
      </c>
      <c r="K903" s="4">
        <f t="shared" si="29"/>
        <v>5.6146466901982354E-3</v>
      </c>
    </row>
    <row r="904" spans="2:11" x14ac:dyDescent="0.35">
      <c r="B904">
        <v>2001</v>
      </c>
      <c r="C904">
        <v>2001</v>
      </c>
      <c r="D904" t="s">
        <v>734</v>
      </c>
      <c r="E904" t="s">
        <v>733</v>
      </c>
      <c r="F904">
        <v>47</v>
      </c>
      <c r="G904">
        <v>284968955</v>
      </c>
      <c r="H904">
        <v>0</v>
      </c>
      <c r="I904">
        <v>0</v>
      </c>
      <c r="J904" s="4" t="str">
        <f t="shared" si="28"/>
        <v>2001_D39.1</v>
      </c>
      <c r="K904" s="4">
        <f t="shared" si="29"/>
        <v>1.6493024652457316E-2</v>
      </c>
    </row>
    <row r="905" spans="2:11" x14ac:dyDescent="0.35">
      <c r="B905">
        <v>2001</v>
      </c>
      <c r="C905">
        <v>2001</v>
      </c>
      <c r="D905" t="s">
        <v>730</v>
      </c>
      <c r="E905" t="s">
        <v>729</v>
      </c>
      <c r="F905">
        <v>12</v>
      </c>
      <c r="G905">
        <v>284968955</v>
      </c>
      <c r="H905" t="s">
        <v>672</v>
      </c>
      <c r="I905" t="s">
        <v>672</v>
      </c>
      <c r="J905" s="4" t="str">
        <f t="shared" si="28"/>
        <v>2001_D40.0</v>
      </c>
      <c r="K905" s="4">
        <f t="shared" si="29"/>
        <v>4.2109850176486772E-3</v>
      </c>
    </row>
    <row r="906" spans="2:11" x14ac:dyDescent="0.35">
      <c r="B906">
        <v>2001</v>
      </c>
      <c r="C906">
        <v>2001</v>
      </c>
      <c r="D906" t="s">
        <v>728</v>
      </c>
      <c r="E906" t="s">
        <v>727</v>
      </c>
      <c r="F906">
        <v>62</v>
      </c>
      <c r="G906">
        <v>284968955</v>
      </c>
      <c r="H906">
        <v>0</v>
      </c>
      <c r="I906">
        <v>0</v>
      </c>
      <c r="J906" s="4" t="str">
        <f t="shared" si="28"/>
        <v>2001_D41.0</v>
      </c>
      <c r="K906" s="4">
        <f t="shared" si="29"/>
        <v>2.1756755924518166E-2</v>
      </c>
    </row>
    <row r="907" spans="2:11" x14ac:dyDescent="0.35">
      <c r="B907">
        <v>2001</v>
      </c>
      <c r="C907">
        <v>2001</v>
      </c>
      <c r="D907" t="s">
        <v>726</v>
      </c>
      <c r="E907" t="s">
        <v>725</v>
      </c>
      <c r="F907">
        <v>90</v>
      </c>
      <c r="G907">
        <v>284968955</v>
      </c>
      <c r="H907">
        <v>0</v>
      </c>
      <c r="I907">
        <v>0</v>
      </c>
      <c r="J907" s="4" t="str">
        <f t="shared" si="28"/>
        <v>2001_D41.4</v>
      </c>
      <c r="K907" s="4">
        <f t="shared" si="29"/>
        <v>3.158238763236508E-2</v>
      </c>
    </row>
    <row r="908" spans="2:11" x14ac:dyDescent="0.35">
      <c r="B908">
        <v>2001</v>
      </c>
      <c r="C908">
        <v>2001</v>
      </c>
      <c r="D908" t="s">
        <v>720</v>
      </c>
      <c r="E908" t="s">
        <v>719</v>
      </c>
      <c r="F908">
        <v>155</v>
      </c>
      <c r="G908">
        <v>284968955</v>
      </c>
      <c r="H908">
        <v>0.1</v>
      </c>
      <c r="I908">
        <v>0</v>
      </c>
      <c r="J908" s="4" t="str">
        <f t="shared" si="28"/>
        <v>2001_D43.0</v>
      </c>
      <c r="K908" s="4">
        <f t="shared" si="29"/>
        <v>5.4391889811295412E-2</v>
      </c>
    </row>
    <row r="909" spans="2:11" x14ac:dyDescent="0.35">
      <c r="B909">
        <v>2001</v>
      </c>
      <c r="C909">
        <v>2001</v>
      </c>
      <c r="D909" t="s">
        <v>718</v>
      </c>
      <c r="E909" t="s">
        <v>717</v>
      </c>
      <c r="F909">
        <v>115</v>
      </c>
      <c r="G909">
        <v>284968955</v>
      </c>
      <c r="H909">
        <v>0</v>
      </c>
      <c r="I909">
        <v>0</v>
      </c>
      <c r="J909" s="4" t="str">
        <f t="shared" si="28"/>
        <v>2001_D43.1</v>
      </c>
      <c r="K909" s="4">
        <f t="shared" si="29"/>
        <v>4.0355273085799823E-2</v>
      </c>
    </row>
    <row r="910" spans="2:11" x14ac:dyDescent="0.35">
      <c r="B910">
        <v>2001</v>
      </c>
      <c r="C910">
        <v>2001</v>
      </c>
      <c r="D910" t="s">
        <v>716</v>
      </c>
      <c r="E910" t="s">
        <v>715</v>
      </c>
      <c r="F910">
        <v>2666</v>
      </c>
      <c r="G910">
        <v>284968955</v>
      </c>
      <c r="H910">
        <v>0.9</v>
      </c>
      <c r="I910">
        <v>0.9</v>
      </c>
      <c r="J910" s="4" t="str">
        <f t="shared" si="28"/>
        <v>2001_D43.2</v>
      </c>
      <c r="K910" s="4">
        <f t="shared" si="29"/>
        <v>0.93554050475428097</v>
      </c>
    </row>
    <row r="911" spans="2:11" x14ac:dyDescent="0.35">
      <c r="B911">
        <v>2001</v>
      </c>
      <c r="C911">
        <v>2001</v>
      </c>
      <c r="D911" t="s">
        <v>714</v>
      </c>
      <c r="E911" t="s">
        <v>713</v>
      </c>
      <c r="F911">
        <v>22</v>
      </c>
      <c r="G911">
        <v>284968955</v>
      </c>
      <c r="H911">
        <v>0</v>
      </c>
      <c r="I911">
        <v>0</v>
      </c>
      <c r="J911" s="4" t="str">
        <f t="shared" si="28"/>
        <v>2001_D43.4</v>
      </c>
      <c r="K911" s="4">
        <f t="shared" si="29"/>
        <v>7.7201391990225736E-3</v>
      </c>
    </row>
    <row r="912" spans="2:11" x14ac:dyDescent="0.35">
      <c r="B912">
        <v>2001</v>
      </c>
      <c r="C912">
        <v>2001</v>
      </c>
      <c r="D912" t="s">
        <v>712</v>
      </c>
      <c r="E912" t="s">
        <v>711</v>
      </c>
      <c r="F912">
        <v>29</v>
      </c>
      <c r="G912">
        <v>284968955</v>
      </c>
      <c r="H912">
        <v>0</v>
      </c>
      <c r="I912">
        <v>0</v>
      </c>
      <c r="J912" s="4" t="str">
        <f t="shared" si="28"/>
        <v>2001_D43.9</v>
      </c>
      <c r="K912" s="4">
        <f t="shared" si="29"/>
        <v>1.0176547125984302E-2</v>
      </c>
    </row>
    <row r="913" spans="2:11" x14ac:dyDescent="0.35">
      <c r="B913">
        <v>2001</v>
      </c>
      <c r="C913">
        <v>2001</v>
      </c>
      <c r="D913" t="s">
        <v>708</v>
      </c>
      <c r="E913" t="s">
        <v>707</v>
      </c>
      <c r="F913">
        <v>11</v>
      </c>
      <c r="G913">
        <v>284968955</v>
      </c>
      <c r="H913" t="s">
        <v>672</v>
      </c>
      <c r="I913" t="s">
        <v>672</v>
      </c>
      <c r="J913" s="4" t="str">
        <f t="shared" si="28"/>
        <v>2001_D44.1</v>
      </c>
      <c r="K913" s="4">
        <f t="shared" si="29"/>
        <v>3.8600695995112868E-3</v>
      </c>
    </row>
    <row r="914" spans="2:11" x14ac:dyDescent="0.35">
      <c r="B914">
        <v>2001</v>
      </c>
      <c r="C914">
        <v>2001</v>
      </c>
      <c r="D914" t="s">
        <v>706</v>
      </c>
      <c r="E914" t="s">
        <v>705</v>
      </c>
      <c r="F914">
        <v>92</v>
      </c>
      <c r="G914">
        <v>284968955</v>
      </c>
      <c r="H914">
        <v>0</v>
      </c>
      <c r="I914">
        <v>0</v>
      </c>
      <c r="J914" s="4" t="str">
        <f t="shared" si="28"/>
        <v>2001_D44.3</v>
      </c>
      <c r="K914" s="4">
        <f t="shared" si="29"/>
        <v>3.228421846863986E-2</v>
      </c>
    </row>
    <row r="915" spans="2:11" x14ac:dyDescent="0.35">
      <c r="B915">
        <v>2001</v>
      </c>
      <c r="C915">
        <v>2001</v>
      </c>
      <c r="D915" t="s">
        <v>704</v>
      </c>
      <c r="E915" t="s">
        <v>703</v>
      </c>
      <c r="F915">
        <v>55</v>
      </c>
      <c r="G915">
        <v>284968955</v>
      </c>
      <c r="H915">
        <v>0</v>
      </c>
      <c r="I915">
        <v>0</v>
      </c>
      <c r="J915" s="4" t="str">
        <f t="shared" si="28"/>
        <v>2001_D44.4</v>
      </c>
      <c r="K915" s="4">
        <f t="shared" si="29"/>
        <v>1.9300347997556436E-2</v>
      </c>
    </row>
    <row r="916" spans="2:11" x14ac:dyDescent="0.35">
      <c r="B916">
        <v>2001</v>
      </c>
      <c r="C916">
        <v>2001</v>
      </c>
      <c r="D916" t="s">
        <v>702</v>
      </c>
      <c r="E916" t="s">
        <v>701</v>
      </c>
      <c r="F916">
        <v>11</v>
      </c>
      <c r="G916">
        <v>284968955</v>
      </c>
      <c r="H916" t="s">
        <v>672</v>
      </c>
      <c r="I916" t="s">
        <v>672</v>
      </c>
      <c r="J916" s="4" t="str">
        <f t="shared" si="28"/>
        <v>2001_D44.7</v>
      </c>
      <c r="K916" s="4">
        <f t="shared" si="29"/>
        <v>3.8600695995112868E-3</v>
      </c>
    </row>
    <row r="917" spans="2:11" x14ac:dyDescent="0.35">
      <c r="B917">
        <v>2001</v>
      </c>
      <c r="C917">
        <v>2001</v>
      </c>
      <c r="D917" t="s">
        <v>700</v>
      </c>
      <c r="E917" t="s">
        <v>699</v>
      </c>
      <c r="F917">
        <v>344</v>
      </c>
      <c r="G917">
        <v>284968955</v>
      </c>
      <c r="H917">
        <v>0.1</v>
      </c>
      <c r="I917">
        <v>0.1</v>
      </c>
      <c r="J917" s="4" t="str">
        <f t="shared" si="28"/>
        <v>2001_D45</v>
      </c>
      <c r="K917" s="4">
        <f t="shared" si="29"/>
        <v>0.12071490383926207</v>
      </c>
    </row>
    <row r="918" spans="2:11" x14ac:dyDescent="0.35">
      <c r="B918">
        <v>2001</v>
      </c>
      <c r="C918">
        <v>2001</v>
      </c>
      <c r="D918" t="s">
        <v>1410</v>
      </c>
      <c r="E918" t="s">
        <v>1409</v>
      </c>
      <c r="F918">
        <v>18</v>
      </c>
      <c r="G918">
        <v>284968955</v>
      </c>
      <c r="H918" t="s">
        <v>672</v>
      </c>
      <c r="I918" t="s">
        <v>672</v>
      </c>
      <c r="J918" s="4" t="str">
        <f t="shared" si="28"/>
        <v>2001_D46.2</v>
      </c>
      <c r="K918" s="4">
        <f t="shared" si="29"/>
        <v>6.3164775264730154E-3</v>
      </c>
    </row>
    <row r="919" spans="2:11" x14ac:dyDescent="0.35">
      <c r="B919">
        <v>2001</v>
      </c>
      <c r="C919">
        <v>2001</v>
      </c>
      <c r="D919" t="s">
        <v>698</v>
      </c>
      <c r="E919" t="s">
        <v>697</v>
      </c>
      <c r="F919">
        <v>218</v>
      </c>
      <c r="G919">
        <v>284968955</v>
      </c>
      <c r="H919">
        <v>0.1</v>
      </c>
      <c r="I919">
        <v>0.1</v>
      </c>
      <c r="J919" s="4" t="str">
        <f t="shared" si="28"/>
        <v>2001_D46.4</v>
      </c>
      <c r="K919" s="4">
        <f t="shared" si="29"/>
        <v>7.6499561153950957E-2</v>
      </c>
    </row>
    <row r="920" spans="2:11" x14ac:dyDescent="0.35">
      <c r="B920">
        <v>2001</v>
      </c>
      <c r="C920">
        <v>2001</v>
      </c>
      <c r="D920" t="s">
        <v>1437</v>
      </c>
      <c r="E920" t="s">
        <v>1436</v>
      </c>
      <c r="F920">
        <v>13</v>
      </c>
      <c r="G920">
        <v>284968955</v>
      </c>
      <c r="H920" t="s">
        <v>672</v>
      </c>
      <c r="I920" t="s">
        <v>672</v>
      </c>
      <c r="J920" s="4" t="str">
        <f t="shared" si="28"/>
        <v>2001_D46.7</v>
      </c>
      <c r="K920" s="4">
        <f t="shared" si="29"/>
        <v>4.5619004357860668E-3</v>
      </c>
    </row>
    <row r="921" spans="2:11" x14ac:dyDescent="0.35">
      <c r="B921">
        <v>2001</v>
      </c>
      <c r="C921">
        <v>2001</v>
      </c>
      <c r="D921" t="s">
        <v>696</v>
      </c>
      <c r="E921" t="s">
        <v>695</v>
      </c>
      <c r="F921">
        <v>4504</v>
      </c>
      <c r="G921">
        <v>284968955</v>
      </c>
      <c r="H921">
        <v>1.6</v>
      </c>
      <c r="I921">
        <v>1.6</v>
      </c>
      <c r="J921" s="4" t="str">
        <f t="shared" si="28"/>
        <v>2001_D46.9</v>
      </c>
      <c r="K921" s="4">
        <f t="shared" si="29"/>
        <v>1.5805230432908033</v>
      </c>
    </row>
    <row r="922" spans="2:11" x14ac:dyDescent="0.35">
      <c r="B922">
        <v>2001</v>
      </c>
      <c r="C922">
        <v>2001</v>
      </c>
      <c r="D922" t="s">
        <v>694</v>
      </c>
      <c r="E922" t="s">
        <v>693</v>
      </c>
      <c r="F922">
        <v>1483</v>
      </c>
      <c r="G922">
        <v>284968955</v>
      </c>
      <c r="H922">
        <v>0.5</v>
      </c>
      <c r="I922">
        <v>0.5</v>
      </c>
      <c r="J922" s="4" t="str">
        <f t="shared" si="28"/>
        <v>2001_D47.1</v>
      </c>
      <c r="K922" s="4">
        <f t="shared" si="29"/>
        <v>0.52040756509774899</v>
      </c>
    </row>
    <row r="923" spans="2:11" x14ac:dyDescent="0.35">
      <c r="B923">
        <v>2001</v>
      </c>
      <c r="C923">
        <v>2001</v>
      </c>
      <c r="D923" t="s">
        <v>692</v>
      </c>
      <c r="E923" t="s">
        <v>691</v>
      </c>
      <c r="F923">
        <v>58</v>
      </c>
      <c r="G923">
        <v>284968955</v>
      </c>
      <c r="H923">
        <v>0</v>
      </c>
      <c r="I923">
        <v>0</v>
      </c>
      <c r="J923" s="4" t="str">
        <f t="shared" si="28"/>
        <v>2001_D47.2</v>
      </c>
      <c r="K923" s="4">
        <f t="shared" si="29"/>
        <v>2.0353094251968604E-2</v>
      </c>
    </row>
    <row r="924" spans="2:11" x14ac:dyDescent="0.35">
      <c r="B924">
        <v>2001</v>
      </c>
      <c r="C924">
        <v>2001</v>
      </c>
      <c r="D924" t="s">
        <v>690</v>
      </c>
      <c r="E924" t="s">
        <v>689</v>
      </c>
      <c r="F924">
        <v>10</v>
      </c>
      <c r="G924">
        <v>284968955</v>
      </c>
      <c r="H924" t="s">
        <v>672</v>
      </c>
      <c r="I924" t="s">
        <v>672</v>
      </c>
      <c r="J924" s="4" t="str">
        <f t="shared" si="28"/>
        <v>2001_D47.3</v>
      </c>
      <c r="K924" s="4">
        <f t="shared" si="29"/>
        <v>3.5091541813738972E-3</v>
      </c>
    </row>
    <row r="925" spans="2:11" x14ac:dyDescent="0.35">
      <c r="B925">
        <v>2001</v>
      </c>
      <c r="C925">
        <v>2001</v>
      </c>
      <c r="D925" t="s">
        <v>686</v>
      </c>
      <c r="E925" t="s">
        <v>685</v>
      </c>
      <c r="F925">
        <v>107</v>
      </c>
      <c r="G925">
        <v>284968955</v>
      </c>
      <c r="H925">
        <v>0</v>
      </c>
      <c r="I925">
        <v>0</v>
      </c>
      <c r="J925" s="4" t="str">
        <f t="shared" si="28"/>
        <v>2001_D47.9</v>
      </c>
      <c r="K925" s="4">
        <f t="shared" si="29"/>
        <v>3.7547949740700699E-2</v>
      </c>
    </row>
    <row r="926" spans="2:11" x14ac:dyDescent="0.35">
      <c r="B926">
        <v>2001</v>
      </c>
      <c r="C926">
        <v>2001</v>
      </c>
      <c r="D926" t="s">
        <v>684</v>
      </c>
      <c r="E926" t="s">
        <v>683</v>
      </c>
      <c r="F926">
        <v>38</v>
      </c>
      <c r="G926">
        <v>284968955</v>
      </c>
      <c r="H926">
        <v>0</v>
      </c>
      <c r="I926">
        <v>0</v>
      </c>
      <c r="J926" s="4" t="str">
        <f t="shared" si="28"/>
        <v>2001_D48.0</v>
      </c>
      <c r="K926" s="4">
        <f t="shared" si="29"/>
        <v>1.333478588922081E-2</v>
      </c>
    </row>
    <row r="927" spans="2:11" x14ac:dyDescent="0.35">
      <c r="B927">
        <v>2001</v>
      </c>
      <c r="C927">
        <v>2001</v>
      </c>
      <c r="D927" t="s">
        <v>682</v>
      </c>
      <c r="E927" t="s">
        <v>681</v>
      </c>
      <c r="F927">
        <v>54</v>
      </c>
      <c r="G927">
        <v>284968955</v>
      </c>
      <c r="H927">
        <v>0</v>
      </c>
      <c r="I927">
        <v>0</v>
      </c>
      <c r="J927" s="4" t="str">
        <f t="shared" si="28"/>
        <v>2001_D48.1</v>
      </c>
      <c r="K927" s="4">
        <f t="shared" si="29"/>
        <v>1.8949432579419046E-2</v>
      </c>
    </row>
    <row r="928" spans="2:11" x14ac:dyDescent="0.35">
      <c r="B928">
        <v>2001</v>
      </c>
      <c r="C928">
        <v>2001</v>
      </c>
      <c r="D928" t="s">
        <v>678</v>
      </c>
      <c r="E928" t="s">
        <v>677</v>
      </c>
      <c r="F928">
        <v>10</v>
      </c>
      <c r="G928">
        <v>284968955</v>
      </c>
      <c r="H928" t="s">
        <v>672</v>
      </c>
      <c r="I928" t="s">
        <v>672</v>
      </c>
      <c r="J928" s="4" t="str">
        <f t="shared" si="28"/>
        <v>2001_D48.3</v>
      </c>
      <c r="K928" s="4">
        <f t="shared" si="29"/>
        <v>3.5091541813738972E-3</v>
      </c>
    </row>
    <row r="929" spans="1:11" x14ac:dyDescent="0.35">
      <c r="B929">
        <v>2001</v>
      </c>
      <c r="C929">
        <v>2001</v>
      </c>
      <c r="D929" t="s">
        <v>676</v>
      </c>
      <c r="E929" t="s">
        <v>675</v>
      </c>
      <c r="F929">
        <v>12</v>
      </c>
      <c r="G929">
        <v>284968955</v>
      </c>
      <c r="H929" t="s">
        <v>672</v>
      </c>
      <c r="I929" t="s">
        <v>672</v>
      </c>
      <c r="J929" s="4" t="str">
        <f t="shared" si="28"/>
        <v>2001_D48.4</v>
      </c>
      <c r="K929" s="4">
        <f t="shared" si="29"/>
        <v>4.2109850176486772E-3</v>
      </c>
    </row>
    <row r="930" spans="1:11" x14ac:dyDescent="0.35">
      <c r="B930">
        <v>2001</v>
      </c>
      <c r="C930">
        <v>2001</v>
      </c>
      <c r="D930" t="s">
        <v>671</v>
      </c>
      <c r="E930" t="s">
        <v>670</v>
      </c>
      <c r="F930">
        <v>23</v>
      </c>
      <c r="G930">
        <v>284968955</v>
      </c>
      <c r="H930">
        <v>0</v>
      </c>
      <c r="I930">
        <v>0</v>
      </c>
      <c r="J930" s="4" t="str">
        <f t="shared" si="28"/>
        <v>2001_D48.6</v>
      </c>
      <c r="K930" s="4">
        <f t="shared" si="29"/>
        <v>8.0710546171599649E-3</v>
      </c>
    </row>
    <row r="931" spans="1:11" x14ac:dyDescent="0.35">
      <c r="B931">
        <v>2001</v>
      </c>
      <c r="C931">
        <v>2001</v>
      </c>
      <c r="D931" t="s">
        <v>669</v>
      </c>
      <c r="E931" t="s">
        <v>668</v>
      </c>
      <c r="F931">
        <v>264</v>
      </c>
      <c r="G931">
        <v>284968955</v>
      </c>
      <c r="H931">
        <v>0.1</v>
      </c>
      <c r="I931">
        <v>0.1</v>
      </c>
      <c r="J931" s="4" t="str">
        <f t="shared" si="28"/>
        <v>2001_D48.7</v>
      </c>
      <c r="K931" s="4">
        <f t="shared" si="29"/>
        <v>9.2641670388270883E-2</v>
      </c>
    </row>
    <row r="932" spans="1:11" x14ac:dyDescent="0.35">
      <c r="B932">
        <v>2001</v>
      </c>
      <c r="C932">
        <v>2001</v>
      </c>
      <c r="D932" t="s">
        <v>667</v>
      </c>
      <c r="E932" t="s">
        <v>666</v>
      </c>
      <c r="F932">
        <v>210</v>
      </c>
      <c r="G932">
        <v>284968955</v>
      </c>
      <c r="H932">
        <v>0.1</v>
      </c>
      <c r="I932">
        <v>0.1</v>
      </c>
      <c r="J932" s="4" t="str">
        <f t="shared" si="28"/>
        <v>2001_D48.9</v>
      </c>
      <c r="K932" s="4">
        <f t="shared" si="29"/>
        <v>7.3692237808851854E-2</v>
      </c>
    </row>
    <row r="933" spans="1:11" x14ac:dyDescent="0.35">
      <c r="A933" t="s">
        <v>219</v>
      </c>
      <c r="B933">
        <v>2001</v>
      </c>
      <c r="C933">
        <v>2001</v>
      </c>
      <c r="F933">
        <v>567444</v>
      </c>
      <c r="G933">
        <v>284968955</v>
      </c>
      <c r="H933">
        <v>199.1</v>
      </c>
      <c r="I933">
        <v>201.3</v>
      </c>
      <c r="J933" s="4" t="str">
        <f t="shared" si="28"/>
        <v>2001_</v>
      </c>
      <c r="K933" s="4">
        <f t="shared" si="29"/>
        <v>199.12484852955299</v>
      </c>
    </row>
    <row r="934" spans="1:11" x14ac:dyDescent="0.35">
      <c r="B934">
        <v>2002</v>
      </c>
      <c r="C934">
        <v>2002</v>
      </c>
      <c r="D934" t="s">
        <v>1368</v>
      </c>
      <c r="E934" t="s">
        <v>1367</v>
      </c>
      <c r="F934">
        <v>63</v>
      </c>
      <c r="G934">
        <v>287625193</v>
      </c>
      <c r="H934">
        <v>0</v>
      </c>
      <c r="I934">
        <v>0</v>
      </c>
      <c r="J934" s="4" t="str">
        <f t="shared" si="28"/>
        <v>2002_C00.9</v>
      </c>
      <c r="K934" s="4">
        <f t="shared" si="29"/>
        <v>2.1903505511076702E-2</v>
      </c>
    </row>
    <row r="935" spans="1:11" x14ac:dyDescent="0.35">
      <c r="B935">
        <v>2002</v>
      </c>
      <c r="C935">
        <v>2002</v>
      </c>
      <c r="D935" t="s">
        <v>1366</v>
      </c>
      <c r="E935" t="s">
        <v>1365</v>
      </c>
      <c r="F935">
        <v>130</v>
      </c>
      <c r="G935">
        <v>287625193</v>
      </c>
      <c r="H935">
        <v>0</v>
      </c>
      <c r="I935">
        <v>0</v>
      </c>
      <c r="J935" s="4" t="str">
        <f t="shared" si="28"/>
        <v>2002_C01</v>
      </c>
      <c r="K935" s="4">
        <f t="shared" si="29"/>
        <v>4.5197709784761453E-2</v>
      </c>
    </row>
    <row r="936" spans="1:11" x14ac:dyDescent="0.35">
      <c r="B936">
        <v>2002</v>
      </c>
      <c r="C936">
        <v>2002</v>
      </c>
      <c r="D936" t="s">
        <v>1362</v>
      </c>
      <c r="E936" t="s">
        <v>1361</v>
      </c>
      <c r="F936">
        <v>1756</v>
      </c>
      <c r="G936">
        <v>287625193</v>
      </c>
      <c r="H936">
        <v>0.6</v>
      </c>
      <c r="I936">
        <v>0.6</v>
      </c>
      <c r="J936" s="4" t="str">
        <f t="shared" si="28"/>
        <v>2002_C02.9</v>
      </c>
      <c r="K936" s="4">
        <f t="shared" si="29"/>
        <v>0.61051675678493156</v>
      </c>
    </row>
    <row r="937" spans="1:11" x14ac:dyDescent="0.35">
      <c r="B937">
        <v>2002</v>
      </c>
      <c r="C937">
        <v>2002</v>
      </c>
      <c r="D937" t="s">
        <v>1360</v>
      </c>
      <c r="E937" t="s">
        <v>1359</v>
      </c>
      <c r="F937">
        <v>15</v>
      </c>
      <c r="G937">
        <v>287625193</v>
      </c>
      <c r="H937" t="s">
        <v>672</v>
      </c>
      <c r="I937" t="s">
        <v>672</v>
      </c>
      <c r="J937" s="4" t="str">
        <f t="shared" si="28"/>
        <v>2002_C03.0</v>
      </c>
      <c r="K937" s="4">
        <f t="shared" si="29"/>
        <v>5.2151203597801668E-3</v>
      </c>
    </row>
    <row r="938" spans="1:11" x14ac:dyDescent="0.35">
      <c r="B938">
        <v>2002</v>
      </c>
      <c r="C938">
        <v>2002</v>
      </c>
      <c r="D938" t="s">
        <v>1358</v>
      </c>
      <c r="E938" t="s">
        <v>1357</v>
      </c>
      <c r="F938">
        <v>10</v>
      </c>
      <c r="G938">
        <v>287625193</v>
      </c>
      <c r="H938" t="s">
        <v>672</v>
      </c>
      <c r="I938" t="s">
        <v>672</v>
      </c>
      <c r="J938" s="4" t="str">
        <f t="shared" si="28"/>
        <v>2002_C03.1</v>
      </c>
      <c r="K938" s="4">
        <f t="shared" si="29"/>
        <v>3.4767469065201113E-3</v>
      </c>
    </row>
    <row r="939" spans="1:11" x14ac:dyDescent="0.35">
      <c r="B939">
        <v>2002</v>
      </c>
      <c r="C939">
        <v>2002</v>
      </c>
      <c r="D939" t="s">
        <v>1356</v>
      </c>
      <c r="E939" t="s">
        <v>1355</v>
      </c>
      <c r="F939">
        <v>34</v>
      </c>
      <c r="G939">
        <v>287625193</v>
      </c>
      <c r="H939">
        <v>0</v>
      </c>
      <c r="I939">
        <v>0</v>
      </c>
      <c r="J939" s="4" t="str">
        <f t="shared" si="28"/>
        <v>2002_C03.9</v>
      </c>
      <c r="K939" s="4">
        <f t="shared" si="29"/>
        <v>1.1820939482168379E-2</v>
      </c>
    </row>
    <row r="940" spans="1:11" x14ac:dyDescent="0.35">
      <c r="B940">
        <v>2002</v>
      </c>
      <c r="C940">
        <v>2002</v>
      </c>
      <c r="D940" t="s">
        <v>1354</v>
      </c>
      <c r="E940" t="s">
        <v>1353</v>
      </c>
      <c r="F940">
        <v>149</v>
      </c>
      <c r="G940">
        <v>287625193</v>
      </c>
      <c r="H940">
        <v>0.1</v>
      </c>
      <c r="I940">
        <v>0</v>
      </c>
      <c r="J940" s="4" t="str">
        <f t="shared" si="28"/>
        <v>2002_C04.9</v>
      </c>
      <c r="K940" s="4">
        <f t="shared" si="29"/>
        <v>5.1803528907149662E-2</v>
      </c>
    </row>
    <row r="941" spans="1:11" x14ac:dyDescent="0.35">
      <c r="B941">
        <v>2002</v>
      </c>
      <c r="C941">
        <v>2002</v>
      </c>
      <c r="D941" t="s">
        <v>1352</v>
      </c>
      <c r="E941" t="s">
        <v>1351</v>
      </c>
      <c r="F941">
        <v>22</v>
      </c>
      <c r="G941">
        <v>287625193</v>
      </c>
      <c r="H941">
        <v>0</v>
      </c>
      <c r="I941">
        <v>0</v>
      </c>
      <c r="J941" s="4" t="str">
        <f t="shared" si="28"/>
        <v>2002_C05.0</v>
      </c>
      <c r="K941" s="4">
        <f t="shared" si="29"/>
        <v>7.6488431943442453E-3</v>
      </c>
    </row>
    <row r="942" spans="1:11" x14ac:dyDescent="0.35">
      <c r="B942">
        <v>2002</v>
      </c>
      <c r="C942">
        <v>2002</v>
      </c>
      <c r="D942" t="s">
        <v>1350</v>
      </c>
      <c r="E942" t="s">
        <v>1349</v>
      </c>
      <c r="F942">
        <v>53</v>
      </c>
      <c r="G942">
        <v>287625193</v>
      </c>
      <c r="H942">
        <v>0</v>
      </c>
      <c r="I942">
        <v>0</v>
      </c>
      <c r="J942" s="4" t="str">
        <f t="shared" si="28"/>
        <v>2002_C05.1</v>
      </c>
      <c r="K942" s="4">
        <f t="shared" si="29"/>
        <v>1.842675860455659E-2</v>
      </c>
    </row>
    <row r="943" spans="1:11" x14ac:dyDescent="0.35">
      <c r="B943">
        <v>2002</v>
      </c>
      <c r="C943">
        <v>2002</v>
      </c>
      <c r="D943" t="s">
        <v>1348</v>
      </c>
      <c r="E943" t="s">
        <v>1347</v>
      </c>
      <c r="F943">
        <v>80</v>
      </c>
      <c r="G943">
        <v>287625193</v>
      </c>
      <c r="H943">
        <v>0</v>
      </c>
      <c r="I943">
        <v>0</v>
      </c>
      <c r="J943" s="4" t="str">
        <f t="shared" si="28"/>
        <v>2002_C05.9</v>
      </c>
      <c r="K943" s="4">
        <f t="shared" si="29"/>
        <v>2.7813975252160891E-2</v>
      </c>
    </row>
    <row r="944" spans="1:11" x14ac:dyDescent="0.35">
      <c r="B944">
        <v>2002</v>
      </c>
      <c r="C944">
        <v>2002</v>
      </c>
      <c r="D944" t="s">
        <v>1346</v>
      </c>
      <c r="E944" t="s">
        <v>1345</v>
      </c>
      <c r="F944">
        <v>32</v>
      </c>
      <c r="G944">
        <v>287625193</v>
      </c>
      <c r="H944">
        <v>0</v>
      </c>
      <c r="I944">
        <v>0</v>
      </c>
      <c r="J944" s="4" t="str">
        <f t="shared" si="28"/>
        <v>2002_C06.0</v>
      </c>
      <c r="K944" s="4">
        <f t="shared" si="29"/>
        <v>1.1125590100864356E-2</v>
      </c>
    </row>
    <row r="945" spans="2:11" x14ac:dyDescent="0.35">
      <c r="B945">
        <v>2002</v>
      </c>
      <c r="C945">
        <v>2002</v>
      </c>
      <c r="D945" t="s">
        <v>1344</v>
      </c>
      <c r="E945" t="s">
        <v>1343</v>
      </c>
      <c r="F945">
        <v>23</v>
      </c>
      <c r="G945">
        <v>287625193</v>
      </c>
      <c r="H945">
        <v>0</v>
      </c>
      <c r="I945">
        <v>0</v>
      </c>
      <c r="J945" s="4" t="str">
        <f t="shared" si="28"/>
        <v>2002_C06.2</v>
      </c>
      <c r="K945" s="4">
        <f t="shared" si="29"/>
        <v>7.9965178849962567E-3</v>
      </c>
    </row>
    <row r="946" spans="2:11" x14ac:dyDescent="0.35">
      <c r="B946">
        <v>2002</v>
      </c>
      <c r="C946">
        <v>2002</v>
      </c>
      <c r="D946" t="s">
        <v>1342</v>
      </c>
      <c r="E946" t="s">
        <v>1341</v>
      </c>
      <c r="F946">
        <v>876</v>
      </c>
      <c r="G946">
        <v>287625193</v>
      </c>
      <c r="H946">
        <v>0.3</v>
      </c>
      <c r="I946">
        <v>0.3</v>
      </c>
      <c r="J946" s="4" t="str">
        <f t="shared" si="28"/>
        <v>2002_C06.9</v>
      </c>
      <c r="K946" s="4">
        <f t="shared" si="29"/>
        <v>0.30456302901116172</v>
      </c>
    </row>
    <row r="947" spans="2:11" x14ac:dyDescent="0.35">
      <c r="B947">
        <v>2002</v>
      </c>
      <c r="C947">
        <v>2002</v>
      </c>
      <c r="D947" t="s">
        <v>1340</v>
      </c>
      <c r="E947" t="s">
        <v>1339</v>
      </c>
      <c r="F947">
        <v>553</v>
      </c>
      <c r="G947">
        <v>287625193</v>
      </c>
      <c r="H947">
        <v>0.2</v>
      </c>
      <c r="I947">
        <v>0.2</v>
      </c>
      <c r="J947" s="4" t="str">
        <f t="shared" si="28"/>
        <v>2002_C07</v>
      </c>
      <c r="K947" s="4">
        <f t="shared" si="29"/>
        <v>0.19226410393056217</v>
      </c>
    </row>
    <row r="948" spans="2:11" x14ac:dyDescent="0.35">
      <c r="B948">
        <v>2002</v>
      </c>
      <c r="C948">
        <v>2002</v>
      </c>
      <c r="D948" t="s">
        <v>1338</v>
      </c>
      <c r="E948" t="s">
        <v>1337</v>
      </c>
      <c r="F948">
        <v>38</v>
      </c>
      <c r="G948">
        <v>287625193</v>
      </c>
      <c r="H948">
        <v>0</v>
      </c>
      <c r="I948">
        <v>0</v>
      </c>
      <c r="J948" s="4" t="str">
        <f t="shared" si="28"/>
        <v>2002_C08.0</v>
      </c>
      <c r="K948" s="4">
        <f t="shared" si="29"/>
        <v>1.3211638244776423E-2</v>
      </c>
    </row>
    <row r="949" spans="2:11" x14ac:dyDescent="0.35">
      <c r="B949">
        <v>2002</v>
      </c>
      <c r="C949">
        <v>2002</v>
      </c>
      <c r="D949" t="s">
        <v>1336</v>
      </c>
      <c r="E949" t="s">
        <v>1335</v>
      </c>
      <c r="F949">
        <v>131</v>
      </c>
      <c r="G949">
        <v>287625193</v>
      </c>
      <c r="H949">
        <v>0</v>
      </c>
      <c r="I949">
        <v>0</v>
      </c>
      <c r="J949" s="4" t="str">
        <f t="shared" si="28"/>
        <v>2002_C08.9</v>
      </c>
      <c r="K949" s="4">
        <f t="shared" si="29"/>
        <v>4.554538447541346E-2</v>
      </c>
    </row>
    <row r="950" spans="2:11" x14ac:dyDescent="0.35">
      <c r="B950">
        <v>2002</v>
      </c>
      <c r="C950">
        <v>2002</v>
      </c>
      <c r="D950" t="s">
        <v>1334</v>
      </c>
      <c r="E950" t="s">
        <v>1333</v>
      </c>
      <c r="F950">
        <v>21</v>
      </c>
      <c r="G950">
        <v>287625193</v>
      </c>
      <c r="H950">
        <v>0</v>
      </c>
      <c r="I950">
        <v>0</v>
      </c>
      <c r="J950" s="4" t="str">
        <f t="shared" si="28"/>
        <v>2002_C09.0</v>
      </c>
      <c r="K950" s="4">
        <f t="shared" si="29"/>
        <v>7.301168503692234E-3</v>
      </c>
    </row>
    <row r="951" spans="2:11" x14ac:dyDescent="0.35">
      <c r="B951">
        <v>2002</v>
      </c>
      <c r="C951">
        <v>2002</v>
      </c>
      <c r="D951" t="s">
        <v>1332</v>
      </c>
      <c r="E951" t="s">
        <v>1331</v>
      </c>
      <c r="F951">
        <v>614</v>
      </c>
      <c r="G951">
        <v>287625193</v>
      </c>
      <c r="H951">
        <v>0.2</v>
      </c>
      <c r="I951">
        <v>0.2</v>
      </c>
      <c r="J951" s="4" t="str">
        <f t="shared" si="28"/>
        <v>2002_C09.9</v>
      </c>
      <c r="K951" s="4">
        <f t="shared" si="29"/>
        <v>0.21347226006033482</v>
      </c>
    </row>
    <row r="952" spans="2:11" x14ac:dyDescent="0.35">
      <c r="B952">
        <v>2002</v>
      </c>
      <c r="C952">
        <v>2002</v>
      </c>
      <c r="D952" t="s">
        <v>1330</v>
      </c>
      <c r="E952" t="s">
        <v>1329</v>
      </c>
      <c r="F952">
        <v>602</v>
      </c>
      <c r="G952">
        <v>287625193</v>
      </c>
      <c r="H952">
        <v>0.2</v>
      </c>
      <c r="I952">
        <v>0.2</v>
      </c>
      <c r="J952" s="4" t="str">
        <f t="shared" si="28"/>
        <v>2002_C10.9</v>
      </c>
      <c r="K952" s="4">
        <f t="shared" si="29"/>
        <v>0.20930016377251073</v>
      </c>
    </row>
    <row r="953" spans="2:11" x14ac:dyDescent="0.35">
      <c r="B953">
        <v>2002</v>
      </c>
      <c r="C953">
        <v>2002</v>
      </c>
      <c r="D953" t="s">
        <v>1328</v>
      </c>
      <c r="E953" t="s">
        <v>1327</v>
      </c>
      <c r="F953">
        <v>10</v>
      </c>
      <c r="G953">
        <v>287625193</v>
      </c>
      <c r="H953" t="s">
        <v>672</v>
      </c>
      <c r="I953" t="s">
        <v>672</v>
      </c>
      <c r="J953" s="4" t="str">
        <f t="shared" si="28"/>
        <v>2002_C11.1</v>
      </c>
      <c r="K953" s="4">
        <f t="shared" si="29"/>
        <v>3.4767469065201113E-3</v>
      </c>
    </row>
    <row r="954" spans="2:11" x14ac:dyDescent="0.35">
      <c r="B954">
        <v>2002</v>
      </c>
      <c r="C954">
        <v>2002</v>
      </c>
      <c r="D954" t="s">
        <v>1326</v>
      </c>
      <c r="E954" t="s">
        <v>1325</v>
      </c>
      <c r="F954">
        <v>617</v>
      </c>
      <c r="G954">
        <v>287625193</v>
      </c>
      <c r="H954">
        <v>0.2</v>
      </c>
      <c r="I954">
        <v>0.2</v>
      </c>
      <c r="J954" s="4" t="str">
        <f t="shared" si="28"/>
        <v>2002_C11.9</v>
      </c>
      <c r="K954" s="4">
        <f t="shared" si="29"/>
        <v>0.21451528413229087</v>
      </c>
    </row>
    <row r="955" spans="2:11" x14ac:dyDescent="0.35">
      <c r="B955">
        <v>2002</v>
      </c>
      <c r="C955">
        <v>2002</v>
      </c>
      <c r="D955" t="s">
        <v>1324</v>
      </c>
      <c r="E955" t="s">
        <v>1323</v>
      </c>
      <c r="F955">
        <v>126</v>
      </c>
      <c r="G955">
        <v>287625193</v>
      </c>
      <c r="H955">
        <v>0</v>
      </c>
      <c r="I955">
        <v>0</v>
      </c>
      <c r="J955" s="4" t="str">
        <f t="shared" si="28"/>
        <v>2002_C12</v>
      </c>
      <c r="K955" s="4">
        <f t="shared" si="29"/>
        <v>4.3807011022153404E-2</v>
      </c>
    </row>
    <row r="956" spans="2:11" x14ac:dyDescent="0.35">
      <c r="B956">
        <v>2002</v>
      </c>
      <c r="C956">
        <v>2002</v>
      </c>
      <c r="D956" t="s">
        <v>1322</v>
      </c>
      <c r="E956" t="s">
        <v>1321</v>
      </c>
      <c r="F956">
        <v>190</v>
      </c>
      <c r="G956">
        <v>287625193</v>
      </c>
      <c r="H956">
        <v>0.1</v>
      </c>
      <c r="I956">
        <v>0.1</v>
      </c>
      <c r="J956" s="4" t="str">
        <f t="shared" si="28"/>
        <v>2002_C13.9</v>
      </c>
      <c r="K956" s="4">
        <f t="shared" si="29"/>
        <v>6.605819122388211E-2</v>
      </c>
    </row>
    <row r="957" spans="2:11" x14ac:dyDescent="0.35">
      <c r="B957">
        <v>2002</v>
      </c>
      <c r="C957">
        <v>2002</v>
      </c>
      <c r="D957" t="s">
        <v>1320</v>
      </c>
      <c r="E957" t="s">
        <v>1319</v>
      </c>
      <c r="F957">
        <v>1558</v>
      </c>
      <c r="G957">
        <v>287625193</v>
      </c>
      <c r="H957">
        <v>0.5</v>
      </c>
      <c r="I957">
        <v>0.5</v>
      </c>
      <c r="J957" s="4" t="str">
        <f t="shared" si="28"/>
        <v>2002_C14.0</v>
      </c>
      <c r="K957" s="4">
        <f t="shared" si="29"/>
        <v>0.54167716803583332</v>
      </c>
    </row>
    <row r="958" spans="2:11" x14ac:dyDescent="0.35">
      <c r="B958">
        <v>2002</v>
      </c>
      <c r="C958">
        <v>2002</v>
      </c>
      <c r="D958" t="s">
        <v>1312</v>
      </c>
      <c r="E958" t="s">
        <v>1311</v>
      </c>
      <c r="F958">
        <v>72</v>
      </c>
      <c r="G958">
        <v>287625193</v>
      </c>
      <c r="H958">
        <v>0</v>
      </c>
      <c r="I958">
        <v>0</v>
      </c>
      <c r="J958" s="4" t="str">
        <f t="shared" si="28"/>
        <v>2002_C15.5</v>
      </c>
      <c r="K958" s="4">
        <f t="shared" si="29"/>
        <v>2.5032577726944803E-2</v>
      </c>
    </row>
    <row r="959" spans="2:11" x14ac:dyDescent="0.35">
      <c r="B959">
        <v>2002</v>
      </c>
      <c r="C959">
        <v>2002</v>
      </c>
      <c r="D959" t="s">
        <v>1308</v>
      </c>
      <c r="E959" t="s">
        <v>1307</v>
      </c>
      <c r="F959">
        <v>12616</v>
      </c>
      <c r="G959">
        <v>287625193</v>
      </c>
      <c r="H959">
        <v>4.4000000000000004</v>
      </c>
      <c r="I959">
        <v>4.4000000000000004</v>
      </c>
      <c r="J959" s="4" t="str">
        <f t="shared" si="28"/>
        <v>2002_C15.9</v>
      </c>
      <c r="K959" s="4">
        <f t="shared" si="29"/>
        <v>4.3862638972657724</v>
      </c>
    </row>
    <row r="960" spans="2:11" x14ac:dyDescent="0.35">
      <c r="B960">
        <v>2002</v>
      </c>
      <c r="C960">
        <v>2002</v>
      </c>
      <c r="D960" t="s">
        <v>1306</v>
      </c>
      <c r="E960" t="s">
        <v>1305</v>
      </c>
      <c r="F960">
        <v>677</v>
      </c>
      <c r="G960">
        <v>287625193</v>
      </c>
      <c r="H960">
        <v>0.2</v>
      </c>
      <c r="I960">
        <v>0.2</v>
      </c>
      <c r="J960" s="4" t="str">
        <f t="shared" si="28"/>
        <v>2002_C16.0</v>
      </c>
      <c r="K960" s="4">
        <f t="shared" si="29"/>
        <v>0.23537576557141154</v>
      </c>
    </row>
    <row r="961" spans="2:11" x14ac:dyDescent="0.35">
      <c r="B961">
        <v>2002</v>
      </c>
      <c r="C961">
        <v>2002</v>
      </c>
      <c r="D961" t="s">
        <v>1294</v>
      </c>
      <c r="E961" t="s">
        <v>1293</v>
      </c>
      <c r="F961">
        <v>11499</v>
      </c>
      <c r="G961">
        <v>287625193</v>
      </c>
      <c r="H961">
        <v>4</v>
      </c>
      <c r="I961">
        <v>4</v>
      </c>
      <c r="J961" s="4" t="str">
        <f t="shared" si="28"/>
        <v>2002_C16.9</v>
      </c>
      <c r="K961" s="4">
        <f t="shared" si="29"/>
        <v>3.997911267807476</v>
      </c>
    </row>
    <row r="962" spans="2:11" x14ac:dyDescent="0.35">
      <c r="B962">
        <v>2002</v>
      </c>
      <c r="C962">
        <v>2002</v>
      </c>
      <c r="D962" t="s">
        <v>1292</v>
      </c>
      <c r="E962" t="s">
        <v>1291</v>
      </c>
      <c r="F962">
        <v>502</v>
      </c>
      <c r="G962">
        <v>287625193</v>
      </c>
      <c r="H962">
        <v>0.2</v>
      </c>
      <c r="I962">
        <v>0.2</v>
      </c>
      <c r="J962" s="4" t="str">
        <f t="shared" si="28"/>
        <v>2002_C17.0</v>
      </c>
      <c r="K962" s="4">
        <f t="shared" si="29"/>
        <v>0.17453269470730959</v>
      </c>
    </row>
    <row r="963" spans="2:11" x14ac:dyDescent="0.35">
      <c r="B963">
        <v>2002</v>
      </c>
      <c r="C963">
        <v>2002</v>
      </c>
      <c r="D963" t="s">
        <v>1290</v>
      </c>
      <c r="E963" t="s">
        <v>1289</v>
      </c>
      <c r="F963">
        <v>48</v>
      </c>
      <c r="G963">
        <v>287625193</v>
      </c>
      <c r="H963">
        <v>0</v>
      </c>
      <c r="I963">
        <v>0</v>
      </c>
      <c r="J963" s="4" t="str">
        <f t="shared" ref="J963:J1026" si="30">C963&amp;"_"&amp;E963</f>
        <v>2002_C17.1</v>
      </c>
      <c r="K963" s="4">
        <f t="shared" ref="K963:K1026" si="31">F963/G963*100000</f>
        <v>1.6688385151296534E-2</v>
      </c>
    </row>
    <row r="964" spans="2:11" x14ac:dyDescent="0.35">
      <c r="B964">
        <v>2002</v>
      </c>
      <c r="C964">
        <v>2002</v>
      </c>
      <c r="D964" t="s">
        <v>1288</v>
      </c>
      <c r="E964" t="s">
        <v>1287</v>
      </c>
      <c r="F964">
        <v>29</v>
      </c>
      <c r="G964">
        <v>287625193</v>
      </c>
      <c r="H964">
        <v>0</v>
      </c>
      <c r="I964">
        <v>0</v>
      </c>
      <c r="J964" s="4" t="str">
        <f t="shared" si="30"/>
        <v>2002_C17.2</v>
      </c>
      <c r="K964" s="4">
        <f t="shared" si="31"/>
        <v>1.0082566028908323E-2</v>
      </c>
    </row>
    <row r="965" spans="2:11" x14ac:dyDescent="0.35">
      <c r="B965">
        <v>2002</v>
      </c>
      <c r="C965">
        <v>2002</v>
      </c>
      <c r="D965" t="s">
        <v>1286</v>
      </c>
      <c r="E965" t="s">
        <v>1285</v>
      </c>
      <c r="F965">
        <v>437</v>
      </c>
      <c r="G965">
        <v>287625193</v>
      </c>
      <c r="H965">
        <v>0.2</v>
      </c>
      <c r="I965">
        <v>0.1</v>
      </c>
      <c r="J965" s="4" t="str">
        <f t="shared" si="30"/>
        <v>2002_C17.9</v>
      </c>
      <c r="K965" s="4">
        <f t="shared" si="31"/>
        <v>0.15193383981492886</v>
      </c>
    </row>
    <row r="966" spans="2:11" x14ac:dyDescent="0.35">
      <c r="B966">
        <v>2002</v>
      </c>
      <c r="C966">
        <v>2002</v>
      </c>
      <c r="D966" t="s">
        <v>1284</v>
      </c>
      <c r="E966" t="s">
        <v>1283</v>
      </c>
      <c r="F966">
        <v>388</v>
      </c>
      <c r="G966">
        <v>287625193</v>
      </c>
      <c r="H966">
        <v>0.1</v>
      </c>
      <c r="I966">
        <v>0.1</v>
      </c>
      <c r="J966" s="4" t="str">
        <f t="shared" si="30"/>
        <v>2002_C18.0</v>
      </c>
      <c r="K966" s="4">
        <f t="shared" si="31"/>
        <v>0.1348977799729803</v>
      </c>
    </row>
    <row r="967" spans="2:11" x14ac:dyDescent="0.35">
      <c r="B967">
        <v>2002</v>
      </c>
      <c r="C967">
        <v>2002</v>
      </c>
      <c r="D967" t="s">
        <v>1282</v>
      </c>
      <c r="E967" t="s">
        <v>1281</v>
      </c>
      <c r="F967">
        <v>296</v>
      </c>
      <c r="G967">
        <v>287625193</v>
      </c>
      <c r="H967">
        <v>0.1</v>
      </c>
      <c r="I967">
        <v>0.1</v>
      </c>
      <c r="J967" s="4" t="str">
        <f t="shared" si="30"/>
        <v>2002_C18.1</v>
      </c>
      <c r="K967" s="4">
        <f t="shared" si="31"/>
        <v>0.1029117084329953</v>
      </c>
    </row>
    <row r="968" spans="2:11" x14ac:dyDescent="0.35">
      <c r="B968">
        <v>2002</v>
      </c>
      <c r="C968">
        <v>2002</v>
      </c>
      <c r="D968" t="s">
        <v>1280</v>
      </c>
      <c r="E968" t="s">
        <v>1279</v>
      </c>
      <c r="F968">
        <v>383</v>
      </c>
      <c r="G968">
        <v>287625193</v>
      </c>
      <c r="H968">
        <v>0.1</v>
      </c>
      <c r="I968">
        <v>0.1</v>
      </c>
      <c r="J968" s="4" t="str">
        <f t="shared" si="30"/>
        <v>2002_C18.2</v>
      </c>
      <c r="K968" s="4">
        <f t="shared" si="31"/>
        <v>0.13315940651972027</v>
      </c>
    </row>
    <row r="969" spans="2:11" x14ac:dyDescent="0.35">
      <c r="B969">
        <v>2002</v>
      </c>
      <c r="C969">
        <v>2002</v>
      </c>
      <c r="D969" t="s">
        <v>1276</v>
      </c>
      <c r="E969" t="s">
        <v>1275</v>
      </c>
      <c r="F969">
        <v>61</v>
      </c>
      <c r="G969">
        <v>287625193</v>
      </c>
      <c r="H969">
        <v>0</v>
      </c>
      <c r="I969">
        <v>0</v>
      </c>
      <c r="J969" s="4" t="str">
        <f t="shared" si="30"/>
        <v>2002_C18.4</v>
      </c>
      <c r="K969" s="4">
        <f t="shared" si="31"/>
        <v>2.1208156129772678E-2</v>
      </c>
    </row>
    <row r="970" spans="2:11" x14ac:dyDescent="0.35">
      <c r="B970">
        <v>2002</v>
      </c>
      <c r="C970">
        <v>2002</v>
      </c>
      <c r="D970" t="s">
        <v>1272</v>
      </c>
      <c r="E970" t="s">
        <v>1271</v>
      </c>
      <c r="F970">
        <v>77</v>
      </c>
      <c r="G970">
        <v>287625193</v>
      </c>
      <c r="H970">
        <v>0</v>
      </c>
      <c r="I970">
        <v>0</v>
      </c>
      <c r="J970" s="4" t="str">
        <f t="shared" si="30"/>
        <v>2002_C18.6</v>
      </c>
      <c r="K970" s="4">
        <f t="shared" si="31"/>
        <v>2.6770951180204859E-2</v>
      </c>
    </row>
    <row r="971" spans="2:11" x14ac:dyDescent="0.35">
      <c r="B971">
        <v>2002</v>
      </c>
      <c r="C971">
        <v>2002</v>
      </c>
      <c r="D971" t="s">
        <v>1270</v>
      </c>
      <c r="E971" t="s">
        <v>1269</v>
      </c>
      <c r="F971">
        <v>451</v>
      </c>
      <c r="G971">
        <v>287625193</v>
      </c>
      <c r="H971">
        <v>0.2</v>
      </c>
      <c r="I971">
        <v>0.2</v>
      </c>
      <c r="J971" s="4" t="str">
        <f t="shared" si="30"/>
        <v>2002_C18.7</v>
      </c>
      <c r="K971" s="4">
        <f t="shared" si="31"/>
        <v>0.15680128548405703</v>
      </c>
    </row>
    <row r="972" spans="2:11" x14ac:dyDescent="0.35">
      <c r="B972">
        <v>2002</v>
      </c>
      <c r="C972">
        <v>2002</v>
      </c>
      <c r="D972" t="s">
        <v>1266</v>
      </c>
      <c r="E972" t="s">
        <v>1265</v>
      </c>
      <c r="F972">
        <v>45918</v>
      </c>
      <c r="G972">
        <v>287625193</v>
      </c>
      <c r="H972">
        <v>16</v>
      </c>
      <c r="I972">
        <v>16</v>
      </c>
      <c r="J972" s="4" t="str">
        <f t="shared" si="30"/>
        <v>2002_C18.9</v>
      </c>
      <c r="K972" s="4">
        <f t="shared" si="31"/>
        <v>15.964526445359047</v>
      </c>
    </row>
    <row r="973" spans="2:11" x14ac:dyDescent="0.35">
      <c r="B973">
        <v>2002</v>
      </c>
      <c r="C973">
        <v>2002</v>
      </c>
      <c r="D973" t="s">
        <v>1264</v>
      </c>
      <c r="E973" t="s">
        <v>1263</v>
      </c>
      <c r="F973">
        <v>2276</v>
      </c>
      <c r="G973">
        <v>287625193</v>
      </c>
      <c r="H973">
        <v>0.8</v>
      </c>
      <c r="I973">
        <v>0.8</v>
      </c>
      <c r="J973" s="4" t="str">
        <f t="shared" si="30"/>
        <v>2002_C19</v>
      </c>
      <c r="K973" s="4">
        <f t="shared" si="31"/>
        <v>0.79130759592397737</v>
      </c>
    </row>
    <row r="974" spans="2:11" x14ac:dyDescent="0.35">
      <c r="B974">
        <v>2002</v>
      </c>
      <c r="C974">
        <v>2002</v>
      </c>
      <c r="D974" t="s">
        <v>1262</v>
      </c>
      <c r="E974" t="s">
        <v>1261</v>
      </c>
      <c r="F974">
        <v>6340</v>
      </c>
      <c r="G974">
        <v>287625193</v>
      </c>
      <c r="H974">
        <v>2.2000000000000002</v>
      </c>
      <c r="I974">
        <v>2.2000000000000002</v>
      </c>
      <c r="J974" s="4" t="str">
        <f t="shared" si="30"/>
        <v>2002_C20</v>
      </c>
      <c r="K974" s="4">
        <f t="shared" si="31"/>
        <v>2.2042575387337506</v>
      </c>
    </row>
    <row r="975" spans="2:11" x14ac:dyDescent="0.35">
      <c r="B975">
        <v>2002</v>
      </c>
      <c r="C975">
        <v>2002</v>
      </c>
      <c r="D975" t="s">
        <v>1260</v>
      </c>
      <c r="E975" t="s">
        <v>1259</v>
      </c>
      <c r="F975">
        <v>460</v>
      </c>
      <c r="G975">
        <v>287625193</v>
      </c>
      <c r="H975">
        <v>0.2</v>
      </c>
      <c r="I975">
        <v>0.2</v>
      </c>
      <c r="J975" s="4" t="str">
        <f t="shared" si="30"/>
        <v>2002_C21.0</v>
      </c>
      <c r="K975" s="4">
        <f t="shared" si="31"/>
        <v>0.15993035769992511</v>
      </c>
    </row>
    <row r="976" spans="2:11" x14ac:dyDescent="0.35">
      <c r="B976">
        <v>2002</v>
      </c>
      <c r="C976">
        <v>2002</v>
      </c>
      <c r="D976" t="s">
        <v>1258</v>
      </c>
      <c r="E976" t="s">
        <v>1257</v>
      </c>
      <c r="F976">
        <v>22</v>
      </c>
      <c r="G976">
        <v>287625193</v>
      </c>
      <c r="H976">
        <v>0</v>
      </c>
      <c r="I976">
        <v>0</v>
      </c>
      <c r="J976" s="4" t="str">
        <f t="shared" si="30"/>
        <v>2002_C21.1</v>
      </c>
      <c r="K976" s="4">
        <f t="shared" si="31"/>
        <v>7.6488431943442453E-3</v>
      </c>
    </row>
    <row r="977" spans="2:11" x14ac:dyDescent="0.35">
      <c r="B977">
        <v>2002</v>
      </c>
      <c r="C977">
        <v>2002</v>
      </c>
      <c r="D977" t="s">
        <v>1453</v>
      </c>
      <c r="E977" t="s">
        <v>1452</v>
      </c>
      <c r="F977">
        <v>11</v>
      </c>
      <c r="G977">
        <v>287625193</v>
      </c>
      <c r="H977" t="s">
        <v>672</v>
      </c>
      <c r="I977" t="s">
        <v>672</v>
      </c>
      <c r="J977" s="4" t="str">
        <f t="shared" si="30"/>
        <v>2002_C21.2</v>
      </c>
      <c r="K977" s="4">
        <f t="shared" si="31"/>
        <v>3.8244215971721227E-3</v>
      </c>
    </row>
    <row r="978" spans="2:11" x14ac:dyDescent="0.35">
      <c r="B978">
        <v>2002</v>
      </c>
      <c r="C978">
        <v>2002</v>
      </c>
      <c r="D978" t="s">
        <v>1256</v>
      </c>
      <c r="E978" t="s">
        <v>1255</v>
      </c>
      <c r="F978">
        <v>46</v>
      </c>
      <c r="G978">
        <v>287625193</v>
      </c>
      <c r="H978">
        <v>0</v>
      </c>
      <c r="I978">
        <v>0</v>
      </c>
      <c r="J978" s="4" t="str">
        <f t="shared" si="30"/>
        <v>2002_C21.8</v>
      </c>
      <c r="K978" s="4">
        <f t="shared" si="31"/>
        <v>1.5993035769992513E-2</v>
      </c>
    </row>
    <row r="979" spans="2:11" x14ac:dyDescent="0.35">
      <c r="B979">
        <v>2002</v>
      </c>
      <c r="C979">
        <v>2002</v>
      </c>
      <c r="D979" t="s">
        <v>1254</v>
      </c>
      <c r="E979" t="s">
        <v>1253</v>
      </c>
      <c r="F979">
        <v>5734</v>
      </c>
      <c r="G979">
        <v>287625193</v>
      </c>
      <c r="H979">
        <v>2</v>
      </c>
      <c r="I979">
        <v>2</v>
      </c>
      <c r="J979" s="4" t="str">
        <f t="shared" si="30"/>
        <v>2002_C22.0</v>
      </c>
      <c r="K979" s="4">
        <f t="shared" si="31"/>
        <v>1.9935666761986319</v>
      </c>
    </row>
    <row r="980" spans="2:11" x14ac:dyDescent="0.35">
      <c r="B980">
        <v>2002</v>
      </c>
      <c r="C980">
        <v>2002</v>
      </c>
      <c r="D980" t="s">
        <v>1252</v>
      </c>
      <c r="E980" t="s">
        <v>1251</v>
      </c>
      <c r="F980">
        <v>2999</v>
      </c>
      <c r="G980">
        <v>287625193</v>
      </c>
      <c r="H980">
        <v>1</v>
      </c>
      <c r="I980">
        <v>1</v>
      </c>
      <c r="J980" s="4" t="str">
        <f t="shared" si="30"/>
        <v>2002_C22.1</v>
      </c>
      <c r="K980" s="4">
        <f t="shared" si="31"/>
        <v>1.0426763972653814</v>
      </c>
    </row>
    <row r="981" spans="2:11" x14ac:dyDescent="0.35">
      <c r="B981">
        <v>2002</v>
      </c>
      <c r="C981">
        <v>2002</v>
      </c>
      <c r="D981" t="s">
        <v>1250</v>
      </c>
      <c r="E981" t="s">
        <v>1249</v>
      </c>
      <c r="F981">
        <v>35</v>
      </c>
      <c r="G981">
        <v>287625193</v>
      </c>
      <c r="H981">
        <v>0</v>
      </c>
      <c r="I981">
        <v>0</v>
      </c>
      <c r="J981" s="4" t="str">
        <f t="shared" si="30"/>
        <v>2002_C22.2</v>
      </c>
      <c r="K981" s="4">
        <f t="shared" si="31"/>
        <v>1.2168614172820389E-2</v>
      </c>
    </row>
    <row r="982" spans="2:11" x14ac:dyDescent="0.35">
      <c r="B982">
        <v>2002</v>
      </c>
      <c r="C982">
        <v>2002</v>
      </c>
      <c r="D982" t="s">
        <v>1248</v>
      </c>
      <c r="E982" t="s">
        <v>1247</v>
      </c>
      <c r="F982">
        <v>20</v>
      </c>
      <c r="G982">
        <v>287625193</v>
      </c>
      <c r="H982">
        <v>0</v>
      </c>
      <c r="I982">
        <v>0</v>
      </c>
      <c r="J982" s="4" t="str">
        <f t="shared" si="30"/>
        <v>2002_C22.3</v>
      </c>
      <c r="K982" s="4">
        <f t="shared" si="31"/>
        <v>6.9534938130402226E-3</v>
      </c>
    </row>
    <row r="983" spans="2:11" x14ac:dyDescent="0.35">
      <c r="B983">
        <v>2002</v>
      </c>
      <c r="C983">
        <v>2002</v>
      </c>
      <c r="D983" t="s">
        <v>1246</v>
      </c>
      <c r="E983" t="s">
        <v>1245</v>
      </c>
      <c r="F983">
        <v>5258</v>
      </c>
      <c r="G983">
        <v>287625193</v>
      </c>
      <c r="H983">
        <v>1.8</v>
      </c>
      <c r="I983">
        <v>1.8</v>
      </c>
      <c r="J983" s="4" t="str">
        <f t="shared" si="30"/>
        <v>2002_C22.9</v>
      </c>
      <c r="K983" s="4">
        <f t="shared" si="31"/>
        <v>1.8280735234482748</v>
      </c>
    </row>
    <row r="984" spans="2:11" x14ac:dyDescent="0.35">
      <c r="B984">
        <v>2002</v>
      </c>
      <c r="C984">
        <v>2002</v>
      </c>
      <c r="D984" t="s">
        <v>1244</v>
      </c>
      <c r="E984" t="s">
        <v>1243</v>
      </c>
      <c r="F984">
        <v>1907</v>
      </c>
      <c r="G984">
        <v>287625193</v>
      </c>
      <c r="H984">
        <v>0.7</v>
      </c>
      <c r="I984">
        <v>0.7</v>
      </c>
      <c r="J984" s="4" t="str">
        <f t="shared" si="30"/>
        <v>2002_C23</v>
      </c>
      <c r="K984" s="4">
        <f t="shared" si="31"/>
        <v>0.66301563507338523</v>
      </c>
    </row>
    <row r="985" spans="2:11" x14ac:dyDescent="0.35">
      <c r="B985">
        <v>2002</v>
      </c>
      <c r="C985">
        <v>2002</v>
      </c>
      <c r="D985" t="s">
        <v>1242</v>
      </c>
      <c r="E985" t="s">
        <v>1241</v>
      </c>
      <c r="F985">
        <v>697</v>
      </c>
      <c r="G985">
        <v>287625193</v>
      </c>
      <c r="H985">
        <v>0.2</v>
      </c>
      <c r="I985">
        <v>0.2</v>
      </c>
      <c r="J985" s="4" t="str">
        <f t="shared" si="30"/>
        <v>2002_C24.0</v>
      </c>
      <c r="K985" s="4">
        <f t="shared" si="31"/>
        <v>0.24232925938445177</v>
      </c>
    </row>
    <row r="986" spans="2:11" x14ac:dyDescent="0.35">
      <c r="B986">
        <v>2002</v>
      </c>
      <c r="C986">
        <v>2002</v>
      </c>
      <c r="D986" t="s">
        <v>1240</v>
      </c>
      <c r="E986" t="s">
        <v>1239</v>
      </c>
      <c r="F986">
        <v>182</v>
      </c>
      <c r="G986">
        <v>287625193</v>
      </c>
      <c r="H986">
        <v>0.1</v>
      </c>
      <c r="I986">
        <v>0.1</v>
      </c>
      <c r="J986" s="4" t="str">
        <f t="shared" si="30"/>
        <v>2002_C24.1</v>
      </c>
      <c r="K986" s="4">
        <f t="shared" si="31"/>
        <v>6.3276793698666026E-2</v>
      </c>
    </row>
    <row r="987" spans="2:11" x14ac:dyDescent="0.35">
      <c r="B987">
        <v>2002</v>
      </c>
      <c r="C987">
        <v>2002</v>
      </c>
      <c r="D987" t="s">
        <v>1238</v>
      </c>
      <c r="E987" t="s">
        <v>1237</v>
      </c>
      <c r="F987">
        <v>622</v>
      </c>
      <c r="G987">
        <v>287625193</v>
      </c>
      <c r="H987">
        <v>0.2</v>
      </c>
      <c r="I987">
        <v>0.2</v>
      </c>
      <c r="J987" s="4" t="str">
        <f t="shared" si="30"/>
        <v>2002_C24.9</v>
      </c>
      <c r="K987" s="4">
        <f t="shared" si="31"/>
        <v>0.21625365758555096</v>
      </c>
    </row>
    <row r="988" spans="2:11" x14ac:dyDescent="0.35">
      <c r="B988">
        <v>2002</v>
      </c>
      <c r="C988">
        <v>2002</v>
      </c>
      <c r="D988" t="s">
        <v>1236</v>
      </c>
      <c r="E988" t="s">
        <v>1235</v>
      </c>
      <c r="F988">
        <v>135</v>
      </c>
      <c r="G988">
        <v>287625193</v>
      </c>
      <c r="H988">
        <v>0</v>
      </c>
      <c r="I988">
        <v>0.1</v>
      </c>
      <c r="J988" s="4" t="str">
        <f t="shared" si="30"/>
        <v>2002_C25.0</v>
      </c>
      <c r="K988" s="4">
        <f t="shared" si="31"/>
        <v>4.6936083238021509E-2</v>
      </c>
    </row>
    <row r="989" spans="2:11" x14ac:dyDescent="0.35">
      <c r="B989">
        <v>2002</v>
      </c>
      <c r="C989">
        <v>2002</v>
      </c>
      <c r="D989" t="s">
        <v>1232</v>
      </c>
      <c r="E989" t="s">
        <v>1231</v>
      </c>
      <c r="F989">
        <v>14</v>
      </c>
      <c r="G989">
        <v>287625193</v>
      </c>
      <c r="H989" t="s">
        <v>672</v>
      </c>
      <c r="I989" t="s">
        <v>672</v>
      </c>
      <c r="J989" s="4" t="str">
        <f t="shared" si="30"/>
        <v>2002_C25.2</v>
      </c>
      <c r="K989" s="4">
        <f t="shared" si="31"/>
        <v>4.8674456691281554E-3</v>
      </c>
    </row>
    <row r="990" spans="2:11" x14ac:dyDescent="0.35">
      <c r="B990">
        <v>2002</v>
      </c>
      <c r="C990">
        <v>2002</v>
      </c>
      <c r="D990" t="s">
        <v>1230</v>
      </c>
      <c r="E990" t="s">
        <v>1229</v>
      </c>
      <c r="F990">
        <v>19</v>
      </c>
      <c r="G990">
        <v>287625193</v>
      </c>
      <c r="H990" t="s">
        <v>672</v>
      </c>
      <c r="I990" t="s">
        <v>672</v>
      </c>
      <c r="J990" s="4" t="str">
        <f t="shared" si="30"/>
        <v>2002_C25.3</v>
      </c>
      <c r="K990" s="4">
        <f t="shared" si="31"/>
        <v>6.6058191223882113E-3</v>
      </c>
    </row>
    <row r="991" spans="2:11" x14ac:dyDescent="0.35">
      <c r="B991">
        <v>2002</v>
      </c>
      <c r="C991">
        <v>2002</v>
      </c>
      <c r="D991" t="s">
        <v>1228</v>
      </c>
      <c r="E991" t="s">
        <v>1227</v>
      </c>
      <c r="F991">
        <v>144</v>
      </c>
      <c r="G991">
        <v>287625193</v>
      </c>
      <c r="H991">
        <v>0.1</v>
      </c>
      <c r="I991">
        <v>0</v>
      </c>
      <c r="J991" s="4" t="str">
        <f t="shared" si="30"/>
        <v>2002_C25.4</v>
      </c>
      <c r="K991" s="4">
        <f t="shared" si="31"/>
        <v>5.0065155453889607E-2</v>
      </c>
    </row>
    <row r="992" spans="2:11" x14ac:dyDescent="0.35">
      <c r="B992">
        <v>2002</v>
      </c>
      <c r="C992">
        <v>2002</v>
      </c>
      <c r="D992" t="s">
        <v>1224</v>
      </c>
      <c r="E992" t="s">
        <v>1223</v>
      </c>
      <c r="F992">
        <v>29948</v>
      </c>
      <c r="G992">
        <v>287625193</v>
      </c>
      <c r="H992">
        <v>10.4</v>
      </c>
      <c r="I992">
        <v>10.4</v>
      </c>
      <c r="J992" s="4" t="str">
        <f t="shared" si="30"/>
        <v>2002_C25.9</v>
      </c>
      <c r="K992" s="4">
        <f t="shared" si="31"/>
        <v>10.412161635646429</v>
      </c>
    </row>
    <row r="993" spans="2:11" x14ac:dyDescent="0.35">
      <c r="B993">
        <v>2002</v>
      </c>
      <c r="C993">
        <v>2002</v>
      </c>
      <c r="D993" t="s">
        <v>1222</v>
      </c>
      <c r="E993" t="s">
        <v>1221</v>
      </c>
      <c r="F993">
        <v>402</v>
      </c>
      <c r="G993">
        <v>287625193</v>
      </c>
      <c r="H993">
        <v>0.1</v>
      </c>
      <c r="I993">
        <v>0.1</v>
      </c>
      <c r="J993" s="4" t="str">
        <f t="shared" si="30"/>
        <v>2002_C26.0</v>
      </c>
      <c r="K993" s="4">
        <f t="shared" si="31"/>
        <v>0.1397652256421085</v>
      </c>
    </row>
    <row r="994" spans="2:11" x14ac:dyDescent="0.35">
      <c r="B994">
        <v>2002</v>
      </c>
      <c r="C994">
        <v>2002</v>
      </c>
      <c r="D994" t="s">
        <v>1220</v>
      </c>
      <c r="E994" t="s">
        <v>1219</v>
      </c>
      <c r="F994">
        <v>17</v>
      </c>
      <c r="G994">
        <v>287625193</v>
      </c>
      <c r="H994" t="s">
        <v>672</v>
      </c>
      <c r="I994" t="s">
        <v>672</v>
      </c>
      <c r="J994" s="4" t="str">
        <f t="shared" si="30"/>
        <v>2002_C26.1</v>
      </c>
      <c r="K994" s="4">
        <f t="shared" si="31"/>
        <v>5.9104697410841895E-3</v>
      </c>
    </row>
    <row r="995" spans="2:11" x14ac:dyDescent="0.35">
      <c r="B995">
        <v>2002</v>
      </c>
      <c r="C995">
        <v>2002</v>
      </c>
      <c r="D995" t="s">
        <v>1216</v>
      </c>
      <c r="E995" t="s">
        <v>1215</v>
      </c>
      <c r="F995">
        <v>929</v>
      </c>
      <c r="G995">
        <v>287625193</v>
      </c>
      <c r="H995">
        <v>0.3</v>
      </c>
      <c r="I995">
        <v>0.3</v>
      </c>
      <c r="J995" s="4" t="str">
        <f t="shared" si="30"/>
        <v>2002_C26.9</v>
      </c>
      <c r="K995" s="4">
        <f t="shared" si="31"/>
        <v>0.32298978761571834</v>
      </c>
    </row>
    <row r="996" spans="2:11" x14ac:dyDescent="0.35">
      <c r="B996">
        <v>2002</v>
      </c>
      <c r="C996">
        <v>2002</v>
      </c>
      <c r="D996" t="s">
        <v>1214</v>
      </c>
      <c r="E996" t="s">
        <v>1213</v>
      </c>
      <c r="F996">
        <v>45</v>
      </c>
      <c r="G996">
        <v>287625193</v>
      </c>
      <c r="H996">
        <v>0</v>
      </c>
      <c r="I996">
        <v>0</v>
      </c>
      <c r="J996" s="4" t="str">
        <f t="shared" si="30"/>
        <v>2002_C30.0</v>
      </c>
      <c r="K996" s="4">
        <f t="shared" si="31"/>
        <v>1.5645361079340499E-2</v>
      </c>
    </row>
    <row r="997" spans="2:11" x14ac:dyDescent="0.35">
      <c r="B997">
        <v>2002</v>
      </c>
      <c r="C997">
        <v>2002</v>
      </c>
      <c r="D997" t="s">
        <v>1212</v>
      </c>
      <c r="E997" t="s">
        <v>1211</v>
      </c>
      <c r="F997">
        <v>155</v>
      </c>
      <c r="G997">
        <v>287625193</v>
      </c>
      <c r="H997">
        <v>0.1</v>
      </c>
      <c r="I997">
        <v>0.1</v>
      </c>
      <c r="J997" s="4" t="str">
        <f t="shared" si="30"/>
        <v>2002_C31.0</v>
      </c>
      <c r="K997" s="4">
        <f t="shared" si="31"/>
        <v>5.3889577051061725E-2</v>
      </c>
    </row>
    <row r="998" spans="2:11" x14ac:dyDescent="0.35">
      <c r="B998">
        <v>2002</v>
      </c>
      <c r="C998">
        <v>2002</v>
      </c>
      <c r="D998" t="s">
        <v>1210</v>
      </c>
      <c r="E998" t="s">
        <v>1209</v>
      </c>
      <c r="F998">
        <v>25</v>
      </c>
      <c r="G998">
        <v>287625193</v>
      </c>
      <c r="H998">
        <v>0</v>
      </c>
      <c r="I998">
        <v>0</v>
      </c>
      <c r="J998" s="4" t="str">
        <f t="shared" si="30"/>
        <v>2002_C31.1</v>
      </c>
      <c r="K998" s="4">
        <f t="shared" si="31"/>
        <v>8.6918672663002777E-3</v>
      </c>
    </row>
    <row r="999" spans="2:11" x14ac:dyDescent="0.35">
      <c r="B999">
        <v>2002</v>
      </c>
      <c r="C999">
        <v>2002</v>
      </c>
      <c r="D999" t="s">
        <v>1390</v>
      </c>
      <c r="E999" t="s">
        <v>1389</v>
      </c>
      <c r="F999">
        <v>12</v>
      </c>
      <c r="G999">
        <v>287625193</v>
      </c>
      <c r="H999" t="s">
        <v>672</v>
      </c>
      <c r="I999" t="s">
        <v>672</v>
      </c>
      <c r="J999" s="4" t="str">
        <f t="shared" si="30"/>
        <v>2002_C31.3</v>
      </c>
      <c r="K999" s="4">
        <f t="shared" si="31"/>
        <v>4.1720962878241336E-3</v>
      </c>
    </row>
    <row r="1000" spans="2:11" x14ac:dyDescent="0.35">
      <c r="B1000">
        <v>2002</v>
      </c>
      <c r="C1000">
        <v>2002</v>
      </c>
      <c r="D1000" t="s">
        <v>1208</v>
      </c>
      <c r="E1000" t="s">
        <v>1207</v>
      </c>
      <c r="F1000">
        <v>198</v>
      </c>
      <c r="G1000">
        <v>287625193</v>
      </c>
      <c r="H1000">
        <v>0.1</v>
      </c>
      <c r="I1000">
        <v>0.1</v>
      </c>
      <c r="J1000" s="4" t="str">
        <f t="shared" si="30"/>
        <v>2002_C31.9</v>
      </c>
      <c r="K1000" s="4">
        <f t="shared" si="31"/>
        <v>6.8839588749098207E-2</v>
      </c>
    </row>
    <row r="1001" spans="2:11" x14ac:dyDescent="0.35">
      <c r="B1001">
        <v>2002</v>
      </c>
      <c r="C1001">
        <v>2002</v>
      </c>
      <c r="D1001" t="s">
        <v>1206</v>
      </c>
      <c r="E1001" t="s">
        <v>1205</v>
      </c>
      <c r="F1001">
        <v>79</v>
      </c>
      <c r="G1001">
        <v>287625193</v>
      </c>
      <c r="H1001">
        <v>0</v>
      </c>
      <c r="I1001">
        <v>0</v>
      </c>
      <c r="J1001" s="4" t="str">
        <f t="shared" si="30"/>
        <v>2002_C32.0</v>
      </c>
      <c r="K1001" s="4">
        <f t="shared" si="31"/>
        <v>2.746630056150888E-2</v>
      </c>
    </row>
    <row r="1002" spans="2:11" x14ac:dyDescent="0.35">
      <c r="B1002">
        <v>2002</v>
      </c>
      <c r="C1002">
        <v>2002</v>
      </c>
      <c r="D1002" t="s">
        <v>1204</v>
      </c>
      <c r="E1002" t="s">
        <v>1203</v>
      </c>
      <c r="F1002">
        <v>169</v>
      </c>
      <c r="G1002">
        <v>287625193</v>
      </c>
      <c r="H1002">
        <v>0.1</v>
      </c>
      <c r="I1002">
        <v>0.1</v>
      </c>
      <c r="J1002" s="4" t="str">
        <f t="shared" si="30"/>
        <v>2002_C32.1</v>
      </c>
      <c r="K1002" s="4">
        <f t="shared" si="31"/>
        <v>5.8757022720189886E-2</v>
      </c>
    </row>
    <row r="1003" spans="2:11" x14ac:dyDescent="0.35">
      <c r="B1003">
        <v>2002</v>
      </c>
      <c r="C1003">
        <v>2002</v>
      </c>
      <c r="D1003" t="s">
        <v>1198</v>
      </c>
      <c r="E1003" t="s">
        <v>1197</v>
      </c>
      <c r="F1003">
        <v>3464</v>
      </c>
      <c r="G1003">
        <v>287625193</v>
      </c>
      <c r="H1003">
        <v>1.2</v>
      </c>
      <c r="I1003">
        <v>1.2</v>
      </c>
      <c r="J1003" s="4" t="str">
        <f t="shared" si="30"/>
        <v>2002_C32.9</v>
      </c>
      <c r="K1003" s="4">
        <f t="shared" si="31"/>
        <v>1.2043451284185667</v>
      </c>
    </row>
    <row r="1004" spans="2:11" x14ac:dyDescent="0.35">
      <c r="B1004">
        <v>2002</v>
      </c>
      <c r="C1004">
        <v>2002</v>
      </c>
      <c r="D1004" t="s">
        <v>1196</v>
      </c>
      <c r="E1004" t="s">
        <v>1195</v>
      </c>
      <c r="F1004">
        <v>83</v>
      </c>
      <c r="G1004">
        <v>287625193</v>
      </c>
      <c r="H1004">
        <v>0</v>
      </c>
      <c r="I1004">
        <v>0</v>
      </c>
      <c r="J1004" s="4" t="str">
        <f t="shared" si="30"/>
        <v>2002_C33</v>
      </c>
      <c r="K1004" s="4">
        <f t="shared" si="31"/>
        <v>2.8856999324116926E-2</v>
      </c>
    </row>
    <row r="1005" spans="2:11" x14ac:dyDescent="0.35">
      <c r="B1005">
        <v>2002</v>
      </c>
      <c r="C1005">
        <v>2002</v>
      </c>
      <c r="D1005" t="s">
        <v>1194</v>
      </c>
      <c r="E1005" t="s">
        <v>1193</v>
      </c>
      <c r="F1005">
        <v>51</v>
      </c>
      <c r="G1005">
        <v>287625193</v>
      </c>
      <c r="H1005">
        <v>0</v>
      </c>
      <c r="I1005">
        <v>0</v>
      </c>
      <c r="J1005" s="4" t="str">
        <f t="shared" si="30"/>
        <v>2002_C34.0</v>
      </c>
      <c r="K1005" s="4">
        <f t="shared" si="31"/>
        <v>1.7731409223252566E-2</v>
      </c>
    </row>
    <row r="1006" spans="2:11" x14ac:dyDescent="0.35">
      <c r="B1006">
        <v>2002</v>
      </c>
      <c r="C1006">
        <v>2002</v>
      </c>
      <c r="D1006" t="s">
        <v>1192</v>
      </c>
      <c r="E1006" t="s">
        <v>1191</v>
      </c>
      <c r="F1006">
        <v>602</v>
      </c>
      <c r="G1006">
        <v>287625193</v>
      </c>
      <c r="H1006">
        <v>0.2</v>
      </c>
      <c r="I1006">
        <v>0.2</v>
      </c>
      <c r="J1006" s="4" t="str">
        <f t="shared" si="30"/>
        <v>2002_C34.1</v>
      </c>
      <c r="K1006" s="4">
        <f t="shared" si="31"/>
        <v>0.20930016377251073</v>
      </c>
    </row>
    <row r="1007" spans="2:11" x14ac:dyDescent="0.35">
      <c r="B1007">
        <v>2002</v>
      </c>
      <c r="C1007">
        <v>2002</v>
      </c>
      <c r="D1007" t="s">
        <v>1190</v>
      </c>
      <c r="E1007" t="s">
        <v>1189</v>
      </c>
      <c r="F1007">
        <v>39</v>
      </c>
      <c r="G1007">
        <v>287625193</v>
      </c>
      <c r="H1007">
        <v>0</v>
      </c>
      <c r="I1007">
        <v>0</v>
      </c>
      <c r="J1007" s="4" t="str">
        <f t="shared" si="30"/>
        <v>2002_C34.2</v>
      </c>
      <c r="K1007" s="4">
        <f t="shared" si="31"/>
        <v>1.3559312935428435E-2</v>
      </c>
    </row>
    <row r="1008" spans="2:11" x14ac:dyDescent="0.35">
      <c r="B1008">
        <v>2002</v>
      </c>
      <c r="C1008">
        <v>2002</v>
      </c>
      <c r="D1008" t="s">
        <v>1188</v>
      </c>
      <c r="E1008" t="s">
        <v>1187</v>
      </c>
      <c r="F1008">
        <v>247</v>
      </c>
      <c r="G1008">
        <v>287625193</v>
      </c>
      <c r="H1008">
        <v>0.1</v>
      </c>
      <c r="I1008">
        <v>0.1</v>
      </c>
      <c r="J1008" s="4" t="str">
        <f t="shared" si="30"/>
        <v>2002_C34.3</v>
      </c>
      <c r="K1008" s="4">
        <f t="shared" si="31"/>
        <v>8.5875648591046752E-2</v>
      </c>
    </row>
    <row r="1009" spans="2:11" x14ac:dyDescent="0.35">
      <c r="B1009">
        <v>2002</v>
      </c>
      <c r="C1009">
        <v>2002</v>
      </c>
      <c r="D1009" t="s">
        <v>1184</v>
      </c>
      <c r="E1009" t="s">
        <v>1183</v>
      </c>
      <c r="F1009">
        <v>156689</v>
      </c>
      <c r="G1009">
        <v>287625193</v>
      </c>
      <c r="H1009">
        <v>54.5</v>
      </c>
      <c r="I1009">
        <v>54.6</v>
      </c>
      <c r="J1009" s="4" t="str">
        <f t="shared" si="30"/>
        <v>2002_C34.9</v>
      </c>
      <c r="K1009" s="4">
        <f t="shared" si="31"/>
        <v>54.476799603572971</v>
      </c>
    </row>
    <row r="1010" spans="2:11" x14ac:dyDescent="0.35">
      <c r="B1010">
        <v>2002</v>
      </c>
      <c r="C1010">
        <v>2002</v>
      </c>
      <c r="D1010" t="s">
        <v>1182</v>
      </c>
      <c r="E1010" t="s">
        <v>1181</v>
      </c>
      <c r="F1010">
        <v>172</v>
      </c>
      <c r="G1010">
        <v>287625193</v>
      </c>
      <c r="H1010">
        <v>0.1</v>
      </c>
      <c r="I1010">
        <v>0</v>
      </c>
      <c r="J1010" s="4" t="str">
        <f t="shared" si="30"/>
        <v>2002_C37</v>
      </c>
      <c r="K1010" s="4">
        <f t="shared" si="31"/>
        <v>5.9800046792145914E-2</v>
      </c>
    </row>
    <row r="1011" spans="2:11" x14ac:dyDescent="0.35">
      <c r="B1011">
        <v>2002</v>
      </c>
      <c r="C1011">
        <v>2002</v>
      </c>
      <c r="D1011" t="s">
        <v>1180</v>
      </c>
      <c r="E1011" t="s">
        <v>1179</v>
      </c>
      <c r="F1011">
        <v>67</v>
      </c>
      <c r="G1011">
        <v>287625193</v>
      </c>
      <c r="H1011">
        <v>0</v>
      </c>
      <c r="I1011">
        <v>0</v>
      </c>
      <c r="J1011" s="4" t="str">
        <f t="shared" si="30"/>
        <v>2002_C38.0</v>
      </c>
      <c r="K1011" s="4">
        <f t="shared" si="31"/>
        <v>2.3294204273684747E-2</v>
      </c>
    </row>
    <row r="1012" spans="2:11" x14ac:dyDescent="0.35">
      <c r="B1012">
        <v>2002</v>
      </c>
      <c r="C1012">
        <v>2002</v>
      </c>
      <c r="D1012" t="s">
        <v>1178</v>
      </c>
      <c r="E1012" t="s">
        <v>1177</v>
      </c>
      <c r="F1012">
        <v>144</v>
      </c>
      <c r="G1012">
        <v>287625193</v>
      </c>
      <c r="H1012">
        <v>0.1</v>
      </c>
      <c r="I1012">
        <v>0</v>
      </c>
      <c r="J1012" s="4" t="str">
        <f t="shared" si="30"/>
        <v>2002_C38.3</v>
      </c>
      <c r="K1012" s="4">
        <f t="shared" si="31"/>
        <v>5.0065155453889607E-2</v>
      </c>
    </row>
    <row r="1013" spans="2:11" x14ac:dyDescent="0.35">
      <c r="B1013">
        <v>2002</v>
      </c>
      <c r="C1013">
        <v>2002</v>
      </c>
      <c r="D1013" t="s">
        <v>1176</v>
      </c>
      <c r="E1013" t="s">
        <v>1175</v>
      </c>
      <c r="F1013">
        <v>73</v>
      </c>
      <c r="G1013">
        <v>287625193</v>
      </c>
      <c r="H1013">
        <v>0</v>
      </c>
      <c r="I1013">
        <v>0</v>
      </c>
      <c r="J1013" s="4" t="str">
        <f t="shared" si="30"/>
        <v>2002_C38.4</v>
      </c>
      <c r="K1013" s="4">
        <f t="shared" si="31"/>
        <v>2.5380252417596814E-2</v>
      </c>
    </row>
    <row r="1014" spans="2:11" x14ac:dyDescent="0.35">
      <c r="B1014">
        <v>2002</v>
      </c>
      <c r="C1014">
        <v>2002</v>
      </c>
      <c r="D1014" t="s">
        <v>1174</v>
      </c>
      <c r="E1014" t="s">
        <v>1173</v>
      </c>
      <c r="F1014">
        <v>44</v>
      </c>
      <c r="G1014">
        <v>287625193</v>
      </c>
      <c r="H1014">
        <v>0</v>
      </c>
      <c r="I1014">
        <v>0</v>
      </c>
      <c r="J1014" s="4" t="str">
        <f t="shared" si="30"/>
        <v>2002_C39.9</v>
      </c>
      <c r="K1014" s="4">
        <f t="shared" si="31"/>
        <v>1.5297686388688491E-2</v>
      </c>
    </row>
    <row r="1015" spans="2:11" x14ac:dyDescent="0.35">
      <c r="B1015">
        <v>2002</v>
      </c>
      <c r="C1015">
        <v>2002</v>
      </c>
      <c r="D1015" t="s">
        <v>1172</v>
      </c>
      <c r="E1015" t="s">
        <v>1171</v>
      </c>
      <c r="F1015">
        <v>27</v>
      </c>
      <c r="G1015">
        <v>287625193</v>
      </c>
      <c r="H1015">
        <v>0</v>
      </c>
      <c r="I1015">
        <v>0</v>
      </c>
      <c r="J1015" s="4" t="str">
        <f t="shared" si="30"/>
        <v>2002_C40.0</v>
      </c>
      <c r="K1015" s="4">
        <f t="shared" si="31"/>
        <v>9.3872166476043021E-3</v>
      </c>
    </row>
    <row r="1016" spans="2:11" x14ac:dyDescent="0.35">
      <c r="B1016">
        <v>2002</v>
      </c>
      <c r="C1016">
        <v>2002</v>
      </c>
      <c r="D1016" t="s">
        <v>1170</v>
      </c>
      <c r="E1016" t="s">
        <v>1169</v>
      </c>
      <c r="F1016">
        <v>50</v>
      </c>
      <c r="G1016">
        <v>287625193</v>
      </c>
      <c r="H1016">
        <v>0</v>
      </c>
      <c r="I1016">
        <v>0</v>
      </c>
      <c r="J1016" s="4" t="str">
        <f t="shared" si="30"/>
        <v>2002_C40.2</v>
      </c>
      <c r="K1016" s="4">
        <f t="shared" si="31"/>
        <v>1.7383734532600555E-2</v>
      </c>
    </row>
    <row r="1017" spans="2:11" x14ac:dyDescent="0.35">
      <c r="B1017">
        <v>2002</v>
      </c>
      <c r="C1017">
        <v>2002</v>
      </c>
      <c r="D1017" t="s">
        <v>1168</v>
      </c>
      <c r="E1017" t="s">
        <v>1167</v>
      </c>
      <c r="F1017">
        <v>41</v>
      </c>
      <c r="G1017">
        <v>287625193</v>
      </c>
      <c r="H1017">
        <v>0</v>
      </c>
      <c r="I1017">
        <v>0</v>
      </c>
      <c r="J1017" s="4" t="str">
        <f t="shared" si="30"/>
        <v>2002_C41.0</v>
      </c>
      <c r="K1017" s="4">
        <f t="shared" si="31"/>
        <v>1.4254662316732458E-2</v>
      </c>
    </row>
    <row r="1018" spans="2:11" x14ac:dyDescent="0.35">
      <c r="B1018">
        <v>2002</v>
      </c>
      <c r="C1018">
        <v>2002</v>
      </c>
      <c r="D1018" t="s">
        <v>1166</v>
      </c>
      <c r="E1018" t="s">
        <v>1165</v>
      </c>
      <c r="F1018">
        <v>108</v>
      </c>
      <c r="G1018">
        <v>287625193</v>
      </c>
      <c r="H1018">
        <v>0</v>
      </c>
      <c r="I1018">
        <v>0</v>
      </c>
      <c r="J1018" s="4" t="str">
        <f t="shared" si="30"/>
        <v>2002_C41.1</v>
      </c>
      <c r="K1018" s="4">
        <f t="shared" si="31"/>
        <v>3.7548866590417208E-2</v>
      </c>
    </row>
    <row r="1019" spans="2:11" x14ac:dyDescent="0.35">
      <c r="B1019">
        <v>2002</v>
      </c>
      <c r="C1019">
        <v>2002</v>
      </c>
      <c r="D1019" t="s">
        <v>1164</v>
      </c>
      <c r="E1019" t="s">
        <v>1163</v>
      </c>
      <c r="F1019">
        <v>73</v>
      </c>
      <c r="G1019">
        <v>287625193</v>
      </c>
      <c r="H1019">
        <v>0</v>
      </c>
      <c r="I1019">
        <v>0</v>
      </c>
      <c r="J1019" s="4" t="str">
        <f t="shared" si="30"/>
        <v>2002_C41.2</v>
      </c>
      <c r="K1019" s="4">
        <f t="shared" si="31"/>
        <v>2.5380252417596814E-2</v>
      </c>
    </row>
    <row r="1020" spans="2:11" x14ac:dyDescent="0.35">
      <c r="B1020">
        <v>2002</v>
      </c>
      <c r="C1020">
        <v>2002</v>
      </c>
      <c r="D1020" t="s">
        <v>1162</v>
      </c>
      <c r="E1020" t="s">
        <v>1161</v>
      </c>
      <c r="F1020">
        <v>14</v>
      </c>
      <c r="G1020">
        <v>287625193</v>
      </c>
      <c r="H1020" t="s">
        <v>672</v>
      </c>
      <c r="I1020" t="s">
        <v>672</v>
      </c>
      <c r="J1020" s="4" t="str">
        <f t="shared" si="30"/>
        <v>2002_C41.3</v>
      </c>
      <c r="K1020" s="4">
        <f t="shared" si="31"/>
        <v>4.8674456691281554E-3</v>
      </c>
    </row>
    <row r="1021" spans="2:11" x14ac:dyDescent="0.35">
      <c r="B1021">
        <v>2002</v>
      </c>
      <c r="C1021">
        <v>2002</v>
      </c>
      <c r="D1021" t="s">
        <v>1160</v>
      </c>
      <c r="E1021" t="s">
        <v>1159</v>
      </c>
      <c r="F1021">
        <v>54</v>
      </c>
      <c r="G1021">
        <v>287625193</v>
      </c>
      <c r="H1021">
        <v>0</v>
      </c>
      <c r="I1021">
        <v>0</v>
      </c>
      <c r="J1021" s="4" t="str">
        <f t="shared" si="30"/>
        <v>2002_C41.4</v>
      </c>
      <c r="K1021" s="4">
        <f t="shared" si="31"/>
        <v>1.8774433295208604E-2</v>
      </c>
    </row>
    <row r="1022" spans="2:11" x14ac:dyDescent="0.35">
      <c r="B1022">
        <v>2002</v>
      </c>
      <c r="C1022">
        <v>2002</v>
      </c>
      <c r="D1022" t="s">
        <v>1158</v>
      </c>
      <c r="E1022" t="s">
        <v>1157</v>
      </c>
      <c r="F1022">
        <v>827</v>
      </c>
      <c r="G1022">
        <v>287625193</v>
      </c>
      <c r="H1022">
        <v>0.3</v>
      </c>
      <c r="I1022">
        <v>0.3</v>
      </c>
      <c r="J1022" s="4" t="str">
        <f t="shared" si="30"/>
        <v>2002_C41.9</v>
      </c>
      <c r="K1022" s="4">
        <f t="shared" si="31"/>
        <v>0.28752696916921322</v>
      </c>
    </row>
    <row r="1023" spans="2:11" x14ac:dyDescent="0.35">
      <c r="B1023">
        <v>2002</v>
      </c>
      <c r="C1023">
        <v>2002</v>
      </c>
      <c r="D1023" t="s">
        <v>1154</v>
      </c>
      <c r="E1023" t="s">
        <v>1153</v>
      </c>
      <c r="F1023">
        <v>23</v>
      </c>
      <c r="G1023">
        <v>287625193</v>
      </c>
      <c r="H1023">
        <v>0</v>
      </c>
      <c r="I1023">
        <v>0</v>
      </c>
      <c r="J1023" s="4" t="str">
        <f t="shared" si="30"/>
        <v>2002_C43.2</v>
      </c>
      <c r="K1023" s="4">
        <f t="shared" si="31"/>
        <v>7.9965178849962567E-3</v>
      </c>
    </row>
    <row r="1024" spans="2:11" x14ac:dyDescent="0.35">
      <c r="B1024">
        <v>2002</v>
      </c>
      <c r="C1024">
        <v>2002</v>
      </c>
      <c r="D1024" t="s">
        <v>1152</v>
      </c>
      <c r="E1024" t="s">
        <v>1151</v>
      </c>
      <c r="F1024">
        <v>81</v>
      </c>
      <c r="G1024">
        <v>287625193</v>
      </c>
      <c r="H1024">
        <v>0</v>
      </c>
      <c r="I1024">
        <v>0</v>
      </c>
      <c r="J1024" s="4" t="str">
        <f t="shared" si="30"/>
        <v>2002_C43.3</v>
      </c>
      <c r="K1024" s="4">
        <f t="shared" si="31"/>
        <v>2.8161649942812901E-2</v>
      </c>
    </row>
    <row r="1025" spans="2:11" x14ac:dyDescent="0.35">
      <c r="B1025">
        <v>2002</v>
      </c>
      <c r="C1025">
        <v>2002</v>
      </c>
      <c r="D1025" t="s">
        <v>1150</v>
      </c>
      <c r="E1025" t="s">
        <v>1149</v>
      </c>
      <c r="F1025">
        <v>118</v>
      </c>
      <c r="G1025">
        <v>287625193</v>
      </c>
      <c r="H1025">
        <v>0</v>
      </c>
      <c r="I1025">
        <v>0</v>
      </c>
      <c r="J1025" s="4" t="str">
        <f t="shared" si="30"/>
        <v>2002_C43.4</v>
      </c>
      <c r="K1025" s="4">
        <f t="shared" si="31"/>
        <v>4.1025613496937313E-2</v>
      </c>
    </row>
    <row r="1026" spans="2:11" x14ac:dyDescent="0.35">
      <c r="B1026">
        <v>2002</v>
      </c>
      <c r="C1026">
        <v>2002</v>
      </c>
      <c r="D1026" t="s">
        <v>1148</v>
      </c>
      <c r="E1026" t="s">
        <v>1147</v>
      </c>
      <c r="F1026">
        <v>255</v>
      </c>
      <c r="G1026">
        <v>287625193</v>
      </c>
      <c r="H1026">
        <v>0.1</v>
      </c>
      <c r="I1026">
        <v>0.1</v>
      </c>
      <c r="J1026" s="4" t="str">
        <f t="shared" si="30"/>
        <v>2002_C43.5</v>
      </c>
      <c r="K1026" s="4">
        <f t="shared" si="31"/>
        <v>8.8657046116262836E-2</v>
      </c>
    </row>
    <row r="1027" spans="2:11" x14ac:dyDescent="0.35">
      <c r="B1027">
        <v>2002</v>
      </c>
      <c r="C1027">
        <v>2002</v>
      </c>
      <c r="D1027" t="s">
        <v>1146</v>
      </c>
      <c r="E1027" t="s">
        <v>1145</v>
      </c>
      <c r="F1027">
        <v>140</v>
      </c>
      <c r="G1027">
        <v>287625193</v>
      </c>
      <c r="H1027">
        <v>0</v>
      </c>
      <c r="I1027">
        <v>0</v>
      </c>
      <c r="J1027" s="4" t="str">
        <f t="shared" ref="J1027:J1090" si="32">C1027&amp;"_"&amp;E1027</f>
        <v>2002_C43.6</v>
      </c>
      <c r="K1027" s="4">
        <f t="shared" ref="K1027:K1090" si="33">F1027/G1027*100000</f>
        <v>4.8674456691281558E-2</v>
      </c>
    </row>
    <row r="1028" spans="2:11" x14ac:dyDescent="0.35">
      <c r="B1028">
        <v>2002</v>
      </c>
      <c r="C1028">
        <v>2002</v>
      </c>
      <c r="D1028" t="s">
        <v>1144</v>
      </c>
      <c r="E1028" t="s">
        <v>1143</v>
      </c>
      <c r="F1028">
        <v>162</v>
      </c>
      <c r="G1028">
        <v>287625193</v>
      </c>
      <c r="H1028">
        <v>0.1</v>
      </c>
      <c r="I1028">
        <v>0.1</v>
      </c>
      <c r="J1028" s="4" t="str">
        <f t="shared" si="32"/>
        <v>2002_C43.7</v>
      </c>
      <c r="K1028" s="4">
        <f t="shared" si="33"/>
        <v>5.6323299885625802E-2</v>
      </c>
    </row>
    <row r="1029" spans="2:11" x14ac:dyDescent="0.35">
      <c r="B1029">
        <v>2002</v>
      </c>
      <c r="C1029">
        <v>2002</v>
      </c>
      <c r="D1029" t="s">
        <v>1142</v>
      </c>
      <c r="E1029" t="s">
        <v>1141</v>
      </c>
      <c r="F1029">
        <v>6730</v>
      </c>
      <c r="G1029">
        <v>287625193</v>
      </c>
      <c r="H1029">
        <v>2.2999999999999998</v>
      </c>
      <c r="I1029">
        <v>2.2999999999999998</v>
      </c>
      <c r="J1029" s="4" t="str">
        <f t="shared" si="32"/>
        <v>2002_C43.9</v>
      </c>
      <c r="K1029" s="4">
        <f t="shared" si="33"/>
        <v>2.3398506680880349</v>
      </c>
    </row>
    <row r="1030" spans="2:11" x14ac:dyDescent="0.35">
      <c r="B1030">
        <v>2002</v>
      </c>
      <c r="C1030">
        <v>2002</v>
      </c>
      <c r="D1030" t="s">
        <v>1136</v>
      </c>
      <c r="E1030" t="s">
        <v>1135</v>
      </c>
      <c r="F1030">
        <v>92</v>
      </c>
      <c r="G1030">
        <v>287625193</v>
      </c>
      <c r="H1030">
        <v>0</v>
      </c>
      <c r="I1030">
        <v>0</v>
      </c>
      <c r="J1030" s="4" t="str">
        <f t="shared" si="32"/>
        <v>2002_C44.2</v>
      </c>
      <c r="K1030" s="4">
        <f t="shared" si="33"/>
        <v>3.1986071539985027E-2</v>
      </c>
    </row>
    <row r="1031" spans="2:11" x14ac:dyDescent="0.35">
      <c r="B1031">
        <v>2002</v>
      </c>
      <c r="C1031">
        <v>2002</v>
      </c>
      <c r="D1031" t="s">
        <v>1134</v>
      </c>
      <c r="E1031" t="s">
        <v>1133</v>
      </c>
      <c r="F1031">
        <v>223</v>
      </c>
      <c r="G1031">
        <v>287625193</v>
      </c>
      <c r="H1031">
        <v>0.1</v>
      </c>
      <c r="I1031">
        <v>0.1</v>
      </c>
      <c r="J1031" s="4" t="str">
        <f t="shared" si="32"/>
        <v>2002_C44.3</v>
      </c>
      <c r="K1031" s="4">
        <f t="shared" si="33"/>
        <v>7.7531456015398487E-2</v>
      </c>
    </row>
    <row r="1032" spans="2:11" x14ac:dyDescent="0.35">
      <c r="B1032">
        <v>2002</v>
      </c>
      <c r="C1032">
        <v>2002</v>
      </c>
      <c r="D1032" t="s">
        <v>1132</v>
      </c>
      <c r="E1032" t="s">
        <v>1131</v>
      </c>
      <c r="F1032">
        <v>1046</v>
      </c>
      <c r="G1032">
        <v>287625193</v>
      </c>
      <c r="H1032">
        <v>0.4</v>
      </c>
      <c r="I1032">
        <v>0.4</v>
      </c>
      <c r="J1032" s="4" t="str">
        <f t="shared" si="32"/>
        <v>2002_C44.4</v>
      </c>
      <c r="K1032" s="4">
        <f t="shared" si="33"/>
        <v>0.36366772642200368</v>
      </c>
    </row>
    <row r="1033" spans="2:11" x14ac:dyDescent="0.35">
      <c r="B1033">
        <v>2002</v>
      </c>
      <c r="C1033">
        <v>2002</v>
      </c>
      <c r="D1033" t="s">
        <v>1130</v>
      </c>
      <c r="E1033" t="s">
        <v>1129</v>
      </c>
      <c r="F1033">
        <v>50</v>
      </c>
      <c r="G1033">
        <v>287625193</v>
      </c>
      <c r="H1033">
        <v>0</v>
      </c>
      <c r="I1033">
        <v>0</v>
      </c>
      <c r="J1033" s="4" t="str">
        <f t="shared" si="32"/>
        <v>2002_C44.5</v>
      </c>
      <c r="K1033" s="4">
        <f t="shared" si="33"/>
        <v>1.7383734532600555E-2</v>
      </c>
    </row>
    <row r="1034" spans="2:11" x14ac:dyDescent="0.35">
      <c r="B1034">
        <v>2002</v>
      </c>
      <c r="C1034">
        <v>2002</v>
      </c>
      <c r="D1034" t="s">
        <v>1128</v>
      </c>
      <c r="E1034" t="s">
        <v>1127</v>
      </c>
      <c r="F1034">
        <v>41</v>
      </c>
      <c r="G1034">
        <v>287625193</v>
      </c>
      <c r="H1034">
        <v>0</v>
      </c>
      <c r="I1034">
        <v>0</v>
      </c>
      <c r="J1034" s="4" t="str">
        <f t="shared" si="32"/>
        <v>2002_C44.6</v>
      </c>
      <c r="K1034" s="4">
        <f t="shared" si="33"/>
        <v>1.4254662316732458E-2</v>
      </c>
    </row>
    <row r="1035" spans="2:11" x14ac:dyDescent="0.35">
      <c r="B1035">
        <v>2002</v>
      </c>
      <c r="C1035">
        <v>2002</v>
      </c>
      <c r="D1035" t="s">
        <v>1126</v>
      </c>
      <c r="E1035" t="s">
        <v>1125</v>
      </c>
      <c r="F1035">
        <v>53</v>
      </c>
      <c r="G1035">
        <v>287625193</v>
      </c>
      <c r="H1035">
        <v>0</v>
      </c>
      <c r="I1035">
        <v>0</v>
      </c>
      <c r="J1035" s="4" t="str">
        <f t="shared" si="32"/>
        <v>2002_C44.7</v>
      </c>
      <c r="K1035" s="4">
        <f t="shared" si="33"/>
        <v>1.842675860455659E-2</v>
      </c>
    </row>
    <row r="1036" spans="2:11" x14ac:dyDescent="0.35">
      <c r="B1036">
        <v>2002</v>
      </c>
      <c r="C1036">
        <v>2002</v>
      </c>
      <c r="D1036" t="s">
        <v>1124</v>
      </c>
      <c r="E1036" t="s">
        <v>1123</v>
      </c>
      <c r="F1036">
        <v>880</v>
      </c>
      <c r="G1036">
        <v>287625193</v>
      </c>
      <c r="H1036">
        <v>0.3</v>
      </c>
      <c r="I1036">
        <v>0.3</v>
      </c>
      <c r="J1036" s="4" t="str">
        <f t="shared" si="32"/>
        <v>2002_C44.9</v>
      </c>
      <c r="K1036" s="4">
        <f t="shared" si="33"/>
        <v>0.30595372777376978</v>
      </c>
    </row>
    <row r="1037" spans="2:11" x14ac:dyDescent="0.35">
      <c r="B1037">
        <v>2002</v>
      </c>
      <c r="C1037">
        <v>2002</v>
      </c>
      <c r="D1037" t="s">
        <v>1122</v>
      </c>
      <c r="E1037" t="s">
        <v>1121</v>
      </c>
      <c r="F1037">
        <v>217</v>
      </c>
      <c r="G1037">
        <v>287625193</v>
      </c>
      <c r="H1037">
        <v>0.1</v>
      </c>
      <c r="I1037">
        <v>0.1</v>
      </c>
      <c r="J1037" s="4" t="str">
        <f t="shared" si="32"/>
        <v>2002_C45.0</v>
      </c>
      <c r="K1037" s="4">
        <f t="shared" si="33"/>
        <v>7.5445407871486417E-2</v>
      </c>
    </row>
    <row r="1038" spans="2:11" x14ac:dyDescent="0.35">
      <c r="B1038">
        <v>2002</v>
      </c>
      <c r="C1038">
        <v>2002</v>
      </c>
      <c r="D1038" t="s">
        <v>1120</v>
      </c>
      <c r="E1038" t="s">
        <v>1119</v>
      </c>
      <c r="F1038">
        <v>78</v>
      </c>
      <c r="G1038">
        <v>287625193</v>
      </c>
      <c r="H1038">
        <v>0</v>
      </c>
      <c r="I1038">
        <v>0</v>
      </c>
      <c r="J1038" s="4" t="str">
        <f t="shared" si="32"/>
        <v>2002_C45.1</v>
      </c>
      <c r="K1038" s="4">
        <f t="shared" si="33"/>
        <v>2.711862587085687E-2</v>
      </c>
    </row>
    <row r="1039" spans="2:11" x14ac:dyDescent="0.35">
      <c r="B1039">
        <v>2002</v>
      </c>
      <c r="C1039">
        <v>2002</v>
      </c>
      <c r="D1039" t="s">
        <v>1118</v>
      </c>
      <c r="E1039" t="s">
        <v>1117</v>
      </c>
      <c r="F1039">
        <v>344</v>
      </c>
      <c r="G1039">
        <v>287625193</v>
      </c>
      <c r="H1039">
        <v>0.1</v>
      </c>
      <c r="I1039">
        <v>0.1</v>
      </c>
      <c r="J1039" s="4" t="str">
        <f t="shared" si="32"/>
        <v>2002_C45.7</v>
      </c>
      <c r="K1039" s="4">
        <f t="shared" si="33"/>
        <v>0.11960009358429183</v>
      </c>
    </row>
    <row r="1040" spans="2:11" x14ac:dyDescent="0.35">
      <c r="B1040">
        <v>2002</v>
      </c>
      <c r="C1040">
        <v>2002</v>
      </c>
      <c r="D1040" t="s">
        <v>1116</v>
      </c>
      <c r="E1040" t="s">
        <v>1115</v>
      </c>
      <c r="F1040">
        <v>1789</v>
      </c>
      <c r="G1040">
        <v>287625193</v>
      </c>
      <c r="H1040">
        <v>0.6</v>
      </c>
      <c r="I1040">
        <v>0.6</v>
      </c>
      <c r="J1040" s="4" t="str">
        <f t="shared" si="32"/>
        <v>2002_C45.9</v>
      </c>
      <c r="K1040" s="4">
        <f t="shared" si="33"/>
        <v>0.62199002157644789</v>
      </c>
    </row>
    <row r="1041" spans="2:11" x14ac:dyDescent="0.35">
      <c r="B1041">
        <v>2002</v>
      </c>
      <c r="C1041">
        <v>2002</v>
      </c>
      <c r="D1041" t="s">
        <v>1114</v>
      </c>
      <c r="E1041" t="s">
        <v>1113</v>
      </c>
      <c r="F1041">
        <v>46</v>
      </c>
      <c r="G1041">
        <v>287625193</v>
      </c>
      <c r="H1041">
        <v>0</v>
      </c>
      <c r="I1041">
        <v>0</v>
      </c>
      <c r="J1041" s="4" t="str">
        <f t="shared" si="32"/>
        <v>2002_C46.9</v>
      </c>
      <c r="K1041" s="4">
        <f t="shared" si="33"/>
        <v>1.5993035769992513E-2</v>
      </c>
    </row>
    <row r="1042" spans="2:11" x14ac:dyDescent="0.35">
      <c r="B1042">
        <v>2002</v>
      </c>
      <c r="C1042">
        <v>2002</v>
      </c>
      <c r="D1042" t="s">
        <v>1112</v>
      </c>
      <c r="E1042" t="s">
        <v>1111</v>
      </c>
      <c r="F1042">
        <v>94</v>
      </c>
      <c r="G1042">
        <v>287625193</v>
      </c>
      <c r="H1042">
        <v>0</v>
      </c>
      <c r="I1042">
        <v>0</v>
      </c>
      <c r="J1042" s="4" t="str">
        <f t="shared" si="32"/>
        <v>2002_C47.9</v>
      </c>
      <c r="K1042" s="4">
        <f t="shared" si="33"/>
        <v>3.2681420921289048E-2</v>
      </c>
    </row>
    <row r="1043" spans="2:11" x14ac:dyDescent="0.35">
      <c r="B1043">
        <v>2002</v>
      </c>
      <c r="C1043">
        <v>2002</v>
      </c>
      <c r="D1043" t="s">
        <v>1110</v>
      </c>
      <c r="E1043" t="s">
        <v>1109</v>
      </c>
      <c r="F1043">
        <v>219</v>
      </c>
      <c r="G1043">
        <v>287625193</v>
      </c>
      <c r="H1043">
        <v>0.1</v>
      </c>
      <c r="I1043">
        <v>0.1</v>
      </c>
      <c r="J1043" s="4" t="str">
        <f t="shared" si="32"/>
        <v>2002_C48.0</v>
      </c>
      <c r="K1043" s="4">
        <f t="shared" si="33"/>
        <v>7.6140757252790431E-2</v>
      </c>
    </row>
    <row r="1044" spans="2:11" x14ac:dyDescent="0.35">
      <c r="B1044">
        <v>2002</v>
      </c>
      <c r="C1044">
        <v>2002</v>
      </c>
      <c r="D1044" t="s">
        <v>1108</v>
      </c>
      <c r="E1044" t="s">
        <v>1107</v>
      </c>
      <c r="F1044">
        <v>40</v>
      </c>
      <c r="G1044">
        <v>287625193</v>
      </c>
      <c r="H1044">
        <v>0</v>
      </c>
      <c r="I1044">
        <v>0</v>
      </c>
      <c r="J1044" s="4" t="str">
        <f t="shared" si="32"/>
        <v>2002_C48.1</v>
      </c>
      <c r="K1044" s="4">
        <f t="shared" si="33"/>
        <v>1.3906987626080445E-2</v>
      </c>
    </row>
    <row r="1045" spans="2:11" x14ac:dyDescent="0.35">
      <c r="B1045">
        <v>2002</v>
      </c>
      <c r="C1045">
        <v>2002</v>
      </c>
      <c r="D1045" t="s">
        <v>1106</v>
      </c>
      <c r="E1045" t="s">
        <v>1105</v>
      </c>
      <c r="F1045">
        <v>576</v>
      </c>
      <c r="G1045">
        <v>287625193</v>
      </c>
      <c r="H1045">
        <v>0.2</v>
      </c>
      <c r="I1045">
        <v>0.2</v>
      </c>
      <c r="J1045" s="4" t="str">
        <f t="shared" si="32"/>
        <v>2002_C48.2</v>
      </c>
      <c r="K1045" s="4">
        <f t="shared" si="33"/>
        <v>0.20026062181555843</v>
      </c>
    </row>
    <row r="1046" spans="2:11" x14ac:dyDescent="0.35">
      <c r="B1046">
        <v>2002</v>
      </c>
      <c r="C1046">
        <v>2002</v>
      </c>
      <c r="D1046" t="s">
        <v>1104</v>
      </c>
      <c r="E1046" t="s">
        <v>1103</v>
      </c>
      <c r="F1046">
        <v>75</v>
      </c>
      <c r="G1046">
        <v>287625193</v>
      </c>
      <c r="H1046">
        <v>0</v>
      </c>
      <c r="I1046">
        <v>0</v>
      </c>
      <c r="J1046" s="4" t="str">
        <f t="shared" si="32"/>
        <v>2002_C49.0</v>
      </c>
      <c r="K1046" s="4">
        <f t="shared" si="33"/>
        <v>2.6075601798900835E-2</v>
      </c>
    </row>
    <row r="1047" spans="2:11" x14ac:dyDescent="0.35">
      <c r="B1047">
        <v>2002</v>
      </c>
      <c r="C1047">
        <v>2002</v>
      </c>
      <c r="D1047" t="s">
        <v>1102</v>
      </c>
      <c r="E1047" t="s">
        <v>1101</v>
      </c>
      <c r="F1047">
        <v>63</v>
      </c>
      <c r="G1047">
        <v>287625193</v>
      </c>
      <c r="H1047">
        <v>0</v>
      </c>
      <c r="I1047">
        <v>0</v>
      </c>
      <c r="J1047" s="4" t="str">
        <f t="shared" si="32"/>
        <v>2002_C49.1</v>
      </c>
      <c r="K1047" s="4">
        <f t="shared" si="33"/>
        <v>2.1903505511076702E-2</v>
      </c>
    </row>
    <row r="1048" spans="2:11" x14ac:dyDescent="0.35">
      <c r="B1048">
        <v>2002</v>
      </c>
      <c r="C1048">
        <v>2002</v>
      </c>
      <c r="D1048" t="s">
        <v>1100</v>
      </c>
      <c r="E1048" t="s">
        <v>1099</v>
      </c>
      <c r="F1048">
        <v>245</v>
      </c>
      <c r="G1048">
        <v>287625193</v>
      </c>
      <c r="H1048">
        <v>0.1</v>
      </c>
      <c r="I1048">
        <v>0.1</v>
      </c>
      <c r="J1048" s="4" t="str">
        <f t="shared" si="32"/>
        <v>2002_C49.2</v>
      </c>
      <c r="K1048" s="4">
        <f t="shared" si="33"/>
        <v>8.5180299209742724E-2</v>
      </c>
    </row>
    <row r="1049" spans="2:11" x14ac:dyDescent="0.35">
      <c r="B1049">
        <v>2002</v>
      </c>
      <c r="C1049">
        <v>2002</v>
      </c>
      <c r="D1049" t="s">
        <v>1098</v>
      </c>
      <c r="E1049" t="s">
        <v>1097</v>
      </c>
      <c r="F1049">
        <v>73</v>
      </c>
      <c r="G1049">
        <v>287625193</v>
      </c>
      <c r="H1049">
        <v>0</v>
      </c>
      <c r="I1049">
        <v>0</v>
      </c>
      <c r="J1049" s="4" t="str">
        <f t="shared" si="32"/>
        <v>2002_C49.3</v>
      </c>
      <c r="K1049" s="4">
        <f t="shared" si="33"/>
        <v>2.5380252417596814E-2</v>
      </c>
    </row>
    <row r="1050" spans="2:11" x14ac:dyDescent="0.35">
      <c r="B1050">
        <v>2002</v>
      </c>
      <c r="C1050">
        <v>2002</v>
      </c>
      <c r="D1050" t="s">
        <v>1096</v>
      </c>
      <c r="E1050" t="s">
        <v>1095</v>
      </c>
      <c r="F1050">
        <v>171</v>
      </c>
      <c r="G1050">
        <v>287625193</v>
      </c>
      <c r="H1050">
        <v>0.1</v>
      </c>
      <c r="I1050">
        <v>0.1</v>
      </c>
      <c r="J1050" s="4" t="str">
        <f t="shared" si="32"/>
        <v>2002_C49.4</v>
      </c>
      <c r="K1050" s="4">
        <f t="shared" si="33"/>
        <v>5.9452372101493907E-2</v>
      </c>
    </row>
    <row r="1051" spans="2:11" x14ac:dyDescent="0.35">
      <c r="B1051">
        <v>2002</v>
      </c>
      <c r="C1051">
        <v>2002</v>
      </c>
      <c r="D1051" t="s">
        <v>1094</v>
      </c>
      <c r="E1051" t="s">
        <v>1093</v>
      </c>
      <c r="F1051">
        <v>117</v>
      </c>
      <c r="G1051">
        <v>287625193</v>
      </c>
      <c r="H1051">
        <v>0</v>
      </c>
      <c r="I1051">
        <v>0</v>
      </c>
      <c r="J1051" s="4" t="str">
        <f t="shared" si="32"/>
        <v>2002_C49.5</v>
      </c>
      <c r="K1051" s="4">
        <f t="shared" si="33"/>
        <v>4.0677938806285299E-2</v>
      </c>
    </row>
    <row r="1052" spans="2:11" x14ac:dyDescent="0.35">
      <c r="B1052">
        <v>2002</v>
      </c>
      <c r="C1052">
        <v>2002</v>
      </c>
      <c r="D1052" t="s">
        <v>1090</v>
      </c>
      <c r="E1052" t="s">
        <v>1089</v>
      </c>
      <c r="F1052">
        <v>2628</v>
      </c>
      <c r="G1052">
        <v>287625193</v>
      </c>
      <c r="H1052">
        <v>0.9</v>
      </c>
      <c r="I1052">
        <v>0.9</v>
      </c>
      <c r="J1052" s="4" t="str">
        <f t="shared" si="32"/>
        <v>2002_C49.9</v>
      </c>
      <c r="K1052" s="4">
        <f t="shared" si="33"/>
        <v>0.91368908703348528</v>
      </c>
    </row>
    <row r="1053" spans="2:11" x14ac:dyDescent="0.35">
      <c r="B1053">
        <v>2002</v>
      </c>
      <c r="C1053">
        <v>2002</v>
      </c>
      <c r="D1053" t="s">
        <v>1074</v>
      </c>
      <c r="E1053" t="s">
        <v>1073</v>
      </c>
      <c r="F1053">
        <v>41880</v>
      </c>
      <c r="G1053">
        <v>287625193</v>
      </c>
      <c r="H1053">
        <v>14.6</v>
      </c>
      <c r="I1053">
        <v>14.6</v>
      </c>
      <c r="J1053" s="4" t="str">
        <f t="shared" si="32"/>
        <v>2002_C50.9</v>
      </c>
      <c r="K1053" s="4">
        <f t="shared" si="33"/>
        <v>14.560616044506226</v>
      </c>
    </row>
    <row r="1054" spans="2:11" x14ac:dyDescent="0.35">
      <c r="B1054">
        <v>2002</v>
      </c>
      <c r="C1054">
        <v>2002</v>
      </c>
      <c r="D1054" t="s">
        <v>1072</v>
      </c>
      <c r="E1054" t="s">
        <v>1071</v>
      </c>
      <c r="F1054">
        <v>11</v>
      </c>
      <c r="G1054">
        <v>287625193</v>
      </c>
      <c r="H1054" t="s">
        <v>672</v>
      </c>
      <c r="I1054" t="s">
        <v>672</v>
      </c>
      <c r="J1054" s="4" t="str">
        <f t="shared" si="32"/>
        <v>2002_C51.0</v>
      </c>
      <c r="K1054" s="4">
        <f t="shared" si="33"/>
        <v>3.8244215971721227E-3</v>
      </c>
    </row>
    <row r="1055" spans="2:11" x14ac:dyDescent="0.35">
      <c r="B1055">
        <v>2002</v>
      </c>
      <c r="C1055">
        <v>2002</v>
      </c>
      <c r="D1055" t="s">
        <v>1070</v>
      </c>
      <c r="E1055" t="s">
        <v>1069</v>
      </c>
      <c r="F1055">
        <v>780</v>
      </c>
      <c r="G1055">
        <v>287625193</v>
      </c>
      <c r="H1055">
        <v>0.3</v>
      </c>
      <c r="I1055">
        <v>0.3</v>
      </c>
      <c r="J1055" s="4" t="str">
        <f t="shared" si="32"/>
        <v>2002_C51.9</v>
      </c>
      <c r="K1055" s="4">
        <f t="shared" si="33"/>
        <v>0.27118625870856866</v>
      </c>
    </row>
    <row r="1056" spans="2:11" x14ac:dyDescent="0.35">
      <c r="B1056">
        <v>2002</v>
      </c>
      <c r="C1056">
        <v>2002</v>
      </c>
      <c r="D1056" t="s">
        <v>1068</v>
      </c>
      <c r="E1056" t="s">
        <v>1067</v>
      </c>
      <c r="F1056">
        <v>378</v>
      </c>
      <c r="G1056">
        <v>287625193</v>
      </c>
      <c r="H1056">
        <v>0.1</v>
      </c>
      <c r="I1056">
        <v>0.1</v>
      </c>
      <c r="J1056" s="4" t="str">
        <f t="shared" si="32"/>
        <v>2002_C52</v>
      </c>
      <c r="K1056" s="4">
        <f t="shared" si="33"/>
        <v>0.13142103306646022</v>
      </c>
    </row>
    <row r="1057" spans="2:11" x14ac:dyDescent="0.35">
      <c r="B1057">
        <v>2002</v>
      </c>
      <c r="C1057">
        <v>2002</v>
      </c>
      <c r="D1057" t="s">
        <v>1066</v>
      </c>
      <c r="E1057" t="s">
        <v>1065</v>
      </c>
      <c r="F1057">
        <v>31</v>
      </c>
      <c r="G1057">
        <v>287625193</v>
      </c>
      <c r="H1057">
        <v>0</v>
      </c>
      <c r="I1057">
        <v>0</v>
      </c>
      <c r="J1057" s="4" t="str">
        <f t="shared" si="32"/>
        <v>2002_C53.0</v>
      </c>
      <c r="K1057" s="4">
        <f t="shared" si="33"/>
        <v>1.0777915410212346E-2</v>
      </c>
    </row>
    <row r="1058" spans="2:11" x14ac:dyDescent="0.35">
      <c r="B1058">
        <v>2002</v>
      </c>
      <c r="C1058">
        <v>2002</v>
      </c>
      <c r="D1058" t="s">
        <v>1062</v>
      </c>
      <c r="E1058" t="s">
        <v>1061</v>
      </c>
      <c r="F1058">
        <v>3920</v>
      </c>
      <c r="G1058">
        <v>287625193</v>
      </c>
      <c r="H1058">
        <v>1.4</v>
      </c>
      <c r="I1058">
        <v>1.4</v>
      </c>
      <c r="J1058" s="4" t="str">
        <f t="shared" si="32"/>
        <v>2002_C53.9</v>
      </c>
      <c r="K1058" s="4">
        <f t="shared" si="33"/>
        <v>1.3628847873558836</v>
      </c>
    </row>
    <row r="1059" spans="2:11" x14ac:dyDescent="0.35">
      <c r="B1059">
        <v>2002</v>
      </c>
      <c r="C1059">
        <v>2002</v>
      </c>
      <c r="D1059" t="s">
        <v>1060</v>
      </c>
      <c r="E1059" t="s">
        <v>1059</v>
      </c>
      <c r="F1059">
        <v>3159</v>
      </c>
      <c r="G1059">
        <v>287625193</v>
      </c>
      <c r="H1059">
        <v>1.1000000000000001</v>
      </c>
      <c r="I1059">
        <v>1.1000000000000001</v>
      </c>
      <c r="J1059" s="4" t="str">
        <f t="shared" si="32"/>
        <v>2002_C54.1</v>
      </c>
      <c r="K1059" s="4">
        <f t="shared" si="33"/>
        <v>1.0983043477697032</v>
      </c>
    </row>
    <row r="1060" spans="2:11" x14ac:dyDescent="0.35">
      <c r="B1060">
        <v>2002</v>
      </c>
      <c r="C1060">
        <v>2002</v>
      </c>
      <c r="D1060" t="s">
        <v>1058</v>
      </c>
      <c r="E1060" t="s">
        <v>1057</v>
      </c>
      <c r="F1060">
        <v>25</v>
      </c>
      <c r="G1060">
        <v>287625193</v>
      </c>
      <c r="H1060">
        <v>0</v>
      </c>
      <c r="I1060">
        <v>0</v>
      </c>
      <c r="J1060" s="4" t="str">
        <f t="shared" si="32"/>
        <v>2002_C54.9</v>
      </c>
      <c r="K1060" s="4">
        <f t="shared" si="33"/>
        <v>8.6918672663002777E-3</v>
      </c>
    </row>
    <row r="1061" spans="2:11" x14ac:dyDescent="0.35">
      <c r="B1061">
        <v>2002</v>
      </c>
      <c r="C1061">
        <v>2002</v>
      </c>
      <c r="D1061" t="s">
        <v>415</v>
      </c>
      <c r="E1061" t="s">
        <v>1056</v>
      </c>
      <c r="F1061">
        <v>3666</v>
      </c>
      <c r="G1061">
        <v>287625193</v>
      </c>
      <c r="H1061">
        <v>1.3</v>
      </c>
      <c r="I1061">
        <v>1.3</v>
      </c>
      <c r="J1061" s="4" t="str">
        <f t="shared" si="32"/>
        <v>2002_C55</v>
      </c>
      <c r="K1061" s="4">
        <f t="shared" si="33"/>
        <v>1.2745754159302729</v>
      </c>
    </row>
    <row r="1062" spans="2:11" x14ac:dyDescent="0.35">
      <c r="B1062">
        <v>2002</v>
      </c>
      <c r="C1062">
        <v>2002</v>
      </c>
      <c r="D1062" t="s">
        <v>1055</v>
      </c>
      <c r="E1062" t="s">
        <v>1054</v>
      </c>
      <c r="F1062">
        <v>14682</v>
      </c>
      <c r="G1062">
        <v>287625193</v>
      </c>
      <c r="H1062">
        <v>5.0999999999999996</v>
      </c>
      <c r="I1062">
        <v>5.0999999999999996</v>
      </c>
      <c r="J1062" s="4" t="str">
        <f t="shared" si="32"/>
        <v>2002_C56</v>
      </c>
      <c r="K1062" s="4">
        <f t="shared" si="33"/>
        <v>5.1045598081528274</v>
      </c>
    </row>
    <row r="1063" spans="2:11" x14ac:dyDescent="0.35">
      <c r="B1063">
        <v>2002</v>
      </c>
      <c r="C1063">
        <v>2002</v>
      </c>
      <c r="D1063" t="s">
        <v>1053</v>
      </c>
      <c r="E1063" t="s">
        <v>1052</v>
      </c>
      <c r="F1063">
        <v>194</v>
      </c>
      <c r="G1063">
        <v>287625193</v>
      </c>
      <c r="H1063">
        <v>0.1</v>
      </c>
      <c r="I1063">
        <v>0.1</v>
      </c>
      <c r="J1063" s="4" t="str">
        <f t="shared" si="32"/>
        <v>2002_C57.0</v>
      </c>
      <c r="K1063" s="4">
        <f t="shared" si="33"/>
        <v>6.7448889986490151E-2</v>
      </c>
    </row>
    <row r="1064" spans="2:11" x14ac:dyDescent="0.35">
      <c r="B1064">
        <v>2002</v>
      </c>
      <c r="C1064">
        <v>2002</v>
      </c>
      <c r="D1064" t="s">
        <v>1049</v>
      </c>
      <c r="E1064" t="s">
        <v>1048</v>
      </c>
      <c r="F1064">
        <v>18</v>
      </c>
      <c r="G1064">
        <v>287625193</v>
      </c>
      <c r="H1064" t="s">
        <v>672</v>
      </c>
      <c r="I1064" t="s">
        <v>672</v>
      </c>
      <c r="J1064" s="4" t="str">
        <f t="shared" si="32"/>
        <v>2002_C57.7</v>
      </c>
      <c r="K1064" s="4">
        <f t="shared" si="33"/>
        <v>6.2581444317362008E-3</v>
      </c>
    </row>
    <row r="1065" spans="2:11" x14ac:dyDescent="0.35">
      <c r="B1065">
        <v>2002</v>
      </c>
      <c r="C1065">
        <v>2002</v>
      </c>
      <c r="D1065" t="s">
        <v>1047</v>
      </c>
      <c r="E1065" t="s">
        <v>1046</v>
      </c>
      <c r="F1065">
        <v>202</v>
      </c>
      <c r="G1065">
        <v>287625193</v>
      </c>
      <c r="H1065">
        <v>0.1</v>
      </c>
      <c r="I1065">
        <v>0.1</v>
      </c>
      <c r="J1065" s="4" t="str">
        <f t="shared" si="32"/>
        <v>2002_C57.9</v>
      </c>
      <c r="K1065" s="4">
        <f t="shared" si="33"/>
        <v>7.0230287511706249E-2</v>
      </c>
    </row>
    <row r="1066" spans="2:11" x14ac:dyDescent="0.35">
      <c r="B1066">
        <v>2002</v>
      </c>
      <c r="C1066">
        <v>2002</v>
      </c>
      <c r="D1066" t="s">
        <v>412</v>
      </c>
      <c r="E1066" t="s">
        <v>1045</v>
      </c>
      <c r="F1066">
        <v>14</v>
      </c>
      <c r="G1066">
        <v>287625193</v>
      </c>
      <c r="H1066" t="s">
        <v>672</v>
      </c>
      <c r="I1066" t="s">
        <v>672</v>
      </c>
      <c r="J1066" s="4" t="str">
        <f t="shared" si="32"/>
        <v>2002_C58</v>
      </c>
      <c r="K1066" s="4">
        <f t="shared" si="33"/>
        <v>4.8674456691281554E-3</v>
      </c>
    </row>
    <row r="1067" spans="2:11" x14ac:dyDescent="0.35">
      <c r="B1067">
        <v>2002</v>
      </c>
      <c r="C1067">
        <v>2002</v>
      </c>
      <c r="D1067" t="s">
        <v>1042</v>
      </c>
      <c r="E1067" t="s">
        <v>1041</v>
      </c>
      <c r="F1067">
        <v>208</v>
      </c>
      <c r="G1067">
        <v>287625193</v>
      </c>
      <c r="H1067">
        <v>0.1</v>
      </c>
      <c r="I1067">
        <v>0.1</v>
      </c>
      <c r="J1067" s="4" t="str">
        <f t="shared" si="32"/>
        <v>2002_C60.9</v>
      </c>
      <c r="K1067" s="4">
        <f t="shared" si="33"/>
        <v>7.2316335655618319E-2</v>
      </c>
    </row>
    <row r="1068" spans="2:11" x14ac:dyDescent="0.35">
      <c r="B1068">
        <v>2002</v>
      </c>
      <c r="C1068">
        <v>2002</v>
      </c>
      <c r="D1068" t="s">
        <v>103</v>
      </c>
      <c r="E1068" t="s">
        <v>1040</v>
      </c>
      <c r="F1068">
        <v>30446</v>
      </c>
      <c r="G1068">
        <v>287625193</v>
      </c>
      <c r="H1068">
        <v>10.6</v>
      </c>
      <c r="I1068">
        <v>10.7</v>
      </c>
      <c r="J1068" s="4" t="str">
        <f t="shared" si="32"/>
        <v>2002_C61</v>
      </c>
      <c r="K1068" s="4">
        <f t="shared" si="33"/>
        <v>10.585303631591131</v>
      </c>
    </row>
    <row r="1069" spans="2:11" x14ac:dyDescent="0.35">
      <c r="B1069">
        <v>2002</v>
      </c>
      <c r="C1069">
        <v>2002</v>
      </c>
      <c r="D1069" t="s">
        <v>1039</v>
      </c>
      <c r="E1069" t="s">
        <v>1038</v>
      </c>
      <c r="F1069">
        <v>393</v>
      </c>
      <c r="G1069">
        <v>287625193</v>
      </c>
      <c r="H1069">
        <v>0.1</v>
      </c>
      <c r="I1069">
        <v>0.1</v>
      </c>
      <c r="J1069" s="4" t="str">
        <f t="shared" si="32"/>
        <v>2002_C62.9</v>
      </c>
      <c r="K1069" s="4">
        <f t="shared" si="33"/>
        <v>0.13663615342624039</v>
      </c>
    </row>
    <row r="1070" spans="2:11" x14ac:dyDescent="0.35">
      <c r="B1070">
        <v>2002</v>
      </c>
      <c r="C1070">
        <v>2002</v>
      </c>
      <c r="D1070" t="s">
        <v>1037</v>
      </c>
      <c r="E1070" t="s">
        <v>1036</v>
      </c>
      <c r="F1070">
        <v>14</v>
      </c>
      <c r="G1070">
        <v>287625193</v>
      </c>
      <c r="H1070" t="s">
        <v>672</v>
      </c>
      <c r="I1070" t="s">
        <v>672</v>
      </c>
      <c r="J1070" s="4" t="str">
        <f t="shared" si="32"/>
        <v>2002_C63.2</v>
      </c>
      <c r="K1070" s="4">
        <f t="shared" si="33"/>
        <v>4.8674456691281554E-3</v>
      </c>
    </row>
    <row r="1071" spans="2:11" x14ac:dyDescent="0.35">
      <c r="B1071">
        <v>2002</v>
      </c>
      <c r="C1071">
        <v>2002</v>
      </c>
      <c r="D1071" t="s">
        <v>1035</v>
      </c>
      <c r="E1071" t="s">
        <v>1034</v>
      </c>
      <c r="F1071">
        <v>20</v>
      </c>
      <c r="G1071">
        <v>287625193</v>
      </c>
      <c r="H1071">
        <v>0</v>
      </c>
      <c r="I1071">
        <v>0</v>
      </c>
      <c r="J1071" s="4" t="str">
        <f t="shared" si="32"/>
        <v>2002_C63.9</v>
      </c>
      <c r="K1071" s="4">
        <f t="shared" si="33"/>
        <v>6.9534938130402226E-3</v>
      </c>
    </row>
    <row r="1072" spans="2:11" x14ac:dyDescent="0.35">
      <c r="B1072">
        <v>2002</v>
      </c>
      <c r="C1072">
        <v>2002</v>
      </c>
      <c r="D1072" t="s">
        <v>1033</v>
      </c>
      <c r="E1072" t="s">
        <v>1032</v>
      </c>
      <c r="F1072">
        <v>11992</v>
      </c>
      <c r="G1072">
        <v>287625193</v>
      </c>
      <c r="H1072">
        <v>4.2</v>
      </c>
      <c r="I1072">
        <v>4.2</v>
      </c>
      <c r="J1072" s="4" t="str">
        <f t="shared" si="32"/>
        <v>2002_C64</v>
      </c>
      <c r="K1072" s="4">
        <f t="shared" si="33"/>
        <v>4.1693148902989181</v>
      </c>
    </row>
    <row r="1073" spans="2:11" x14ac:dyDescent="0.35">
      <c r="B1073">
        <v>2002</v>
      </c>
      <c r="C1073">
        <v>2002</v>
      </c>
      <c r="D1073" t="s">
        <v>1031</v>
      </c>
      <c r="E1073" t="s">
        <v>1030</v>
      </c>
      <c r="F1073">
        <v>173</v>
      </c>
      <c r="G1073">
        <v>287625193</v>
      </c>
      <c r="H1073">
        <v>0.1</v>
      </c>
      <c r="I1073">
        <v>0.1</v>
      </c>
      <c r="J1073" s="4" t="str">
        <f t="shared" si="32"/>
        <v>2002_C65</v>
      </c>
      <c r="K1073" s="4">
        <f t="shared" si="33"/>
        <v>6.0147721482797928E-2</v>
      </c>
    </row>
    <row r="1074" spans="2:11" x14ac:dyDescent="0.35">
      <c r="B1074">
        <v>2002</v>
      </c>
      <c r="C1074">
        <v>2002</v>
      </c>
      <c r="D1074" t="s">
        <v>1029</v>
      </c>
      <c r="E1074" t="s">
        <v>1028</v>
      </c>
      <c r="F1074">
        <v>297</v>
      </c>
      <c r="G1074">
        <v>287625193</v>
      </c>
      <c r="H1074">
        <v>0.1</v>
      </c>
      <c r="I1074">
        <v>0.1</v>
      </c>
      <c r="J1074" s="4" t="str">
        <f t="shared" si="32"/>
        <v>2002_C66</v>
      </c>
      <c r="K1074" s="4">
        <f t="shared" si="33"/>
        <v>0.1032593831236473</v>
      </c>
    </row>
    <row r="1075" spans="2:11" x14ac:dyDescent="0.35">
      <c r="B1075">
        <v>2002</v>
      </c>
      <c r="C1075">
        <v>2002</v>
      </c>
      <c r="D1075" t="s">
        <v>1013</v>
      </c>
      <c r="E1075" t="s">
        <v>1012</v>
      </c>
      <c r="F1075">
        <v>22</v>
      </c>
      <c r="G1075">
        <v>287625193</v>
      </c>
      <c r="H1075">
        <v>0</v>
      </c>
      <c r="I1075">
        <v>0</v>
      </c>
      <c r="J1075" s="4" t="str">
        <f t="shared" si="32"/>
        <v>2002_C67.7</v>
      </c>
      <c r="K1075" s="4">
        <f t="shared" si="33"/>
        <v>7.6488431943442453E-3</v>
      </c>
    </row>
    <row r="1076" spans="2:11" x14ac:dyDescent="0.35">
      <c r="B1076">
        <v>2002</v>
      </c>
      <c r="C1076">
        <v>2002</v>
      </c>
      <c r="D1076" t="s">
        <v>1009</v>
      </c>
      <c r="E1076" t="s">
        <v>1008</v>
      </c>
      <c r="F1076">
        <v>12601</v>
      </c>
      <c r="G1076">
        <v>287625193</v>
      </c>
      <c r="H1076">
        <v>4.4000000000000004</v>
      </c>
      <c r="I1076">
        <v>4.4000000000000004</v>
      </c>
      <c r="J1076" s="4" t="str">
        <f t="shared" si="32"/>
        <v>2002_C67.9</v>
      </c>
      <c r="K1076" s="4">
        <f t="shared" si="33"/>
        <v>4.3810487769059927</v>
      </c>
    </row>
    <row r="1077" spans="2:11" x14ac:dyDescent="0.35">
      <c r="B1077">
        <v>2002</v>
      </c>
      <c r="C1077">
        <v>2002</v>
      </c>
      <c r="D1077" t="s">
        <v>1007</v>
      </c>
      <c r="E1077" t="s">
        <v>1006</v>
      </c>
      <c r="F1077">
        <v>163</v>
      </c>
      <c r="G1077">
        <v>287625193</v>
      </c>
      <c r="H1077">
        <v>0.1</v>
      </c>
      <c r="I1077">
        <v>0.1</v>
      </c>
      <c r="J1077" s="4" t="str">
        <f t="shared" si="32"/>
        <v>2002_C68.0</v>
      </c>
      <c r="K1077" s="4">
        <f t="shared" si="33"/>
        <v>5.6670974576277816E-2</v>
      </c>
    </row>
    <row r="1078" spans="2:11" x14ac:dyDescent="0.35">
      <c r="B1078">
        <v>2002</v>
      </c>
      <c r="C1078">
        <v>2002</v>
      </c>
      <c r="D1078" t="s">
        <v>1005</v>
      </c>
      <c r="E1078" t="s">
        <v>1004</v>
      </c>
      <c r="F1078">
        <v>189</v>
      </c>
      <c r="G1078">
        <v>287625193</v>
      </c>
      <c r="H1078">
        <v>0.1</v>
      </c>
      <c r="I1078">
        <v>0.1</v>
      </c>
      <c r="J1078" s="4" t="str">
        <f t="shared" si="32"/>
        <v>2002_C68.9</v>
      </c>
      <c r="K1078" s="4">
        <f t="shared" si="33"/>
        <v>6.5710516533230109E-2</v>
      </c>
    </row>
    <row r="1079" spans="2:11" x14ac:dyDescent="0.35">
      <c r="B1079">
        <v>2002</v>
      </c>
      <c r="C1079">
        <v>2002</v>
      </c>
      <c r="D1079" t="s">
        <v>1003</v>
      </c>
      <c r="E1079" t="s">
        <v>1002</v>
      </c>
      <c r="F1079">
        <v>16</v>
      </c>
      <c r="G1079">
        <v>287625193</v>
      </c>
      <c r="H1079" t="s">
        <v>672</v>
      </c>
      <c r="I1079" t="s">
        <v>672</v>
      </c>
      <c r="J1079" s="4" t="str">
        <f t="shared" si="32"/>
        <v>2002_C69.2</v>
      </c>
      <c r="K1079" s="4">
        <f t="shared" si="33"/>
        <v>5.5627950504321781E-3</v>
      </c>
    </row>
    <row r="1080" spans="2:11" x14ac:dyDescent="0.35">
      <c r="B1080">
        <v>2002</v>
      </c>
      <c r="C1080">
        <v>2002</v>
      </c>
      <c r="D1080" t="s">
        <v>1001</v>
      </c>
      <c r="E1080" t="s">
        <v>1000</v>
      </c>
      <c r="F1080">
        <v>14</v>
      </c>
      <c r="G1080">
        <v>287625193</v>
      </c>
      <c r="H1080" t="s">
        <v>672</v>
      </c>
      <c r="I1080" t="s">
        <v>672</v>
      </c>
      <c r="J1080" s="4" t="str">
        <f t="shared" si="32"/>
        <v>2002_C69.3</v>
      </c>
      <c r="K1080" s="4">
        <f t="shared" si="33"/>
        <v>4.8674456691281554E-3</v>
      </c>
    </row>
    <row r="1081" spans="2:11" x14ac:dyDescent="0.35">
      <c r="B1081">
        <v>2002</v>
      </c>
      <c r="C1081">
        <v>2002</v>
      </c>
      <c r="D1081" t="s">
        <v>997</v>
      </c>
      <c r="E1081" t="s">
        <v>996</v>
      </c>
      <c r="F1081">
        <v>10</v>
      </c>
      <c r="G1081">
        <v>287625193</v>
      </c>
      <c r="H1081" t="s">
        <v>672</v>
      </c>
      <c r="I1081" t="s">
        <v>672</v>
      </c>
      <c r="J1081" s="4" t="str">
        <f t="shared" si="32"/>
        <v>2002_C69.5</v>
      </c>
      <c r="K1081" s="4">
        <f t="shared" si="33"/>
        <v>3.4767469065201113E-3</v>
      </c>
    </row>
    <row r="1082" spans="2:11" x14ac:dyDescent="0.35">
      <c r="B1082">
        <v>2002</v>
      </c>
      <c r="C1082">
        <v>2002</v>
      </c>
      <c r="D1082" t="s">
        <v>995</v>
      </c>
      <c r="E1082" t="s">
        <v>994</v>
      </c>
      <c r="F1082">
        <v>33</v>
      </c>
      <c r="G1082">
        <v>287625193</v>
      </c>
      <c r="H1082">
        <v>0</v>
      </c>
      <c r="I1082">
        <v>0</v>
      </c>
      <c r="J1082" s="4" t="str">
        <f t="shared" si="32"/>
        <v>2002_C69.6</v>
      </c>
      <c r="K1082" s="4">
        <f t="shared" si="33"/>
        <v>1.1473264791516367E-2</v>
      </c>
    </row>
    <row r="1083" spans="2:11" x14ac:dyDescent="0.35">
      <c r="B1083">
        <v>2002</v>
      </c>
      <c r="C1083">
        <v>2002</v>
      </c>
      <c r="D1083" t="s">
        <v>993</v>
      </c>
      <c r="E1083" t="s">
        <v>992</v>
      </c>
      <c r="F1083">
        <v>160</v>
      </c>
      <c r="G1083">
        <v>287625193</v>
      </c>
      <c r="H1083">
        <v>0.1</v>
      </c>
      <c r="I1083">
        <v>0.1</v>
      </c>
      <c r="J1083" s="4" t="str">
        <f t="shared" si="32"/>
        <v>2002_C69.9</v>
      </c>
      <c r="K1083" s="4">
        <f t="shared" si="33"/>
        <v>5.5627950504321781E-2</v>
      </c>
    </row>
    <row r="1084" spans="2:11" x14ac:dyDescent="0.35">
      <c r="B1084">
        <v>2002</v>
      </c>
      <c r="C1084">
        <v>2002</v>
      </c>
      <c r="D1084" t="s">
        <v>991</v>
      </c>
      <c r="E1084" t="s">
        <v>990</v>
      </c>
      <c r="F1084">
        <v>17</v>
      </c>
      <c r="G1084">
        <v>287625193</v>
      </c>
      <c r="H1084" t="s">
        <v>672</v>
      </c>
      <c r="I1084" t="s">
        <v>672</v>
      </c>
      <c r="J1084" s="4" t="str">
        <f t="shared" si="32"/>
        <v>2002_C70.0</v>
      </c>
      <c r="K1084" s="4">
        <f t="shared" si="33"/>
        <v>5.9104697410841895E-3</v>
      </c>
    </row>
    <row r="1085" spans="2:11" x14ac:dyDescent="0.35">
      <c r="B1085">
        <v>2002</v>
      </c>
      <c r="C1085">
        <v>2002</v>
      </c>
      <c r="D1085" t="s">
        <v>987</v>
      </c>
      <c r="E1085" t="s">
        <v>986</v>
      </c>
      <c r="F1085">
        <v>113</v>
      </c>
      <c r="G1085">
        <v>287625193</v>
      </c>
      <c r="H1085">
        <v>0</v>
      </c>
      <c r="I1085">
        <v>0</v>
      </c>
      <c r="J1085" s="4" t="str">
        <f t="shared" si="32"/>
        <v>2002_C70.9</v>
      </c>
      <c r="K1085" s="4">
        <f t="shared" si="33"/>
        <v>3.9287240043677264E-2</v>
      </c>
    </row>
    <row r="1086" spans="2:11" x14ac:dyDescent="0.35">
      <c r="B1086">
        <v>2002</v>
      </c>
      <c r="C1086">
        <v>2002</v>
      </c>
      <c r="D1086" t="s">
        <v>985</v>
      </c>
      <c r="E1086" t="s">
        <v>984</v>
      </c>
      <c r="F1086">
        <v>216</v>
      </c>
      <c r="G1086">
        <v>287625193</v>
      </c>
      <c r="H1086">
        <v>0.1</v>
      </c>
      <c r="I1086">
        <v>0.1</v>
      </c>
      <c r="J1086" s="4" t="str">
        <f t="shared" si="32"/>
        <v>2002_C71.0</v>
      </c>
      <c r="K1086" s="4">
        <f t="shared" si="33"/>
        <v>7.5097733180834417E-2</v>
      </c>
    </row>
    <row r="1087" spans="2:11" x14ac:dyDescent="0.35">
      <c r="B1087">
        <v>2002</v>
      </c>
      <c r="C1087">
        <v>2002</v>
      </c>
      <c r="D1087" t="s">
        <v>983</v>
      </c>
      <c r="E1087" t="s">
        <v>982</v>
      </c>
      <c r="F1087">
        <v>109</v>
      </c>
      <c r="G1087">
        <v>287625193</v>
      </c>
      <c r="H1087">
        <v>0</v>
      </c>
      <c r="I1087">
        <v>0</v>
      </c>
      <c r="J1087" s="4" t="str">
        <f t="shared" si="32"/>
        <v>2002_C71.1</v>
      </c>
      <c r="K1087" s="4">
        <f t="shared" si="33"/>
        <v>3.7896541281069215E-2</v>
      </c>
    </row>
    <row r="1088" spans="2:11" x14ac:dyDescent="0.35">
      <c r="B1088">
        <v>2002</v>
      </c>
      <c r="C1088">
        <v>2002</v>
      </c>
      <c r="D1088" t="s">
        <v>981</v>
      </c>
      <c r="E1088" t="s">
        <v>980</v>
      </c>
      <c r="F1088">
        <v>104</v>
      </c>
      <c r="G1088">
        <v>287625193</v>
      </c>
      <c r="H1088">
        <v>0</v>
      </c>
      <c r="I1088">
        <v>0</v>
      </c>
      <c r="J1088" s="4" t="str">
        <f t="shared" si="32"/>
        <v>2002_C71.2</v>
      </c>
      <c r="K1088" s="4">
        <f t="shared" si="33"/>
        <v>3.615816782780916E-2</v>
      </c>
    </row>
    <row r="1089" spans="2:11" x14ac:dyDescent="0.35">
      <c r="B1089">
        <v>2002</v>
      </c>
      <c r="C1089">
        <v>2002</v>
      </c>
      <c r="D1089" t="s">
        <v>979</v>
      </c>
      <c r="E1089" t="s">
        <v>978</v>
      </c>
      <c r="F1089">
        <v>59</v>
      </c>
      <c r="G1089">
        <v>287625193</v>
      </c>
      <c r="H1089">
        <v>0</v>
      </c>
      <c r="I1089">
        <v>0</v>
      </c>
      <c r="J1089" s="4" t="str">
        <f t="shared" si="32"/>
        <v>2002_C71.3</v>
      </c>
      <c r="K1089" s="4">
        <f t="shared" si="33"/>
        <v>2.0512806748468657E-2</v>
      </c>
    </row>
    <row r="1090" spans="2:11" x14ac:dyDescent="0.35">
      <c r="B1090">
        <v>2002</v>
      </c>
      <c r="C1090">
        <v>2002</v>
      </c>
      <c r="D1090" t="s">
        <v>975</v>
      </c>
      <c r="E1090" t="s">
        <v>974</v>
      </c>
      <c r="F1090">
        <v>13</v>
      </c>
      <c r="G1090">
        <v>287625193</v>
      </c>
      <c r="H1090" t="s">
        <v>672</v>
      </c>
      <c r="I1090" t="s">
        <v>672</v>
      </c>
      <c r="J1090" s="4" t="str">
        <f t="shared" si="32"/>
        <v>2002_C71.5</v>
      </c>
      <c r="K1090" s="4">
        <f t="shared" si="33"/>
        <v>4.5197709784761449E-3</v>
      </c>
    </row>
    <row r="1091" spans="2:11" x14ac:dyDescent="0.35">
      <c r="B1091">
        <v>2002</v>
      </c>
      <c r="C1091">
        <v>2002</v>
      </c>
      <c r="D1091" t="s">
        <v>973</v>
      </c>
      <c r="E1091" t="s">
        <v>972</v>
      </c>
      <c r="F1091">
        <v>154</v>
      </c>
      <c r="G1091">
        <v>287625193</v>
      </c>
      <c r="H1091">
        <v>0.1</v>
      </c>
      <c r="I1091">
        <v>0</v>
      </c>
      <c r="J1091" s="4" t="str">
        <f t="shared" ref="J1091:J1154" si="34">C1091&amp;"_"&amp;E1091</f>
        <v>2002_C71.6</v>
      </c>
      <c r="K1091" s="4">
        <f t="shared" ref="K1091:K1154" si="35">F1091/G1091*100000</f>
        <v>5.3541902360409718E-2</v>
      </c>
    </row>
    <row r="1092" spans="2:11" x14ac:dyDescent="0.35">
      <c r="B1092">
        <v>2002</v>
      </c>
      <c r="C1092">
        <v>2002</v>
      </c>
      <c r="D1092" t="s">
        <v>971</v>
      </c>
      <c r="E1092" t="s">
        <v>970</v>
      </c>
      <c r="F1092">
        <v>254</v>
      </c>
      <c r="G1092">
        <v>287625193</v>
      </c>
      <c r="H1092">
        <v>0.1</v>
      </c>
      <c r="I1092">
        <v>0.1</v>
      </c>
      <c r="J1092" s="4" t="str">
        <f t="shared" si="34"/>
        <v>2002_C71.7</v>
      </c>
      <c r="K1092" s="4">
        <f t="shared" si="35"/>
        <v>8.8309371425610822E-2</v>
      </c>
    </row>
    <row r="1093" spans="2:11" x14ac:dyDescent="0.35">
      <c r="B1093">
        <v>2002</v>
      </c>
      <c r="C1093">
        <v>2002</v>
      </c>
      <c r="D1093" t="s">
        <v>969</v>
      </c>
      <c r="E1093" t="s">
        <v>968</v>
      </c>
      <c r="F1093">
        <v>31</v>
      </c>
      <c r="G1093">
        <v>287625193</v>
      </c>
      <c r="H1093">
        <v>0</v>
      </c>
      <c r="I1093">
        <v>0</v>
      </c>
      <c r="J1093" s="4" t="str">
        <f t="shared" si="34"/>
        <v>2002_C71.8</v>
      </c>
      <c r="K1093" s="4">
        <f t="shared" si="35"/>
        <v>1.0777915410212346E-2</v>
      </c>
    </row>
    <row r="1094" spans="2:11" x14ac:dyDescent="0.35">
      <c r="B1094">
        <v>2002</v>
      </c>
      <c r="C1094">
        <v>2002</v>
      </c>
      <c r="D1094" t="s">
        <v>967</v>
      </c>
      <c r="E1094" t="s">
        <v>966</v>
      </c>
      <c r="F1094">
        <v>11609</v>
      </c>
      <c r="G1094">
        <v>287625193</v>
      </c>
      <c r="H1094">
        <v>4</v>
      </c>
      <c r="I1094">
        <v>4</v>
      </c>
      <c r="J1094" s="4" t="str">
        <f t="shared" si="34"/>
        <v>2002_C71.9</v>
      </c>
      <c r="K1094" s="4">
        <f t="shared" si="35"/>
        <v>4.0361554837791971</v>
      </c>
    </row>
    <row r="1095" spans="2:11" x14ac:dyDescent="0.35">
      <c r="B1095">
        <v>2002</v>
      </c>
      <c r="C1095">
        <v>2002</v>
      </c>
      <c r="D1095" t="s">
        <v>965</v>
      </c>
      <c r="E1095" t="s">
        <v>964</v>
      </c>
      <c r="F1095">
        <v>51</v>
      </c>
      <c r="G1095">
        <v>287625193</v>
      </c>
      <c r="H1095">
        <v>0</v>
      </c>
      <c r="I1095">
        <v>0</v>
      </c>
      <c r="J1095" s="4" t="str">
        <f t="shared" si="34"/>
        <v>2002_C72.0</v>
      </c>
      <c r="K1095" s="4">
        <f t="shared" si="35"/>
        <v>1.7731409223252566E-2</v>
      </c>
    </row>
    <row r="1096" spans="2:11" x14ac:dyDescent="0.35">
      <c r="B1096">
        <v>2002</v>
      </c>
      <c r="C1096">
        <v>2002</v>
      </c>
      <c r="D1096" t="s">
        <v>963</v>
      </c>
      <c r="E1096" t="s">
        <v>962</v>
      </c>
      <c r="F1096">
        <v>85</v>
      </c>
      <c r="G1096">
        <v>287625193</v>
      </c>
      <c r="H1096">
        <v>0</v>
      </c>
      <c r="I1096">
        <v>0</v>
      </c>
      <c r="J1096" s="4" t="str">
        <f t="shared" si="34"/>
        <v>2002_C72.9</v>
      </c>
      <c r="K1096" s="4">
        <f t="shared" si="35"/>
        <v>2.9552348705420946E-2</v>
      </c>
    </row>
    <row r="1097" spans="2:11" x14ac:dyDescent="0.35">
      <c r="B1097">
        <v>2002</v>
      </c>
      <c r="C1097">
        <v>2002</v>
      </c>
      <c r="D1097" t="s">
        <v>119</v>
      </c>
      <c r="E1097" t="s">
        <v>961</v>
      </c>
      <c r="F1097">
        <v>1367</v>
      </c>
      <c r="G1097">
        <v>287625193</v>
      </c>
      <c r="H1097">
        <v>0.5</v>
      </c>
      <c r="I1097">
        <v>0.5</v>
      </c>
      <c r="J1097" s="4" t="str">
        <f t="shared" si="34"/>
        <v>2002_C73</v>
      </c>
      <c r="K1097" s="4">
        <f t="shared" si="35"/>
        <v>0.47527130212129926</v>
      </c>
    </row>
    <row r="1098" spans="2:11" x14ac:dyDescent="0.35">
      <c r="B1098">
        <v>2002</v>
      </c>
      <c r="C1098">
        <v>2002</v>
      </c>
      <c r="D1098" t="s">
        <v>960</v>
      </c>
      <c r="E1098" t="s">
        <v>959</v>
      </c>
      <c r="F1098">
        <v>73</v>
      </c>
      <c r="G1098">
        <v>287625193</v>
      </c>
      <c r="H1098">
        <v>0</v>
      </c>
      <c r="I1098">
        <v>0</v>
      </c>
      <c r="J1098" s="4" t="str">
        <f t="shared" si="34"/>
        <v>2002_C74.0</v>
      </c>
      <c r="K1098" s="4">
        <f t="shared" si="35"/>
        <v>2.5380252417596814E-2</v>
      </c>
    </row>
    <row r="1099" spans="2:11" x14ac:dyDescent="0.35">
      <c r="B1099">
        <v>2002</v>
      </c>
      <c r="C1099">
        <v>2002</v>
      </c>
      <c r="D1099" t="s">
        <v>958</v>
      </c>
      <c r="E1099" t="s">
        <v>957</v>
      </c>
      <c r="F1099">
        <v>37</v>
      </c>
      <c r="G1099">
        <v>287625193</v>
      </c>
      <c r="H1099">
        <v>0</v>
      </c>
      <c r="I1099">
        <v>0</v>
      </c>
      <c r="J1099" s="4" t="str">
        <f t="shared" si="34"/>
        <v>2002_C74.1</v>
      </c>
      <c r="K1099" s="4">
        <f t="shared" si="35"/>
        <v>1.2863963554124412E-2</v>
      </c>
    </row>
    <row r="1100" spans="2:11" x14ac:dyDescent="0.35">
      <c r="B1100">
        <v>2002</v>
      </c>
      <c r="C1100">
        <v>2002</v>
      </c>
      <c r="D1100" t="s">
        <v>956</v>
      </c>
      <c r="E1100" t="s">
        <v>955</v>
      </c>
      <c r="F1100">
        <v>479</v>
      </c>
      <c r="G1100">
        <v>287625193</v>
      </c>
      <c r="H1100">
        <v>0.2</v>
      </c>
      <c r="I1100">
        <v>0.1</v>
      </c>
      <c r="J1100" s="4" t="str">
        <f t="shared" si="34"/>
        <v>2002_C74.9</v>
      </c>
      <c r="K1100" s="4">
        <f t="shared" si="35"/>
        <v>0.16653617682231334</v>
      </c>
    </row>
    <row r="1101" spans="2:11" x14ac:dyDescent="0.35">
      <c r="B1101">
        <v>2002</v>
      </c>
      <c r="C1101">
        <v>2002</v>
      </c>
      <c r="D1101" t="s">
        <v>954</v>
      </c>
      <c r="E1101" t="s">
        <v>953</v>
      </c>
      <c r="F1101">
        <v>12</v>
      </c>
      <c r="G1101">
        <v>287625193</v>
      </c>
      <c r="H1101" t="s">
        <v>672</v>
      </c>
      <c r="I1101" t="s">
        <v>672</v>
      </c>
      <c r="J1101" s="4" t="str">
        <f t="shared" si="34"/>
        <v>2002_C75.0</v>
      </c>
      <c r="K1101" s="4">
        <f t="shared" si="35"/>
        <v>4.1720962878241336E-3</v>
      </c>
    </row>
    <row r="1102" spans="2:11" x14ac:dyDescent="0.35">
      <c r="B1102">
        <v>2002</v>
      </c>
      <c r="C1102">
        <v>2002</v>
      </c>
      <c r="D1102" t="s">
        <v>952</v>
      </c>
      <c r="E1102" t="s">
        <v>951</v>
      </c>
      <c r="F1102">
        <v>17</v>
      </c>
      <c r="G1102">
        <v>287625193</v>
      </c>
      <c r="H1102" t="s">
        <v>672</v>
      </c>
      <c r="I1102" t="s">
        <v>672</v>
      </c>
      <c r="J1102" s="4" t="str">
        <f t="shared" si="34"/>
        <v>2002_C75.1</v>
      </c>
      <c r="K1102" s="4">
        <f t="shared" si="35"/>
        <v>5.9104697410841895E-3</v>
      </c>
    </row>
    <row r="1103" spans="2:11" x14ac:dyDescent="0.35">
      <c r="B1103">
        <v>2002</v>
      </c>
      <c r="C1103">
        <v>2002</v>
      </c>
      <c r="D1103" t="s">
        <v>950</v>
      </c>
      <c r="E1103" t="s">
        <v>949</v>
      </c>
      <c r="F1103">
        <v>34</v>
      </c>
      <c r="G1103">
        <v>287625193</v>
      </c>
      <c r="H1103">
        <v>0</v>
      </c>
      <c r="I1103">
        <v>0</v>
      </c>
      <c r="J1103" s="4" t="str">
        <f t="shared" si="34"/>
        <v>2002_C75.3</v>
      </c>
      <c r="K1103" s="4">
        <f t="shared" si="35"/>
        <v>1.1820939482168379E-2</v>
      </c>
    </row>
    <row r="1104" spans="2:11" x14ac:dyDescent="0.35">
      <c r="B1104">
        <v>2002</v>
      </c>
      <c r="C1104">
        <v>2002</v>
      </c>
      <c r="D1104" t="s">
        <v>946</v>
      </c>
      <c r="E1104" t="s">
        <v>945</v>
      </c>
      <c r="F1104">
        <v>34</v>
      </c>
      <c r="G1104">
        <v>287625193</v>
      </c>
      <c r="H1104">
        <v>0</v>
      </c>
      <c r="I1104">
        <v>0</v>
      </c>
      <c r="J1104" s="4" t="str">
        <f t="shared" si="34"/>
        <v>2002_C75.9</v>
      </c>
      <c r="K1104" s="4">
        <f t="shared" si="35"/>
        <v>1.1820939482168379E-2</v>
      </c>
    </row>
    <row r="1105" spans="2:11" x14ac:dyDescent="0.35">
      <c r="B1105">
        <v>2002</v>
      </c>
      <c r="C1105">
        <v>2002</v>
      </c>
      <c r="D1105" t="s">
        <v>944</v>
      </c>
      <c r="E1105" t="s">
        <v>943</v>
      </c>
      <c r="F1105">
        <v>2030</v>
      </c>
      <c r="G1105">
        <v>287625193</v>
      </c>
      <c r="H1105">
        <v>0.7</v>
      </c>
      <c r="I1105">
        <v>0.7</v>
      </c>
      <c r="J1105" s="4" t="str">
        <f t="shared" si="34"/>
        <v>2002_C76.0</v>
      </c>
      <c r="K1105" s="4">
        <f t="shared" si="35"/>
        <v>0.70577962202358269</v>
      </c>
    </row>
    <row r="1106" spans="2:11" x14ac:dyDescent="0.35">
      <c r="B1106">
        <v>2002</v>
      </c>
      <c r="C1106">
        <v>2002</v>
      </c>
      <c r="D1106" t="s">
        <v>942</v>
      </c>
      <c r="E1106" t="s">
        <v>941</v>
      </c>
      <c r="F1106">
        <v>119</v>
      </c>
      <c r="G1106">
        <v>287625193</v>
      </c>
      <c r="H1106">
        <v>0</v>
      </c>
      <c r="I1106">
        <v>0</v>
      </c>
      <c r="J1106" s="4" t="str">
        <f t="shared" si="34"/>
        <v>2002_C76.1</v>
      </c>
      <c r="K1106" s="4">
        <f t="shared" si="35"/>
        <v>4.1373288187589327E-2</v>
      </c>
    </row>
    <row r="1107" spans="2:11" x14ac:dyDescent="0.35">
      <c r="B1107">
        <v>2002</v>
      </c>
      <c r="C1107">
        <v>2002</v>
      </c>
      <c r="D1107" t="s">
        <v>940</v>
      </c>
      <c r="E1107" t="s">
        <v>939</v>
      </c>
      <c r="F1107">
        <v>863</v>
      </c>
      <c r="G1107">
        <v>287625193</v>
      </c>
      <c r="H1107">
        <v>0.3</v>
      </c>
      <c r="I1107">
        <v>0.3</v>
      </c>
      <c r="J1107" s="4" t="str">
        <f t="shared" si="34"/>
        <v>2002_C76.2</v>
      </c>
      <c r="K1107" s="4">
        <f t="shared" si="35"/>
        <v>0.30004325803268561</v>
      </c>
    </row>
    <row r="1108" spans="2:11" x14ac:dyDescent="0.35">
      <c r="B1108">
        <v>2002</v>
      </c>
      <c r="C1108">
        <v>2002</v>
      </c>
      <c r="D1108" t="s">
        <v>938</v>
      </c>
      <c r="E1108" t="s">
        <v>937</v>
      </c>
      <c r="F1108">
        <v>266</v>
      </c>
      <c r="G1108">
        <v>287625193</v>
      </c>
      <c r="H1108">
        <v>0.1</v>
      </c>
      <c r="I1108">
        <v>0.1</v>
      </c>
      <c r="J1108" s="4" t="str">
        <f t="shared" si="34"/>
        <v>2002_C76.3</v>
      </c>
      <c r="K1108" s="4">
        <f t="shared" si="35"/>
        <v>9.2481467713434962E-2</v>
      </c>
    </row>
    <row r="1109" spans="2:11" x14ac:dyDescent="0.35">
      <c r="B1109">
        <v>2002</v>
      </c>
      <c r="C1109">
        <v>2002</v>
      </c>
      <c r="D1109" t="s">
        <v>936</v>
      </c>
      <c r="E1109" t="s">
        <v>935</v>
      </c>
      <c r="F1109">
        <v>14</v>
      </c>
      <c r="G1109">
        <v>287625193</v>
      </c>
      <c r="H1109" t="s">
        <v>672</v>
      </c>
      <c r="I1109" t="s">
        <v>672</v>
      </c>
      <c r="J1109" s="4" t="str">
        <f t="shared" si="34"/>
        <v>2002_C76.4</v>
      </c>
      <c r="K1109" s="4">
        <f t="shared" si="35"/>
        <v>4.8674456691281554E-3</v>
      </c>
    </row>
    <row r="1110" spans="2:11" x14ac:dyDescent="0.35">
      <c r="B1110">
        <v>2002</v>
      </c>
      <c r="C1110">
        <v>2002</v>
      </c>
      <c r="D1110" t="s">
        <v>934</v>
      </c>
      <c r="E1110" t="s">
        <v>933</v>
      </c>
      <c r="F1110">
        <v>39</v>
      </c>
      <c r="G1110">
        <v>287625193</v>
      </c>
      <c r="H1110">
        <v>0</v>
      </c>
      <c r="I1110">
        <v>0</v>
      </c>
      <c r="J1110" s="4" t="str">
        <f t="shared" si="34"/>
        <v>2002_C76.5</v>
      </c>
      <c r="K1110" s="4">
        <f t="shared" si="35"/>
        <v>1.3559312935428435E-2</v>
      </c>
    </row>
    <row r="1111" spans="2:11" x14ac:dyDescent="0.35">
      <c r="B1111">
        <v>2002</v>
      </c>
      <c r="C1111">
        <v>2002</v>
      </c>
      <c r="D1111" t="s">
        <v>932</v>
      </c>
      <c r="E1111" t="s">
        <v>931</v>
      </c>
      <c r="F1111">
        <v>134</v>
      </c>
      <c r="G1111">
        <v>287625193</v>
      </c>
      <c r="H1111">
        <v>0</v>
      </c>
      <c r="I1111">
        <v>0</v>
      </c>
      <c r="J1111" s="4" t="str">
        <f t="shared" si="34"/>
        <v>2002_C76.7</v>
      </c>
      <c r="K1111" s="4">
        <f t="shared" si="35"/>
        <v>4.6588408547369495E-2</v>
      </c>
    </row>
    <row r="1112" spans="2:11" x14ac:dyDescent="0.35">
      <c r="B1112">
        <v>2002</v>
      </c>
      <c r="C1112">
        <v>2002</v>
      </c>
      <c r="D1112" t="s">
        <v>928</v>
      </c>
      <c r="E1112" t="s">
        <v>927</v>
      </c>
      <c r="F1112">
        <v>20</v>
      </c>
      <c r="G1112">
        <v>287625193</v>
      </c>
      <c r="H1112">
        <v>0</v>
      </c>
      <c r="I1112">
        <v>0</v>
      </c>
      <c r="J1112" s="4" t="str">
        <f t="shared" si="34"/>
        <v>2002_C77.9</v>
      </c>
      <c r="K1112" s="4">
        <f t="shared" si="35"/>
        <v>6.9534938130402226E-3</v>
      </c>
    </row>
    <row r="1113" spans="2:11" x14ac:dyDescent="0.35">
      <c r="B1113">
        <v>2002</v>
      </c>
      <c r="C1113">
        <v>2002</v>
      </c>
      <c r="D1113" t="s">
        <v>926</v>
      </c>
      <c r="E1113" t="s">
        <v>925</v>
      </c>
      <c r="F1113">
        <v>259</v>
      </c>
      <c r="G1113">
        <v>287625193</v>
      </c>
      <c r="H1113">
        <v>0.1</v>
      </c>
      <c r="I1113">
        <v>0.1</v>
      </c>
      <c r="J1113" s="4" t="str">
        <f t="shared" si="34"/>
        <v>2002_C78.0</v>
      </c>
      <c r="K1113" s="4">
        <f t="shared" si="35"/>
        <v>9.0047744878870878E-2</v>
      </c>
    </row>
    <row r="1114" spans="2:11" x14ac:dyDescent="0.35">
      <c r="B1114">
        <v>2002</v>
      </c>
      <c r="C1114">
        <v>2002</v>
      </c>
      <c r="D1114" t="s">
        <v>1384</v>
      </c>
      <c r="E1114" t="s">
        <v>1383</v>
      </c>
      <c r="F1114">
        <v>12</v>
      </c>
      <c r="G1114">
        <v>287625193</v>
      </c>
      <c r="H1114" t="s">
        <v>672</v>
      </c>
      <c r="I1114" t="s">
        <v>672</v>
      </c>
      <c r="J1114" s="4" t="str">
        <f t="shared" si="34"/>
        <v>2002_C78.1</v>
      </c>
      <c r="K1114" s="4">
        <f t="shared" si="35"/>
        <v>4.1720962878241336E-3</v>
      </c>
    </row>
    <row r="1115" spans="2:11" x14ac:dyDescent="0.35">
      <c r="B1115">
        <v>2002</v>
      </c>
      <c r="C1115">
        <v>2002</v>
      </c>
      <c r="D1115" t="s">
        <v>924</v>
      </c>
      <c r="E1115" t="s">
        <v>923</v>
      </c>
      <c r="F1115">
        <v>137</v>
      </c>
      <c r="G1115">
        <v>287625193</v>
      </c>
      <c r="H1115">
        <v>0</v>
      </c>
      <c r="I1115">
        <v>0</v>
      </c>
      <c r="J1115" s="4" t="str">
        <f t="shared" si="34"/>
        <v>2002_C78.2</v>
      </c>
      <c r="K1115" s="4">
        <f t="shared" si="35"/>
        <v>4.7631432619325523E-2</v>
      </c>
    </row>
    <row r="1116" spans="2:11" x14ac:dyDescent="0.35">
      <c r="B1116">
        <v>2002</v>
      </c>
      <c r="C1116">
        <v>2002</v>
      </c>
      <c r="D1116" t="s">
        <v>922</v>
      </c>
      <c r="E1116" t="s">
        <v>921</v>
      </c>
      <c r="F1116">
        <v>18</v>
      </c>
      <c r="G1116">
        <v>287625193</v>
      </c>
      <c r="H1116" t="s">
        <v>672</v>
      </c>
      <c r="I1116" t="s">
        <v>672</v>
      </c>
      <c r="J1116" s="4" t="str">
        <f t="shared" si="34"/>
        <v>2002_C78.5</v>
      </c>
      <c r="K1116" s="4">
        <f t="shared" si="35"/>
        <v>6.2581444317362008E-3</v>
      </c>
    </row>
    <row r="1117" spans="2:11" x14ac:dyDescent="0.35">
      <c r="B1117">
        <v>2002</v>
      </c>
      <c r="C1117">
        <v>2002</v>
      </c>
      <c r="D1117" t="s">
        <v>920</v>
      </c>
      <c r="E1117" t="s">
        <v>919</v>
      </c>
      <c r="F1117">
        <v>400</v>
      </c>
      <c r="G1117">
        <v>287625193</v>
      </c>
      <c r="H1117">
        <v>0.1</v>
      </c>
      <c r="I1117">
        <v>0.1</v>
      </c>
      <c r="J1117" s="4" t="str">
        <f t="shared" si="34"/>
        <v>2002_C78.6</v>
      </c>
      <c r="K1117" s="4">
        <f t="shared" si="35"/>
        <v>0.13906987626080444</v>
      </c>
    </row>
    <row r="1118" spans="2:11" x14ac:dyDescent="0.35">
      <c r="B1118">
        <v>2002</v>
      </c>
      <c r="C1118">
        <v>2002</v>
      </c>
      <c r="D1118" t="s">
        <v>918</v>
      </c>
      <c r="E1118" t="s">
        <v>917</v>
      </c>
      <c r="F1118">
        <v>2416</v>
      </c>
      <c r="G1118">
        <v>287625193</v>
      </c>
      <c r="H1118">
        <v>0.8</v>
      </c>
      <c r="I1118">
        <v>0.8</v>
      </c>
      <c r="J1118" s="4" t="str">
        <f t="shared" si="34"/>
        <v>2002_C78.7</v>
      </c>
      <c r="K1118" s="4">
        <f t="shared" si="35"/>
        <v>0.83998205261525893</v>
      </c>
    </row>
    <row r="1119" spans="2:11" x14ac:dyDescent="0.35">
      <c r="B1119">
        <v>2002</v>
      </c>
      <c r="C1119">
        <v>2002</v>
      </c>
      <c r="D1119" t="s">
        <v>916</v>
      </c>
      <c r="E1119" t="s">
        <v>915</v>
      </c>
      <c r="F1119">
        <v>32</v>
      </c>
      <c r="G1119">
        <v>287625193</v>
      </c>
      <c r="H1119">
        <v>0</v>
      </c>
      <c r="I1119">
        <v>0</v>
      </c>
      <c r="J1119" s="4" t="str">
        <f t="shared" si="34"/>
        <v>2002_C78.8</v>
      </c>
      <c r="K1119" s="4">
        <f t="shared" si="35"/>
        <v>1.1125590100864356E-2</v>
      </c>
    </row>
    <row r="1120" spans="2:11" x14ac:dyDescent="0.35">
      <c r="B1120">
        <v>2002</v>
      </c>
      <c r="C1120">
        <v>2002</v>
      </c>
      <c r="D1120" t="s">
        <v>910</v>
      </c>
      <c r="E1120" t="s">
        <v>909</v>
      </c>
      <c r="F1120">
        <v>71</v>
      </c>
      <c r="G1120">
        <v>287625193</v>
      </c>
      <c r="H1120">
        <v>0</v>
      </c>
      <c r="I1120">
        <v>0</v>
      </c>
      <c r="J1120" s="4" t="str">
        <f t="shared" si="34"/>
        <v>2002_C79.2</v>
      </c>
      <c r="K1120" s="4">
        <f t="shared" si="35"/>
        <v>2.4684903036292793E-2</v>
      </c>
    </row>
    <row r="1121" spans="2:11" x14ac:dyDescent="0.35">
      <c r="B1121">
        <v>2002</v>
      </c>
      <c r="C1121">
        <v>2002</v>
      </c>
      <c r="D1121" t="s">
        <v>908</v>
      </c>
      <c r="E1121" t="s">
        <v>907</v>
      </c>
      <c r="F1121">
        <v>808</v>
      </c>
      <c r="G1121">
        <v>287625193</v>
      </c>
      <c r="H1121">
        <v>0.3</v>
      </c>
      <c r="I1121">
        <v>0.3</v>
      </c>
      <c r="J1121" s="4" t="str">
        <f t="shared" si="34"/>
        <v>2002_C79.3</v>
      </c>
      <c r="K1121" s="4">
        <f t="shared" si="35"/>
        <v>0.280921150046825</v>
      </c>
    </row>
    <row r="1122" spans="2:11" x14ac:dyDescent="0.35">
      <c r="B1122">
        <v>2002</v>
      </c>
      <c r="C1122">
        <v>2002</v>
      </c>
      <c r="D1122" t="s">
        <v>906</v>
      </c>
      <c r="E1122" t="s">
        <v>905</v>
      </c>
      <c r="F1122">
        <v>15</v>
      </c>
      <c r="G1122">
        <v>287625193</v>
      </c>
      <c r="H1122" t="s">
        <v>672</v>
      </c>
      <c r="I1122" t="s">
        <v>672</v>
      </c>
      <c r="J1122" s="4" t="str">
        <f t="shared" si="34"/>
        <v>2002_C79.4</v>
      </c>
      <c r="K1122" s="4">
        <f t="shared" si="35"/>
        <v>5.2151203597801668E-3</v>
      </c>
    </row>
    <row r="1123" spans="2:11" x14ac:dyDescent="0.35">
      <c r="B1123">
        <v>2002</v>
      </c>
      <c r="C1123">
        <v>2002</v>
      </c>
      <c r="D1123" t="s">
        <v>904</v>
      </c>
      <c r="E1123" t="s">
        <v>903</v>
      </c>
      <c r="F1123">
        <v>439</v>
      </c>
      <c r="G1123">
        <v>287625193</v>
      </c>
      <c r="H1123">
        <v>0.2</v>
      </c>
      <c r="I1123">
        <v>0.2</v>
      </c>
      <c r="J1123" s="4" t="str">
        <f t="shared" si="34"/>
        <v>2002_C79.5</v>
      </c>
      <c r="K1123" s="4">
        <f t="shared" si="35"/>
        <v>0.15262918919623289</v>
      </c>
    </row>
    <row r="1124" spans="2:11" x14ac:dyDescent="0.35">
      <c r="B1124">
        <v>2002</v>
      </c>
      <c r="C1124">
        <v>2002</v>
      </c>
      <c r="D1124" t="s">
        <v>898</v>
      </c>
      <c r="E1124" t="s">
        <v>897</v>
      </c>
      <c r="F1124">
        <v>1586</v>
      </c>
      <c r="G1124">
        <v>287625193</v>
      </c>
      <c r="H1124">
        <v>0.6</v>
      </c>
      <c r="I1124">
        <v>0.5</v>
      </c>
      <c r="J1124" s="4" t="str">
        <f t="shared" si="34"/>
        <v>2002_C79.8</v>
      </c>
      <c r="K1124" s="4">
        <f t="shared" si="35"/>
        <v>0.55141205937408966</v>
      </c>
    </row>
    <row r="1125" spans="2:11" x14ac:dyDescent="0.35">
      <c r="B1125">
        <v>2002</v>
      </c>
      <c r="C1125">
        <v>2002</v>
      </c>
      <c r="D1125" t="s">
        <v>896</v>
      </c>
      <c r="E1125" t="s">
        <v>895</v>
      </c>
      <c r="F1125">
        <v>26482</v>
      </c>
      <c r="G1125">
        <v>287625193</v>
      </c>
      <c r="H1125">
        <v>9.1999999999999993</v>
      </c>
      <c r="I1125">
        <v>9.1999999999999993</v>
      </c>
      <c r="J1125" s="4" t="str">
        <f t="shared" si="34"/>
        <v>2002_C80</v>
      </c>
      <c r="K1125" s="4">
        <f t="shared" si="35"/>
        <v>9.2071211578465597</v>
      </c>
    </row>
    <row r="1126" spans="2:11" x14ac:dyDescent="0.35">
      <c r="B1126">
        <v>2002</v>
      </c>
      <c r="C1126">
        <v>2002</v>
      </c>
      <c r="D1126" t="s">
        <v>894</v>
      </c>
      <c r="E1126" t="s">
        <v>893</v>
      </c>
      <c r="F1126">
        <v>16</v>
      </c>
      <c r="G1126">
        <v>287625193</v>
      </c>
      <c r="H1126" t="s">
        <v>672</v>
      </c>
      <c r="I1126" t="s">
        <v>672</v>
      </c>
      <c r="J1126" s="4" t="str">
        <f t="shared" si="34"/>
        <v>2002_C81.1</v>
      </c>
      <c r="K1126" s="4">
        <f t="shared" si="35"/>
        <v>5.5627950504321781E-3</v>
      </c>
    </row>
    <row r="1127" spans="2:11" x14ac:dyDescent="0.35">
      <c r="B1127">
        <v>2002</v>
      </c>
      <c r="C1127">
        <v>2002</v>
      </c>
      <c r="D1127" t="s">
        <v>892</v>
      </c>
      <c r="E1127" t="s">
        <v>891</v>
      </c>
      <c r="F1127">
        <v>1327</v>
      </c>
      <c r="G1127">
        <v>287625193</v>
      </c>
      <c r="H1127">
        <v>0.5</v>
      </c>
      <c r="I1127">
        <v>0.5</v>
      </c>
      <c r="J1127" s="4" t="str">
        <f t="shared" si="34"/>
        <v>2002_C81.9</v>
      </c>
      <c r="K1127" s="4">
        <f t="shared" si="35"/>
        <v>0.46136431449521881</v>
      </c>
    </row>
    <row r="1128" spans="2:11" x14ac:dyDescent="0.35">
      <c r="B1128">
        <v>2002</v>
      </c>
      <c r="C1128">
        <v>2002</v>
      </c>
      <c r="D1128" t="s">
        <v>1449</v>
      </c>
      <c r="E1128" t="s">
        <v>1448</v>
      </c>
      <c r="F1128">
        <v>18</v>
      </c>
      <c r="G1128">
        <v>287625193</v>
      </c>
      <c r="H1128" t="s">
        <v>672</v>
      </c>
      <c r="I1128" t="s">
        <v>672</v>
      </c>
      <c r="J1128" s="4" t="str">
        <f t="shared" si="34"/>
        <v>2002_C82.0</v>
      </c>
      <c r="K1128" s="4">
        <f t="shared" si="35"/>
        <v>6.2581444317362008E-3</v>
      </c>
    </row>
    <row r="1129" spans="2:11" x14ac:dyDescent="0.35">
      <c r="B1129">
        <v>2002</v>
      </c>
      <c r="C1129">
        <v>2002</v>
      </c>
      <c r="D1129" t="s">
        <v>1447</v>
      </c>
      <c r="E1129" t="s">
        <v>1446</v>
      </c>
      <c r="F1129">
        <v>11</v>
      </c>
      <c r="G1129">
        <v>287625193</v>
      </c>
      <c r="H1129" t="s">
        <v>672</v>
      </c>
      <c r="I1129" t="s">
        <v>672</v>
      </c>
      <c r="J1129" s="4" t="str">
        <f t="shared" si="34"/>
        <v>2002_C82.1</v>
      </c>
      <c r="K1129" s="4">
        <f t="shared" si="35"/>
        <v>3.8244215971721227E-3</v>
      </c>
    </row>
    <row r="1130" spans="2:11" x14ac:dyDescent="0.35">
      <c r="B1130">
        <v>2002</v>
      </c>
      <c r="C1130">
        <v>2002</v>
      </c>
      <c r="D1130" t="s">
        <v>1431</v>
      </c>
      <c r="E1130" t="s">
        <v>1430</v>
      </c>
      <c r="F1130">
        <v>14</v>
      </c>
      <c r="G1130">
        <v>287625193</v>
      </c>
      <c r="H1130" t="s">
        <v>672</v>
      </c>
      <c r="I1130" t="s">
        <v>672</v>
      </c>
      <c r="J1130" s="4" t="str">
        <f t="shared" si="34"/>
        <v>2002_C82.2</v>
      </c>
      <c r="K1130" s="4">
        <f t="shared" si="35"/>
        <v>4.8674456691281554E-3</v>
      </c>
    </row>
    <row r="1131" spans="2:11" x14ac:dyDescent="0.35">
      <c r="B1131">
        <v>2002</v>
      </c>
      <c r="C1131">
        <v>2002</v>
      </c>
      <c r="D1131" t="s">
        <v>890</v>
      </c>
      <c r="E1131" t="s">
        <v>889</v>
      </c>
      <c r="F1131">
        <v>147</v>
      </c>
      <c r="G1131">
        <v>287625193</v>
      </c>
      <c r="H1131">
        <v>0.1</v>
      </c>
      <c r="I1131">
        <v>0</v>
      </c>
      <c r="J1131" s="4" t="str">
        <f t="shared" si="34"/>
        <v>2002_C82.9</v>
      </c>
      <c r="K1131" s="4">
        <f t="shared" si="35"/>
        <v>5.1108179525845641E-2</v>
      </c>
    </row>
    <row r="1132" spans="2:11" x14ac:dyDescent="0.35">
      <c r="B1132">
        <v>2002</v>
      </c>
      <c r="C1132">
        <v>2002</v>
      </c>
      <c r="D1132" t="s">
        <v>888</v>
      </c>
      <c r="E1132" t="s">
        <v>887</v>
      </c>
      <c r="F1132">
        <v>254</v>
      </c>
      <c r="G1132">
        <v>287625193</v>
      </c>
      <c r="H1132">
        <v>0.1</v>
      </c>
      <c r="I1132">
        <v>0.1</v>
      </c>
      <c r="J1132" s="4" t="str">
        <f t="shared" si="34"/>
        <v>2002_C83.0</v>
      </c>
      <c r="K1132" s="4">
        <f t="shared" si="35"/>
        <v>8.8309371425610822E-2</v>
      </c>
    </row>
    <row r="1133" spans="2:11" x14ac:dyDescent="0.35">
      <c r="B1133">
        <v>2002</v>
      </c>
      <c r="C1133">
        <v>2002</v>
      </c>
      <c r="D1133" t="s">
        <v>886</v>
      </c>
      <c r="E1133" t="s">
        <v>885</v>
      </c>
      <c r="F1133">
        <v>445</v>
      </c>
      <c r="G1133">
        <v>287625193</v>
      </c>
      <c r="H1133">
        <v>0.2</v>
      </c>
      <c r="I1133">
        <v>0.2</v>
      </c>
      <c r="J1133" s="4" t="str">
        <f t="shared" si="34"/>
        <v>2002_C83.1</v>
      </c>
      <c r="K1133" s="4">
        <f t="shared" si="35"/>
        <v>0.15471523734014495</v>
      </c>
    </row>
    <row r="1134" spans="2:11" x14ac:dyDescent="0.35">
      <c r="B1134">
        <v>2002</v>
      </c>
      <c r="C1134">
        <v>2002</v>
      </c>
      <c r="D1134" t="s">
        <v>1435</v>
      </c>
      <c r="E1134" t="s">
        <v>1434</v>
      </c>
      <c r="F1134">
        <v>31</v>
      </c>
      <c r="G1134">
        <v>287625193</v>
      </c>
      <c r="H1134">
        <v>0</v>
      </c>
      <c r="I1134">
        <v>0</v>
      </c>
      <c r="J1134" s="4" t="str">
        <f t="shared" si="34"/>
        <v>2002_C83.2</v>
      </c>
      <c r="K1134" s="4">
        <f t="shared" si="35"/>
        <v>1.0777915410212346E-2</v>
      </c>
    </row>
    <row r="1135" spans="2:11" x14ac:dyDescent="0.35">
      <c r="B1135">
        <v>2002</v>
      </c>
      <c r="C1135">
        <v>2002</v>
      </c>
      <c r="D1135" t="s">
        <v>884</v>
      </c>
      <c r="E1135" t="s">
        <v>883</v>
      </c>
      <c r="F1135">
        <v>1347</v>
      </c>
      <c r="G1135">
        <v>287625193</v>
      </c>
      <c r="H1135">
        <v>0.5</v>
      </c>
      <c r="I1135">
        <v>0.5</v>
      </c>
      <c r="J1135" s="4" t="str">
        <f t="shared" si="34"/>
        <v>2002_C83.3</v>
      </c>
      <c r="K1135" s="4">
        <f t="shared" si="35"/>
        <v>0.46831780830825898</v>
      </c>
    </row>
    <row r="1136" spans="2:11" x14ac:dyDescent="0.35">
      <c r="B1136">
        <v>2002</v>
      </c>
      <c r="C1136">
        <v>2002</v>
      </c>
      <c r="D1136" t="s">
        <v>1443</v>
      </c>
      <c r="E1136" t="s">
        <v>1442</v>
      </c>
      <c r="F1136">
        <v>31</v>
      </c>
      <c r="G1136">
        <v>287625193</v>
      </c>
      <c r="H1136">
        <v>0</v>
      </c>
      <c r="I1136">
        <v>0</v>
      </c>
      <c r="J1136" s="4" t="str">
        <f t="shared" si="34"/>
        <v>2002_C83.4</v>
      </c>
      <c r="K1136" s="4">
        <f t="shared" si="35"/>
        <v>1.0777915410212346E-2</v>
      </c>
    </row>
    <row r="1137" spans="2:11" x14ac:dyDescent="0.35">
      <c r="B1137">
        <v>2002</v>
      </c>
      <c r="C1137">
        <v>2002</v>
      </c>
      <c r="D1137" t="s">
        <v>882</v>
      </c>
      <c r="E1137" t="s">
        <v>881</v>
      </c>
      <c r="F1137">
        <v>68</v>
      </c>
      <c r="G1137">
        <v>287625193</v>
      </c>
      <c r="H1137">
        <v>0</v>
      </c>
      <c r="I1137">
        <v>0</v>
      </c>
      <c r="J1137" s="4" t="str">
        <f t="shared" si="34"/>
        <v>2002_C83.5</v>
      </c>
      <c r="K1137" s="4">
        <f t="shared" si="35"/>
        <v>2.3641878964336758E-2</v>
      </c>
    </row>
    <row r="1138" spans="2:11" x14ac:dyDescent="0.35">
      <c r="B1138">
        <v>2002</v>
      </c>
      <c r="C1138">
        <v>2002</v>
      </c>
      <c r="D1138" t="s">
        <v>880</v>
      </c>
      <c r="E1138" t="s">
        <v>879</v>
      </c>
      <c r="F1138">
        <v>222</v>
      </c>
      <c r="G1138">
        <v>287625193</v>
      </c>
      <c r="H1138">
        <v>0.1</v>
      </c>
      <c r="I1138">
        <v>0.1</v>
      </c>
      <c r="J1138" s="4" t="str">
        <f t="shared" si="34"/>
        <v>2002_C83.7</v>
      </c>
      <c r="K1138" s="4">
        <f t="shared" si="35"/>
        <v>7.7183781324746473E-2</v>
      </c>
    </row>
    <row r="1139" spans="2:11" x14ac:dyDescent="0.35">
      <c r="B1139">
        <v>2002</v>
      </c>
      <c r="C1139">
        <v>2002</v>
      </c>
      <c r="D1139" t="s">
        <v>878</v>
      </c>
      <c r="E1139" t="s">
        <v>877</v>
      </c>
      <c r="F1139">
        <v>66</v>
      </c>
      <c r="G1139">
        <v>287625193</v>
      </c>
      <c r="H1139">
        <v>0</v>
      </c>
      <c r="I1139">
        <v>0</v>
      </c>
      <c r="J1139" s="4" t="str">
        <f t="shared" si="34"/>
        <v>2002_C83.8</v>
      </c>
      <c r="K1139" s="4">
        <f t="shared" si="35"/>
        <v>2.2946529583032733E-2</v>
      </c>
    </row>
    <row r="1140" spans="2:11" x14ac:dyDescent="0.35">
      <c r="B1140">
        <v>2002</v>
      </c>
      <c r="C1140">
        <v>2002</v>
      </c>
      <c r="D1140" t="s">
        <v>876</v>
      </c>
      <c r="E1140" t="s">
        <v>875</v>
      </c>
      <c r="F1140">
        <v>29</v>
      </c>
      <c r="G1140">
        <v>287625193</v>
      </c>
      <c r="H1140">
        <v>0</v>
      </c>
      <c r="I1140">
        <v>0</v>
      </c>
      <c r="J1140" s="4" t="str">
        <f t="shared" si="34"/>
        <v>2002_C83.9</v>
      </c>
      <c r="K1140" s="4">
        <f t="shared" si="35"/>
        <v>1.0082566028908323E-2</v>
      </c>
    </row>
    <row r="1141" spans="2:11" x14ac:dyDescent="0.35">
      <c r="B1141">
        <v>2002</v>
      </c>
      <c r="C1141">
        <v>2002</v>
      </c>
      <c r="D1141" t="s">
        <v>874</v>
      </c>
      <c r="E1141" t="s">
        <v>873</v>
      </c>
      <c r="F1141">
        <v>99</v>
      </c>
      <c r="G1141">
        <v>287625193</v>
      </c>
      <c r="H1141">
        <v>0</v>
      </c>
      <c r="I1141">
        <v>0</v>
      </c>
      <c r="J1141" s="4" t="str">
        <f t="shared" si="34"/>
        <v>2002_C84.0</v>
      </c>
      <c r="K1141" s="4">
        <f t="shared" si="35"/>
        <v>3.4419794374549104E-2</v>
      </c>
    </row>
    <row r="1142" spans="2:11" x14ac:dyDescent="0.35">
      <c r="B1142">
        <v>2002</v>
      </c>
      <c r="C1142">
        <v>2002</v>
      </c>
      <c r="D1142" t="s">
        <v>872</v>
      </c>
      <c r="E1142" t="s">
        <v>871</v>
      </c>
      <c r="F1142">
        <v>10</v>
      </c>
      <c r="G1142">
        <v>287625193</v>
      </c>
      <c r="H1142" t="s">
        <v>672</v>
      </c>
      <c r="I1142" t="s">
        <v>672</v>
      </c>
      <c r="J1142" s="4" t="str">
        <f t="shared" si="34"/>
        <v>2002_C84.1</v>
      </c>
      <c r="K1142" s="4">
        <f t="shared" si="35"/>
        <v>3.4767469065201113E-3</v>
      </c>
    </row>
    <row r="1143" spans="2:11" x14ac:dyDescent="0.35">
      <c r="B1143">
        <v>2002</v>
      </c>
      <c r="C1143">
        <v>2002</v>
      </c>
      <c r="D1143" t="s">
        <v>870</v>
      </c>
      <c r="E1143" t="s">
        <v>869</v>
      </c>
      <c r="F1143">
        <v>49</v>
      </c>
      <c r="G1143">
        <v>287625193</v>
      </c>
      <c r="H1143">
        <v>0</v>
      </c>
      <c r="I1143">
        <v>0</v>
      </c>
      <c r="J1143" s="4" t="str">
        <f t="shared" si="34"/>
        <v>2002_C84.4</v>
      </c>
      <c r="K1143" s="4">
        <f t="shared" si="35"/>
        <v>1.7036059841948548E-2</v>
      </c>
    </row>
    <row r="1144" spans="2:11" x14ac:dyDescent="0.35">
      <c r="B1144">
        <v>2002</v>
      </c>
      <c r="C1144">
        <v>2002</v>
      </c>
      <c r="D1144" t="s">
        <v>868</v>
      </c>
      <c r="E1144" t="s">
        <v>867</v>
      </c>
      <c r="F1144">
        <v>616</v>
      </c>
      <c r="G1144">
        <v>287625193</v>
      </c>
      <c r="H1144">
        <v>0.2</v>
      </c>
      <c r="I1144">
        <v>0.2</v>
      </c>
      <c r="J1144" s="4" t="str">
        <f t="shared" si="34"/>
        <v>2002_C84.5</v>
      </c>
      <c r="K1144" s="4">
        <f t="shared" si="35"/>
        <v>0.21416760944163887</v>
      </c>
    </row>
    <row r="1145" spans="2:11" x14ac:dyDescent="0.35">
      <c r="B1145">
        <v>2002</v>
      </c>
      <c r="C1145">
        <v>2002</v>
      </c>
      <c r="D1145" t="s">
        <v>1417</v>
      </c>
      <c r="E1145" t="s">
        <v>1416</v>
      </c>
      <c r="F1145">
        <v>35</v>
      </c>
      <c r="G1145">
        <v>287625193</v>
      </c>
      <c r="H1145">
        <v>0</v>
      </c>
      <c r="I1145">
        <v>0</v>
      </c>
      <c r="J1145" s="4" t="str">
        <f t="shared" si="34"/>
        <v>2002_C85.0</v>
      </c>
      <c r="K1145" s="4">
        <f t="shared" si="35"/>
        <v>1.2168614172820389E-2</v>
      </c>
    </row>
    <row r="1146" spans="2:11" x14ac:dyDescent="0.35">
      <c r="B1146">
        <v>2002</v>
      </c>
      <c r="C1146">
        <v>2002</v>
      </c>
      <c r="D1146" t="s">
        <v>866</v>
      </c>
      <c r="E1146" t="s">
        <v>865</v>
      </c>
      <c r="F1146">
        <v>887</v>
      </c>
      <c r="G1146">
        <v>287625193</v>
      </c>
      <c r="H1146">
        <v>0.3</v>
      </c>
      <c r="I1146">
        <v>0.3</v>
      </c>
      <c r="J1146" s="4" t="str">
        <f t="shared" si="34"/>
        <v>2002_C85.1</v>
      </c>
      <c r="K1146" s="4">
        <f t="shared" si="35"/>
        <v>0.30838745060833389</v>
      </c>
    </row>
    <row r="1147" spans="2:11" x14ac:dyDescent="0.35">
      <c r="B1147">
        <v>2002</v>
      </c>
      <c r="C1147">
        <v>2002</v>
      </c>
      <c r="D1147" t="s">
        <v>864</v>
      </c>
      <c r="E1147" t="s">
        <v>863</v>
      </c>
      <c r="F1147">
        <v>17509</v>
      </c>
      <c r="G1147">
        <v>287625193</v>
      </c>
      <c r="H1147">
        <v>6.1</v>
      </c>
      <c r="I1147">
        <v>6.1</v>
      </c>
      <c r="J1147" s="4" t="str">
        <f t="shared" si="34"/>
        <v>2002_C85.9</v>
      </c>
      <c r="K1147" s="4">
        <f t="shared" si="35"/>
        <v>6.0874361586260628</v>
      </c>
    </row>
    <row r="1148" spans="2:11" x14ac:dyDescent="0.35">
      <c r="B1148">
        <v>2002</v>
      </c>
      <c r="C1148">
        <v>2002</v>
      </c>
      <c r="D1148" t="s">
        <v>862</v>
      </c>
      <c r="E1148" t="s">
        <v>861</v>
      </c>
      <c r="F1148">
        <v>384</v>
      </c>
      <c r="G1148">
        <v>287625193</v>
      </c>
      <c r="H1148">
        <v>0.1</v>
      </c>
      <c r="I1148">
        <v>0.1</v>
      </c>
      <c r="J1148" s="4" t="str">
        <f t="shared" si="34"/>
        <v>2002_C88.0</v>
      </c>
      <c r="K1148" s="4">
        <f t="shared" si="35"/>
        <v>0.13350708121037227</v>
      </c>
    </row>
    <row r="1149" spans="2:11" x14ac:dyDescent="0.35">
      <c r="B1149">
        <v>2002</v>
      </c>
      <c r="C1149">
        <v>2002</v>
      </c>
      <c r="D1149" t="s">
        <v>860</v>
      </c>
      <c r="E1149" t="s">
        <v>859</v>
      </c>
      <c r="F1149">
        <v>10819</v>
      </c>
      <c r="G1149">
        <v>287625193</v>
      </c>
      <c r="H1149">
        <v>3.8</v>
      </c>
      <c r="I1149">
        <v>3.8</v>
      </c>
      <c r="J1149" s="4" t="str">
        <f t="shared" si="34"/>
        <v>2002_C90.0</v>
      </c>
      <c r="K1149" s="4">
        <f t="shared" si="35"/>
        <v>3.7614924781641084</v>
      </c>
    </row>
    <row r="1150" spans="2:11" x14ac:dyDescent="0.35">
      <c r="B1150">
        <v>2002</v>
      </c>
      <c r="C1150">
        <v>2002</v>
      </c>
      <c r="D1150" t="s">
        <v>858</v>
      </c>
      <c r="E1150" t="s">
        <v>857</v>
      </c>
      <c r="F1150">
        <v>83</v>
      </c>
      <c r="G1150">
        <v>287625193</v>
      </c>
      <c r="H1150">
        <v>0</v>
      </c>
      <c r="I1150">
        <v>0</v>
      </c>
      <c r="J1150" s="4" t="str">
        <f t="shared" si="34"/>
        <v>2002_C90.1</v>
      </c>
      <c r="K1150" s="4">
        <f t="shared" si="35"/>
        <v>2.8856999324116926E-2</v>
      </c>
    </row>
    <row r="1151" spans="2:11" x14ac:dyDescent="0.35">
      <c r="B1151">
        <v>2002</v>
      </c>
      <c r="C1151">
        <v>2002</v>
      </c>
      <c r="D1151" t="s">
        <v>856</v>
      </c>
      <c r="E1151" t="s">
        <v>855</v>
      </c>
      <c r="F1151">
        <v>94</v>
      </c>
      <c r="G1151">
        <v>287625193</v>
      </c>
      <c r="H1151">
        <v>0</v>
      </c>
      <c r="I1151">
        <v>0</v>
      </c>
      <c r="J1151" s="4" t="str">
        <f t="shared" si="34"/>
        <v>2002_C90.2</v>
      </c>
      <c r="K1151" s="4">
        <f t="shared" si="35"/>
        <v>3.2681420921289048E-2</v>
      </c>
    </row>
    <row r="1152" spans="2:11" x14ac:dyDescent="0.35">
      <c r="B1152">
        <v>2002</v>
      </c>
      <c r="C1152">
        <v>2002</v>
      </c>
      <c r="D1152" t="s">
        <v>854</v>
      </c>
      <c r="E1152" t="s">
        <v>853</v>
      </c>
      <c r="F1152">
        <v>1432</v>
      </c>
      <c r="G1152">
        <v>287625193</v>
      </c>
      <c r="H1152">
        <v>0.5</v>
      </c>
      <c r="I1152">
        <v>0.5</v>
      </c>
      <c r="J1152" s="4" t="str">
        <f t="shared" si="34"/>
        <v>2002_C91.0</v>
      </c>
      <c r="K1152" s="4">
        <f t="shared" si="35"/>
        <v>0.49787015701367998</v>
      </c>
    </row>
    <row r="1153" spans="2:11" x14ac:dyDescent="0.35">
      <c r="B1153">
        <v>2002</v>
      </c>
      <c r="C1153">
        <v>2002</v>
      </c>
      <c r="D1153" t="s">
        <v>852</v>
      </c>
      <c r="E1153" t="s">
        <v>851</v>
      </c>
      <c r="F1153">
        <v>4443</v>
      </c>
      <c r="G1153">
        <v>287625193</v>
      </c>
      <c r="H1153">
        <v>1.5</v>
      </c>
      <c r="I1153">
        <v>1.6</v>
      </c>
      <c r="J1153" s="4" t="str">
        <f t="shared" si="34"/>
        <v>2002_C91.1</v>
      </c>
      <c r="K1153" s="4">
        <f t="shared" si="35"/>
        <v>1.5447186505668855</v>
      </c>
    </row>
    <row r="1154" spans="2:11" x14ac:dyDescent="0.35">
      <c r="B1154">
        <v>2002</v>
      </c>
      <c r="C1154">
        <v>2002</v>
      </c>
      <c r="D1154" t="s">
        <v>850</v>
      </c>
      <c r="E1154" t="s">
        <v>849</v>
      </c>
      <c r="F1154">
        <v>75</v>
      </c>
      <c r="G1154">
        <v>287625193</v>
      </c>
      <c r="H1154">
        <v>0</v>
      </c>
      <c r="I1154">
        <v>0</v>
      </c>
      <c r="J1154" s="4" t="str">
        <f t="shared" si="34"/>
        <v>2002_C91.3</v>
      </c>
      <c r="K1154" s="4">
        <f t="shared" si="35"/>
        <v>2.6075601798900835E-2</v>
      </c>
    </row>
    <row r="1155" spans="2:11" x14ac:dyDescent="0.35">
      <c r="B1155">
        <v>2002</v>
      </c>
      <c r="C1155">
        <v>2002</v>
      </c>
      <c r="D1155" t="s">
        <v>848</v>
      </c>
      <c r="E1155" t="s">
        <v>847</v>
      </c>
      <c r="F1155">
        <v>113</v>
      </c>
      <c r="G1155">
        <v>287625193</v>
      </c>
      <c r="H1155">
        <v>0</v>
      </c>
      <c r="I1155">
        <v>0</v>
      </c>
      <c r="J1155" s="4" t="str">
        <f t="shared" ref="J1155:J1218" si="36">C1155&amp;"_"&amp;E1155</f>
        <v>2002_C91.4</v>
      </c>
      <c r="K1155" s="4">
        <f t="shared" ref="K1155:K1218" si="37">F1155/G1155*100000</f>
        <v>3.9287240043677264E-2</v>
      </c>
    </row>
    <row r="1156" spans="2:11" x14ac:dyDescent="0.35">
      <c r="B1156">
        <v>2002</v>
      </c>
      <c r="C1156">
        <v>2002</v>
      </c>
      <c r="D1156" t="s">
        <v>846</v>
      </c>
      <c r="E1156" t="s">
        <v>845</v>
      </c>
      <c r="F1156">
        <v>24</v>
      </c>
      <c r="G1156">
        <v>287625193</v>
      </c>
      <c r="H1156">
        <v>0</v>
      </c>
      <c r="I1156">
        <v>0</v>
      </c>
      <c r="J1156" s="4" t="str">
        <f t="shared" si="36"/>
        <v>2002_C91.5</v>
      </c>
      <c r="K1156" s="4">
        <f t="shared" si="37"/>
        <v>8.3441925756482672E-3</v>
      </c>
    </row>
    <row r="1157" spans="2:11" x14ac:dyDescent="0.35">
      <c r="B1157">
        <v>2002</v>
      </c>
      <c r="C1157">
        <v>2002</v>
      </c>
      <c r="D1157" t="s">
        <v>842</v>
      </c>
      <c r="E1157" t="s">
        <v>841</v>
      </c>
      <c r="F1157">
        <v>183</v>
      </c>
      <c r="G1157">
        <v>287625193</v>
      </c>
      <c r="H1157">
        <v>0.1</v>
      </c>
      <c r="I1157">
        <v>0.1</v>
      </c>
      <c r="J1157" s="4" t="str">
        <f t="shared" si="36"/>
        <v>2002_C91.9</v>
      </c>
      <c r="K1157" s="4">
        <f t="shared" si="37"/>
        <v>6.362446838931804E-2</v>
      </c>
    </row>
    <row r="1158" spans="2:11" x14ac:dyDescent="0.35">
      <c r="B1158">
        <v>2002</v>
      </c>
      <c r="C1158">
        <v>2002</v>
      </c>
      <c r="D1158" t="s">
        <v>840</v>
      </c>
      <c r="E1158" t="s">
        <v>839</v>
      </c>
      <c r="F1158">
        <v>7608</v>
      </c>
      <c r="G1158">
        <v>287625193</v>
      </c>
      <c r="H1158">
        <v>2.6</v>
      </c>
      <c r="I1158">
        <v>2.7</v>
      </c>
      <c r="J1158" s="4" t="str">
        <f t="shared" si="36"/>
        <v>2002_C92.0</v>
      </c>
      <c r="K1158" s="4">
        <f t="shared" si="37"/>
        <v>2.6451090464805009</v>
      </c>
    </row>
    <row r="1159" spans="2:11" x14ac:dyDescent="0.35">
      <c r="B1159">
        <v>2002</v>
      </c>
      <c r="C1159">
        <v>2002</v>
      </c>
      <c r="D1159" t="s">
        <v>838</v>
      </c>
      <c r="E1159" t="s">
        <v>837</v>
      </c>
      <c r="F1159">
        <v>1367</v>
      </c>
      <c r="G1159">
        <v>287625193</v>
      </c>
      <c r="H1159">
        <v>0.5</v>
      </c>
      <c r="I1159">
        <v>0.5</v>
      </c>
      <c r="J1159" s="4" t="str">
        <f t="shared" si="36"/>
        <v>2002_C92.1</v>
      </c>
      <c r="K1159" s="4">
        <f t="shared" si="37"/>
        <v>0.47527130212129926</v>
      </c>
    </row>
    <row r="1160" spans="2:11" x14ac:dyDescent="0.35">
      <c r="B1160">
        <v>2002</v>
      </c>
      <c r="C1160">
        <v>2002</v>
      </c>
      <c r="D1160" t="s">
        <v>836</v>
      </c>
      <c r="E1160" t="s">
        <v>835</v>
      </c>
      <c r="F1160">
        <v>20</v>
      </c>
      <c r="G1160">
        <v>287625193</v>
      </c>
      <c r="H1160">
        <v>0</v>
      </c>
      <c r="I1160">
        <v>0</v>
      </c>
      <c r="J1160" s="4" t="str">
        <f t="shared" si="36"/>
        <v>2002_C92.3</v>
      </c>
      <c r="K1160" s="4">
        <f t="shared" si="37"/>
        <v>6.9534938130402226E-3</v>
      </c>
    </row>
    <row r="1161" spans="2:11" x14ac:dyDescent="0.35">
      <c r="B1161">
        <v>2002</v>
      </c>
      <c r="C1161">
        <v>2002</v>
      </c>
      <c r="D1161" t="s">
        <v>834</v>
      </c>
      <c r="E1161" t="s">
        <v>833</v>
      </c>
      <c r="F1161">
        <v>125</v>
      </c>
      <c r="G1161">
        <v>287625193</v>
      </c>
      <c r="H1161">
        <v>0</v>
      </c>
      <c r="I1161">
        <v>0</v>
      </c>
      <c r="J1161" s="4" t="str">
        <f t="shared" si="36"/>
        <v>2002_C92.4</v>
      </c>
      <c r="K1161" s="4">
        <f t="shared" si="37"/>
        <v>4.345933633150139E-2</v>
      </c>
    </row>
    <row r="1162" spans="2:11" x14ac:dyDescent="0.35">
      <c r="B1162">
        <v>2002</v>
      </c>
      <c r="C1162">
        <v>2002</v>
      </c>
      <c r="D1162" t="s">
        <v>832</v>
      </c>
      <c r="E1162" t="s">
        <v>831</v>
      </c>
      <c r="F1162">
        <v>158</v>
      </c>
      <c r="G1162">
        <v>287625193</v>
      </c>
      <c r="H1162">
        <v>0.1</v>
      </c>
      <c r="I1162">
        <v>0</v>
      </c>
      <c r="J1162" s="4" t="str">
        <f t="shared" si="36"/>
        <v>2002_C92.5</v>
      </c>
      <c r="K1162" s="4">
        <f t="shared" si="37"/>
        <v>5.493260112301776E-2</v>
      </c>
    </row>
    <row r="1163" spans="2:11" x14ac:dyDescent="0.35">
      <c r="B1163">
        <v>2002</v>
      </c>
      <c r="C1163">
        <v>2002</v>
      </c>
      <c r="D1163" t="s">
        <v>830</v>
      </c>
      <c r="E1163" t="s">
        <v>829</v>
      </c>
      <c r="F1163">
        <v>412</v>
      </c>
      <c r="G1163">
        <v>287625193</v>
      </c>
      <c r="H1163">
        <v>0.1</v>
      </c>
      <c r="I1163">
        <v>0.1</v>
      </c>
      <c r="J1163" s="4" t="str">
        <f t="shared" si="36"/>
        <v>2002_C92.7</v>
      </c>
      <c r="K1163" s="4">
        <f t="shared" si="37"/>
        <v>0.14324197254862861</v>
      </c>
    </row>
    <row r="1164" spans="2:11" x14ac:dyDescent="0.35">
      <c r="B1164">
        <v>2002</v>
      </c>
      <c r="C1164">
        <v>2002</v>
      </c>
      <c r="D1164" t="s">
        <v>828</v>
      </c>
      <c r="E1164" t="s">
        <v>827</v>
      </c>
      <c r="F1164">
        <v>208</v>
      </c>
      <c r="G1164">
        <v>287625193</v>
      </c>
      <c r="H1164">
        <v>0.1</v>
      </c>
      <c r="I1164">
        <v>0.1</v>
      </c>
      <c r="J1164" s="4" t="str">
        <f t="shared" si="36"/>
        <v>2002_C92.9</v>
      </c>
      <c r="K1164" s="4">
        <f t="shared" si="37"/>
        <v>7.2316335655618319E-2</v>
      </c>
    </row>
    <row r="1165" spans="2:11" x14ac:dyDescent="0.35">
      <c r="B1165">
        <v>2002</v>
      </c>
      <c r="C1165">
        <v>2002</v>
      </c>
      <c r="D1165" t="s">
        <v>826</v>
      </c>
      <c r="E1165" t="s">
        <v>825</v>
      </c>
      <c r="F1165">
        <v>115</v>
      </c>
      <c r="G1165">
        <v>287625193</v>
      </c>
      <c r="H1165">
        <v>0</v>
      </c>
      <c r="I1165">
        <v>0</v>
      </c>
      <c r="J1165" s="4" t="str">
        <f t="shared" si="36"/>
        <v>2002_C93.0</v>
      </c>
      <c r="K1165" s="4">
        <f t="shared" si="37"/>
        <v>3.9982589424981278E-2</v>
      </c>
    </row>
    <row r="1166" spans="2:11" x14ac:dyDescent="0.35">
      <c r="B1166">
        <v>2002</v>
      </c>
      <c r="C1166">
        <v>2002</v>
      </c>
      <c r="D1166" t="s">
        <v>1382</v>
      </c>
      <c r="E1166" t="s">
        <v>1381</v>
      </c>
      <c r="F1166">
        <v>14</v>
      </c>
      <c r="G1166">
        <v>287625193</v>
      </c>
      <c r="H1166" t="s">
        <v>672</v>
      </c>
      <c r="I1166" t="s">
        <v>672</v>
      </c>
      <c r="J1166" s="4" t="str">
        <f t="shared" si="36"/>
        <v>2002_C93.1</v>
      </c>
      <c r="K1166" s="4">
        <f t="shared" si="37"/>
        <v>4.8674456691281554E-3</v>
      </c>
    </row>
    <row r="1167" spans="2:11" x14ac:dyDescent="0.35">
      <c r="B1167">
        <v>2002</v>
      </c>
      <c r="C1167">
        <v>2002</v>
      </c>
      <c r="D1167" t="s">
        <v>824</v>
      </c>
      <c r="E1167" t="s">
        <v>823</v>
      </c>
      <c r="F1167">
        <v>17</v>
      </c>
      <c r="G1167">
        <v>287625193</v>
      </c>
      <c r="H1167" t="s">
        <v>672</v>
      </c>
      <c r="I1167" t="s">
        <v>672</v>
      </c>
      <c r="J1167" s="4" t="str">
        <f t="shared" si="36"/>
        <v>2002_C93.9</v>
      </c>
      <c r="K1167" s="4">
        <f t="shared" si="37"/>
        <v>5.9104697410841895E-3</v>
      </c>
    </row>
    <row r="1168" spans="2:11" x14ac:dyDescent="0.35">
      <c r="B1168">
        <v>2002</v>
      </c>
      <c r="C1168">
        <v>2002</v>
      </c>
      <c r="D1168" t="s">
        <v>1421</v>
      </c>
      <c r="E1168" t="s">
        <v>1420</v>
      </c>
      <c r="F1168">
        <v>14</v>
      </c>
      <c r="G1168">
        <v>287625193</v>
      </c>
      <c r="H1168" t="s">
        <v>672</v>
      </c>
      <c r="I1168" t="s">
        <v>672</v>
      </c>
      <c r="J1168" s="4" t="str">
        <f t="shared" si="36"/>
        <v>2002_C94.0</v>
      </c>
      <c r="K1168" s="4">
        <f t="shared" si="37"/>
        <v>4.8674456691281554E-3</v>
      </c>
    </row>
    <row r="1169" spans="2:11" x14ac:dyDescent="0.35">
      <c r="B1169">
        <v>2002</v>
      </c>
      <c r="C1169">
        <v>2002</v>
      </c>
      <c r="D1169" t="s">
        <v>1415</v>
      </c>
      <c r="E1169" t="s">
        <v>1414</v>
      </c>
      <c r="F1169">
        <v>10</v>
      </c>
      <c r="G1169">
        <v>287625193</v>
      </c>
      <c r="H1169" t="s">
        <v>672</v>
      </c>
      <c r="I1169" t="s">
        <v>672</v>
      </c>
      <c r="J1169" s="4" t="str">
        <f t="shared" si="36"/>
        <v>2002_C94.5</v>
      </c>
      <c r="K1169" s="4">
        <f t="shared" si="37"/>
        <v>3.4767469065201113E-3</v>
      </c>
    </row>
    <row r="1170" spans="2:11" x14ac:dyDescent="0.35">
      <c r="B1170">
        <v>2002</v>
      </c>
      <c r="C1170">
        <v>2002</v>
      </c>
      <c r="D1170" t="s">
        <v>820</v>
      </c>
      <c r="E1170" t="s">
        <v>819</v>
      </c>
      <c r="F1170">
        <v>38</v>
      </c>
      <c r="G1170">
        <v>287625193</v>
      </c>
      <c r="H1170">
        <v>0</v>
      </c>
      <c r="I1170">
        <v>0</v>
      </c>
      <c r="J1170" s="4" t="str">
        <f t="shared" si="36"/>
        <v>2002_C94.7</v>
      </c>
      <c r="K1170" s="4">
        <f t="shared" si="37"/>
        <v>1.3211638244776423E-2</v>
      </c>
    </row>
    <row r="1171" spans="2:11" x14ac:dyDescent="0.35">
      <c r="B1171">
        <v>2002</v>
      </c>
      <c r="C1171">
        <v>2002</v>
      </c>
      <c r="D1171" t="s">
        <v>818</v>
      </c>
      <c r="E1171" t="s">
        <v>817</v>
      </c>
      <c r="F1171">
        <v>2370</v>
      </c>
      <c r="G1171">
        <v>287625193</v>
      </c>
      <c r="H1171">
        <v>0.8</v>
      </c>
      <c r="I1171">
        <v>0.8</v>
      </c>
      <c r="J1171" s="4" t="str">
        <f t="shared" si="36"/>
        <v>2002_C95.0</v>
      </c>
      <c r="K1171" s="4">
        <f t="shared" si="37"/>
        <v>0.82398901684526638</v>
      </c>
    </row>
    <row r="1172" spans="2:11" x14ac:dyDescent="0.35">
      <c r="B1172">
        <v>2002</v>
      </c>
      <c r="C1172">
        <v>2002</v>
      </c>
      <c r="D1172" t="s">
        <v>816</v>
      </c>
      <c r="E1172" t="s">
        <v>815</v>
      </c>
      <c r="F1172">
        <v>189</v>
      </c>
      <c r="G1172">
        <v>287625193</v>
      </c>
      <c r="H1172">
        <v>0.1</v>
      </c>
      <c r="I1172">
        <v>0.1</v>
      </c>
      <c r="J1172" s="4" t="str">
        <f t="shared" si="36"/>
        <v>2002_C95.1</v>
      </c>
      <c r="K1172" s="4">
        <f t="shared" si="37"/>
        <v>6.5710516533230109E-2</v>
      </c>
    </row>
    <row r="1173" spans="2:11" x14ac:dyDescent="0.35">
      <c r="B1173">
        <v>2002</v>
      </c>
      <c r="C1173">
        <v>2002</v>
      </c>
      <c r="D1173" t="s">
        <v>814</v>
      </c>
      <c r="E1173" t="s">
        <v>813</v>
      </c>
      <c r="F1173">
        <v>2541</v>
      </c>
      <c r="G1173">
        <v>287625193</v>
      </c>
      <c r="H1173">
        <v>0.9</v>
      </c>
      <c r="I1173">
        <v>0.9</v>
      </c>
      <c r="J1173" s="4" t="str">
        <f t="shared" si="36"/>
        <v>2002_C95.9</v>
      </c>
      <c r="K1173" s="4">
        <f t="shared" si="37"/>
        <v>0.88344138894676028</v>
      </c>
    </row>
    <row r="1174" spans="2:11" x14ac:dyDescent="0.35">
      <c r="B1174">
        <v>2002</v>
      </c>
      <c r="C1174">
        <v>2002</v>
      </c>
      <c r="D1174" t="s">
        <v>810</v>
      </c>
      <c r="E1174" t="s">
        <v>809</v>
      </c>
      <c r="F1174">
        <v>57</v>
      </c>
      <c r="G1174">
        <v>287625193</v>
      </c>
      <c r="H1174">
        <v>0</v>
      </c>
      <c r="I1174">
        <v>0</v>
      </c>
      <c r="J1174" s="4" t="str">
        <f t="shared" si="36"/>
        <v>2002_C96.9</v>
      </c>
      <c r="K1174" s="4">
        <f t="shared" si="37"/>
        <v>1.9817457367164636E-2</v>
      </c>
    </row>
    <row r="1175" spans="2:11" x14ac:dyDescent="0.35">
      <c r="B1175">
        <v>2002</v>
      </c>
      <c r="C1175">
        <v>2002</v>
      </c>
      <c r="D1175" t="s">
        <v>808</v>
      </c>
      <c r="E1175" t="s">
        <v>807</v>
      </c>
      <c r="F1175">
        <v>4459</v>
      </c>
      <c r="G1175">
        <v>287625193</v>
      </c>
      <c r="H1175">
        <v>1.6</v>
      </c>
      <c r="I1175">
        <v>1.6</v>
      </c>
      <c r="J1175" s="4" t="str">
        <f t="shared" si="36"/>
        <v>2002_C97</v>
      </c>
      <c r="K1175" s="4">
        <f t="shared" si="37"/>
        <v>1.5502814456173177</v>
      </c>
    </row>
    <row r="1176" spans="2:11" x14ac:dyDescent="0.35">
      <c r="B1176">
        <v>2002</v>
      </c>
      <c r="C1176">
        <v>2002</v>
      </c>
      <c r="D1176" t="s">
        <v>798</v>
      </c>
      <c r="E1176" t="s">
        <v>797</v>
      </c>
      <c r="F1176">
        <v>64</v>
      </c>
      <c r="G1176">
        <v>287625193</v>
      </c>
      <c r="H1176">
        <v>0</v>
      </c>
      <c r="I1176">
        <v>0</v>
      </c>
      <c r="J1176" s="4" t="str">
        <f t="shared" si="36"/>
        <v>2002_D12.6</v>
      </c>
      <c r="K1176" s="4">
        <f t="shared" si="37"/>
        <v>2.2251180201728712E-2</v>
      </c>
    </row>
    <row r="1177" spans="2:11" x14ac:dyDescent="0.35">
      <c r="B1177">
        <v>2002</v>
      </c>
      <c r="C1177">
        <v>2002</v>
      </c>
      <c r="D1177" t="s">
        <v>1455</v>
      </c>
      <c r="E1177" t="s">
        <v>1454</v>
      </c>
      <c r="F1177">
        <v>14</v>
      </c>
      <c r="G1177">
        <v>287625193</v>
      </c>
      <c r="H1177" t="s">
        <v>672</v>
      </c>
      <c r="I1177" t="s">
        <v>672</v>
      </c>
      <c r="J1177" s="4" t="str">
        <f t="shared" si="36"/>
        <v>2002_D13.1</v>
      </c>
      <c r="K1177" s="4">
        <f t="shared" si="37"/>
        <v>4.8674456691281554E-3</v>
      </c>
    </row>
    <row r="1178" spans="2:11" x14ac:dyDescent="0.35">
      <c r="B1178">
        <v>2002</v>
      </c>
      <c r="C1178">
        <v>2002</v>
      </c>
      <c r="D1178" t="s">
        <v>790</v>
      </c>
      <c r="E1178" t="s">
        <v>789</v>
      </c>
      <c r="F1178">
        <v>23</v>
      </c>
      <c r="G1178">
        <v>287625193</v>
      </c>
      <c r="H1178">
        <v>0</v>
      </c>
      <c r="I1178">
        <v>0</v>
      </c>
      <c r="J1178" s="4" t="str">
        <f t="shared" si="36"/>
        <v>2002_D13.7</v>
      </c>
      <c r="K1178" s="4">
        <f t="shared" si="37"/>
        <v>7.9965178849962567E-3</v>
      </c>
    </row>
    <row r="1179" spans="2:11" x14ac:dyDescent="0.35">
      <c r="B1179">
        <v>2002</v>
      </c>
      <c r="C1179">
        <v>2002</v>
      </c>
      <c r="D1179" t="s">
        <v>788</v>
      </c>
      <c r="E1179" t="s">
        <v>787</v>
      </c>
      <c r="F1179">
        <v>36</v>
      </c>
      <c r="G1179">
        <v>287625193</v>
      </c>
      <c r="H1179">
        <v>0</v>
      </c>
      <c r="I1179">
        <v>0</v>
      </c>
      <c r="J1179" s="4" t="str">
        <f t="shared" si="36"/>
        <v>2002_D15.0</v>
      </c>
      <c r="K1179" s="4">
        <f t="shared" si="37"/>
        <v>1.2516288863472402E-2</v>
      </c>
    </row>
    <row r="1180" spans="2:11" x14ac:dyDescent="0.35">
      <c r="B1180">
        <v>2002</v>
      </c>
      <c r="C1180">
        <v>2002</v>
      </c>
      <c r="D1180" t="s">
        <v>786</v>
      </c>
      <c r="E1180" t="s">
        <v>785</v>
      </c>
      <c r="F1180">
        <v>45</v>
      </c>
      <c r="G1180">
        <v>287625193</v>
      </c>
      <c r="H1180">
        <v>0</v>
      </c>
      <c r="I1180">
        <v>0</v>
      </c>
      <c r="J1180" s="4" t="str">
        <f t="shared" si="36"/>
        <v>2002_D15.1</v>
      </c>
      <c r="K1180" s="4">
        <f t="shared" si="37"/>
        <v>1.5645361079340499E-2</v>
      </c>
    </row>
    <row r="1181" spans="2:11" x14ac:dyDescent="0.35">
      <c r="B1181">
        <v>2002</v>
      </c>
      <c r="C1181">
        <v>2002</v>
      </c>
      <c r="D1181" t="s">
        <v>784</v>
      </c>
      <c r="E1181" t="s">
        <v>783</v>
      </c>
      <c r="F1181">
        <v>64</v>
      </c>
      <c r="G1181">
        <v>287625193</v>
      </c>
      <c r="H1181">
        <v>0</v>
      </c>
      <c r="I1181">
        <v>0</v>
      </c>
      <c r="J1181" s="4" t="str">
        <f t="shared" si="36"/>
        <v>2002_D18.0</v>
      </c>
      <c r="K1181" s="4">
        <f t="shared" si="37"/>
        <v>2.2251180201728712E-2</v>
      </c>
    </row>
    <row r="1182" spans="2:11" x14ac:dyDescent="0.35">
      <c r="B1182">
        <v>2002</v>
      </c>
      <c r="C1182">
        <v>2002</v>
      </c>
      <c r="D1182" t="s">
        <v>782</v>
      </c>
      <c r="E1182" t="s">
        <v>781</v>
      </c>
      <c r="F1182">
        <v>34</v>
      </c>
      <c r="G1182">
        <v>287625193</v>
      </c>
      <c r="H1182">
        <v>0</v>
      </c>
      <c r="I1182">
        <v>0</v>
      </c>
      <c r="J1182" s="4" t="str">
        <f t="shared" si="36"/>
        <v>2002_D18.1</v>
      </c>
      <c r="K1182" s="4">
        <f t="shared" si="37"/>
        <v>1.1820939482168379E-2</v>
      </c>
    </row>
    <row r="1183" spans="2:11" x14ac:dyDescent="0.35">
      <c r="B1183">
        <v>2002</v>
      </c>
      <c r="C1183">
        <v>2002</v>
      </c>
      <c r="D1183" t="s">
        <v>1376</v>
      </c>
      <c r="E1183" t="s">
        <v>1375</v>
      </c>
      <c r="F1183">
        <v>17</v>
      </c>
      <c r="G1183">
        <v>287625193</v>
      </c>
      <c r="H1183" t="s">
        <v>672</v>
      </c>
      <c r="I1183" t="s">
        <v>672</v>
      </c>
      <c r="J1183" s="4" t="str">
        <f t="shared" si="36"/>
        <v>2002_D21.9</v>
      </c>
      <c r="K1183" s="4">
        <f t="shared" si="37"/>
        <v>5.9104697410841895E-3</v>
      </c>
    </row>
    <row r="1184" spans="2:11" x14ac:dyDescent="0.35">
      <c r="B1184">
        <v>2002</v>
      </c>
      <c r="C1184">
        <v>2002</v>
      </c>
      <c r="D1184" t="s">
        <v>1433</v>
      </c>
      <c r="E1184" t="s">
        <v>1432</v>
      </c>
      <c r="F1184">
        <v>20</v>
      </c>
      <c r="G1184">
        <v>287625193</v>
      </c>
      <c r="H1184">
        <v>0</v>
      </c>
      <c r="I1184">
        <v>0</v>
      </c>
      <c r="J1184" s="4" t="str">
        <f t="shared" si="36"/>
        <v>2002_D23.9</v>
      </c>
      <c r="K1184" s="4">
        <f t="shared" si="37"/>
        <v>6.9534938130402226E-3</v>
      </c>
    </row>
    <row r="1185" spans="2:11" x14ac:dyDescent="0.35">
      <c r="B1185">
        <v>2002</v>
      </c>
      <c r="C1185">
        <v>2002</v>
      </c>
      <c r="D1185" t="s">
        <v>780</v>
      </c>
      <c r="E1185" t="s">
        <v>779</v>
      </c>
      <c r="F1185">
        <v>31</v>
      </c>
      <c r="G1185">
        <v>287625193</v>
      </c>
      <c r="H1185">
        <v>0</v>
      </c>
      <c r="I1185">
        <v>0</v>
      </c>
      <c r="J1185" s="4" t="str">
        <f t="shared" si="36"/>
        <v>2002_D25.9</v>
      </c>
      <c r="K1185" s="4">
        <f t="shared" si="37"/>
        <v>1.0777915410212346E-2</v>
      </c>
    </row>
    <row r="1186" spans="2:11" x14ac:dyDescent="0.35">
      <c r="B1186">
        <v>2002</v>
      </c>
      <c r="C1186">
        <v>2002</v>
      </c>
      <c r="D1186" t="s">
        <v>317</v>
      </c>
      <c r="E1186" t="s">
        <v>1413</v>
      </c>
      <c r="F1186">
        <v>15</v>
      </c>
      <c r="G1186">
        <v>287625193</v>
      </c>
      <c r="H1186" t="s">
        <v>672</v>
      </c>
      <c r="I1186" t="s">
        <v>672</v>
      </c>
      <c r="J1186" s="4" t="str">
        <f t="shared" si="36"/>
        <v>2002_D27</v>
      </c>
      <c r="K1186" s="4">
        <f t="shared" si="37"/>
        <v>5.2151203597801668E-3</v>
      </c>
    </row>
    <row r="1187" spans="2:11" x14ac:dyDescent="0.35">
      <c r="B1187">
        <v>2002</v>
      </c>
      <c r="C1187">
        <v>2002</v>
      </c>
      <c r="D1187" t="s">
        <v>778</v>
      </c>
      <c r="E1187" t="s">
        <v>777</v>
      </c>
      <c r="F1187">
        <v>213</v>
      </c>
      <c r="G1187">
        <v>287625193</v>
      </c>
      <c r="H1187">
        <v>0.1</v>
      </c>
      <c r="I1187">
        <v>0.1</v>
      </c>
      <c r="J1187" s="4" t="str">
        <f t="shared" si="36"/>
        <v>2002_D32.0</v>
      </c>
      <c r="K1187" s="4">
        <f t="shared" si="37"/>
        <v>7.4054709108878375E-2</v>
      </c>
    </row>
    <row r="1188" spans="2:11" x14ac:dyDescent="0.35">
      <c r="B1188">
        <v>2002</v>
      </c>
      <c r="C1188">
        <v>2002</v>
      </c>
      <c r="D1188" t="s">
        <v>776</v>
      </c>
      <c r="E1188" t="s">
        <v>775</v>
      </c>
      <c r="F1188">
        <v>584</v>
      </c>
      <c r="G1188">
        <v>287625193</v>
      </c>
      <c r="H1188">
        <v>0.2</v>
      </c>
      <c r="I1188">
        <v>0.2</v>
      </c>
      <c r="J1188" s="4" t="str">
        <f t="shared" si="36"/>
        <v>2002_D32.9</v>
      </c>
      <c r="K1188" s="4">
        <f t="shared" si="37"/>
        <v>0.20304201934077451</v>
      </c>
    </row>
    <row r="1189" spans="2:11" x14ac:dyDescent="0.35">
      <c r="B1189">
        <v>2002</v>
      </c>
      <c r="C1189">
        <v>2002</v>
      </c>
      <c r="D1189" t="s">
        <v>774</v>
      </c>
      <c r="E1189" t="s">
        <v>773</v>
      </c>
      <c r="F1189">
        <v>97</v>
      </c>
      <c r="G1189">
        <v>287625193</v>
      </c>
      <c r="H1189">
        <v>0</v>
      </c>
      <c r="I1189">
        <v>0</v>
      </c>
      <c r="J1189" s="4" t="str">
        <f t="shared" si="36"/>
        <v>2002_D33.2</v>
      </c>
      <c r="K1189" s="4">
        <f t="shared" si="37"/>
        <v>3.3724444993245076E-2</v>
      </c>
    </row>
    <row r="1190" spans="2:11" x14ac:dyDescent="0.35">
      <c r="B1190">
        <v>2002</v>
      </c>
      <c r="C1190">
        <v>2002</v>
      </c>
      <c r="D1190" t="s">
        <v>772</v>
      </c>
      <c r="E1190" t="s">
        <v>771</v>
      </c>
      <c r="F1190">
        <v>35</v>
      </c>
      <c r="G1190">
        <v>287625193</v>
      </c>
      <c r="H1190">
        <v>0</v>
      </c>
      <c r="I1190">
        <v>0</v>
      </c>
      <c r="J1190" s="4" t="str">
        <f t="shared" si="36"/>
        <v>2002_D33.3</v>
      </c>
      <c r="K1190" s="4">
        <f t="shared" si="37"/>
        <v>1.2168614172820389E-2</v>
      </c>
    </row>
    <row r="1191" spans="2:11" x14ac:dyDescent="0.35">
      <c r="B1191">
        <v>2002</v>
      </c>
      <c r="C1191">
        <v>2002</v>
      </c>
      <c r="D1191" t="s">
        <v>770</v>
      </c>
      <c r="E1191" t="s">
        <v>769</v>
      </c>
      <c r="F1191">
        <v>45</v>
      </c>
      <c r="G1191">
        <v>287625193</v>
      </c>
      <c r="H1191">
        <v>0</v>
      </c>
      <c r="I1191">
        <v>0</v>
      </c>
      <c r="J1191" s="4" t="str">
        <f t="shared" si="36"/>
        <v>2002_D35.0</v>
      </c>
      <c r="K1191" s="4">
        <f t="shared" si="37"/>
        <v>1.5645361079340499E-2</v>
      </c>
    </row>
    <row r="1192" spans="2:11" x14ac:dyDescent="0.35">
      <c r="B1192">
        <v>2002</v>
      </c>
      <c r="C1192">
        <v>2002</v>
      </c>
      <c r="D1192" t="s">
        <v>766</v>
      </c>
      <c r="E1192" t="s">
        <v>765</v>
      </c>
      <c r="F1192">
        <v>69</v>
      </c>
      <c r="G1192">
        <v>287625193</v>
      </c>
      <c r="H1192">
        <v>0</v>
      </c>
      <c r="I1192">
        <v>0</v>
      </c>
      <c r="J1192" s="4" t="str">
        <f t="shared" si="36"/>
        <v>2002_D35.2</v>
      </c>
      <c r="K1192" s="4">
        <f t="shared" si="37"/>
        <v>2.3989553654988768E-2</v>
      </c>
    </row>
    <row r="1193" spans="2:11" x14ac:dyDescent="0.35">
      <c r="B1193">
        <v>2002</v>
      </c>
      <c r="C1193">
        <v>2002</v>
      </c>
      <c r="D1193" t="s">
        <v>764</v>
      </c>
      <c r="E1193" t="s">
        <v>763</v>
      </c>
      <c r="F1193">
        <v>30</v>
      </c>
      <c r="G1193">
        <v>287625193</v>
      </c>
      <c r="H1193">
        <v>0</v>
      </c>
      <c r="I1193">
        <v>0</v>
      </c>
      <c r="J1193" s="4" t="str">
        <f t="shared" si="36"/>
        <v>2002_D36.1</v>
      </c>
      <c r="K1193" s="4">
        <f t="shared" si="37"/>
        <v>1.0430240719560334E-2</v>
      </c>
    </row>
    <row r="1194" spans="2:11" x14ac:dyDescent="0.35">
      <c r="B1194">
        <v>2002</v>
      </c>
      <c r="C1194">
        <v>2002</v>
      </c>
      <c r="D1194" t="s">
        <v>762</v>
      </c>
      <c r="E1194" t="s">
        <v>761</v>
      </c>
      <c r="F1194">
        <v>18</v>
      </c>
      <c r="G1194">
        <v>287625193</v>
      </c>
      <c r="H1194" t="s">
        <v>672</v>
      </c>
      <c r="I1194" t="s">
        <v>672</v>
      </c>
      <c r="J1194" s="4" t="str">
        <f t="shared" si="36"/>
        <v>2002_D36.9</v>
      </c>
      <c r="K1194" s="4">
        <f t="shared" si="37"/>
        <v>6.2581444317362008E-3</v>
      </c>
    </row>
    <row r="1195" spans="2:11" x14ac:dyDescent="0.35">
      <c r="B1195">
        <v>2002</v>
      </c>
      <c r="C1195">
        <v>2002</v>
      </c>
      <c r="D1195" t="s">
        <v>760</v>
      </c>
      <c r="E1195" t="s">
        <v>759</v>
      </c>
      <c r="F1195">
        <v>45</v>
      </c>
      <c r="G1195">
        <v>287625193</v>
      </c>
      <c r="H1195">
        <v>0</v>
      </c>
      <c r="I1195">
        <v>0</v>
      </c>
      <c r="J1195" s="4" t="str">
        <f t="shared" si="36"/>
        <v>2002_D37.0</v>
      </c>
      <c r="K1195" s="4">
        <f t="shared" si="37"/>
        <v>1.5645361079340499E-2</v>
      </c>
    </row>
    <row r="1196" spans="2:11" x14ac:dyDescent="0.35">
      <c r="B1196">
        <v>2002</v>
      </c>
      <c r="C1196">
        <v>2002</v>
      </c>
      <c r="D1196" t="s">
        <v>758</v>
      </c>
      <c r="E1196" t="s">
        <v>757</v>
      </c>
      <c r="F1196">
        <v>70</v>
      </c>
      <c r="G1196">
        <v>287625193</v>
      </c>
      <c r="H1196">
        <v>0</v>
      </c>
      <c r="I1196">
        <v>0</v>
      </c>
      <c r="J1196" s="4" t="str">
        <f t="shared" si="36"/>
        <v>2002_D37.1</v>
      </c>
      <c r="K1196" s="4">
        <f t="shared" si="37"/>
        <v>2.4337228345640779E-2</v>
      </c>
    </row>
    <row r="1197" spans="2:11" x14ac:dyDescent="0.35">
      <c r="B1197">
        <v>2002</v>
      </c>
      <c r="C1197">
        <v>2002</v>
      </c>
      <c r="D1197" t="s">
        <v>756</v>
      </c>
      <c r="E1197" t="s">
        <v>755</v>
      </c>
      <c r="F1197">
        <v>21</v>
      </c>
      <c r="G1197">
        <v>287625193</v>
      </c>
      <c r="H1197">
        <v>0</v>
      </c>
      <c r="I1197">
        <v>0</v>
      </c>
      <c r="J1197" s="4" t="str">
        <f t="shared" si="36"/>
        <v>2002_D37.2</v>
      </c>
      <c r="K1197" s="4">
        <f t="shared" si="37"/>
        <v>7.301168503692234E-3</v>
      </c>
    </row>
    <row r="1198" spans="2:11" x14ac:dyDescent="0.35">
      <c r="B1198">
        <v>2002</v>
      </c>
      <c r="C1198">
        <v>2002</v>
      </c>
      <c r="D1198" t="s">
        <v>754</v>
      </c>
      <c r="E1198" t="s">
        <v>753</v>
      </c>
      <c r="F1198">
        <v>82</v>
      </c>
      <c r="G1198">
        <v>287625193</v>
      </c>
      <c r="H1198">
        <v>0</v>
      </c>
      <c r="I1198">
        <v>0</v>
      </c>
      <c r="J1198" s="4" t="str">
        <f t="shared" si="36"/>
        <v>2002_D37.4</v>
      </c>
      <c r="K1198" s="4">
        <f t="shared" si="37"/>
        <v>2.8509324633464915E-2</v>
      </c>
    </row>
    <row r="1199" spans="2:11" x14ac:dyDescent="0.35">
      <c r="B1199">
        <v>2002</v>
      </c>
      <c r="C1199">
        <v>2002</v>
      </c>
      <c r="D1199" t="s">
        <v>752</v>
      </c>
      <c r="E1199" t="s">
        <v>751</v>
      </c>
      <c r="F1199">
        <v>28</v>
      </c>
      <c r="G1199">
        <v>287625193</v>
      </c>
      <c r="H1199">
        <v>0</v>
      </c>
      <c r="I1199">
        <v>0</v>
      </c>
      <c r="J1199" s="4" t="str">
        <f t="shared" si="36"/>
        <v>2002_D37.5</v>
      </c>
      <c r="K1199" s="4">
        <f t="shared" si="37"/>
        <v>9.7348913382563108E-3</v>
      </c>
    </row>
    <row r="1200" spans="2:11" x14ac:dyDescent="0.35">
      <c r="B1200">
        <v>2002</v>
      </c>
      <c r="C1200">
        <v>2002</v>
      </c>
      <c r="D1200" t="s">
        <v>750</v>
      </c>
      <c r="E1200" t="s">
        <v>749</v>
      </c>
      <c r="F1200">
        <v>180</v>
      </c>
      <c r="G1200">
        <v>287625193</v>
      </c>
      <c r="H1200">
        <v>0.1</v>
      </c>
      <c r="I1200">
        <v>0.1</v>
      </c>
      <c r="J1200" s="4" t="str">
        <f t="shared" si="36"/>
        <v>2002_D37.6</v>
      </c>
      <c r="K1200" s="4">
        <f t="shared" si="37"/>
        <v>6.2581444317361998E-2</v>
      </c>
    </row>
    <row r="1201" spans="2:11" x14ac:dyDescent="0.35">
      <c r="B1201">
        <v>2002</v>
      </c>
      <c r="C1201">
        <v>2002</v>
      </c>
      <c r="D1201" t="s">
        <v>748</v>
      </c>
      <c r="E1201" t="s">
        <v>747</v>
      </c>
      <c r="F1201">
        <v>195</v>
      </c>
      <c r="G1201">
        <v>287625193</v>
      </c>
      <c r="H1201">
        <v>0.1</v>
      </c>
      <c r="I1201">
        <v>0.1</v>
      </c>
      <c r="J1201" s="4" t="str">
        <f t="shared" si="36"/>
        <v>2002_D37.7</v>
      </c>
      <c r="K1201" s="4">
        <f t="shared" si="37"/>
        <v>6.7796564677142165E-2</v>
      </c>
    </row>
    <row r="1202" spans="2:11" x14ac:dyDescent="0.35">
      <c r="B1202">
        <v>2002</v>
      </c>
      <c r="C1202">
        <v>2002</v>
      </c>
      <c r="D1202" t="s">
        <v>746</v>
      </c>
      <c r="E1202" t="s">
        <v>745</v>
      </c>
      <c r="F1202">
        <v>75</v>
      </c>
      <c r="G1202">
        <v>287625193</v>
      </c>
      <c r="H1202">
        <v>0</v>
      </c>
      <c r="I1202">
        <v>0</v>
      </c>
      <c r="J1202" s="4" t="str">
        <f t="shared" si="36"/>
        <v>2002_D37.9</v>
      </c>
      <c r="K1202" s="4">
        <f t="shared" si="37"/>
        <v>2.6075601798900835E-2</v>
      </c>
    </row>
    <row r="1203" spans="2:11" x14ac:dyDescent="0.35">
      <c r="B1203">
        <v>2002</v>
      </c>
      <c r="C1203">
        <v>2002</v>
      </c>
      <c r="D1203" t="s">
        <v>744</v>
      </c>
      <c r="E1203" t="s">
        <v>743</v>
      </c>
      <c r="F1203">
        <v>16</v>
      </c>
      <c r="G1203">
        <v>287625193</v>
      </c>
      <c r="H1203" t="s">
        <v>672</v>
      </c>
      <c r="I1203" t="s">
        <v>672</v>
      </c>
      <c r="J1203" s="4" t="str">
        <f t="shared" si="36"/>
        <v>2002_D38.0</v>
      </c>
      <c r="K1203" s="4">
        <f t="shared" si="37"/>
        <v>5.5627950504321781E-3</v>
      </c>
    </row>
    <row r="1204" spans="2:11" x14ac:dyDescent="0.35">
      <c r="B1204">
        <v>2002</v>
      </c>
      <c r="C1204">
        <v>2002</v>
      </c>
      <c r="D1204" t="s">
        <v>742</v>
      </c>
      <c r="E1204" t="s">
        <v>741</v>
      </c>
      <c r="F1204">
        <v>505</v>
      </c>
      <c r="G1204">
        <v>287625193</v>
      </c>
      <c r="H1204">
        <v>0.2</v>
      </c>
      <c r="I1204">
        <v>0.2</v>
      </c>
      <c r="J1204" s="4" t="str">
        <f t="shared" si="36"/>
        <v>2002_D38.1</v>
      </c>
      <c r="K1204" s="4">
        <f t="shared" si="37"/>
        <v>0.17557571877926562</v>
      </c>
    </row>
    <row r="1205" spans="2:11" x14ac:dyDescent="0.35">
      <c r="B1205">
        <v>2002</v>
      </c>
      <c r="C1205">
        <v>2002</v>
      </c>
      <c r="D1205" t="s">
        <v>740</v>
      </c>
      <c r="E1205" t="s">
        <v>739</v>
      </c>
      <c r="F1205">
        <v>31</v>
      </c>
      <c r="G1205">
        <v>287625193</v>
      </c>
      <c r="H1205">
        <v>0</v>
      </c>
      <c r="I1205">
        <v>0</v>
      </c>
      <c r="J1205" s="4" t="str">
        <f t="shared" si="36"/>
        <v>2002_D38.3</v>
      </c>
      <c r="K1205" s="4">
        <f t="shared" si="37"/>
        <v>1.0777915410212346E-2</v>
      </c>
    </row>
    <row r="1206" spans="2:11" x14ac:dyDescent="0.35">
      <c r="B1206">
        <v>2002</v>
      </c>
      <c r="C1206">
        <v>2002</v>
      </c>
      <c r="D1206" t="s">
        <v>736</v>
      </c>
      <c r="E1206" t="s">
        <v>735</v>
      </c>
      <c r="F1206">
        <v>21</v>
      </c>
      <c r="G1206">
        <v>287625193</v>
      </c>
      <c r="H1206">
        <v>0</v>
      </c>
      <c r="I1206">
        <v>0</v>
      </c>
      <c r="J1206" s="4" t="str">
        <f t="shared" si="36"/>
        <v>2002_D39.0</v>
      </c>
      <c r="K1206" s="4">
        <f t="shared" si="37"/>
        <v>7.301168503692234E-3</v>
      </c>
    </row>
    <row r="1207" spans="2:11" x14ac:dyDescent="0.35">
      <c r="B1207">
        <v>2002</v>
      </c>
      <c r="C1207">
        <v>2002</v>
      </c>
      <c r="D1207" t="s">
        <v>734</v>
      </c>
      <c r="E1207" t="s">
        <v>733</v>
      </c>
      <c r="F1207">
        <v>48</v>
      </c>
      <c r="G1207">
        <v>287625193</v>
      </c>
      <c r="H1207">
        <v>0</v>
      </c>
      <c r="I1207">
        <v>0</v>
      </c>
      <c r="J1207" s="4" t="str">
        <f t="shared" si="36"/>
        <v>2002_D39.1</v>
      </c>
      <c r="K1207" s="4">
        <f t="shared" si="37"/>
        <v>1.6688385151296534E-2</v>
      </c>
    </row>
    <row r="1208" spans="2:11" x14ac:dyDescent="0.35">
      <c r="B1208">
        <v>2002</v>
      </c>
      <c r="C1208">
        <v>2002</v>
      </c>
      <c r="D1208" t="s">
        <v>730</v>
      </c>
      <c r="E1208" t="s">
        <v>729</v>
      </c>
      <c r="F1208">
        <v>19</v>
      </c>
      <c r="G1208">
        <v>287625193</v>
      </c>
      <c r="H1208" t="s">
        <v>672</v>
      </c>
      <c r="I1208" t="s">
        <v>672</v>
      </c>
      <c r="J1208" s="4" t="str">
        <f t="shared" si="36"/>
        <v>2002_D40.0</v>
      </c>
      <c r="K1208" s="4">
        <f t="shared" si="37"/>
        <v>6.6058191223882113E-3</v>
      </c>
    </row>
    <row r="1209" spans="2:11" x14ac:dyDescent="0.35">
      <c r="B1209">
        <v>2002</v>
      </c>
      <c r="C1209">
        <v>2002</v>
      </c>
      <c r="D1209" t="s">
        <v>728</v>
      </c>
      <c r="E1209" t="s">
        <v>727</v>
      </c>
      <c r="F1209">
        <v>64</v>
      </c>
      <c r="G1209">
        <v>287625193</v>
      </c>
      <c r="H1209">
        <v>0</v>
      </c>
      <c r="I1209">
        <v>0</v>
      </c>
      <c r="J1209" s="4" t="str">
        <f t="shared" si="36"/>
        <v>2002_D41.0</v>
      </c>
      <c r="K1209" s="4">
        <f t="shared" si="37"/>
        <v>2.2251180201728712E-2</v>
      </c>
    </row>
    <row r="1210" spans="2:11" x14ac:dyDescent="0.35">
      <c r="B1210">
        <v>2002</v>
      </c>
      <c r="C1210">
        <v>2002</v>
      </c>
      <c r="D1210" t="s">
        <v>726</v>
      </c>
      <c r="E1210" t="s">
        <v>725</v>
      </c>
      <c r="F1210">
        <v>92</v>
      </c>
      <c r="G1210">
        <v>287625193</v>
      </c>
      <c r="H1210">
        <v>0</v>
      </c>
      <c r="I1210">
        <v>0</v>
      </c>
      <c r="J1210" s="4" t="str">
        <f t="shared" si="36"/>
        <v>2002_D41.4</v>
      </c>
      <c r="K1210" s="4">
        <f t="shared" si="37"/>
        <v>3.1986071539985027E-2</v>
      </c>
    </row>
    <row r="1211" spans="2:11" x14ac:dyDescent="0.35">
      <c r="B1211">
        <v>2002</v>
      </c>
      <c r="C1211">
        <v>2002</v>
      </c>
      <c r="D1211" t="s">
        <v>720</v>
      </c>
      <c r="E1211" t="s">
        <v>719</v>
      </c>
      <c r="F1211">
        <v>171</v>
      </c>
      <c r="G1211">
        <v>287625193</v>
      </c>
      <c r="H1211">
        <v>0.1</v>
      </c>
      <c r="I1211">
        <v>0.1</v>
      </c>
      <c r="J1211" s="4" t="str">
        <f t="shared" si="36"/>
        <v>2002_D43.0</v>
      </c>
      <c r="K1211" s="4">
        <f t="shared" si="37"/>
        <v>5.9452372101493907E-2</v>
      </c>
    </row>
    <row r="1212" spans="2:11" x14ac:dyDescent="0.35">
      <c r="B1212">
        <v>2002</v>
      </c>
      <c r="C1212">
        <v>2002</v>
      </c>
      <c r="D1212" t="s">
        <v>718</v>
      </c>
      <c r="E1212" t="s">
        <v>717</v>
      </c>
      <c r="F1212">
        <v>105</v>
      </c>
      <c r="G1212">
        <v>287625193</v>
      </c>
      <c r="H1212">
        <v>0</v>
      </c>
      <c r="I1212">
        <v>0</v>
      </c>
      <c r="J1212" s="4" t="str">
        <f t="shared" si="36"/>
        <v>2002_D43.1</v>
      </c>
      <c r="K1212" s="4">
        <f t="shared" si="37"/>
        <v>3.6505842518461167E-2</v>
      </c>
    </row>
    <row r="1213" spans="2:11" x14ac:dyDescent="0.35">
      <c r="B1213">
        <v>2002</v>
      </c>
      <c r="C1213">
        <v>2002</v>
      </c>
      <c r="D1213" t="s">
        <v>716</v>
      </c>
      <c r="E1213" t="s">
        <v>715</v>
      </c>
      <c r="F1213">
        <v>2502</v>
      </c>
      <c r="G1213">
        <v>287625193</v>
      </c>
      <c r="H1213">
        <v>0.9</v>
      </c>
      <c r="I1213">
        <v>0.9</v>
      </c>
      <c r="J1213" s="4" t="str">
        <f t="shared" si="36"/>
        <v>2002_D43.2</v>
      </c>
      <c r="K1213" s="4">
        <f t="shared" si="37"/>
        <v>0.86988207601133183</v>
      </c>
    </row>
    <row r="1214" spans="2:11" x14ac:dyDescent="0.35">
      <c r="B1214">
        <v>2002</v>
      </c>
      <c r="C1214">
        <v>2002</v>
      </c>
      <c r="D1214" t="s">
        <v>714</v>
      </c>
      <c r="E1214" t="s">
        <v>713</v>
      </c>
      <c r="F1214">
        <v>36</v>
      </c>
      <c r="G1214">
        <v>287625193</v>
      </c>
      <c r="H1214">
        <v>0</v>
      </c>
      <c r="I1214">
        <v>0</v>
      </c>
      <c r="J1214" s="4" t="str">
        <f t="shared" si="36"/>
        <v>2002_D43.4</v>
      </c>
      <c r="K1214" s="4">
        <f t="shared" si="37"/>
        <v>1.2516288863472402E-2</v>
      </c>
    </row>
    <row r="1215" spans="2:11" x14ac:dyDescent="0.35">
      <c r="B1215">
        <v>2002</v>
      </c>
      <c r="C1215">
        <v>2002</v>
      </c>
      <c r="D1215" t="s">
        <v>712</v>
      </c>
      <c r="E1215" t="s">
        <v>711</v>
      </c>
      <c r="F1215">
        <v>26</v>
      </c>
      <c r="G1215">
        <v>287625193</v>
      </c>
      <c r="H1215">
        <v>0</v>
      </c>
      <c r="I1215">
        <v>0</v>
      </c>
      <c r="J1215" s="4" t="str">
        <f t="shared" si="36"/>
        <v>2002_D43.9</v>
      </c>
      <c r="K1215" s="4">
        <f t="shared" si="37"/>
        <v>9.0395419569522899E-3</v>
      </c>
    </row>
    <row r="1216" spans="2:11" x14ac:dyDescent="0.35">
      <c r="B1216">
        <v>2002</v>
      </c>
      <c r="C1216">
        <v>2002</v>
      </c>
      <c r="D1216" t="s">
        <v>710</v>
      </c>
      <c r="E1216" t="s">
        <v>709</v>
      </c>
      <c r="F1216">
        <v>10</v>
      </c>
      <c r="G1216">
        <v>287625193</v>
      </c>
      <c r="H1216" t="s">
        <v>672</v>
      </c>
      <c r="I1216" t="s">
        <v>672</v>
      </c>
      <c r="J1216" s="4" t="str">
        <f t="shared" si="36"/>
        <v>2002_D44.0</v>
      </c>
      <c r="K1216" s="4">
        <f t="shared" si="37"/>
        <v>3.4767469065201113E-3</v>
      </c>
    </row>
    <row r="1217" spans="2:11" x14ac:dyDescent="0.35">
      <c r="B1217">
        <v>2002</v>
      </c>
      <c r="C1217">
        <v>2002</v>
      </c>
      <c r="D1217" t="s">
        <v>708</v>
      </c>
      <c r="E1217" t="s">
        <v>707</v>
      </c>
      <c r="F1217">
        <v>11</v>
      </c>
      <c r="G1217">
        <v>287625193</v>
      </c>
      <c r="H1217" t="s">
        <v>672</v>
      </c>
      <c r="I1217" t="s">
        <v>672</v>
      </c>
      <c r="J1217" s="4" t="str">
        <f t="shared" si="36"/>
        <v>2002_D44.1</v>
      </c>
      <c r="K1217" s="4">
        <f t="shared" si="37"/>
        <v>3.8244215971721227E-3</v>
      </c>
    </row>
    <row r="1218" spans="2:11" x14ac:dyDescent="0.35">
      <c r="B1218">
        <v>2002</v>
      </c>
      <c r="C1218">
        <v>2002</v>
      </c>
      <c r="D1218" t="s">
        <v>706</v>
      </c>
      <c r="E1218" t="s">
        <v>705</v>
      </c>
      <c r="F1218">
        <v>79</v>
      </c>
      <c r="G1218">
        <v>287625193</v>
      </c>
      <c r="H1218">
        <v>0</v>
      </c>
      <c r="I1218">
        <v>0</v>
      </c>
      <c r="J1218" s="4" t="str">
        <f t="shared" si="36"/>
        <v>2002_D44.3</v>
      </c>
      <c r="K1218" s="4">
        <f t="shared" si="37"/>
        <v>2.746630056150888E-2</v>
      </c>
    </row>
    <row r="1219" spans="2:11" x14ac:dyDescent="0.35">
      <c r="B1219">
        <v>2002</v>
      </c>
      <c r="C1219">
        <v>2002</v>
      </c>
      <c r="D1219" t="s">
        <v>704</v>
      </c>
      <c r="E1219" t="s">
        <v>703</v>
      </c>
      <c r="F1219">
        <v>48</v>
      </c>
      <c r="G1219">
        <v>287625193</v>
      </c>
      <c r="H1219">
        <v>0</v>
      </c>
      <c r="I1219">
        <v>0</v>
      </c>
      <c r="J1219" s="4" t="str">
        <f t="shared" ref="J1219:J1282" si="38">C1219&amp;"_"&amp;E1219</f>
        <v>2002_D44.4</v>
      </c>
      <c r="K1219" s="4">
        <f t="shared" ref="K1219:K1282" si="39">F1219/G1219*100000</f>
        <v>1.6688385151296534E-2</v>
      </c>
    </row>
    <row r="1220" spans="2:11" x14ac:dyDescent="0.35">
      <c r="B1220">
        <v>2002</v>
      </c>
      <c r="C1220">
        <v>2002</v>
      </c>
      <c r="D1220" t="s">
        <v>702</v>
      </c>
      <c r="E1220" t="s">
        <v>701</v>
      </c>
      <c r="F1220">
        <v>10</v>
      </c>
      <c r="G1220">
        <v>287625193</v>
      </c>
      <c r="H1220" t="s">
        <v>672</v>
      </c>
      <c r="I1220" t="s">
        <v>672</v>
      </c>
      <c r="J1220" s="4" t="str">
        <f t="shared" si="38"/>
        <v>2002_D44.7</v>
      </c>
      <c r="K1220" s="4">
        <f t="shared" si="39"/>
        <v>3.4767469065201113E-3</v>
      </c>
    </row>
    <row r="1221" spans="2:11" x14ac:dyDescent="0.35">
      <c r="B1221">
        <v>2002</v>
      </c>
      <c r="C1221">
        <v>2002</v>
      </c>
      <c r="D1221" t="s">
        <v>700</v>
      </c>
      <c r="E1221" t="s">
        <v>699</v>
      </c>
      <c r="F1221">
        <v>317</v>
      </c>
      <c r="G1221">
        <v>287625193</v>
      </c>
      <c r="H1221">
        <v>0.1</v>
      </c>
      <c r="I1221">
        <v>0.1</v>
      </c>
      <c r="J1221" s="4" t="str">
        <f t="shared" si="38"/>
        <v>2002_D45</v>
      </c>
      <c r="K1221" s="4">
        <f t="shared" si="39"/>
        <v>0.11021287693668752</v>
      </c>
    </row>
    <row r="1222" spans="2:11" x14ac:dyDescent="0.35">
      <c r="B1222">
        <v>2002</v>
      </c>
      <c r="C1222">
        <v>2002</v>
      </c>
      <c r="D1222" t="s">
        <v>1410</v>
      </c>
      <c r="E1222" t="s">
        <v>1409</v>
      </c>
      <c r="F1222">
        <v>18</v>
      </c>
      <c r="G1222">
        <v>287625193</v>
      </c>
      <c r="H1222" t="s">
        <v>672</v>
      </c>
      <c r="I1222" t="s">
        <v>672</v>
      </c>
      <c r="J1222" s="4" t="str">
        <f t="shared" si="38"/>
        <v>2002_D46.2</v>
      </c>
      <c r="K1222" s="4">
        <f t="shared" si="39"/>
        <v>6.2581444317362008E-3</v>
      </c>
    </row>
    <row r="1223" spans="2:11" x14ac:dyDescent="0.35">
      <c r="B1223">
        <v>2002</v>
      </c>
      <c r="C1223">
        <v>2002</v>
      </c>
      <c r="D1223" t="s">
        <v>698</v>
      </c>
      <c r="E1223" t="s">
        <v>697</v>
      </c>
      <c r="F1223">
        <v>171</v>
      </c>
      <c r="G1223">
        <v>287625193</v>
      </c>
      <c r="H1223">
        <v>0.1</v>
      </c>
      <c r="I1223">
        <v>0.1</v>
      </c>
      <c r="J1223" s="4" t="str">
        <f t="shared" si="38"/>
        <v>2002_D46.4</v>
      </c>
      <c r="K1223" s="4">
        <f t="shared" si="39"/>
        <v>5.9452372101493907E-2</v>
      </c>
    </row>
    <row r="1224" spans="2:11" x14ac:dyDescent="0.35">
      <c r="B1224">
        <v>2002</v>
      </c>
      <c r="C1224">
        <v>2002</v>
      </c>
      <c r="D1224" t="s">
        <v>1437</v>
      </c>
      <c r="E1224" t="s">
        <v>1436</v>
      </c>
      <c r="F1224">
        <v>14</v>
      </c>
      <c r="G1224">
        <v>287625193</v>
      </c>
      <c r="H1224" t="s">
        <v>672</v>
      </c>
      <c r="I1224" t="s">
        <v>672</v>
      </c>
      <c r="J1224" s="4" t="str">
        <f t="shared" si="38"/>
        <v>2002_D46.7</v>
      </c>
      <c r="K1224" s="4">
        <f t="shared" si="39"/>
        <v>4.8674456691281554E-3</v>
      </c>
    </row>
    <row r="1225" spans="2:11" x14ac:dyDescent="0.35">
      <c r="B1225">
        <v>2002</v>
      </c>
      <c r="C1225">
        <v>2002</v>
      </c>
      <c r="D1225" t="s">
        <v>696</v>
      </c>
      <c r="E1225" t="s">
        <v>695</v>
      </c>
      <c r="F1225">
        <v>4320</v>
      </c>
      <c r="G1225">
        <v>287625193</v>
      </c>
      <c r="H1225">
        <v>1.5</v>
      </c>
      <c r="I1225">
        <v>1.5</v>
      </c>
      <c r="J1225" s="4" t="str">
        <f t="shared" si="38"/>
        <v>2002_D46.9</v>
      </c>
      <c r="K1225" s="4">
        <f t="shared" si="39"/>
        <v>1.5019546636166883</v>
      </c>
    </row>
    <row r="1226" spans="2:11" x14ac:dyDescent="0.35">
      <c r="B1226">
        <v>2002</v>
      </c>
      <c r="C1226">
        <v>2002</v>
      </c>
      <c r="D1226" t="s">
        <v>694</v>
      </c>
      <c r="E1226" t="s">
        <v>693</v>
      </c>
      <c r="F1226">
        <v>1414</v>
      </c>
      <c r="G1226">
        <v>287625193</v>
      </c>
      <c r="H1226">
        <v>0.5</v>
      </c>
      <c r="I1226">
        <v>0.5</v>
      </c>
      <c r="J1226" s="4" t="str">
        <f t="shared" si="38"/>
        <v>2002_D47.1</v>
      </c>
      <c r="K1226" s="4">
        <f t="shared" si="39"/>
        <v>0.49161201258194376</v>
      </c>
    </row>
    <row r="1227" spans="2:11" x14ac:dyDescent="0.35">
      <c r="B1227">
        <v>2002</v>
      </c>
      <c r="C1227">
        <v>2002</v>
      </c>
      <c r="D1227" t="s">
        <v>692</v>
      </c>
      <c r="E1227" t="s">
        <v>691</v>
      </c>
      <c r="F1227">
        <v>63</v>
      </c>
      <c r="G1227">
        <v>287625193</v>
      </c>
      <c r="H1227">
        <v>0</v>
      </c>
      <c r="I1227">
        <v>0</v>
      </c>
      <c r="J1227" s="4" t="str">
        <f t="shared" si="38"/>
        <v>2002_D47.2</v>
      </c>
      <c r="K1227" s="4">
        <f t="shared" si="39"/>
        <v>2.1903505511076702E-2</v>
      </c>
    </row>
    <row r="1228" spans="2:11" x14ac:dyDescent="0.35">
      <c r="B1228">
        <v>2002</v>
      </c>
      <c r="C1228">
        <v>2002</v>
      </c>
      <c r="D1228" t="s">
        <v>690</v>
      </c>
      <c r="E1228" t="s">
        <v>689</v>
      </c>
      <c r="F1228">
        <v>28</v>
      </c>
      <c r="G1228">
        <v>287625193</v>
      </c>
      <c r="H1228">
        <v>0</v>
      </c>
      <c r="I1228">
        <v>0</v>
      </c>
      <c r="J1228" s="4" t="str">
        <f t="shared" si="38"/>
        <v>2002_D47.3</v>
      </c>
      <c r="K1228" s="4">
        <f t="shared" si="39"/>
        <v>9.7348913382563108E-3</v>
      </c>
    </row>
    <row r="1229" spans="2:11" x14ac:dyDescent="0.35">
      <c r="B1229">
        <v>2002</v>
      </c>
      <c r="C1229">
        <v>2002</v>
      </c>
      <c r="D1229" t="s">
        <v>686</v>
      </c>
      <c r="E1229" t="s">
        <v>685</v>
      </c>
      <c r="F1229">
        <v>115</v>
      </c>
      <c r="G1229">
        <v>287625193</v>
      </c>
      <c r="H1229">
        <v>0</v>
      </c>
      <c r="I1229">
        <v>0</v>
      </c>
      <c r="J1229" s="4" t="str">
        <f t="shared" si="38"/>
        <v>2002_D47.9</v>
      </c>
      <c r="K1229" s="4">
        <f t="shared" si="39"/>
        <v>3.9982589424981278E-2</v>
      </c>
    </row>
    <row r="1230" spans="2:11" x14ac:dyDescent="0.35">
      <c r="B1230">
        <v>2002</v>
      </c>
      <c r="C1230">
        <v>2002</v>
      </c>
      <c r="D1230" t="s">
        <v>684</v>
      </c>
      <c r="E1230" t="s">
        <v>683</v>
      </c>
      <c r="F1230">
        <v>38</v>
      </c>
      <c r="G1230">
        <v>287625193</v>
      </c>
      <c r="H1230">
        <v>0</v>
      </c>
      <c r="I1230">
        <v>0</v>
      </c>
      <c r="J1230" s="4" t="str">
        <f t="shared" si="38"/>
        <v>2002_D48.0</v>
      </c>
      <c r="K1230" s="4">
        <f t="shared" si="39"/>
        <v>1.3211638244776423E-2</v>
      </c>
    </row>
    <row r="1231" spans="2:11" x14ac:dyDescent="0.35">
      <c r="B1231">
        <v>2002</v>
      </c>
      <c r="C1231">
        <v>2002</v>
      </c>
      <c r="D1231" t="s">
        <v>682</v>
      </c>
      <c r="E1231" t="s">
        <v>681</v>
      </c>
      <c r="F1231">
        <v>61</v>
      </c>
      <c r="G1231">
        <v>287625193</v>
      </c>
      <c r="H1231">
        <v>0</v>
      </c>
      <c r="I1231">
        <v>0</v>
      </c>
      <c r="J1231" s="4" t="str">
        <f t="shared" si="38"/>
        <v>2002_D48.1</v>
      </c>
      <c r="K1231" s="4">
        <f t="shared" si="39"/>
        <v>2.1208156129772678E-2</v>
      </c>
    </row>
    <row r="1232" spans="2:11" x14ac:dyDescent="0.35">
      <c r="B1232">
        <v>2002</v>
      </c>
      <c r="C1232">
        <v>2002</v>
      </c>
      <c r="D1232" t="s">
        <v>678</v>
      </c>
      <c r="E1232" t="s">
        <v>677</v>
      </c>
      <c r="F1232">
        <v>21</v>
      </c>
      <c r="G1232">
        <v>287625193</v>
      </c>
      <c r="H1232">
        <v>0</v>
      </c>
      <c r="I1232">
        <v>0</v>
      </c>
      <c r="J1232" s="4" t="str">
        <f t="shared" si="38"/>
        <v>2002_D48.3</v>
      </c>
      <c r="K1232" s="4">
        <f t="shared" si="39"/>
        <v>7.301168503692234E-3</v>
      </c>
    </row>
    <row r="1233" spans="1:11" x14ac:dyDescent="0.35">
      <c r="B1233">
        <v>2002</v>
      </c>
      <c r="C1233">
        <v>2002</v>
      </c>
      <c r="D1233" t="s">
        <v>674</v>
      </c>
      <c r="E1233" t="s">
        <v>673</v>
      </c>
      <c r="F1233">
        <v>10</v>
      </c>
      <c r="G1233">
        <v>287625193</v>
      </c>
      <c r="H1233" t="s">
        <v>672</v>
      </c>
      <c r="I1233" t="s">
        <v>672</v>
      </c>
      <c r="J1233" s="4" t="str">
        <f t="shared" si="38"/>
        <v>2002_D48.5</v>
      </c>
      <c r="K1233" s="4">
        <f t="shared" si="39"/>
        <v>3.4767469065201113E-3</v>
      </c>
    </row>
    <row r="1234" spans="1:11" x14ac:dyDescent="0.35">
      <c r="B1234">
        <v>2002</v>
      </c>
      <c r="C1234">
        <v>2002</v>
      </c>
      <c r="D1234" t="s">
        <v>671</v>
      </c>
      <c r="E1234" t="s">
        <v>670</v>
      </c>
      <c r="F1234">
        <v>19</v>
      </c>
      <c r="G1234">
        <v>287625193</v>
      </c>
      <c r="H1234" t="s">
        <v>672</v>
      </c>
      <c r="I1234" t="s">
        <v>672</v>
      </c>
      <c r="J1234" s="4" t="str">
        <f t="shared" si="38"/>
        <v>2002_D48.6</v>
      </c>
      <c r="K1234" s="4">
        <f t="shared" si="39"/>
        <v>6.6058191223882113E-3</v>
      </c>
    </row>
    <row r="1235" spans="1:11" x14ac:dyDescent="0.35">
      <c r="B1235">
        <v>2002</v>
      </c>
      <c r="C1235">
        <v>2002</v>
      </c>
      <c r="D1235" t="s">
        <v>669</v>
      </c>
      <c r="E1235" t="s">
        <v>668</v>
      </c>
      <c r="F1235">
        <v>295</v>
      </c>
      <c r="G1235">
        <v>287625193</v>
      </c>
      <c r="H1235">
        <v>0.1</v>
      </c>
      <c r="I1235">
        <v>0.1</v>
      </c>
      <c r="J1235" s="4" t="str">
        <f t="shared" si="38"/>
        <v>2002_D48.7</v>
      </c>
      <c r="K1235" s="4">
        <f t="shared" si="39"/>
        <v>0.1025640337423433</v>
      </c>
    </row>
    <row r="1236" spans="1:11" x14ac:dyDescent="0.35">
      <c r="B1236">
        <v>2002</v>
      </c>
      <c r="C1236">
        <v>2002</v>
      </c>
      <c r="D1236" t="s">
        <v>667</v>
      </c>
      <c r="E1236" t="s">
        <v>666</v>
      </c>
      <c r="F1236">
        <v>194</v>
      </c>
      <c r="G1236">
        <v>287625193</v>
      </c>
      <c r="H1236">
        <v>0.1</v>
      </c>
      <c r="I1236">
        <v>0.1</v>
      </c>
      <c r="J1236" s="4" t="str">
        <f t="shared" si="38"/>
        <v>2002_D48.9</v>
      </c>
      <c r="K1236" s="4">
        <f t="shared" si="39"/>
        <v>6.7448889986490151E-2</v>
      </c>
    </row>
    <row r="1237" spans="1:11" x14ac:dyDescent="0.35">
      <c r="A1237" t="s">
        <v>219</v>
      </c>
      <c r="B1237">
        <v>2002</v>
      </c>
      <c r="C1237">
        <v>2002</v>
      </c>
      <c r="F1237">
        <v>570570</v>
      </c>
      <c r="G1237">
        <v>287625193</v>
      </c>
      <c r="H1237">
        <v>198.4</v>
      </c>
      <c r="I1237">
        <v>199</v>
      </c>
      <c r="J1237" s="4" t="str">
        <f t="shared" si="38"/>
        <v>2002_</v>
      </c>
      <c r="K1237" s="4">
        <f t="shared" si="39"/>
        <v>198.37274824531801</v>
      </c>
    </row>
    <row r="1238" spans="1:11" x14ac:dyDescent="0.35">
      <c r="B1238">
        <v>2003</v>
      </c>
      <c r="C1238">
        <v>2003</v>
      </c>
      <c r="D1238" t="s">
        <v>1445</v>
      </c>
      <c r="E1238" t="s">
        <v>1444</v>
      </c>
      <c r="F1238">
        <v>15</v>
      </c>
      <c r="G1238">
        <v>290107933</v>
      </c>
      <c r="H1238" t="s">
        <v>672</v>
      </c>
      <c r="I1238" t="s">
        <v>672</v>
      </c>
      <c r="J1238" s="4" t="str">
        <f t="shared" si="38"/>
        <v>2003_C00.1</v>
      </c>
      <c r="K1238" s="4">
        <f t="shared" si="39"/>
        <v>5.1704894260854286E-3</v>
      </c>
    </row>
    <row r="1239" spans="1:11" x14ac:dyDescent="0.35">
      <c r="B1239">
        <v>2003</v>
      </c>
      <c r="C1239">
        <v>2003</v>
      </c>
      <c r="D1239" t="s">
        <v>1368</v>
      </c>
      <c r="E1239" t="s">
        <v>1367</v>
      </c>
      <c r="F1239">
        <v>56</v>
      </c>
      <c r="G1239">
        <v>290107933</v>
      </c>
      <c r="H1239">
        <v>0</v>
      </c>
      <c r="I1239">
        <v>0</v>
      </c>
      <c r="J1239" s="4" t="str">
        <f t="shared" si="38"/>
        <v>2003_C00.9</v>
      </c>
      <c r="K1239" s="4">
        <f t="shared" si="39"/>
        <v>1.9303160524052267E-2</v>
      </c>
    </row>
    <row r="1240" spans="1:11" x14ac:dyDescent="0.35">
      <c r="B1240">
        <v>2003</v>
      </c>
      <c r="C1240">
        <v>2003</v>
      </c>
      <c r="D1240" t="s">
        <v>1366</v>
      </c>
      <c r="E1240" t="s">
        <v>1365</v>
      </c>
      <c r="F1240">
        <v>138</v>
      </c>
      <c r="G1240">
        <v>290107933</v>
      </c>
      <c r="H1240">
        <v>0</v>
      </c>
      <c r="I1240">
        <v>0.1</v>
      </c>
      <c r="J1240" s="4" t="str">
        <f t="shared" si="38"/>
        <v>2003_C01</v>
      </c>
      <c r="K1240" s="4">
        <f t="shared" si="39"/>
        <v>4.7568502719985944E-2</v>
      </c>
    </row>
    <row r="1241" spans="1:11" x14ac:dyDescent="0.35">
      <c r="B1241">
        <v>2003</v>
      </c>
      <c r="C1241">
        <v>2003</v>
      </c>
      <c r="D1241" t="s">
        <v>1362</v>
      </c>
      <c r="E1241" t="s">
        <v>1361</v>
      </c>
      <c r="F1241">
        <v>1737</v>
      </c>
      <c r="G1241">
        <v>290107933</v>
      </c>
      <c r="H1241">
        <v>0.6</v>
      </c>
      <c r="I1241">
        <v>0.6</v>
      </c>
      <c r="J1241" s="4" t="str">
        <f t="shared" si="38"/>
        <v>2003_C02.9</v>
      </c>
      <c r="K1241" s="4">
        <f t="shared" si="39"/>
        <v>0.59874267554069271</v>
      </c>
    </row>
    <row r="1242" spans="1:11" x14ac:dyDescent="0.35">
      <c r="B1242">
        <v>2003</v>
      </c>
      <c r="C1242">
        <v>2003</v>
      </c>
      <c r="D1242" t="s">
        <v>1360</v>
      </c>
      <c r="E1242" t="s">
        <v>1359</v>
      </c>
      <c r="F1242">
        <v>16</v>
      </c>
      <c r="G1242">
        <v>290107933</v>
      </c>
      <c r="H1242" t="s">
        <v>672</v>
      </c>
      <c r="I1242" t="s">
        <v>672</v>
      </c>
      <c r="J1242" s="4" t="str">
        <f t="shared" si="38"/>
        <v>2003_C03.0</v>
      </c>
      <c r="K1242" s="4">
        <f t="shared" si="39"/>
        <v>5.5151887211577905E-3</v>
      </c>
    </row>
    <row r="1243" spans="1:11" x14ac:dyDescent="0.35">
      <c r="B1243">
        <v>2003</v>
      </c>
      <c r="C1243">
        <v>2003</v>
      </c>
      <c r="D1243" t="s">
        <v>1356</v>
      </c>
      <c r="E1243" t="s">
        <v>1355</v>
      </c>
      <c r="F1243">
        <v>48</v>
      </c>
      <c r="G1243">
        <v>290107933</v>
      </c>
      <c r="H1243">
        <v>0</v>
      </c>
      <c r="I1243">
        <v>0</v>
      </c>
      <c r="J1243" s="4" t="str">
        <f t="shared" si="38"/>
        <v>2003_C03.9</v>
      </c>
      <c r="K1243" s="4">
        <f t="shared" si="39"/>
        <v>1.6545566163473371E-2</v>
      </c>
    </row>
    <row r="1244" spans="1:11" x14ac:dyDescent="0.35">
      <c r="B1244">
        <v>2003</v>
      </c>
      <c r="C1244">
        <v>2003</v>
      </c>
      <c r="D1244" t="s">
        <v>1354</v>
      </c>
      <c r="E1244" t="s">
        <v>1353</v>
      </c>
      <c r="F1244">
        <v>147</v>
      </c>
      <c r="G1244">
        <v>290107933</v>
      </c>
      <c r="H1244">
        <v>0.1</v>
      </c>
      <c r="I1244">
        <v>0.1</v>
      </c>
      <c r="J1244" s="4" t="str">
        <f t="shared" si="38"/>
        <v>2003_C04.9</v>
      </c>
      <c r="K1244" s="4">
        <f t="shared" si="39"/>
        <v>5.0670796375637199E-2</v>
      </c>
    </row>
    <row r="1245" spans="1:11" x14ac:dyDescent="0.35">
      <c r="B1245">
        <v>2003</v>
      </c>
      <c r="C1245">
        <v>2003</v>
      </c>
      <c r="D1245" t="s">
        <v>1352</v>
      </c>
      <c r="E1245" t="s">
        <v>1351</v>
      </c>
      <c r="F1245">
        <v>31</v>
      </c>
      <c r="G1245">
        <v>290107933</v>
      </c>
      <c r="H1245">
        <v>0</v>
      </c>
      <c r="I1245">
        <v>0</v>
      </c>
      <c r="J1245" s="4" t="str">
        <f t="shared" si="38"/>
        <v>2003_C05.0</v>
      </c>
      <c r="K1245" s="4">
        <f t="shared" si="39"/>
        <v>1.068567814724322E-2</v>
      </c>
    </row>
    <row r="1246" spans="1:11" x14ac:dyDescent="0.35">
      <c r="B1246">
        <v>2003</v>
      </c>
      <c r="C1246">
        <v>2003</v>
      </c>
      <c r="D1246" t="s">
        <v>1350</v>
      </c>
      <c r="E1246" t="s">
        <v>1349</v>
      </c>
      <c r="F1246">
        <v>55</v>
      </c>
      <c r="G1246">
        <v>290107933</v>
      </c>
      <c r="H1246">
        <v>0</v>
      </c>
      <c r="I1246">
        <v>0</v>
      </c>
      <c r="J1246" s="4" t="str">
        <f t="shared" si="38"/>
        <v>2003_C05.1</v>
      </c>
      <c r="K1246" s="4">
        <f t="shared" si="39"/>
        <v>1.8958461228979904E-2</v>
      </c>
    </row>
    <row r="1247" spans="1:11" x14ac:dyDescent="0.35">
      <c r="B1247">
        <v>2003</v>
      </c>
      <c r="C1247">
        <v>2003</v>
      </c>
      <c r="D1247" t="s">
        <v>1348</v>
      </c>
      <c r="E1247" t="s">
        <v>1347</v>
      </c>
      <c r="F1247">
        <v>84</v>
      </c>
      <c r="G1247">
        <v>290107933</v>
      </c>
      <c r="H1247">
        <v>0</v>
      </c>
      <c r="I1247">
        <v>0</v>
      </c>
      <c r="J1247" s="4" t="str">
        <f t="shared" si="38"/>
        <v>2003_C05.9</v>
      </c>
      <c r="K1247" s="4">
        <f t="shared" si="39"/>
        <v>2.89547407860784E-2</v>
      </c>
    </row>
    <row r="1248" spans="1:11" x14ac:dyDescent="0.35">
      <c r="B1248">
        <v>2003</v>
      </c>
      <c r="C1248">
        <v>2003</v>
      </c>
      <c r="D1248" t="s">
        <v>1346</v>
      </c>
      <c r="E1248" t="s">
        <v>1345</v>
      </c>
      <c r="F1248">
        <v>28</v>
      </c>
      <c r="G1248">
        <v>290107933</v>
      </c>
      <c r="H1248">
        <v>0</v>
      </c>
      <c r="I1248">
        <v>0</v>
      </c>
      <c r="J1248" s="4" t="str">
        <f t="shared" si="38"/>
        <v>2003_C06.0</v>
      </c>
      <c r="K1248" s="4">
        <f t="shared" si="39"/>
        <v>9.6515802620261333E-3</v>
      </c>
    </row>
    <row r="1249" spans="2:11" x14ac:dyDescent="0.35">
      <c r="B1249">
        <v>2003</v>
      </c>
      <c r="C1249">
        <v>2003</v>
      </c>
      <c r="D1249" t="s">
        <v>1344</v>
      </c>
      <c r="E1249" t="s">
        <v>1343</v>
      </c>
      <c r="F1249">
        <v>23</v>
      </c>
      <c r="G1249">
        <v>290107933</v>
      </c>
      <c r="H1249">
        <v>0</v>
      </c>
      <c r="I1249">
        <v>0</v>
      </c>
      <c r="J1249" s="4" t="str">
        <f t="shared" si="38"/>
        <v>2003_C06.2</v>
      </c>
      <c r="K1249" s="4">
        <f t="shared" si="39"/>
        <v>7.9280837866643247E-3</v>
      </c>
    </row>
    <row r="1250" spans="2:11" x14ac:dyDescent="0.35">
      <c r="B1250">
        <v>2003</v>
      </c>
      <c r="C1250">
        <v>2003</v>
      </c>
      <c r="D1250" t="s">
        <v>1342</v>
      </c>
      <c r="E1250" t="s">
        <v>1341</v>
      </c>
      <c r="F1250">
        <v>878</v>
      </c>
      <c r="G1250">
        <v>290107933</v>
      </c>
      <c r="H1250">
        <v>0.3</v>
      </c>
      <c r="I1250">
        <v>0.3</v>
      </c>
      <c r="J1250" s="4" t="str">
        <f t="shared" si="38"/>
        <v>2003_C06.9</v>
      </c>
      <c r="K1250" s="4">
        <f t="shared" si="39"/>
        <v>0.30264598107353374</v>
      </c>
    </row>
    <row r="1251" spans="2:11" x14ac:dyDescent="0.35">
      <c r="B1251">
        <v>2003</v>
      </c>
      <c r="C1251">
        <v>2003</v>
      </c>
      <c r="D1251" t="s">
        <v>1340</v>
      </c>
      <c r="E1251" t="s">
        <v>1339</v>
      </c>
      <c r="F1251">
        <v>543</v>
      </c>
      <c r="G1251">
        <v>290107933</v>
      </c>
      <c r="H1251">
        <v>0.2</v>
      </c>
      <c r="I1251">
        <v>0.2</v>
      </c>
      <c r="J1251" s="4" t="str">
        <f t="shared" si="38"/>
        <v>2003_C07</v>
      </c>
      <c r="K1251" s="4">
        <f t="shared" si="39"/>
        <v>0.18717171722429252</v>
      </c>
    </row>
    <row r="1252" spans="2:11" x14ac:dyDescent="0.35">
      <c r="B1252">
        <v>2003</v>
      </c>
      <c r="C1252">
        <v>2003</v>
      </c>
      <c r="D1252" t="s">
        <v>1338</v>
      </c>
      <c r="E1252" t="s">
        <v>1337</v>
      </c>
      <c r="F1252">
        <v>25</v>
      </c>
      <c r="G1252">
        <v>290107933</v>
      </c>
      <c r="H1252">
        <v>0</v>
      </c>
      <c r="I1252">
        <v>0</v>
      </c>
      <c r="J1252" s="4" t="str">
        <f t="shared" si="38"/>
        <v>2003_C08.0</v>
      </c>
      <c r="K1252" s="4">
        <f t="shared" si="39"/>
        <v>8.6174823768090485E-3</v>
      </c>
    </row>
    <row r="1253" spans="2:11" x14ac:dyDescent="0.35">
      <c r="B1253">
        <v>2003</v>
      </c>
      <c r="C1253">
        <v>2003</v>
      </c>
      <c r="D1253" t="s">
        <v>1336</v>
      </c>
      <c r="E1253" t="s">
        <v>1335</v>
      </c>
      <c r="F1253">
        <v>127</v>
      </c>
      <c r="G1253">
        <v>290107933</v>
      </c>
      <c r="H1253">
        <v>0</v>
      </c>
      <c r="I1253">
        <v>0</v>
      </c>
      <c r="J1253" s="4" t="str">
        <f t="shared" si="38"/>
        <v>2003_C08.9</v>
      </c>
      <c r="K1253" s="4">
        <f t="shared" si="39"/>
        <v>4.3776810474189964E-2</v>
      </c>
    </row>
    <row r="1254" spans="2:11" x14ac:dyDescent="0.35">
      <c r="B1254">
        <v>2003</v>
      </c>
      <c r="C1254">
        <v>2003</v>
      </c>
      <c r="D1254" t="s">
        <v>1334</v>
      </c>
      <c r="E1254" t="s">
        <v>1333</v>
      </c>
      <c r="F1254">
        <v>14</v>
      </c>
      <c r="G1254">
        <v>290107933</v>
      </c>
      <c r="H1254" t="s">
        <v>672</v>
      </c>
      <c r="I1254" t="s">
        <v>672</v>
      </c>
      <c r="J1254" s="4" t="str">
        <f t="shared" si="38"/>
        <v>2003_C09.0</v>
      </c>
      <c r="K1254" s="4">
        <f t="shared" si="39"/>
        <v>4.8257901310130667E-3</v>
      </c>
    </row>
    <row r="1255" spans="2:11" x14ac:dyDescent="0.35">
      <c r="B1255">
        <v>2003</v>
      </c>
      <c r="C1255">
        <v>2003</v>
      </c>
      <c r="D1255" t="s">
        <v>1332</v>
      </c>
      <c r="E1255" t="s">
        <v>1331</v>
      </c>
      <c r="F1255">
        <v>593</v>
      </c>
      <c r="G1255">
        <v>290107933</v>
      </c>
      <c r="H1255">
        <v>0.2</v>
      </c>
      <c r="I1255">
        <v>0.2</v>
      </c>
      <c r="J1255" s="4" t="str">
        <f t="shared" si="38"/>
        <v>2003_C09.9</v>
      </c>
      <c r="K1255" s="4">
        <f t="shared" si="39"/>
        <v>0.20440668197791059</v>
      </c>
    </row>
    <row r="1256" spans="2:11" x14ac:dyDescent="0.35">
      <c r="B1256">
        <v>2003</v>
      </c>
      <c r="C1256">
        <v>2003</v>
      </c>
      <c r="D1256" t="s">
        <v>1330</v>
      </c>
      <c r="E1256" t="s">
        <v>1329</v>
      </c>
      <c r="F1256">
        <v>623</v>
      </c>
      <c r="G1256">
        <v>290107933</v>
      </c>
      <c r="H1256">
        <v>0.2</v>
      </c>
      <c r="I1256">
        <v>0.2</v>
      </c>
      <c r="J1256" s="4" t="str">
        <f t="shared" si="38"/>
        <v>2003_C10.9</v>
      </c>
      <c r="K1256" s="4">
        <f t="shared" si="39"/>
        <v>0.21474766083008148</v>
      </c>
    </row>
    <row r="1257" spans="2:11" x14ac:dyDescent="0.35">
      <c r="B1257">
        <v>2003</v>
      </c>
      <c r="C1257">
        <v>2003</v>
      </c>
      <c r="D1257" t="s">
        <v>1328</v>
      </c>
      <c r="E1257" t="s">
        <v>1327</v>
      </c>
      <c r="F1257">
        <v>12</v>
      </c>
      <c r="G1257">
        <v>290107933</v>
      </c>
      <c r="H1257" t="s">
        <v>672</v>
      </c>
      <c r="I1257" t="s">
        <v>672</v>
      </c>
      <c r="J1257" s="4" t="str">
        <f t="shared" si="38"/>
        <v>2003_C11.1</v>
      </c>
      <c r="K1257" s="4">
        <f t="shared" si="39"/>
        <v>4.1363915408683428E-3</v>
      </c>
    </row>
    <row r="1258" spans="2:11" x14ac:dyDescent="0.35">
      <c r="B1258">
        <v>2003</v>
      </c>
      <c r="C1258">
        <v>2003</v>
      </c>
      <c r="D1258" t="s">
        <v>1326</v>
      </c>
      <c r="E1258" t="s">
        <v>1325</v>
      </c>
      <c r="F1258">
        <v>587</v>
      </c>
      <c r="G1258">
        <v>290107933</v>
      </c>
      <c r="H1258">
        <v>0.2</v>
      </c>
      <c r="I1258">
        <v>0.2</v>
      </c>
      <c r="J1258" s="4" t="str">
        <f t="shared" si="38"/>
        <v>2003_C11.9</v>
      </c>
      <c r="K1258" s="4">
        <f t="shared" si="39"/>
        <v>0.20233848620747646</v>
      </c>
    </row>
    <row r="1259" spans="2:11" x14ac:dyDescent="0.35">
      <c r="B1259">
        <v>2003</v>
      </c>
      <c r="C1259">
        <v>2003</v>
      </c>
      <c r="D1259" t="s">
        <v>1324</v>
      </c>
      <c r="E1259" t="s">
        <v>1323</v>
      </c>
      <c r="F1259">
        <v>107</v>
      </c>
      <c r="G1259">
        <v>290107933</v>
      </c>
      <c r="H1259">
        <v>0</v>
      </c>
      <c r="I1259">
        <v>0</v>
      </c>
      <c r="J1259" s="4" t="str">
        <f t="shared" si="38"/>
        <v>2003_C12</v>
      </c>
      <c r="K1259" s="4">
        <f t="shared" si="39"/>
        <v>3.6882824572742723E-2</v>
      </c>
    </row>
    <row r="1260" spans="2:11" x14ac:dyDescent="0.35">
      <c r="B1260">
        <v>2003</v>
      </c>
      <c r="C1260">
        <v>2003</v>
      </c>
      <c r="D1260" t="s">
        <v>1322</v>
      </c>
      <c r="E1260" t="s">
        <v>1321</v>
      </c>
      <c r="F1260">
        <v>207</v>
      </c>
      <c r="G1260">
        <v>290107933</v>
      </c>
      <c r="H1260">
        <v>0.1</v>
      </c>
      <c r="I1260">
        <v>0.1</v>
      </c>
      <c r="J1260" s="4" t="str">
        <f t="shared" si="38"/>
        <v>2003_C13.9</v>
      </c>
      <c r="K1260" s="4">
        <f t="shared" si="39"/>
        <v>7.1352754079978917E-2</v>
      </c>
    </row>
    <row r="1261" spans="2:11" x14ac:dyDescent="0.35">
      <c r="B1261">
        <v>2003</v>
      </c>
      <c r="C1261">
        <v>2003</v>
      </c>
      <c r="D1261" t="s">
        <v>1320</v>
      </c>
      <c r="E1261" t="s">
        <v>1319</v>
      </c>
      <c r="F1261">
        <v>1660</v>
      </c>
      <c r="G1261">
        <v>290107933</v>
      </c>
      <c r="H1261">
        <v>0.6</v>
      </c>
      <c r="I1261">
        <v>0.6</v>
      </c>
      <c r="J1261" s="4" t="str">
        <f t="shared" si="38"/>
        <v>2003_C14.0</v>
      </c>
      <c r="K1261" s="4">
        <f t="shared" si="39"/>
        <v>0.57220082982012077</v>
      </c>
    </row>
    <row r="1262" spans="2:11" x14ac:dyDescent="0.35">
      <c r="B1262">
        <v>2003</v>
      </c>
      <c r="C1262">
        <v>2003</v>
      </c>
      <c r="D1262" t="s">
        <v>1312</v>
      </c>
      <c r="E1262" t="s">
        <v>1311</v>
      </c>
      <c r="F1262">
        <v>69</v>
      </c>
      <c r="G1262">
        <v>290107933</v>
      </c>
      <c r="H1262">
        <v>0</v>
      </c>
      <c r="I1262">
        <v>0</v>
      </c>
      <c r="J1262" s="4" t="str">
        <f t="shared" si="38"/>
        <v>2003_C15.5</v>
      </c>
      <c r="K1262" s="4">
        <f t="shared" si="39"/>
        <v>2.3784251359992972E-2</v>
      </c>
    </row>
    <row r="1263" spans="2:11" x14ac:dyDescent="0.35">
      <c r="B1263">
        <v>2003</v>
      </c>
      <c r="C1263">
        <v>2003</v>
      </c>
      <c r="D1263" t="s">
        <v>1308</v>
      </c>
      <c r="E1263" t="s">
        <v>1307</v>
      </c>
      <c r="F1263">
        <v>12782</v>
      </c>
      <c r="G1263">
        <v>290107933</v>
      </c>
      <c r="H1263">
        <v>4.4000000000000004</v>
      </c>
      <c r="I1263">
        <v>4.3</v>
      </c>
      <c r="J1263" s="4" t="str">
        <f t="shared" si="38"/>
        <v>2003_C15.9</v>
      </c>
      <c r="K1263" s="4">
        <f t="shared" si="39"/>
        <v>4.4059463896149298</v>
      </c>
    </row>
    <row r="1264" spans="2:11" x14ac:dyDescent="0.35">
      <c r="B1264">
        <v>2003</v>
      </c>
      <c r="C1264">
        <v>2003</v>
      </c>
      <c r="D1264" t="s">
        <v>1306</v>
      </c>
      <c r="E1264" t="s">
        <v>1305</v>
      </c>
      <c r="F1264">
        <v>723</v>
      </c>
      <c r="G1264">
        <v>290107933</v>
      </c>
      <c r="H1264">
        <v>0.2</v>
      </c>
      <c r="I1264">
        <v>0.3</v>
      </c>
      <c r="J1264" s="4" t="str">
        <f t="shared" si="38"/>
        <v>2003_C16.0</v>
      </c>
      <c r="K1264" s="4">
        <f t="shared" si="39"/>
        <v>0.24921759033731763</v>
      </c>
    </row>
    <row r="1265" spans="2:11" x14ac:dyDescent="0.35">
      <c r="B1265">
        <v>2003</v>
      </c>
      <c r="C1265">
        <v>2003</v>
      </c>
      <c r="D1265" t="s">
        <v>1294</v>
      </c>
      <c r="E1265" t="s">
        <v>1293</v>
      </c>
      <c r="F1265">
        <v>11370</v>
      </c>
      <c r="G1265">
        <v>290107933</v>
      </c>
      <c r="H1265">
        <v>3.9</v>
      </c>
      <c r="I1265">
        <v>3.9</v>
      </c>
      <c r="J1265" s="4" t="str">
        <f t="shared" si="38"/>
        <v>2003_C16.9</v>
      </c>
      <c r="K1265" s="4">
        <f t="shared" si="39"/>
        <v>3.9192309849727547</v>
      </c>
    </row>
    <row r="1266" spans="2:11" x14ac:dyDescent="0.35">
      <c r="B1266">
        <v>2003</v>
      </c>
      <c r="C1266">
        <v>2003</v>
      </c>
      <c r="D1266" t="s">
        <v>1292</v>
      </c>
      <c r="E1266" t="s">
        <v>1291</v>
      </c>
      <c r="F1266">
        <v>553</v>
      </c>
      <c r="G1266">
        <v>290107933</v>
      </c>
      <c r="H1266">
        <v>0.2</v>
      </c>
      <c r="I1266">
        <v>0.2</v>
      </c>
      <c r="J1266" s="4" t="str">
        <f t="shared" si="38"/>
        <v>2003_C17.0</v>
      </c>
      <c r="K1266" s="4">
        <f t="shared" si="39"/>
        <v>0.19061871017501614</v>
      </c>
    </row>
    <row r="1267" spans="2:11" x14ac:dyDescent="0.35">
      <c r="B1267">
        <v>2003</v>
      </c>
      <c r="C1267">
        <v>2003</v>
      </c>
      <c r="D1267" t="s">
        <v>1290</v>
      </c>
      <c r="E1267" t="s">
        <v>1289</v>
      </c>
      <c r="F1267">
        <v>38</v>
      </c>
      <c r="G1267">
        <v>290107933</v>
      </c>
      <c r="H1267">
        <v>0</v>
      </c>
      <c r="I1267">
        <v>0</v>
      </c>
      <c r="J1267" s="4" t="str">
        <f t="shared" si="38"/>
        <v>2003_C17.1</v>
      </c>
      <c r="K1267" s="4">
        <f t="shared" si="39"/>
        <v>1.3098573212749752E-2</v>
      </c>
    </row>
    <row r="1268" spans="2:11" x14ac:dyDescent="0.35">
      <c r="B1268">
        <v>2003</v>
      </c>
      <c r="C1268">
        <v>2003</v>
      </c>
      <c r="D1268" t="s">
        <v>1288</v>
      </c>
      <c r="E1268" t="s">
        <v>1287</v>
      </c>
      <c r="F1268">
        <v>26</v>
      </c>
      <c r="G1268">
        <v>290107933</v>
      </c>
      <c r="H1268">
        <v>0</v>
      </c>
      <c r="I1268">
        <v>0</v>
      </c>
      <c r="J1268" s="4" t="str">
        <f t="shared" si="38"/>
        <v>2003_C17.2</v>
      </c>
      <c r="K1268" s="4">
        <f t="shared" si="39"/>
        <v>8.9621816718814095E-3</v>
      </c>
    </row>
    <row r="1269" spans="2:11" x14ac:dyDescent="0.35">
      <c r="B1269">
        <v>2003</v>
      </c>
      <c r="C1269">
        <v>2003</v>
      </c>
      <c r="D1269" t="s">
        <v>1286</v>
      </c>
      <c r="E1269" t="s">
        <v>1285</v>
      </c>
      <c r="F1269">
        <v>453</v>
      </c>
      <c r="G1269">
        <v>290107933</v>
      </c>
      <c r="H1269">
        <v>0.2</v>
      </c>
      <c r="I1269">
        <v>0.1</v>
      </c>
      <c r="J1269" s="4" t="str">
        <f t="shared" si="38"/>
        <v>2003_C17.9</v>
      </c>
      <c r="K1269" s="4">
        <f t="shared" si="39"/>
        <v>0.15614878066777993</v>
      </c>
    </row>
    <row r="1270" spans="2:11" x14ac:dyDescent="0.35">
      <c r="B1270">
        <v>2003</v>
      </c>
      <c r="C1270">
        <v>2003</v>
      </c>
      <c r="D1270" t="s">
        <v>1284</v>
      </c>
      <c r="E1270" t="s">
        <v>1283</v>
      </c>
      <c r="F1270">
        <v>359</v>
      </c>
      <c r="G1270">
        <v>290107933</v>
      </c>
      <c r="H1270">
        <v>0.1</v>
      </c>
      <c r="I1270">
        <v>0.1</v>
      </c>
      <c r="J1270" s="4" t="str">
        <f t="shared" si="38"/>
        <v>2003_C18.0</v>
      </c>
      <c r="K1270" s="4">
        <f t="shared" si="39"/>
        <v>0.12374704693097793</v>
      </c>
    </row>
    <row r="1271" spans="2:11" x14ac:dyDescent="0.35">
      <c r="B1271">
        <v>2003</v>
      </c>
      <c r="C1271">
        <v>2003</v>
      </c>
      <c r="D1271" t="s">
        <v>1282</v>
      </c>
      <c r="E1271" t="s">
        <v>1281</v>
      </c>
      <c r="F1271">
        <v>272</v>
      </c>
      <c r="G1271">
        <v>290107933</v>
      </c>
      <c r="H1271">
        <v>0.1</v>
      </c>
      <c r="I1271">
        <v>0.1</v>
      </c>
      <c r="J1271" s="4" t="str">
        <f t="shared" si="38"/>
        <v>2003_C18.1</v>
      </c>
      <c r="K1271" s="4">
        <f t="shared" si="39"/>
        <v>9.3758208259682438E-2</v>
      </c>
    </row>
    <row r="1272" spans="2:11" x14ac:dyDescent="0.35">
      <c r="B1272">
        <v>2003</v>
      </c>
      <c r="C1272">
        <v>2003</v>
      </c>
      <c r="D1272" t="s">
        <v>1280</v>
      </c>
      <c r="E1272" t="s">
        <v>1279</v>
      </c>
      <c r="F1272">
        <v>321</v>
      </c>
      <c r="G1272">
        <v>290107933</v>
      </c>
      <c r="H1272">
        <v>0.1</v>
      </c>
      <c r="I1272">
        <v>0.1</v>
      </c>
      <c r="J1272" s="4" t="str">
        <f t="shared" si="38"/>
        <v>2003_C18.2</v>
      </c>
      <c r="K1272" s="4">
        <f t="shared" si="39"/>
        <v>0.11064847371822818</v>
      </c>
    </row>
    <row r="1273" spans="2:11" x14ac:dyDescent="0.35">
      <c r="B1273">
        <v>2003</v>
      </c>
      <c r="C1273">
        <v>2003</v>
      </c>
      <c r="D1273" t="s">
        <v>1278</v>
      </c>
      <c r="E1273" t="s">
        <v>1277</v>
      </c>
      <c r="F1273">
        <v>10</v>
      </c>
      <c r="G1273">
        <v>290107933</v>
      </c>
      <c r="H1273" t="s">
        <v>672</v>
      </c>
      <c r="I1273" t="s">
        <v>672</v>
      </c>
      <c r="J1273" s="4" t="str">
        <f t="shared" si="38"/>
        <v>2003_C18.3</v>
      </c>
      <c r="K1273" s="4">
        <f t="shared" si="39"/>
        <v>3.446992950723619E-3</v>
      </c>
    </row>
    <row r="1274" spans="2:11" x14ac:dyDescent="0.35">
      <c r="B1274">
        <v>2003</v>
      </c>
      <c r="C1274">
        <v>2003</v>
      </c>
      <c r="D1274" t="s">
        <v>1276</v>
      </c>
      <c r="E1274" t="s">
        <v>1275</v>
      </c>
      <c r="F1274">
        <v>67</v>
      </c>
      <c r="G1274">
        <v>290107933</v>
      </c>
      <c r="H1274">
        <v>0</v>
      </c>
      <c r="I1274">
        <v>0</v>
      </c>
      <c r="J1274" s="4" t="str">
        <f t="shared" si="38"/>
        <v>2003_C18.4</v>
      </c>
      <c r="K1274" s="4">
        <f t="shared" si="39"/>
        <v>2.3094852769848247E-2</v>
      </c>
    </row>
    <row r="1275" spans="2:11" x14ac:dyDescent="0.35">
      <c r="B1275">
        <v>2003</v>
      </c>
      <c r="C1275">
        <v>2003</v>
      </c>
      <c r="D1275" t="s">
        <v>1272</v>
      </c>
      <c r="E1275" t="s">
        <v>1271</v>
      </c>
      <c r="F1275">
        <v>76</v>
      </c>
      <c r="G1275">
        <v>290107933</v>
      </c>
      <c r="H1275">
        <v>0</v>
      </c>
      <c r="I1275">
        <v>0</v>
      </c>
      <c r="J1275" s="4" t="str">
        <f t="shared" si="38"/>
        <v>2003_C18.6</v>
      </c>
      <c r="K1275" s="4">
        <f t="shared" si="39"/>
        <v>2.6197146425499505E-2</v>
      </c>
    </row>
    <row r="1276" spans="2:11" x14ac:dyDescent="0.35">
      <c r="B1276">
        <v>2003</v>
      </c>
      <c r="C1276">
        <v>2003</v>
      </c>
      <c r="D1276" t="s">
        <v>1270</v>
      </c>
      <c r="E1276" t="s">
        <v>1269</v>
      </c>
      <c r="F1276">
        <v>446</v>
      </c>
      <c r="G1276">
        <v>290107933</v>
      </c>
      <c r="H1276">
        <v>0.2</v>
      </c>
      <c r="I1276">
        <v>0.2</v>
      </c>
      <c r="J1276" s="4" t="str">
        <f t="shared" si="38"/>
        <v>2003_C18.7</v>
      </c>
      <c r="K1276" s="4">
        <f t="shared" si="39"/>
        <v>0.15373588560227341</v>
      </c>
    </row>
    <row r="1277" spans="2:11" x14ac:dyDescent="0.35">
      <c r="B1277">
        <v>2003</v>
      </c>
      <c r="C1277">
        <v>2003</v>
      </c>
      <c r="D1277" t="s">
        <v>1266</v>
      </c>
      <c r="E1277" t="s">
        <v>1265</v>
      </c>
      <c r="F1277">
        <v>45309</v>
      </c>
      <c r="G1277">
        <v>290107933</v>
      </c>
      <c r="H1277">
        <v>15.6</v>
      </c>
      <c r="I1277">
        <v>15.6</v>
      </c>
      <c r="J1277" s="4" t="str">
        <f t="shared" si="38"/>
        <v>2003_C18.9</v>
      </c>
      <c r="K1277" s="4">
        <f t="shared" si="39"/>
        <v>15.617980360433645</v>
      </c>
    </row>
    <row r="1278" spans="2:11" x14ac:dyDescent="0.35">
      <c r="B1278">
        <v>2003</v>
      </c>
      <c r="C1278">
        <v>2003</v>
      </c>
      <c r="D1278" t="s">
        <v>1264</v>
      </c>
      <c r="E1278" t="s">
        <v>1263</v>
      </c>
      <c r="F1278">
        <v>2257</v>
      </c>
      <c r="G1278">
        <v>290107933</v>
      </c>
      <c r="H1278">
        <v>0.8</v>
      </c>
      <c r="I1278">
        <v>0.8</v>
      </c>
      <c r="J1278" s="4" t="str">
        <f t="shared" si="38"/>
        <v>2003_C19</v>
      </c>
      <c r="K1278" s="4">
        <f t="shared" si="39"/>
        <v>0.77798630897832088</v>
      </c>
    </row>
    <row r="1279" spans="2:11" x14ac:dyDescent="0.35">
      <c r="B1279">
        <v>2003</v>
      </c>
      <c r="C1279">
        <v>2003</v>
      </c>
      <c r="D1279" t="s">
        <v>1262</v>
      </c>
      <c r="E1279" t="s">
        <v>1261</v>
      </c>
      <c r="F1279">
        <v>6278</v>
      </c>
      <c r="G1279">
        <v>290107933</v>
      </c>
      <c r="H1279">
        <v>2.2000000000000002</v>
      </c>
      <c r="I1279">
        <v>2.1</v>
      </c>
      <c r="J1279" s="4" t="str">
        <f t="shared" si="38"/>
        <v>2003_C20</v>
      </c>
      <c r="K1279" s="4">
        <f t="shared" si="39"/>
        <v>2.164022174464288</v>
      </c>
    </row>
    <row r="1280" spans="2:11" x14ac:dyDescent="0.35">
      <c r="B1280">
        <v>2003</v>
      </c>
      <c r="C1280">
        <v>2003</v>
      </c>
      <c r="D1280" t="s">
        <v>1260</v>
      </c>
      <c r="E1280" t="s">
        <v>1259</v>
      </c>
      <c r="F1280">
        <v>443</v>
      </c>
      <c r="G1280">
        <v>290107933</v>
      </c>
      <c r="H1280">
        <v>0.2</v>
      </c>
      <c r="I1280">
        <v>0.1</v>
      </c>
      <c r="J1280" s="4" t="str">
        <f t="shared" si="38"/>
        <v>2003_C21.0</v>
      </c>
      <c r="K1280" s="4">
        <f t="shared" si="39"/>
        <v>0.15270178771705634</v>
      </c>
    </row>
    <row r="1281" spans="2:11" x14ac:dyDescent="0.35">
      <c r="B1281">
        <v>2003</v>
      </c>
      <c r="C1281">
        <v>2003</v>
      </c>
      <c r="D1281" t="s">
        <v>1258</v>
      </c>
      <c r="E1281" t="s">
        <v>1257</v>
      </c>
      <c r="F1281">
        <v>34</v>
      </c>
      <c r="G1281">
        <v>290107933</v>
      </c>
      <c r="H1281">
        <v>0</v>
      </c>
      <c r="I1281">
        <v>0</v>
      </c>
      <c r="J1281" s="4" t="str">
        <f t="shared" si="38"/>
        <v>2003_C21.1</v>
      </c>
      <c r="K1281" s="4">
        <f t="shared" si="39"/>
        <v>1.1719776032460305E-2</v>
      </c>
    </row>
    <row r="1282" spans="2:11" x14ac:dyDescent="0.35">
      <c r="B1282">
        <v>2003</v>
      </c>
      <c r="C1282">
        <v>2003</v>
      </c>
      <c r="D1282" t="s">
        <v>1453</v>
      </c>
      <c r="E1282" t="s">
        <v>1452</v>
      </c>
      <c r="F1282">
        <v>10</v>
      </c>
      <c r="G1282">
        <v>290107933</v>
      </c>
      <c r="H1282" t="s">
        <v>672</v>
      </c>
      <c r="I1282" t="s">
        <v>672</v>
      </c>
      <c r="J1282" s="4" t="str">
        <f t="shared" si="38"/>
        <v>2003_C21.2</v>
      </c>
      <c r="K1282" s="4">
        <f t="shared" si="39"/>
        <v>3.446992950723619E-3</v>
      </c>
    </row>
    <row r="1283" spans="2:11" x14ac:dyDescent="0.35">
      <c r="B1283">
        <v>2003</v>
      </c>
      <c r="C1283">
        <v>2003</v>
      </c>
      <c r="D1283" t="s">
        <v>1256</v>
      </c>
      <c r="E1283" t="s">
        <v>1255</v>
      </c>
      <c r="F1283">
        <v>68</v>
      </c>
      <c r="G1283">
        <v>290107933</v>
      </c>
      <c r="H1283">
        <v>0</v>
      </c>
      <c r="I1283">
        <v>0</v>
      </c>
      <c r="J1283" s="4" t="str">
        <f t="shared" ref="J1283:J1346" si="40">C1283&amp;"_"&amp;E1283</f>
        <v>2003_C21.8</v>
      </c>
      <c r="K1283" s="4">
        <f t="shared" ref="K1283:K1346" si="41">F1283/G1283*100000</f>
        <v>2.3439552064920609E-2</v>
      </c>
    </row>
    <row r="1284" spans="2:11" x14ac:dyDescent="0.35">
      <c r="B1284">
        <v>2003</v>
      </c>
      <c r="C1284">
        <v>2003</v>
      </c>
      <c r="D1284" t="s">
        <v>1254</v>
      </c>
      <c r="E1284" t="s">
        <v>1253</v>
      </c>
      <c r="F1284">
        <v>6137</v>
      </c>
      <c r="G1284">
        <v>290107933</v>
      </c>
      <c r="H1284">
        <v>2.1</v>
      </c>
      <c r="I1284">
        <v>2.1</v>
      </c>
      <c r="J1284" s="4" t="str">
        <f t="shared" si="40"/>
        <v>2003_C22.0</v>
      </c>
      <c r="K1284" s="4">
        <f t="shared" si="41"/>
        <v>2.1154195738590849</v>
      </c>
    </row>
    <row r="1285" spans="2:11" x14ac:dyDescent="0.35">
      <c r="B1285">
        <v>2003</v>
      </c>
      <c r="C1285">
        <v>2003</v>
      </c>
      <c r="D1285" t="s">
        <v>1252</v>
      </c>
      <c r="E1285" t="s">
        <v>1251</v>
      </c>
      <c r="F1285">
        <v>3283</v>
      </c>
      <c r="G1285">
        <v>290107933</v>
      </c>
      <c r="H1285">
        <v>1.1000000000000001</v>
      </c>
      <c r="I1285">
        <v>1.1000000000000001</v>
      </c>
      <c r="J1285" s="4" t="str">
        <f t="shared" si="40"/>
        <v>2003_C22.1</v>
      </c>
      <c r="K1285" s="4">
        <f t="shared" si="41"/>
        <v>1.1316477857225642</v>
      </c>
    </row>
    <row r="1286" spans="2:11" x14ac:dyDescent="0.35">
      <c r="B1286">
        <v>2003</v>
      </c>
      <c r="C1286">
        <v>2003</v>
      </c>
      <c r="D1286" t="s">
        <v>1250</v>
      </c>
      <c r="E1286" t="s">
        <v>1249</v>
      </c>
      <c r="F1286">
        <v>35</v>
      </c>
      <c r="G1286">
        <v>290107933</v>
      </c>
      <c r="H1286">
        <v>0</v>
      </c>
      <c r="I1286">
        <v>0</v>
      </c>
      <c r="J1286" s="4" t="str">
        <f t="shared" si="40"/>
        <v>2003_C22.2</v>
      </c>
      <c r="K1286" s="4">
        <f t="shared" si="41"/>
        <v>1.2064475327532668E-2</v>
      </c>
    </row>
    <row r="1287" spans="2:11" x14ac:dyDescent="0.35">
      <c r="B1287">
        <v>2003</v>
      </c>
      <c r="C1287">
        <v>2003</v>
      </c>
      <c r="D1287" t="s">
        <v>1248</v>
      </c>
      <c r="E1287" t="s">
        <v>1247</v>
      </c>
      <c r="F1287">
        <v>20</v>
      </c>
      <c r="G1287">
        <v>290107933</v>
      </c>
      <c r="H1287">
        <v>0</v>
      </c>
      <c r="I1287">
        <v>0</v>
      </c>
      <c r="J1287" s="4" t="str">
        <f t="shared" si="40"/>
        <v>2003_C22.3</v>
      </c>
      <c r="K1287" s="4">
        <f t="shared" si="41"/>
        <v>6.8939859014472381E-3</v>
      </c>
    </row>
    <row r="1288" spans="2:11" x14ac:dyDescent="0.35">
      <c r="B1288">
        <v>2003</v>
      </c>
      <c r="C1288">
        <v>2003</v>
      </c>
      <c r="D1288" t="s">
        <v>1246</v>
      </c>
      <c r="E1288" t="s">
        <v>1245</v>
      </c>
      <c r="F1288">
        <v>5231</v>
      </c>
      <c r="G1288">
        <v>290107933</v>
      </c>
      <c r="H1288">
        <v>1.8</v>
      </c>
      <c r="I1288">
        <v>1.8</v>
      </c>
      <c r="J1288" s="4" t="str">
        <f t="shared" si="40"/>
        <v>2003_C22.9</v>
      </c>
      <c r="K1288" s="4">
        <f t="shared" si="41"/>
        <v>1.803122012523525</v>
      </c>
    </row>
    <row r="1289" spans="2:11" x14ac:dyDescent="0.35">
      <c r="B1289">
        <v>2003</v>
      </c>
      <c r="C1289">
        <v>2003</v>
      </c>
      <c r="D1289" t="s">
        <v>1244</v>
      </c>
      <c r="E1289" t="s">
        <v>1243</v>
      </c>
      <c r="F1289">
        <v>1915</v>
      </c>
      <c r="G1289">
        <v>290107933</v>
      </c>
      <c r="H1289">
        <v>0.7</v>
      </c>
      <c r="I1289">
        <v>0.6</v>
      </c>
      <c r="J1289" s="4" t="str">
        <f t="shared" si="40"/>
        <v>2003_C23</v>
      </c>
      <c r="K1289" s="4">
        <f t="shared" si="41"/>
        <v>0.660099150063573</v>
      </c>
    </row>
    <row r="1290" spans="2:11" x14ac:dyDescent="0.35">
      <c r="B1290">
        <v>2003</v>
      </c>
      <c r="C1290">
        <v>2003</v>
      </c>
      <c r="D1290" t="s">
        <v>1242</v>
      </c>
      <c r="E1290" t="s">
        <v>1241</v>
      </c>
      <c r="F1290">
        <v>683</v>
      </c>
      <c r="G1290">
        <v>290107933</v>
      </c>
      <c r="H1290">
        <v>0.2</v>
      </c>
      <c r="I1290">
        <v>0.2</v>
      </c>
      <c r="J1290" s="4" t="str">
        <f t="shared" si="40"/>
        <v>2003_C24.0</v>
      </c>
      <c r="K1290" s="4">
        <f t="shared" si="41"/>
        <v>0.23542961853442318</v>
      </c>
    </row>
    <row r="1291" spans="2:11" x14ac:dyDescent="0.35">
      <c r="B1291">
        <v>2003</v>
      </c>
      <c r="C1291">
        <v>2003</v>
      </c>
      <c r="D1291" t="s">
        <v>1240</v>
      </c>
      <c r="E1291" t="s">
        <v>1239</v>
      </c>
      <c r="F1291">
        <v>164</v>
      </c>
      <c r="G1291">
        <v>290107933</v>
      </c>
      <c r="H1291">
        <v>0.1</v>
      </c>
      <c r="I1291">
        <v>0.1</v>
      </c>
      <c r="J1291" s="4" t="str">
        <f t="shared" si="40"/>
        <v>2003_C24.1</v>
      </c>
      <c r="K1291" s="4">
        <f t="shared" si="41"/>
        <v>5.6530684391867356E-2</v>
      </c>
    </row>
    <row r="1292" spans="2:11" x14ac:dyDescent="0.35">
      <c r="B1292">
        <v>2003</v>
      </c>
      <c r="C1292">
        <v>2003</v>
      </c>
      <c r="D1292" t="s">
        <v>1238</v>
      </c>
      <c r="E1292" t="s">
        <v>1237</v>
      </c>
      <c r="F1292">
        <v>643</v>
      </c>
      <c r="G1292">
        <v>290107933</v>
      </c>
      <c r="H1292">
        <v>0.2</v>
      </c>
      <c r="I1292">
        <v>0.2</v>
      </c>
      <c r="J1292" s="4" t="str">
        <f t="shared" si="40"/>
        <v>2003_C24.9</v>
      </c>
      <c r="K1292" s="4">
        <f t="shared" si="41"/>
        <v>0.2216416467315287</v>
      </c>
    </row>
    <row r="1293" spans="2:11" x14ac:dyDescent="0.35">
      <c r="B1293">
        <v>2003</v>
      </c>
      <c r="C1293">
        <v>2003</v>
      </c>
      <c r="D1293" t="s">
        <v>1236</v>
      </c>
      <c r="E1293" t="s">
        <v>1235</v>
      </c>
      <c r="F1293">
        <v>144</v>
      </c>
      <c r="G1293">
        <v>290107933</v>
      </c>
      <c r="H1293">
        <v>0</v>
      </c>
      <c r="I1293">
        <v>0</v>
      </c>
      <c r="J1293" s="4" t="str">
        <f t="shared" si="40"/>
        <v>2003_C25.0</v>
      </c>
      <c r="K1293" s="4">
        <f t="shared" si="41"/>
        <v>4.9636698490420114E-2</v>
      </c>
    </row>
    <row r="1294" spans="2:11" x14ac:dyDescent="0.35">
      <c r="B1294">
        <v>2003</v>
      </c>
      <c r="C1294">
        <v>2003</v>
      </c>
      <c r="D1294" t="s">
        <v>1232</v>
      </c>
      <c r="E1294" t="s">
        <v>1231</v>
      </c>
      <c r="F1294">
        <v>11</v>
      </c>
      <c r="G1294">
        <v>290107933</v>
      </c>
      <c r="H1294" t="s">
        <v>672</v>
      </c>
      <c r="I1294" t="s">
        <v>672</v>
      </c>
      <c r="J1294" s="4" t="str">
        <f t="shared" si="40"/>
        <v>2003_C25.2</v>
      </c>
      <c r="K1294" s="4">
        <f t="shared" si="41"/>
        <v>3.7916922457959809E-3</v>
      </c>
    </row>
    <row r="1295" spans="2:11" x14ac:dyDescent="0.35">
      <c r="B1295">
        <v>2003</v>
      </c>
      <c r="C1295">
        <v>2003</v>
      </c>
      <c r="D1295" t="s">
        <v>1230</v>
      </c>
      <c r="E1295" t="s">
        <v>1229</v>
      </c>
      <c r="F1295">
        <v>13</v>
      </c>
      <c r="G1295">
        <v>290107933</v>
      </c>
      <c r="H1295" t="s">
        <v>672</v>
      </c>
      <c r="I1295" t="s">
        <v>672</v>
      </c>
      <c r="J1295" s="4" t="str">
        <f t="shared" si="40"/>
        <v>2003_C25.3</v>
      </c>
      <c r="K1295" s="4">
        <f t="shared" si="41"/>
        <v>4.4810908359407048E-3</v>
      </c>
    </row>
    <row r="1296" spans="2:11" x14ac:dyDescent="0.35">
      <c r="B1296">
        <v>2003</v>
      </c>
      <c r="C1296">
        <v>2003</v>
      </c>
      <c r="D1296" t="s">
        <v>1228</v>
      </c>
      <c r="E1296" t="s">
        <v>1227</v>
      </c>
      <c r="F1296">
        <v>133</v>
      </c>
      <c r="G1296">
        <v>290107933</v>
      </c>
      <c r="H1296">
        <v>0</v>
      </c>
      <c r="I1296">
        <v>0</v>
      </c>
      <c r="J1296" s="4" t="str">
        <f t="shared" si="40"/>
        <v>2003_C25.4</v>
      </c>
      <c r="K1296" s="4">
        <f t="shared" si="41"/>
        <v>4.5845006244624134E-2</v>
      </c>
    </row>
    <row r="1297" spans="2:11" x14ac:dyDescent="0.35">
      <c r="B1297">
        <v>2003</v>
      </c>
      <c r="C1297">
        <v>2003</v>
      </c>
      <c r="D1297" t="s">
        <v>1224</v>
      </c>
      <c r="E1297" t="s">
        <v>1223</v>
      </c>
      <c r="F1297">
        <v>30468</v>
      </c>
      <c r="G1297">
        <v>290107933</v>
      </c>
      <c r="H1297">
        <v>10.5</v>
      </c>
      <c r="I1297">
        <v>10.4</v>
      </c>
      <c r="J1297" s="4" t="str">
        <f t="shared" si="40"/>
        <v>2003_C25.9</v>
      </c>
      <c r="K1297" s="4">
        <f t="shared" si="41"/>
        <v>10.502298122264722</v>
      </c>
    </row>
    <row r="1298" spans="2:11" x14ac:dyDescent="0.35">
      <c r="B1298">
        <v>2003</v>
      </c>
      <c r="C1298">
        <v>2003</v>
      </c>
      <c r="D1298" t="s">
        <v>1222</v>
      </c>
      <c r="E1298" t="s">
        <v>1221</v>
      </c>
      <c r="F1298">
        <v>381</v>
      </c>
      <c r="G1298">
        <v>290107933</v>
      </c>
      <c r="H1298">
        <v>0.1</v>
      </c>
      <c r="I1298">
        <v>0.1</v>
      </c>
      <c r="J1298" s="4" t="str">
        <f t="shared" si="40"/>
        <v>2003_C26.0</v>
      </c>
      <c r="K1298" s="4">
        <f t="shared" si="41"/>
        <v>0.13133043142256989</v>
      </c>
    </row>
    <row r="1299" spans="2:11" x14ac:dyDescent="0.35">
      <c r="B1299">
        <v>2003</v>
      </c>
      <c r="C1299">
        <v>2003</v>
      </c>
      <c r="D1299" t="s">
        <v>1220</v>
      </c>
      <c r="E1299" t="s">
        <v>1219</v>
      </c>
      <c r="F1299">
        <v>16</v>
      </c>
      <c r="G1299">
        <v>290107933</v>
      </c>
      <c r="H1299" t="s">
        <v>672</v>
      </c>
      <c r="I1299" t="s">
        <v>672</v>
      </c>
      <c r="J1299" s="4" t="str">
        <f t="shared" si="40"/>
        <v>2003_C26.1</v>
      </c>
      <c r="K1299" s="4">
        <f t="shared" si="41"/>
        <v>5.5151887211577905E-3</v>
      </c>
    </row>
    <row r="1300" spans="2:11" x14ac:dyDescent="0.35">
      <c r="B1300">
        <v>2003</v>
      </c>
      <c r="C1300">
        <v>2003</v>
      </c>
      <c r="D1300" t="s">
        <v>1216</v>
      </c>
      <c r="E1300" t="s">
        <v>1215</v>
      </c>
      <c r="F1300">
        <v>950</v>
      </c>
      <c r="G1300">
        <v>290107933</v>
      </c>
      <c r="H1300">
        <v>0.3</v>
      </c>
      <c r="I1300">
        <v>0.3</v>
      </c>
      <c r="J1300" s="4" t="str">
        <f t="shared" si="40"/>
        <v>2003_C26.9</v>
      </c>
      <c r="K1300" s="4">
        <f t="shared" si="41"/>
        <v>0.32746433031874383</v>
      </c>
    </row>
    <row r="1301" spans="2:11" x14ac:dyDescent="0.35">
      <c r="B1301">
        <v>2003</v>
      </c>
      <c r="C1301">
        <v>2003</v>
      </c>
      <c r="D1301" t="s">
        <v>1214</v>
      </c>
      <c r="E1301" t="s">
        <v>1213</v>
      </c>
      <c r="F1301">
        <v>35</v>
      </c>
      <c r="G1301">
        <v>290107933</v>
      </c>
      <c r="H1301">
        <v>0</v>
      </c>
      <c r="I1301">
        <v>0</v>
      </c>
      <c r="J1301" s="4" t="str">
        <f t="shared" si="40"/>
        <v>2003_C30.0</v>
      </c>
      <c r="K1301" s="4">
        <f t="shared" si="41"/>
        <v>1.2064475327532668E-2</v>
      </c>
    </row>
    <row r="1302" spans="2:11" x14ac:dyDescent="0.35">
      <c r="B1302">
        <v>2003</v>
      </c>
      <c r="C1302">
        <v>2003</v>
      </c>
      <c r="D1302" t="s">
        <v>1441</v>
      </c>
      <c r="E1302" t="s">
        <v>1440</v>
      </c>
      <c r="F1302">
        <v>13</v>
      </c>
      <c r="G1302">
        <v>290107933</v>
      </c>
      <c r="H1302" t="s">
        <v>672</v>
      </c>
      <c r="I1302" t="s">
        <v>672</v>
      </c>
      <c r="J1302" s="4" t="str">
        <f t="shared" si="40"/>
        <v>2003_C30.1</v>
      </c>
      <c r="K1302" s="4">
        <f t="shared" si="41"/>
        <v>4.4810908359407048E-3</v>
      </c>
    </row>
    <row r="1303" spans="2:11" x14ac:dyDescent="0.35">
      <c r="B1303">
        <v>2003</v>
      </c>
      <c r="C1303">
        <v>2003</v>
      </c>
      <c r="D1303" t="s">
        <v>1212</v>
      </c>
      <c r="E1303" t="s">
        <v>1211</v>
      </c>
      <c r="F1303">
        <v>165</v>
      </c>
      <c r="G1303">
        <v>290107933</v>
      </c>
      <c r="H1303">
        <v>0.1</v>
      </c>
      <c r="I1303">
        <v>0.1</v>
      </c>
      <c r="J1303" s="4" t="str">
        <f t="shared" si="40"/>
        <v>2003_C31.0</v>
      </c>
      <c r="K1303" s="4">
        <f t="shared" si="41"/>
        <v>5.6875383686939715E-2</v>
      </c>
    </row>
    <row r="1304" spans="2:11" x14ac:dyDescent="0.35">
      <c r="B1304">
        <v>2003</v>
      </c>
      <c r="C1304">
        <v>2003</v>
      </c>
      <c r="D1304" t="s">
        <v>1210</v>
      </c>
      <c r="E1304" t="s">
        <v>1209</v>
      </c>
      <c r="F1304">
        <v>23</v>
      </c>
      <c r="G1304">
        <v>290107933</v>
      </c>
      <c r="H1304">
        <v>0</v>
      </c>
      <c r="I1304">
        <v>0</v>
      </c>
      <c r="J1304" s="4" t="str">
        <f t="shared" si="40"/>
        <v>2003_C31.1</v>
      </c>
      <c r="K1304" s="4">
        <f t="shared" si="41"/>
        <v>7.9280837866643247E-3</v>
      </c>
    </row>
    <row r="1305" spans="2:11" x14ac:dyDescent="0.35">
      <c r="B1305">
        <v>2003</v>
      </c>
      <c r="C1305">
        <v>2003</v>
      </c>
      <c r="D1305" t="s">
        <v>1390</v>
      </c>
      <c r="E1305" t="s">
        <v>1389</v>
      </c>
      <c r="F1305">
        <v>11</v>
      </c>
      <c r="G1305">
        <v>290107933</v>
      </c>
      <c r="H1305" t="s">
        <v>672</v>
      </c>
      <c r="I1305" t="s">
        <v>672</v>
      </c>
      <c r="J1305" s="4" t="str">
        <f t="shared" si="40"/>
        <v>2003_C31.3</v>
      </c>
      <c r="K1305" s="4">
        <f t="shared" si="41"/>
        <v>3.7916922457959809E-3</v>
      </c>
    </row>
    <row r="1306" spans="2:11" x14ac:dyDescent="0.35">
      <c r="B1306">
        <v>2003</v>
      </c>
      <c r="C1306">
        <v>2003</v>
      </c>
      <c r="D1306" t="s">
        <v>1208</v>
      </c>
      <c r="E1306" t="s">
        <v>1207</v>
      </c>
      <c r="F1306">
        <v>208</v>
      </c>
      <c r="G1306">
        <v>290107933</v>
      </c>
      <c r="H1306">
        <v>0.1</v>
      </c>
      <c r="I1306">
        <v>0.1</v>
      </c>
      <c r="J1306" s="4" t="str">
        <f t="shared" si="40"/>
        <v>2003_C31.9</v>
      </c>
      <c r="K1306" s="4">
        <f t="shared" si="41"/>
        <v>7.1697453375051276E-2</v>
      </c>
    </row>
    <row r="1307" spans="2:11" x14ac:dyDescent="0.35">
      <c r="B1307">
        <v>2003</v>
      </c>
      <c r="C1307">
        <v>2003</v>
      </c>
      <c r="D1307" t="s">
        <v>1206</v>
      </c>
      <c r="E1307" t="s">
        <v>1205</v>
      </c>
      <c r="F1307">
        <v>93</v>
      </c>
      <c r="G1307">
        <v>290107933</v>
      </c>
      <c r="H1307">
        <v>0</v>
      </c>
      <c r="I1307">
        <v>0</v>
      </c>
      <c r="J1307" s="4" t="str">
        <f t="shared" si="40"/>
        <v>2003_C32.0</v>
      </c>
      <c r="K1307" s="4">
        <f t="shared" si="41"/>
        <v>3.2057034441729658E-2</v>
      </c>
    </row>
    <row r="1308" spans="2:11" x14ac:dyDescent="0.35">
      <c r="B1308">
        <v>2003</v>
      </c>
      <c r="C1308">
        <v>2003</v>
      </c>
      <c r="D1308" t="s">
        <v>1204</v>
      </c>
      <c r="E1308" t="s">
        <v>1203</v>
      </c>
      <c r="F1308">
        <v>188</v>
      </c>
      <c r="G1308">
        <v>290107933</v>
      </c>
      <c r="H1308">
        <v>0.1</v>
      </c>
      <c r="I1308">
        <v>0.1</v>
      </c>
      <c r="J1308" s="4" t="str">
        <f t="shared" si="40"/>
        <v>2003_C32.1</v>
      </c>
      <c r="K1308" s="4">
        <f t="shared" si="41"/>
        <v>6.4803467473604034E-2</v>
      </c>
    </row>
    <row r="1309" spans="2:11" x14ac:dyDescent="0.35">
      <c r="B1309">
        <v>2003</v>
      </c>
      <c r="C1309">
        <v>2003</v>
      </c>
      <c r="D1309" t="s">
        <v>1198</v>
      </c>
      <c r="E1309" t="s">
        <v>1197</v>
      </c>
      <c r="F1309">
        <v>3501</v>
      </c>
      <c r="G1309">
        <v>290107933</v>
      </c>
      <c r="H1309">
        <v>1.2</v>
      </c>
      <c r="I1309">
        <v>1.2</v>
      </c>
      <c r="J1309" s="4" t="str">
        <f t="shared" si="40"/>
        <v>2003_C32.9</v>
      </c>
      <c r="K1309" s="4">
        <f t="shared" si="41"/>
        <v>1.2067922320483391</v>
      </c>
    </row>
    <row r="1310" spans="2:11" x14ac:dyDescent="0.35">
      <c r="B1310">
        <v>2003</v>
      </c>
      <c r="C1310">
        <v>2003</v>
      </c>
      <c r="D1310" t="s">
        <v>1196</v>
      </c>
      <c r="E1310" t="s">
        <v>1195</v>
      </c>
      <c r="F1310">
        <v>94</v>
      </c>
      <c r="G1310">
        <v>290107933</v>
      </c>
      <c r="H1310">
        <v>0</v>
      </c>
      <c r="I1310">
        <v>0</v>
      </c>
      <c r="J1310" s="4" t="str">
        <f t="shared" si="40"/>
        <v>2003_C33</v>
      </c>
      <c r="K1310" s="4">
        <f t="shared" si="41"/>
        <v>3.2401733736802017E-2</v>
      </c>
    </row>
    <row r="1311" spans="2:11" x14ac:dyDescent="0.35">
      <c r="B1311">
        <v>2003</v>
      </c>
      <c r="C1311">
        <v>2003</v>
      </c>
      <c r="D1311" t="s">
        <v>1194</v>
      </c>
      <c r="E1311" t="s">
        <v>1193</v>
      </c>
      <c r="F1311">
        <v>57</v>
      </c>
      <c r="G1311">
        <v>290107933</v>
      </c>
      <c r="H1311">
        <v>0</v>
      </c>
      <c r="I1311">
        <v>0</v>
      </c>
      <c r="J1311" s="4" t="str">
        <f t="shared" si="40"/>
        <v>2003_C34.0</v>
      </c>
      <c r="K1311" s="4">
        <f t="shared" si="41"/>
        <v>1.9647859819124629E-2</v>
      </c>
    </row>
    <row r="1312" spans="2:11" x14ac:dyDescent="0.35">
      <c r="B1312">
        <v>2003</v>
      </c>
      <c r="C1312">
        <v>2003</v>
      </c>
      <c r="D1312" t="s">
        <v>1192</v>
      </c>
      <c r="E1312" t="s">
        <v>1191</v>
      </c>
      <c r="F1312">
        <v>627</v>
      </c>
      <c r="G1312">
        <v>290107933</v>
      </c>
      <c r="H1312">
        <v>0.2</v>
      </c>
      <c r="I1312">
        <v>0.2</v>
      </c>
      <c r="J1312" s="4" t="str">
        <f t="shared" si="40"/>
        <v>2003_C34.1</v>
      </c>
      <c r="K1312" s="4">
        <f t="shared" si="41"/>
        <v>0.21612645801037092</v>
      </c>
    </row>
    <row r="1313" spans="2:11" x14ac:dyDescent="0.35">
      <c r="B1313">
        <v>2003</v>
      </c>
      <c r="C1313">
        <v>2003</v>
      </c>
      <c r="D1313" t="s">
        <v>1190</v>
      </c>
      <c r="E1313" t="s">
        <v>1189</v>
      </c>
      <c r="F1313">
        <v>40</v>
      </c>
      <c r="G1313">
        <v>290107933</v>
      </c>
      <c r="H1313">
        <v>0</v>
      </c>
      <c r="I1313">
        <v>0</v>
      </c>
      <c r="J1313" s="4" t="str">
        <f t="shared" si="40"/>
        <v>2003_C34.2</v>
      </c>
      <c r="K1313" s="4">
        <f t="shared" si="41"/>
        <v>1.3787971802894476E-2</v>
      </c>
    </row>
    <row r="1314" spans="2:11" x14ac:dyDescent="0.35">
      <c r="B1314">
        <v>2003</v>
      </c>
      <c r="C1314">
        <v>2003</v>
      </c>
      <c r="D1314" t="s">
        <v>1188</v>
      </c>
      <c r="E1314" t="s">
        <v>1187</v>
      </c>
      <c r="F1314">
        <v>215</v>
      </c>
      <c r="G1314">
        <v>290107933</v>
      </c>
      <c r="H1314">
        <v>0.1</v>
      </c>
      <c r="I1314">
        <v>0.1</v>
      </c>
      <c r="J1314" s="4" t="str">
        <f t="shared" si="40"/>
        <v>2003_C34.3</v>
      </c>
      <c r="K1314" s="4">
        <f t="shared" si="41"/>
        <v>7.4110348440557819E-2</v>
      </c>
    </row>
    <row r="1315" spans="2:11" x14ac:dyDescent="0.35">
      <c r="B1315">
        <v>2003</v>
      </c>
      <c r="C1315">
        <v>2003</v>
      </c>
      <c r="D1315" t="s">
        <v>1184</v>
      </c>
      <c r="E1315" t="s">
        <v>1183</v>
      </c>
      <c r="F1315">
        <v>157050</v>
      </c>
      <c r="G1315">
        <v>290107933</v>
      </c>
      <c r="H1315">
        <v>54.1</v>
      </c>
      <c r="I1315">
        <v>53.8</v>
      </c>
      <c r="J1315" s="4" t="str">
        <f t="shared" si="40"/>
        <v>2003_C34.9</v>
      </c>
      <c r="K1315" s="4">
        <f t="shared" si="41"/>
        <v>54.135024291114433</v>
      </c>
    </row>
    <row r="1316" spans="2:11" x14ac:dyDescent="0.35">
      <c r="B1316">
        <v>2003</v>
      </c>
      <c r="C1316">
        <v>2003</v>
      </c>
      <c r="D1316" t="s">
        <v>1182</v>
      </c>
      <c r="E1316" t="s">
        <v>1181</v>
      </c>
      <c r="F1316">
        <v>185</v>
      </c>
      <c r="G1316">
        <v>290107933</v>
      </c>
      <c r="H1316">
        <v>0.1</v>
      </c>
      <c r="I1316">
        <v>0.1</v>
      </c>
      <c r="J1316" s="4" t="str">
        <f t="shared" si="40"/>
        <v>2003_C37</v>
      </c>
      <c r="K1316" s="4">
        <f t="shared" si="41"/>
        <v>6.3769369588386957E-2</v>
      </c>
    </row>
    <row r="1317" spans="2:11" x14ac:dyDescent="0.35">
      <c r="B1317">
        <v>2003</v>
      </c>
      <c r="C1317">
        <v>2003</v>
      </c>
      <c r="D1317" t="s">
        <v>1180</v>
      </c>
      <c r="E1317" t="s">
        <v>1179</v>
      </c>
      <c r="F1317">
        <v>64</v>
      </c>
      <c r="G1317">
        <v>290107933</v>
      </c>
      <c r="H1317">
        <v>0</v>
      </c>
      <c r="I1317">
        <v>0</v>
      </c>
      <c r="J1317" s="4" t="str">
        <f t="shared" si="40"/>
        <v>2003_C38.0</v>
      </c>
      <c r="K1317" s="4">
        <f t="shared" si="41"/>
        <v>2.2060754884631162E-2</v>
      </c>
    </row>
    <row r="1318" spans="2:11" x14ac:dyDescent="0.35">
      <c r="B1318">
        <v>2003</v>
      </c>
      <c r="C1318">
        <v>2003</v>
      </c>
      <c r="D1318" t="s">
        <v>1178</v>
      </c>
      <c r="E1318" t="s">
        <v>1177</v>
      </c>
      <c r="F1318">
        <v>122</v>
      </c>
      <c r="G1318">
        <v>290107933</v>
      </c>
      <c r="H1318">
        <v>0</v>
      </c>
      <c r="I1318">
        <v>0</v>
      </c>
      <c r="J1318" s="4" t="str">
        <f t="shared" si="40"/>
        <v>2003_C38.3</v>
      </c>
      <c r="K1318" s="4">
        <f t="shared" si="41"/>
        <v>4.2053313998828154E-2</v>
      </c>
    </row>
    <row r="1319" spans="2:11" x14ac:dyDescent="0.35">
      <c r="B1319">
        <v>2003</v>
      </c>
      <c r="C1319">
        <v>2003</v>
      </c>
      <c r="D1319" t="s">
        <v>1176</v>
      </c>
      <c r="E1319" t="s">
        <v>1175</v>
      </c>
      <c r="F1319">
        <v>76</v>
      </c>
      <c r="G1319">
        <v>290107933</v>
      </c>
      <c r="H1319">
        <v>0</v>
      </c>
      <c r="I1319">
        <v>0</v>
      </c>
      <c r="J1319" s="4" t="str">
        <f t="shared" si="40"/>
        <v>2003_C38.4</v>
      </c>
      <c r="K1319" s="4">
        <f t="shared" si="41"/>
        <v>2.6197146425499505E-2</v>
      </c>
    </row>
    <row r="1320" spans="2:11" x14ac:dyDescent="0.35">
      <c r="B1320">
        <v>2003</v>
      </c>
      <c r="C1320">
        <v>2003</v>
      </c>
      <c r="D1320" t="s">
        <v>1174</v>
      </c>
      <c r="E1320" t="s">
        <v>1173</v>
      </c>
      <c r="F1320">
        <v>52</v>
      </c>
      <c r="G1320">
        <v>290107933</v>
      </c>
      <c r="H1320">
        <v>0</v>
      </c>
      <c r="I1320">
        <v>0</v>
      </c>
      <c r="J1320" s="4" t="str">
        <f t="shared" si="40"/>
        <v>2003_C39.9</v>
      </c>
      <c r="K1320" s="4">
        <f t="shared" si="41"/>
        <v>1.7924363343762819E-2</v>
      </c>
    </row>
    <row r="1321" spans="2:11" x14ac:dyDescent="0.35">
      <c r="B1321">
        <v>2003</v>
      </c>
      <c r="C1321">
        <v>2003</v>
      </c>
      <c r="D1321" t="s">
        <v>1172</v>
      </c>
      <c r="E1321" t="s">
        <v>1171</v>
      </c>
      <c r="F1321">
        <v>17</v>
      </c>
      <c r="G1321">
        <v>290107933</v>
      </c>
      <c r="H1321" t="s">
        <v>672</v>
      </c>
      <c r="I1321" t="s">
        <v>672</v>
      </c>
      <c r="J1321" s="4" t="str">
        <f t="shared" si="40"/>
        <v>2003_C40.0</v>
      </c>
      <c r="K1321" s="4">
        <f t="shared" si="41"/>
        <v>5.8598880162301524E-3</v>
      </c>
    </row>
    <row r="1322" spans="2:11" x14ac:dyDescent="0.35">
      <c r="B1322">
        <v>2003</v>
      </c>
      <c r="C1322">
        <v>2003</v>
      </c>
      <c r="D1322" t="s">
        <v>1170</v>
      </c>
      <c r="E1322" t="s">
        <v>1169</v>
      </c>
      <c r="F1322">
        <v>52</v>
      </c>
      <c r="G1322">
        <v>290107933</v>
      </c>
      <c r="H1322">
        <v>0</v>
      </c>
      <c r="I1322">
        <v>0</v>
      </c>
      <c r="J1322" s="4" t="str">
        <f t="shared" si="40"/>
        <v>2003_C40.2</v>
      </c>
      <c r="K1322" s="4">
        <f t="shared" si="41"/>
        <v>1.7924363343762819E-2</v>
      </c>
    </row>
    <row r="1323" spans="2:11" x14ac:dyDescent="0.35">
      <c r="B1323">
        <v>2003</v>
      </c>
      <c r="C1323">
        <v>2003</v>
      </c>
      <c r="D1323" t="s">
        <v>1168</v>
      </c>
      <c r="E1323" t="s">
        <v>1167</v>
      </c>
      <c r="F1323">
        <v>37</v>
      </c>
      <c r="G1323">
        <v>290107933</v>
      </c>
      <c r="H1323">
        <v>0</v>
      </c>
      <c r="I1323">
        <v>0</v>
      </c>
      <c r="J1323" s="4" t="str">
        <f t="shared" si="40"/>
        <v>2003_C41.0</v>
      </c>
      <c r="K1323" s="4">
        <f t="shared" si="41"/>
        <v>1.2753873917677391E-2</v>
      </c>
    </row>
    <row r="1324" spans="2:11" x14ac:dyDescent="0.35">
      <c r="B1324">
        <v>2003</v>
      </c>
      <c r="C1324">
        <v>2003</v>
      </c>
      <c r="D1324" t="s">
        <v>1166</v>
      </c>
      <c r="E1324" t="s">
        <v>1165</v>
      </c>
      <c r="F1324">
        <v>136</v>
      </c>
      <c r="G1324">
        <v>290107933</v>
      </c>
      <c r="H1324">
        <v>0</v>
      </c>
      <c r="I1324">
        <v>0</v>
      </c>
      <c r="J1324" s="4" t="str">
        <f t="shared" si="40"/>
        <v>2003_C41.1</v>
      </c>
      <c r="K1324" s="4">
        <f t="shared" si="41"/>
        <v>4.6879104129841219E-2</v>
      </c>
    </row>
    <row r="1325" spans="2:11" x14ac:dyDescent="0.35">
      <c r="B1325">
        <v>2003</v>
      </c>
      <c r="C1325">
        <v>2003</v>
      </c>
      <c r="D1325" t="s">
        <v>1164</v>
      </c>
      <c r="E1325" t="s">
        <v>1163</v>
      </c>
      <c r="F1325">
        <v>81</v>
      </c>
      <c r="G1325">
        <v>290107933</v>
      </c>
      <c r="H1325">
        <v>0</v>
      </c>
      <c r="I1325">
        <v>0</v>
      </c>
      <c r="J1325" s="4" t="str">
        <f t="shared" si="40"/>
        <v>2003_C41.2</v>
      </c>
      <c r="K1325" s="4">
        <f t="shared" si="41"/>
        <v>2.7920642900861315E-2</v>
      </c>
    </row>
    <row r="1326" spans="2:11" x14ac:dyDescent="0.35">
      <c r="B1326">
        <v>2003</v>
      </c>
      <c r="C1326">
        <v>2003</v>
      </c>
      <c r="D1326" t="s">
        <v>1162</v>
      </c>
      <c r="E1326" t="s">
        <v>1161</v>
      </c>
      <c r="F1326">
        <v>10</v>
      </c>
      <c r="G1326">
        <v>290107933</v>
      </c>
      <c r="H1326" t="s">
        <v>672</v>
      </c>
      <c r="I1326" t="s">
        <v>672</v>
      </c>
      <c r="J1326" s="4" t="str">
        <f t="shared" si="40"/>
        <v>2003_C41.3</v>
      </c>
      <c r="K1326" s="4">
        <f t="shared" si="41"/>
        <v>3.446992950723619E-3</v>
      </c>
    </row>
    <row r="1327" spans="2:11" x14ac:dyDescent="0.35">
      <c r="B1327">
        <v>2003</v>
      </c>
      <c r="C1327">
        <v>2003</v>
      </c>
      <c r="D1327" t="s">
        <v>1160</v>
      </c>
      <c r="E1327" t="s">
        <v>1159</v>
      </c>
      <c r="F1327">
        <v>53</v>
      </c>
      <c r="G1327">
        <v>290107933</v>
      </c>
      <c r="H1327">
        <v>0</v>
      </c>
      <c r="I1327">
        <v>0</v>
      </c>
      <c r="J1327" s="4" t="str">
        <f t="shared" si="40"/>
        <v>2003_C41.4</v>
      </c>
      <c r="K1327" s="4">
        <f t="shared" si="41"/>
        <v>1.8269062638835182E-2</v>
      </c>
    </row>
    <row r="1328" spans="2:11" x14ac:dyDescent="0.35">
      <c r="B1328">
        <v>2003</v>
      </c>
      <c r="C1328">
        <v>2003</v>
      </c>
      <c r="D1328" t="s">
        <v>1158</v>
      </c>
      <c r="E1328" t="s">
        <v>1157</v>
      </c>
      <c r="F1328">
        <v>875</v>
      </c>
      <c r="G1328">
        <v>290107933</v>
      </c>
      <c r="H1328">
        <v>0.3</v>
      </c>
      <c r="I1328">
        <v>0.3</v>
      </c>
      <c r="J1328" s="4" t="str">
        <f t="shared" si="40"/>
        <v>2003_C41.9</v>
      </c>
      <c r="K1328" s="4">
        <f t="shared" si="41"/>
        <v>0.30161188318831667</v>
      </c>
    </row>
    <row r="1329" spans="2:11" x14ac:dyDescent="0.35">
      <c r="B1329">
        <v>2003</v>
      </c>
      <c r="C1329">
        <v>2003</v>
      </c>
      <c r="D1329" t="s">
        <v>1154</v>
      </c>
      <c r="E1329" t="s">
        <v>1153</v>
      </c>
      <c r="F1329">
        <v>16</v>
      </c>
      <c r="G1329">
        <v>290107933</v>
      </c>
      <c r="H1329" t="s">
        <v>672</v>
      </c>
      <c r="I1329" t="s">
        <v>672</v>
      </c>
      <c r="J1329" s="4" t="str">
        <f t="shared" si="40"/>
        <v>2003_C43.2</v>
      </c>
      <c r="K1329" s="4">
        <f t="shared" si="41"/>
        <v>5.5151887211577905E-3</v>
      </c>
    </row>
    <row r="1330" spans="2:11" x14ac:dyDescent="0.35">
      <c r="B1330">
        <v>2003</v>
      </c>
      <c r="C1330">
        <v>2003</v>
      </c>
      <c r="D1330" t="s">
        <v>1152</v>
      </c>
      <c r="E1330" t="s">
        <v>1151</v>
      </c>
      <c r="F1330">
        <v>73</v>
      </c>
      <c r="G1330">
        <v>290107933</v>
      </c>
      <c r="H1330">
        <v>0</v>
      </c>
      <c r="I1330">
        <v>0</v>
      </c>
      <c r="J1330" s="4" t="str">
        <f t="shared" si="40"/>
        <v>2003_C43.3</v>
      </c>
      <c r="K1330" s="4">
        <f t="shared" si="41"/>
        <v>2.516304854028242E-2</v>
      </c>
    </row>
    <row r="1331" spans="2:11" x14ac:dyDescent="0.35">
      <c r="B1331">
        <v>2003</v>
      </c>
      <c r="C1331">
        <v>2003</v>
      </c>
      <c r="D1331" t="s">
        <v>1150</v>
      </c>
      <c r="E1331" t="s">
        <v>1149</v>
      </c>
      <c r="F1331">
        <v>112</v>
      </c>
      <c r="G1331">
        <v>290107933</v>
      </c>
      <c r="H1331">
        <v>0</v>
      </c>
      <c r="I1331">
        <v>0</v>
      </c>
      <c r="J1331" s="4" t="str">
        <f t="shared" si="40"/>
        <v>2003_C43.4</v>
      </c>
      <c r="K1331" s="4">
        <f t="shared" si="41"/>
        <v>3.8606321048104533E-2</v>
      </c>
    </row>
    <row r="1332" spans="2:11" x14ac:dyDescent="0.35">
      <c r="B1332">
        <v>2003</v>
      </c>
      <c r="C1332">
        <v>2003</v>
      </c>
      <c r="D1332" t="s">
        <v>1148</v>
      </c>
      <c r="E1332" t="s">
        <v>1147</v>
      </c>
      <c r="F1332">
        <v>179</v>
      </c>
      <c r="G1332">
        <v>290107933</v>
      </c>
      <c r="H1332">
        <v>0.1</v>
      </c>
      <c r="I1332">
        <v>0.1</v>
      </c>
      <c r="J1332" s="4" t="str">
        <f t="shared" si="40"/>
        <v>2003_C43.5</v>
      </c>
      <c r="K1332" s="4">
        <f t="shared" si="41"/>
        <v>6.170117381795278E-2</v>
      </c>
    </row>
    <row r="1333" spans="2:11" x14ac:dyDescent="0.35">
      <c r="B1333">
        <v>2003</v>
      </c>
      <c r="C1333">
        <v>2003</v>
      </c>
      <c r="D1333" t="s">
        <v>1146</v>
      </c>
      <c r="E1333" t="s">
        <v>1145</v>
      </c>
      <c r="F1333">
        <v>122</v>
      </c>
      <c r="G1333">
        <v>290107933</v>
      </c>
      <c r="H1333">
        <v>0</v>
      </c>
      <c r="I1333">
        <v>0</v>
      </c>
      <c r="J1333" s="4" t="str">
        <f t="shared" si="40"/>
        <v>2003_C43.6</v>
      </c>
      <c r="K1333" s="4">
        <f t="shared" si="41"/>
        <v>4.2053313998828154E-2</v>
      </c>
    </row>
    <row r="1334" spans="2:11" x14ac:dyDescent="0.35">
      <c r="B1334">
        <v>2003</v>
      </c>
      <c r="C1334">
        <v>2003</v>
      </c>
      <c r="D1334" t="s">
        <v>1144</v>
      </c>
      <c r="E1334" t="s">
        <v>1143</v>
      </c>
      <c r="F1334">
        <v>141</v>
      </c>
      <c r="G1334">
        <v>290107933</v>
      </c>
      <c r="H1334">
        <v>0</v>
      </c>
      <c r="I1334">
        <v>0</v>
      </c>
      <c r="J1334" s="4" t="str">
        <f t="shared" si="40"/>
        <v>2003_C43.7</v>
      </c>
      <c r="K1334" s="4">
        <f t="shared" si="41"/>
        <v>4.8602600605203022E-2</v>
      </c>
    </row>
    <row r="1335" spans="2:11" x14ac:dyDescent="0.35">
      <c r="B1335">
        <v>2003</v>
      </c>
      <c r="C1335">
        <v>2003</v>
      </c>
      <c r="D1335" t="s">
        <v>1142</v>
      </c>
      <c r="E1335" t="s">
        <v>1141</v>
      </c>
      <c r="F1335">
        <v>7172</v>
      </c>
      <c r="G1335">
        <v>290107933</v>
      </c>
      <c r="H1335">
        <v>2.5</v>
      </c>
      <c r="I1335">
        <v>2.5</v>
      </c>
      <c r="J1335" s="4" t="str">
        <f t="shared" si="40"/>
        <v>2003_C43.9</v>
      </c>
      <c r="K1335" s="4">
        <f t="shared" si="41"/>
        <v>2.4721833442589798</v>
      </c>
    </row>
    <row r="1336" spans="2:11" x14ac:dyDescent="0.35">
      <c r="B1336">
        <v>2003</v>
      </c>
      <c r="C1336">
        <v>2003</v>
      </c>
      <c r="D1336" t="s">
        <v>1136</v>
      </c>
      <c r="E1336" t="s">
        <v>1135</v>
      </c>
      <c r="F1336">
        <v>119</v>
      </c>
      <c r="G1336">
        <v>290107933</v>
      </c>
      <c r="H1336">
        <v>0</v>
      </c>
      <c r="I1336">
        <v>0</v>
      </c>
      <c r="J1336" s="4" t="str">
        <f t="shared" si="40"/>
        <v>2003_C44.2</v>
      </c>
      <c r="K1336" s="4">
        <f t="shared" si="41"/>
        <v>4.1019216113611069E-2</v>
      </c>
    </row>
    <row r="1337" spans="2:11" x14ac:dyDescent="0.35">
      <c r="B1337">
        <v>2003</v>
      </c>
      <c r="C1337">
        <v>2003</v>
      </c>
      <c r="D1337" t="s">
        <v>1134</v>
      </c>
      <c r="E1337" t="s">
        <v>1133</v>
      </c>
      <c r="F1337">
        <v>205</v>
      </c>
      <c r="G1337">
        <v>290107933</v>
      </c>
      <c r="H1337">
        <v>0.1</v>
      </c>
      <c r="I1337">
        <v>0.1</v>
      </c>
      <c r="J1337" s="4" t="str">
        <f t="shared" si="40"/>
        <v>2003_C44.3</v>
      </c>
      <c r="K1337" s="4">
        <f t="shared" si="41"/>
        <v>7.0663355489834198E-2</v>
      </c>
    </row>
    <row r="1338" spans="2:11" x14ac:dyDescent="0.35">
      <c r="B1338">
        <v>2003</v>
      </c>
      <c r="C1338">
        <v>2003</v>
      </c>
      <c r="D1338" t="s">
        <v>1132</v>
      </c>
      <c r="E1338" t="s">
        <v>1131</v>
      </c>
      <c r="F1338">
        <v>981</v>
      </c>
      <c r="G1338">
        <v>290107933</v>
      </c>
      <c r="H1338">
        <v>0.3</v>
      </c>
      <c r="I1338">
        <v>0.3</v>
      </c>
      <c r="J1338" s="4" t="str">
        <f t="shared" si="40"/>
        <v>2003_C44.4</v>
      </c>
      <c r="K1338" s="4">
        <f t="shared" si="41"/>
        <v>0.33815000846598703</v>
      </c>
    </row>
    <row r="1339" spans="2:11" x14ac:dyDescent="0.35">
      <c r="B1339">
        <v>2003</v>
      </c>
      <c r="C1339">
        <v>2003</v>
      </c>
      <c r="D1339" t="s">
        <v>1130</v>
      </c>
      <c r="E1339" t="s">
        <v>1129</v>
      </c>
      <c r="F1339">
        <v>64</v>
      </c>
      <c r="G1339">
        <v>290107933</v>
      </c>
      <c r="H1339">
        <v>0</v>
      </c>
      <c r="I1339">
        <v>0</v>
      </c>
      <c r="J1339" s="4" t="str">
        <f t="shared" si="40"/>
        <v>2003_C44.5</v>
      </c>
      <c r="K1339" s="4">
        <f t="shared" si="41"/>
        <v>2.2060754884631162E-2</v>
      </c>
    </row>
    <row r="1340" spans="2:11" x14ac:dyDescent="0.35">
      <c r="B1340">
        <v>2003</v>
      </c>
      <c r="C1340">
        <v>2003</v>
      </c>
      <c r="D1340" t="s">
        <v>1128</v>
      </c>
      <c r="E1340" t="s">
        <v>1127</v>
      </c>
      <c r="F1340">
        <v>43</v>
      </c>
      <c r="G1340">
        <v>290107933</v>
      </c>
      <c r="H1340">
        <v>0</v>
      </c>
      <c r="I1340">
        <v>0</v>
      </c>
      <c r="J1340" s="4" t="str">
        <f t="shared" si="40"/>
        <v>2003_C44.6</v>
      </c>
      <c r="K1340" s="4">
        <f t="shared" si="41"/>
        <v>1.4822069688111561E-2</v>
      </c>
    </row>
    <row r="1341" spans="2:11" x14ac:dyDescent="0.35">
      <c r="B1341">
        <v>2003</v>
      </c>
      <c r="C1341">
        <v>2003</v>
      </c>
      <c r="D1341" t="s">
        <v>1126</v>
      </c>
      <c r="E1341" t="s">
        <v>1125</v>
      </c>
      <c r="F1341">
        <v>55</v>
      </c>
      <c r="G1341">
        <v>290107933</v>
      </c>
      <c r="H1341">
        <v>0</v>
      </c>
      <c r="I1341">
        <v>0</v>
      </c>
      <c r="J1341" s="4" t="str">
        <f t="shared" si="40"/>
        <v>2003_C44.7</v>
      </c>
      <c r="K1341" s="4">
        <f t="shared" si="41"/>
        <v>1.8958461228979904E-2</v>
      </c>
    </row>
    <row r="1342" spans="2:11" x14ac:dyDescent="0.35">
      <c r="B1342">
        <v>2003</v>
      </c>
      <c r="C1342">
        <v>2003</v>
      </c>
      <c r="D1342" t="s">
        <v>1124</v>
      </c>
      <c r="E1342" t="s">
        <v>1123</v>
      </c>
      <c r="F1342">
        <v>922</v>
      </c>
      <c r="G1342">
        <v>290107933</v>
      </c>
      <c r="H1342">
        <v>0.3</v>
      </c>
      <c r="I1342">
        <v>0.3</v>
      </c>
      <c r="J1342" s="4" t="str">
        <f t="shared" si="40"/>
        <v>2003_C44.9</v>
      </c>
      <c r="K1342" s="4">
        <f t="shared" si="41"/>
        <v>0.31781275005671772</v>
      </c>
    </row>
    <row r="1343" spans="2:11" x14ac:dyDescent="0.35">
      <c r="B1343">
        <v>2003</v>
      </c>
      <c r="C1343">
        <v>2003</v>
      </c>
      <c r="D1343" t="s">
        <v>1122</v>
      </c>
      <c r="E1343" t="s">
        <v>1121</v>
      </c>
      <c r="F1343">
        <v>181</v>
      </c>
      <c r="G1343">
        <v>290107933</v>
      </c>
      <c r="H1343">
        <v>0.1</v>
      </c>
      <c r="I1343">
        <v>0.1</v>
      </c>
      <c r="J1343" s="4" t="str">
        <f t="shared" si="40"/>
        <v>2003_C45.0</v>
      </c>
      <c r="K1343" s="4">
        <f t="shared" si="41"/>
        <v>6.2390572408097505E-2</v>
      </c>
    </row>
    <row r="1344" spans="2:11" x14ac:dyDescent="0.35">
      <c r="B1344">
        <v>2003</v>
      </c>
      <c r="C1344">
        <v>2003</v>
      </c>
      <c r="D1344" t="s">
        <v>1120</v>
      </c>
      <c r="E1344" t="s">
        <v>1119</v>
      </c>
      <c r="F1344">
        <v>89</v>
      </c>
      <c r="G1344">
        <v>290107933</v>
      </c>
      <c r="H1344">
        <v>0</v>
      </c>
      <c r="I1344">
        <v>0</v>
      </c>
      <c r="J1344" s="4" t="str">
        <f t="shared" si="40"/>
        <v>2003_C45.1</v>
      </c>
      <c r="K1344" s="4">
        <f t="shared" si="41"/>
        <v>3.067823726144021E-2</v>
      </c>
    </row>
    <row r="1345" spans="2:11" x14ac:dyDescent="0.35">
      <c r="B1345">
        <v>2003</v>
      </c>
      <c r="C1345">
        <v>2003</v>
      </c>
      <c r="D1345" t="s">
        <v>1118</v>
      </c>
      <c r="E1345" t="s">
        <v>1117</v>
      </c>
      <c r="F1345">
        <v>295</v>
      </c>
      <c r="G1345">
        <v>290107933</v>
      </c>
      <c r="H1345">
        <v>0.1</v>
      </c>
      <c r="I1345">
        <v>0.1</v>
      </c>
      <c r="J1345" s="4" t="str">
        <f t="shared" si="40"/>
        <v>2003_C45.7</v>
      </c>
      <c r="K1345" s="4">
        <f t="shared" si="41"/>
        <v>0.10168629204634676</v>
      </c>
    </row>
    <row r="1346" spans="2:11" x14ac:dyDescent="0.35">
      <c r="B1346">
        <v>2003</v>
      </c>
      <c r="C1346">
        <v>2003</v>
      </c>
      <c r="D1346" t="s">
        <v>1116</v>
      </c>
      <c r="E1346" t="s">
        <v>1115</v>
      </c>
      <c r="F1346">
        <v>1908</v>
      </c>
      <c r="G1346">
        <v>290107933</v>
      </c>
      <c r="H1346">
        <v>0.7</v>
      </c>
      <c r="I1346">
        <v>0.7</v>
      </c>
      <c r="J1346" s="4" t="str">
        <f t="shared" si="40"/>
        <v>2003_C45.9</v>
      </c>
      <c r="K1346" s="4">
        <f t="shared" si="41"/>
        <v>0.65768625499806654</v>
      </c>
    </row>
    <row r="1347" spans="2:11" x14ac:dyDescent="0.35">
      <c r="B1347">
        <v>2003</v>
      </c>
      <c r="C1347">
        <v>2003</v>
      </c>
      <c r="D1347" t="s">
        <v>1114</v>
      </c>
      <c r="E1347" t="s">
        <v>1113</v>
      </c>
      <c r="F1347">
        <v>49</v>
      </c>
      <c r="G1347">
        <v>290107933</v>
      </c>
      <c r="H1347">
        <v>0</v>
      </c>
      <c r="I1347">
        <v>0</v>
      </c>
      <c r="J1347" s="4" t="str">
        <f t="shared" ref="J1347:J1410" si="42">C1347&amp;"_"&amp;E1347</f>
        <v>2003_C46.9</v>
      </c>
      <c r="K1347" s="4">
        <f t="shared" ref="K1347:K1410" si="43">F1347/G1347*100000</f>
        <v>1.6890265458545734E-2</v>
      </c>
    </row>
    <row r="1348" spans="2:11" x14ac:dyDescent="0.35">
      <c r="B1348">
        <v>2003</v>
      </c>
      <c r="C1348">
        <v>2003</v>
      </c>
      <c r="D1348" t="s">
        <v>1112</v>
      </c>
      <c r="E1348" t="s">
        <v>1111</v>
      </c>
      <c r="F1348">
        <v>100</v>
      </c>
      <c r="G1348">
        <v>290107933</v>
      </c>
      <c r="H1348">
        <v>0</v>
      </c>
      <c r="I1348">
        <v>0</v>
      </c>
      <c r="J1348" s="4" t="str">
        <f t="shared" si="42"/>
        <v>2003_C47.9</v>
      </c>
      <c r="K1348" s="4">
        <f t="shared" si="43"/>
        <v>3.4469929507236194E-2</v>
      </c>
    </row>
    <row r="1349" spans="2:11" x14ac:dyDescent="0.35">
      <c r="B1349">
        <v>2003</v>
      </c>
      <c r="C1349">
        <v>2003</v>
      </c>
      <c r="D1349" t="s">
        <v>1110</v>
      </c>
      <c r="E1349" t="s">
        <v>1109</v>
      </c>
      <c r="F1349">
        <v>191</v>
      </c>
      <c r="G1349">
        <v>290107933</v>
      </c>
      <c r="H1349">
        <v>0.1</v>
      </c>
      <c r="I1349">
        <v>0.1</v>
      </c>
      <c r="J1349" s="4" t="str">
        <f t="shared" si="42"/>
        <v>2003_C48.0</v>
      </c>
      <c r="K1349" s="4">
        <f t="shared" si="43"/>
        <v>6.5837565358821126E-2</v>
      </c>
    </row>
    <row r="1350" spans="2:11" x14ac:dyDescent="0.35">
      <c r="B1350">
        <v>2003</v>
      </c>
      <c r="C1350">
        <v>2003</v>
      </c>
      <c r="D1350" t="s">
        <v>1108</v>
      </c>
      <c r="E1350" t="s">
        <v>1107</v>
      </c>
      <c r="F1350">
        <v>39</v>
      </c>
      <c r="G1350">
        <v>290107933</v>
      </c>
      <c r="H1350">
        <v>0</v>
      </c>
      <c r="I1350">
        <v>0</v>
      </c>
      <c r="J1350" s="4" t="str">
        <f t="shared" si="42"/>
        <v>2003_C48.1</v>
      </c>
      <c r="K1350" s="4">
        <f t="shared" si="43"/>
        <v>1.3443272507822113E-2</v>
      </c>
    </row>
    <row r="1351" spans="2:11" x14ac:dyDescent="0.35">
      <c r="B1351">
        <v>2003</v>
      </c>
      <c r="C1351">
        <v>2003</v>
      </c>
      <c r="D1351" t="s">
        <v>1106</v>
      </c>
      <c r="E1351" t="s">
        <v>1105</v>
      </c>
      <c r="F1351">
        <v>563</v>
      </c>
      <c r="G1351">
        <v>290107933</v>
      </c>
      <c r="H1351">
        <v>0.2</v>
      </c>
      <c r="I1351">
        <v>0.2</v>
      </c>
      <c r="J1351" s="4" t="str">
        <f t="shared" si="42"/>
        <v>2003_C48.2</v>
      </c>
      <c r="K1351" s="4">
        <f t="shared" si="43"/>
        <v>0.19406570312573976</v>
      </c>
    </row>
    <row r="1352" spans="2:11" x14ac:dyDescent="0.35">
      <c r="B1352">
        <v>2003</v>
      </c>
      <c r="C1352">
        <v>2003</v>
      </c>
      <c r="D1352" t="s">
        <v>1104</v>
      </c>
      <c r="E1352" t="s">
        <v>1103</v>
      </c>
      <c r="F1352">
        <v>72</v>
      </c>
      <c r="G1352">
        <v>290107933</v>
      </c>
      <c r="H1352">
        <v>0</v>
      </c>
      <c r="I1352">
        <v>0</v>
      </c>
      <c r="J1352" s="4" t="str">
        <f t="shared" si="42"/>
        <v>2003_C49.0</v>
      </c>
      <c r="K1352" s="4">
        <f t="shared" si="43"/>
        <v>2.4818349245210057E-2</v>
      </c>
    </row>
    <row r="1353" spans="2:11" x14ac:dyDescent="0.35">
      <c r="B1353">
        <v>2003</v>
      </c>
      <c r="C1353">
        <v>2003</v>
      </c>
      <c r="D1353" t="s">
        <v>1102</v>
      </c>
      <c r="E1353" t="s">
        <v>1101</v>
      </c>
      <c r="F1353">
        <v>50</v>
      </c>
      <c r="G1353">
        <v>290107933</v>
      </c>
      <c r="H1353">
        <v>0</v>
      </c>
      <c r="I1353">
        <v>0</v>
      </c>
      <c r="J1353" s="4" t="str">
        <f t="shared" si="42"/>
        <v>2003_C49.1</v>
      </c>
      <c r="K1353" s="4">
        <f t="shared" si="43"/>
        <v>1.7234964753618097E-2</v>
      </c>
    </row>
    <row r="1354" spans="2:11" x14ac:dyDescent="0.35">
      <c r="B1354">
        <v>2003</v>
      </c>
      <c r="C1354">
        <v>2003</v>
      </c>
      <c r="D1354" t="s">
        <v>1100</v>
      </c>
      <c r="E1354" t="s">
        <v>1099</v>
      </c>
      <c r="F1354">
        <v>228</v>
      </c>
      <c r="G1354">
        <v>290107933</v>
      </c>
      <c r="H1354">
        <v>0.1</v>
      </c>
      <c r="I1354">
        <v>0.1</v>
      </c>
      <c r="J1354" s="4" t="str">
        <f t="shared" si="42"/>
        <v>2003_C49.2</v>
      </c>
      <c r="K1354" s="4">
        <f t="shared" si="43"/>
        <v>7.8591439276498518E-2</v>
      </c>
    </row>
    <row r="1355" spans="2:11" x14ac:dyDescent="0.35">
      <c r="B1355">
        <v>2003</v>
      </c>
      <c r="C1355">
        <v>2003</v>
      </c>
      <c r="D1355" t="s">
        <v>1098</v>
      </c>
      <c r="E1355" t="s">
        <v>1097</v>
      </c>
      <c r="F1355">
        <v>76</v>
      </c>
      <c r="G1355">
        <v>290107933</v>
      </c>
      <c r="H1355">
        <v>0</v>
      </c>
      <c r="I1355">
        <v>0</v>
      </c>
      <c r="J1355" s="4" t="str">
        <f t="shared" si="42"/>
        <v>2003_C49.3</v>
      </c>
      <c r="K1355" s="4">
        <f t="shared" si="43"/>
        <v>2.6197146425499505E-2</v>
      </c>
    </row>
    <row r="1356" spans="2:11" x14ac:dyDescent="0.35">
      <c r="B1356">
        <v>2003</v>
      </c>
      <c r="C1356">
        <v>2003</v>
      </c>
      <c r="D1356" t="s">
        <v>1096</v>
      </c>
      <c r="E1356" t="s">
        <v>1095</v>
      </c>
      <c r="F1356">
        <v>154</v>
      </c>
      <c r="G1356">
        <v>290107933</v>
      </c>
      <c r="H1356">
        <v>0.1</v>
      </c>
      <c r="I1356">
        <v>0</v>
      </c>
      <c r="J1356" s="4" t="str">
        <f t="shared" si="42"/>
        <v>2003_C49.4</v>
      </c>
      <c r="K1356" s="4">
        <f t="shared" si="43"/>
        <v>5.3083691441143742E-2</v>
      </c>
    </row>
    <row r="1357" spans="2:11" x14ac:dyDescent="0.35">
      <c r="B1357">
        <v>2003</v>
      </c>
      <c r="C1357">
        <v>2003</v>
      </c>
      <c r="D1357" t="s">
        <v>1094</v>
      </c>
      <c r="E1357" t="s">
        <v>1093</v>
      </c>
      <c r="F1357">
        <v>106</v>
      </c>
      <c r="G1357">
        <v>290107933</v>
      </c>
      <c r="H1357">
        <v>0</v>
      </c>
      <c r="I1357">
        <v>0</v>
      </c>
      <c r="J1357" s="4" t="str">
        <f t="shared" si="42"/>
        <v>2003_C49.5</v>
      </c>
      <c r="K1357" s="4">
        <f t="shared" si="43"/>
        <v>3.6538125277670364E-2</v>
      </c>
    </row>
    <row r="1358" spans="2:11" x14ac:dyDescent="0.35">
      <c r="B1358">
        <v>2003</v>
      </c>
      <c r="C1358">
        <v>2003</v>
      </c>
      <c r="D1358" t="s">
        <v>1090</v>
      </c>
      <c r="E1358" t="s">
        <v>1089</v>
      </c>
      <c r="F1358">
        <v>2783</v>
      </c>
      <c r="G1358">
        <v>290107933</v>
      </c>
      <c r="H1358">
        <v>1</v>
      </c>
      <c r="I1358">
        <v>1</v>
      </c>
      <c r="J1358" s="4" t="str">
        <f t="shared" si="42"/>
        <v>2003_C49.9</v>
      </c>
      <c r="K1358" s="4">
        <f t="shared" si="43"/>
        <v>0.95929813818638321</v>
      </c>
    </row>
    <row r="1359" spans="2:11" x14ac:dyDescent="0.35">
      <c r="B1359">
        <v>2003</v>
      </c>
      <c r="C1359">
        <v>2003</v>
      </c>
      <c r="D1359" t="s">
        <v>1074</v>
      </c>
      <c r="E1359" t="s">
        <v>1073</v>
      </c>
      <c r="F1359">
        <v>41988</v>
      </c>
      <c r="G1359">
        <v>290107933</v>
      </c>
      <c r="H1359">
        <v>14.5</v>
      </c>
      <c r="I1359">
        <v>14.3</v>
      </c>
      <c r="J1359" s="4" t="str">
        <f t="shared" si="42"/>
        <v>2003_C50.9</v>
      </c>
      <c r="K1359" s="4">
        <f t="shared" si="43"/>
        <v>14.473234001498334</v>
      </c>
    </row>
    <row r="1360" spans="2:11" x14ac:dyDescent="0.35">
      <c r="B1360">
        <v>2003</v>
      </c>
      <c r="C1360">
        <v>2003</v>
      </c>
      <c r="D1360" t="s">
        <v>1072</v>
      </c>
      <c r="E1360" t="s">
        <v>1071</v>
      </c>
      <c r="F1360">
        <v>17</v>
      </c>
      <c r="G1360">
        <v>290107933</v>
      </c>
      <c r="H1360" t="s">
        <v>672</v>
      </c>
      <c r="I1360" t="s">
        <v>672</v>
      </c>
      <c r="J1360" s="4" t="str">
        <f t="shared" si="42"/>
        <v>2003_C51.0</v>
      </c>
      <c r="K1360" s="4">
        <f t="shared" si="43"/>
        <v>5.8598880162301524E-3</v>
      </c>
    </row>
    <row r="1361" spans="2:11" x14ac:dyDescent="0.35">
      <c r="B1361">
        <v>2003</v>
      </c>
      <c r="C1361">
        <v>2003</v>
      </c>
      <c r="D1361" t="s">
        <v>1070</v>
      </c>
      <c r="E1361" t="s">
        <v>1069</v>
      </c>
      <c r="F1361">
        <v>755</v>
      </c>
      <c r="G1361">
        <v>290107933</v>
      </c>
      <c r="H1361">
        <v>0.3</v>
      </c>
      <c r="I1361">
        <v>0.2</v>
      </c>
      <c r="J1361" s="4" t="str">
        <f t="shared" si="42"/>
        <v>2003_C51.9</v>
      </c>
      <c r="K1361" s="4">
        <f t="shared" si="43"/>
        <v>0.26024796777963327</v>
      </c>
    </row>
    <row r="1362" spans="2:11" x14ac:dyDescent="0.35">
      <c r="B1362">
        <v>2003</v>
      </c>
      <c r="C1362">
        <v>2003</v>
      </c>
      <c r="D1362" t="s">
        <v>1068</v>
      </c>
      <c r="E1362" t="s">
        <v>1067</v>
      </c>
      <c r="F1362">
        <v>391</v>
      </c>
      <c r="G1362">
        <v>290107933</v>
      </c>
      <c r="H1362">
        <v>0.1</v>
      </c>
      <c r="I1362">
        <v>0.1</v>
      </c>
      <c r="J1362" s="4" t="str">
        <f t="shared" si="42"/>
        <v>2003_C52</v>
      </c>
      <c r="K1362" s="4">
        <f t="shared" si="43"/>
        <v>0.13477742437329351</v>
      </c>
    </row>
    <row r="1363" spans="2:11" x14ac:dyDescent="0.35">
      <c r="B1363">
        <v>2003</v>
      </c>
      <c r="C1363">
        <v>2003</v>
      </c>
      <c r="D1363" t="s">
        <v>1066</v>
      </c>
      <c r="E1363" t="s">
        <v>1065</v>
      </c>
      <c r="F1363">
        <v>27</v>
      </c>
      <c r="G1363">
        <v>290107933</v>
      </c>
      <c r="H1363">
        <v>0</v>
      </c>
      <c r="I1363">
        <v>0</v>
      </c>
      <c r="J1363" s="4" t="str">
        <f t="shared" si="42"/>
        <v>2003_C53.0</v>
      </c>
      <c r="K1363" s="4">
        <f t="shared" si="43"/>
        <v>9.3068809669537723E-3</v>
      </c>
    </row>
    <row r="1364" spans="2:11" x14ac:dyDescent="0.35">
      <c r="B1364">
        <v>2003</v>
      </c>
      <c r="C1364">
        <v>2003</v>
      </c>
      <c r="D1364" t="s">
        <v>1062</v>
      </c>
      <c r="E1364" t="s">
        <v>1061</v>
      </c>
      <c r="F1364">
        <v>3891</v>
      </c>
      <c r="G1364">
        <v>290107933</v>
      </c>
      <c r="H1364">
        <v>1.3</v>
      </c>
      <c r="I1364">
        <v>1.3</v>
      </c>
      <c r="J1364" s="4" t="str">
        <f t="shared" si="42"/>
        <v>2003_C53.9</v>
      </c>
      <c r="K1364" s="4">
        <f t="shared" si="43"/>
        <v>1.3412249571265602</v>
      </c>
    </row>
    <row r="1365" spans="2:11" x14ac:dyDescent="0.35">
      <c r="B1365">
        <v>2003</v>
      </c>
      <c r="C1365">
        <v>2003</v>
      </c>
      <c r="D1365" t="s">
        <v>1060</v>
      </c>
      <c r="E1365" t="s">
        <v>1059</v>
      </c>
      <c r="F1365">
        <v>3227</v>
      </c>
      <c r="G1365">
        <v>290107933</v>
      </c>
      <c r="H1365">
        <v>1.1000000000000001</v>
      </c>
      <c r="I1365">
        <v>1.1000000000000001</v>
      </c>
      <c r="J1365" s="4" t="str">
        <f t="shared" si="42"/>
        <v>2003_C54.1</v>
      </c>
      <c r="K1365" s="4">
        <f t="shared" si="43"/>
        <v>1.1123446251985118</v>
      </c>
    </row>
    <row r="1366" spans="2:11" x14ac:dyDescent="0.35">
      <c r="B1366">
        <v>2003</v>
      </c>
      <c r="C1366">
        <v>2003</v>
      </c>
      <c r="D1366" t="s">
        <v>1058</v>
      </c>
      <c r="E1366" t="s">
        <v>1057</v>
      </c>
      <c r="F1366">
        <v>31</v>
      </c>
      <c r="G1366">
        <v>290107933</v>
      </c>
      <c r="H1366">
        <v>0</v>
      </c>
      <c r="I1366">
        <v>0</v>
      </c>
      <c r="J1366" s="4" t="str">
        <f t="shared" si="42"/>
        <v>2003_C54.9</v>
      </c>
      <c r="K1366" s="4">
        <f t="shared" si="43"/>
        <v>1.068567814724322E-2</v>
      </c>
    </row>
    <row r="1367" spans="2:11" x14ac:dyDescent="0.35">
      <c r="B1367">
        <v>2003</v>
      </c>
      <c r="C1367">
        <v>2003</v>
      </c>
      <c r="D1367" t="s">
        <v>415</v>
      </c>
      <c r="E1367" t="s">
        <v>1056</v>
      </c>
      <c r="F1367">
        <v>3638</v>
      </c>
      <c r="G1367">
        <v>290107933</v>
      </c>
      <c r="H1367">
        <v>1.3</v>
      </c>
      <c r="I1367">
        <v>1.2</v>
      </c>
      <c r="J1367" s="4" t="str">
        <f t="shared" si="42"/>
        <v>2003_C55</v>
      </c>
      <c r="K1367" s="4">
        <f t="shared" si="43"/>
        <v>1.2540160354732526</v>
      </c>
    </row>
    <row r="1368" spans="2:11" x14ac:dyDescent="0.35">
      <c r="B1368">
        <v>2003</v>
      </c>
      <c r="C1368">
        <v>2003</v>
      </c>
      <c r="D1368" t="s">
        <v>1055</v>
      </c>
      <c r="E1368" t="s">
        <v>1054</v>
      </c>
      <c r="F1368">
        <v>14657</v>
      </c>
      <c r="G1368">
        <v>290107933</v>
      </c>
      <c r="H1368">
        <v>5.0999999999999996</v>
      </c>
      <c r="I1368">
        <v>5</v>
      </c>
      <c r="J1368" s="4" t="str">
        <f t="shared" si="42"/>
        <v>2003_C56</v>
      </c>
      <c r="K1368" s="4">
        <f t="shared" si="43"/>
        <v>5.0522575678756088</v>
      </c>
    </row>
    <row r="1369" spans="2:11" x14ac:dyDescent="0.35">
      <c r="B1369">
        <v>2003</v>
      </c>
      <c r="C1369">
        <v>2003</v>
      </c>
      <c r="D1369" t="s">
        <v>1053</v>
      </c>
      <c r="E1369" t="s">
        <v>1052</v>
      </c>
      <c r="F1369">
        <v>154</v>
      </c>
      <c r="G1369">
        <v>290107933</v>
      </c>
      <c r="H1369">
        <v>0.1</v>
      </c>
      <c r="I1369">
        <v>0</v>
      </c>
      <c r="J1369" s="4" t="str">
        <f t="shared" si="42"/>
        <v>2003_C57.0</v>
      </c>
      <c r="K1369" s="4">
        <f t="shared" si="43"/>
        <v>5.3083691441143742E-2</v>
      </c>
    </row>
    <row r="1370" spans="2:11" x14ac:dyDescent="0.35">
      <c r="B1370">
        <v>2003</v>
      </c>
      <c r="C1370">
        <v>2003</v>
      </c>
      <c r="D1370" t="s">
        <v>1049</v>
      </c>
      <c r="E1370" t="s">
        <v>1048</v>
      </c>
      <c r="F1370">
        <v>15</v>
      </c>
      <c r="G1370">
        <v>290107933</v>
      </c>
      <c r="H1370" t="s">
        <v>672</v>
      </c>
      <c r="I1370" t="s">
        <v>672</v>
      </c>
      <c r="J1370" s="4" t="str">
        <f t="shared" si="42"/>
        <v>2003_C57.7</v>
      </c>
      <c r="K1370" s="4">
        <f t="shared" si="43"/>
        <v>5.1704894260854286E-3</v>
      </c>
    </row>
    <row r="1371" spans="2:11" x14ac:dyDescent="0.35">
      <c r="B1371">
        <v>2003</v>
      </c>
      <c r="C1371">
        <v>2003</v>
      </c>
      <c r="D1371" t="s">
        <v>1047</v>
      </c>
      <c r="E1371" t="s">
        <v>1046</v>
      </c>
      <c r="F1371">
        <v>175</v>
      </c>
      <c r="G1371">
        <v>290107933</v>
      </c>
      <c r="H1371">
        <v>0.1</v>
      </c>
      <c r="I1371">
        <v>0.1</v>
      </c>
      <c r="J1371" s="4" t="str">
        <f t="shared" si="42"/>
        <v>2003_C57.9</v>
      </c>
      <c r="K1371" s="4">
        <f t="shared" si="43"/>
        <v>6.0322376637663336E-2</v>
      </c>
    </row>
    <row r="1372" spans="2:11" x14ac:dyDescent="0.35">
      <c r="B1372">
        <v>2003</v>
      </c>
      <c r="C1372">
        <v>2003</v>
      </c>
      <c r="D1372" t="s">
        <v>412</v>
      </c>
      <c r="E1372" t="s">
        <v>1045</v>
      </c>
      <c r="F1372">
        <v>15</v>
      </c>
      <c r="G1372">
        <v>290107933</v>
      </c>
      <c r="H1372" t="s">
        <v>672</v>
      </c>
      <c r="I1372" t="s">
        <v>672</v>
      </c>
      <c r="J1372" s="4" t="str">
        <f t="shared" si="42"/>
        <v>2003_C58</v>
      </c>
      <c r="K1372" s="4">
        <f t="shared" si="43"/>
        <v>5.1704894260854286E-3</v>
      </c>
    </row>
    <row r="1373" spans="2:11" x14ac:dyDescent="0.35">
      <c r="B1373">
        <v>2003</v>
      </c>
      <c r="C1373">
        <v>2003</v>
      </c>
      <c r="D1373" t="s">
        <v>1042</v>
      </c>
      <c r="E1373" t="s">
        <v>1041</v>
      </c>
      <c r="F1373">
        <v>249</v>
      </c>
      <c r="G1373">
        <v>290107933</v>
      </c>
      <c r="H1373">
        <v>0.1</v>
      </c>
      <c r="I1373">
        <v>0.1</v>
      </c>
      <c r="J1373" s="4" t="str">
        <f t="shared" si="42"/>
        <v>2003_C60.9</v>
      </c>
      <c r="K1373" s="4">
        <f t="shared" si="43"/>
        <v>8.5830124473018105E-2</v>
      </c>
    </row>
    <row r="1374" spans="2:11" x14ac:dyDescent="0.35">
      <c r="B1374">
        <v>2003</v>
      </c>
      <c r="C1374">
        <v>2003</v>
      </c>
      <c r="D1374" t="s">
        <v>103</v>
      </c>
      <c r="E1374" t="s">
        <v>1040</v>
      </c>
      <c r="F1374">
        <v>29554</v>
      </c>
      <c r="G1374">
        <v>290107933</v>
      </c>
      <c r="H1374">
        <v>10.199999999999999</v>
      </c>
      <c r="I1374">
        <v>10.3</v>
      </c>
      <c r="J1374" s="4" t="str">
        <f t="shared" si="42"/>
        <v>2003_C61</v>
      </c>
      <c r="K1374" s="4">
        <f t="shared" si="43"/>
        <v>10.187242966568585</v>
      </c>
    </row>
    <row r="1375" spans="2:11" x14ac:dyDescent="0.35">
      <c r="B1375">
        <v>2003</v>
      </c>
      <c r="C1375">
        <v>2003</v>
      </c>
      <c r="D1375" t="s">
        <v>1039</v>
      </c>
      <c r="E1375" t="s">
        <v>1038</v>
      </c>
      <c r="F1375">
        <v>343</v>
      </c>
      <c r="G1375">
        <v>290107933</v>
      </c>
      <c r="H1375">
        <v>0.1</v>
      </c>
      <c r="I1375">
        <v>0.1</v>
      </c>
      <c r="J1375" s="4" t="str">
        <f t="shared" si="42"/>
        <v>2003_C62.9</v>
      </c>
      <c r="K1375" s="4">
        <f t="shared" si="43"/>
        <v>0.11823185820982013</v>
      </c>
    </row>
    <row r="1376" spans="2:11" x14ac:dyDescent="0.35">
      <c r="B1376">
        <v>2003</v>
      </c>
      <c r="C1376">
        <v>2003</v>
      </c>
      <c r="D1376" t="s">
        <v>1035</v>
      </c>
      <c r="E1376" t="s">
        <v>1034</v>
      </c>
      <c r="F1376">
        <v>17</v>
      </c>
      <c r="G1376">
        <v>290107933</v>
      </c>
      <c r="H1376" t="s">
        <v>672</v>
      </c>
      <c r="I1376" t="s">
        <v>672</v>
      </c>
      <c r="J1376" s="4" t="str">
        <f t="shared" si="42"/>
        <v>2003_C63.9</v>
      </c>
      <c r="K1376" s="4">
        <f t="shared" si="43"/>
        <v>5.8598880162301524E-3</v>
      </c>
    </row>
    <row r="1377" spans="2:11" x14ac:dyDescent="0.35">
      <c r="B1377">
        <v>2003</v>
      </c>
      <c r="C1377">
        <v>2003</v>
      </c>
      <c r="D1377" t="s">
        <v>1033</v>
      </c>
      <c r="E1377" t="s">
        <v>1032</v>
      </c>
      <c r="F1377">
        <v>12117</v>
      </c>
      <c r="G1377">
        <v>290107933</v>
      </c>
      <c r="H1377">
        <v>4.2</v>
      </c>
      <c r="I1377">
        <v>4.0999999999999996</v>
      </c>
      <c r="J1377" s="4" t="str">
        <f t="shared" si="42"/>
        <v>2003_C64</v>
      </c>
      <c r="K1377" s="4">
        <f t="shared" si="43"/>
        <v>4.1767213583918092</v>
      </c>
    </row>
    <row r="1378" spans="2:11" x14ac:dyDescent="0.35">
      <c r="B1378">
        <v>2003</v>
      </c>
      <c r="C1378">
        <v>2003</v>
      </c>
      <c r="D1378" t="s">
        <v>1031</v>
      </c>
      <c r="E1378" t="s">
        <v>1030</v>
      </c>
      <c r="F1378">
        <v>169</v>
      </c>
      <c r="G1378">
        <v>290107933</v>
      </c>
      <c r="H1378">
        <v>0.1</v>
      </c>
      <c r="I1378">
        <v>0.1</v>
      </c>
      <c r="J1378" s="4" t="str">
        <f t="shared" si="42"/>
        <v>2003_C65</v>
      </c>
      <c r="K1378" s="4">
        <f t="shared" si="43"/>
        <v>5.8254180867229159E-2</v>
      </c>
    </row>
    <row r="1379" spans="2:11" x14ac:dyDescent="0.35">
      <c r="B1379">
        <v>2003</v>
      </c>
      <c r="C1379">
        <v>2003</v>
      </c>
      <c r="D1379" t="s">
        <v>1029</v>
      </c>
      <c r="E1379" t="s">
        <v>1028</v>
      </c>
      <c r="F1379">
        <v>323</v>
      </c>
      <c r="G1379">
        <v>290107933</v>
      </c>
      <c r="H1379">
        <v>0.1</v>
      </c>
      <c r="I1379">
        <v>0.1</v>
      </c>
      <c r="J1379" s="4" t="str">
        <f t="shared" si="42"/>
        <v>2003_C66</v>
      </c>
      <c r="K1379" s="4">
        <f t="shared" si="43"/>
        <v>0.1113378723083729</v>
      </c>
    </row>
    <row r="1380" spans="2:11" x14ac:dyDescent="0.35">
      <c r="B1380">
        <v>2003</v>
      </c>
      <c r="C1380">
        <v>2003</v>
      </c>
      <c r="D1380" t="s">
        <v>1013</v>
      </c>
      <c r="E1380" t="s">
        <v>1012</v>
      </c>
      <c r="F1380">
        <v>16</v>
      </c>
      <c r="G1380">
        <v>290107933</v>
      </c>
      <c r="H1380" t="s">
        <v>672</v>
      </c>
      <c r="I1380" t="s">
        <v>672</v>
      </c>
      <c r="J1380" s="4" t="str">
        <f t="shared" si="42"/>
        <v>2003_C67.7</v>
      </c>
      <c r="K1380" s="4">
        <f t="shared" si="43"/>
        <v>5.5151887211577905E-3</v>
      </c>
    </row>
    <row r="1381" spans="2:11" x14ac:dyDescent="0.35">
      <c r="B1381">
        <v>2003</v>
      </c>
      <c r="C1381">
        <v>2003</v>
      </c>
      <c r="D1381" t="s">
        <v>1009</v>
      </c>
      <c r="E1381" t="s">
        <v>1008</v>
      </c>
      <c r="F1381">
        <v>12462</v>
      </c>
      <c r="G1381">
        <v>290107933</v>
      </c>
      <c r="H1381">
        <v>4.3</v>
      </c>
      <c r="I1381">
        <v>4.3</v>
      </c>
      <c r="J1381" s="4" t="str">
        <f t="shared" si="42"/>
        <v>2003_C67.9</v>
      </c>
      <c r="K1381" s="4">
        <f t="shared" si="43"/>
        <v>4.2956426151917739</v>
      </c>
    </row>
    <row r="1382" spans="2:11" x14ac:dyDescent="0.35">
      <c r="B1382">
        <v>2003</v>
      </c>
      <c r="C1382">
        <v>2003</v>
      </c>
      <c r="D1382" t="s">
        <v>1007</v>
      </c>
      <c r="E1382" t="s">
        <v>1006</v>
      </c>
      <c r="F1382">
        <v>134</v>
      </c>
      <c r="G1382">
        <v>290107933</v>
      </c>
      <c r="H1382">
        <v>0</v>
      </c>
      <c r="I1382">
        <v>0</v>
      </c>
      <c r="J1382" s="4" t="str">
        <f t="shared" si="42"/>
        <v>2003_C68.0</v>
      </c>
      <c r="K1382" s="4">
        <f t="shared" si="43"/>
        <v>4.6189705539696493E-2</v>
      </c>
    </row>
    <row r="1383" spans="2:11" x14ac:dyDescent="0.35">
      <c r="B1383">
        <v>2003</v>
      </c>
      <c r="C1383">
        <v>2003</v>
      </c>
      <c r="D1383" t="s">
        <v>1005</v>
      </c>
      <c r="E1383" t="s">
        <v>1004</v>
      </c>
      <c r="F1383">
        <v>196</v>
      </c>
      <c r="G1383">
        <v>290107933</v>
      </c>
      <c r="H1383">
        <v>0.1</v>
      </c>
      <c r="I1383">
        <v>0.1</v>
      </c>
      <c r="J1383" s="4" t="str">
        <f t="shared" si="42"/>
        <v>2003_C68.9</v>
      </c>
      <c r="K1383" s="4">
        <f t="shared" si="43"/>
        <v>6.7561061834182937E-2</v>
      </c>
    </row>
    <row r="1384" spans="2:11" x14ac:dyDescent="0.35">
      <c r="B1384">
        <v>2003</v>
      </c>
      <c r="C1384">
        <v>2003</v>
      </c>
      <c r="D1384" t="s">
        <v>1003</v>
      </c>
      <c r="E1384" t="s">
        <v>1002</v>
      </c>
      <c r="F1384">
        <v>16</v>
      </c>
      <c r="G1384">
        <v>290107933</v>
      </c>
      <c r="H1384" t="s">
        <v>672</v>
      </c>
      <c r="I1384" t="s">
        <v>672</v>
      </c>
      <c r="J1384" s="4" t="str">
        <f t="shared" si="42"/>
        <v>2003_C69.2</v>
      </c>
      <c r="K1384" s="4">
        <f t="shared" si="43"/>
        <v>5.5151887211577905E-3</v>
      </c>
    </row>
    <row r="1385" spans="2:11" x14ac:dyDescent="0.35">
      <c r="B1385">
        <v>2003</v>
      </c>
      <c r="C1385">
        <v>2003</v>
      </c>
      <c r="D1385" t="s">
        <v>1001</v>
      </c>
      <c r="E1385" t="s">
        <v>1000</v>
      </c>
      <c r="F1385">
        <v>12</v>
      </c>
      <c r="G1385">
        <v>290107933</v>
      </c>
      <c r="H1385" t="s">
        <v>672</v>
      </c>
      <c r="I1385" t="s">
        <v>672</v>
      </c>
      <c r="J1385" s="4" t="str">
        <f t="shared" si="42"/>
        <v>2003_C69.3</v>
      </c>
      <c r="K1385" s="4">
        <f t="shared" si="43"/>
        <v>4.1363915408683428E-3</v>
      </c>
    </row>
    <row r="1386" spans="2:11" x14ac:dyDescent="0.35">
      <c r="B1386">
        <v>2003</v>
      </c>
      <c r="C1386">
        <v>2003</v>
      </c>
      <c r="D1386" t="s">
        <v>995</v>
      </c>
      <c r="E1386" t="s">
        <v>994</v>
      </c>
      <c r="F1386">
        <v>42</v>
      </c>
      <c r="G1386">
        <v>290107933</v>
      </c>
      <c r="H1386">
        <v>0</v>
      </c>
      <c r="I1386">
        <v>0</v>
      </c>
      <c r="J1386" s="4" t="str">
        <f t="shared" si="42"/>
        <v>2003_C69.6</v>
      </c>
      <c r="K1386" s="4">
        <f t="shared" si="43"/>
        <v>1.44773703930392E-2</v>
      </c>
    </row>
    <row r="1387" spans="2:11" x14ac:dyDescent="0.35">
      <c r="B1387">
        <v>2003</v>
      </c>
      <c r="C1387">
        <v>2003</v>
      </c>
      <c r="D1387" t="s">
        <v>993</v>
      </c>
      <c r="E1387" t="s">
        <v>992</v>
      </c>
      <c r="F1387">
        <v>148</v>
      </c>
      <c r="G1387">
        <v>290107933</v>
      </c>
      <c r="H1387">
        <v>0.1</v>
      </c>
      <c r="I1387">
        <v>0</v>
      </c>
      <c r="J1387" s="4" t="str">
        <f t="shared" si="42"/>
        <v>2003_C69.9</v>
      </c>
      <c r="K1387" s="4">
        <f t="shared" si="43"/>
        <v>5.1015495670709565E-2</v>
      </c>
    </row>
    <row r="1388" spans="2:11" x14ac:dyDescent="0.35">
      <c r="B1388">
        <v>2003</v>
      </c>
      <c r="C1388">
        <v>2003</v>
      </c>
      <c r="D1388" t="s">
        <v>991</v>
      </c>
      <c r="E1388" t="s">
        <v>990</v>
      </c>
      <c r="F1388">
        <v>16</v>
      </c>
      <c r="G1388">
        <v>290107933</v>
      </c>
      <c r="H1388" t="s">
        <v>672</v>
      </c>
      <c r="I1388" t="s">
        <v>672</v>
      </c>
      <c r="J1388" s="4" t="str">
        <f t="shared" si="42"/>
        <v>2003_C70.0</v>
      </c>
      <c r="K1388" s="4">
        <f t="shared" si="43"/>
        <v>5.5151887211577905E-3</v>
      </c>
    </row>
    <row r="1389" spans="2:11" x14ac:dyDescent="0.35">
      <c r="B1389">
        <v>2003</v>
      </c>
      <c r="C1389">
        <v>2003</v>
      </c>
      <c r="D1389" t="s">
        <v>987</v>
      </c>
      <c r="E1389" t="s">
        <v>986</v>
      </c>
      <c r="F1389">
        <v>88</v>
      </c>
      <c r="G1389">
        <v>290107933</v>
      </c>
      <c r="H1389">
        <v>0</v>
      </c>
      <c r="I1389">
        <v>0</v>
      </c>
      <c r="J1389" s="4" t="str">
        <f t="shared" si="42"/>
        <v>2003_C70.9</v>
      </c>
      <c r="K1389" s="4">
        <f t="shared" si="43"/>
        <v>3.0333537966367848E-2</v>
      </c>
    </row>
    <row r="1390" spans="2:11" x14ac:dyDescent="0.35">
      <c r="B1390">
        <v>2003</v>
      </c>
      <c r="C1390">
        <v>2003</v>
      </c>
      <c r="D1390" t="s">
        <v>985</v>
      </c>
      <c r="E1390" t="s">
        <v>984</v>
      </c>
      <c r="F1390">
        <v>196</v>
      </c>
      <c r="G1390">
        <v>290107933</v>
      </c>
      <c r="H1390">
        <v>0.1</v>
      </c>
      <c r="I1390">
        <v>0.1</v>
      </c>
      <c r="J1390" s="4" t="str">
        <f t="shared" si="42"/>
        <v>2003_C71.0</v>
      </c>
      <c r="K1390" s="4">
        <f t="shared" si="43"/>
        <v>6.7561061834182937E-2</v>
      </c>
    </row>
    <row r="1391" spans="2:11" x14ac:dyDescent="0.35">
      <c r="B1391">
        <v>2003</v>
      </c>
      <c r="C1391">
        <v>2003</v>
      </c>
      <c r="D1391" t="s">
        <v>983</v>
      </c>
      <c r="E1391" t="s">
        <v>982</v>
      </c>
      <c r="F1391">
        <v>80</v>
      </c>
      <c r="G1391">
        <v>290107933</v>
      </c>
      <c r="H1391">
        <v>0</v>
      </c>
      <c r="I1391">
        <v>0</v>
      </c>
      <c r="J1391" s="4" t="str">
        <f t="shared" si="42"/>
        <v>2003_C71.1</v>
      </c>
      <c r="K1391" s="4">
        <f t="shared" si="43"/>
        <v>2.7575943605788952E-2</v>
      </c>
    </row>
    <row r="1392" spans="2:11" x14ac:dyDescent="0.35">
      <c r="B1392">
        <v>2003</v>
      </c>
      <c r="C1392">
        <v>2003</v>
      </c>
      <c r="D1392" t="s">
        <v>981</v>
      </c>
      <c r="E1392" t="s">
        <v>980</v>
      </c>
      <c r="F1392">
        <v>93</v>
      </c>
      <c r="G1392">
        <v>290107933</v>
      </c>
      <c r="H1392">
        <v>0</v>
      </c>
      <c r="I1392">
        <v>0</v>
      </c>
      <c r="J1392" s="4" t="str">
        <f t="shared" si="42"/>
        <v>2003_C71.2</v>
      </c>
      <c r="K1392" s="4">
        <f t="shared" si="43"/>
        <v>3.2057034441729658E-2</v>
      </c>
    </row>
    <row r="1393" spans="2:11" x14ac:dyDescent="0.35">
      <c r="B1393">
        <v>2003</v>
      </c>
      <c r="C1393">
        <v>2003</v>
      </c>
      <c r="D1393" t="s">
        <v>979</v>
      </c>
      <c r="E1393" t="s">
        <v>978</v>
      </c>
      <c r="F1393">
        <v>43</v>
      </c>
      <c r="G1393">
        <v>290107933</v>
      </c>
      <c r="H1393">
        <v>0</v>
      </c>
      <c r="I1393">
        <v>0</v>
      </c>
      <c r="J1393" s="4" t="str">
        <f t="shared" si="42"/>
        <v>2003_C71.3</v>
      </c>
      <c r="K1393" s="4">
        <f t="shared" si="43"/>
        <v>1.4822069688111561E-2</v>
      </c>
    </row>
    <row r="1394" spans="2:11" x14ac:dyDescent="0.35">
      <c r="B1394">
        <v>2003</v>
      </c>
      <c r="C1394">
        <v>2003</v>
      </c>
      <c r="D1394" t="s">
        <v>977</v>
      </c>
      <c r="E1394" t="s">
        <v>976</v>
      </c>
      <c r="F1394">
        <v>14</v>
      </c>
      <c r="G1394">
        <v>290107933</v>
      </c>
      <c r="H1394" t="s">
        <v>672</v>
      </c>
      <c r="I1394" t="s">
        <v>672</v>
      </c>
      <c r="J1394" s="4" t="str">
        <f t="shared" si="42"/>
        <v>2003_C71.4</v>
      </c>
      <c r="K1394" s="4">
        <f t="shared" si="43"/>
        <v>4.8257901310130667E-3</v>
      </c>
    </row>
    <row r="1395" spans="2:11" x14ac:dyDescent="0.35">
      <c r="B1395">
        <v>2003</v>
      </c>
      <c r="C1395">
        <v>2003</v>
      </c>
      <c r="D1395" t="s">
        <v>973</v>
      </c>
      <c r="E1395" t="s">
        <v>972</v>
      </c>
      <c r="F1395">
        <v>183</v>
      </c>
      <c r="G1395">
        <v>290107933</v>
      </c>
      <c r="H1395">
        <v>0.1</v>
      </c>
      <c r="I1395">
        <v>0</v>
      </c>
      <c r="J1395" s="4" t="str">
        <f t="shared" si="42"/>
        <v>2003_C71.6</v>
      </c>
      <c r="K1395" s="4">
        <f t="shared" si="43"/>
        <v>6.3079970998242238E-2</v>
      </c>
    </row>
    <row r="1396" spans="2:11" x14ac:dyDescent="0.35">
      <c r="B1396">
        <v>2003</v>
      </c>
      <c r="C1396">
        <v>2003</v>
      </c>
      <c r="D1396" t="s">
        <v>971</v>
      </c>
      <c r="E1396" t="s">
        <v>970</v>
      </c>
      <c r="F1396">
        <v>256</v>
      </c>
      <c r="G1396">
        <v>290107933</v>
      </c>
      <c r="H1396">
        <v>0.1</v>
      </c>
      <c r="I1396">
        <v>0.1</v>
      </c>
      <c r="J1396" s="4" t="str">
        <f t="shared" si="42"/>
        <v>2003_C71.7</v>
      </c>
      <c r="K1396" s="4">
        <f t="shared" si="43"/>
        <v>8.8243019538524647E-2</v>
      </c>
    </row>
    <row r="1397" spans="2:11" x14ac:dyDescent="0.35">
      <c r="B1397">
        <v>2003</v>
      </c>
      <c r="C1397">
        <v>2003</v>
      </c>
      <c r="D1397" t="s">
        <v>969</v>
      </c>
      <c r="E1397" t="s">
        <v>968</v>
      </c>
      <c r="F1397">
        <v>18</v>
      </c>
      <c r="G1397">
        <v>290107933</v>
      </c>
      <c r="H1397" t="s">
        <v>672</v>
      </c>
      <c r="I1397" t="s">
        <v>672</v>
      </c>
      <c r="J1397" s="4" t="str">
        <f t="shared" si="42"/>
        <v>2003_C71.8</v>
      </c>
      <c r="K1397" s="4">
        <f t="shared" si="43"/>
        <v>6.2045873113025143E-3</v>
      </c>
    </row>
    <row r="1398" spans="2:11" x14ac:dyDescent="0.35">
      <c r="B1398">
        <v>2003</v>
      </c>
      <c r="C1398">
        <v>2003</v>
      </c>
      <c r="D1398" t="s">
        <v>967</v>
      </c>
      <c r="E1398" t="s">
        <v>966</v>
      </c>
      <c r="F1398">
        <v>11771</v>
      </c>
      <c r="G1398">
        <v>290107933</v>
      </c>
      <c r="H1398">
        <v>4.0999999999999996</v>
      </c>
      <c r="I1398">
        <v>4</v>
      </c>
      <c r="J1398" s="4" t="str">
        <f t="shared" si="42"/>
        <v>2003_C71.9</v>
      </c>
      <c r="K1398" s="4">
        <f t="shared" si="43"/>
        <v>4.0574554022967719</v>
      </c>
    </row>
    <row r="1399" spans="2:11" x14ac:dyDescent="0.35">
      <c r="B1399">
        <v>2003</v>
      </c>
      <c r="C1399">
        <v>2003</v>
      </c>
      <c r="D1399" t="s">
        <v>965</v>
      </c>
      <c r="E1399" t="s">
        <v>964</v>
      </c>
      <c r="F1399">
        <v>51</v>
      </c>
      <c r="G1399">
        <v>290107933</v>
      </c>
      <c r="H1399">
        <v>0</v>
      </c>
      <c r="I1399">
        <v>0</v>
      </c>
      <c r="J1399" s="4" t="str">
        <f t="shared" si="42"/>
        <v>2003_C72.0</v>
      </c>
      <c r="K1399" s="4">
        <f t="shared" si="43"/>
        <v>1.7579664048690456E-2</v>
      </c>
    </row>
    <row r="1400" spans="2:11" x14ac:dyDescent="0.35">
      <c r="B1400">
        <v>2003</v>
      </c>
      <c r="C1400">
        <v>2003</v>
      </c>
      <c r="D1400" t="s">
        <v>963</v>
      </c>
      <c r="E1400" t="s">
        <v>962</v>
      </c>
      <c r="F1400">
        <v>71</v>
      </c>
      <c r="G1400">
        <v>290107933</v>
      </c>
      <c r="H1400">
        <v>0</v>
      </c>
      <c r="I1400">
        <v>0</v>
      </c>
      <c r="J1400" s="4" t="str">
        <f t="shared" si="42"/>
        <v>2003_C72.9</v>
      </c>
      <c r="K1400" s="4">
        <f t="shared" si="43"/>
        <v>2.4473649950137698E-2</v>
      </c>
    </row>
    <row r="1401" spans="2:11" x14ac:dyDescent="0.35">
      <c r="B1401">
        <v>2003</v>
      </c>
      <c r="C1401">
        <v>2003</v>
      </c>
      <c r="D1401" t="s">
        <v>119</v>
      </c>
      <c r="E1401" t="s">
        <v>961</v>
      </c>
      <c r="F1401">
        <v>1312</v>
      </c>
      <c r="G1401">
        <v>290107933</v>
      </c>
      <c r="H1401">
        <v>0.5</v>
      </c>
      <c r="I1401">
        <v>0.5</v>
      </c>
      <c r="J1401" s="4" t="str">
        <f t="shared" si="42"/>
        <v>2003_C73</v>
      </c>
      <c r="K1401" s="4">
        <f t="shared" si="43"/>
        <v>0.45224547513493885</v>
      </c>
    </row>
    <row r="1402" spans="2:11" x14ac:dyDescent="0.35">
      <c r="B1402">
        <v>2003</v>
      </c>
      <c r="C1402">
        <v>2003</v>
      </c>
      <c r="D1402" t="s">
        <v>960</v>
      </c>
      <c r="E1402" t="s">
        <v>959</v>
      </c>
      <c r="F1402">
        <v>79</v>
      </c>
      <c r="G1402">
        <v>290107933</v>
      </c>
      <c r="H1402">
        <v>0</v>
      </c>
      <c r="I1402">
        <v>0</v>
      </c>
      <c r="J1402" s="4" t="str">
        <f t="shared" si="42"/>
        <v>2003_C74.0</v>
      </c>
      <c r="K1402" s="4">
        <f t="shared" si="43"/>
        <v>2.7231244310716593E-2</v>
      </c>
    </row>
    <row r="1403" spans="2:11" x14ac:dyDescent="0.35">
      <c r="B1403">
        <v>2003</v>
      </c>
      <c r="C1403">
        <v>2003</v>
      </c>
      <c r="D1403" t="s">
        <v>958</v>
      </c>
      <c r="E1403" t="s">
        <v>957</v>
      </c>
      <c r="F1403">
        <v>21</v>
      </c>
      <c r="G1403">
        <v>290107933</v>
      </c>
      <c r="H1403">
        <v>0</v>
      </c>
      <c r="I1403">
        <v>0</v>
      </c>
      <c r="J1403" s="4" t="str">
        <f t="shared" si="42"/>
        <v>2003_C74.1</v>
      </c>
      <c r="K1403" s="4">
        <f t="shared" si="43"/>
        <v>7.2386851965196E-3</v>
      </c>
    </row>
    <row r="1404" spans="2:11" x14ac:dyDescent="0.35">
      <c r="B1404">
        <v>2003</v>
      </c>
      <c r="C1404">
        <v>2003</v>
      </c>
      <c r="D1404" t="s">
        <v>956</v>
      </c>
      <c r="E1404" t="s">
        <v>955</v>
      </c>
      <c r="F1404">
        <v>441</v>
      </c>
      <c r="G1404">
        <v>290107933</v>
      </c>
      <c r="H1404">
        <v>0.2</v>
      </c>
      <c r="I1404">
        <v>0.1</v>
      </c>
      <c r="J1404" s="4" t="str">
        <f t="shared" si="42"/>
        <v>2003_C74.9</v>
      </c>
      <c r="K1404" s="4">
        <f t="shared" si="43"/>
        <v>0.15201238912691159</v>
      </c>
    </row>
    <row r="1405" spans="2:11" x14ac:dyDescent="0.35">
      <c r="B1405">
        <v>2003</v>
      </c>
      <c r="C1405">
        <v>2003</v>
      </c>
      <c r="D1405" t="s">
        <v>954</v>
      </c>
      <c r="E1405" t="s">
        <v>953</v>
      </c>
      <c r="F1405">
        <v>13</v>
      </c>
      <c r="G1405">
        <v>290107933</v>
      </c>
      <c r="H1405" t="s">
        <v>672</v>
      </c>
      <c r="I1405" t="s">
        <v>672</v>
      </c>
      <c r="J1405" s="4" t="str">
        <f t="shared" si="42"/>
        <v>2003_C75.0</v>
      </c>
      <c r="K1405" s="4">
        <f t="shared" si="43"/>
        <v>4.4810908359407048E-3</v>
      </c>
    </row>
    <row r="1406" spans="2:11" x14ac:dyDescent="0.35">
      <c r="B1406">
        <v>2003</v>
      </c>
      <c r="C1406">
        <v>2003</v>
      </c>
      <c r="D1406" t="s">
        <v>952</v>
      </c>
      <c r="E1406" t="s">
        <v>951</v>
      </c>
      <c r="F1406">
        <v>35</v>
      </c>
      <c r="G1406">
        <v>290107933</v>
      </c>
      <c r="H1406">
        <v>0</v>
      </c>
      <c r="I1406">
        <v>0</v>
      </c>
      <c r="J1406" s="4" t="str">
        <f t="shared" si="42"/>
        <v>2003_C75.1</v>
      </c>
      <c r="K1406" s="4">
        <f t="shared" si="43"/>
        <v>1.2064475327532668E-2</v>
      </c>
    </row>
    <row r="1407" spans="2:11" x14ac:dyDescent="0.35">
      <c r="B1407">
        <v>2003</v>
      </c>
      <c r="C1407">
        <v>2003</v>
      </c>
      <c r="D1407" t="s">
        <v>950</v>
      </c>
      <c r="E1407" t="s">
        <v>949</v>
      </c>
      <c r="F1407">
        <v>21</v>
      </c>
      <c r="G1407">
        <v>290107933</v>
      </c>
      <c r="H1407">
        <v>0</v>
      </c>
      <c r="I1407">
        <v>0</v>
      </c>
      <c r="J1407" s="4" t="str">
        <f t="shared" si="42"/>
        <v>2003_C75.3</v>
      </c>
      <c r="K1407" s="4">
        <f t="shared" si="43"/>
        <v>7.2386851965196E-3</v>
      </c>
    </row>
    <row r="1408" spans="2:11" x14ac:dyDescent="0.35">
      <c r="B1408">
        <v>2003</v>
      </c>
      <c r="C1408">
        <v>2003</v>
      </c>
      <c r="D1408" t="s">
        <v>948</v>
      </c>
      <c r="E1408" t="s">
        <v>947</v>
      </c>
      <c r="F1408">
        <v>19</v>
      </c>
      <c r="G1408">
        <v>290107933</v>
      </c>
      <c r="H1408" t="s">
        <v>672</v>
      </c>
      <c r="I1408" t="s">
        <v>672</v>
      </c>
      <c r="J1408" s="4" t="str">
        <f t="shared" si="42"/>
        <v>2003_C75.5</v>
      </c>
      <c r="K1408" s="4">
        <f t="shared" si="43"/>
        <v>6.5492866063748762E-3</v>
      </c>
    </row>
    <row r="1409" spans="2:11" x14ac:dyDescent="0.35">
      <c r="B1409">
        <v>2003</v>
      </c>
      <c r="C1409">
        <v>2003</v>
      </c>
      <c r="D1409" t="s">
        <v>946</v>
      </c>
      <c r="E1409" t="s">
        <v>945</v>
      </c>
      <c r="F1409">
        <v>28</v>
      </c>
      <c r="G1409">
        <v>290107933</v>
      </c>
      <c r="H1409">
        <v>0</v>
      </c>
      <c r="I1409">
        <v>0</v>
      </c>
      <c r="J1409" s="4" t="str">
        <f t="shared" si="42"/>
        <v>2003_C75.9</v>
      </c>
      <c r="K1409" s="4">
        <f t="shared" si="43"/>
        <v>9.6515802620261333E-3</v>
      </c>
    </row>
    <row r="1410" spans="2:11" x14ac:dyDescent="0.35">
      <c r="B1410">
        <v>2003</v>
      </c>
      <c r="C1410">
        <v>2003</v>
      </c>
      <c r="D1410" t="s">
        <v>944</v>
      </c>
      <c r="E1410" t="s">
        <v>943</v>
      </c>
      <c r="F1410">
        <v>669</v>
      </c>
      <c r="G1410">
        <v>290107933</v>
      </c>
      <c r="H1410">
        <v>0.2</v>
      </c>
      <c r="I1410">
        <v>0.2</v>
      </c>
      <c r="J1410" s="4" t="str">
        <f t="shared" si="42"/>
        <v>2003_C76.0</v>
      </c>
      <c r="K1410" s="4">
        <f t="shared" si="43"/>
        <v>0.23060382840341012</v>
      </c>
    </row>
    <row r="1411" spans="2:11" x14ac:dyDescent="0.35">
      <c r="B1411">
        <v>2003</v>
      </c>
      <c r="C1411">
        <v>2003</v>
      </c>
      <c r="D1411" t="s">
        <v>942</v>
      </c>
      <c r="E1411" t="s">
        <v>941</v>
      </c>
      <c r="F1411">
        <v>109</v>
      </c>
      <c r="G1411">
        <v>290107933</v>
      </c>
      <c r="H1411">
        <v>0</v>
      </c>
      <c r="I1411">
        <v>0</v>
      </c>
      <c r="J1411" s="4" t="str">
        <f t="shared" ref="J1411:J1474" si="44">C1411&amp;"_"&amp;E1411</f>
        <v>2003_C76.1</v>
      </c>
      <c r="K1411" s="4">
        <f t="shared" ref="K1411:K1474" si="45">F1411/G1411*100000</f>
        <v>3.7572223162887448E-2</v>
      </c>
    </row>
    <row r="1412" spans="2:11" x14ac:dyDescent="0.35">
      <c r="B1412">
        <v>2003</v>
      </c>
      <c r="C1412">
        <v>2003</v>
      </c>
      <c r="D1412" t="s">
        <v>940</v>
      </c>
      <c r="E1412" t="s">
        <v>939</v>
      </c>
      <c r="F1412">
        <v>865</v>
      </c>
      <c r="G1412">
        <v>290107933</v>
      </c>
      <c r="H1412">
        <v>0.3</v>
      </c>
      <c r="I1412">
        <v>0.3</v>
      </c>
      <c r="J1412" s="4" t="str">
        <f t="shared" si="44"/>
        <v>2003_C76.2</v>
      </c>
      <c r="K1412" s="4">
        <f t="shared" si="45"/>
        <v>0.29816489023759307</v>
      </c>
    </row>
    <row r="1413" spans="2:11" x14ac:dyDescent="0.35">
      <c r="B1413">
        <v>2003</v>
      </c>
      <c r="C1413">
        <v>2003</v>
      </c>
      <c r="D1413" t="s">
        <v>938</v>
      </c>
      <c r="E1413" t="s">
        <v>937</v>
      </c>
      <c r="F1413">
        <v>260</v>
      </c>
      <c r="G1413">
        <v>290107933</v>
      </c>
      <c r="H1413">
        <v>0.1</v>
      </c>
      <c r="I1413">
        <v>0.1</v>
      </c>
      <c r="J1413" s="4" t="str">
        <f t="shared" si="44"/>
        <v>2003_C76.3</v>
      </c>
      <c r="K1413" s="4">
        <f t="shared" si="45"/>
        <v>8.9621816718814099E-2</v>
      </c>
    </row>
    <row r="1414" spans="2:11" x14ac:dyDescent="0.35">
      <c r="B1414">
        <v>2003</v>
      </c>
      <c r="C1414">
        <v>2003</v>
      </c>
      <c r="D1414" t="s">
        <v>934</v>
      </c>
      <c r="E1414" t="s">
        <v>933</v>
      </c>
      <c r="F1414">
        <v>44</v>
      </c>
      <c r="G1414">
        <v>290107933</v>
      </c>
      <c r="H1414">
        <v>0</v>
      </c>
      <c r="I1414">
        <v>0</v>
      </c>
      <c r="J1414" s="4" t="str">
        <f t="shared" si="44"/>
        <v>2003_C76.5</v>
      </c>
      <c r="K1414" s="4">
        <f t="shared" si="45"/>
        <v>1.5166768983183924E-2</v>
      </c>
    </row>
    <row r="1415" spans="2:11" x14ac:dyDescent="0.35">
      <c r="B1415">
        <v>2003</v>
      </c>
      <c r="C1415">
        <v>2003</v>
      </c>
      <c r="D1415" t="s">
        <v>932</v>
      </c>
      <c r="E1415" t="s">
        <v>931</v>
      </c>
      <c r="F1415">
        <v>138</v>
      </c>
      <c r="G1415">
        <v>290107933</v>
      </c>
      <c r="H1415">
        <v>0</v>
      </c>
      <c r="I1415">
        <v>0</v>
      </c>
      <c r="J1415" s="4" t="str">
        <f t="shared" si="44"/>
        <v>2003_C76.7</v>
      </c>
      <c r="K1415" s="4">
        <f t="shared" si="45"/>
        <v>4.7568502719985944E-2</v>
      </c>
    </row>
    <row r="1416" spans="2:11" x14ac:dyDescent="0.35">
      <c r="B1416">
        <v>2003</v>
      </c>
      <c r="C1416">
        <v>2003</v>
      </c>
      <c r="D1416" t="s">
        <v>928</v>
      </c>
      <c r="E1416" t="s">
        <v>927</v>
      </c>
      <c r="F1416">
        <v>17</v>
      </c>
      <c r="G1416">
        <v>290107933</v>
      </c>
      <c r="H1416" t="s">
        <v>672</v>
      </c>
      <c r="I1416" t="s">
        <v>672</v>
      </c>
      <c r="J1416" s="4" t="str">
        <f t="shared" si="44"/>
        <v>2003_C77.9</v>
      </c>
      <c r="K1416" s="4">
        <f t="shared" si="45"/>
        <v>5.8598880162301524E-3</v>
      </c>
    </row>
    <row r="1417" spans="2:11" x14ac:dyDescent="0.35">
      <c r="B1417">
        <v>2003</v>
      </c>
      <c r="C1417">
        <v>2003</v>
      </c>
      <c r="D1417" t="s">
        <v>926</v>
      </c>
      <c r="E1417" t="s">
        <v>925</v>
      </c>
      <c r="F1417">
        <v>281</v>
      </c>
      <c r="G1417">
        <v>290107933</v>
      </c>
      <c r="H1417">
        <v>0.1</v>
      </c>
      <c r="I1417">
        <v>0.1</v>
      </c>
      <c r="J1417" s="4" t="str">
        <f t="shared" si="44"/>
        <v>2003_C78.0</v>
      </c>
      <c r="K1417" s="4">
        <f t="shared" si="45"/>
        <v>9.6860501915333685E-2</v>
      </c>
    </row>
    <row r="1418" spans="2:11" x14ac:dyDescent="0.35">
      <c r="B1418">
        <v>2003</v>
      </c>
      <c r="C1418">
        <v>2003</v>
      </c>
      <c r="D1418" t="s">
        <v>1384</v>
      </c>
      <c r="E1418" t="s">
        <v>1383</v>
      </c>
      <c r="F1418">
        <v>12</v>
      </c>
      <c r="G1418">
        <v>290107933</v>
      </c>
      <c r="H1418" t="s">
        <v>672</v>
      </c>
      <c r="I1418" t="s">
        <v>672</v>
      </c>
      <c r="J1418" s="4" t="str">
        <f t="shared" si="44"/>
        <v>2003_C78.1</v>
      </c>
      <c r="K1418" s="4">
        <f t="shared" si="45"/>
        <v>4.1363915408683428E-3</v>
      </c>
    </row>
    <row r="1419" spans="2:11" x14ac:dyDescent="0.35">
      <c r="B1419">
        <v>2003</v>
      </c>
      <c r="C1419">
        <v>2003</v>
      </c>
      <c r="D1419" t="s">
        <v>924</v>
      </c>
      <c r="E1419" t="s">
        <v>923</v>
      </c>
      <c r="F1419">
        <v>155</v>
      </c>
      <c r="G1419">
        <v>290107933</v>
      </c>
      <c r="H1419">
        <v>0.1</v>
      </c>
      <c r="I1419">
        <v>0</v>
      </c>
      <c r="J1419" s="4" t="str">
        <f t="shared" si="44"/>
        <v>2003_C78.2</v>
      </c>
      <c r="K1419" s="4">
        <f t="shared" si="45"/>
        <v>5.3428390736216101E-2</v>
      </c>
    </row>
    <row r="1420" spans="2:11" x14ac:dyDescent="0.35">
      <c r="B1420">
        <v>2003</v>
      </c>
      <c r="C1420">
        <v>2003</v>
      </c>
      <c r="D1420" t="s">
        <v>920</v>
      </c>
      <c r="E1420" t="s">
        <v>919</v>
      </c>
      <c r="F1420">
        <v>389</v>
      </c>
      <c r="G1420">
        <v>290107933</v>
      </c>
      <c r="H1420">
        <v>0.1</v>
      </c>
      <c r="I1420">
        <v>0.1</v>
      </c>
      <c r="J1420" s="4" t="str">
        <f t="shared" si="44"/>
        <v>2003_C78.6</v>
      </c>
      <c r="K1420" s="4">
        <f t="shared" si="45"/>
        <v>0.13408802578314877</v>
      </c>
    </row>
    <row r="1421" spans="2:11" x14ac:dyDescent="0.35">
      <c r="B1421">
        <v>2003</v>
      </c>
      <c r="C1421">
        <v>2003</v>
      </c>
      <c r="D1421" t="s">
        <v>918</v>
      </c>
      <c r="E1421" t="s">
        <v>917</v>
      </c>
      <c r="F1421">
        <v>2286</v>
      </c>
      <c r="G1421">
        <v>290107933</v>
      </c>
      <c r="H1421">
        <v>0.8</v>
      </c>
      <c r="I1421">
        <v>0.8</v>
      </c>
      <c r="J1421" s="4" t="str">
        <f t="shared" si="44"/>
        <v>2003_C78.7</v>
      </c>
      <c r="K1421" s="4">
        <f t="shared" si="45"/>
        <v>0.78798258853541936</v>
      </c>
    </row>
    <row r="1422" spans="2:11" x14ac:dyDescent="0.35">
      <c r="B1422">
        <v>2003</v>
      </c>
      <c r="C1422">
        <v>2003</v>
      </c>
      <c r="D1422" t="s">
        <v>916</v>
      </c>
      <c r="E1422" t="s">
        <v>915</v>
      </c>
      <c r="F1422">
        <v>16</v>
      </c>
      <c r="G1422">
        <v>290107933</v>
      </c>
      <c r="H1422" t="s">
        <v>672</v>
      </c>
      <c r="I1422" t="s">
        <v>672</v>
      </c>
      <c r="J1422" s="4" t="str">
        <f t="shared" si="44"/>
        <v>2003_C78.8</v>
      </c>
      <c r="K1422" s="4">
        <f t="shared" si="45"/>
        <v>5.5151887211577905E-3</v>
      </c>
    </row>
    <row r="1423" spans="2:11" x14ac:dyDescent="0.35">
      <c r="B1423">
        <v>2003</v>
      </c>
      <c r="C1423">
        <v>2003</v>
      </c>
      <c r="D1423" t="s">
        <v>910</v>
      </c>
      <c r="E1423" t="s">
        <v>909</v>
      </c>
      <c r="F1423">
        <v>61</v>
      </c>
      <c r="G1423">
        <v>290107933</v>
      </c>
      <c r="H1423">
        <v>0</v>
      </c>
      <c r="I1423">
        <v>0</v>
      </c>
      <c r="J1423" s="4" t="str">
        <f t="shared" si="44"/>
        <v>2003_C79.2</v>
      </c>
      <c r="K1423" s="4">
        <f t="shared" si="45"/>
        <v>2.1026656999414077E-2</v>
      </c>
    </row>
    <row r="1424" spans="2:11" x14ac:dyDescent="0.35">
      <c r="B1424">
        <v>2003</v>
      </c>
      <c r="C1424">
        <v>2003</v>
      </c>
      <c r="D1424" t="s">
        <v>908</v>
      </c>
      <c r="E1424" t="s">
        <v>907</v>
      </c>
      <c r="F1424">
        <v>758</v>
      </c>
      <c r="G1424">
        <v>290107933</v>
      </c>
      <c r="H1424">
        <v>0.3</v>
      </c>
      <c r="I1424">
        <v>0.3</v>
      </c>
      <c r="J1424" s="4" t="str">
        <f t="shared" si="44"/>
        <v>2003_C79.3</v>
      </c>
      <c r="K1424" s="4">
        <f t="shared" si="45"/>
        <v>0.26128206566485035</v>
      </c>
    </row>
    <row r="1425" spans="2:11" x14ac:dyDescent="0.35">
      <c r="B1425">
        <v>2003</v>
      </c>
      <c r="C1425">
        <v>2003</v>
      </c>
      <c r="D1425" t="s">
        <v>906</v>
      </c>
      <c r="E1425" t="s">
        <v>905</v>
      </c>
      <c r="F1425">
        <v>16</v>
      </c>
      <c r="G1425">
        <v>290107933</v>
      </c>
      <c r="H1425" t="s">
        <v>672</v>
      </c>
      <c r="I1425" t="s">
        <v>672</v>
      </c>
      <c r="J1425" s="4" t="str">
        <f t="shared" si="44"/>
        <v>2003_C79.4</v>
      </c>
      <c r="K1425" s="4">
        <f t="shared" si="45"/>
        <v>5.5151887211577905E-3</v>
      </c>
    </row>
    <row r="1426" spans="2:11" x14ac:dyDescent="0.35">
      <c r="B1426">
        <v>2003</v>
      </c>
      <c r="C1426">
        <v>2003</v>
      </c>
      <c r="D1426" t="s">
        <v>904</v>
      </c>
      <c r="E1426" t="s">
        <v>903</v>
      </c>
      <c r="F1426">
        <v>478</v>
      </c>
      <c r="G1426">
        <v>290107933</v>
      </c>
      <c r="H1426">
        <v>0.2</v>
      </c>
      <c r="I1426">
        <v>0.2</v>
      </c>
      <c r="J1426" s="4" t="str">
        <f t="shared" si="44"/>
        <v>2003_C79.5</v>
      </c>
      <c r="K1426" s="4">
        <f t="shared" si="45"/>
        <v>0.164766263044589</v>
      </c>
    </row>
    <row r="1427" spans="2:11" x14ac:dyDescent="0.35">
      <c r="B1427">
        <v>2003</v>
      </c>
      <c r="C1427">
        <v>2003</v>
      </c>
      <c r="D1427" t="s">
        <v>898</v>
      </c>
      <c r="E1427" t="s">
        <v>897</v>
      </c>
      <c r="F1427">
        <v>2863</v>
      </c>
      <c r="G1427">
        <v>290107933</v>
      </c>
      <c r="H1427">
        <v>1</v>
      </c>
      <c r="I1427">
        <v>1</v>
      </c>
      <c r="J1427" s="4" t="str">
        <f t="shared" si="44"/>
        <v>2003_C79.8</v>
      </c>
      <c r="K1427" s="4">
        <f t="shared" si="45"/>
        <v>0.98687408179217206</v>
      </c>
    </row>
    <row r="1428" spans="2:11" x14ac:dyDescent="0.35">
      <c r="B1428">
        <v>2003</v>
      </c>
      <c r="C1428">
        <v>2003</v>
      </c>
      <c r="D1428" t="s">
        <v>896</v>
      </c>
      <c r="E1428" t="s">
        <v>895</v>
      </c>
      <c r="F1428">
        <v>26661</v>
      </c>
      <c r="G1428">
        <v>290107933</v>
      </c>
      <c r="H1428">
        <v>9.1999999999999993</v>
      </c>
      <c r="I1428">
        <v>9.1</v>
      </c>
      <c r="J1428" s="4" t="str">
        <f t="shared" si="44"/>
        <v>2003_C80</v>
      </c>
      <c r="K1428" s="4">
        <f t="shared" si="45"/>
        <v>9.1900279059242411</v>
      </c>
    </row>
    <row r="1429" spans="2:11" x14ac:dyDescent="0.35">
      <c r="B1429">
        <v>2003</v>
      </c>
      <c r="C1429">
        <v>2003</v>
      </c>
      <c r="D1429" t="s">
        <v>894</v>
      </c>
      <c r="E1429" t="s">
        <v>893</v>
      </c>
      <c r="F1429">
        <v>18</v>
      </c>
      <c r="G1429">
        <v>290107933</v>
      </c>
      <c r="H1429" t="s">
        <v>672</v>
      </c>
      <c r="I1429" t="s">
        <v>672</v>
      </c>
      <c r="J1429" s="4" t="str">
        <f t="shared" si="44"/>
        <v>2003_C81.1</v>
      </c>
      <c r="K1429" s="4">
        <f t="shared" si="45"/>
        <v>6.2045873113025143E-3</v>
      </c>
    </row>
    <row r="1430" spans="2:11" x14ac:dyDescent="0.35">
      <c r="B1430">
        <v>2003</v>
      </c>
      <c r="C1430">
        <v>2003</v>
      </c>
      <c r="D1430" t="s">
        <v>892</v>
      </c>
      <c r="E1430" t="s">
        <v>891</v>
      </c>
      <c r="F1430">
        <v>1318</v>
      </c>
      <c r="G1430">
        <v>290107933</v>
      </c>
      <c r="H1430">
        <v>0.5</v>
      </c>
      <c r="I1430">
        <v>0.4</v>
      </c>
      <c r="J1430" s="4" t="str">
        <f t="shared" si="44"/>
        <v>2003_C81.9</v>
      </c>
      <c r="K1430" s="4">
        <f t="shared" si="45"/>
        <v>0.45431367090537295</v>
      </c>
    </row>
    <row r="1431" spans="2:11" x14ac:dyDescent="0.35">
      <c r="B1431">
        <v>2003</v>
      </c>
      <c r="C1431">
        <v>2003</v>
      </c>
      <c r="D1431" t="s">
        <v>1449</v>
      </c>
      <c r="E1431" t="s">
        <v>1448</v>
      </c>
      <c r="F1431">
        <v>19</v>
      </c>
      <c r="G1431">
        <v>290107933</v>
      </c>
      <c r="H1431" t="s">
        <v>672</v>
      </c>
      <c r="I1431" t="s">
        <v>672</v>
      </c>
      <c r="J1431" s="4" t="str">
        <f t="shared" si="44"/>
        <v>2003_C82.0</v>
      </c>
      <c r="K1431" s="4">
        <f t="shared" si="45"/>
        <v>6.5492866063748762E-3</v>
      </c>
    </row>
    <row r="1432" spans="2:11" x14ac:dyDescent="0.35">
      <c r="B1432">
        <v>2003</v>
      </c>
      <c r="C1432">
        <v>2003</v>
      </c>
      <c r="D1432" t="s">
        <v>1447</v>
      </c>
      <c r="E1432" t="s">
        <v>1446</v>
      </c>
      <c r="F1432">
        <v>10</v>
      </c>
      <c r="G1432">
        <v>290107933</v>
      </c>
      <c r="H1432" t="s">
        <v>672</v>
      </c>
      <c r="I1432" t="s">
        <v>672</v>
      </c>
      <c r="J1432" s="4" t="str">
        <f t="shared" si="44"/>
        <v>2003_C82.1</v>
      </c>
      <c r="K1432" s="4">
        <f t="shared" si="45"/>
        <v>3.446992950723619E-3</v>
      </c>
    </row>
    <row r="1433" spans="2:11" x14ac:dyDescent="0.35">
      <c r="B1433">
        <v>2003</v>
      </c>
      <c r="C1433">
        <v>2003</v>
      </c>
      <c r="D1433" t="s">
        <v>1431</v>
      </c>
      <c r="E1433" t="s">
        <v>1430</v>
      </c>
      <c r="F1433">
        <v>12</v>
      </c>
      <c r="G1433">
        <v>290107933</v>
      </c>
      <c r="H1433" t="s">
        <v>672</v>
      </c>
      <c r="I1433" t="s">
        <v>672</v>
      </c>
      <c r="J1433" s="4" t="str">
        <f t="shared" si="44"/>
        <v>2003_C82.2</v>
      </c>
      <c r="K1433" s="4">
        <f t="shared" si="45"/>
        <v>4.1363915408683428E-3</v>
      </c>
    </row>
    <row r="1434" spans="2:11" x14ac:dyDescent="0.35">
      <c r="B1434">
        <v>2003</v>
      </c>
      <c r="C1434">
        <v>2003</v>
      </c>
      <c r="D1434" t="s">
        <v>890</v>
      </c>
      <c r="E1434" t="s">
        <v>889</v>
      </c>
      <c r="F1434">
        <v>155</v>
      </c>
      <c r="G1434">
        <v>290107933</v>
      </c>
      <c r="H1434">
        <v>0.1</v>
      </c>
      <c r="I1434">
        <v>0.1</v>
      </c>
      <c r="J1434" s="4" t="str">
        <f t="shared" si="44"/>
        <v>2003_C82.9</v>
      </c>
      <c r="K1434" s="4">
        <f t="shared" si="45"/>
        <v>5.3428390736216101E-2</v>
      </c>
    </row>
    <row r="1435" spans="2:11" x14ac:dyDescent="0.35">
      <c r="B1435">
        <v>2003</v>
      </c>
      <c r="C1435">
        <v>2003</v>
      </c>
      <c r="D1435" t="s">
        <v>888</v>
      </c>
      <c r="E1435" t="s">
        <v>887</v>
      </c>
      <c r="F1435">
        <v>244</v>
      </c>
      <c r="G1435">
        <v>290107933</v>
      </c>
      <c r="H1435">
        <v>0.1</v>
      </c>
      <c r="I1435">
        <v>0.1</v>
      </c>
      <c r="J1435" s="4" t="str">
        <f t="shared" si="44"/>
        <v>2003_C83.0</v>
      </c>
      <c r="K1435" s="4">
        <f t="shared" si="45"/>
        <v>8.4106627997656308E-2</v>
      </c>
    </row>
    <row r="1436" spans="2:11" x14ac:dyDescent="0.35">
      <c r="B1436">
        <v>2003</v>
      </c>
      <c r="C1436">
        <v>2003</v>
      </c>
      <c r="D1436" t="s">
        <v>886</v>
      </c>
      <c r="E1436" t="s">
        <v>885</v>
      </c>
      <c r="F1436">
        <v>580</v>
      </c>
      <c r="G1436">
        <v>290107933</v>
      </c>
      <c r="H1436">
        <v>0.2</v>
      </c>
      <c r="I1436">
        <v>0.2</v>
      </c>
      <c r="J1436" s="4" t="str">
        <f t="shared" si="44"/>
        <v>2003_C83.1</v>
      </c>
      <c r="K1436" s="4">
        <f t="shared" si="45"/>
        <v>0.19992559114196992</v>
      </c>
    </row>
    <row r="1437" spans="2:11" x14ac:dyDescent="0.35">
      <c r="B1437">
        <v>2003</v>
      </c>
      <c r="C1437">
        <v>2003</v>
      </c>
      <c r="D1437" t="s">
        <v>1435</v>
      </c>
      <c r="E1437" t="s">
        <v>1434</v>
      </c>
      <c r="F1437">
        <v>30</v>
      </c>
      <c r="G1437">
        <v>290107933</v>
      </c>
      <c r="H1437">
        <v>0</v>
      </c>
      <c r="I1437">
        <v>0</v>
      </c>
      <c r="J1437" s="4" t="str">
        <f t="shared" si="44"/>
        <v>2003_C83.2</v>
      </c>
      <c r="K1437" s="4">
        <f t="shared" si="45"/>
        <v>1.0340978852170857E-2</v>
      </c>
    </row>
    <row r="1438" spans="2:11" x14ac:dyDescent="0.35">
      <c r="B1438">
        <v>2003</v>
      </c>
      <c r="C1438">
        <v>2003</v>
      </c>
      <c r="D1438" t="s">
        <v>884</v>
      </c>
      <c r="E1438" t="s">
        <v>883</v>
      </c>
      <c r="F1438">
        <v>1104</v>
      </c>
      <c r="G1438">
        <v>290107933</v>
      </c>
      <c r="H1438">
        <v>0.4</v>
      </c>
      <c r="I1438">
        <v>0.4</v>
      </c>
      <c r="J1438" s="4" t="str">
        <f t="shared" si="44"/>
        <v>2003_C83.3</v>
      </c>
      <c r="K1438" s="4">
        <f t="shared" si="45"/>
        <v>0.38054802175988756</v>
      </c>
    </row>
    <row r="1439" spans="2:11" x14ac:dyDescent="0.35">
      <c r="B1439">
        <v>2003</v>
      </c>
      <c r="C1439">
        <v>2003</v>
      </c>
      <c r="D1439" t="s">
        <v>1443</v>
      </c>
      <c r="E1439" t="s">
        <v>1442</v>
      </c>
      <c r="F1439">
        <v>34</v>
      </c>
      <c r="G1439">
        <v>290107933</v>
      </c>
      <c r="H1439">
        <v>0</v>
      </c>
      <c r="I1439">
        <v>0</v>
      </c>
      <c r="J1439" s="4" t="str">
        <f t="shared" si="44"/>
        <v>2003_C83.4</v>
      </c>
      <c r="K1439" s="4">
        <f t="shared" si="45"/>
        <v>1.1719776032460305E-2</v>
      </c>
    </row>
    <row r="1440" spans="2:11" x14ac:dyDescent="0.35">
      <c r="B1440">
        <v>2003</v>
      </c>
      <c r="C1440">
        <v>2003</v>
      </c>
      <c r="D1440" t="s">
        <v>882</v>
      </c>
      <c r="E1440" t="s">
        <v>881</v>
      </c>
      <c r="F1440">
        <v>54</v>
      </c>
      <c r="G1440">
        <v>290107933</v>
      </c>
      <c r="H1440">
        <v>0</v>
      </c>
      <c r="I1440">
        <v>0</v>
      </c>
      <c r="J1440" s="4" t="str">
        <f t="shared" si="44"/>
        <v>2003_C83.5</v>
      </c>
      <c r="K1440" s="4">
        <f t="shared" si="45"/>
        <v>1.8613761933907545E-2</v>
      </c>
    </row>
    <row r="1441" spans="2:11" x14ac:dyDescent="0.35">
      <c r="B1441">
        <v>2003</v>
      </c>
      <c r="C1441">
        <v>2003</v>
      </c>
      <c r="D1441" t="s">
        <v>880</v>
      </c>
      <c r="E1441" t="s">
        <v>879</v>
      </c>
      <c r="F1441">
        <v>218</v>
      </c>
      <c r="G1441">
        <v>290107933</v>
      </c>
      <c r="H1441">
        <v>0.1</v>
      </c>
      <c r="I1441">
        <v>0.1</v>
      </c>
      <c r="J1441" s="4" t="str">
        <f t="shared" si="44"/>
        <v>2003_C83.7</v>
      </c>
      <c r="K1441" s="4">
        <f t="shared" si="45"/>
        <v>7.5144446325774897E-2</v>
      </c>
    </row>
    <row r="1442" spans="2:11" x14ac:dyDescent="0.35">
      <c r="B1442">
        <v>2003</v>
      </c>
      <c r="C1442">
        <v>2003</v>
      </c>
      <c r="D1442" t="s">
        <v>878</v>
      </c>
      <c r="E1442" t="s">
        <v>877</v>
      </c>
      <c r="F1442">
        <v>50</v>
      </c>
      <c r="G1442">
        <v>290107933</v>
      </c>
      <c r="H1442">
        <v>0</v>
      </c>
      <c r="I1442">
        <v>0</v>
      </c>
      <c r="J1442" s="4" t="str">
        <f t="shared" si="44"/>
        <v>2003_C83.8</v>
      </c>
      <c r="K1442" s="4">
        <f t="shared" si="45"/>
        <v>1.7234964753618097E-2</v>
      </c>
    </row>
    <row r="1443" spans="2:11" x14ac:dyDescent="0.35">
      <c r="B1443">
        <v>2003</v>
      </c>
      <c r="C1443">
        <v>2003</v>
      </c>
      <c r="D1443" t="s">
        <v>876</v>
      </c>
      <c r="E1443" t="s">
        <v>875</v>
      </c>
      <c r="F1443">
        <v>38</v>
      </c>
      <c r="G1443">
        <v>290107933</v>
      </c>
      <c r="H1443">
        <v>0</v>
      </c>
      <c r="I1443">
        <v>0</v>
      </c>
      <c r="J1443" s="4" t="str">
        <f t="shared" si="44"/>
        <v>2003_C83.9</v>
      </c>
      <c r="K1443" s="4">
        <f t="shared" si="45"/>
        <v>1.3098573212749752E-2</v>
      </c>
    </row>
    <row r="1444" spans="2:11" x14ac:dyDescent="0.35">
      <c r="B1444">
        <v>2003</v>
      </c>
      <c r="C1444">
        <v>2003</v>
      </c>
      <c r="D1444" t="s">
        <v>874</v>
      </c>
      <c r="E1444" t="s">
        <v>873</v>
      </c>
      <c r="F1444">
        <v>112</v>
      </c>
      <c r="G1444">
        <v>290107933</v>
      </c>
      <c r="H1444">
        <v>0</v>
      </c>
      <c r="I1444">
        <v>0</v>
      </c>
      <c r="J1444" s="4" t="str">
        <f t="shared" si="44"/>
        <v>2003_C84.0</v>
      </c>
      <c r="K1444" s="4">
        <f t="shared" si="45"/>
        <v>3.8606321048104533E-2</v>
      </c>
    </row>
    <row r="1445" spans="2:11" x14ac:dyDescent="0.35">
      <c r="B1445">
        <v>2003</v>
      </c>
      <c r="C1445">
        <v>2003</v>
      </c>
      <c r="D1445" t="s">
        <v>872</v>
      </c>
      <c r="E1445" t="s">
        <v>871</v>
      </c>
      <c r="F1445">
        <v>11</v>
      </c>
      <c r="G1445">
        <v>290107933</v>
      </c>
      <c r="H1445" t="s">
        <v>672</v>
      </c>
      <c r="I1445" t="s">
        <v>672</v>
      </c>
      <c r="J1445" s="4" t="str">
        <f t="shared" si="44"/>
        <v>2003_C84.1</v>
      </c>
      <c r="K1445" s="4">
        <f t="shared" si="45"/>
        <v>3.7916922457959809E-3</v>
      </c>
    </row>
    <row r="1446" spans="2:11" x14ac:dyDescent="0.35">
      <c r="B1446">
        <v>2003</v>
      </c>
      <c r="C1446">
        <v>2003</v>
      </c>
      <c r="D1446" t="s">
        <v>870</v>
      </c>
      <c r="E1446" t="s">
        <v>869</v>
      </c>
      <c r="F1446">
        <v>65</v>
      </c>
      <c r="G1446">
        <v>290107933</v>
      </c>
      <c r="H1446">
        <v>0</v>
      </c>
      <c r="I1446">
        <v>0</v>
      </c>
      <c r="J1446" s="4" t="str">
        <f t="shared" si="44"/>
        <v>2003_C84.4</v>
      </c>
      <c r="K1446" s="4">
        <f t="shared" si="45"/>
        <v>2.2405454179703525E-2</v>
      </c>
    </row>
    <row r="1447" spans="2:11" x14ac:dyDescent="0.35">
      <c r="B1447">
        <v>2003</v>
      </c>
      <c r="C1447">
        <v>2003</v>
      </c>
      <c r="D1447" t="s">
        <v>868</v>
      </c>
      <c r="E1447" t="s">
        <v>867</v>
      </c>
      <c r="F1447">
        <v>659</v>
      </c>
      <c r="G1447">
        <v>290107933</v>
      </c>
      <c r="H1447">
        <v>0.2</v>
      </c>
      <c r="I1447">
        <v>0.2</v>
      </c>
      <c r="J1447" s="4" t="str">
        <f t="shared" si="44"/>
        <v>2003_C84.5</v>
      </c>
      <c r="K1447" s="4">
        <f t="shared" si="45"/>
        <v>0.22715683545268647</v>
      </c>
    </row>
    <row r="1448" spans="2:11" x14ac:dyDescent="0.35">
      <c r="B1448">
        <v>2003</v>
      </c>
      <c r="C1448">
        <v>2003</v>
      </c>
      <c r="D1448" t="s">
        <v>1417</v>
      </c>
      <c r="E1448" t="s">
        <v>1416</v>
      </c>
      <c r="F1448">
        <v>32</v>
      </c>
      <c r="G1448">
        <v>290107933</v>
      </c>
      <c r="H1448">
        <v>0</v>
      </c>
      <c r="I1448">
        <v>0</v>
      </c>
      <c r="J1448" s="4" t="str">
        <f t="shared" si="44"/>
        <v>2003_C85.0</v>
      </c>
      <c r="K1448" s="4">
        <f t="shared" si="45"/>
        <v>1.1030377442315581E-2</v>
      </c>
    </row>
    <row r="1449" spans="2:11" x14ac:dyDescent="0.35">
      <c r="B1449">
        <v>2003</v>
      </c>
      <c r="C1449">
        <v>2003</v>
      </c>
      <c r="D1449" t="s">
        <v>866</v>
      </c>
      <c r="E1449" t="s">
        <v>865</v>
      </c>
      <c r="F1449">
        <v>1058</v>
      </c>
      <c r="G1449">
        <v>290107933</v>
      </c>
      <c r="H1449">
        <v>0.4</v>
      </c>
      <c r="I1449">
        <v>0.4</v>
      </c>
      <c r="J1449" s="4" t="str">
        <f t="shared" si="44"/>
        <v>2003_C85.1</v>
      </c>
      <c r="K1449" s="4">
        <f t="shared" si="45"/>
        <v>0.36469185418655892</v>
      </c>
    </row>
    <row r="1450" spans="2:11" x14ac:dyDescent="0.35">
      <c r="B1450">
        <v>2003</v>
      </c>
      <c r="C1450">
        <v>2003</v>
      </c>
      <c r="D1450" t="s">
        <v>864</v>
      </c>
      <c r="E1450" t="s">
        <v>863</v>
      </c>
      <c r="F1450">
        <v>16973</v>
      </c>
      <c r="G1450">
        <v>290107933</v>
      </c>
      <c r="H1450">
        <v>5.9</v>
      </c>
      <c r="I1450">
        <v>5.9</v>
      </c>
      <c r="J1450" s="4" t="str">
        <f t="shared" si="44"/>
        <v>2003_C85.9</v>
      </c>
      <c r="K1450" s="4">
        <f t="shared" si="45"/>
        <v>5.8505811352631989</v>
      </c>
    </row>
    <row r="1451" spans="2:11" x14ac:dyDescent="0.35">
      <c r="B1451">
        <v>2003</v>
      </c>
      <c r="C1451">
        <v>2003</v>
      </c>
      <c r="D1451" t="s">
        <v>862</v>
      </c>
      <c r="E1451" t="s">
        <v>861</v>
      </c>
      <c r="F1451">
        <v>375</v>
      </c>
      <c r="G1451">
        <v>290107933</v>
      </c>
      <c r="H1451">
        <v>0.1</v>
      </c>
      <c r="I1451">
        <v>0.1</v>
      </c>
      <c r="J1451" s="4" t="str">
        <f t="shared" si="44"/>
        <v>2003_C88.0</v>
      </c>
      <c r="K1451" s="4">
        <f t="shared" si="45"/>
        <v>0.12926223565213571</v>
      </c>
    </row>
    <row r="1452" spans="2:11" x14ac:dyDescent="0.35">
      <c r="B1452">
        <v>2003</v>
      </c>
      <c r="C1452">
        <v>2003</v>
      </c>
      <c r="D1452" t="s">
        <v>860</v>
      </c>
      <c r="E1452" t="s">
        <v>859</v>
      </c>
      <c r="F1452">
        <v>10699</v>
      </c>
      <c r="G1452">
        <v>290107933</v>
      </c>
      <c r="H1452">
        <v>3.7</v>
      </c>
      <c r="I1452">
        <v>3.7</v>
      </c>
      <c r="J1452" s="4" t="str">
        <f t="shared" si="44"/>
        <v>2003_C90.0</v>
      </c>
      <c r="K1452" s="4">
        <f t="shared" si="45"/>
        <v>3.6879377579792001</v>
      </c>
    </row>
    <row r="1453" spans="2:11" x14ac:dyDescent="0.35">
      <c r="B1453">
        <v>2003</v>
      </c>
      <c r="C1453">
        <v>2003</v>
      </c>
      <c r="D1453" t="s">
        <v>858</v>
      </c>
      <c r="E1453" t="s">
        <v>857</v>
      </c>
      <c r="F1453">
        <v>73</v>
      </c>
      <c r="G1453">
        <v>290107933</v>
      </c>
      <c r="H1453">
        <v>0</v>
      </c>
      <c r="I1453">
        <v>0</v>
      </c>
      <c r="J1453" s="4" t="str">
        <f t="shared" si="44"/>
        <v>2003_C90.1</v>
      </c>
      <c r="K1453" s="4">
        <f t="shared" si="45"/>
        <v>2.516304854028242E-2</v>
      </c>
    </row>
    <row r="1454" spans="2:11" x14ac:dyDescent="0.35">
      <c r="B1454">
        <v>2003</v>
      </c>
      <c r="C1454">
        <v>2003</v>
      </c>
      <c r="D1454" t="s">
        <v>856</v>
      </c>
      <c r="E1454" t="s">
        <v>855</v>
      </c>
      <c r="F1454">
        <v>110</v>
      </c>
      <c r="G1454">
        <v>290107933</v>
      </c>
      <c r="H1454">
        <v>0</v>
      </c>
      <c r="I1454">
        <v>0</v>
      </c>
      <c r="J1454" s="4" t="str">
        <f t="shared" si="44"/>
        <v>2003_C90.2</v>
      </c>
      <c r="K1454" s="4">
        <f t="shared" si="45"/>
        <v>3.7916922457959808E-2</v>
      </c>
    </row>
    <row r="1455" spans="2:11" x14ac:dyDescent="0.35">
      <c r="B1455">
        <v>2003</v>
      </c>
      <c r="C1455">
        <v>2003</v>
      </c>
      <c r="D1455" t="s">
        <v>854</v>
      </c>
      <c r="E1455" t="s">
        <v>853</v>
      </c>
      <c r="F1455">
        <v>1429</v>
      </c>
      <c r="G1455">
        <v>290107933</v>
      </c>
      <c r="H1455">
        <v>0.5</v>
      </c>
      <c r="I1455">
        <v>0.5</v>
      </c>
      <c r="J1455" s="4" t="str">
        <f t="shared" si="44"/>
        <v>2003_C91.0</v>
      </c>
      <c r="K1455" s="4">
        <f t="shared" si="45"/>
        <v>0.49257529265840522</v>
      </c>
    </row>
    <row r="1456" spans="2:11" x14ac:dyDescent="0.35">
      <c r="B1456">
        <v>2003</v>
      </c>
      <c r="C1456">
        <v>2003</v>
      </c>
      <c r="D1456" t="s">
        <v>852</v>
      </c>
      <c r="E1456" t="s">
        <v>851</v>
      </c>
      <c r="F1456">
        <v>4476</v>
      </c>
      <c r="G1456">
        <v>290107933</v>
      </c>
      <c r="H1456">
        <v>1.5</v>
      </c>
      <c r="I1456">
        <v>1.5</v>
      </c>
      <c r="J1456" s="4" t="str">
        <f t="shared" si="44"/>
        <v>2003_C91.1</v>
      </c>
      <c r="K1456" s="4">
        <f t="shared" si="45"/>
        <v>1.542874044743892</v>
      </c>
    </row>
    <row r="1457" spans="2:11" x14ac:dyDescent="0.35">
      <c r="B1457">
        <v>2003</v>
      </c>
      <c r="C1457">
        <v>2003</v>
      </c>
      <c r="D1457" t="s">
        <v>850</v>
      </c>
      <c r="E1457" t="s">
        <v>849</v>
      </c>
      <c r="F1457">
        <v>75</v>
      </c>
      <c r="G1457">
        <v>290107933</v>
      </c>
      <c r="H1457">
        <v>0</v>
      </c>
      <c r="I1457">
        <v>0</v>
      </c>
      <c r="J1457" s="4" t="str">
        <f t="shared" si="44"/>
        <v>2003_C91.3</v>
      </c>
      <c r="K1457" s="4">
        <f t="shared" si="45"/>
        <v>2.5852447130427142E-2</v>
      </c>
    </row>
    <row r="1458" spans="2:11" x14ac:dyDescent="0.35">
      <c r="B1458">
        <v>2003</v>
      </c>
      <c r="C1458">
        <v>2003</v>
      </c>
      <c r="D1458" t="s">
        <v>848</v>
      </c>
      <c r="E1458" t="s">
        <v>847</v>
      </c>
      <c r="F1458">
        <v>99</v>
      </c>
      <c r="G1458">
        <v>290107933</v>
      </c>
      <c r="H1458">
        <v>0</v>
      </c>
      <c r="I1458">
        <v>0</v>
      </c>
      <c r="J1458" s="4" t="str">
        <f t="shared" si="44"/>
        <v>2003_C91.4</v>
      </c>
      <c r="K1458" s="4">
        <f t="shared" si="45"/>
        <v>3.4125230212163828E-2</v>
      </c>
    </row>
    <row r="1459" spans="2:11" x14ac:dyDescent="0.35">
      <c r="B1459">
        <v>2003</v>
      </c>
      <c r="C1459">
        <v>2003</v>
      </c>
      <c r="D1459" t="s">
        <v>846</v>
      </c>
      <c r="E1459" t="s">
        <v>845</v>
      </c>
      <c r="F1459">
        <v>25</v>
      </c>
      <c r="G1459">
        <v>290107933</v>
      </c>
      <c r="H1459">
        <v>0</v>
      </c>
      <c r="I1459">
        <v>0</v>
      </c>
      <c r="J1459" s="4" t="str">
        <f t="shared" si="44"/>
        <v>2003_C91.5</v>
      </c>
      <c r="K1459" s="4">
        <f t="shared" si="45"/>
        <v>8.6174823768090485E-3</v>
      </c>
    </row>
    <row r="1460" spans="2:11" x14ac:dyDescent="0.35">
      <c r="B1460">
        <v>2003</v>
      </c>
      <c r="C1460">
        <v>2003</v>
      </c>
      <c r="D1460" t="s">
        <v>842</v>
      </c>
      <c r="E1460" t="s">
        <v>841</v>
      </c>
      <c r="F1460">
        <v>196</v>
      </c>
      <c r="G1460">
        <v>290107933</v>
      </c>
      <c r="H1460">
        <v>0.1</v>
      </c>
      <c r="I1460">
        <v>0.1</v>
      </c>
      <c r="J1460" s="4" t="str">
        <f t="shared" si="44"/>
        <v>2003_C91.9</v>
      </c>
      <c r="K1460" s="4">
        <f t="shared" si="45"/>
        <v>6.7561061834182937E-2</v>
      </c>
    </row>
    <row r="1461" spans="2:11" x14ac:dyDescent="0.35">
      <c r="B1461">
        <v>2003</v>
      </c>
      <c r="C1461">
        <v>2003</v>
      </c>
      <c r="D1461" t="s">
        <v>840</v>
      </c>
      <c r="E1461" t="s">
        <v>839</v>
      </c>
      <c r="F1461">
        <v>7739</v>
      </c>
      <c r="G1461">
        <v>290107933</v>
      </c>
      <c r="H1461">
        <v>2.7</v>
      </c>
      <c r="I1461">
        <v>2.7</v>
      </c>
      <c r="J1461" s="4" t="str">
        <f t="shared" si="44"/>
        <v>2003_C92.0</v>
      </c>
      <c r="K1461" s="4">
        <f t="shared" si="45"/>
        <v>2.667627844565009</v>
      </c>
    </row>
    <row r="1462" spans="2:11" x14ac:dyDescent="0.35">
      <c r="B1462">
        <v>2003</v>
      </c>
      <c r="C1462">
        <v>2003</v>
      </c>
      <c r="D1462" t="s">
        <v>838</v>
      </c>
      <c r="E1462" t="s">
        <v>837</v>
      </c>
      <c r="F1462">
        <v>1233</v>
      </c>
      <c r="G1462">
        <v>290107933</v>
      </c>
      <c r="H1462">
        <v>0.4</v>
      </c>
      <c r="I1462">
        <v>0.4</v>
      </c>
      <c r="J1462" s="4" t="str">
        <f t="shared" si="44"/>
        <v>2003_C92.1</v>
      </c>
      <c r="K1462" s="4">
        <f t="shared" si="45"/>
        <v>0.42501423082422224</v>
      </c>
    </row>
    <row r="1463" spans="2:11" x14ac:dyDescent="0.35">
      <c r="B1463">
        <v>2003</v>
      </c>
      <c r="C1463">
        <v>2003</v>
      </c>
      <c r="D1463" t="s">
        <v>836</v>
      </c>
      <c r="E1463" t="s">
        <v>835</v>
      </c>
      <c r="F1463">
        <v>29</v>
      </c>
      <c r="G1463">
        <v>290107933</v>
      </c>
      <c r="H1463">
        <v>0</v>
      </c>
      <c r="I1463">
        <v>0</v>
      </c>
      <c r="J1463" s="4" t="str">
        <f t="shared" si="44"/>
        <v>2003_C92.3</v>
      </c>
      <c r="K1463" s="4">
        <f t="shared" si="45"/>
        <v>9.9962795570984961E-3</v>
      </c>
    </row>
    <row r="1464" spans="2:11" x14ac:dyDescent="0.35">
      <c r="B1464">
        <v>2003</v>
      </c>
      <c r="C1464">
        <v>2003</v>
      </c>
      <c r="D1464" t="s">
        <v>834</v>
      </c>
      <c r="E1464" t="s">
        <v>833</v>
      </c>
      <c r="F1464">
        <v>137</v>
      </c>
      <c r="G1464">
        <v>290107933</v>
      </c>
      <c r="H1464">
        <v>0</v>
      </c>
      <c r="I1464">
        <v>0</v>
      </c>
      <c r="J1464" s="4" t="str">
        <f t="shared" si="44"/>
        <v>2003_C92.4</v>
      </c>
      <c r="K1464" s="4">
        <f t="shared" si="45"/>
        <v>4.7223803424913578E-2</v>
      </c>
    </row>
    <row r="1465" spans="2:11" x14ac:dyDescent="0.35">
      <c r="B1465">
        <v>2003</v>
      </c>
      <c r="C1465">
        <v>2003</v>
      </c>
      <c r="D1465" t="s">
        <v>832</v>
      </c>
      <c r="E1465" t="s">
        <v>831</v>
      </c>
      <c r="F1465">
        <v>213</v>
      </c>
      <c r="G1465">
        <v>290107933</v>
      </c>
      <c r="H1465">
        <v>0.1</v>
      </c>
      <c r="I1465">
        <v>0.1</v>
      </c>
      <c r="J1465" s="4" t="str">
        <f t="shared" si="44"/>
        <v>2003_C92.5</v>
      </c>
      <c r="K1465" s="4">
        <f t="shared" si="45"/>
        <v>7.3420949850413086E-2</v>
      </c>
    </row>
    <row r="1466" spans="2:11" x14ac:dyDescent="0.35">
      <c r="B1466">
        <v>2003</v>
      </c>
      <c r="C1466">
        <v>2003</v>
      </c>
      <c r="D1466" t="s">
        <v>830</v>
      </c>
      <c r="E1466" t="s">
        <v>829</v>
      </c>
      <c r="F1466">
        <v>349</v>
      </c>
      <c r="G1466">
        <v>290107933</v>
      </c>
      <c r="H1466">
        <v>0.1</v>
      </c>
      <c r="I1466">
        <v>0.1</v>
      </c>
      <c r="J1466" s="4" t="str">
        <f t="shared" si="44"/>
        <v>2003_C92.7</v>
      </c>
      <c r="K1466" s="4">
        <f t="shared" si="45"/>
        <v>0.12030005398025431</v>
      </c>
    </row>
    <row r="1467" spans="2:11" x14ac:dyDescent="0.35">
      <c r="B1467">
        <v>2003</v>
      </c>
      <c r="C1467">
        <v>2003</v>
      </c>
      <c r="D1467" t="s">
        <v>828</v>
      </c>
      <c r="E1467" t="s">
        <v>827</v>
      </c>
      <c r="F1467">
        <v>193</v>
      </c>
      <c r="G1467">
        <v>290107933</v>
      </c>
      <c r="H1467">
        <v>0.1</v>
      </c>
      <c r="I1467">
        <v>0.1</v>
      </c>
      <c r="J1467" s="4" t="str">
        <f t="shared" si="44"/>
        <v>2003_C92.9</v>
      </c>
      <c r="K1467" s="4">
        <f t="shared" si="45"/>
        <v>6.6526963948965845E-2</v>
      </c>
    </row>
    <row r="1468" spans="2:11" x14ac:dyDescent="0.35">
      <c r="B1468">
        <v>2003</v>
      </c>
      <c r="C1468">
        <v>2003</v>
      </c>
      <c r="D1468" t="s">
        <v>826</v>
      </c>
      <c r="E1468" t="s">
        <v>825</v>
      </c>
      <c r="F1468">
        <v>122</v>
      </c>
      <c r="G1468">
        <v>290107933</v>
      </c>
      <c r="H1468">
        <v>0</v>
      </c>
      <c r="I1468">
        <v>0</v>
      </c>
      <c r="J1468" s="4" t="str">
        <f t="shared" si="44"/>
        <v>2003_C93.0</v>
      </c>
      <c r="K1468" s="4">
        <f t="shared" si="45"/>
        <v>4.2053313998828154E-2</v>
      </c>
    </row>
    <row r="1469" spans="2:11" x14ac:dyDescent="0.35">
      <c r="B1469">
        <v>2003</v>
      </c>
      <c r="C1469">
        <v>2003</v>
      </c>
      <c r="D1469" t="s">
        <v>824</v>
      </c>
      <c r="E1469" t="s">
        <v>823</v>
      </c>
      <c r="F1469">
        <v>14</v>
      </c>
      <c r="G1469">
        <v>290107933</v>
      </c>
      <c r="H1469" t="s">
        <v>672</v>
      </c>
      <c r="I1469" t="s">
        <v>672</v>
      </c>
      <c r="J1469" s="4" t="str">
        <f t="shared" si="44"/>
        <v>2003_C93.9</v>
      </c>
      <c r="K1469" s="4">
        <f t="shared" si="45"/>
        <v>4.8257901310130667E-3</v>
      </c>
    </row>
    <row r="1470" spans="2:11" x14ac:dyDescent="0.35">
      <c r="B1470">
        <v>2003</v>
      </c>
      <c r="C1470">
        <v>2003</v>
      </c>
      <c r="D1470" t="s">
        <v>1421</v>
      </c>
      <c r="E1470" t="s">
        <v>1420</v>
      </c>
      <c r="F1470">
        <v>27</v>
      </c>
      <c r="G1470">
        <v>290107933</v>
      </c>
      <c r="H1470">
        <v>0</v>
      </c>
      <c r="I1470">
        <v>0</v>
      </c>
      <c r="J1470" s="4" t="str">
        <f t="shared" si="44"/>
        <v>2003_C94.0</v>
      </c>
      <c r="K1470" s="4">
        <f t="shared" si="45"/>
        <v>9.3068809669537723E-3</v>
      </c>
    </row>
    <row r="1471" spans="2:11" x14ac:dyDescent="0.35">
      <c r="B1471">
        <v>2003</v>
      </c>
      <c r="C1471">
        <v>2003</v>
      </c>
      <c r="D1471" t="s">
        <v>1402</v>
      </c>
      <c r="E1471" t="s">
        <v>1401</v>
      </c>
      <c r="F1471">
        <v>10</v>
      </c>
      <c r="G1471">
        <v>290107933</v>
      </c>
      <c r="H1471" t="s">
        <v>672</v>
      </c>
      <c r="I1471" t="s">
        <v>672</v>
      </c>
      <c r="J1471" s="4" t="str">
        <f t="shared" si="44"/>
        <v>2003_C94.2</v>
      </c>
      <c r="K1471" s="4">
        <f t="shared" si="45"/>
        <v>3.446992950723619E-3</v>
      </c>
    </row>
    <row r="1472" spans="2:11" x14ac:dyDescent="0.35">
      <c r="B1472">
        <v>2003</v>
      </c>
      <c r="C1472">
        <v>2003</v>
      </c>
      <c r="D1472" t="s">
        <v>820</v>
      </c>
      <c r="E1472" t="s">
        <v>819</v>
      </c>
      <c r="F1472">
        <v>52</v>
      </c>
      <c r="G1472">
        <v>290107933</v>
      </c>
      <c r="H1472">
        <v>0</v>
      </c>
      <c r="I1472">
        <v>0</v>
      </c>
      <c r="J1472" s="4" t="str">
        <f t="shared" si="44"/>
        <v>2003_C94.7</v>
      </c>
      <c r="K1472" s="4">
        <f t="shared" si="45"/>
        <v>1.7924363343762819E-2</v>
      </c>
    </row>
    <row r="1473" spans="2:11" x14ac:dyDescent="0.35">
      <c r="B1473">
        <v>2003</v>
      </c>
      <c r="C1473">
        <v>2003</v>
      </c>
      <c r="D1473" t="s">
        <v>818</v>
      </c>
      <c r="E1473" t="s">
        <v>817</v>
      </c>
      <c r="F1473">
        <v>2280</v>
      </c>
      <c r="G1473">
        <v>290107933</v>
      </c>
      <c r="H1473">
        <v>0.8</v>
      </c>
      <c r="I1473">
        <v>0.8</v>
      </c>
      <c r="J1473" s="4" t="str">
        <f t="shared" si="44"/>
        <v>2003_C95.0</v>
      </c>
      <c r="K1473" s="4">
        <f t="shared" si="45"/>
        <v>0.7859143927649852</v>
      </c>
    </row>
    <row r="1474" spans="2:11" x14ac:dyDescent="0.35">
      <c r="B1474">
        <v>2003</v>
      </c>
      <c r="C1474">
        <v>2003</v>
      </c>
      <c r="D1474" t="s">
        <v>816</v>
      </c>
      <c r="E1474" t="s">
        <v>815</v>
      </c>
      <c r="F1474">
        <v>170</v>
      </c>
      <c r="G1474">
        <v>290107933</v>
      </c>
      <c r="H1474">
        <v>0.1</v>
      </c>
      <c r="I1474">
        <v>0.1</v>
      </c>
      <c r="J1474" s="4" t="str">
        <f t="shared" si="44"/>
        <v>2003_C95.1</v>
      </c>
      <c r="K1474" s="4">
        <f t="shared" si="45"/>
        <v>5.8598880162301532E-2</v>
      </c>
    </row>
    <row r="1475" spans="2:11" x14ac:dyDescent="0.35">
      <c r="B1475">
        <v>2003</v>
      </c>
      <c r="C1475">
        <v>2003</v>
      </c>
      <c r="D1475" t="s">
        <v>814</v>
      </c>
      <c r="E1475" t="s">
        <v>813</v>
      </c>
      <c r="F1475">
        <v>2639</v>
      </c>
      <c r="G1475">
        <v>290107933</v>
      </c>
      <c r="H1475">
        <v>0.9</v>
      </c>
      <c r="I1475">
        <v>0.9</v>
      </c>
      <c r="J1475" s="4" t="str">
        <f t="shared" ref="J1475:J1538" si="46">C1475&amp;"_"&amp;E1475</f>
        <v>2003_C95.9</v>
      </c>
      <c r="K1475" s="4">
        <f t="shared" ref="K1475:K1538" si="47">F1475/G1475*100000</f>
        <v>0.90966143969596314</v>
      </c>
    </row>
    <row r="1476" spans="2:11" x14ac:dyDescent="0.35">
      <c r="B1476">
        <v>2003</v>
      </c>
      <c r="C1476">
        <v>2003</v>
      </c>
      <c r="D1476" t="s">
        <v>810</v>
      </c>
      <c r="E1476" t="s">
        <v>809</v>
      </c>
      <c r="F1476">
        <v>47</v>
      </c>
      <c r="G1476">
        <v>290107933</v>
      </c>
      <c r="H1476">
        <v>0</v>
      </c>
      <c r="I1476">
        <v>0</v>
      </c>
      <c r="J1476" s="4" t="str">
        <f t="shared" si="46"/>
        <v>2003_C96.9</v>
      </c>
      <c r="K1476" s="4">
        <f t="shared" si="47"/>
        <v>1.6200866868401009E-2</v>
      </c>
    </row>
    <row r="1477" spans="2:11" x14ac:dyDescent="0.35">
      <c r="B1477">
        <v>2003</v>
      </c>
      <c r="C1477">
        <v>2003</v>
      </c>
      <c r="D1477" t="s">
        <v>808</v>
      </c>
      <c r="E1477" t="s">
        <v>807</v>
      </c>
      <c r="F1477">
        <v>4144</v>
      </c>
      <c r="G1477">
        <v>290107933</v>
      </c>
      <c r="H1477">
        <v>1.4</v>
      </c>
      <c r="I1477">
        <v>1.4</v>
      </c>
      <c r="J1477" s="4" t="str">
        <f t="shared" si="46"/>
        <v>2003_C97</v>
      </c>
      <c r="K1477" s="4">
        <f t="shared" si="47"/>
        <v>1.4284338787798678</v>
      </c>
    </row>
    <row r="1478" spans="2:11" x14ac:dyDescent="0.35">
      <c r="B1478">
        <v>2003</v>
      </c>
      <c r="C1478">
        <v>2003</v>
      </c>
      <c r="D1478" t="s">
        <v>798</v>
      </c>
      <c r="E1478" t="s">
        <v>797</v>
      </c>
      <c r="F1478">
        <v>32</v>
      </c>
      <c r="G1478">
        <v>290107933</v>
      </c>
      <c r="H1478">
        <v>0</v>
      </c>
      <c r="I1478">
        <v>0</v>
      </c>
      <c r="J1478" s="4" t="str">
        <f t="shared" si="46"/>
        <v>2003_D12.6</v>
      </c>
      <c r="K1478" s="4">
        <f t="shared" si="47"/>
        <v>1.1030377442315581E-2</v>
      </c>
    </row>
    <row r="1479" spans="2:11" x14ac:dyDescent="0.35">
      <c r="B1479">
        <v>2003</v>
      </c>
      <c r="C1479">
        <v>2003</v>
      </c>
      <c r="D1479" t="s">
        <v>792</v>
      </c>
      <c r="E1479" t="s">
        <v>791</v>
      </c>
      <c r="F1479">
        <v>11</v>
      </c>
      <c r="G1479">
        <v>290107933</v>
      </c>
      <c r="H1479" t="s">
        <v>672</v>
      </c>
      <c r="I1479" t="s">
        <v>672</v>
      </c>
      <c r="J1479" s="4" t="str">
        <f t="shared" si="46"/>
        <v>2003_D13.6</v>
      </c>
      <c r="K1479" s="4">
        <f t="shared" si="47"/>
        <v>3.7916922457959809E-3</v>
      </c>
    </row>
    <row r="1480" spans="2:11" x14ac:dyDescent="0.35">
      <c r="B1480">
        <v>2003</v>
      </c>
      <c r="C1480">
        <v>2003</v>
      </c>
      <c r="D1480" t="s">
        <v>790</v>
      </c>
      <c r="E1480" t="s">
        <v>789</v>
      </c>
      <c r="F1480">
        <v>32</v>
      </c>
      <c r="G1480">
        <v>290107933</v>
      </c>
      <c r="H1480">
        <v>0</v>
      </c>
      <c r="I1480">
        <v>0</v>
      </c>
      <c r="J1480" s="4" t="str">
        <f t="shared" si="46"/>
        <v>2003_D13.7</v>
      </c>
      <c r="K1480" s="4">
        <f t="shared" si="47"/>
        <v>1.1030377442315581E-2</v>
      </c>
    </row>
    <row r="1481" spans="2:11" x14ac:dyDescent="0.35">
      <c r="B1481">
        <v>2003</v>
      </c>
      <c r="C1481">
        <v>2003</v>
      </c>
      <c r="D1481" t="s">
        <v>788</v>
      </c>
      <c r="E1481" t="s">
        <v>787</v>
      </c>
      <c r="F1481">
        <v>34</v>
      </c>
      <c r="G1481">
        <v>290107933</v>
      </c>
      <c r="H1481">
        <v>0</v>
      </c>
      <c r="I1481">
        <v>0</v>
      </c>
      <c r="J1481" s="4" t="str">
        <f t="shared" si="46"/>
        <v>2003_D15.0</v>
      </c>
      <c r="K1481" s="4">
        <f t="shared" si="47"/>
        <v>1.1719776032460305E-2</v>
      </c>
    </row>
    <row r="1482" spans="2:11" x14ac:dyDescent="0.35">
      <c r="B1482">
        <v>2003</v>
      </c>
      <c r="C1482">
        <v>2003</v>
      </c>
      <c r="D1482" t="s">
        <v>786</v>
      </c>
      <c r="E1482" t="s">
        <v>785</v>
      </c>
      <c r="F1482">
        <v>37</v>
      </c>
      <c r="G1482">
        <v>290107933</v>
      </c>
      <c r="H1482">
        <v>0</v>
      </c>
      <c r="I1482">
        <v>0</v>
      </c>
      <c r="J1482" s="4" t="str">
        <f t="shared" si="46"/>
        <v>2003_D15.1</v>
      </c>
      <c r="K1482" s="4">
        <f t="shared" si="47"/>
        <v>1.2753873917677391E-2</v>
      </c>
    </row>
    <row r="1483" spans="2:11" x14ac:dyDescent="0.35">
      <c r="B1483">
        <v>2003</v>
      </c>
      <c r="C1483">
        <v>2003</v>
      </c>
      <c r="D1483" t="s">
        <v>784</v>
      </c>
      <c r="E1483" t="s">
        <v>783</v>
      </c>
      <c r="F1483">
        <v>51</v>
      </c>
      <c r="G1483">
        <v>290107933</v>
      </c>
      <c r="H1483">
        <v>0</v>
      </c>
      <c r="I1483">
        <v>0</v>
      </c>
      <c r="J1483" s="4" t="str">
        <f t="shared" si="46"/>
        <v>2003_D18.0</v>
      </c>
      <c r="K1483" s="4">
        <f t="shared" si="47"/>
        <v>1.7579664048690456E-2</v>
      </c>
    </row>
    <row r="1484" spans="2:11" x14ac:dyDescent="0.35">
      <c r="B1484">
        <v>2003</v>
      </c>
      <c r="C1484">
        <v>2003</v>
      </c>
      <c r="D1484" t="s">
        <v>782</v>
      </c>
      <c r="E1484" t="s">
        <v>781</v>
      </c>
      <c r="F1484">
        <v>31</v>
      </c>
      <c r="G1484">
        <v>290107933</v>
      </c>
      <c r="H1484">
        <v>0</v>
      </c>
      <c r="I1484">
        <v>0</v>
      </c>
      <c r="J1484" s="4" t="str">
        <f t="shared" si="46"/>
        <v>2003_D18.1</v>
      </c>
      <c r="K1484" s="4">
        <f t="shared" si="47"/>
        <v>1.068567814724322E-2</v>
      </c>
    </row>
    <row r="1485" spans="2:11" x14ac:dyDescent="0.35">
      <c r="B1485">
        <v>2003</v>
      </c>
      <c r="C1485">
        <v>2003</v>
      </c>
      <c r="D1485" t="s">
        <v>1376</v>
      </c>
      <c r="E1485" t="s">
        <v>1375</v>
      </c>
      <c r="F1485">
        <v>21</v>
      </c>
      <c r="G1485">
        <v>290107933</v>
      </c>
      <c r="H1485">
        <v>0</v>
      </c>
      <c r="I1485">
        <v>0</v>
      </c>
      <c r="J1485" s="4" t="str">
        <f t="shared" si="46"/>
        <v>2003_D21.9</v>
      </c>
      <c r="K1485" s="4">
        <f t="shared" si="47"/>
        <v>7.2386851965196E-3</v>
      </c>
    </row>
    <row r="1486" spans="2:11" x14ac:dyDescent="0.35">
      <c r="B1486">
        <v>2003</v>
      </c>
      <c r="C1486">
        <v>2003</v>
      </c>
      <c r="D1486" t="s">
        <v>1433</v>
      </c>
      <c r="E1486" t="s">
        <v>1432</v>
      </c>
      <c r="F1486">
        <v>23</v>
      </c>
      <c r="G1486">
        <v>290107933</v>
      </c>
      <c r="H1486">
        <v>0</v>
      </c>
      <c r="I1486">
        <v>0</v>
      </c>
      <c r="J1486" s="4" t="str">
        <f t="shared" si="46"/>
        <v>2003_D23.9</v>
      </c>
      <c r="K1486" s="4">
        <f t="shared" si="47"/>
        <v>7.9280837866643247E-3</v>
      </c>
    </row>
    <row r="1487" spans="2:11" x14ac:dyDescent="0.35">
      <c r="B1487">
        <v>2003</v>
      </c>
      <c r="C1487">
        <v>2003</v>
      </c>
      <c r="D1487" t="s">
        <v>780</v>
      </c>
      <c r="E1487" t="s">
        <v>779</v>
      </c>
      <c r="F1487">
        <v>23</v>
      </c>
      <c r="G1487">
        <v>290107933</v>
      </c>
      <c r="H1487">
        <v>0</v>
      </c>
      <c r="I1487">
        <v>0</v>
      </c>
      <c r="J1487" s="4" t="str">
        <f t="shared" si="46"/>
        <v>2003_D25.9</v>
      </c>
      <c r="K1487" s="4">
        <f t="shared" si="47"/>
        <v>7.9280837866643247E-3</v>
      </c>
    </row>
    <row r="1488" spans="2:11" x14ac:dyDescent="0.35">
      <c r="B1488">
        <v>2003</v>
      </c>
      <c r="C1488">
        <v>2003</v>
      </c>
      <c r="D1488" t="s">
        <v>317</v>
      </c>
      <c r="E1488" t="s">
        <v>1413</v>
      </c>
      <c r="F1488">
        <v>14</v>
      </c>
      <c r="G1488">
        <v>290107933</v>
      </c>
      <c r="H1488" t="s">
        <v>672</v>
      </c>
      <c r="I1488" t="s">
        <v>672</v>
      </c>
      <c r="J1488" s="4" t="str">
        <f t="shared" si="46"/>
        <v>2003_D27</v>
      </c>
      <c r="K1488" s="4">
        <f t="shared" si="47"/>
        <v>4.8257901310130667E-3</v>
      </c>
    </row>
    <row r="1489" spans="2:11" x14ac:dyDescent="0.35">
      <c r="B1489">
        <v>2003</v>
      </c>
      <c r="C1489">
        <v>2003</v>
      </c>
      <c r="D1489" t="s">
        <v>778</v>
      </c>
      <c r="E1489" t="s">
        <v>777</v>
      </c>
      <c r="F1489">
        <v>221</v>
      </c>
      <c r="G1489">
        <v>290107933</v>
      </c>
      <c r="H1489">
        <v>0.1</v>
      </c>
      <c r="I1489">
        <v>0.1</v>
      </c>
      <c r="J1489" s="4" t="str">
        <f t="shared" si="46"/>
        <v>2003_D32.0</v>
      </c>
      <c r="K1489" s="4">
        <f t="shared" si="47"/>
        <v>7.6178544210991989E-2</v>
      </c>
    </row>
    <row r="1490" spans="2:11" x14ac:dyDescent="0.35">
      <c r="B1490">
        <v>2003</v>
      </c>
      <c r="C1490">
        <v>2003</v>
      </c>
      <c r="D1490" t="s">
        <v>776</v>
      </c>
      <c r="E1490" t="s">
        <v>775</v>
      </c>
      <c r="F1490">
        <v>604</v>
      </c>
      <c r="G1490">
        <v>290107933</v>
      </c>
      <c r="H1490">
        <v>0.2</v>
      </c>
      <c r="I1490">
        <v>0.2</v>
      </c>
      <c r="J1490" s="4" t="str">
        <f t="shared" si="46"/>
        <v>2003_D32.9</v>
      </c>
      <c r="K1490" s="4">
        <f t="shared" si="47"/>
        <v>0.2081983742237066</v>
      </c>
    </row>
    <row r="1491" spans="2:11" x14ac:dyDescent="0.35">
      <c r="B1491">
        <v>2003</v>
      </c>
      <c r="C1491">
        <v>2003</v>
      </c>
      <c r="D1491" t="s">
        <v>1412</v>
      </c>
      <c r="E1491" t="s">
        <v>1411</v>
      </c>
      <c r="F1491">
        <v>15</v>
      </c>
      <c r="G1491">
        <v>290107933</v>
      </c>
      <c r="H1491" t="s">
        <v>672</v>
      </c>
      <c r="I1491" t="s">
        <v>672</v>
      </c>
      <c r="J1491" s="4" t="str">
        <f t="shared" si="46"/>
        <v>2003_D33.0</v>
      </c>
      <c r="K1491" s="4">
        <f t="shared" si="47"/>
        <v>5.1704894260854286E-3</v>
      </c>
    </row>
    <row r="1492" spans="2:11" x14ac:dyDescent="0.35">
      <c r="B1492">
        <v>2003</v>
      </c>
      <c r="C1492">
        <v>2003</v>
      </c>
      <c r="D1492" t="s">
        <v>774</v>
      </c>
      <c r="E1492" t="s">
        <v>773</v>
      </c>
      <c r="F1492">
        <v>68</v>
      </c>
      <c r="G1492">
        <v>290107933</v>
      </c>
      <c r="H1492">
        <v>0</v>
      </c>
      <c r="I1492">
        <v>0</v>
      </c>
      <c r="J1492" s="4" t="str">
        <f t="shared" si="46"/>
        <v>2003_D33.2</v>
      </c>
      <c r="K1492" s="4">
        <f t="shared" si="47"/>
        <v>2.3439552064920609E-2</v>
      </c>
    </row>
    <row r="1493" spans="2:11" x14ac:dyDescent="0.35">
      <c r="B1493">
        <v>2003</v>
      </c>
      <c r="C1493">
        <v>2003</v>
      </c>
      <c r="D1493" t="s">
        <v>772</v>
      </c>
      <c r="E1493" t="s">
        <v>771</v>
      </c>
      <c r="F1493">
        <v>34</v>
      </c>
      <c r="G1493">
        <v>290107933</v>
      </c>
      <c r="H1493">
        <v>0</v>
      </c>
      <c r="I1493">
        <v>0</v>
      </c>
      <c r="J1493" s="4" t="str">
        <f t="shared" si="46"/>
        <v>2003_D33.3</v>
      </c>
      <c r="K1493" s="4">
        <f t="shared" si="47"/>
        <v>1.1719776032460305E-2</v>
      </c>
    </row>
    <row r="1494" spans="2:11" x14ac:dyDescent="0.35">
      <c r="B1494">
        <v>2003</v>
      </c>
      <c r="C1494">
        <v>2003</v>
      </c>
      <c r="D1494" t="s">
        <v>770</v>
      </c>
      <c r="E1494" t="s">
        <v>769</v>
      </c>
      <c r="F1494">
        <v>29</v>
      </c>
      <c r="G1494">
        <v>290107933</v>
      </c>
      <c r="H1494">
        <v>0</v>
      </c>
      <c r="I1494">
        <v>0</v>
      </c>
      <c r="J1494" s="4" t="str">
        <f t="shared" si="46"/>
        <v>2003_D35.0</v>
      </c>
      <c r="K1494" s="4">
        <f t="shared" si="47"/>
        <v>9.9962795570984961E-3</v>
      </c>
    </row>
    <row r="1495" spans="2:11" x14ac:dyDescent="0.35">
      <c r="B1495">
        <v>2003</v>
      </c>
      <c r="C1495">
        <v>2003</v>
      </c>
      <c r="D1495" t="s">
        <v>766</v>
      </c>
      <c r="E1495" t="s">
        <v>765</v>
      </c>
      <c r="F1495">
        <v>89</v>
      </c>
      <c r="G1495">
        <v>290107933</v>
      </c>
      <c r="H1495">
        <v>0</v>
      </c>
      <c r="I1495">
        <v>0</v>
      </c>
      <c r="J1495" s="4" t="str">
        <f t="shared" si="46"/>
        <v>2003_D35.2</v>
      </c>
      <c r="K1495" s="4">
        <f t="shared" si="47"/>
        <v>3.067823726144021E-2</v>
      </c>
    </row>
    <row r="1496" spans="2:11" x14ac:dyDescent="0.35">
      <c r="B1496">
        <v>2003</v>
      </c>
      <c r="C1496">
        <v>2003</v>
      </c>
      <c r="D1496" t="s">
        <v>764</v>
      </c>
      <c r="E1496" t="s">
        <v>763</v>
      </c>
      <c r="F1496">
        <v>21</v>
      </c>
      <c r="G1496">
        <v>290107933</v>
      </c>
      <c r="H1496">
        <v>0</v>
      </c>
      <c r="I1496">
        <v>0</v>
      </c>
      <c r="J1496" s="4" t="str">
        <f t="shared" si="46"/>
        <v>2003_D36.1</v>
      </c>
      <c r="K1496" s="4">
        <f t="shared" si="47"/>
        <v>7.2386851965196E-3</v>
      </c>
    </row>
    <row r="1497" spans="2:11" x14ac:dyDescent="0.35">
      <c r="B1497">
        <v>2003</v>
      </c>
      <c r="C1497">
        <v>2003</v>
      </c>
      <c r="D1497" t="s">
        <v>762</v>
      </c>
      <c r="E1497" t="s">
        <v>761</v>
      </c>
      <c r="F1497">
        <v>25</v>
      </c>
      <c r="G1497">
        <v>290107933</v>
      </c>
      <c r="H1497">
        <v>0</v>
      </c>
      <c r="I1497">
        <v>0</v>
      </c>
      <c r="J1497" s="4" t="str">
        <f t="shared" si="46"/>
        <v>2003_D36.9</v>
      </c>
      <c r="K1497" s="4">
        <f t="shared" si="47"/>
        <v>8.6174823768090485E-3</v>
      </c>
    </row>
    <row r="1498" spans="2:11" x14ac:dyDescent="0.35">
      <c r="B1498">
        <v>2003</v>
      </c>
      <c r="C1498">
        <v>2003</v>
      </c>
      <c r="D1498" t="s">
        <v>760</v>
      </c>
      <c r="E1498" t="s">
        <v>759</v>
      </c>
      <c r="F1498">
        <v>47</v>
      </c>
      <c r="G1498">
        <v>290107933</v>
      </c>
      <c r="H1498">
        <v>0</v>
      </c>
      <c r="I1498">
        <v>0</v>
      </c>
      <c r="J1498" s="4" t="str">
        <f t="shared" si="46"/>
        <v>2003_D37.0</v>
      </c>
      <c r="K1498" s="4">
        <f t="shared" si="47"/>
        <v>1.6200866868401009E-2</v>
      </c>
    </row>
    <row r="1499" spans="2:11" x14ac:dyDescent="0.35">
      <c r="B1499">
        <v>2003</v>
      </c>
      <c r="C1499">
        <v>2003</v>
      </c>
      <c r="D1499" t="s">
        <v>758</v>
      </c>
      <c r="E1499" t="s">
        <v>757</v>
      </c>
      <c r="F1499">
        <v>78</v>
      </c>
      <c r="G1499">
        <v>290107933</v>
      </c>
      <c r="H1499">
        <v>0</v>
      </c>
      <c r="I1499">
        <v>0</v>
      </c>
      <c r="J1499" s="4" t="str">
        <f t="shared" si="46"/>
        <v>2003_D37.1</v>
      </c>
      <c r="K1499" s="4">
        <f t="shared" si="47"/>
        <v>2.6886545015644227E-2</v>
      </c>
    </row>
    <row r="1500" spans="2:11" x14ac:dyDescent="0.35">
      <c r="B1500">
        <v>2003</v>
      </c>
      <c r="C1500">
        <v>2003</v>
      </c>
      <c r="D1500" t="s">
        <v>756</v>
      </c>
      <c r="E1500" t="s">
        <v>755</v>
      </c>
      <c r="F1500">
        <v>32</v>
      </c>
      <c r="G1500">
        <v>290107933</v>
      </c>
      <c r="H1500">
        <v>0</v>
      </c>
      <c r="I1500">
        <v>0</v>
      </c>
      <c r="J1500" s="4" t="str">
        <f t="shared" si="46"/>
        <v>2003_D37.2</v>
      </c>
      <c r="K1500" s="4">
        <f t="shared" si="47"/>
        <v>1.1030377442315581E-2</v>
      </c>
    </row>
    <row r="1501" spans="2:11" x14ac:dyDescent="0.35">
      <c r="B1501">
        <v>2003</v>
      </c>
      <c r="C1501">
        <v>2003</v>
      </c>
      <c r="D1501" t="s">
        <v>1451</v>
      </c>
      <c r="E1501" t="s">
        <v>1450</v>
      </c>
      <c r="F1501">
        <v>13</v>
      </c>
      <c r="G1501">
        <v>290107933</v>
      </c>
      <c r="H1501" t="s">
        <v>672</v>
      </c>
      <c r="I1501" t="s">
        <v>672</v>
      </c>
      <c r="J1501" s="4" t="str">
        <f t="shared" si="46"/>
        <v>2003_D37.3</v>
      </c>
      <c r="K1501" s="4">
        <f t="shared" si="47"/>
        <v>4.4810908359407048E-3</v>
      </c>
    </row>
    <row r="1502" spans="2:11" x14ac:dyDescent="0.35">
      <c r="B1502">
        <v>2003</v>
      </c>
      <c r="C1502">
        <v>2003</v>
      </c>
      <c r="D1502" t="s">
        <v>754</v>
      </c>
      <c r="E1502" t="s">
        <v>753</v>
      </c>
      <c r="F1502">
        <v>87</v>
      </c>
      <c r="G1502">
        <v>290107933</v>
      </c>
      <c r="H1502">
        <v>0</v>
      </c>
      <c r="I1502">
        <v>0</v>
      </c>
      <c r="J1502" s="4" t="str">
        <f t="shared" si="46"/>
        <v>2003_D37.4</v>
      </c>
      <c r="K1502" s="4">
        <f t="shared" si="47"/>
        <v>2.9988838671295488E-2</v>
      </c>
    </row>
    <row r="1503" spans="2:11" x14ac:dyDescent="0.35">
      <c r="B1503">
        <v>2003</v>
      </c>
      <c r="C1503">
        <v>2003</v>
      </c>
      <c r="D1503" t="s">
        <v>752</v>
      </c>
      <c r="E1503" t="s">
        <v>751</v>
      </c>
      <c r="F1503">
        <v>21</v>
      </c>
      <c r="G1503">
        <v>290107933</v>
      </c>
      <c r="H1503">
        <v>0</v>
      </c>
      <c r="I1503">
        <v>0</v>
      </c>
      <c r="J1503" s="4" t="str">
        <f t="shared" si="46"/>
        <v>2003_D37.5</v>
      </c>
      <c r="K1503" s="4">
        <f t="shared" si="47"/>
        <v>7.2386851965196E-3</v>
      </c>
    </row>
    <row r="1504" spans="2:11" x14ac:dyDescent="0.35">
      <c r="B1504">
        <v>2003</v>
      </c>
      <c r="C1504">
        <v>2003</v>
      </c>
      <c r="D1504" t="s">
        <v>750</v>
      </c>
      <c r="E1504" t="s">
        <v>749</v>
      </c>
      <c r="F1504">
        <v>168</v>
      </c>
      <c r="G1504">
        <v>290107933</v>
      </c>
      <c r="H1504">
        <v>0.1</v>
      </c>
      <c r="I1504">
        <v>0</v>
      </c>
      <c r="J1504" s="4" t="str">
        <f t="shared" si="46"/>
        <v>2003_D37.6</v>
      </c>
      <c r="K1504" s="4">
        <f t="shared" si="47"/>
        <v>5.79094815721568E-2</v>
      </c>
    </row>
    <row r="1505" spans="2:11" x14ac:dyDescent="0.35">
      <c r="B1505">
        <v>2003</v>
      </c>
      <c r="C1505">
        <v>2003</v>
      </c>
      <c r="D1505" t="s">
        <v>748</v>
      </c>
      <c r="E1505" t="s">
        <v>747</v>
      </c>
      <c r="F1505">
        <v>176</v>
      </c>
      <c r="G1505">
        <v>290107933</v>
      </c>
      <c r="H1505">
        <v>0.1</v>
      </c>
      <c r="I1505">
        <v>0.1</v>
      </c>
      <c r="J1505" s="4" t="str">
        <f t="shared" si="46"/>
        <v>2003_D37.7</v>
      </c>
      <c r="K1505" s="4">
        <f t="shared" si="47"/>
        <v>6.0667075932735695E-2</v>
      </c>
    </row>
    <row r="1506" spans="2:11" x14ac:dyDescent="0.35">
      <c r="B1506">
        <v>2003</v>
      </c>
      <c r="C1506">
        <v>2003</v>
      </c>
      <c r="D1506" t="s">
        <v>746</v>
      </c>
      <c r="E1506" t="s">
        <v>745</v>
      </c>
      <c r="F1506">
        <v>109</v>
      </c>
      <c r="G1506">
        <v>290107933</v>
      </c>
      <c r="H1506">
        <v>0</v>
      </c>
      <c r="I1506">
        <v>0</v>
      </c>
      <c r="J1506" s="4" t="str">
        <f t="shared" si="46"/>
        <v>2003_D37.9</v>
      </c>
      <c r="K1506" s="4">
        <f t="shared" si="47"/>
        <v>3.7572223162887448E-2</v>
      </c>
    </row>
    <row r="1507" spans="2:11" x14ac:dyDescent="0.35">
      <c r="B1507">
        <v>2003</v>
      </c>
      <c r="C1507">
        <v>2003</v>
      </c>
      <c r="D1507" t="s">
        <v>744</v>
      </c>
      <c r="E1507" t="s">
        <v>743</v>
      </c>
      <c r="F1507">
        <v>19</v>
      </c>
      <c r="G1507">
        <v>290107933</v>
      </c>
      <c r="H1507" t="s">
        <v>672</v>
      </c>
      <c r="I1507" t="s">
        <v>672</v>
      </c>
      <c r="J1507" s="4" t="str">
        <f t="shared" si="46"/>
        <v>2003_D38.0</v>
      </c>
      <c r="K1507" s="4">
        <f t="shared" si="47"/>
        <v>6.5492866063748762E-3</v>
      </c>
    </row>
    <row r="1508" spans="2:11" x14ac:dyDescent="0.35">
      <c r="B1508">
        <v>2003</v>
      </c>
      <c r="C1508">
        <v>2003</v>
      </c>
      <c r="D1508" t="s">
        <v>742</v>
      </c>
      <c r="E1508" t="s">
        <v>741</v>
      </c>
      <c r="F1508">
        <v>489</v>
      </c>
      <c r="G1508">
        <v>290107933</v>
      </c>
      <c r="H1508">
        <v>0.2</v>
      </c>
      <c r="I1508">
        <v>0.2</v>
      </c>
      <c r="J1508" s="4" t="str">
        <f t="shared" si="46"/>
        <v>2003_D38.1</v>
      </c>
      <c r="K1508" s="4">
        <f t="shared" si="47"/>
        <v>0.16855795529038498</v>
      </c>
    </row>
    <row r="1509" spans="2:11" x14ac:dyDescent="0.35">
      <c r="B1509">
        <v>2003</v>
      </c>
      <c r="C1509">
        <v>2003</v>
      </c>
      <c r="D1509" t="s">
        <v>740</v>
      </c>
      <c r="E1509" t="s">
        <v>739</v>
      </c>
      <c r="F1509">
        <v>40</v>
      </c>
      <c r="G1509">
        <v>290107933</v>
      </c>
      <c r="H1509">
        <v>0</v>
      </c>
      <c r="I1509">
        <v>0</v>
      </c>
      <c r="J1509" s="4" t="str">
        <f t="shared" si="46"/>
        <v>2003_D38.3</v>
      </c>
      <c r="K1509" s="4">
        <f t="shared" si="47"/>
        <v>1.3787971802894476E-2</v>
      </c>
    </row>
    <row r="1510" spans="2:11" x14ac:dyDescent="0.35">
      <c r="B1510">
        <v>2003</v>
      </c>
      <c r="C1510">
        <v>2003</v>
      </c>
      <c r="D1510" t="s">
        <v>1374</v>
      </c>
      <c r="E1510" t="s">
        <v>1373</v>
      </c>
      <c r="F1510">
        <v>12</v>
      </c>
      <c r="G1510">
        <v>290107933</v>
      </c>
      <c r="H1510" t="s">
        <v>672</v>
      </c>
      <c r="I1510" t="s">
        <v>672</v>
      </c>
      <c r="J1510" s="4" t="str">
        <f t="shared" si="46"/>
        <v>2003_D38.5</v>
      </c>
      <c r="K1510" s="4">
        <f t="shared" si="47"/>
        <v>4.1363915408683428E-3</v>
      </c>
    </row>
    <row r="1511" spans="2:11" x14ac:dyDescent="0.35">
      <c r="B1511">
        <v>2003</v>
      </c>
      <c r="C1511">
        <v>2003</v>
      </c>
      <c r="D1511" t="s">
        <v>736</v>
      </c>
      <c r="E1511" t="s">
        <v>735</v>
      </c>
      <c r="F1511">
        <v>14</v>
      </c>
      <c r="G1511">
        <v>290107933</v>
      </c>
      <c r="H1511" t="s">
        <v>672</v>
      </c>
      <c r="I1511" t="s">
        <v>672</v>
      </c>
      <c r="J1511" s="4" t="str">
        <f t="shared" si="46"/>
        <v>2003_D39.0</v>
      </c>
      <c r="K1511" s="4">
        <f t="shared" si="47"/>
        <v>4.8257901310130667E-3</v>
      </c>
    </row>
    <row r="1512" spans="2:11" x14ac:dyDescent="0.35">
      <c r="B1512">
        <v>2003</v>
      </c>
      <c r="C1512">
        <v>2003</v>
      </c>
      <c r="D1512" t="s">
        <v>734</v>
      </c>
      <c r="E1512" t="s">
        <v>733</v>
      </c>
      <c r="F1512">
        <v>54</v>
      </c>
      <c r="G1512">
        <v>290107933</v>
      </c>
      <c r="H1512">
        <v>0</v>
      </c>
      <c r="I1512">
        <v>0</v>
      </c>
      <c r="J1512" s="4" t="str">
        <f t="shared" si="46"/>
        <v>2003_D39.1</v>
      </c>
      <c r="K1512" s="4">
        <f t="shared" si="47"/>
        <v>1.8613761933907545E-2</v>
      </c>
    </row>
    <row r="1513" spans="2:11" x14ac:dyDescent="0.35">
      <c r="B1513">
        <v>2003</v>
      </c>
      <c r="C1513">
        <v>2003</v>
      </c>
      <c r="D1513" t="s">
        <v>730</v>
      </c>
      <c r="E1513" t="s">
        <v>729</v>
      </c>
      <c r="F1513">
        <v>19</v>
      </c>
      <c r="G1513">
        <v>290107933</v>
      </c>
      <c r="H1513" t="s">
        <v>672</v>
      </c>
      <c r="I1513" t="s">
        <v>672</v>
      </c>
      <c r="J1513" s="4" t="str">
        <f t="shared" si="46"/>
        <v>2003_D40.0</v>
      </c>
      <c r="K1513" s="4">
        <f t="shared" si="47"/>
        <v>6.5492866063748762E-3</v>
      </c>
    </row>
    <row r="1514" spans="2:11" x14ac:dyDescent="0.35">
      <c r="B1514">
        <v>2003</v>
      </c>
      <c r="C1514">
        <v>2003</v>
      </c>
      <c r="D1514" t="s">
        <v>728</v>
      </c>
      <c r="E1514" t="s">
        <v>727</v>
      </c>
      <c r="F1514">
        <v>79</v>
      </c>
      <c r="G1514">
        <v>290107933</v>
      </c>
      <c r="H1514">
        <v>0</v>
      </c>
      <c r="I1514">
        <v>0</v>
      </c>
      <c r="J1514" s="4" t="str">
        <f t="shared" si="46"/>
        <v>2003_D41.0</v>
      </c>
      <c r="K1514" s="4">
        <f t="shared" si="47"/>
        <v>2.7231244310716593E-2</v>
      </c>
    </row>
    <row r="1515" spans="2:11" x14ac:dyDescent="0.35">
      <c r="B1515">
        <v>2003</v>
      </c>
      <c r="C1515">
        <v>2003</v>
      </c>
      <c r="D1515" t="s">
        <v>726</v>
      </c>
      <c r="E1515" t="s">
        <v>725</v>
      </c>
      <c r="F1515">
        <v>80</v>
      </c>
      <c r="G1515">
        <v>290107933</v>
      </c>
      <c r="H1515">
        <v>0</v>
      </c>
      <c r="I1515">
        <v>0</v>
      </c>
      <c r="J1515" s="4" t="str">
        <f t="shared" si="46"/>
        <v>2003_D41.4</v>
      </c>
      <c r="K1515" s="4">
        <f t="shared" si="47"/>
        <v>2.7575943605788952E-2</v>
      </c>
    </row>
    <row r="1516" spans="2:11" x14ac:dyDescent="0.35">
      <c r="B1516">
        <v>2003</v>
      </c>
      <c r="C1516">
        <v>2003</v>
      </c>
      <c r="D1516" t="s">
        <v>720</v>
      </c>
      <c r="E1516" t="s">
        <v>719</v>
      </c>
      <c r="F1516">
        <v>180</v>
      </c>
      <c r="G1516">
        <v>290107933</v>
      </c>
      <c r="H1516">
        <v>0.1</v>
      </c>
      <c r="I1516">
        <v>0.1</v>
      </c>
      <c r="J1516" s="4" t="str">
        <f t="shared" si="46"/>
        <v>2003_D43.0</v>
      </c>
      <c r="K1516" s="4">
        <f t="shared" si="47"/>
        <v>6.2045873113025146E-2</v>
      </c>
    </row>
    <row r="1517" spans="2:11" x14ac:dyDescent="0.35">
      <c r="B1517">
        <v>2003</v>
      </c>
      <c r="C1517">
        <v>2003</v>
      </c>
      <c r="D1517" t="s">
        <v>718</v>
      </c>
      <c r="E1517" t="s">
        <v>717</v>
      </c>
      <c r="F1517">
        <v>99</v>
      </c>
      <c r="G1517">
        <v>290107933</v>
      </c>
      <c r="H1517">
        <v>0</v>
      </c>
      <c r="I1517">
        <v>0</v>
      </c>
      <c r="J1517" s="4" t="str">
        <f t="shared" si="46"/>
        <v>2003_D43.1</v>
      </c>
      <c r="K1517" s="4">
        <f t="shared" si="47"/>
        <v>3.4125230212163828E-2</v>
      </c>
    </row>
    <row r="1518" spans="2:11" x14ac:dyDescent="0.35">
      <c r="B1518">
        <v>2003</v>
      </c>
      <c r="C1518">
        <v>2003</v>
      </c>
      <c r="D1518" t="s">
        <v>716</v>
      </c>
      <c r="E1518" t="s">
        <v>715</v>
      </c>
      <c r="F1518">
        <v>2669</v>
      </c>
      <c r="G1518">
        <v>290107933</v>
      </c>
      <c r="H1518">
        <v>0.9</v>
      </c>
      <c r="I1518">
        <v>0.9</v>
      </c>
      <c r="J1518" s="4" t="str">
        <f t="shared" si="46"/>
        <v>2003_D43.2</v>
      </c>
      <c r="K1518" s="4">
        <f t="shared" si="47"/>
        <v>0.92000241854813392</v>
      </c>
    </row>
    <row r="1519" spans="2:11" x14ac:dyDescent="0.35">
      <c r="B1519">
        <v>2003</v>
      </c>
      <c r="C1519">
        <v>2003</v>
      </c>
      <c r="D1519" t="s">
        <v>714</v>
      </c>
      <c r="E1519" t="s">
        <v>713</v>
      </c>
      <c r="F1519">
        <v>35</v>
      </c>
      <c r="G1519">
        <v>290107933</v>
      </c>
      <c r="H1519">
        <v>0</v>
      </c>
      <c r="I1519">
        <v>0</v>
      </c>
      <c r="J1519" s="4" t="str">
        <f t="shared" si="46"/>
        <v>2003_D43.4</v>
      </c>
      <c r="K1519" s="4">
        <f t="shared" si="47"/>
        <v>1.2064475327532668E-2</v>
      </c>
    </row>
    <row r="1520" spans="2:11" x14ac:dyDescent="0.35">
      <c r="B1520">
        <v>2003</v>
      </c>
      <c r="C1520">
        <v>2003</v>
      </c>
      <c r="D1520" t="s">
        <v>712</v>
      </c>
      <c r="E1520" t="s">
        <v>711</v>
      </c>
      <c r="F1520">
        <v>16</v>
      </c>
      <c r="G1520">
        <v>290107933</v>
      </c>
      <c r="H1520" t="s">
        <v>672</v>
      </c>
      <c r="I1520" t="s">
        <v>672</v>
      </c>
      <c r="J1520" s="4" t="str">
        <f t="shared" si="46"/>
        <v>2003_D43.9</v>
      </c>
      <c r="K1520" s="4">
        <f t="shared" si="47"/>
        <v>5.5151887211577905E-3</v>
      </c>
    </row>
    <row r="1521" spans="2:11" x14ac:dyDescent="0.35">
      <c r="B1521">
        <v>2003</v>
      </c>
      <c r="C1521">
        <v>2003</v>
      </c>
      <c r="D1521" t="s">
        <v>708</v>
      </c>
      <c r="E1521" t="s">
        <v>707</v>
      </c>
      <c r="F1521">
        <v>19</v>
      </c>
      <c r="G1521">
        <v>290107933</v>
      </c>
      <c r="H1521" t="s">
        <v>672</v>
      </c>
      <c r="I1521" t="s">
        <v>672</v>
      </c>
      <c r="J1521" s="4" t="str">
        <f t="shared" si="46"/>
        <v>2003_D44.1</v>
      </c>
      <c r="K1521" s="4">
        <f t="shared" si="47"/>
        <v>6.5492866063748762E-3</v>
      </c>
    </row>
    <row r="1522" spans="2:11" x14ac:dyDescent="0.35">
      <c r="B1522">
        <v>2003</v>
      </c>
      <c r="C1522">
        <v>2003</v>
      </c>
      <c r="D1522" t="s">
        <v>706</v>
      </c>
      <c r="E1522" t="s">
        <v>705</v>
      </c>
      <c r="F1522">
        <v>68</v>
      </c>
      <c r="G1522">
        <v>290107933</v>
      </c>
      <c r="H1522">
        <v>0</v>
      </c>
      <c r="I1522">
        <v>0</v>
      </c>
      <c r="J1522" s="4" t="str">
        <f t="shared" si="46"/>
        <v>2003_D44.3</v>
      </c>
      <c r="K1522" s="4">
        <f t="shared" si="47"/>
        <v>2.3439552064920609E-2</v>
      </c>
    </row>
    <row r="1523" spans="2:11" x14ac:dyDescent="0.35">
      <c r="B1523">
        <v>2003</v>
      </c>
      <c r="C1523">
        <v>2003</v>
      </c>
      <c r="D1523" t="s">
        <v>704</v>
      </c>
      <c r="E1523" t="s">
        <v>703</v>
      </c>
      <c r="F1523">
        <v>51</v>
      </c>
      <c r="G1523">
        <v>290107933</v>
      </c>
      <c r="H1523">
        <v>0</v>
      </c>
      <c r="I1523">
        <v>0</v>
      </c>
      <c r="J1523" s="4" t="str">
        <f t="shared" si="46"/>
        <v>2003_D44.4</v>
      </c>
      <c r="K1523" s="4">
        <f t="shared" si="47"/>
        <v>1.7579664048690456E-2</v>
      </c>
    </row>
    <row r="1524" spans="2:11" x14ac:dyDescent="0.35">
      <c r="B1524">
        <v>2003</v>
      </c>
      <c r="C1524">
        <v>2003</v>
      </c>
      <c r="D1524" t="s">
        <v>702</v>
      </c>
      <c r="E1524" t="s">
        <v>701</v>
      </c>
      <c r="F1524">
        <v>16</v>
      </c>
      <c r="G1524">
        <v>290107933</v>
      </c>
      <c r="H1524" t="s">
        <v>672</v>
      </c>
      <c r="I1524" t="s">
        <v>672</v>
      </c>
      <c r="J1524" s="4" t="str">
        <f t="shared" si="46"/>
        <v>2003_D44.7</v>
      </c>
      <c r="K1524" s="4">
        <f t="shared" si="47"/>
        <v>5.5151887211577905E-3</v>
      </c>
    </row>
    <row r="1525" spans="2:11" x14ac:dyDescent="0.35">
      <c r="B1525">
        <v>2003</v>
      </c>
      <c r="C1525">
        <v>2003</v>
      </c>
      <c r="D1525" t="s">
        <v>700</v>
      </c>
      <c r="E1525" t="s">
        <v>699</v>
      </c>
      <c r="F1525">
        <v>309</v>
      </c>
      <c r="G1525">
        <v>290107933</v>
      </c>
      <c r="H1525">
        <v>0.1</v>
      </c>
      <c r="I1525">
        <v>0.1</v>
      </c>
      <c r="J1525" s="4" t="str">
        <f t="shared" si="46"/>
        <v>2003_D45</v>
      </c>
      <c r="K1525" s="4">
        <f t="shared" si="47"/>
        <v>0.10651208217735984</v>
      </c>
    </row>
    <row r="1526" spans="2:11" x14ac:dyDescent="0.35">
      <c r="B1526">
        <v>2003</v>
      </c>
      <c r="C1526">
        <v>2003</v>
      </c>
      <c r="D1526" t="s">
        <v>1410</v>
      </c>
      <c r="E1526" t="s">
        <v>1409</v>
      </c>
      <c r="F1526">
        <v>16</v>
      </c>
      <c r="G1526">
        <v>290107933</v>
      </c>
      <c r="H1526" t="s">
        <v>672</v>
      </c>
      <c r="I1526" t="s">
        <v>672</v>
      </c>
      <c r="J1526" s="4" t="str">
        <f t="shared" si="46"/>
        <v>2003_D46.2</v>
      </c>
      <c r="K1526" s="4">
        <f t="shared" si="47"/>
        <v>5.5151887211577905E-3</v>
      </c>
    </row>
    <row r="1527" spans="2:11" x14ac:dyDescent="0.35">
      <c r="B1527">
        <v>2003</v>
      </c>
      <c r="C1527">
        <v>2003</v>
      </c>
      <c r="D1527" t="s">
        <v>698</v>
      </c>
      <c r="E1527" t="s">
        <v>697</v>
      </c>
      <c r="F1527">
        <v>161</v>
      </c>
      <c r="G1527">
        <v>290107933</v>
      </c>
      <c r="H1527">
        <v>0.1</v>
      </c>
      <c r="I1527">
        <v>0.1</v>
      </c>
      <c r="J1527" s="4" t="str">
        <f t="shared" si="46"/>
        <v>2003_D46.4</v>
      </c>
      <c r="K1527" s="4">
        <f t="shared" si="47"/>
        <v>5.5496586506650271E-2</v>
      </c>
    </row>
    <row r="1528" spans="2:11" x14ac:dyDescent="0.35">
      <c r="B1528">
        <v>2003</v>
      </c>
      <c r="C1528">
        <v>2003</v>
      </c>
      <c r="D1528" t="s">
        <v>1437</v>
      </c>
      <c r="E1528" t="s">
        <v>1436</v>
      </c>
      <c r="F1528">
        <v>13</v>
      </c>
      <c r="G1528">
        <v>290107933</v>
      </c>
      <c r="H1528" t="s">
        <v>672</v>
      </c>
      <c r="I1528" t="s">
        <v>672</v>
      </c>
      <c r="J1528" s="4" t="str">
        <f t="shared" si="46"/>
        <v>2003_D46.7</v>
      </c>
      <c r="K1528" s="4">
        <f t="shared" si="47"/>
        <v>4.4810908359407048E-3</v>
      </c>
    </row>
    <row r="1529" spans="2:11" x14ac:dyDescent="0.35">
      <c r="B1529">
        <v>2003</v>
      </c>
      <c r="C1529">
        <v>2003</v>
      </c>
      <c r="D1529" t="s">
        <v>696</v>
      </c>
      <c r="E1529" t="s">
        <v>695</v>
      </c>
      <c r="F1529">
        <v>4485</v>
      </c>
      <c r="G1529">
        <v>290107933</v>
      </c>
      <c r="H1529">
        <v>1.5</v>
      </c>
      <c r="I1529">
        <v>1.6</v>
      </c>
      <c r="J1529" s="4" t="str">
        <f t="shared" si="46"/>
        <v>2003_D46.9</v>
      </c>
      <c r="K1529" s="4">
        <f t="shared" si="47"/>
        <v>1.5459763383995431</v>
      </c>
    </row>
    <row r="1530" spans="2:11" x14ac:dyDescent="0.35">
      <c r="B1530">
        <v>2003</v>
      </c>
      <c r="C1530">
        <v>2003</v>
      </c>
      <c r="D1530" t="s">
        <v>694</v>
      </c>
      <c r="E1530" t="s">
        <v>693</v>
      </c>
      <c r="F1530">
        <v>1479</v>
      </c>
      <c r="G1530">
        <v>290107933</v>
      </c>
      <c r="H1530">
        <v>0.5</v>
      </c>
      <c r="I1530">
        <v>0.5</v>
      </c>
      <c r="J1530" s="4" t="str">
        <f t="shared" si="46"/>
        <v>2003_D47.1</v>
      </c>
      <c r="K1530" s="4">
        <f t="shared" si="47"/>
        <v>0.50981025741202324</v>
      </c>
    </row>
    <row r="1531" spans="2:11" x14ac:dyDescent="0.35">
      <c r="B1531">
        <v>2003</v>
      </c>
      <c r="C1531">
        <v>2003</v>
      </c>
      <c r="D1531" t="s">
        <v>692</v>
      </c>
      <c r="E1531" t="s">
        <v>691</v>
      </c>
      <c r="F1531">
        <v>74</v>
      </c>
      <c r="G1531">
        <v>290107933</v>
      </c>
      <c r="H1531">
        <v>0</v>
      </c>
      <c r="I1531">
        <v>0</v>
      </c>
      <c r="J1531" s="4" t="str">
        <f t="shared" si="46"/>
        <v>2003_D47.2</v>
      </c>
      <c r="K1531" s="4">
        <f t="shared" si="47"/>
        <v>2.5507747835354783E-2</v>
      </c>
    </row>
    <row r="1532" spans="2:11" x14ac:dyDescent="0.35">
      <c r="B1532">
        <v>2003</v>
      </c>
      <c r="C1532">
        <v>2003</v>
      </c>
      <c r="D1532" t="s">
        <v>690</v>
      </c>
      <c r="E1532" t="s">
        <v>689</v>
      </c>
      <c r="F1532">
        <v>14</v>
      </c>
      <c r="G1532">
        <v>290107933</v>
      </c>
      <c r="H1532" t="s">
        <v>672</v>
      </c>
      <c r="I1532" t="s">
        <v>672</v>
      </c>
      <c r="J1532" s="4" t="str">
        <f t="shared" si="46"/>
        <v>2003_D47.3</v>
      </c>
      <c r="K1532" s="4">
        <f t="shared" si="47"/>
        <v>4.8257901310130667E-3</v>
      </c>
    </row>
    <row r="1533" spans="2:11" x14ac:dyDescent="0.35">
      <c r="B1533">
        <v>2003</v>
      </c>
      <c r="C1533">
        <v>2003</v>
      </c>
      <c r="D1533" t="s">
        <v>688</v>
      </c>
      <c r="E1533" t="s">
        <v>687</v>
      </c>
      <c r="F1533">
        <v>10</v>
      </c>
      <c r="G1533">
        <v>290107933</v>
      </c>
      <c r="H1533" t="s">
        <v>672</v>
      </c>
      <c r="I1533" t="s">
        <v>672</v>
      </c>
      <c r="J1533" s="4" t="str">
        <f t="shared" si="46"/>
        <v>2003_D47.7</v>
      </c>
      <c r="K1533" s="4">
        <f t="shared" si="47"/>
        <v>3.446992950723619E-3</v>
      </c>
    </row>
    <row r="1534" spans="2:11" x14ac:dyDescent="0.35">
      <c r="B1534">
        <v>2003</v>
      </c>
      <c r="C1534">
        <v>2003</v>
      </c>
      <c r="D1534" t="s">
        <v>686</v>
      </c>
      <c r="E1534" t="s">
        <v>685</v>
      </c>
      <c r="F1534">
        <v>105</v>
      </c>
      <c r="G1534">
        <v>290107933</v>
      </c>
      <c r="H1534">
        <v>0</v>
      </c>
      <c r="I1534">
        <v>0</v>
      </c>
      <c r="J1534" s="4" t="str">
        <f t="shared" si="46"/>
        <v>2003_D47.9</v>
      </c>
      <c r="K1534" s="4">
        <f t="shared" si="47"/>
        <v>3.6193425982597997E-2</v>
      </c>
    </row>
    <row r="1535" spans="2:11" x14ac:dyDescent="0.35">
      <c r="B1535">
        <v>2003</v>
      </c>
      <c r="C1535">
        <v>2003</v>
      </c>
      <c r="D1535" t="s">
        <v>684</v>
      </c>
      <c r="E1535" t="s">
        <v>683</v>
      </c>
      <c r="F1535">
        <v>33</v>
      </c>
      <c r="G1535">
        <v>290107933</v>
      </c>
      <c r="H1535">
        <v>0</v>
      </c>
      <c r="I1535">
        <v>0</v>
      </c>
      <c r="J1535" s="4" t="str">
        <f t="shared" si="46"/>
        <v>2003_D48.0</v>
      </c>
      <c r="K1535" s="4">
        <f t="shared" si="47"/>
        <v>1.1375076737387944E-2</v>
      </c>
    </row>
    <row r="1536" spans="2:11" x14ac:dyDescent="0.35">
      <c r="B1536">
        <v>2003</v>
      </c>
      <c r="C1536">
        <v>2003</v>
      </c>
      <c r="D1536" t="s">
        <v>682</v>
      </c>
      <c r="E1536" t="s">
        <v>681</v>
      </c>
      <c r="F1536">
        <v>51</v>
      </c>
      <c r="G1536">
        <v>290107933</v>
      </c>
      <c r="H1536">
        <v>0</v>
      </c>
      <c r="I1536">
        <v>0</v>
      </c>
      <c r="J1536" s="4" t="str">
        <f t="shared" si="46"/>
        <v>2003_D48.1</v>
      </c>
      <c r="K1536" s="4">
        <f t="shared" si="47"/>
        <v>1.7579664048690456E-2</v>
      </c>
    </row>
    <row r="1537" spans="1:11" x14ac:dyDescent="0.35">
      <c r="B1537">
        <v>2003</v>
      </c>
      <c r="C1537">
        <v>2003</v>
      </c>
      <c r="D1537" t="s">
        <v>680</v>
      </c>
      <c r="E1537" t="s">
        <v>679</v>
      </c>
      <c r="F1537">
        <v>15</v>
      </c>
      <c r="G1537">
        <v>290107933</v>
      </c>
      <c r="H1537" t="s">
        <v>672</v>
      </c>
      <c r="I1537" t="s">
        <v>672</v>
      </c>
      <c r="J1537" s="4" t="str">
        <f t="shared" si="46"/>
        <v>2003_D48.2</v>
      </c>
      <c r="K1537" s="4">
        <f t="shared" si="47"/>
        <v>5.1704894260854286E-3</v>
      </c>
    </row>
    <row r="1538" spans="1:11" x14ac:dyDescent="0.35">
      <c r="B1538">
        <v>2003</v>
      </c>
      <c r="C1538">
        <v>2003</v>
      </c>
      <c r="D1538" t="s">
        <v>678</v>
      </c>
      <c r="E1538" t="s">
        <v>677</v>
      </c>
      <c r="F1538">
        <v>14</v>
      </c>
      <c r="G1538">
        <v>290107933</v>
      </c>
      <c r="H1538" t="s">
        <v>672</v>
      </c>
      <c r="I1538" t="s">
        <v>672</v>
      </c>
      <c r="J1538" s="4" t="str">
        <f t="shared" si="46"/>
        <v>2003_D48.3</v>
      </c>
      <c r="K1538" s="4">
        <f t="shared" si="47"/>
        <v>4.8257901310130667E-3</v>
      </c>
    </row>
    <row r="1539" spans="1:11" x14ac:dyDescent="0.35">
      <c r="B1539">
        <v>2003</v>
      </c>
      <c r="C1539">
        <v>2003</v>
      </c>
      <c r="D1539" t="s">
        <v>676</v>
      </c>
      <c r="E1539" t="s">
        <v>675</v>
      </c>
      <c r="F1539">
        <v>14</v>
      </c>
      <c r="G1539">
        <v>290107933</v>
      </c>
      <c r="H1539" t="s">
        <v>672</v>
      </c>
      <c r="I1539" t="s">
        <v>672</v>
      </c>
      <c r="J1539" s="4" t="str">
        <f t="shared" ref="J1539:J1602" si="48">C1539&amp;"_"&amp;E1539</f>
        <v>2003_D48.4</v>
      </c>
      <c r="K1539" s="4">
        <f t="shared" ref="K1539:K1602" si="49">F1539/G1539*100000</f>
        <v>4.8257901310130667E-3</v>
      </c>
    </row>
    <row r="1540" spans="1:11" x14ac:dyDescent="0.35">
      <c r="B1540">
        <v>2003</v>
      </c>
      <c r="C1540">
        <v>2003</v>
      </c>
      <c r="D1540" t="s">
        <v>671</v>
      </c>
      <c r="E1540" t="s">
        <v>670</v>
      </c>
      <c r="F1540">
        <v>28</v>
      </c>
      <c r="G1540">
        <v>290107933</v>
      </c>
      <c r="H1540">
        <v>0</v>
      </c>
      <c r="I1540">
        <v>0</v>
      </c>
      <c r="J1540" s="4" t="str">
        <f t="shared" si="48"/>
        <v>2003_D48.6</v>
      </c>
      <c r="K1540" s="4">
        <f t="shared" si="49"/>
        <v>9.6515802620261333E-3</v>
      </c>
    </row>
    <row r="1541" spans="1:11" x14ac:dyDescent="0.35">
      <c r="B1541">
        <v>2003</v>
      </c>
      <c r="C1541">
        <v>2003</v>
      </c>
      <c r="D1541" t="s">
        <v>669</v>
      </c>
      <c r="E1541" t="s">
        <v>668</v>
      </c>
      <c r="F1541">
        <v>240</v>
      </c>
      <c r="G1541">
        <v>290107933</v>
      </c>
      <c r="H1541">
        <v>0.1</v>
      </c>
      <c r="I1541">
        <v>0.1</v>
      </c>
      <c r="J1541" s="4" t="str">
        <f t="shared" si="48"/>
        <v>2003_D48.7</v>
      </c>
      <c r="K1541" s="4">
        <f t="shared" si="49"/>
        <v>8.2727830817366857E-2</v>
      </c>
    </row>
    <row r="1542" spans="1:11" x14ac:dyDescent="0.35">
      <c r="B1542">
        <v>2003</v>
      </c>
      <c r="C1542">
        <v>2003</v>
      </c>
      <c r="D1542" t="s">
        <v>667</v>
      </c>
      <c r="E1542" t="s">
        <v>666</v>
      </c>
      <c r="F1542">
        <v>186</v>
      </c>
      <c r="G1542">
        <v>290107933</v>
      </c>
      <c r="H1542">
        <v>0.1</v>
      </c>
      <c r="I1542">
        <v>0.1</v>
      </c>
      <c r="J1542" s="4" t="str">
        <f t="shared" si="48"/>
        <v>2003_D48.9</v>
      </c>
      <c r="K1542" s="4">
        <f t="shared" si="49"/>
        <v>6.4114068883459316E-2</v>
      </c>
    </row>
    <row r="1543" spans="1:11" x14ac:dyDescent="0.35">
      <c r="A1543" t="s">
        <v>219</v>
      </c>
      <c r="B1543">
        <v>2003</v>
      </c>
      <c r="C1543">
        <v>2003</v>
      </c>
      <c r="F1543">
        <v>570465</v>
      </c>
      <c r="G1543">
        <v>290107933</v>
      </c>
      <c r="H1543">
        <v>196.6</v>
      </c>
      <c r="I1543">
        <v>195.6</v>
      </c>
      <c r="J1543" s="4" t="str">
        <f t="shared" si="48"/>
        <v>2003_</v>
      </c>
      <c r="K1543" s="4">
        <f t="shared" si="49"/>
        <v>196.63888336345494</v>
      </c>
    </row>
    <row r="1544" spans="1:11" x14ac:dyDescent="0.35">
      <c r="B1544">
        <v>2004</v>
      </c>
      <c r="C1544">
        <v>2004</v>
      </c>
      <c r="D1544" t="s">
        <v>1368</v>
      </c>
      <c r="E1544" t="s">
        <v>1367</v>
      </c>
      <c r="F1544">
        <v>64</v>
      </c>
      <c r="G1544">
        <v>292805298</v>
      </c>
      <c r="H1544">
        <v>0</v>
      </c>
      <c r="I1544">
        <v>0</v>
      </c>
      <c r="J1544" s="4" t="str">
        <f t="shared" si="48"/>
        <v>2004_C00.9</v>
      </c>
      <c r="K1544" s="4">
        <f t="shared" si="49"/>
        <v>2.1857528001422981E-2</v>
      </c>
    </row>
    <row r="1545" spans="1:11" x14ac:dyDescent="0.35">
      <c r="B1545">
        <v>2004</v>
      </c>
      <c r="C1545">
        <v>2004</v>
      </c>
      <c r="D1545" t="s">
        <v>1366</v>
      </c>
      <c r="E1545" t="s">
        <v>1365</v>
      </c>
      <c r="F1545">
        <v>153</v>
      </c>
      <c r="G1545">
        <v>292805298</v>
      </c>
      <c r="H1545">
        <v>0.1</v>
      </c>
      <c r="I1545">
        <v>0.1</v>
      </c>
      <c r="J1545" s="4" t="str">
        <f t="shared" si="48"/>
        <v>2004_C01</v>
      </c>
      <c r="K1545" s="4">
        <f t="shared" si="49"/>
        <v>5.2253152878401814E-2</v>
      </c>
    </row>
    <row r="1546" spans="1:11" x14ac:dyDescent="0.35">
      <c r="B1546">
        <v>2004</v>
      </c>
      <c r="C1546">
        <v>2004</v>
      </c>
      <c r="D1546" t="s">
        <v>1362</v>
      </c>
      <c r="E1546" t="s">
        <v>1361</v>
      </c>
      <c r="F1546">
        <v>1726</v>
      </c>
      <c r="G1546">
        <v>292805298</v>
      </c>
      <c r="H1546">
        <v>0.6</v>
      </c>
      <c r="I1546">
        <v>0.6</v>
      </c>
      <c r="J1546" s="4" t="str">
        <f t="shared" si="48"/>
        <v>2004_C02.9</v>
      </c>
      <c r="K1546" s="4">
        <f t="shared" si="49"/>
        <v>0.58947020828837593</v>
      </c>
    </row>
    <row r="1547" spans="1:11" x14ac:dyDescent="0.35">
      <c r="B1547">
        <v>2004</v>
      </c>
      <c r="C1547">
        <v>2004</v>
      </c>
      <c r="D1547" t="s">
        <v>1360</v>
      </c>
      <c r="E1547" t="s">
        <v>1359</v>
      </c>
      <c r="F1547">
        <v>22</v>
      </c>
      <c r="G1547">
        <v>292805298</v>
      </c>
      <c r="H1547">
        <v>0</v>
      </c>
      <c r="I1547">
        <v>0</v>
      </c>
      <c r="J1547" s="4" t="str">
        <f t="shared" si="48"/>
        <v>2004_C03.0</v>
      </c>
      <c r="K1547" s="4">
        <f t="shared" si="49"/>
        <v>7.5135252504891486E-3</v>
      </c>
    </row>
    <row r="1548" spans="1:11" x14ac:dyDescent="0.35">
      <c r="B1548">
        <v>2004</v>
      </c>
      <c r="C1548">
        <v>2004</v>
      </c>
      <c r="D1548" t="s">
        <v>1358</v>
      </c>
      <c r="E1548" t="s">
        <v>1357</v>
      </c>
      <c r="F1548">
        <v>10</v>
      </c>
      <c r="G1548">
        <v>292805298</v>
      </c>
      <c r="H1548" t="s">
        <v>672</v>
      </c>
      <c r="I1548" t="s">
        <v>672</v>
      </c>
      <c r="J1548" s="4" t="str">
        <f t="shared" si="48"/>
        <v>2004_C03.1</v>
      </c>
      <c r="K1548" s="4">
        <f t="shared" si="49"/>
        <v>3.4152387502223405E-3</v>
      </c>
    </row>
    <row r="1549" spans="1:11" x14ac:dyDescent="0.35">
      <c r="B1549">
        <v>2004</v>
      </c>
      <c r="C1549">
        <v>2004</v>
      </c>
      <c r="D1549" t="s">
        <v>1356</v>
      </c>
      <c r="E1549" t="s">
        <v>1355</v>
      </c>
      <c r="F1549">
        <v>52</v>
      </c>
      <c r="G1549">
        <v>292805298</v>
      </c>
      <c r="H1549">
        <v>0</v>
      </c>
      <c r="I1549">
        <v>0</v>
      </c>
      <c r="J1549" s="4" t="str">
        <f t="shared" si="48"/>
        <v>2004_C03.9</v>
      </c>
      <c r="K1549" s="4">
        <f t="shared" si="49"/>
        <v>1.7759241501156171E-2</v>
      </c>
    </row>
    <row r="1550" spans="1:11" x14ac:dyDescent="0.35">
      <c r="B1550">
        <v>2004</v>
      </c>
      <c r="C1550">
        <v>2004</v>
      </c>
      <c r="D1550" t="s">
        <v>1354</v>
      </c>
      <c r="E1550" t="s">
        <v>1353</v>
      </c>
      <c r="F1550">
        <v>122</v>
      </c>
      <c r="G1550">
        <v>292805298</v>
      </c>
      <c r="H1550">
        <v>0</v>
      </c>
      <c r="I1550">
        <v>0</v>
      </c>
      <c r="J1550" s="4" t="str">
        <f t="shared" si="48"/>
        <v>2004_C04.9</v>
      </c>
      <c r="K1550" s="4">
        <f t="shared" si="49"/>
        <v>4.1665912752712551E-2</v>
      </c>
    </row>
    <row r="1551" spans="1:11" x14ac:dyDescent="0.35">
      <c r="B1551">
        <v>2004</v>
      </c>
      <c r="C1551">
        <v>2004</v>
      </c>
      <c r="D1551" t="s">
        <v>1352</v>
      </c>
      <c r="E1551" t="s">
        <v>1351</v>
      </c>
      <c r="F1551">
        <v>20</v>
      </c>
      <c r="G1551">
        <v>292805298</v>
      </c>
      <c r="H1551">
        <v>0</v>
      </c>
      <c r="I1551">
        <v>0</v>
      </c>
      <c r="J1551" s="4" t="str">
        <f t="shared" si="48"/>
        <v>2004_C05.0</v>
      </c>
      <c r="K1551" s="4">
        <f t="shared" si="49"/>
        <v>6.8304775004446811E-3</v>
      </c>
    </row>
    <row r="1552" spans="1:11" x14ac:dyDescent="0.35">
      <c r="B1552">
        <v>2004</v>
      </c>
      <c r="C1552">
        <v>2004</v>
      </c>
      <c r="D1552" t="s">
        <v>1350</v>
      </c>
      <c r="E1552" t="s">
        <v>1349</v>
      </c>
      <c r="F1552">
        <v>58</v>
      </c>
      <c r="G1552">
        <v>292805298</v>
      </c>
      <c r="H1552">
        <v>0</v>
      </c>
      <c r="I1552">
        <v>0</v>
      </c>
      <c r="J1552" s="4" t="str">
        <f t="shared" si="48"/>
        <v>2004_C05.1</v>
      </c>
      <c r="K1552" s="4">
        <f t="shared" si="49"/>
        <v>1.9808384751289574E-2</v>
      </c>
    </row>
    <row r="1553" spans="2:11" x14ac:dyDescent="0.35">
      <c r="B1553">
        <v>2004</v>
      </c>
      <c r="C1553">
        <v>2004</v>
      </c>
      <c r="D1553" t="s">
        <v>1394</v>
      </c>
      <c r="E1553" t="s">
        <v>1393</v>
      </c>
      <c r="F1553">
        <v>14</v>
      </c>
      <c r="G1553">
        <v>292805298</v>
      </c>
      <c r="H1553" t="s">
        <v>672</v>
      </c>
      <c r="I1553" t="s">
        <v>672</v>
      </c>
      <c r="J1553" s="4" t="str">
        <f t="shared" si="48"/>
        <v>2004_C05.2</v>
      </c>
      <c r="K1553" s="4">
        <f t="shared" si="49"/>
        <v>4.7813342503112768E-3</v>
      </c>
    </row>
    <row r="1554" spans="2:11" x14ac:dyDescent="0.35">
      <c r="B1554">
        <v>2004</v>
      </c>
      <c r="C1554">
        <v>2004</v>
      </c>
      <c r="D1554" t="s">
        <v>1348</v>
      </c>
      <c r="E1554" t="s">
        <v>1347</v>
      </c>
      <c r="F1554">
        <v>67</v>
      </c>
      <c r="G1554">
        <v>292805298</v>
      </c>
      <c r="H1554">
        <v>0</v>
      </c>
      <c r="I1554">
        <v>0</v>
      </c>
      <c r="J1554" s="4" t="str">
        <f t="shared" si="48"/>
        <v>2004_C05.9</v>
      </c>
      <c r="K1554" s="4">
        <f t="shared" si="49"/>
        <v>2.2882099626489683E-2</v>
      </c>
    </row>
    <row r="1555" spans="2:11" x14ac:dyDescent="0.35">
      <c r="B1555">
        <v>2004</v>
      </c>
      <c r="C1555">
        <v>2004</v>
      </c>
      <c r="D1555" t="s">
        <v>1346</v>
      </c>
      <c r="E1555" t="s">
        <v>1345</v>
      </c>
      <c r="F1555">
        <v>34</v>
      </c>
      <c r="G1555">
        <v>292805298</v>
      </c>
      <c r="H1555">
        <v>0</v>
      </c>
      <c r="I1555">
        <v>0</v>
      </c>
      <c r="J1555" s="4" t="str">
        <f t="shared" si="48"/>
        <v>2004_C06.0</v>
      </c>
      <c r="K1555" s="4">
        <f t="shared" si="49"/>
        <v>1.1611811750755959E-2</v>
      </c>
    </row>
    <row r="1556" spans="2:11" x14ac:dyDescent="0.35">
      <c r="B1556">
        <v>2004</v>
      </c>
      <c r="C1556">
        <v>2004</v>
      </c>
      <c r="D1556" t="s">
        <v>1344</v>
      </c>
      <c r="E1556" t="s">
        <v>1343</v>
      </c>
      <c r="F1556">
        <v>23</v>
      </c>
      <c r="G1556">
        <v>292805298</v>
      </c>
      <c r="H1556">
        <v>0</v>
      </c>
      <c r="I1556">
        <v>0</v>
      </c>
      <c r="J1556" s="4" t="str">
        <f t="shared" si="48"/>
        <v>2004_C06.2</v>
      </c>
      <c r="K1556" s="4">
        <f t="shared" si="49"/>
        <v>7.8550491255113836E-3</v>
      </c>
    </row>
    <row r="1557" spans="2:11" x14ac:dyDescent="0.35">
      <c r="B1557">
        <v>2004</v>
      </c>
      <c r="C1557">
        <v>2004</v>
      </c>
      <c r="D1557" t="s">
        <v>1342</v>
      </c>
      <c r="E1557" t="s">
        <v>1341</v>
      </c>
      <c r="F1557">
        <v>866</v>
      </c>
      <c r="G1557">
        <v>292805298</v>
      </c>
      <c r="H1557">
        <v>0.3</v>
      </c>
      <c r="I1557">
        <v>0.3</v>
      </c>
      <c r="J1557" s="4" t="str">
        <f t="shared" si="48"/>
        <v>2004_C06.9</v>
      </c>
      <c r="K1557" s="4">
        <f t="shared" si="49"/>
        <v>0.29575967576925472</v>
      </c>
    </row>
    <row r="1558" spans="2:11" x14ac:dyDescent="0.35">
      <c r="B1558">
        <v>2004</v>
      </c>
      <c r="C1558">
        <v>2004</v>
      </c>
      <c r="D1558" t="s">
        <v>1340</v>
      </c>
      <c r="E1558" t="s">
        <v>1339</v>
      </c>
      <c r="F1558">
        <v>541</v>
      </c>
      <c r="G1558">
        <v>292805298</v>
      </c>
      <c r="H1558">
        <v>0.2</v>
      </c>
      <c r="I1558">
        <v>0.2</v>
      </c>
      <c r="J1558" s="4" t="str">
        <f t="shared" si="48"/>
        <v>2004_C07</v>
      </c>
      <c r="K1558" s="4">
        <f t="shared" si="49"/>
        <v>0.18476441638702862</v>
      </c>
    </row>
    <row r="1559" spans="2:11" x14ac:dyDescent="0.35">
      <c r="B1559">
        <v>2004</v>
      </c>
      <c r="C1559">
        <v>2004</v>
      </c>
      <c r="D1559" t="s">
        <v>1338</v>
      </c>
      <c r="E1559" t="s">
        <v>1337</v>
      </c>
      <c r="F1559">
        <v>27</v>
      </c>
      <c r="G1559">
        <v>292805298</v>
      </c>
      <c r="H1559">
        <v>0</v>
      </c>
      <c r="I1559">
        <v>0</v>
      </c>
      <c r="J1559" s="4" t="str">
        <f t="shared" si="48"/>
        <v>2004_C08.0</v>
      </c>
      <c r="K1559" s="4">
        <f t="shared" si="49"/>
        <v>9.2211446256003204E-3</v>
      </c>
    </row>
    <row r="1560" spans="2:11" x14ac:dyDescent="0.35">
      <c r="B1560">
        <v>2004</v>
      </c>
      <c r="C1560">
        <v>2004</v>
      </c>
      <c r="D1560" t="s">
        <v>1336</v>
      </c>
      <c r="E1560" t="s">
        <v>1335</v>
      </c>
      <c r="F1560">
        <v>129</v>
      </c>
      <c r="G1560">
        <v>292805298</v>
      </c>
      <c r="H1560">
        <v>0</v>
      </c>
      <c r="I1560">
        <v>0</v>
      </c>
      <c r="J1560" s="4" t="str">
        <f t="shared" si="48"/>
        <v>2004_C08.9</v>
      </c>
      <c r="K1560" s="4">
        <f t="shared" si="49"/>
        <v>4.4056579877868193E-2</v>
      </c>
    </row>
    <row r="1561" spans="2:11" x14ac:dyDescent="0.35">
      <c r="B1561">
        <v>2004</v>
      </c>
      <c r="C1561">
        <v>2004</v>
      </c>
      <c r="D1561" t="s">
        <v>1332</v>
      </c>
      <c r="E1561" t="s">
        <v>1331</v>
      </c>
      <c r="F1561">
        <v>577</v>
      </c>
      <c r="G1561">
        <v>292805298</v>
      </c>
      <c r="H1561">
        <v>0.2</v>
      </c>
      <c r="I1561">
        <v>0.2</v>
      </c>
      <c r="J1561" s="4" t="str">
        <f t="shared" si="48"/>
        <v>2004_C09.9</v>
      </c>
      <c r="K1561" s="4">
        <f t="shared" si="49"/>
        <v>0.19705927588782907</v>
      </c>
    </row>
    <row r="1562" spans="2:11" x14ac:dyDescent="0.35">
      <c r="B1562">
        <v>2004</v>
      </c>
      <c r="C1562">
        <v>2004</v>
      </c>
      <c r="D1562" t="s">
        <v>1330</v>
      </c>
      <c r="E1562" t="s">
        <v>1329</v>
      </c>
      <c r="F1562">
        <v>654</v>
      </c>
      <c r="G1562">
        <v>292805298</v>
      </c>
      <c r="H1562">
        <v>0.2</v>
      </c>
      <c r="I1562">
        <v>0.2</v>
      </c>
      <c r="J1562" s="4" t="str">
        <f t="shared" si="48"/>
        <v>2004_C10.9</v>
      </c>
      <c r="K1562" s="4">
        <f t="shared" si="49"/>
        <v>0.22335661426454106</v>
      </c>
    </row>
    <row r="1563" spans="2:11" x14ac:dyDescent="0.35">
      <c r="B1563">
        <v>2004</v>
      </c>
      <c r="C1563">
        <v>2004</v>
      </c>
      <c r="D1563" t="s">
        <v>1328</v>
      </c>
      <c r="E1563" t="s">
        <v>1327</v>
      </c>
      <c r="F1563">
        <v>11</v>
      </c>
      <c r="G1563">
        <v>292805298</v>
      </c>
      <c r="H1563" t="s">
        <v>672</v>
      </c>
      <c r="I1563" t="s">
        <v>672</v>
      </c>
      <c r="J1563" s="4" t="str">
        <f t="shared" si="48"/>
        <v>2004_C11.1</v>
      </c>
      <c r="K1563" s="4">
        <f t="shared" si="49"/>
        <v>3.7567626252445743E-3</v>
      </c>
    </row>
    <row r="1564" spans="2:11" x14ac:dyDescent="0.35">
      <c r="B1564">
        <v>2004</v>
      </c>
      <c r="C1564">
        <v>2004</v>
      </c>
      <c r="D1564" t="s">
        <v>1326</v>
      </c>
      <c r="E1564" t="s">
        <v>1325</v>
      </c>
      <c r="F1564">
        <v>625</v>
      </c>
      <c r="G1564">
        <v>292805298</v>
      </c>
      <c r="H1564">
        <v>0.2</v>
      </c>
      <c r="I1564">
        <v>0.2</v>
      </c>
      <c r="J1564" s="4" t="str">
        <f t="shared" si="48"/>
        <v>2004_C11.9</v>
      </c>
      <c r="K1564" s="4">
        <f t="shared" si="49"/>
        <v>0.21345242188889629</v>
      </c>
    </row>
    <row r="1565" spans="2:11" x14ac:dyDescent="0.35">
      <c r="B1565">
        <v>2004</v>
      </c>
      <c r="C1565">
        <v>2004</v>
      </c>
      <c r="D1565" t="s">
        <v>1324</v>
      </c>
      <c r="E1565" t="s">
        <v>1323</v>
      </c>
      <c r="F1565">
        <v>127</v>
      </c>
      <c r="G1565">
        <v>292805298</v>
      </c>
      <c r="H1565">
        <v>0</v>
      </c>
      <c r="I1565">
        <v>0.1</v>
      </c>
      <c r="J1565" s="4" t="str">
        <f t="shared" si="48"/>
        <v>2004_C12</v>
      </c>
      <c r="K1565" s="4">
        <f t="shared" si="49"/>
        <v>4.3373532127823723E-2</v>
      </c>
    </row>
    <row r="1566" spans="2:11" x14ac:dyDescent="0.35">
      <c r="B1566">
        <v>2004</v>
      </c>
      <c r="C1566">
        <v>2004</v>
      </c>
      <c r="D1566" t="s">
        <v>1322</v>
      </c>
      <c r="E1566" t="s">
        <v>1321</v>
      </c>
      <c r="F1566">
        <v>240</v>
      </c>
      <c r="G1566">
        <v>292805298</v>
      </c>
      <c r="H1566">
        <v>0.1</v>
      </c>
      <c r="I1566">
        <v>0.1</v>
      </c>
      <c r="J1566" s="4" t="str">
        <f t="shared" si="48"/>
        <v>2004_C13.9</v>
      </c>
      <c r="K1566" s="4">
        <f t="shared" si="49"/>
        <v>8.1965730005336176E-2</v>
      </c>
    </row>
    <row r="1567" spans="2:11" x14ac:dyDescent="0.35">
      <c r="B1567">
        <v>2004</v>
      </c>
      <c r="C1567">
        <v>2004</v>
      </c>
      <c r="D1567" t="s">
        <v>1320</v>
      </c>
      <c r="E1567" t="s">
        <v>1319</v>
      </c>
      <c r="F1567">
        <v>1629</v>
      </c>
      <c r="G1567">
        <v>292805298</v>
      </c>
      <c r="H1567">
        <v>0.6</v>
      </c>
      <c r="I1567">
        <v>0.5</v>
      </c>
      <c r="J1567" s="4" t="str">
        <f t="shared" si="48"/>
        <v>2004_C14.0</v>
      </c>
      <c r="K1567" s="4">
        <f t="shared" si="49"/>
        <v>0.5563423924112193</v>
      </c>
    </row>
    <row r="1568" spans="2:11" x14ac:dyDescent="0.35">
      <c r="B1568">
        <v>2004</v>
      </c>
      <c r="C1568">
        <v>2004</v>
      </c>
      <c r="D1568" t="s">
        <v>1312</v>
      </c>
      <c r="E1568" t="s">
        <v>1311</v>
      </c>
      <c r="F1568">
        <v>74</v>
      </c>
      <c r="G1568">
        <v>292805298</v>
      </c>
      <c r="H1568">
        <v>0</v>
      </c>
      <c r="I1568">
        <v>0</v>
      </c>
      <c r="J1568" s="4" t="str">
        <f t="shared" si="48"/>
        <v>2004_C15.5</v>
      </c>
      <c r="K1568" s="4">
        <f t="shared" si="49"/>
        <v>2.5272766751645321E-2</v>
      </c>
    </row>
    <row r="1569" spans="2:11" x14ac:dyDescent="0.35">
      <c r="B1569">
        <v>2004</v>
      </c>
      <c r="C1569">
        <v>2004</v>
      </c>
      <c r="D1569" t="s">
        <v>1308</v>
      </c>
      <c r="E1569" t="s">
        <v>1307</v>
      </c>
      <c r="F1569">
        <v>12939</v>
      </c>
      <c r="G1569">
        <v>292805298</v>
      </c>
      <c r="H1569">
        <v>4.4000000000000004</v>
      </c>
      <c r="I1569">
        <v>4.3</v>
      </c>
      <c r="J1569" s="4" t="str">
        <f t="shared" si="48"/>
        <v>2004_C15.9</v>
      </c>
      <c r="K1569" s="4">
        <f t="shared" si="49"/>
        <v>4.4189774189126858</v>
      </c>
    </row>
    <row r="1570" spans="2:11" x14ac:dyDescent="0.35">
      <c r="B1570">
        <v>2004</v>
      </c>
      <c r="C1570">
        <v>2004</v>
      </c>
      <c r="D1570" t="s">
        <v>1306</v>
      </c>
      <c r="E1570" t="s">
        <v>1305</v>
      </c>
      <c r="F1570">
        <v>628</v>
      </c>
      <c r="G1570">
        <v>292805298</v>
      </c>
      <c r="H1570">
        <v>0.2</v>
      </c>
      <c r="I1570">
        <v>0.2</v>
      </c>
      <c r="J1570" s="4" t="str">
        <f t="shared" si="48"/>
        <v>2004_C16.0</v>
      </c>
      <c r="K1570" s="4">
        <f t="shared" si="49"/>
        <v>0.21447699351396302</v>
      </c>
    </row>
    <row r="1571" spans="2:11" x14ac:dyDescent="0.35">
      <c r="B1571">
        <v>2004</v>
      </c>
      <c r="C1571">
        <v>2004</v>
      </c>
      <c r="D1571" t="s">
        <v>1294</v>
      </c>
      <c r="E1571" t="s">
        <v>1293</v>
      </c>
      <c r="F1571">
        <v>11216</v>
      </c>
      <c r="G1571">
        <v>292805298</v>
      </c>
      <c r="H1571">
        <v>3.8</v>
      </c>
      <c r="I1571">
        <v>3.8</v>
      </c>
      <c r="J1571" s="4" t="str">
        <f t="shared" si="48"/>
        <v>2004_C16.9</v>
      </c>
      <c r="K1571" s="4">
        <f t="shared" si="49"/>
        <v>3.8305317822493774</v>
      </c>
    </row>
    <row r="1572" spans="2:11" x14ac:dyDescent="0.35">
      <c r="B1572">
        <v>2004</v>
      </c>
      <c r="C1572">
        <v>2004</v>
      </c>
      <c r="D1572" t="s">
        <v>1292</v>
      </c>
      <c r="E1572" t="s">
        <v>1291</v>
      </c>
      <c r="F1572">
        <v>545</v>
      </c>
      <c r="G1572">
        <v>292805298</v>
      </c>
      <c r="H1572">
        <v>0.2</v>
      </c>
      <c r="I1572">
        <v>0.2</v>
      </c>
      <c r="J1572" s="4" t="str">
        <f t="shared" si="48"/>
        <v>2004_C17.0</v>
      </c>
      <c r="K1572" s="4">
        <f t="shared" si="49"/>
        <v>0.18613051188711754</v>
      </c>
    </row>
    <row r="1573" spans="2:11" x14ac:dyDescent="0.35">
      <c r="B1573">
        <v>2004</v>
      </c>
      <c r="C1573">
        <v>2004</v>
      </c>
      <c r="D1573" t="s">
        <v>1290</v>
      </c>
      <c r="E1573" t="s">
        <v>1289</v>
      </c>
      <c r="F1573">
        <v>40</v>
      </c>
      <c r="G1573">
        <v>292805298</v>
      </c>
      <c r="H1573">
        <v>0</v>
      </c>
      <c r="I1573">
        <v>0</v>
      </c>
      <c r="J1573" s="4" t="str">
        <f t="shared" si="48"/>
        <v>2004_C17.1</v>
      </c>
      <c r="K1573" s="4">
        <f t="shared" si="49"/>
        <v>1.3660955000889362E-2</v>
      </c>
    </row>
    <row r="1574" spans="2:11" x14ac:dyDescent="0.35">
      <c r="B1574">
        <v>2004</v>
      </c>
      <c r="C1574">
        <v>2004</v>
      </c>
      <c r="D1574" t="s">
        <v>1288</v>
      </c>
      <c r="E1574" t="s">
        <v>1287</v>
      </c>
      <c r="F1574">
        <v>43</v>
      </c>
      <c r="G1574">
        <v>292805298</v>
      </c>
      <c r="H1574">
        <v>0</v>
      </c>
      <c r="I1574">
        <v>0</v>
      </c>
      <c r="J1574" s="4" t="str">
        <f t="shared" si="48"/>
        <v>2004_C17.2</v>
      </c>
      <c r="K1574" s="4">
        <f t="shared" si="49"/>
        <v>1.4685526625956064E-2</v>
      </c>
    </row>
    <row r="1575" spans="2:11" x14ac:dyDescent="0.35">
      <c r="B1575">
        <v>2004</v>
      </c>
      <c r="C1575">
        <v>2004</v>
      </c>
      <c r="D1575" t="s">
        <v>1286</v>
      </c>
      <c r="E1575" t="s">
        <v>1285</v>
      </c>
      <c r="F1575">
        <v>487</v>
      </c>
      <c r="G1575">
        <v>292805298</v>
      </c>
      <c r="H1575">
        <v>0.2</v>
      </c>
      <c r="I1575">
        <v>0.2</v>
      </c>
      <c r="J1575" s="4" t="str">
        <f t="shared" si="48"/>
        <v>2004_C17.9</v>
      </c>
      <c r="K1575" s="4">
        <f t="shared" si="49"/>
        <v>0.166322127135828</v>
      </c>
    </row>
    <row r="1576" spans="2:11" x14ac:dyDescent="0.35">
      <c r="B1576">
        <v>2004</v>
      </c>
      <c r="C1576">
        <v>2004</v>
      </c>
      <c r="D1576" t="s">
        <v>1284</v>
      </c>
      <c r="E1576" t="s">
        <v>1283</v>
      </c>
      <c r="F1576">
        <v>337</v>
      </c>
      <c r="G1576">
        <v>292805298</v>
      </c>
      <c r="H1576">
        <v>0.1</v>
      </c>
      <c r="I1576">
        <v>0.1</v>
      </c>
      <c r="J1576" s="4" t="str">
        <f t="shared" si="48"/>
        <v>2004_C18.0</v>
      </c>
      <c r="K1576" s="4">
        <f t="shared" si="49"/>
        <v>0.11509354588249288</v>
      </c>
    </row>
    <row r="1577" spans="2:11" x14ac:dyDescent="0.35">
      <c r="B1577">
        <v>2004</v>
      </c>
      <c r="C1577">
        <v>2004</v>
      </c>
      <c r="D1577" t="s">
        <v>1282</v>
      </c>
      <c r="E1577" t="s">
        <v>1281</v>
      </c>
      <c r="F1577">
        <v>298</v>
      </c>
      <c r="G1577">
        <v>292805298</v>
      </c>
      <c r="H1577">
        <v>0.1</v>
      </c>
      <c r="I1577">
        <v>0.1</v>
      </c>
      <c r="J1577" s="4" t="str">
        <f t="shared" si="48"/>
        <v>2004_C18.1</v>
      </c>
      <c r="K1577" s="4">
        <f t="shared" si="49"/>
        <v>0.10177411475662575</v>
      </c>
    </row>
    <row r="1578" spans="2:11" x14ac:dyDescent="0.35">
      <c r="B1578">
        <v>2004</v>
      </c>
      <c r="C1578">
        <v>2004</v>
      </c>
      <c r="D1578" t="s">
        <v>1280</v>
      </c>
      <c r="E1578" t="s">
        <v>1279</v>
      </c>
      <c r="F1578">
        <v>332</v>
      </c>
      <c r="G1578">
        <v>292805298</v>
      </c>
      <c r="H1578">
        <v>0.1</v>
      </c>
      <c r="I1578">
        <v>0.1</v>
      </c>
      <c r="J1578" s="4" t="str">
        <f t="shared" si="48"/>
        <v>2004_C18.2</v>
      </c>
      <c r="K1578" s="4">
        <f t="shared" si="49"/>
        <v>0.1133859265073817</v>
      </c>
    </row>
    <row r="1579" spans="2:11" x14ac:dyDescent="0.35">
      <c r="B1579">
        <v>2004</v>
      </c>
      <c r="C1579">
        <v>2004</v>
      </c>
      <c r="D1579" t="s">
        <v>1278</v>
      </c>
      <c r="E1579" t="s">
        <v>1277</v>
      </c>
      <c r="F1579">
        <v>12</v>
      </c>
      <c r="G1579">
        <v>292805298</v>
      </c>
      <c r="H1579" t="s">
        <v>672</v>
      </c>
      <c r="I1579" t="s">
        <v>672</v>
      </c>
      <c r="J1579" s="4" t="str">
        <f t="shared" si="48"/>
        <v>2004_C18.3</v>
      </c>
      <c r="K1579" s="4">
        <f t="shared" si="49"/>
        <v>4.0982865002668085E-3</v>
      </c>
    </row>
    <row r="1580" spans="2:11" x14ac:dyDescent="0.35">
      <c r="B1580">
        <v>2004</v>
      </c>
      <c r="C1580">
        <v>2004</v>
      </c>
      <c r="D1580" t="s">
        <v>1276</v>
      </c>
      <c r="E1580" t="s">
        <v>1275</v>
      </c>
      <c r="F1580">
        <v>53</v>
      </c>
      <c r="G1580">
        <v>292805298</v>
      </c>
      <c r="H1580">
        <v>0</v>
      </c>
      <c r="I1580">
        <v>0</v>
      </c>
      <c r="J1580" s="4" t="str">
        <f t="shared" si="48"/>
        <v>2004_C18.4</v>
      </c>
      <c r="K1580" s="4">
        <f t="shared" si="49"/>
        <v>1.8100765376178406E-2</v>
      </c>
    </row>
    <row r="1581" spans="2:11" x14ac:dyDescent="0.35">
      <c r="B1581">
        <v>2004</v>
      </c>
      <c r="C1581">
        <v>2004</v>
      </c>
      <c r="D1581" t="s">
        <v>1272</v>
      </c>
      <c r="E1581" t="s">
        <v>1271</v>
      </c>
      <c r="F1581">
        <v>72</v>
      </c>
      <c r="G1581">
        <v>292805298</v>
      </c>
      <c r="H1581">
        <v>0</v>
      </c>
      <c r="I1581">
        <v>0</v>
      </c>
      <c r="J1581" s="4" t="str">
        <f t="shared" si="48"/>
        <v>2004_C18.6</v>
      </c>
      <c r="K1581" s="4">
        <f t="shared" si="49"/>
        <v>2.4589719001600851E-2</v>
      </c>
    </row>
    <row r="1582" spans="2:11" x14ac:dyDescent="0.35">
      <c r="B1582">
        <v>2004</v>
      </c>
      <c r="C1582">
        <v>2004</v>
      </c>
      <c r="D1582" t="s">
        <v>1270</v>
      </c>
      <c r="E1582" t="s">
        <v>1269</v>
      </c>
      <c r="F1582">
        <v>379</v>
      </c>
      <c r="G1582">
        <v>292805298</v>
      </c>
      <c r="H1582">
        <v>0.1</v>
      </c>
      <c r="I1582">
        <v>0.1</v>
      </c>
      <c r="J1582" s="4" t="str">
        <f t="shared" si="48"/>
        <v>2004_C18.7</v>
      </c>
      <c r="K1582" s="4">
        <f t="shared" si="49"/>
        <v>0.12943754863342671</v>
      </c>
    </row>
    <row r="1583" spans="2:11" x14ac:dyDescent="0.35">
      <c r="B1583">
        <v>2004</v>
      </c>
      <c r="C1583">
        <v>2004</v>
      </c>
      <c r="D1583" t="s">
        <v>1266</v>
      </c>
      <c r="E1583" t="s">
        <v>1265</v>
      </c>
      <c r="F1583">
        <v>43101</v>
      </c>
      <c r="G1583">
        <v>292805298</v>
      </c>
      <c r="H1583">
        <v>14.7</v>
      </c>
      <c r="I1583">
        <v>14.6</v>
      </c>
      <c r="J1583" s="4" t="str">
        <f t="shared" si="48"/>
        <v>2004_C18.9</v>
      </c>
      <c r="K1583" s="4">
        <f t="shared" si="49"/>
        <v>14.720020537333312</v>
      </c>
    </row>
    <row r="1584" spans="2:11" x14ac:dyDescent="0.35">
      <c r="B1584">
        <v>2004</v>
      </c>
      <c r="C1584">
        <v>2004</v>
      </c>
      <c r="D1584" t="s">
        <v>1264</v>
      </c>
      <c r="E1584" t="s">
        <v>1263</v>
      </c>
      <c r="F1584">
        <v>2383</v>
      </c>
      <c r="G1584">
        <v>292805298</v>
      </c>
      <c r="H1584">
        <v>0.8</v>
      </c>
      <c r="I1584">
        <v>0.8</v>
      </c>
      <c r="J1584" s="4" t="str">
        <f t="shared" si="48"/>
        <v>2004_C19</v>
      </c>
      <c r="K1584" s="4">
        <f t="shared" si="49"/>
        <v>0.8138513941779838</v>
      </c>
    </row>
    <row r="1585" spans="2:11" x14ac:dyDescent="0.35">
      <c r="B1585">
        <v>2004</v>
      </c>
      <c r="C1585">
        <v>2004</v>
      </c>
      <c r="D1585" t="s">
        <v>1262</v>
      </c>
      <c r="E1585" t="s">
        <v>1261</v>
      </c>
      <c r="F1585">
        <v>6209</v>
      </c>
      <c r="G1585">
        <v>292805298</v>
      </c>
      <c r="H1585">
        <v>2.1</v>
      </c>
      <c r="I1585">
        <v>2.1</v>
      </c>
      <c r="J1585" s="4" t="str">
        <f t="shared" si="48"/>
        <v>2004_C20</v>
      </c>
      <c r="K1585" s="4">
        <f t="shared" si="49"/>
        <v>2.1205217400130514</v>
      </c>
    </row>
    <row r="1586" spans="2:11" x14ac:dyDescent="0.35">
      <c r="B1586">
        <v>2004</v>
      </c>
      <c r="C1586">
        <v>2004</v>
      </c>
      <c r="D1586" t="s">
        <v>1260</v>
      </c>
      <c r="E1586" t="s">
        <v>1259</v>
      </c>
      <c r="F1586">
        <v>520</v>
      </c>
      <c r="G1586">
        <v>292805298</v>
      </c>
      <c r="H1586">
        <v>0.2</v>
      </c>
      <c r="I1586">
        <v>0.2</v>
      </c>
      <c r="J1586" s="4" t="str">
        <f t="shared" si="48"/>
        <v>2004_C21.0</v>
      </c>
      <c r="K1586" s="4">
        <f t="shared" si="49"/>
        <v>0.17759241501156173</v>
      </c>
    </row>
    <row r="1587" spans="2:11" x14ac:dyDescent="0.35">
      <c r="B1587">
        <v>2004</v>
      </c>
      <c r="C1587">
        <v>2004</v>
      </c>
      <c r="D1587" t="s">
        <v>1258</v>
      </c>
      <c r="E1587" t="s">
        <v>1257</v>
      </c>
      <c r="F1587">
        <v>33</v>
      </c>
      <c r="G1587">
        <v>292805298</v>
      </c>
      <c r="H1587">
        <v>0</v>
      </c>
      <c r="I1587">
        <v>0</v>
      </c>
      <c r="J1587" s="4" t="str">
        <f t="shared" si="48"/>
        <v>2004_C21.1</v>
      </c>
      <c r="K1587" s="4">
        <f t="shared" si="49"/>
        <v>1.1270287875733724E-2</v>
      </c>
    </row>
    <row r="1588" spans="2:11" x14ac:dyDescent="0.35">
      <c r="B1588">
        <v>2004</v>
      </c>
      <c r="C1588">
        <v>2004</v>
      </c>
      <c r="D1588" t="s">
        <v>1256</v>
      </c>
      <c r="E1588" t="s">
        <v>1255</v>
      </c>
      <c r="F1588">
        <v>29</v>
      </c>
      <c r="G1588">
        <v>292805298</v>
      </c>
      <c r="H1588">
        <v>0</v>
      </c>
      <c r="I1588">
        <v>0</v>
      </c>
      <c r="J1588" s="4" t="str">
        <f t="shared" si="48"/>
        <v>2004_C21.8</v>
      </c>
      <c r="K1588" s="4">
        <f t="shared" si="49"/>
        <v>9.904192375644787E-3</v>
      </c>
    </row>
    <row r="1589" spans="2:11" x14ac:dyDescent="0.35">
      <c r="B1589">
        <v>2004</v>
      </c>
      <c r="C1589">
        <v>2004</v>
      </c>
      <c r="D1589" t="s">
        <v>1254</v>
      </c>
      <c r="E1589" t="s">
        <v>1253</v>
      </c>
      <c r="F1589">
        <v>6254</v>
      </c>
      <c r="G1589">
        <v>292805298</v>
      </c>
      <c r="H1589">
        <v>2.1</v>
      </c>
      <c r="I1589">
        <v>2.1</v>
      </c>
      <c r="J1589" s="4" t="str">
        <f t="shared" si="48"/>
        <v>2004_C22.0</v>
      </c>
      <c r="K1589" s="4">
        <f t="shared" si="49"/>
        <v>2.135890314389052</v>
      </c>
    </row>
    <row r="1590" spans="2:11" x14ac:dyDescent="0.35">
      <c r="B1590">
        <v>2004</v>
      </c>
      <c r="C1590">
        <v>2004</v>
      </c>
      <c r="D1590" t="s">
        <v>1252</v>
      </c>
      <c r="E1590" t="s">
        <v>1251</v>
      </c>
      <c r="F1590">
        <v>3490</v>
      </c>
      <c r="G1590">
        <v>292805298</v>
      </c>
      <c r="H1590">
        <v>1.2</v>
      </c>
      <c r="I1590">
        <v>1.2</v>
      </c>
      <c r="J1590" s="4" t="str">
        <f t="shared" si="48"/>
        <v>2004_C22.1</v>
      </c>
      <c r="K1590" s="4">
        <f t="shared" si="49"/>
        <v>1.1919183238275968</v>
      </c>
    </row>
    <row r="1591" spans="2:11" x14ac:dyDescent="0.35">
      <c r="B1591">
        <v>2004</v>
      </c>
      <c r="C1591">
        <v>2004</v>
      </c>
      <c r="D1591" t="s">
        <v>1250</v>
      </c>
      <c r="E1591" t="s">
        <v>1249</v>
      </c>
      <c r="F1591">
        <v>21</v>
      </c>
      <c r="G1591">
        <v>292805298</v>
      </c>
      <c r="H1591">
        <v>0</v>
      </c>
      <c r="I1591">
        <v>0</v>
      </c>
      <c r="J1591" s="4" t="str">
        <f t="shared" si="48"/>
        <v>2004_C22.2</v>
      </c>
      <c r="K1591" s="4">
        <f t="shared" si="49"/>
        <v>7.1720013754669153E-3</v>
      </c>
    </row>
    <row r="1592" spans="2:11" x14ac:dyDescent="0.35">
      <c r="B1592">
        <v>2004</v>
      </c>
      <c r="C1592">
        <v>2004</v>
      </c>
      <c r="D1592" t="s">
        <v>1248</v>
      </c>
      <c r="E1592" t="s">
        <v>1247</v>
      </c>
      <c r="F1592">
        <v>22</v>
      </c>
      <c r="G1592">
        <v>292805298</v>
      </c>
      <c r="H1592">
        <v>0</v>
      </c>
      <c r="I1592">
        <v>0</v>
      </c>
      <c r="J1592" s="4" t="str">
        <f t="shared" si="48"/>
        <v>2004_C22.3</v>
      </c>
      <c r="K1592" s="4">
        <f t="shared" si="49"/>
        <v>7.5135252504891486E-3</v>
      </c>
    </row>
    <row r="1593" spans="2:11" x14ac:dyDescent="0.35">
      <c r="B1593">
        <v>2004</v>
      </c>
      <c r="C1593">
        <v>2004</v>
      </c>
      <c r="D1593" t="s">
        <v>1246</v>
      </c>
      <c r="E1593" t="s">
        <v>1245</v>
      </c>
      <c r="F1593">
        <v>5530</v>
      </c>
      <c r="G1593">
        <v>292805298</v>
      </c>
      <c r="H1593">
        <v>1.9</v>
      </c>
      <c r="I1593">
        <v>1.8</v>
      </c>
      <c r="J1593" s="4" t="str">
        <f t="shared" si="48"/>
        <v>2004_C22.9</v>
      </c>
      <c r="K1593" s="4">
        <f t="shared" si="49"/>
        <v>1.8886270288729543</v>
      </c>
    </row>
    <row r="1594" spans="2:11" x14ac:dyDescent="0.35">
      <c r="B1594">
        <v>2004</v>
      </c>
      <c r="C1594">
        <v>2004</v>
      </c>
      <c r="D1594" t="s">
        <v>1244</v>
      </c>
      <c r="E1594" t="s">
        <v>1243</v>
      </c>
      <c r="F1594">
        <v>1936</v>
      </c>
      <c r="G1594">
        <v>292805298</v>
      </c>
      <c r="H1594">
        <v>0.7</v>
      </c>
      <c r="I1594">
        <v>0.7</v>
      </c>
      <c r="J1594" s="4" t="str">
        <f t="shared" si="48"/>
        <v>2004_C23</v>
      </c>
      <c r="K1594" s="4">
        <f t="shared" si="49"/>
        <v>0.66119022204304512</v>
      </c>
    </row>
    <row r="1595" spans="2:11" x14ac:dyDescent="0.35">
      <c r="B1595">
        <v>2004</v>
      </c>
      <c r="C1595">
        <v>2004</v>
      </c>
      <c r="D1595" t="s">
        <v>1242</v>
      </c>
      <c r="E1595" t="s">
        <v>1241</v>
      </c>
      <c r="F1595">
        <v>696</v>
      </c>
      <c r="G1595">
        <v>292805298</v>
      </c>
      <c r="H1595">
        <v>0.2</v>
      </c>
      <c r="I1595">
        <v>0.2</v>
      </c>
      <c r="J1595" s="4" t="str">
        <f t="shared" si="48"/>
        <v>2004_C24.0</v>
      </c>
      <c r="K1595" s="4">
        <f t="shared" si="49"/>
        <v>0.2377006170154749</v>
      </c>
    </row>
    <row r="1596" spans="2:11" x14ac:dyDescent="0.35">
      <c r="B1596">
        <v>2004</v>
      </c>
      <c r="C1596">
        <v>2004</v>
      </c>
      <c r="D1596" t="s">
        <v>1240</v>
      </c>
      <c r="E1596" t="s">
        <v>1239</v>
      </c>
      <c r="F1596">
        <v>192</v>
      </c>
      <c r="G1596">
        <v>292805298</v>
      </c>
      <c r="H1596">
        <v>0.1</v>
      </c>
      <c r="I1596">
        <v>0.1</v>
      </c>
      <c r="J1596" s="4" t="str">
        <f t="shared" si="48"/>
        <v>2004_C24.1</v>
      </c>
      <c r="K1596" s="4">
        <f t="shared" si="49"/>
        <v>6.5572584004268936E-2</v>
      </c>
    </row>
    <row r="1597" spans="2:11" x14ac:dyDescent="0.35">
      <c r="B1597">
        <v>2004</v>
      </c>
      <c r="C1597">
        <v>2004</v>
      </c>
      <c r="D1597" t="s">
        <v>1238</v>
      </c>
      <c r="E1597" t="s">
        <v>1237</v>
      </c>
      <c r="F1597">
        <v>573</v>
      </c>
      <c r="G1597">
        <v>292805298</v>
      </c>
      <c r="H1597">
        <v>0.2</v>
      </c>
      <c r="I1597">
        <v>0.2</v>
      </c>
      <c r="J1597" s="4" t="str">
        <f t="shared" si="48"/>
        <v>2004_C24.9</v>
      </c>
      <c r="K1597" s="4">
        <f t="shared" si="49"/>
        <v>0.19569318038774014</v>
      </c>
    </row>
    <row r="1598" spans="2:11" x14ac:dyDescent="0.35">
      <c r="B1598">
        <v>2004</v>
      </c>
      <c r="C1598">
        <v>2004</v>
      </c>
      <c r="D1598" t="s">
        <v>1236</v>
      </c>
      <c r="E1598" t="s">
        <v>1235</v>
      </c>
      <c r="F1598">
        <v>104</v>
      </c>
      <c r="G1598">
        <v>292805298</v>
      </c>
      <c r="H1598">
        <v>0</v>
      </c>
      <c r="I1598">
        <v>0</v>
      </c>
      <c r="J1598" s="4" t="str">
        <f t="shared" si="48"/>
        <v>2004_C25.0</v>
      </c>
      <c r="K1598" s="4">
        <f t="shared" si="49"/>
        <v>3.5518483002312341E-2</v>
      </c>
    </row>
    <row r="1599" spans="2:11" x14ac:dyDescent="0.35">
      <c r="B1599">
        <v>2004</v>
      </c>
      <c r="C1599">
        <v>2004</v>
      </c>
      <c r="D1599" t="s">
        <v>1230</v>
      </c>
      <c r="E1599" t="s">
        <v>1229</v>
      </c>
      <c r="F1599">
        <v>24</v>
      </c>
      <c r="G1599">
        <v>292805298</v>
      </c>
      <c r="H1599">
        <v>0</v>
      </c>
      <c r="I1599">
        <v>0</v>
      </c>
      <c r="J1599" s="4" t="str">
        <f t="shared" si="48"/>
        <v>2004_C25.3</v>
      </c>
      <c r="K1599" s="4">
        <f t="shared" si="49"/>
        <v>8.196573000533617E-3</v>
      </c>
    </row>
    <row r="1600" spans="2:11" x14ac:dyDescent="0.35">
      <c r="B1600">
        <v>2004</v>
      </c>
      <c r="C1600">
        <v>2004</v>
      </c>
      <c r="D1600" t="s">
        <v>1228</v>
      </c>
      <c r="E1600" t="s">
        <v>1227</v>
      </c>
      <c r="F1600">
        <v>121</v>
      </c>
      <c r="G1600">
        <v>292805298</v>
      </c>
      <c r="H1600">
        <v>0</v>
      </c>
      <c r="I1600">
        <v>0</v>
      </c>
      <c r="J1600" s="4" t="str">
        <f t="shared" si="48"/>
        <v>2004_C25.4</v>
      </c>
      <c r="K1600" s="4">
        <f t="shared" si="49"/>
        <v>4.132438887769032E-2</v>
      </c>
    </row>
    <row r="1601" spans="2:11" x14ac:dyDescent="0.35">
      <c r="B1601">
        <v>2004</v>
      </c>
      <c r="C1601">
        <v>2004</v>
      </c>
      <c r="D1601" t="s">
        <v>1224</v>
      </c>
      <c r="E1601" t="s">
        <v>1223</v>
      </c>
      <c r="F1601">
        <v>31507</v>
      </c>
      <c r="G1601">
        <v>292805298</v>
      </c>
      <c r="H1601">
        <v>10.8</v>
      </c>
      <c r="I1601">
        <v>10.6</v>
      </c>
      <c r="J1601" s="4" t="str">
        <f t="shared" si="48"/>
        <v>2004_C25.9</v>
      </c>
      <c r="K1601" s="4">
        <f t="shared" si="49"/>
        <v>10.760392730325528</v>
      </c>
    </row>
    <row r="1602" spans="2:11" x14ac:dyDescent="0.35">
      <c r="B1602">
        <v>2004</v>
      </c>
      <c r="C1602">
        <v>2004</v>
      </c>
      <c r="D1602" t="s">
        <v>1222</v>
      </c>
      <c r="E1602" t="s">
        <v>1221</v>
      </c>
      <c r="F1602">
        <v>397</v>
      </c>
      <c r="G1602">
        <v>292805298</v>
      </c>
      <c r="H1602">
        <v>0.1</v>
      </c>
      <c r="I1602">
        <v>0.1</v>
      </c>
      <c r="J1602" s="4" t="str">
        <f t="shared" si="48"/>
        <v>2004_C26.0</v>
      </c>
      <c r="K1602" s="4">
        <f t="shared" si="49"/>
        <v>0.13558497838382691</v>
      </c>
    </row>
    <row r="1603" spans="2:11" x14ac:dyDescent="0.35">
      <c r="B1603">
        <v>2004</v>
      </c>
      <c r="C1603">
        <v>2004</v>
      </c>
      <c r="D1603" t="s">
        <v>1220</v>
      </c>
      <c r="E1603" t="s">
        <v>1219</v>
      </c>
      <c r="F1603">
        <v>20</v>
      </c>
      <c r="G1603">
        <v>292805298</v>
      </c>
      <c r="H1603">
        <v>0</v>
      </c>
      <c r="I1603">
        <v>0</v>
      </c>
      <c r="J1603" s="4" t="str">
        <f t="shared" ref="J1603:J1666" si="50">C1603&amp;"_"&amp;E1603</f>
        <v>2004_C26.1</v>
      </c>
      <c r="K1603" s="4">
        <f t="shared" ref="K1603:K1666" si="51">F1603/G1603*100000</f>
        <v>6.8304775004446811E-3</v>
      </c>
    </row>
    <row r="1604" spans="2:11" x14ac:dyDescent="0.35">
      <c r="B1604">
        <v>2004</v>
      </c>
      <c r="C1604">
        <v>2004</v>
      </c>
      <c r="D1604" t="s">
        <v>1216</v>
      </c>
      <c r="E1604" t="s">
        <v>1215</v>
      </c>
      <c r="F1604">
        <v>654</v>
      </c>
      <c r="G1604">
        <v>292805298</v>
      </c>
      <c r="H1604">
        <v>0.2</v>
      </c>
      <c r="I1604">
        <v>0.2</v>
      </c>
      <c r="J1604" s="4" t="str">
        <f t="shared" si="50"/>
        <v>2004_C26.9</v>
      </c>
      <c r="K1604" s="4">
        <f t="shared" si="51"/>
        <v>0.22335661426454106</v>
      </c>
    </row>
    <row r="1605" spans="2:11" x14ac:dyDescent="0.35">
      <c r="B1605">
        <v>2004</v>
      </c>
      <c r="C1605">
        <v>2004</v>
      </c>
      <c r="D1605" t="s">
        <v>1214</v>
      </c>
      <c r="E1605" t="s">
        <v>1213</v>
      </c>
      <c r="F1605">
        <v>45</v>
      </c>
      <c r="G1605">
        <v>292805298</v>
      </c>
      <c r="H1605">
        <v>0</v>
      </c>
      <c r="I1605">
        <v>0</v>
      </c>
      <c r="J1605" s="4" t="str">
        <f t="shared" si="50"/>
        <v>2004_C30.0</v>
      </c>
      <c r="K1605" s="4">
        <f t="shared" si="51"/>
        <v>1.5368574376000532E-2</v>
      </c>
    </row>
    <row r="1606" spans="2:11" x14ac:dyDescent="0.35">
      <c r="B1606">
        <v>2004</v>
      </c>
      <c r="C1606">
        <v>2004</v>
      </c>
      <c r="D1606" t="s">
        <v>1212</v>
      </c>
      <c r="E1606" t="s">
        <v>1211</v>
      </c>
      <c r="F1606">
        <v>157</v>
      </c>
      <c r="G1606">
        <v>292805298</v>
      </c>
      <c r="H1606">
        <v>0.1</v>
      </c>
      <c r="I1606">
        <v>0</v>
      </c>
      <c r="J1606" s="4" t="str">
        <f t="shared" si="50"/>
        <v>2004_C31.0</v>
      </c>
      <c r="K1606" s="4">
        <f t="shared" si="51"/>
        <v>5.3619248378490754E-2</v>
      </c>
    </row>
    <row r="1607" spans="2:11" x14ac:dyDescent="0.35">
      <c r="B1607">
        <v>2004</v>
      </c>
      <c r="C1607">
        <v>2004</v>
      </c>
      <c r="D1607" t="s">
        <v>1210</v>
      </c>
      <c r="E1607" t="s">
        <v>1209</v>
      </c>
      <c r="F1607">
        <v>24</v>
      </c>
      <c r="G1607">
        <v>292805298</v>
      </c>
      <c r="H1607">
        <v>0</v>
      </c>
      <c r="I1607">
        <v>0</v>
      </c>
      <c r="J1607" s="4" t="str">
        <f t="shared" si="50"/>
        <v>2004_C31.1</v>
      </c>
      <c r="K1607" s="4">
        <f t="shared" si="51"/>
        <v>8.196573000533617E-3</v>
      </c>
    </row>
    <row r="1608" spans="2:11" x14ac:dyDescent="0.35">
      <c r="B1608">
        <v>2004</v>
      </c>
      <c r="C1608">
        <v>2004</v>
      </c>
      <c r="D1608" t="s">
        <v>1208</v>
      </c>
      <c r="E1608" t="s">
        <v>1207</v>
      </c>
      <c r="F1608">
        <v>216</v>
      </c>
      <c r="G1608">
        <v>292805298</v>
      </c>
      <c r="H1608">
        <v>0.1</v>
      </c>
      <c r="I1608">
        <v>0.1</v>
      </c>
      <c r="J1608" s="4" t="str">
        <f t="shared" si="50"/>
        <v>2004_C31.9</v>
      </c>
      <c r="K1608" s="4">
        <f t="shared" si="51"/>
        <v>7.3769157004802563E-2</v>
      </c>
    </row>
    <row r="1609" spans="2:11" x14ac:dyDescent="0.35">
      <c r="B1609">
        <v>2004</v>
      </c>
      <c r="C1609">
        <v>2004</v>
      </c>
      <c r="D1609" t="s">
        <v>1206</v>
      </c>
      <c r="E1609" t="s">
        <v>1205</v>
      </c>
      <c r="F1609">
        <v>78</v>
      </c>
      <c r="G1609">
        <v>292805298</v>
      </c>
      <c r="H1609">
        <v>0</v>
      </c>
      <c r="I1609">
        <v>0</v>
      </c>
      <c r="J1609" s="4" t="str">
        <f t="shared" si="50"/>
        <v>2004_C32.0</v>
      </c>
      <c r="K1609" s="4">
        <f t="shared" si="51"/>
        <v>2.6638862251734254E-2</v>
      </c>
    </row>
    <row r="1610" spans="2:11" x14ac:dyDescent="0.35">
      <c r="B1610">
        <v>2004</v>
      </c>
      <c r="C1610">
        <v>2004</v>
      </c>
      <c r="D1610" t="s">
        <v>1204</v>
      </c>
      <c r="E1610" t="s">
        <v>1203</v>
      </c>
      <c r="F1610">
        <v>166</v>
      </c>
      <c r="G1610">
        <v>292805298</v>
      </c>
      <c r="H1610">
        <v>0.1</v>
      </c>
      <c r="I1610">
        <v>0.1</v>
      </c>
      <c r="J1610" s="4" t="str">
        <f t="shared" si="50"/>
        <v>2004_C32.1</v>
      </c>
      <c r="K1610" s="4">
        <f t="shared" si="51"/>
        <v>5.6692963253690852E-2</v>
      </c>
    </row>
    <row r="1611" spans="2:11" x14ac:dyDescent="0.35">
      <c r="B1611">
        <v>2004</v>
      </c>
      <c r="C1611">
        <v>2004</v>
      </c>
      <c r="D1611" t="s">
        <v>1198</v>
      </c>
      <c r="E1611" t="s">
        <v>1197</v>
      </c>
      <c r="F1611">
        <v>3414</v>
      </c>
      <c r="G1611">
        <v>292805298</v>
      </c>
      <c r="H1611">
        <v>1.2</v>
      </c>
      <c r="I1611">
        <v>1.1000000000000001</v>
      </c>
      <c r="J1611" s="4" t="str">
        <f t="shared" si="50"/>
        <v>2004_C32.9</v>
      </c>
      <c r="K1611" s="4">
        <f t="shared" si="51"/>
        <v>1.1659625093259069</v>
      </c>
    </row>
    <row r="1612" spans="2:11" x14ac:dyDescent="0.35">
      <c r="B1612">
        <v>2004</v>
      </c>
      <c r="C1612">
        <v>2004</v>
      </c>
      <c r="D1612" t="s">
        <v>1196</v>
      </c>
      <c r="E1612" t="s">
        <v>1195</v>
      </c>
      <c r="F1612">
        <v>82</v>
      </c>
      <c r="G1612">
        <v>292805298</v>
      </c>
      <c r="H1612">
        <v>0</v>
      </c>
      <c r="I1612">
        <v>0</v>
      </c>
      <c r="J1612" s="4" t="str">
        <f t="shared" si="50"/>
        <v>2004_C33</v>
      </c>
      <c r="K1612" s="4">
        <f t="shared" si="51"/>
        <v>2.8004957751823194E-2</v>
      </c>
    </row>
    <row r="1613" spans="2:11" x14ac:dyDescent="0.35">
      <c r="B1613">
        <v>2004</v>
      </c>
      <c r="C1613">
        <v>2004</v>
      </c>
      <c r="D1613" t="s">
        <v>1194</v>
      </c>
      <c r="E1613" t="s">
        <v>1193</v>
      </c>
      <c r="F1613">
        <v>27</v>
      </c>
      <c r="G1613">
        <v>292805298</v>
      </c>
      <c r="H1613">
        <v>0</v>
      </c>
      <c r="I1613">
        <v>0</v>
      </c>
      <c r="J1613" s="4" t="str">
        <f t="shared" si="50"/>
        <v>2004_C34.0</v>
      </c>
      <c r="K1613" s="4">
        <f t="shared" si="51"/>
        <v>9.2211446256003204E-3</v>
      </c>
    </row>
    <row r="1614" spans="2:11" x14ac:dyDescent="0.35">
      <c r="B1614">
        <v>2004</v>
      </c>
      <c r="C1614">
        <v>2004</v>
      </c>
      <c r="D1614" t="s">
        <v>1192</v>
      </c>
      <c r="E1614" t="s">
        <v>1191</v>
      </c>
      <c r="F1614">
        <v>578</v>
      </c>
      <c r="G1614">
        <v>292805298</v>
      </c>
      <c r="H1614">
        <v>0.2</v>
      </c>
      <c r="I1614">
        <v>0.2</v>
      </c>
      <c r="J1614" s="4" t="str">
        <f t="shared" si="50"/>
        <v>2004_C34.1</v>
      </c>
      <c r="K1614" s="4">
        <f t="shared" si="51"/>
        <v>0.1974007997628513</v>
      </c>
    </row>
    <row r="1615" spans="2:11" x14ac:dyDescent="0.35">
      <c r="B1615">
        <v>2004</v>
      </c>
      <c r="C1615">
        <v>2004</v>
      </c>
      <c r="D1615" t="s">
        <v>1190</v>
      </c>
      <c r="E1615" t="s">
        <v>1189</v>
      </c>
      <c r="F1615">
        <v>35</v>
      </c>
      <c r="G1615">
        <v>292805298</v>
      </c>
      <c r="H1615">
        <v>0</v>
      </c>
      <c r="I1615">
        <v>0</v>
      </c>
      <c r="J1615" s="4" t="str">
        <f t="shared" si="50"/>
        <v>2004_C34.2</v>
      </c>
      <c r="K1615" s="4">
        <f t="shared" si="51"/>
        <v>1.1953335625778192E-2</v>
      </c>
    </row>
    <row r="1616" spans="2:11" x14ac:dyDescent="0.35">
      <c r="B1616">
        <v>2004</v>
      </c>
      <c r="C1616">
        <v>2004</v>
      </c>
      <c r="D1616" t="s">
        <v>1188</v>
      </c>
      <c r="E1616" t="s">
        <v>1187</v>
      </c>
      <c r="F1616">
        <v>261</v>
      </c>
      <c r="G1616">
        <v>292805298</v>
      </c>
      <c r="H1616">
        <v>0.1</v>
      </c>
      <c r="I1616">
        <v>0.1</v>
      </c>
      <c r="J1616" s="4" t="str">
        <f t="shared" si="50"/>
        <v>2004_C34.3</v>
      </c>
      <c r="K1616" s="4">
        <f t="shared" si="51"/>
        <v>8.9137731380803095E-2</v>
      </c>
    </row>
    <row r="1617" spans="2:11" x14ac:dyDescent="0.35">
      <c r="B1617">
        <v>2004</v>
      </c>
      <c r="C1617">
        <v>2004</v>
      </c>
      <c r="D1617" t="s">
        <v>1184</v>
      </c>
      <c r="E1617" t="s">
        <v>1183</v>
      </c>
      <c r="F1617">
        <v>157103</v>
      </c>
      <c r="G1617">
        <v>292805298</v>
      </c>
      <c r="H1617">
        <v>53.7</v>
      </c>
      <c r="I1617">
        <v>52.9</v>
      </c>
      <c r="J1617" s="4" t="str">
        <f t="shared" si="50"/>
        <v>2004_C34.9</v>
      </c>
      <c r="K1617" s="4">
        <f t="shared" si="51"/>
        <v>53.654425337618044</v>
      </c>
    </row>
    <row r="1618" spans="2:11" x14ac:dyDescent="0.35">
      <c r="B1618">
        <v>2004</v>
      </c>
      <c r="C1618">
        <v>2004</v>
      </c>
      <c r="D1618" t="s">
        <v>1182</v>
      </c>
      <c r="E1618" t="s">
        <v>1181</v>
      </c>
      <c r="F1618">
        <v>186</v>
      </c>
      <c r="G1618">
        <v>292805298</v>
      </c>
      <c r="H1618">
        <v>0.1</v>
      </c>
      <c r="I1618">
        <v>0.1</v>
      </c>
      <c r="J1618" s="4" t="str">
        <f t="shared" si="50"/>
        <v>2004_C37</v>
      </c>
      <c r="K1618" s="4">
        <f t="shared" si="51"/>
        <v>6.3523440754135532E-2</v>
      </c>
    </row>
    <row r="1619" spans="2:11" x14ac:dyDescent="0.35">
      <c r="B1619">
        <v>2004</v>
      </c>
      <c r="C1619">
        <v>2004</v>
      </c>
      <c r="D1619" t="s">
        <v>1180</v>
      </c>
      <c r="E1619" t="s">
        <v>1179</v>
      </c>
      <c r="F1619">
        <v>75</v>
      </c>
      <c r="G1619">
        <v>292805298</v>
      </c>
      <c r="H1619">
        <v>0</v>
      </c>
      <c r="I1619">
        <v>0</v>
      </c>
      <c r="J1619" s="4" t="str">
        <f t="shared" si="50"/>
        <v>2004_C38.0</v>
      </c>
      <c r="K1619" s="4">
        <f t="shared" si="51"/>
        <v>2.5614290626667553E-2</v>
      </c>
    </row>
    <row r="1620" spans="2:11" x14ac:dyDescent="0.35">
      <c r="B1620">
        <v>2004</v>
      </c>
      <c r="C1620">
        <v>2004</v>
      </c>
      <c r="D1620" t="s">
        <v>1178</v>
      </c>
      <c r="E1620" t="s">
        <v>1177</v>
      </c>
      <c r="F1620">
        <v>95</v>
      </c>
      <c r="G1620">
        <v>292805298</v>
      </c>
      <c r="H1620">
        <v>0</v>
      </c>
      <c r="I1620">
        <v>0</v>
      </c>
      <c r="J1620" s="4" t="str">
        <f t="shared" si="50"/>
        <v>2004_C38.3</v>
      </c>
      <c r="K1620" s="4">
        <f t="shared" si="51"/>
        <v>3.2444768127112236E-2</v>
      </c>
    </row>
    <row r="1621" spans="2:11" x14ac:dyDescent="0.35">
      <c r="B1621">
        <v>2004</v>
      </c>
      <c r="C1621">
        <v>2004</v>
      </c>
      <c r="D1621" t="s">
        <v>1176</v>
      </c>
      <c r="E1621" t="s">
        <v>1175</v>
      </c>
      <c r="F1621">
        <v>78</v>
      </c>
      <c r="G1621">
        <v>292805298</v>
      </c>
      <c r="H1621">
        <v>0</v>
      </c>
      <c r="I1621">
        <v>0</v>
      </c>
      <c r="J1621" s="4" t="str">
        <f t="shared" si="50"/>
        <v>2004_C38.4</v>
      </c>
      <c r="K1621" s="4">
        <f t="shared" si="51"/>
        <v>2.6638862251734254E-2</v>
      </c>
    </row>
    <row r="1622" spans="2:11" x14ac:dyDescent="0.35">
      <c r="B1622">
        <v>2004</v>
      </c>
      <c r="C1622">
        <v>2004</v>
      </c>
      <c r="D1622" t="s">
        <v>1172</v>
      </c>
      <c r="E1622" t="s">
        <v>1171</v>
      </c>
      <c r="F1622">
        <v>11</v>
      </c>
      <c r="G1622">
        <v>292805298</v>
      </c>
      <c r="H1622" t="s">
        <v>672</v>
      </c>
      <c r="I1622" t="s">
        <v>672</v>
      </c>
      <c r="J1622" s="4" t="str">
        <f t="shared" si="50"/>
        <v>2004_C40.0</v>
      </c>
      <c r="K1622" s="4">
        <f t="shared" si="51"/>
        <v>3.7567626252445743E-3</v>
      </c>
    </row>
    <row r="1623" spans="2:11" x14ac:dyDescent="0.35">
      <c r="B1623">
        <v>2004</v>
      </c>
      <c r="C1623">
        <v>2004</v>
      </c>
      <c r="D1623" t="s">
        <v>1170</v>
      </c>
      <c r="E1623" t="s">
        <v>1169</v>
      </c>
      <c r="F1623">
        <v>48</v>
      </c>
      <c r="G1623">
        <v>292805298</v>
      </c>
      <c r="H1623">
        <v>0</v>
      </c>
      <c r="I1623">
        <v>0</v>
      </c>
      <c r="J1623" s="4" t="str">
        <f t="shared" si="50"/>
        <v>2004_C40.2</v>
      </c>
      <c r="K1623" s="4">
        <f t="shared" si="51"/>
        <v>1.6393146001067234E-2</v>
      </c>
    </row>
    <row r="1624" spans="2:11" x14ac:dyDescent="0.35">
      <c r="B1624">
        <v>2004</v>
      </c>
      <c r="C1624">
        <v>2004</v>
      </c>
      <c r="D1624" t="s">
        <v>1168</v>
      </c>
      <c r="E1624" t="s">
        <v>1167</v>
      </c>
      <c r="F1624">
        <v>38</v>
      </c>
      <c r="G1624">
        <v>292805298</v>
      </c>
      <c r="H1624">
        <v>0</v>
      </c>
      <c r="I1624">
        <v>0</v>
      </c>
      <c r="J1624" s="4" t="str">
        <f t="shared" si="50"/>
        <v>2004_C41.0</v>
      </c>
      <c r="K1624" s="4">
        <f t="shared" si="51"/>
        <v>1.2977907250844896E-2</v>
      </c>
    </row>
    <row r="1625" spans="2:11" x14ac:dyDescent="0.35">
      <c r="B1625">
        <v>2004</v>
      </c>
      <c r="C1625">
        <v>2004</v>
      </c>
      <c r="D1625" t="s">
        <v>1166</v>
      </c>
      <c r="E1625" t="s">
        <v>1165</v>
      </c>
      <c r="F1625">
        <v>132</v>
      </c>
      <c r="G1625">
        <v>292805298</v>
      </c>
      <c r="H1625">
        <v>0</v>
      </c>
      <c r="I1625">
        <v>0</v>
      </c>
      <c r="J1625" s="4" t="str">
        <f t="shared" si="50"/>
        <v>2004_C41.1</v>
      </c>
      <c r="K1625" s="4">
        <f t="shared" si="51"/>
        <v>4.5081151502934895E-2</v>
      </c>
    </row>
    <row r="1626" spans="2:11" x14ac:dyDescent="0.35">
      <c r="B1626">
        <v>2004</v>
      </c>
      <c r="C1626">
        <v>2004</v>
      </c>
      <c r="D1626" t="s">
        <v>1164</v>
      </c>
      <c r="E1626" t="s">
        <v>1163</v>
      </c>
      <c r="F1626">
        <v>91</v>
      </c>
      <c r="G1626">
        <v>292805298</v>
      </c>
      <c r="H1626">
        <v>0</v>
      </c>
      <c r="I1626">
        <v>0</v>
      </c>
      <c r="J1626" s="4" t="str">
        <f t="shared" si="50"/>
        <v>2004_C41.2</v>
      </c>
      <c r="K1626" s="4">
        <f t="shared" si="51"/>
        <v>3.1078672627023296E-2</v>
      </c>
    </row>
    <row r="1627" spans="2:11" x14ac:dyDescent="0.35">
      <c r="B1627">
        <v>2004</v>
      </c>
      <c r="C1627">
        <v>2004</v>
      </c>
      <c r="D1627" t="s">
        <v>1162</v>
      </c>
      <c r="E1627" t="s">
        <v>1161</v>
      </c>
      <c r="F1627">
        <v>12</v>
      </c>
      <c r="G1627">
        <v>292805298</v>
      </c>
      <c r="H1627" t="s">
        <v>672</v>
      </c>
      <c r="I1627" t="s">
        <v>672</v>
      </c>
      <c r="J1627" s="4" t="str">
        <f t="shared" si="50"/>
        <v>2004_C41.3</v>
      </c>
      <c r="K1627" s="4">
        <f t="shared" si="51"/>
        <v>4.0982865002668085E-3</v>
      </c>
    </row>
    <row r="1628" spans="2:11" x14ac:dyDescent="0.35">
      <c r="B1628">
        <v>2004</v>
      </c>
      <c r="C1628">
        <v>2004</v>
      </c>
      <c r="D1628" t="s">
        <v>1160</v>
      </c>
      <c r="E1628" t="s">
        <v>1159</v>
      </c>
      <c r="F1628">
        <v>56</v>
      </c>
      <c r="G1628">
        <v>292805298</v>
      </c>
      <c r="H1628">
        <v>0</v>
      </c>
      <c r="I1628">
        <v>0</v>
      </c>
      <c r="J1628" s="4" t="str">
        <f t="shared" si="50"/>
        <v>2004_C41.4</v>
      </c>
      <c r="K1628" s="4">
        <f t="shared" si="51"/>
        <v>1.9125337001245107E-2</v>
      </c>
    </row>
    <row r="1629" spans="2:11" x14ac:dyDescent="0.35">
      <c r="B1629">
        <v>2004</v>
      </c>
      <c r="C1629">
        <v>2004</v>
      </c>
      <c r="D1629" t="s">
        <v>1158</v>
      </c>
      <c r="E1629" t="s">
        <v>1157</v>
      </c>
      <c r="F1629">
        <v>910</v>
      </c>
      <c r="G1629">
        <v>292805298</v>
      </c>
      <c r="H1629">
        <v>0.3</v>
      </c>
      <c r="I1629">
        <v>0.3</v>
      </c>
      <c r="J1629" s="4" t="str">
        <f t="shared" si="50"/>
        <v>2004_C41.9</v>
      </c>
      <c r="K1629" s="4">
        <f t="shared" si="51"/>
        <v>0.31078672627023302</v>
      </c>
    </row>
    <row r="1630" spans="2:11" x14ac:dyDescent="0.35">
      <c r="B1630">
        <v>2004</v>
      </c>
      <c r="C1630">
        <v>2004</v>
      </c>
      <c r="D1630" t="s">
        <v>1154</v>
      </c>
      <c r="E1630" t="s">
        <v>1153</v>
      </c>
      <c r="F1630">
        <v>23</v>
      </c>
      <c r="G1630">
        <v>292805298</v>
      </c>
      <c r="H1630">
        <v>0</v>
      </c>
      <c r="I1630">
        <v>0</v>
      </c>
      <c r="J1630" s="4" t="str">
        <f t="shared" si="50"/>
        <v>2004_C43.2</v>
      </c>
      <c r="K1630" s="4">
        <f t="shared" si="51"/>
        <v>7.8550491255113836E-3</v>
      </c>
    </row>
    <row r="1631" spans="2:11" x14ac:dyDescent="0.35">
      <c r="B1631">
        <v>2004</v>
      </c>
      <c r="C1631">
        <v>2004</v>
      </c>
      <c r="D1631" t="s">
        <v>1152</v>
      </c>
      <c r="E1631" t="s">
        <v>1151</v>
      </c>
      <c r="F1631">
        <v>71</v>
      </c>
      <c r="G1631">
        <v>292805298</v>
      </c>
      <c r="H1631">
        <v>0</v>
      </c>
      <c r="I1631">
        <v>0</v>
      </c>
      <c r="J1631" s="4" t="str">
        <f t="shared" si="50"/>
        <v>2004_C43.3</v>
      </c>
      <c r="K1631" s="4">
        <f t="shared" si="51"/>
        <v>2.4248195126578619E-2</v>
      </c>
    </row>
    <row r="1632" spans="2:11" x14ac:dyDescent="0.35">
      <c r="B1632">
        <v>2004</v>
      </c>
      <c r="C1632">
        <v>2004</v>
      </c>
      <c r="D1632" t="s">
        <v>1150</v>
      </c>
      <c r="E1632" t="s">
        <v>1149</v>
      </c>
      <c r="F1632">
        <v>94</v>
      </c>
      <c r="G1632">
        <v>292805298</v>
      </c>
      <c r="H1632">
        <v>0</v>
      </c>
      <c r="I1632">
        <v>0</v>
      </c>
      <c r="J1632" s="4" t="str">
        <f t="shared" si="50"/>
        <v>2004_C43.4</v>
      </c>
      <c r="K1632" s="4">
        <f t="shared" si="51"/>
        <v>3.2103244252090005E-2</v>
      </c>
    </row>
    <row r="1633" spans="2:11" x14ac:dyDescent="0.35">
      <c r="B1633">
        <v>2004</v>
      </c>
      <c r="C1633">
        <v>2004</v>
      </c>
      <c r="D1633" t="s">
        <v>1148</v>
      </c>
      <c r="E1633" t="s">
        <v>1147</v>
      </c>
      <c r="F1633">
        <v>185</v>
      </c>
      <c r="G1633">
        <v>292805298</v>
      </c>
      <c r="H1633">
        <v>0.1</v>
      </c>
      <c r="I1633">
        <v>0.1</v>
      </c>
      <c r="J1633" s="4" t="str">
        <f t="shared" si="50"/>
        <v>2004_C43.5</v>
      </c>
      <c r="K1633" s="4">
        <f t="shared" si="51"/>
        <v>6.3181916879113301E-2</v>
      </c>
    </row>
    <row r="1634" spans="2:11" x14ac:dyDescent="0.35">
      <c r="B1634">
        <v>2004</v>
      </c>
      <c r="C1634">
        <v>2004</v>
      </c>
      <c r="D1634" t="s">
        <v>1146</v>
      </c>
      <c r="E1634" t="s">
        <v>1145</v>
      </c>
      <c r="F1634">
        <v>115</v>
      </c>
      <c r="G1634">
        <v>292805298</v>
      </c>
      <c r="H1634">
        <v>0</v>
      </c>
      <c r="I1634">
        <v>0</v>
      </c>
      <c r="J1634" s="4" t="str">
        <f t="shared" si="50"/>
        <v>2004_C43.6</v>
      </c>
      <c r="K1634" s="4">
        <f t="shared" si="51"/>
        <v>3.9275245627556916E-2</v>
      </c>
    </row>
    <row r="1635" spans="2:11" x14ac:dyDescent="0.35">
      <c r="B1635">
        <v>2004</v>
      </c>
      <c r="C1635">
        <v>2004</v>
      </c>
      <c r="D1635" t="s">
        <v>1144</v>
      </c>
      <c r="E1635" t="s">
        <v>1143</v>
      </c>
      <c r="F1635">
        <v>132</v>
      </c>
      <c r="G1635">
        <v>292805298</v>
      </c>
      <c r="H1635">
        <v>0</v>
      </c>
      <c r="I1635">
        <v>0</v>
      </c>
      <c r="J1635" s="4" t="str">
        <f t="shared" si="50"/>
        <v>2004_C43.7</v>
      </c>
      <c r="K1635" s="4">
        <f t="shared" si="51"/>
        <v>4.5081151502934895E-2</v>
      </c>
    </row>
    <row r="1636" spans="2:11" x14ac:dyDescent="0.35">
      <c r="B1636">
        <v>2004</v>
      </c>
      <c r="C1636">
        <v>2004</v>
      </c>
      <c r="D1636" t="s">
        <v>1142</v>
      </c>
      <c r="E1636" t="s">
        <v>1141</v>
      </c>
      <c r="F1636">
        <v>7329</v>
      </c>
      <c r="G1636">
        <v>292805298</v>
      </c>
      <c r="H1636">
        <v>2.5</v>
      </c>
      <c r="I1636">
        <v>2.5</v>
      </c>
      <c r="J1636" s="4" t="str">
        <f t="shared" si="50"/>
        <v>2004_C43.9</v>
      </c>
      <c r="K1636" s="4">
        <f t="shared" si="51"/>
        <v>2.5030284800379534</v>
      </c>
    </row>
    <row r="1637" spans="2:11" x14ac:dyDescent="0.35">
      <c r="B1637">
        <v>2004</v>
      </c>
      <c r="C1637">
        <v>2004</v>
      </c>
      <c r="D1637" t="s">
        <v>1136</v>
      </c>
      <c r="E1637" t="s">
        <v>1135</v>
      </c>
      <c r="F1637">
        <v>85</v>
      </c>
      <c r="G1637">
        <v>292805298</v>
      </c>
      <c r="H1637">
        <v>0</v>
      </c>
      <c r="I1637">
        <v>0</v>
      </c>
      <c r="J1637" s="4" t="str">
        <f t="shared" si="50"/>
        <v>2004_C44.2</v>
      </c>
      <c r="K1637" s="4">
        <f t="shared" si="51"/>
        <v>2.9029529376889896E-2</v>
      </c>
    </row>
    <row r="1638" spans="2:11" x14ac:dyDescent="0.35">
      <c r="B1638">
        <v>2004</v>
      </c>
      <c r="C1638">
        <v>2004</v>
      </c>
      <c r="D1638" t="s">
        <v>1134</v>
      </c>
      <c r="E1638" t="s">
        <v>1133</v>
      </c>
      <c r="F1638">
        <v>210</v>
      </c>
      <c r="G1638">
        <v>292805298</v>
      </c>
      <c r="H1638">
        <v>0.1</v>
      </c>
      <c r="I1638">
        <v>0.1</v>
      </c>
      <c r="J1638" s="4" t="str">
        <f t="shared" si="50"/>
        <v>2004_C44.3</v>
      </c>
      <c r="K1638" s="4">
        <f t="shared" si="51"/>
        <v>7.172001375466916E-2</v>
      </c>
    </row>
    <row r="1639" spans="2:11" x14ac:dyDescent="0.35">
      <c r="B1639">
        <v>2004</v>
      </c>
      <c r="C1639">
        <v>2004</v>
      </c>
      <c r="D1639" t="s">
        <v>1132</v>
      </c>
      <c r="E1639" t="s">
        <v>1131</v>
      </c>
      <c r="F1639">
        <v>1011</v>
      </c>
      <c r="G1639">
        <v>292805298</v>
      </c>
      <c r="H1639">
        <v>0.3</v>
      </c>
      <c r="I1639">
        <v>0.3</v>
      </c>
      <c r="J1639" s="4" t="str">
        <f t="shared" si="50"/>
        <v>2004_C44.4</v>
      </c>
      <c r="K1639" s="4">
        <f t="shared" si="51"/>
        <v>0.34528063764747863</v>
      </c>
    </row>
    <row r="1640" spans="2:11" x14ac:dyDescent="0.35">
      <c r="B1640">
        <v>2004</v>
      </c>
      <c r="C1640">
        <v>2004</v>
      </c>
      <c r="D1640" t="s">
        <v>1130</v>
      </c>
      <c r="E1640" t="s">
        <v>1129</v>
      </c>
      <c r="F1640">
        <v>47</v>
      </c>
      <c r="G1640">
        <v>292805298</v>
      </c>
      <c r="H1640">
        <v>0</v>
      </c>
      <c r="I1640">
        <v>0</v>
      </c>
      <c r="J1640" s="4" t="str">
        <f t="shared" si="50"/>
        <v>2004_C44.5</v>
      </c>
      <c r="K1640" s="4">
        <f t="shared" si="51"/>
        <v>1.6051622126045002E-2</v>
      </c>
    </row>
    <row r="1641" spans="2:11" x14ac:dyDescent="0.35">
      <c r="B1641">
        <v>2004</v>
      </c>
      <c r="C1641">
        <v>2004</v>
      </c>
      <c r="D1641" t="s">
        <v>1128</v>
      </c>
      <c r="E1641" t="s">
        <v>1127</v>
      </c>
      <c r="F1641">
        <v>28</v>
      </c>
      <c r="G1641">
        <v>292805298</v>
      </c>
      <c r="H1641">
        <v>0</v>
      </c>
      <c r="I1641">
        <v>0</v>
      </c>
      <c r="J1641" s="4" t="str">
        <f t="shared" si="50"/>
        <v>2004_C44.6</v>
      </c>
      <c r="K1641" s="4">
        <f t="shared" si="51"/>
        <v>9.5626685006225537E-3</v>
      </c>
    </row>
    <row r="1642" spans="2:11" x14ac:dyDescent="0.35">
      <c r="B1642">
        <v>2004</v>
      </c>
      <c r="C1642">
        <v>2004</v>
      </c>
      <c r="D1642" t="s">
        <v>1126</v>
      </c>
      <c r="E1642" t="s">
        <v>1125</v>
      </c>
      <c r="F1642">
        <v>39</v>
      </c>
      <c r="G1642">
        <v>292805298</v>
      </c>
      <c r="H1642">
        <v>0</v>
      </c>
      <c r="I1642">
        <v>0</v>
      </c>
      <c r="J1642" s="4" t="str">
        <f t="shared" si="50"/>
        <v>2004_C44.7</v>
      </c>
      <c r="K1642" s="4">
        <f t="shared" si="51"/>
        <v>1.3319431125867127E-2</v>
      </c>
    </row>
    <row r="1643" spans="2:11" x14ac:dyDescent="0.35">
      <c r="B1643">
        <v>2004</v>
      </c>
      <c r="C1643">
        <v>2004</v>
      </c>
      <c r="D1643" t="s">
        <v>1124</v>
      </c>
      <c r="E1643" t="s">
        <v>1123</v>
      </c>
      <c r="F1643">
        <v>921</v>
      </c>
      <c r="G1643">
        <v>292805298</v>
      </c>
      <c r="H1643">
        <v>0.3</v>
      </c>
      <c r="I1643">
        <v>0.3</v>
      </c>
      <c r="J1643" s="4" t="str">
        <f t="shared" si="50"/>
        <v>2004_C44.9</v>
      </c>
      <c r="K1643" s="4">
        <f t="shared" si="51"/>
        <v>0.31454348889547756</v>
      </c>
    </row>
    <row r="1644" spans="2:11" x14ac:dyDescent="0.35">
      <c r="B1644">
        <v>2004</v>
      </c>
      <c r="C1644">
        <v>2004</v>
      </c>
      <c r="D1644" t="s">
        <v>1122</v>
      </c>
      <c r="E1644" t="s">
        <v>1121</v>
      </c>
      <c r="F1644">
        <v>176</v>
      </c>
      <c r="G1644">
        <v>292805298</v>
      </c>
      <c r="H1644">
        <v>0.1</v>
      </c>
      <c r="I1644">
        <v>0.1</v>
      </c>
      <c r="J1644" s="4" t="str">
        <f t="shared" si="50"/>
        <v>2004_C45.0</v>
      </c>
      <c r="K1644" s="4">
        <f t="shared" si="51"/>
        <v>6.0108202003913189E-2</v>
      </c>
    </row>
    <row r="1645" spans="2:11" x14ac:dyDescent="0.35">
      <c r="B1645">
        <v>2004</v>
      </c>
      <c r="C1645">
        <v>2004</v>
      </c>
      <c r="D1645" t="s">
        <v>1120</v>
      </c>
      <c r="E1645" t="s">
        <v>1119</v>
      </c>
      <c r="F1645">
        <v>94</v>
      </c>
      <c r="G1645">
        <v>292805298</v>
      </c>
      <c r="H1645">
        <v>0</v>
      </c>
      <c r="I1645">
        <v>0</v>
      </c>
      <c r="J1645" s="4" t="str">
        <f t="shared" si="50"/>
        <v>2004_C45.1</v>
      </c>
      <c r="K1645" s="4">
        <f t="shared" si="51"/>
        <v>3.2103244252090005E-2</v>
      </c>
    </row>
    <row r="1646" spans="2:11" x14ac:dyDescent="0.35">
      <c r="B1646">
        <v>2004</v>
      </c>
      <c r="C1646">
        <v>2004</v>
      </c>
      <c r="D1646" t="s">
        <v>1118</v>
      </c>
      <c r="E1646" t="s">
        <v>1117</v>
      </c>
      <c r="F1646">
        <v>309</v>
      </c>
      <c r="G1646">
        <v>292805298</v>
      </c>
      <c r="H1646">
        <v>0.1</v>
      </c>
      <c r="I1646">
        <v>0.1</v>
      </c>
      <c r="J1646" s="4" t="str">
        <f t="shared" si="50"/>
        <v>2004_C45.7</v>
      </c>
      <c r="K1646" s="4">
        <f t="shared" si="51"/>
        <v>0.10553087738187034</v>
      </c>
    </row>
    <row r="1647" spans="2:11" x14ac:dyDescent="0.35">
      <c r="B1647">
        <v>2004</v>
      </c>
      <c r="C1647">
        <v>2004</v>
      </c>
      <c r="D1647" t="s">
        <v>1116</v>
      </c>
      <c r="E1647" t="s">
        <v>1115</v>
      </c>
      <c r="F1647">
        <v>1920</v>
      </c>
      <c r="G1647">
        <v>292805298</v>
      </c>
      <c r="H1647">
        <v>0.7</v>
      </c>
      <c r="I1647">
        <v>0.7</v>
      </c>
      <c r="J1647" s="4" t="str">
        <f t="shared" si="50"/>
        <v>2004_C45.9</v>
      </c>
      <c r="K1647" s="4">
        <f t="shared" si="51"/>
        <v>0.65572584004268941</v>
      </c>
    </row>
    <row r="1648" spans="2:11" x14ac:dyDescent="0.35">
      <c r="B1648">
        <v>2004</v>
      </c>
      <c r="C1648">
        <v>2004</v>
      </c>
      <c r="D1648" t="s">
        <v>1114</v>
      </c>
      <c r="E1648" t="s">
        <v>1113</v>
      </c>
      <c r="F1648">
        <v>43</v>
      </c>
      <c r="G1648">
        <v>292805298</v>
      </c>
      <c r="H1648">
        <v>0</v>
      </c>
      <c r="I1648">
        <v>0</v>
      </c>
      <c r="J1648" s="4" t="str">
        <f t="shared" si="50"/>
        <v>2004_C46.9</v>
      </c>
      <c r="K1648" s="4">
        <f t="shared" si="51"/>
        <v>1.4685526625956064E-2</v>
      </c>
    </row>
    <row r="1649" spans="2:11" x14ac:dyDescent="0.35">
      <c r="B1649">
        <v>2004</v>
      </c>
      <c r="C1649">
        <v>2004</v>
      </c>
      <c r="D1649" t="s">
        <v>1112</v>
      </c>
      <c r="E1649" t="s">
        <v>1111</v>
      </c>
      <c r="F1649">
        <v>77</v>
      </c>
      <c r="G1649">
        <v>292805298</v>
      </c>
      <c r="H1649">
        <v>0</v>
      </c>
      <c r="I1649">
        <v>0</v>
      </c>
      <c r="J1649" s="4" t="str">
        <f t="shared" si="50"/>
        <v>2004_C47.9</v>
      </c>
      <c r="K1649" s="4">
        <f t="shared" si="51"/>
        <v>2.6297338376712023E-2</v>
      </c>
    </row>
    <row r="1650" spans="2:11" x14ac:dyDescent="0.35">
      <c r="B1650">
        <v>2004</v>
      </c>
      <c r="C1650">
        <v>2004</v>
      </c>
      <c r="D1650" t="s">
        <v>1110</v>
      </c>
      <c r="E1650" t="s">
        <v>1109</v>
      </c>
      <c r="F1650">
        <v>219</v>
      </c>
      <c r="G1650">
        <v>292805298</v>
      </c>
      <c r="H1650">
        <v>0.1</v>
      </c>
      <c r="I1650">
        <v>0.1</v>
      </c>
      <c r="J1650" s="4" t="str">
        <f t="shared" si="50"/>
        <v>2004_C48.0</v>
      </c>
      <c r="K1650" s="4">
        <f t="shared" si="51"/>
        <v>7.4793728629869258E-2</v>
      </c>
    </row>
    <row r="1651" spans="2:11" x14ac:dyDescent="0.35">
      <c r="B1651">
        <v>2004</v>
      </c>
      <c r="C1651">
        <v>2004</v>
      </c>
      <c r="D1651" t="s">
        <v>1108</v>
      </c>
      <c r="E1651" t="s">
        <v>1107</v>
      </c>
      <c r="F1651">
        <v>47</v>
      </c>
      <c r="G1651">
        <v>292805298</v>
      </c>
      <c r="H1651">
        <v>0</v>
      </c>
      <c r="I1651">
        <v>0</v>
      </c>
      <c r="J1651" s="4" t="str">
        <f t="shared" si="50"/>
        <v>2004_C48.1</v>
      </c>
      <c r="K1651" s="4">
        <f t="shared" si="51"/>
        <v>1.6051622126045002E-2</v>
      </c>
    </row>
    <row r="1652" spans="2:11" x14ac:dyDescent="0.35">
      <c r="B1652">
        <v>2004</v>
      </c>
      <c r="C1652">
        <v>2004</v>
      </c>
      <c r="D1652" t="s">
        <v>1106</v>
      </c>
      <c r="E1652" t="s">
        <v>1105</v>
      </c>
      <c r="F1652">
        <v>639</v>
      </c>
      <c r="G1652">
        <v>292805298</v>
      </c>
      <c r="H1652">
        <v>0.2</v>
      </c>
      <c r="I1652">
        <v>0.2</v>
      </c>
      <c r="J1652" s="4" t="str">
        <f t="shared" si="50"/>
        <v>2004_C48.2</v>
      </c>
      <c r="K1652" s="4">
        <f t="shared" si="51"/>
        <v>0.21823375613920756</v>
      </c>
    </row>
    <row r="1653" spans="2:11" x14ac:dyDescent="0.35">
      <c r="B1653">
        <v>2004</v>
      </c>
      <c r="C1653">
        <v>2004</v>
      </c>
      <c r="D1653" t="s">
        <v>1104</v>
      </c>
      <c r="E1653" t="s">
        <v>1103</v>
      </c>
      <c r="F1653">
        <v>107</v>
      </c>
      <c r="G1653">
        <v>292805298</v>
      </c>
      <c r="H1653">
        <v>0</v>
      </c>
      <c r="I1653">
        <v>0</v>
      </c>
      <c r="J1653" s="4" t="str">
        <f t="shared" si="50"/>
        <v>2004_C49.0</v>
      </c>
      <c r="K1653" s="4">
        <f t="shared" si="51"/>
        <v>3.6543054627379043E-2</v>
      </c>
    </row>
    <row r="1654" spans="2:11" x14ac:dyDescent="0.35">
      <c r="B1654">
        <v>2004</v>
      </c>
      <c r="C1654">
        <v>2004</v>
      </c>
      <c r="D1654" t="s">
        <v>1102</v>
      </c>
      <c r="E1654" t="s">
        <v>1101</v>
      </c>
      <c r="F1654">
        <v>44</v>
      </c>
      <c r="G1654">
        <v>292805298</v>
      </c>
      <c r="H1654">
        <v>0</v>
      </c>
      <c r="I1654">
        <v>0</v>
      </c>
      <c r="J1654" s="4" t="str">
        <f t="shared" si="50"/>
        <v>2004_C49.1</v>
      </c>
      <c r="K1654" s="4">
        <f t="shared" si="51"/>
        <v>1.5027050500978297E-2</v>
      </c>
    </row>
    <row r="1655" spans="2:11" x14ac:dyDescent="0.35">
      <c r="B1655">
        <v>2004</v>
      </c>
      <c r="C1655">
        <v>2004</v>
      </c>
      <c r="D1655" t="s">
        <v>1100</v>
      </c>
      <c r="E1655" t="s">
        <v>1099</v>
      </c>
      <c r="F1655">
        <v>196</v>
      </c>
      <c r="G1655">
        <v>292805298</v>
      </c>
      <c r="H1655">
        <v>0.1</v>
      </c>
      <c r="I1655">
        <v>0.1</v>
      </c>
      <c r="J1655" s="4" t="str">
        <f t="shared" si="50"/>
        <v>2004_C49.2</v>
      </c>
      <c r="K1655" s="4">
        <f t="shared" si="51"/>
        <v>6.6938679504357876E-2</v>
      </c>
    </row>
    <row r="1656" spans="2:11" x14ac:dyDescent="0.35">
      <c r="B1656">
        <v>2004</v>
      </c>
      <c r="C1656">
        <v>2004</v>
      </c>
      <c r="D1656" t="s">
        <v>1098</v>
      </c>
      <c r="E1656" t="s">
        <v>1097</v>
      </c>
      <c r="F1656">
        <v>72</v>
      </c>
      <c r="G1656">
        <v>292805298</v>
      </c>
      <c r="H1656">
        <v>0</v>
      </c>
      <c r="I1656">
        <v>0</v>
      </c>
      <c r="J1656" s="4" t="str">
        <f t="shared" si="50"/>
        <v>2004_C49.3</v>
      </c>
      <c r="K1656" s="4">
        <f t="shared" si="51"/>
        <v>2.4589719001600851E-2</v>
      </c>
    </row>
    <row r="1657" spans="2:11" x14ac:dyDescent="0.35">
      <c r="B1657">
        <v>2004</v>
      </c>
      <c r="C1657">
        <v>2004</v>
      </c>
      <c r="D1657" t="s">
        <v>1096</v>
      </c>
      <c r="E1657" t="s">
        <v>1095</v>
      </c>
      <c r="F1657">
        <v>191</v>
      </c>
      <c r="G1657">
        <v>292805298</v>
      </c>
      <c r="H1657">
        <v>0.1</v>
      </c>
      <c r="I1657">
        <v>0.1</v>
      </c>
      <c r="J1657" s="4" t="str">
        <f t="shared" si="50"/>
        <v>2004_C49.4</v>
      </c>
      <c r="K1657" s="4">
        <f t="shared" si="51"/>
        <v>6.5231060129246704E-2</v>
      </c>
    </row>
    <row r="1658" spans="2:11" x14ac:dyDescent="0.35">
      <c r="B1658">
        <v>2004</v>
      </c>
      <c r="C1658">
        <v>2004</v>
      </c>
      <c r="D1658" t="s">
        <v>1094</v>
      </c>
      <c r="E1658" t="s">
        <v>1093</v>
      </c>
      <c r="F1658">
        <v>118</v>
      </c>
      <c r="G1658">
        <v>292805298</v>
      </c>
      <c r="H1658">
        <v>0</v>
      </c>
      <c r="I1658">
        <v>0</v>
      </c>
      <c r="J1658" s="4" t="str">
        <f t="shared" si="50"/>
        <v>2004_C49.5</v>
      </c>
      <c r="K1658" s="4">
        <f t="shared" si="51"/>
        <v>4.0299817252623618E-2</v>
      </c>
    </row>
    <row r="1659" spans="2:11" x14ac:dyDescent="0.35">
      <c r="B1659">
        <v>2004</v>
      </c>
      <c r="C1659">
        <v>2004</v>
      </c>
      <c r="D1659" t="s">
        <v>1090</v>
      </c>
      <c r="E1659" t="s">
        <v>1089</v>
      </c>
      <c r="F1659">
        <v>2820</v>
      </c>
      <c r="G1659">
        <v>292805298</v>
      </c>
      <c r="H1659">
        <v>1</v>
      </c>
      <c r="I1659">
        <v>1</v>
      </c>
      <c r="J1659" s="4" t="str">
        <f t="shared" si="50"/>
        <v>2004_C49.9</v>
      </c>
      <c r="K1659" s="4">
        <f t="shared" si="51"/>
        <v>0.96309732756270006</v>
      </c>
    </row>
    <row r="1660" spans="2:11" x14ac:dyDescent="0.35">
      <c r="B1660">
        <v>2004</v>
      </c>
      <c r="C1660">
        <v>2004</v>
      </c>
      <c r="D1660" t="s">
        <v>1074</v>
      </c>
      <c r="E1660" t="s">
        <v>1073</v>
      </c>
      <c r="F1660">
        <v>41309</v>
      </c>
      <c r="G1660">
        <v>292805298</v>
      </c>
      <c r="H1660">
        <v>14.1</v>
      </c>
      <c r="I1660">
        <v>13.8</v>
      </c>
      <c r="J1660" s="4" t="str">
        <f t="shared" si="50"/>
        <v>2004_C50.9</v>
      </c>
      <c r="K1660" s="4">
        <f t="shared" si="51"/>
        <v>14.108009753293466</v>
      </c>
    </row>
    <row r="1661" spans="2:11" x14ac:dyDescent="0.35">
      <c r="B1661">
        <v>2004</v>
      </c>
      <c r="C1661">
        <v>2004</v>
      </c>
      <c r="D1661" t="s">
        <v>1072</v>
      </c>
      <c r="E1661" t="s">
        <v>1071</v>
      </c>
      <c r="F1661">
        <v>11</v>
      </c>
      <c r="G1661">
        <v>292805298</v>
      </c>
      <c r="H1661" t="s">
        <v>672</v>
      </c>
      <c r="I1661" t="s">
        <v>672</v>
      </c>
      <c r="J1661" s="4" t="str">
        <f t="shared" si="50"/>
        <v>2004_C51.0</v>
      </c>
      <c r="K1661" s="4">
        <f t="shared" si="51"/>
        <v>3.7567626252445743E-3</v>
      </c>
    </row>
    <row r="1662" spans="2:11" x14ac:dyDescent="0.35">
      <c r="B1662">
        <v>2004</v>
      </c>
      <c r="C1662">
        <v>2004</v>
      </c>
      <c r="D1662" t="s">
        <v>1070</v>
      </c>
      <c r="E1662" t="s">
        <v>1069</v>
      </c>
      <c r="F1662">
        <v>795</v>
      </c>
      <c r="G1662">
        <v>292805298</v>
      </c>
      <c r="H1662">
        <v>0.3</v>
      </c>
      <c r="I1662">
        <v>0.3</v>
      </c>
      <c r="J1662" s="4" t="str">
        <f t="shared" si="50"/>
        <v>2004_C51.9</v>
      </c>
      <c r="K1662" s="4">
        <f t="shared" si="51"/>
        <v>0.27151148064267611</v>
      </c>
    </row>
    <row r="1663" spans="2:11" x14ac:dyDescent="0.35">
      <c r="B1663">
        <v>2004</v>
      </c>
      <c r="C1663">
        <v>2004</v>
      </c>
      <c r="D1663" t="s">
        <v>1068</v>
      </c>
      <c r="E1663" t="s">
        <v>1067</v>
      </c>
      <c r="F1663">
        <v>416</v>
      </c>
      <c r="G1663">
        <v>292805298</v>
      </c>
      <c r="H1663">
        <v>0.1</v>
      </c>
      <c r="I1663">
        <v>0.1</v>
      </c>
      <c r="J1663" s="4" t="str">
        <f t="shared" si="50"/>
        <v>2004_C52</v>
      </c>
      <c r="K1663" s="4">
        <f t="shared" si="51"/>
        <v>0.14207393200924937</v>
      </c>
    </row>
    <row r="1664" spans="2:11" x14ac:dyDescent="0.35">
      <c r="B1664">
        <v>2004</v>
      </c>
      <c r="C1664">
        <v>2004</v>
      </c>
      <c r="D1664" t="s">
        <v>1066</v>
      </c>
      <c r="E1664" t="s">
        <v>1065</v>
      </c>
      <c r="F1664">
        <v>31</v>
      </c>
      <c r="G1664">
        <v>292805298</v>
      </c>
      <c r="H1664">
        <v>0</v>
      </c>
      <c r="I1664">
        <v>0</v>
      </c>
      <c r="J1664" s="4" t="str">
        <f t="shared" si="50"/>
        <v>2004_C53.0</v>
      </c>
      <c r="K1664" s="4">
        <f t="shared" si="51"/>
        <v>1.0587240125689255E-2</v>
      </c>
    </row>
    <row r="1665" spans="2:11" x14ac:dyDescent="0.35">
      <c r="B1665">
        <v>2004</v>
      </c>
      <c r="C1665">
        <v>2004</v>
      </c>
      <c r="D1665" t="s">
        <v>1062</v>
      </c>
      <c r="E1665" t="s">
        <v>1061</v>
      </c>
      <c r="F1665">
        <v>3819</v>
      </c>
      <c r="G1665">
        <v>292805298</v>
      </c>
      <c r="H1665">
        <v>1.3</v>
      </c>
      <c r="I1665">
        <v>1.3</v>
      </c>
      <c r="J1665" s="4" t="str">
        <f t="shared" si="50"/>
        <v>2004_C53.9</v>
      </c>
      <c r="K1665" s="4">
        <f t="shared" si="51"/>
        <v>1.304279678709912</v>
      </c>
    </row>
    <row r="1666" spans="2:11" x14ac:dyDescent="0.35">
      <c r="B1666">
        <v>2004</v>
      </c>
      <c r="C1666">
        <v>2004</v>
      </c>
      <c r="D1666" t="s">
        <v>1060</v>
      </c>
      <c r="E1666" t="s">
        <v>1059</v>
      </c>
      <c r="F1666">
        <v>3228</v>
      </c>
      <c r="G1666">
        <v>292805298</v>
      </c>
      <c r="H1666">
        <v>1.1000000000000001</v>
      </c>
      <c r="I1666">
        <v>1.1000000000000001</v>
      </c>
      <c r="J1666" s="4" t="str">
        <f t="shared" si="50"/>
        <v>2004_C54.1</v>
      </c>
      <c r="K1666" s="4">
        <f t="shared" si="51"/>
        <v>1.1024390685717715</v>
      </c>
    </row>
    <row r="1667" spans="2:11" x14ac:dyDescent="0.35">
      <c r="B1667">
        <v>2004</v>
      </c>
      <c r="C1667">
        <v>2004</v>
      </c>
      <c r="D1667" t="s">
        <v>1058</v>
      </c>
      <c r="E1667" t="s">
        <v>1057</v>
      </c>
      <c r="F1667">
        <v>41</v>
      </c>
      <c r="G1667">
        <v>292805298</v>
      </c>
      <c r="H1667">
        <v>0</v>
      </c>
      <c r="I1667">
        <v>0</v>
      </c>
      <c r="J1667" s="4" t="str">
        <f t="shared" ref="J1667:J1730" si="52">C1667&amp;"_"&amp;E1667</f>
        <v>2004_C54.9</v>
      </c>
      <c r="K1667" s="4">
        <f t="shared" ref="K1667:K1730" si="53">F1667/G1667*100000</f>
        <v>1.4002478875911597E-2</v>
      </c>
    </row>
    <row r="1668" spans="2:11" x14ac:dyDescent="0.35">
      <c r="B1668">
        <v>2004</v>
      </c>
      <c r="C1668">
        <v>2004</v>
      </c>
      <c r="D1668" t="s">
        <v>415</v>
      </c>
      <c r="E1668" t="s">
        <v>1056</v>
      </c>
      <c r="F1668">
        <v>3718</v>
      </c>
      <c r="G1668">
        <v>292805298</v>
      </c>
      <c r="H1668">
        <v>1.3</v>
      </c>
      <c r="I1668">
        <v>1.2</v>
      </c>
      <c r="J1668" s="4" t="str">
        <f t="shared" si="52"/>
        <v>2004_C55</v>
      </c>
      <c r="K1668" s="4">
        <f t="shared" si="53"/>
        <v>1.2697857673326662</v>
      </c>
    </row>
    <row r="1669" spans="2:11" x14ac:dyDescent="0.35">
      <c r="B1669">
        <v>2004</v>
      </c>
      <c r="C1669">
        <v>2004</v>
      </c>
      <c r="D1669" t="s">
        <v>1055</v>
      </c>
      <c r="E1669" t="s">
        <v>1054</v>
      </c>
      <c r="F1669">
        <v>14716</v>
      </c>
      <c r="G1669">
        <v>292805298</v>
      </c>
      <c r="H1669">
        <v>5</v>
      </c>
      <c r="I1669">
        <v>4.9000000000000004</v>
      </c>
      <c r="J1669" s="4" t="str">
        <f t="shared" si="52"/>
        <v>2004_C56</v>
      </c>
      <c r="K1669" s="4">
        <f t="shared" si="53"/>
        <v>5.0258653448271966</v>
      </c>
    </row>
    <row r="1670" spans="2:11" x14ac:dyDescent="0.35">
      <c r="B1670">
        <v>2004</v>
      </c>
      <c r="C1670">
        <v>2004</v>
      </c>
      <c r="D1670" t="s">
        <v>1053</v>
      </c>
      <c r="E1670" t="s">
        <v>1052</v>
      </c>
      <c r="F1670">
        <v>180</v>
      </c>
      <c r="G1670">
        <v>292805298</v>
      </c>
      <c r="H1670">
        <v>0.1</v>
      </c>
      <c r="I1670">
        <v>0.1</v>
      </c>
      <c r="J1670" s="4" t="str">
        <f t="shared" si="52"/>
        <v>2004_C57.0</v>
      </c>
      <c r="K1670" s="4">
        <f t="shared" si="53"/>
        <v>6.1474297504002129E-2</v>
      </c>
    </row>
    <row r="1671" spans="2:11" x14ac:dyDescent="0.35">
      <c r="B1671">
        <v>2004</v>
      </c>
      <c r="C1671">
        <v>2004</v>
      </c>
      <c r="D1671" t="s">
        <v>1047</v>
      </c>
      <c r="E1671" t="s">
        <v>1046</v>
      </c>
      <c r="F1671">
        <v>57</v>
      </c>
      <c r="G1671">
        <v>292805298</v>
      </c>
      <c r="H1671">
        <v>0</v>
      </c>
      <c r="I1671">
        <v>0</v>
      </c>
      <c r="J1671" s="4" t="str">
        <f t="shared" si="52"/>
        <v>2004_C57.9</v>
      </c>
      <c r="K1671" s="4">
        <f t="shared" si="53"/>
        <v>1.9466860876267339E-2</v>
      </c>
    </row>
    <row r="1672" spans="2:11" x14ac:dyDescent="0.35">
      <c r="B1672">
        <v>2004</v>
      </c>
      <c r="C1672">
        <v>2004</v>
      </c>
      <c r="D1672" t="s">
        <v>412</v>
      </c>
      <c r="E1672" t="s">
        <v>1045</v>
      </c>
      <c r="F1672">
        <v>20</v>
      </c>
      <c r="G1672">
        <v>292805298</v>
      </c>
      <c r="H1672">
        <v>0</v>
      </c>
      <c r="I1672">
        <v>0</v>
      </c>
      <c r="J1672" s="4" t="str">
        <f t="shared" si="52"/>
        <v>2004_C58</v>
      </c>
      <c r="K1672" s="4">
        <f t="shared" si="53"/>
        <v>6.8304775004446811E-3</v>
      </c>
    </row>
    <row r="1673" spans="2:11" x14ac:dyDescent="0.35">
      <c r="B1673">
        <v>2004</v>
      </c>
      <c r="C1673">
        <v>2004</v>
      </c>
      <c r="D1673" t="s">
        <v>1042</v>
      </c>
      <c r="E1673" t="s">
        <v>1041</v>
      </c>
      <c r="F1673">
        <v>227</v>
      </c>
      <c r="G1673">
        <v>292805298</v>
      </c>
      <c r="H1673">
        <v>0.1</v>
      </c>
      <c r="I1673">
        <v>0.1</v>
      </c>
      <c r="J1673" s="4" t="str">
        <f t="shared" si="52"/>
        <v>2004_C60.9</v>
      </c>
      <c r="K1673" s="4">
        <f t="shared" si="53"/>
        <v>7.7525919630047124E-2</v>
      </c>
    </row>
    <row r="1674" spans="2:11" x14ac:dyDescent="0.35">
      <c r="B1674">
        <v>2004</v>
      </c>
      <c r="C1674">
        <v>2004</v>
      </c>
      <c r="D1674" t="s">
        <v>103</v>
      </c>
      <c r="E1674" t="s">
        <v>1040</v>
      </c>
      <c r="F1674">
        <v>29004</v>
      </c>
      <c r="G1674">
        <v>292805298</v>
      </c>
      <c r="H1674">
        <v>9.9</v>
      </c>
      <c r="I1674">
        <v>9.9</v>
      </c>
      <c r="J1674" s="4" t="str">
        <f t="shared" si="52"/>
        <v>2004_C61</v>
      </c>
      <c r="K1674" s="4">
        <f t="shared" si="53"/>
        <v>9.905558471144877</v>
      </c>
    </row>
    <row r="1675" spans="2:11" x14ac:dyDescent="0.35">
      <c r="B1675">
        <v>2004</v>
      </c>
      <c r="C1675">
        <v>2004</v>
      </c>
      <c r="D1675" t="s">
        <v>1039</v>
      </c>
      <c r="E1675" t="s">
        <v>1038</v>
      </c>
      <c r="F1675">
        <v>356</v>
      </c>
      <c r="G1675">
        <v>292805298</v>
      </c>
      <c r="H1675">
        <v>0.1</v>
      </c>
      <c r="I1675">
        <v>0.1</v>
      </c>
      <c r="J1675" s="4" t="str">
        <f t="shared" si="52"/>
        <v>2004_C62.9</v>
      </c>
      <c r="K1675" s="4">
        <f t="shared" si="53"/>
        <v>0.12158249950791533</v>
      </c>
    </row>
    <row r="1676" spans="2:11" x14ac:dyDescent="0.35">
      <c r="B1676">
        <v>2004</v>
      </c>
      <c r="C1676">
        <v>2004</v>
      </c>
      <c r="D1676" t="s">
        <v>1037</v>
      </c>
      <c r="E1676" t="s">
        <v>1036</v>
      </c>
      <c r="F1676">
        <v>12</v>
      </c>
      <c r="G1676">
        <v>292805298</v>
      </c>
      <c r="H1676" t="s">
        <v>672</v>
      </c>
      <c r="I1676" t="s">
        <v>672</v>
      </c>
      <c r="J1676" s="4" t="str">
        <f t="shared" si="52"/>
        <v>2004_C63.2</v>
      </c>
      <c r="K1676" s="4">
        <f t="shared" si="53"/>
        <v>4.0982865002668085E-3</v>
      </c>
    </row>
    <row r="1677" spans="2:11" x14ac:dyDescent="0.35">
      <c r="B1677">
        <v>2004</v>
      </c>
      <c r="C1677">
        <v>2004</v>
      </c>
      <c r="D1677" t="s">
        <v>1035</v>
      </c>
      <c r="E1677" t="s">
        <v>1034</v>
      </c>
      <c r="F1677">
        <v>22</v>
      </c>
      <c r="G1677">
        <v>292805298</v>
      </c>
      <c r="H1677">
        <v>0</v>
      </c>
      <c r="I1677">
        <v>0</v>
      </c>
      <c r="J1677" s="4" t="str">
        <f t="shared" si="52"/>
        <v>2004_C63.9</v>
      </c>
      <c r="K1677" s="4">
        <f t="shared" si="53"/>
        <v>7.5135252504891486E-3</v>
      </c>
    </row>
    <row r="1678" spans="2:11" x14ac:dyDescent="0.35">
      <c r="B1678">
        <v>2004</v>
      </c>
      <c r="C1678">
        <v>2004</v>
      </c>
      <c r="D1678" t="s">
        <v>1033</v>
      </c>
      <c r="E1678" t="s">
        <v>1032</v>
      </c>
      <c r="F1678">
        <v>12123</v>
      </c>
      <c r="G1678">
        <v>292805298</v>
      </c>
      <c r="H1678">
        <v>4.0999999999999996</v>
      </c>
      <c r="I1678">
        <v>4.0999999999999996</v>
      </c>
      <c r="J1678" s="4" t="str">
        <f t="shared" si="52"/>
        <v>2004_C64</v>
      </c>
      <c r="K1678" s="4">
        <f t="shared" si="53"/>
        <v>4.1402939368945439</v>
      </c>
    </row>
    <row r="1679" spans="2:11" x14ac:dyDescent="0.35">
      <c r="B1679">
        <v>2004</v>
      </c>
      <c r="C1679">
        <v>2004</v>
      </c>
      <c r="D1679" t="s">
        <v>1031</v>
      </c>
      <c r="E1679" t="s">
        <v>1030</v>
      </c>
      <c r="F1679">
        <v>190</v>
      </c>
      <c r="G1679">
        <v>292805298</v>
      </c>
      <c r="H1679">
        <v>0.1</v>
      </c>
      <c r="I1679">
        <v>0.1</v>
      </c>
      <c r="J1679" s="4" t="str">
        <f t="shared" si="52"/>
        <v>2004_C65</v>
      </c>
      <c r="K1679" s="4">
        <f t="shared" si="53"/>
        <v>6.4889536254224472E-2</v>
      </c>
    </row>
    <row r="1680" spans="2:11" x14ac:dyDescent="0.35">
      <c r="B1680">
        <v>2004</v>
      </c>
      <c r="C1680">
        <v>2004</v>
      </c>
      <c r="D1680" t="s">
        <v>1029</v>
      </c>
      <c r="E1680" t="s">
        <v>1028</v>
      </c>
      <c r="F1680">
        <v>334</v>
      </c>
      <c r="G1680">
        <v>292805298</v>
      </c>
      <c r="H1680">
        <v>0.1</v>
      </c>
      <c r="I1680">
        <v>0.1</v>
      </c>
      <c r="J1680" s="4" t="str">
        <f t="shared" si="52"/>
        <v>2004_C66</v>
      </c>
      <c r="K1680" s="4">
        <f t="shared" si="53"/>
        <v>0.11406897425742617</v>
      </c>
    </row>
    <row r="1681" spans="2:11" x14ac:dyDescent="0.35">
      <c r="B1681">
        <v>2004</v>
      </c>
      <c r="C1681">
        <v>2004</v>
      </c>
      <c r="D1681" t="s">
        <v>1013</v>
      </c>
      <c r="E1681" t="s">
        <v>1012</v>
      </c>
      <c r="F1681">
        <v>24</v>
      </c>
      <c r="G1681">
        <v>292805298</v>
      </c>
      <c r="H1681">
        <v>0</v>
      </c>
      <c r="I1681">
        <v>0</v>
      </c>
      <c r="J1681" s="4" t="str">
        <f t="shared" si="52"/>
        <v>2004_C67.7</v>
      </c>
      <c r="K1681" s="4">
        <f t="shared" si="53"/>
        <v>8.196573000533617E-3</v>
      </c>
    </row>
    <row r="1682" spans="2:11" x14ac:dyDescent="0.35">
      <c r="B1682">
        <v>2004</v>
      </c>
      <c r="C1682">
        <v>2004</v>
      </c>
      <c r="D1682" t="s">
        <v>1009</v>
      </c>
      <c r="E1682" t="s">
        <v>1008</v>
      </c>
      <c r="F1682">
        <v>13000</v>
      </c>
      <c r="G1682">
        <v>292805298</v>
      </c>
      <c r="H1682">
        <v>4.4000000000000004</v>
      </c>
      <c r="I1682">
        <v>4.4000000000000004</v>
      </c>
      <c r="J1682" s="4" t="str">
        <f t="shared" si="52"/>
        <v>2004_C67.9</v>
      </c>
      <c r="K1682" s="4">
        <f t="shared" si="53"/>
        <v>4.4398103752890421</v>
      </c>
    </row>
    <row r="1683" spans="2:11" x14ac:dyDescent="0.35">
      <c r="B1683">
        <v>2004</v>
      </c>
      <c r="C1683">
        <v>2004</v>
      </c>
      <c r="D1683" t="s">
        <v>1007</v>
      </c>
      <c r="E1683" t="s">
        <v>1006</v>
      </c>
      <c r="F1683">
        <v>168</v>
      </c>
      <c r="G1683">
        <v>292805298</v>
      </c>
      <c r="H1683">
        <v>0.1</v>
      </c>
      <c r="I1683">
        <v>0.1</v>
      </c>
      <c r="J1683" s="4" t="str">
        <f t="shared" si="52"/>
        <v>2004_C68.0</v>
      </c>
      <c r="K1683" s="4">
        <f t="shared" si="53"/>
        <v>5.7376011003735322E-2</v>
      </c>
    </row>
    <row r="1684" spans="2:11" x14ac:dyDescent="0.35">
      <c r="B1684">
        <v>2004</v>
      </c>
      <c r="C1684">
        <v>2004</v>
      </c>
      <c r="D1684" t="s">
        <v>1005</v>
      </c>
      <c r="E1684" t="s">
        <v>1004</v>
      </c>
      <c r="F1684">
        <v>83</v>
      </c>
      <c r="G1684">
        <v>292805298</v>
      </c>
      <c r="H1684">
        <v>0</v>
      </c>
      <c r="I1684">
        <v>0</v>
      </c>
      <c r="J1684" s="4" t="str">
        <f t="shared" si="52"/>
        <v>2004_C68.9</v>
      </c>
      <c r="K1684" s="4">
        <f t="shared" si="53"/>
        <v>2.8346481626845426E-2</v>
      </c>
    </row>
    <row r="1685" spans="2:11" x14ac:dyDescent="0.35">
      <c r="B1685">
        <v>2004</v>
      </c>
      <c r="C1685">
        <v>2004</v>
      </c>
      <c r="D1685" t="s">
        <v>1003</v>
      </c>
      <c r="E1685" t="s">
        <v>1002</v>
      </c>
      <c r="F1685">
        <v>16</v>
      </c>
      <c r="G1685">
        <v>292805298</v>
      </c>
      <c r="H1685" t="s">
        <v>672</v>
      </c>
      <c r="I1685" t="s">
        <v>672</v>
      </c>
      <c r="J1685" s="4" t="str">
        <f t="shared" si="52"/>
        <v>2004_C69.2</v>
      </c>
      <c r="K1685" s="4">
        <f t="shared" si="53"/>
        <v>5.4643820003557452E-3</v>
      </c>
    </row>
    <row r="1686" spans="2:11" x14ac:dyDescent="0.35">
      <c r="B1686">
        <v>2004</v>
      </c>
      <c r="C1686">
        <v>2004</v>
      </c>
      <c r="D1686" t="s">
        <v>997</v>
      </c>
      <c r="E1686" t="s">
        <v>996</v>
      </c>
      <c r="F1686">
        <v>12</v>
      </c>
      <c r="G1686">
        <v>292805298</v>
      </c>
      <c r="H1686" t="s">
        <v>672</v>
      </c>
      <c r="I1686" t="s">
        <v>672</v>
      </c>
      <c r="J1686" s="4" t="str">
        <f t="shared" si="52"/>
        <v>2004_C69.5</v>
      </c>
      <c r="K1686" s="4">
        <f t="shared" si="53"/>
        <v>4.0982865002668085E-3</v>
      </c>
    </row>
    <row r="1687" spans="2:11" x14ac:dyDescent="0.35">
      <c r="B1687">
        <v>2004</v>
      </c>
      <c r="C1687">
        <v>2004</v>
      </c>
      <c r="D1687" t="s">
        <v>995</v>
      </c>
      <c r="E1687" t="s">
        <v>994</v>
      </c>
      <c r="F1687">
        <v>40</v>
      </c>
      <c r="G1687">
        <v>292805298</v>
      </c>
      <c r="H1687">
        <v>0</v>
      </c>
      <c r="I1687">
        <v>0</v>
      </c>
      <c r="J1687" s="4" t="str">
        <f t="shared" si="52"/>
        <v>2004_C69.6</v>
      </c>
      <c r="K1687" s="4">
        <f t="shared" si="53"/>
        <v>1.3660955000889362E-2</v>
      </c>
    </row>
    <row r="1688" spans="2:11" x14ac:dyDescent="0.35">
      <c r="B1688">
        <v>2004</v>
      </c>
      <c r="C1688">
        <v>2004</v>
      </c>
      <c r="D1688" t="s">
        <v>993</v>
      </c>
      <c r="E1688" t="s">
        <v>992</v>
      </c>
      <c r="F1688">
        <v>133</v>
      </c>
      <c r="G1688">
        <v>292805298</v>
      </c>
      <c r="H1688">
        <v>0</v>
      </c>
      <c r="I1688">
        <v>0</v>
      </c>
      <c r="J1688" s="4" t="str">
        <f t="shared" si="52"/>
        <v>2004_C69.9</v>
      </c>
      <c r="K1688" s="4">
        <f t="shared" si="53"/>
        <v>4.5422675377957134E-2</v>
      </c>
    </row>
    <row r="1689" spans="2:11" x14ac:dyDescent="0.35">
      <c r="B1689">
        <v>2004</v>
      </c>
      <c r="C1689">
        <v>2004</v>
      </c>
      <c r="D1689" t="s">
        <v>991</v>
      </c>
      <c r="E1689" t="s">
        <v>990</v>
      </c>
      <c r="F1689">
        <v>18</v>
      </c>
      <c r="G1689">
        <v>292805298</v>
      </c>
      <c r="H1689" t="s">
        <v>672</v>
      </c>
      <c r="I1689" t="s">
        <v>672</v>
      </c>
      <c r="J1689" s="4" t="str">
        <f t="shared" si="52"/>
        <v>2004_C70.0</v>
      </c>
      <c r="K1689" s="4">
        <f t="shared" si="53"/>
        <v>6.1474297504002127E-3</v>
      </c>
    </row>
    <row r="1690" spans="2:11" x14ac:dyDescent="0.35">
      <c r="B1690">
        <v>2004</v>
      </c>
      <c r="C1690">
        <v>2004</v>
      </c>
      <c r="D1690" t="s">
        <v>987</v>
      </c>
      <c r="E1690" t="s">
        <v>986</v>
      </c>
      <c r="F1690">
        <v>97</v>
      </c>
      <c r="G1690">
        <v>292805298</v>
      </c>
      <c r="H1690">
        <v>0</v>
      </c>
      <c r="I1690">
        <v>0</v>
      </c>
      <c r="J1690" s="4" t="str">
        <f t="shared" si="52"/>
        <v>2004_C70.9</v>
      </c>
      <c r="K1690" s="4">
        <f t="shared" si="53"/>
        <v>3.3127815877156706E-2</v>
      </c>
    </row>
    <row r="1691" spans="2:11" x14ac:dyDescent="0.35">
      <c r="B1691">
        <v>2004</v>
      </c>
      <c r="C1691">
        <v>2004</v>
      </c>
      <c r="D1691" t="s">
        <v>985</v>
      </c>
      <c r="E1691" t="s">
        <v>984</v>
      </c>
      <c r="F1691">
        <v>190</v>
      </c>
      <c r="G1691">
        <v>292805298</v>
      </c>
      <c r="H1691">
        <v>0.1</v>
      </c>
      <c r="I1691">
        <v>0</v>
      </c>
      <c r="J1691" s="4" t="str">
        <f t="shared" si="52"/>
        <v>2004_C71.0</v>
      </c>
      <c r="K1691" s="4">
        <f t="shared" si="53"/>
        <v>6.4889536254224472E-2</v>
      </c>
    </row>
    <row r="1692" spans="2:11" x14ac:dyDescent="0.35">
      <c r="B1692">
        <v>2004</v>
      </c>
      <c r="C1692">
        <v>2004</v>
      </c>
      <c r="D1692" t="s">
        <v>983</v>
      </c>
      <c r="E1692" t="s">
        <v>982</v>
      </c>
      <c r="F1692">
        <v>80</v>
      </c>
      <c r="G1692">
        <v>292805298</v>
      </c>
      <c r="H1692">
        <v>0</v>
      </c>
      <c r="I1692">
        <v>0</v>
      </c>
      <c r="J1692" s="4" t="str">
        <f t="shared" si="52"/>
        <v>2004_C71.1</v>
      </c>
      <c r="K1692" s="4">
        <f t="shared" si="53"/>
        <v>2.7321910001778724E-2</v>
      </c>
    </row>
    <row r="1693" spans="2:11" x14ac:dyDescent="0.35">
      <c r="B1693">
        <v>2004</v>
      </c>
      <c r="C1693">
        <v>2004</v>
      </c>
      <c r="D1693" t="s">
        <v>981</v>
      </c>
      <c r="E1693" t="s">
        <v>980</v>
      </c>
      <c r="F1693">
        <v>90</v>
      </c>
      <c r="G1693">
        <v>292805298</v>
      </c>
      <c r="H1693">
        <v>0</v>
      </c>
      <c r="I1693">
        <v>0</v>
      </c>
      <c r="J1693" s="4" t="str">
        <f t="shared" si="52"/>
        <v>2004_C71.2</v>
      </c>
      <c r="K1693" s="4">
        <f t="shared" si="53"/>
        <v>3.0737148752001064E-2</v>
      </c>
    </row>
    <row r="1694" spans="2:11" x14ac:dyDescent="0.35">
      <c r="B1694">
        <v>2004</v>
      </c>
      <c r="C1694">
        <v>2004</v>
      </c>
      <c r="D1694" t="s">
        <v>979</v>
      </c>
      <c r="E1694" t="s">
        <v>978</v>
      </c>
      <c r="F1694">
        <v>54</v>
      </c>
      <c r="G1694">
        <v>292805298</v>
      </c>
      <c r="H1694">
        <v>0</v>
      </c>
      <c r="I1694">
        <v>0</v>
      </c>
      <c r="J1694" s="4" t="str">
        <f t="shared" si="52"/>
        <v>2004_C71.3</v>
      </c>
      <c r="K1694" s="4">
        <f t="shared" si="53"/>
        <v>1.8442289251200641E-2</v>
      </c>
    </row>
    <row r="1695" spans="2:11" x14ac:dyDescent="0.35">
      <c r="B1695">
        <v>2004</v>
      </c>
      <c r="C1695">
        <v>2004</v>
      </c>
      <c r="D1695" t="s">
        <v>977</v>
      </c>
      <c r="E1695" t="s">
        <v>976</v>
      </c>
      <c r="F1695">
        <v>11</v>
      </c>
      <c r="G1695">
        <v>292805298</v>
      </c>
      <c r="H1695" t="s">
        <v>672</v>
      </c>
      <c r="I1695" t="s">
        <v>672</v>
      </c>
      <c r="J1695" s="4" t="str">
        <f t="shared" si="52"/>
        <v>2004_C71.4</v>
      </c>
      <c r="K1695" s="4">
        <f t="shared" si="53"/>
        <v>3.7567626252445743E-3</v>
      </c>
    </row>
    <row r="1696" spans="2:11" x14ac:dyDescent="0.35">
      <c r="B1696">
        <v>2004</v>
      </c>
      <c r="C1696">
        <v>2004</v>
      </c>
      <c r="D1696" t="s">
        <v>975</v>
      </c>
      <c r="E1696" t="s">
        <v>974</v>
      </c>
      <c r="F1696">
        <v>14</v>
      </c>
      <c r="G1696">
        <v>292805298</v>
      </c>
      <c r="H1696" t="s">
        <v>672</v>
      </c>
      <c r="I1696" t="s">
        <v>672</v>
      </c>
      <c r="J1696" s="4" t="str">
        <f t="shared" si="52"/>
        <v>2004_C71.5</v>
      </c>
      <c r="K1696" s="4">
        <f t="shared" si="53"/>
        <v>4.7813342503112768E-3</v>
      </c>
    </row>
    <row r="1697" spans="2:11" x14ac:dyDescent="0.35">
      <c r="B1697">
        <v>2004</v>
      </c>
      <c r="C1697">
        <v>2004</v>
      </c>
      <c r="D1697" t="s">
        <v>973</v>
      </c>
      <c r="E1697" t="s">
        <v>972</v>
      </c>
      <c r="F1697">
        <v>140</v>
      </c>
      <c r="G1697">
        <v>292805298</v>
      </c>
      <c r="H1697">
        <v>0</v>
      </c>
      <c r="I1697">
        <v>0</v>
      </c>
      <c r="J1697" s="4" t="str">
        <f t="shared" si="52"/>
        <v>2004_C71.6</v>
      </c>
      <c r="K1697" s="4">
        <f t="shared" si="53"/>
        <v>4.7813342503112768E-2</v>
      </c>
    </row>
    <row r="1698" spans="2:11" x14ac:dyDescent="0.35">
      <c r="B1698">
        <v>2004</v>
      </c>
      <c r="C1698">
        <v>2004</v>
      </c>
      <c r="D1698" t="s">
        <v>971</v>
      </c>
      <c r="E1698" t="s">
        <v>970</v>
      </c>
      <c r="F1698">
        <v>285</v>
      </c>
      <c r="G1698">
        <v>292805298</v>
      </c>
      <c r="H1698">
        <v>0.1</v>
      </c>
      <c r="I1698">
        <v>0.1</v>
      </c>
      <c r="J1698" s="4" t="str">
        <f t="shared" si="52"/>
        <v>2004_C71.7</v>
      </c>
      <c r="K1698" s="4">
        <f t="shared" si="53"/>
        <v>9.7334304381336709E-2</v>
      </c>
    </row>
    <row r="1699" spans="2:11" x14ac:dyDescent="0.35">
      <c r="B1699">
        <v>2004</v>
      </c>
      <c r="C1699">
        <v>2004</v>
      </c>
      <c r="D1699" t="s">
        <v>969</v>
      </c>
      <c r="E1699" t="s">
        <v>968</v>
      </c>
      <c r="F1699">
        <v>25</v>
      </c>
      <c r="G1699">
        <v>292805298</v>
      </c>
      <c r="H1699">
        <v>0</v>
      </c>
      <c r="I1699">
        <v>0</v>
      </c>
      <c r="J1699" s="4" t="str">
        <f t="shared" si="52"/>
        <v>2004_C71.8</v>
      </c>
      <c r="K1699" s="4">
        <f t="shared" si="53"/>
        <v>8.538096875555852E-3</v>
      </c>
    </row>
    <row r="1700" spans="2:11" x14ac:dyDescent="0.35">
      <c r="B1700">
        <v>2004</v>
      </c>
      <c r="C1700">
        <v>2004</v>
      </c>
      <c r="D1700" t="s">
        <v>967</v>
      </c>
      <c r="E1700" t="s">
        <v>966</v>
      </c>
      <c r="F1700">
        <v>11717</v>
      </c>
      <c r="G1700">
        <v>292805298</v>
      </c>
      <c r="H1700">
        <v>4</v>
      </c>
      <c r="I1700">
        <v>3.9</v>
      </c>
      <c r="J1700" s="4" t="str">
        <f t="shared" si="52"/>
        <v>2004_C71.9</v>
      </c>
      <c r="K1700" s="4">
        <f t="shared" si="53"/>
        <v>4.0016352436355165</v>
      </c>
    </row>
    <row r="1701" spans="2:11" x14ac:dyDescent="0.35">
      <c r="B1701">
        <v>2004</v>
      </c>
      <c r="C1701">
        <v>2004</v>
      </c>
      <c r="D1701" t="s">
        <v>965</v>
      </c>
      <c r="E1701" t="s">
        <v>964</v>
      </c>
      <c r="F1701">
        <v>41</v>
      </c>
      <c r="G1701">
        <v>292805298</v>
      </c>
      <c r="H1701">
        <v>0</v>
      </c>
      <c r="I1701">
        <v>0</v>
      </c>
      <c r="J1701" s="4" t="str">
        <f t="shared" si="52"/>
        <v>2004_C72.0</v>
      </c>
      <c r="K1701" s="4">
        <f t="shared" si="53"/>
        <v>1.4002478875911597E-2</v>
      </c>
    </row>
    <row r="1702" spans="2:11" x14ac:dyDescent="0.35">
      <c r="B1702">
        <v>2004</v>
      </c>
      <c r="C1702">
        <v>2004</v>
      </c>
      <c r="D1702" t="s">
        <v>963</v>
      </c>
      <c r="E1702" t="s">
        <v>962</v>
      </c>
      <c r="F1702">
        <v>56</v>
      </c>
      <c r="G1702">
        <v>292805298</v>
      </c>
      <c r="H1702">
        <v>0</v>
      </c>
      <c r="I1702">
        <v>0</v>
      </c>
      <c r="J1702" s="4" t="str">
        <f t="shared" si="52"/>
        <v>2004_C72.9</v>
      </c>
      <c r="K1702" s="4">
        <f t="shared" si="53"/>
        <v>1.9125337001245107E-2</v>
      </c>
    </row>
    <row r="1703" spans="2:11" x14ac:dyDescent="0.35">
      <c r="B1703">
        <v>2004</v>
      </c>
      <c r="C1703">
        <v>2004</v>
      </c>
      <c r="D1703" t="s">
        <v>119</v>
      </c>
      <c r="E1703" t="s">
        <v>961</v>
      </c>
      <c r="F1703">
        <v>1409</v>
      </c>
      <c r="G1703">
        <v>292805298</v>
      </c>
      <c r="H1703">
        <v>0.5</v>
      </c>
      <c r="I1703">
        <v>0.5</v>
      </c>
      <c r="J1703" s="4" t="str">
        <f t="shared" si="52"/>
        <v>2004_C73</v>
      </c>
      <c r="K1703" s="4">
        <f t="shared" si="53"/>
        <v>0.4812071399063278</v>
      </c>
    </row>
    <row r="1704" spans="2:11" x14ac:dyDescent="0.35">
      <c r="B1704">
        <v>2004</v>
      </c>
      <c r="C1704">
        <v>2004</v>
      </c>
      <c r="D1704" t="s">
        <v>960</v>
      </c>
      <c r="E1704" t="s">
        <v>959</v>
      </c>
      <c r="F1704">
        <v>65</v>
      </c>
      <c r="G1704">
        <v>292805298</v>
      </c>
      <c r="H1704">
        <v>0</v>
      </c>
      <c r="I1704">
        <v>0</v>
      </c>
      <c r="J1704" s="4" t="str">
        <f t="shared" si="52"/>
        <v>2004_C74.0</v>
      </c>
      <c r="K1704" s="4">
        <f t="shared" si="53"/>
        <v>2.2199051876445216E-2</v>
      </c>
    </row>
    <row r="1705" spans="2:11" x14ac:dyDescent="0.35">
      <c r="B1705">
        <v>2004</v>
      </c>
      <c r="C1705">
        <v>2004</v>
      </c>
      <c r="D1705" t="s">
        <v>958</v>
      </c>
      <c r="E1705" t="s">
        <v>957</v>
      </c>
      <c r="F1705">
        <v>29</v>
      </c>
      <c r="G1705">
        <v>292805298</v>
      </c>
      <c r="H1705">
        <v>0</v>
      </c>
      <c r="I1705">
        <v>0</v>
      </c>
      <c r="J1705" s="4" t="str">
        <f t="shared" si="52"/>
        <v>2004_C74.1</v>
      </c>
      <c r="K1705" s="4">
        <f t="shared" si="53"/>
        <v>9.904192375644787E-3</v>
      </c>
    </row>
    <row r="1706" spans="2:11" x14ac:dyDescent="0.35">
      <c r="B1706">
        <v>2004</v>
      </c>
      <c r="C1706">
        <v>2004</v>
      </c>
      <c r="D1706" t="s">
        <v>956</v>
      </c>
      <c r="E1706" t="s">
        <v>955</v>
      </c>
      <c r="F1706">
        <v>467</v>
      </c>
      <c r="G1706">
        <v>292805298</v>
      </c>
      <c r="H1706">
        <v>0.2</v>
      </c>
      <c r="I1706">
        <v>0.2</v>
      </c>
      <c r="J1706" s="4" t="str">
        <f t="shared" si="52"/>
        <v>2004_C74.9</v>
      </c>
      <c r="K1706" s="4">
        <f t="shared" si="53"/>
        <v>0.15949164963538331</v>
      </c>
    </row>
    <row r="1707" spans="2:11" x14ac:dyDescent="0.35">
      <c r="B1707">
        <v>2004</v>
      </c>
      <c r="C1707">
        <v>2004</v>
      </c>
      <c r="D1707" t="s">
        <v>954</v>
      </c>
      <c r="E1707" t="s">
        <v>953</v>
      </c>
      <c r="F1707">
        <v>12</v>
      </c>
      <c r="G1707">
        <v>292805298</v>
      </c>
      <c r="H1707" t="s">
        <v>672</v>
      </c>
      <c r="I1707" t="s">
        <v>672</v>
      </c>
      <c r="J1707" s="4" t="str">
        <f t="shared" si="52"/>
        <v>2004_C75.0</v>
      </c>
      <c r="K1707" s="4">
        <f t="shared" si="53"/>
        <v>4.0982865002668085E-3</v>
      </c>
    </row>
    <row r="1708" spans="2:11" x14ac:dyDescent="0.35">
      <c r="B1708">
        <v>2004</v>
      </c>
      <c r="C1708">
        <v>2004</v>
      </c>
      <c r="D1708" t="s">
        <v>952</v>
      </c>
      <c r="E1708" t="s">
        <v>951</v>
      </c>
      <c r="F1708">
        <v>26</v>
      </c>
      <c r="G1708">
        <v>292805298</v>
      </c>
      <c r="H1708">
        <v>0</v>
      </c>
      <c r="I1708">
        <v>0</v>
      </c>
      <c r="J1708" s="4" t="str">
        <f t="shared" si="52"/>
        <v>2004_C75.1</v>
      </c>
      <c r="K1708" s="4">
        <f t="shared" si="53"/>
        <v>8.8796207505780853E-3</v>
      </c>
    </row>
    <row r="1709" spans="2:11" x14ac:dyDescent="0.35">
      <c r="B1709">
        <v>2004</v>
      </c>
      <c r="C1709">
        <v>2004</v>
      </c>
      <c r="D1709" t="s">
        <v>950</v>
      </c>
      <c r="E1709" t="s">
        <v>949</v>
      </c>
      <c r="F1709">
        <v>21</v>
      </c>
      <c r="G1709">
        <v>292805298</v>
      </c>
      <c r="H1709">
        <v>0</v>
      </c>
      <c r="I1709">
        <v>0</v>
      </c>
      <c r="J1709" s="4" t="str">
        <f t="shared" si="52"/>
        <v>2004_C75.3</v>
      </c>
      <c r="K1709" s="4">
        <f t="shared" si="53"/>
        <v>7.1720013754669153E-3</v>
      </c>
    </row>
    <row r="1710" spans="2:11" x14ac:dyDescent="0.35">
      <c r="B1710">
        <v>2004</v>
      </c>
      <c r="C1710">
        <v>2004</v>
      </c>
      <c r="D1710" t="s">
        <v>948</v>
      </c>
      <c r="E1710" t="s">
        <v>947</v>
      </c>
      <c r="F1710">
        <v>19</v>
      </c>
      <c r="G1710">
        <v>292805298</v>
      </c>
      <c r="H1710" t="s">
        <v>672</v>
      </c>
      <c r="I1710" t="s">
        <v>672</v>
      </c>
      <c r="J1710" s="4" t="str">
        <f t="shared" si="52"/>
        <v>2004_C75.5</v>
      </c>
      <c r="K1710" s="4">
        <f t="shared" si="53"/>
        <v>6.4889536254224478E-3</v>
      </c>
    </row>
    <row r="1711" spans="2:11" x14ac:dyDescent="0.35">
      <c r="B1711">
        <v>2004</v>
      </c>
      <c r="C1711">
        <v>2004</v>
      </c>
      <c r="D1711" t="s">
        <v>946</v>
      </c>
      <c r="E1711" t="s">
        <v>945</v>
      </c>
      <c r="F1711">
        <v>34</v>
      </c>
      <c r="G1711">
        <v>292805298</v>
      </c>
      <c r="H1711">
        <v>0</v>
      </c>
      <c r="I1711">
        <v>0</v>
      </c>
      <c r="J1711" s="4" t="str">
        <f t="shared" si="52"/>
        <v>2004_C75.9</v>
      </c>
      <c r="K1711" s="4">
        <f t="shared" si="53"/>
        <v>1.1611811750755959E-2</v>
      </c>
    </row>
    <row r="1712" spans="2:11" x14ac:dyDescent="0.35">
      <c r="B1712">
        <v>2004</v>
      </c>
      <c r="C1712">
        <v>2004</v>
      </c>
      <c r="D1712" t="s">
        <v>944</v>
      </c>
      <c r="E1712" t="s">
        <v>943</v>
      </c>
      <c r="F1712">
        <v>574</v>
      </c>
      <c r="G1712">
        <v>292805298</v>
      </c>
      <c r="H1712">
        <v>0.2</v>
      </c>
      <c r="I1712">
        <v>0.2</v>
      </c>
      <c r="J1712" s="4" t="str">
        <f t="shared" si="52"/>
        <v>2004_C76.0</v>
      </c>
      <c r="K1712" s="4">
        <f t="shared" si="53"/>
        <v>0.19603470426276234</v>
      </c>
    </row>
    <row r="1713" spans="2:11" x14ac:dyDescent="0.35">
      <c r="B1713">
        <v>2004</v>
      </c>
      <c r="C1713">
        <v>2004</v>
      </c>
      <c r="D1713" t="s">
        <v>942</v>
      </c>
      <c r="E1713" t="s">
        <v>941</v>
      </c>
      <c r="F1713">
        <v>113</v>
      </c>
      <c r="G1713">
        <v>292805298</v>
      </c>
      <c r="H1713">
        <v>0</v>
      </c>
      <c r="I1713">
        <v>0</v>
      </c>
      <c r="J1713" s="4" t="str">
        <f t="shared" si="52"/>
        <v>2004_C76.1</v>
      </c>
      <c r="K1713" s="4">
        <f t="shared" si="53"/>
        <v>3.8592197877512446E-2</v>
      </c>
    </row>
    <row r="1714" spans="2:11" x14ac:dyDescent="0.35">
      <c r="B1714">
        <v>2004</v>
      </c>
      <c r="C1714">
        <v>2004</v>
      </c>
      <c r="D1714" t="s">
        <v>940</v>
      </c>
      <c r="E1714" t="s">
        <v>939</v>
      </c>
      <c r="F1714">
        <v>753</v>
      </c>
      <c r="G1714">
        <v>292805298</v>
      </c>
      <c r="H1714">
        <v>0.3</v>
      </c>
      <c r="I1714">
        <v>0.3</v>
      </c>
      <c r="J1714" s="4" t="str">
        <f t="shared" si="52"/>
        <v>2004_C76.2</v>
      </c>
      <c r="K1714" s="4">
        <f t="shared" si="53"/>
        <v>0.25716747789174221</v>
      </c>
    </row>
    <row r="1715" spans="2:11" x14ac:dyDescent="0.35">
      <c r="B1715">
        <v>2004</v>
      </c>
      <c r="C1715">
        <v>2004</v>
      </c>
      <c r="D1715" t="s">
        <v>938</v>
      </c>
      <c r="E1715" t="s">
        <v>937</v>
      </c>
      <c r="F1715">
        <v>242</v>
      </c>
      <c r="G1715">
        <v>292805298</v>
      </c>
      <c r="H1715">
        <v>0.1</v>
      </c>
      <c r="I1715">
        <v>0.1</v>
      </c>
      <c r="J1715" s="4" t="str">
        <f t="shared" si="52"/>
        <v>2004_C76.3</v>
      </c>
      <c r="K1715" s="4">
        <f t="shared" si="53"/>
        <v>8.264877775538064E-2</v>
      </c>
    </row>
    <row r="1716" spans="2:11" x14ac:dyDescent="0.35">
      <c r="B1716">
        <v>2004</v>
      </c>
      <c r="C1716">
        <v>2004</v>
      </c>
      <c r="D1716" t="s">
        <v>936</v>
      </c>
      <c r="E1716" t="s">
        <v>935</v>
      </c>
      <c r="F1716">
        <v>14</v>
      </c>
      <c r="G1716">
        <v>292805298</v>
      </c>
      <c r="H1716" t="s">
        <v>672</v>
      </c>
      <c r="I1716" t="s">
        <v>672</v>
      </c>
      <c r="J1716" s="4" t="str">
        <f t="shared" si="52"/>
        <v>2004_C76.4</v>
      </c>
      <c r="K1716" s="4">
        <f t="shared" si="53"/>
        <v>4.7813342503112768E-3</v>
      </c>
    </row>
    <row r="1717" spans="2:11" x14ac:dyDescent="0.35">
      <c r="B1717">
        <v>2004</v>
      </c>
      <c r="C1717">
        <v>2004</v>
      </c>
      <c r="D1717" t="s">
        <v>934</v>
      </c>
      <c r="E1717" t="s">
        <v>933</v>
      </c>
      <c r="F1717">
        <v>36</v>
      </c>
      <c r="G1717">
        <v>292805298</v>
      </c>
      <c r="H1717">
        <v>0</v>
      </c>
      <c r="I1717">
        <v>0</v>
      </c>
      <c r="J1717" s="4" t="str">
        <f t="shared" si="52"/>
        <v>2004_C76.5</v>
      </c>
      <c r="K1717" s="4">
        <f t="shared" si="53"/>
        <v>1.2294859500800425E-2</v>
      </c>
    </row>
    <row r="1718" spans="2:11" x14ac:dyDescent="0.35">
      <c r="B1718">
        <v>2004</v>
      </c>
      <c r="C1718">
        <v>2004</v>
      </c>
      <c r="D1718" t="s">
        <v>932</v>
      </c>
      <c r="E1718" t="s">
        <v>931</v>
      </c>
      <c r="F1718">
        <v>127</v>
      </c>
      <c r="G1718">
        <v>292805298</v>
      </c>
      <c r="H1718">
        <v>0</v>
      </c>
      <c r="I1718">
        <v>0</v>
      </c>
      <c r="J1718" s="4" t="str">
        <f t="shared" si="52"/>
        <v>2004_C76.7</v>
      </c>
      <c r="K1718" s="4">
        <f t="shared" si="53"/>
        <v>4.3373532127823723E-2</v>
      </c>
    </row>
    <row r="1719" spans="2:11" x14ac:dyDescent="0.35">
      <c r="B1719">
        <v>2004</v>
      </c>
      <c r="C1719">
        <v>2004</v>
      </c>
      <c r="D1719" t="s">
        <v>928</v>
      </c>
      <c r="E1719" t="s">
        <v>927</v>
      </c>
      <c r="F1719">
        <v>20</v>
      </c>
      <c r="G1719">
        <v>292805298</v>
      </c>
      <c r="H1719">
        <v>0</v>
      </c>
      <c r="I1719">
        <v>0</v>
      </c>
      <c r="J1719" s="4" t="str">
        <f t="shared" si="52"/>
        <v>2004_C77.9</v>
      </c>
      <c r="K1719" s="4">
        <f t="shared" si="53"/>
        <v>6.8304775004446811E-3</v>
      </c>
    </row>
    <row r="1720" spans="2:11" x14ac:dyDescent="0.35">
      <c r="B1720">
        <v>2004</v>
      </c>
      <c r="C1720">
        <v>2004</v>
      </c>
      <c r="D1720" t="s">
        <v>926</v>
      </c>
      <c r="E1720" t="s">
        <v>925</v>
      </c>
      <c r="F1720">
        <v>238</v>
      </c>
      <c r="G1720">
        <v>292805298</v>
      </c>
      <c r="H1720">
        <v>0.1</v>
      </c>
      <c r="I1720">
        <v>0.1</v>
      </c>
      <c r="J1720" s="4" t="str">
        <f t="shared" si="52"/>
        <v>2004_C78.0</v>
      </c>
      <c r="K1720" s="4">
        <f t="shared" si="53"/>
        <v>8.1282682255291699E-2</v>
      </c>
    </row>
    <row r="1721" spans="2:11" x14ac:dyDescent="0.35">
      <c r="B1721">
        <v>2004</v>
      </c>
      <c r="C1721">
        <v>2004</v>
      </c>
      <c r="D1721" t="s">
        <v>1384</v>
      </c>
      <c r="E1721" t="s">
        <v>1383</v>
      </c>
      <c r="F1721">
        <v>13</v>
      </c>
      <c r="G1721">
        <v>292805298</v>
      </c>
      <c r="H1721" t="s">
        <v>672</v>
      </c>
      <c r="I1721" t="s">
        <v>672</v>
      </c>
      <c r="J1721" s="4" t="str">
        <f t="shared" si="52"/>
        <v>2004_C78.1</v>
      </c>
      <c r="K1721" s="4">
        <f t="shared" si="53"/>
        <v>4.4398103752890427E-3</v>
      </c>
    </row>
    <row r="1722" spans="2:11" x14ac:dyDescent="0.35">
      <c r="B1722">
        <v>2004</v>
      </c>
      <c r="C1722">
        <v>2004</v>
      </c>
      <c r="D1722" t="s">
        <v>924</v>
      </c>
      <c r="E1722" t="s">
        <v>923</v>
      </c>
      <c r="F1722">
        <v>143</v>
      </c>
      <c r="G1722">
        <v>292805298</v>
      </c>
      <c r="H1722">
        <v>0</v>
      </c>
      <c r="I1722">
        <v>0</v>
      </c>
      <c r="J1722" s="4" t="str">
        <f t="shared" si="52"/>
        <v>2004_C78.2</v>
      </c>
      <c r="K1722" s="4">
        <f t="shared" si="53"/>
        <v>4.883791412817947E-2</v>
      </c>
    </row>
    <row r="1723" spans="2:11" x14ac:dyDescent="0.35">
      <c r="B1723">
        <v>2004</v>
      </c>
      <c r="C1723">
        <v>2004</v>
      </c>
      <c r="D1723" t="s">
        <v>922</v>
      </c>
      <c r="E1723" t="s">
        <v>921</v>
      </c>
      <c r="F1723">
        <v>13</v>
      </c>
      <c r="G1723">
        <v>292805298</v>
      </c>
      <c r="H1723" t="s">
        <v>672</v>
      </c>
      <c r="I1723" t="s">
        <v>672</v>
      </c>
      <c r="J1723" s="4" t="str">
        <f t="shared" si="52"/>
        <v>2004_C78.5</v>
      </c>
      <c r="K1723" s="4">
        <f t="shared" si="53"/>
        <v>4.4398103752890427E-3</v>
      </c>
    </row>
    <row r="1724" spans="2:11" x14ac:dyDescent="0.35">
      <c r="B1724">
        <v>2004</v>
      </c>
      <c r="C1724">
        <v>2004</v>
      </c>
      <c r="D1724" t="s">
        <v>920</v>
      </c>
      <c r="E1724" t="s">
        <v>919</v>
      </c>
      <c r="F1724">
        <v>412</v>
      </c>
      <c r="G1724">
        <v>292805298</v>
      </c>
      <c r="H1724">
        <v>0.1</v>
      </c>
      <c r="I1724">
        <v>0.1</v>
      </c>
      <c r="J1724" s="4" t="str">
        <f t="shared" si="52"/>
        <v>2004_C78.6</v>
      </c>
      <c r="K1724" s="4">
        <f t="shared" si="53"/>
        <v>0.14070783650916044</v>
      </c>
    </row>
    <row r="1725" spans="2:11" x14ac:dyDescent="0.35">
      <c r="B1725">
        <v>2004</v>
      </c>
      <c r="C1725">
        <v>2004</v>
      </c>
      <c r="D1725" t="s">
        <v>918</v>
      </c>
      <c r="E1725" t="s">
        <v>917</v>
      </c>
      <c r="F1725">
        <v>2199</v>
      </c>
      <c r="G1725">
        <v>292805298</v>
      </c>
      <c r="H1725">
        <v>0.8</v>
      </c>
      <c r="I1725">
        <v>0.7</v>
      </c>
      <c r="J1725" s="4" t="str">
        <f t="shared" si="52"/>
        <v>2004_C78.7</v>
      </c>
      <c r="K1725" s="4">
        <f t="shared" si="53"/>
        <v>0.75101100117389274</v>
      </c>
    </row>
    <row r="1726" spans="2:11" x14ac:dyDescent="0.35">
      <c r="B1726">
        <v>2004</v>
      </c>
      <c r="C1726">
        <v>2004</v>
      </c>
      <c r="D1726" t="s">
        <v>916</v>
      </c>
      <c r="E1726" t="s">
        <v>915</v>
      </c>
      <c r="F1726">
        <v>20</v>
      </c>
      <c r="G1726">
        <v>292805298</v>
      </c>
      <c r="H1726">
        <v>0</v>
      </c>
      <c r="I1726">
        <v>0</v>
      </c>
      <c r="J1726" s="4" t="str">
        <f t="shared" si="52"/>
        <v>2004_C78.8</v>
      </c>
      <c r="K1726" s="4">
        <f t="shared" si="53"/>
        <v>6.8304775004446811E-3</v>
      </c>
    </row>
    <row r="1727" spans="2:11" x14ac:dyDescent="0.35">
      <c r="B1727">
        <v>2004</v>
      </c>
      <c r="C1727">
        <v>2004</v>
      </c>
      <c r="D1727" t="s">
        <v>912</v>
      </c>
      <c r="E1727" t="s">
        <v>911</v>
      </c>
      <c r="F1727">
        <v>10</v>
      </c>
      <c r="G1727">
        <v>292805298</v>
      </c>
      <c r="H1727" t="s">
        <v>672</v>
      </c>
      <c r="I1727" t="s">
        <v>672</v>
      </c>
      <c r="J1727" s="4" t="str">
        <f t="shared" si="52"/>
        <v>2004_C79.1</v>
      </c>
      <c r="K1727" s="4">
        <f t="shared" si="53"/>
        <v>3.4152387502223405E-3</v>
      </c>
    </row>
    <row r="1728" spans="2:11" x14ac:dyDescent="0.35">
      <c r="B1728">
        <v>2004</v>
      </c>
      <c r="C1728">
        <v>2004</v>
      </c>
      <c r="D1728" t="s">
        <v>910</v>
      </c>
      <c r="E1728" t="s">
        <v>909</v>
      </c>
      <c r="F1728">
        <v>78</v>
      </c>
      <c r="G1728">
        <v>292805298</v>
      </c>
      <c r="H1728">
        <v>0</v>
      </c>
      <c r="I1728">
        <v>0</v>
      </c>
      <c r="J1728" s="4" t="str">
        <f t="shared" si="52"/>
        <v>2004_C79.2</v>
      </c>
      <c r="K1728" s="4">
        <f t="shared" si="53"/>
        <v>2.6638862251734254E-2</v>
      </c>
    </row>
    <row r="1729" spans="2:11" x14ac:dyDescent="0.35">
      <c r="B1729">
        <v>2004</v>
      </c>
      <c r="C1729">
        <v>2004</v>
      </c>
      <c r="D1729" t="s">
        <v>908</v>
      </c>
      <c r="E1729" t="s">
        <v>907</v>
      </c>
      <c r="F1729">
        <v>784</v>
      </c>
      <c r="G1729">
        <v>292805298</v>
      </c>
      <c r="H1729">
        <v>0.3</v>
      </c>
      <c r="I1729">
        <v>0.2</v>
      </c>
      <c r="J1729" s="4" t="str">
        <f t="shared" si="52"/>
        <v>2004_C79.3</v>
      </c>
      <c r="K1729" s="4">
        <f t="shared" si="53"/>
        <v>0.2677547180174315</v>
      </c>
    </row>
    <row r="1730" spans="2:11" x14ac:dyDescent="0.35">
      <c r="B1730">
        <v>2004</v>
      </c>
      <c r="C1730">
        <v>2004</v>
      </c>
      <c r="D1730" t="s">
        <v>906</v>
      </c>
      <c r="E1730" t="s">
        <v>905</v>
      </c>
      <c r="F1730">
        <v>10</v>
      </c>
      <c r="G1730">
        <v>292805298</v>
      </c>
      <c r="H1730" t="s">
        <v>672</v>
      </c>
      <c r="I1730" t="s">
        <v>672</v>
      </c>
      <c r="J1730" s="4" t="str">
        <f t="shared" si="52"/>
        <v>2004_C79.4</v>
      </c>
      <c r="K1730" s="4">
        <f t="shared" si="53"/>
        <v>3.4152387502223405E-3</v>
      </c>
    </row>
    <row r="1731" spans="2:11" x14ac:dyDescent="0.35">
      <c r="B1731">
        <v>2004</v>
      </c>
      <c r="C1731">
        <v>2004</v>
      </c>
      <c r="D1731" t="s">
        <v>904</v>
      </c>
      <c r="E1731" t="s">
        <v>903</v>
      </c>
      <c r="F1731">
        <v>446</v>
      </c>
      <c r="G1731">
        <v>292805298</v>
      </c>
      <c r="H1731">
        <v>0.2</v>
      </c>
      <c r="I1731">
        <v>0.2</v>
      </c>
      <c r="J1731" s="4" t="str">
        <f t="shared" ref="J1731:J1794" si="54">C1731&amp;"_"&amp;E1731</f>
        <v>2004_C79.5</v>
      </c>
      <c r="K1731" s="4">
        <f t="shared" ref="K1731:K1794" si="55">F1731/G1731*100000</f>
        <v>0.1523196482599164</v>
      </c>
    </row>
    <row r="1732" spans="2:11" x14ac:dyDescent="0.35">
      <c r="B1732">
        <v>2004</v>
      </c>
      <c r="C1732">
        <v>2004</v>
      </c>
      <c r="D1732" t="s">
        <v>898</v>
      </c>
      <c r="E1732" t="s">
        <v>897</v>
      </c>
      <c r="F1732">
        <v>3053</v>
      </c>
      <c r="G1732">
        <v>292805298</v>
      </c>
      <c r="H1732">
        <v>1</v>
      </c>
      <c r="I1732">
        <v>1</v>
      </c>
      <c r="J1732" s="4" t="str">
        <f t="shared" si="54"/>
        <v>2004_C79.8</v>
      </c>
      <c r="K1732" s="4">
        <f t="shared" si="55"/>
        <v>1.0426723904428805</v>
      </c>
    </row>
    <row r="1733" spans="2:11" x14ac:dyDescent="0.35">
      <c r="B1733">
        <v>2004</v>
      </c>
      <c r="C1733">
        <v>2004</v>
      </c>
      <c r="D1733" t="s">
        <v>896</v>
      </c>
      <c r="E1733" t="s">
        <v>895</v>
      </c>
      <c r="F1733">
        <v>26096</v>
      </c>
      <c r="G1733">
        <v>292805298</v>
      </c>
      <c r="H1733">
        <v>8.9</v>
      </c>
      <c r="I1733">
        <v>8.8000000000000007</v>
      </c>
      <c r="J1733" s="4" t="str">
        <f t="shared" si="54"/>
        <v>2004_C80</v>
      </c>
      <c r="K1733" s="4">
        <f t="shared" si="55"/>
        <v>8.9124070425802202</v>
      </c>
    </row>
    <row r="1734" spans="2:11" x14ac:dyDescent="0.35">
      <c r="B1734">
        <v>2004</v>
      </c>
      <c r="C1734">
        <v>2004</v>
      </c>
      <c r="D1734" t="s">
        <v>894</v>
      </c>
      <c r="E1734" t="s">
        <v>893</v>
      </c>
      <c r="F1734">
        <v>20</v>
      </c>
      <c r="G1734">
        <v>292805298</v>
      </c>
      <c r="H1734">
        <v>0</v>
      </c>
      <c r="I1734">
        <v>0</v>
      </c>
      <c r="J1734" s="4" t="str">
        <f t="shared" si="54"/>
        <v>2004_C81.1</v>
      </c>
      <c r="K1734" s="4">
        <f t="shared" si="55"/>
        <v>6.8304775004446811E-3</v>
      </c>
    </row>
    <row r="1735" spans="2:11" x14ac:dyDescent="0.35">
      <c r="B1735">
        <v>2004</v>
      </c>
      <c r="C1735">
        <v>2004</v>
      </c>
      <c r="D1735" t="s">
        <v>892</v>
      </c>
      <c r="E1735" t="s">
        <v>891</v>
      </c>
      <c r="F1735">
        <v>1250</v>
      </c>
      <c r="G1735">
        <v>292805298</v>
      </c>
      <c r="H1735">
        <v>0.4</v>
      </c>
      <c r="I1735">
        <v>0.4</v>
      </c>
      <c r="J1735" s="4" t="str">
        <f t="shared" si="54"/>
        <v>2004_C81.9</v>
      </c>
      <c r="K1735" s="4">
        <f t="shared" si="55"/>
        <v>0.42690484377779259</v>
      </c>
    </row>
    <row r="1736" spans="2:11" x14ac:dyDescent="0.35">
      <c r="B1736">
        <v>2004</v>
      </c>
      <c r="C1736">
        <v>2004</v>
      </c>
      <c r="D1736" t="s">
        <v>1449</v>
      </c>
      <c r="E1736" t="s">
        <v>1448</v>
      </c>
      <c r="F1736">
        <v>10</v>
      </c>
      <c r="G1736">
        <v>292805298</v>
      </c>
      <c r="H1736" t="s">
        <v>672</v>
      </c>
      <c r="I1736" t="s">
        <v>672</v>
      </c>
      <c r="J1736" s="4" t="str">
        <f t="shared" si="54"/>
        <v>2004_C82.0</v>
      </c>
      <c r="K1736" s="4">
        <f t="shared" si="55"/>
        <v>3.4152387502223405E-3</v>
      </c>
    </row>
    <row r="1737" spans="2:11" x14ac:dyDescent="0.35">
      <c r="B1737">
        <v>2004</v>
      </c>
      <c r="C1737">
        <v>2004</v>
      </c>
      <c r="D1737" t="s">
        <v>1447</v>
      </c>
      <c r="E1737" t="s">
        <v>1446</v>
      </c>
      <c r="F1737">
        <v>10</v>
      </c>
      <c r="G1737">
        <v>292805298</v>
      </c>
      <c r="H1737" t="s">
        <v>672</v>
      </c>
      <c r="I1737" t="s">
        <v>672</v>
      </c>
      <c r="J1737" s="4" t="str">
        <f t="shared" si="54"/>
        <v>2004_C82.1</v>
      </c>
      <c r="K1737" s="4">
        <f t="shared" si="55"/>
        <v>3.4152387502223405E-3</v>
      </c>
    </row>
    <row r="1738" spans="2:11" x14ac:dyDescent="0.35">
      <c r="B1738">
        <v>2004</v>
      </c>
      <c r="C1738">
        <v>2004</v>
      </c>
      <c r="D1738" t="s">
        <v>1431</v>
      </c>
      <c r="E1738" t="s">
        <v>1430</v>
      </c>
      <c r="F1738">
        <v>16</v>
      </c>
      <c r="G1738">
        <v>292805298</v>
      </c>
      <c r="H1738" t="s">
        <v>672</v>
      </c>
      <c r="I1738" t="s">
        <v>672</v>
      </c>
      <c r="J1738" s="4" t="str">
        <f t="shared" si="54"/>
        <v>2004_C82.2</v>
      </c>
      <c r="K1738" s="4">
        <f t="shared" si="55"/>
        <v>5.4643820003557452E-3</v>
      </c>
    </row>
    <row r="1739" spans="2:11" x14ac:dyDescent="0.35">
      <c r="B1739">
        <v>2004</v>
      </c>
      <c r="C1739">
        <v>2004</v>
      </c>
      <c r="D1739" t="s">
        <v>890</v>
      </c>
      <c r="E1739" t="s">
        <v>889</v>
      </c>
      <c r="F1739">
        <v>177</v>
      </c>
      <c r="G1739">
        <v>292805298</v>
      </c>
      <c r="H1739">
        <v>0.1</v>
      </c>
      <c r="I1739">
        <v>0.1</v>
      </c>
      <c r="J1739" s="4" t="str">
        <f t="shared" si="54"/>
        <v>2004_C82.9</v>
      </c>
      <c r="K1739" s="4">
        <f t="shared" si="55"/>
        <v>6.0449725878935427E-2</v>
      </c>
    </row>
    <row r="1740" spans="2:11" x14ac:dyDescent="0.35">
      <c r="B1740">
        <v>2004</v>
      </c>
      <c r="C1740">
        <v>2004</v>
      </c>
      <c r="D1740" t="s">
        <v>888</v>
      </c>
      <c r="E1740" t="s">
        <v>887</v>
      </c>
      <c r="F1740">
        <v>224</v>
      </c>
      <c r="G1740">
        <v>292805298</v>
      </c>
      <c r="H1740">
        <v>0.1</v>
      </c>
      <c r="I1740">
        <v>0.1</v>
      </c>
      <c r="J1740" s="4" t="str">
        <f t="shared" si="54"/>
        <v>2004_C83.0</v>
      </c>
      <c r="K1740" s="4">
        <f t="shared" si="55"/>
        <v>7.650134800498043E-2</v>
      </c>
    </row>
    <row r="1741" spans="2:11" x14ac:dyDescent="0.35">
      <c r="B1741">
        <v>2004</v>
      </c>
      <c r="C1741">
        <v>2004</v>
      </c>
      <c r="D1741" t="s">
        <v>886</v>
      </c>
      <c r="E1741" t="s">
        <v>885</v>
      </c>
      <c r="F1741">
        <v>595</v>
      </c>
      <c r="G1741">
        <v>292805298</v>
      </c>
      <c r="H1741">
        <v>0.2</v>
      </c>
      <c r="I1741">
        <v>0.2</v>
      </c>
      <c r="J1741" s="4" t="str">
        <f t="shared" si="54"/>
        <v>2004_C83.1</v>
      </c>
      <c r="K1741" s="4">
        <f t="shared" si="55"/>
        <v>0.20320670563822926</v>
      </c>
    </row>
    <row r="1742" spans="2:11" x14ac:dyDescent="0.35">
      <c r="B1742">
        <v>2004</v>
      </c>
      <c r="C1742">
        <v>2004</v>
      </c>
      <c r="D1742" t="s">
        <v>1435</v>
      </c>
      <c r="E1742" t="s">
        <v>1434</v>
      </c>
      <c r="F1742">
        <v>20</v>
      </c>
      <c r="G1742">
        <v>292805298</v>
      </c>
      <c r="H1742">
        <v>0</v>
      </c>
      <c r="I1742">
        <v>0</v>
      </c>
      <c r="J1742" s="4" t="str">
        <f t="shared" si="54"/>
        <v>2004_C83.2</v>
      </c>
      <c r="K1742" s="4">
        <f t="shared" si="55"/>
        <v>6.8304775004446811E-3</v>
      </c>
    </row>
    <row r="1743" spans="2:11" x14ac:dyDescent="0.35">
      <c r="B1743">
        <v>2004</v>
      </c>
      <c r="C1743">
        <v>2004</v>
      </c>
      <c r="D1743" t="s">
        <v>884</v>
      </c>
      <c r="E1743" t="s">
        <v>883</v>
      </c>
      <c r="F1743">
        <v>1083</v>
      </c>
      <c r="G1743">
        <v>292805298</v>
      </c>
      <c r="H1743">
        <v>0.4</v>
      </c>
      <c r="I1743">
        <v>0.4</v>
      </c>
      <c r="J1743" s="4" t="str">
        <f t="shared" si="54"/>
        <v>2004_C83.3</v>
      </c>
      <c r="K1743" s="4">
        <f t="shared" si="55"/>
        <v>0.36987035664907947</v>
      </c>
    </row>
    <row r="1744" spans="2:11" x14ac:dyDescent="0.35">
      <c r="B1744">
        <v>2004</v>
      </c>
      <c r="C1744">
        <v>2004</v>
      </c>
      <c r="D1744" t="s">
        <v>882</v>
      </c>
      <c r="E1744" t="s">
        <v>881</v>
      </c>
      <c r="F1744">
        <v>64</v>
      </c>
      <c r="G1744">
        <v>292805298</v>
      </c>
      <c r="H1744">
        <v>0</v>
      </c>
      <c r="I1744">
        <v>0</v>
      </c>
      <c r="J1744" s="4" t="str">
        <f t="shared" si="54"/>
        <v>2004_C83.5</v>
      </c>
      <c r="K1744" s="4">
        <f t="shared" si="55"/>
        <v>2.1857528001422981E-2</v>
      </c>
    </row>
    <row r="1745" spans="2:11" x14ac:dyDescent="0.35">
      <c r="B1745">
        <v>2004</v>
      </c>
      <c r="C1745">
        <v>2004</v>
      </c>
      <c r="D1745" t="s">
        <v>880</v>
      </c>
      <c r="E1745" t="s">
        <v>879</v>
      </c>
      <c r="F1745">
        <v>228</v>
      </c>
      <c r="G1745">
        <v>292805298</v>
      </c>
      <c r="H1745">
        <v>0.1</v>
      </c>
      <c r="I1745">
        <v>0.1</v>
      </c>
      <c r="J1745" s="4" t="str">
        <f t="shared" si="54"/>
        <v>2004_C83.7</v>
      </c>
      <c r="K1745" s="4">
        <f t="shared" si="55"/>
        <v>7.7867443505069356E-2</v>
      </c>
    </row>
    <row r="1746" spans="2:11" x14ac:dyDescent="0.35">
      <c r="B1746">
        <v>2004</v>
      </c>
      <c r="C1746">
        <v>2004</v>
      </c>
      <c r="D1746" t="s">
        <v>878</v>
      </c>
      <c r="E1746" t="s">
        <v>877</v>
      </c>
      <c r="F1746">
        <v>56</v>
      </c>
      <c r="G1746">
        <v>292805298</v>
      </c>
      <c r="H1746">
        <v>0</v>
      </c>
      <c r="I1746">
        <v>0</v>
      </c>
      <c r="J1746" s="4" t="str">
        <f t="shared" si="54"/>
        <v>2004_C83.8</v>
      </c>
      <c r="K1746" s="4">
        <f t="shared" si="55"/>
        <v>1.9125337001245107E-2</v>
      </c>
    </row>
    <row r="1747" spans="2:11" x14ac:dyDescent="0.35">
      <c r="B1747">
        <v>2004</v>
      </c>
      <c r="C1747">
        <v>2004</v>
      </c>
      <c r="D1747" t="s">
        <v>876</v>
      </c>
      <c r="E1747" t="s">
        <v>875</v>
      </c>
      <c r="F1747">
        <v>38</v>
      </c>
      <c r="G1747">
        <v>292805298</v>
      </c>
      <c r="H1747">
        <v>0</v>
      </c>
      <c r="I1747">
        <v>0</v>
      </c>
      <c r="J1747" s="4" t="str">
        <f t="shared" si="54"/>
        <v>2004_C83.9</v>
      </c>
      <c r="K1747" s="4">
        <f t="shared" si="55"/>
        <v>1.2977907250844896E-2</v>
      </c>
    </row>
    <row r="1748" spans="2:11" x14ac:dyDescent="0.35">
      <c r="B1748">
        <v>2004</v>
      </c>
      <c r="C1748">
        <v>2004</v>
      </c>
      <c r="D1748" t="s">
        <v>874</v>
      </c>
      <c r="E1748" t="s">
        <v>873</v>
      </c>
      <c r="F1748">
        <v>90</v>
      </c>
      <c r="G1748">
        <v>292805298</v>
      </c>
      <c r="H1748">
        <v>0</v>
      </c>
      <c r="I1748">
        <v>0</v>
      </c>
      <c r="J1748" s="4" t="str">
        <f t="shared" si="54"/>
        <v>2004_C84.0</v>
      </c>
      <c r="K1748" s="4">
        <f t="shared" si="55"/>
        <v>3.0737148752001064E-2</v>
      </c>
    </row>
    <row r="1749" spans="2:11" x14ac:dyDescent="0.35">
      <c r="B1749">
        <v>2004</v>
      </c>
      <c r="C1749">
        <v>2004</v>
      </c>
      <c r="D1749" t="s">
        <v>870</v>
      </c>
      <c r="E1749" t="s">
        <v>869</v>
      </c>
      <c r="F1749">
        <v>69</v>
      </c>
      <c r="G1749">
        <v>292805298</v>
      </c>
      <c r="H1749">
        <v>0</v>
      </c>
      <c r="I1749">
        <v>0</v>
      </c>
      <c r="J1749" s="4" t="str">
        <f t="shared" si="54"/>
        <v>2004_C84.4</v>
      </c>
      <c r="K1749" s="4">
        <f t="shared" si="55"/>
        <v>2.3565147376534149E-2</v>
      </c>
    </row>
    <row r="1750" spans="2:11" x14ac:dyDescent="0.35">
      <c r="B1750">
        <v>2004</v>
      </c>
      <c r="C1750">
        <v>2004</v>
      </c>
      <c r="D1750" t="s">
        <v>868</v>
      </c>
      <c r="E1750" t="s">
        <v>867</v>
      </c>
      <c r="F1750">
        <v>709</v>
      </c>
      <c r="G1750">
        <v>292805298</v>
      </c>
      <c r="H1750">
        <v>0.2</v>
      </c>
      <c r="I1750">
        <v>0.2</v>
      </c>
      <c r="J1750" s="4" t="str">
        <f t="shared" si="54"/>
        <v>2004_C84.5</v>
      </c>
      <c r="K1750" s="4">
        <f t="shared" si="55"/>
        <v>0.24214042739076394</v>
      </c>
    </row>
    <row r="1751" spans="2:11" x14ac:dyDescent="0.35">
      <c r="B1751">
        <v>2004</v>
      </c>
      <c r="C1751">
        <v>2004</v>
      </c>
      <c r="D1751" t="s">
        <v>1417</v>
      </c>
      <c r="E1751" t="s">
        <v>1416</v>
      </c>
      <c r="F1751">
        <v>36</v>
      </c>
      <c r="G1751">
        <v>292805298</v>
      </c>
      <c r="H1751">
        <v>0</v>
      </c>
      <c r="I1751">
        <v>0</v>
      </c>
      <c r="J1751" s="4" t="str">
        <f t="shared" si="54"/>
        <v>2004_C85.0</v>
      </c>
      <c r="K1751" s="4">
        <f t="shared" si="55"/>
        <v>1.2294859500800425E-2</v>
      </c>
    </row>
    <row r="1752" spans="2:11" x14ac:dyDescent="0.35">
      <c r="B1752">
        <v>2004</v>
      </c>
      <c r="C1752">
        <v>2004</v>
      </c>
      <c r="D1752" t="s">
        <v>866</v>
      </c>
      <c r="E1752" t="s">
        <v>865</v>
      </c>
      <c r="F1752">
        <v>1257</v>
      </c>
      <c r="G1752">
        <v>292805298</v>
      </c>
      <c r="H1752">
        <v>0.4</v>
      </c>
      <c r="I1752">
        <v>0.4</v>
      </c>
      <c r="J1752" s="4" t="str">
        <f t="shared" si="54"/>
        <v>2004_C85.1</v>
      </c>
      <c r="K1752" s="4">
        <f t="shared" si="55"/>
        <v>0.42929551090294815</v>
      </c>
    </row>
    <row r="1753" spans="2:11" x14ac:dyDescent="0.35">
      <c r="B1753">
        <v>2004</v>
      </c>
      <c r="C1753">
        <v>2004</v>
      </c>
      <c r="D1753" t="s">
        <v>864</v>
      </c>
      <c r="E1753" t="s">
        <v>863</v>
      </c>
      <c r="F1753">
        <v>16225</v>
      </c>
      <c r="G1753">
        <v>292805298</v>
      </c>
      <c r="H1753">
        <v>5.5</v>
      </c>
      <c r="I1753">
        <v>5.5</v>
      </c>
      <c r="J1753" s="4" t="str">
        <f t="shared" si="54"/>
        <v>2004_C85.9</v>
      </c>
      <c r="K1753" s="4">
        <f t="shared" si="55"/>
        <v>5.5412248722357482</v>
      </c>
    </row>
    <row r="1754" spans="2:11" x14ac:dyDescent="0.35">
      <c r="B1754">
        <v>2004</v>
      </c>
      <c r="C1754">
        <v>2004</v>
      </c>
      <c r="D1754" t="s">
        <v>862</v>
      </c>
      <c r="E1754" t="s">
        <v>861</v>
      </c>
      <c r="F1754">
        <v>305</v>
      </c>
      <c r="G1754">
        <v>292805298</v>
      </c>
      <c r="H1754">
        <v>0.1</v>
      </c>
      <c r="I1754">
        <v>0.1</v>
      </c>
      <c r="J1754" s="4" t="str">
        <f t="shared" si="54"/>
        <v>2004_C88.0</v>
      </c>
      <c r="K1754" s="4">
        <f t="shared" si="55"/>
        <v>0.10416478188178138</v>
      </c>
    </row>
    <row r="1755" spans="2:11" x14ac:dyDescent="0.35">
      <c r="B1755">
        <v>2004</v>
      </c>
      <c r="C1755">
        <v>2004</v>
      </c>
      <c r="D1755" t="s">
        <v>860</v>
      </c>
      <c r="E1755" t="s">
        <v>859</v>
      </c>
      <c r="F1755">
        <v>10505</v>
      </c>
      <c r="G1755">
        <v>292805298</v>
      </c>
      <c r="H1755">
        <v>3.6</v>
      </c>
      <c r="I1755">
        <v>3.5</v>
      </c>
      <c r="J1755" s="4" t="str">
        <f t="shared" si="54"/>
        <v>2004_C90.0</v>
      </c>
      <c r="K1755" s="4">
        <f t="shared" si="55"/>
        <v>3.5877083071085689</v>
      </c>
    </row>
    <row r="1756" spans="2:11" x14ac:dyDescent="0.35">
      <c r="B1756">
        <v>2004</v>
      </c>
      <c r="C1756">
        <v>2004</v>
      </c>
      <c r="D1756" t="s">
        <v>858</v>
      </c>
      <c r="E1756" t="s">
        <v>857</v>
      </c>
      <c r="F1756">
        <v>77</v>
      </c>
      <c r="G1756">
        <v>292805298</v>
      </c>
      <c r="H1756">
        <v>0</v>
      </c>
      <c r="I1756">
        <v>0</v>
      </c>
      <c r="J1756" s="4" t="str">
        <f t="shared" si="54"/>
        <v>2004_C90.1</v>
      </c>
      <c r="K1756" s="4">
        <f t="shared" si="55"/>
        <v>2.6297338376712023E-2</v>
      </c>
    </row>
    <row r="1757" spans="2:11" x14ac:dyDescent="0.35">
      <c r="B1757">
        <v>2004</v>
      </c>
      <c r="C1757">
        <v>2004</v>
      </c>
      <c r="D1757" t="s">
        <v>856</v>
      </c>
      <c r="E1757" t="s">
        <v>855</v>
      </c>
      <c r="F1757">
        <v>73</v>
      </c>
      <c r="G1757">
        <v>292805298</v>
      </c>
      <c r="H1757">
        <v>0</v>
      </c>
      <c r="I1757">
        <v>0</v>
      </c>
      <c r="J1757" s="4" t="str">
        <f t="shared" si="54"/>
        <v>2004_C90.2</v>
      </c>
      <c r="K1757" s="4">
        <f t="shared" si="55"/>
        <v>2.4931242876623082E-2</v>
      </c>
    </row>
    <row r="1758" spans="2:11" x14ac:dyDescent="0.35">
      <c r="B1758">
        <v>2004</v>
      </c>
      <c r="C1758">
        <v>2004</v>
      </c>
      <c r="D1758" t="s">
        <v>854</v>
      </c>
      <c r="E1758" t="s">
        <v>853</v>
      </c>
      <c r="F1758">
        <v>1371</v>
      </c>
      <c r="G1758">
        <v>292805298</v>
      </c>
      <c r="H1758">
        <v>0.5</v>
      </c>
      <c r="I1758">
        <v>0.5</v>
      </c>
      <c r="J1758" s="4" t="str">
        <f t="shared" si="54"/>
        <v>2004_C91.0</v>
      </c>
      <c r="K1758" s="4">
        <f t="shared" si="55"/>
        <v>0.46822923265548289</v>
      </c>
    </row>
    <row r="1759" spans="2:11" x14ac:dyDescent="0.35">
      <c r="B1759">
        <v>2004</v>
      </c>
      <c r="C1759">
        <v>2004</v>
      </c>
      <c r="D1759" t="s">
        <v>852</v>
      </c>
      <c r="E1759" t="s">
        <v>851</v>
      </c>
      <c r="F1759">
        <v>4342</v>
      </c>
      <c r="G1759">
        <v>292805298</v>
      </c>
      <c r="H1759">
        <v>1.5</v>
      </c>
      <c r="I1759">
        <v>1.5</v>
      </c>
      <c r="J1759" s="4" t="str">
        <f t="shared" si="54"/>
        <v>2004_C91.1</v>
      </c>
      <c r="K1759" s="4">
        <f t="shared" si="55"/>
        <v>1.4828966653465403</v>
      </c>
    </row>
    <row r="1760" spans="2:11" x14ac:dyDescent="0.35">
      <c r="B1760">
        <v>2004</v>
      </c>
      <c r="C1760">
        <v>2004</v>
      </c>
      <c r="D1760" t="s">
        <v>850</v>
      </c>
      <c r="E1760" t="s">
        <v>849</v>
      </c>
      <c r="F1760">
        <v>71</v>
      </c>
      <c r="G1760">
        <v>292805298</v>
      </c>
      <c r="H1760">
        <v>0</v>
      </c>
      <c r="I1760">
        <v>0</v>
      </c>
      <c r="J1760" s="4" t="str">
        <f t="shared" si="54"/>
        <v>2004_C91.3</v>
      </c>
      <c r="K1760" s="4">
        <f t="shared" si="55"/>
        <v>2.4248195126578619E-2</v>
      </c>
    </row>
    <row r="1761" spans="2:11" x14ac:dyDescent="0.35">
      <c r="B1761">
        <v>2004</v>
      </c>
      <c r="C1761">
        <v>2004</v>
      </c>
      <c r="D1761" t="s">
        <v>848</v>
      </c>
      <c r="E1761" t="s">
        <v>847</v>
      </c>
      <c r="F1761">
        <v>96</v>
      </c>
      <c r="G1761">
        <v>292805298</v>
      </c>
      <c r="H1761">
        <v>0</v>
      </c>
      <c r="I1761">
        <v>0</v>
      </c>
      <c r="J1761" s="4" t="str">
        <f t="shared" si="54"/>
        <v>2004_C91.4</v>
      </c>
      <c r="K1761" s="4">
        <f t="shared" si="55"/>
        <v>3.2786292002134468E-2</v>
      </c>
    </row>
    <row r="1762" spans="2:11" x14ac:dyDescent="0.35">
      <c r="B1762">
        <v>2004</v>
      </c>
      <c r="C1762">
        <v>2004</v>
      </c>
      <c r="D1762" t="s">
        <v>846</v>
      </c>
      <c r="E1762" t="s">
        <v>845</v>
      </c>
      <c r="F1762">
        <v>42</v>
      </c>
      <c r="G1762">
        <v>292805298</v>
      </c>
      <c r="H1762">
        <v>0</v>
      </c>
      <c r="I1762">
        <v>0</v>
      </c>
      <c r="J1762" s="4" t="str">
        <f t="shared" si="54"/>
        <v>2004_C91.5</v>
      </c>
      <c r="K1762" s="4">
        <f t="shared" si="55"/>
        <v>1.4344002750933831E-2</v>
      </c>
    </row>
    <row r="1763" spans="2:11" x14ac:dyDescent="0.35">
      <c r="B1763">
        <v>2004</v>
      </c>
      <c r="C1763">
        <v>2004</v>
      </c>
      <c r="D1763" t="s">
        <v>842</v>
      </c>
      <c r="E1763" t="s">
        <v>841</v>
      </c>
      <c r="F1763">
        <v>209</v>
      </c>
      <c r="G1763">
        <v>292805298</v>
      </c>
      <c r="H1763">
        <v>0.1</v>
      </c>
      <c r="I1763">
        <v>0.1</v>
      </c>
      <c r="J1763" s="4" t="str">
        <f t="shared" si="54"/>
        <v>2004_C91.9</v>
      </c>
      <c r="K1763" s="4">
        <f t="shared" si="55"/>
        <v>7.1378489879646928E-2</v>
      </c>
    </row>
    <row r="1764" spans="2:11" x14ac:dyDescent="0.35">
      <c r="B1764">
        <v>2004</v>
      </c>
      <c r="C1764">
        <v>2004</v>
      </c>
      <c r="D1764" t="s">
        <v>840</v>
      </c>
      <c r="E1764" t="s">
        <v>839</v>
      </c>
      <c r="F1764">
        <v>7821</v>
      </c>
      <c r="G1764">
        <v>292805298</v>
      </c>
      <c r="H1764">
        <v>2.7</v>
      </c>
      <c r="I1764">
        <v>2.6</v>
      </c>
      <c r="J1764" s="4" t="str">
        <f t="shared" si="54"/>
        <v>2004_C92.0</v>
      </c>
      <c r="K1764" s="4">
        <f t="shared" si="55"/>
        <v>2.6710582265488929</v>
      </c>
    </row>
    <row r="1765" spans="2:11" x14ac:dyDescent="0.35">
      <c r="B1765">
        <v>2004</v>
      </c>
      <c r="C1765">
        <v>2004</v>
      </c>
      <c r="D1765" t="s">
        <v>838</v>
      </c>
      <c r="E1765" t="s">
        <v>837</v>
      </c>
      <c r="F1765">
        <v>1164</v>
      </c>
      <c r="G1765">
        <v>292805298</v>
      </c>
      <c r="H1765">
        <v>0.4</v>
      </c>
      <c r="I1765">
        <v>0.4</v>
      </c>
      <c r="J1765" s="4" t="str">
        <f t="shared" si="54"/>
        <v>2004_C92.1</v>
      </c>
      <c r="K1765" s="4">
        <f t="shared" si="55"/>
        <v>0.39753379052588045</v>
      </c>
    </row>
    <row r="1766" spans="2:11" x14ac:dyDescent="0.35">
      <c r="B1766">
        <v>2004</v>
      </c>
      <c r="C1766">
        <v>2004</v>
      </c>
      <c r="D1766" t="s">
        <v>836</v>
      </c>
      <c r="E1766" t="s">
        <v>835</v>
      </c>
      <c r="F1766">
        <v>16</v>
      </c>
      <c r="G1766">
        <v>292805298</v>
      </c>
      <c r="H1766" t="s">
        <v>672</v>
      </c>
      <c r="I1766" t="s">
        <v>672</v>
      </c>
      <c r="J1766" s="4" t="str">
        <f t="shared" si="54"/>
        <v>2004_C92.3</v>
      </c>
      <c r="K1766" s="4">
        <f t="shared" si="55"/>
        <v>5.4643820003557452E-3</v>
      </c>
    </row>
    <row r="1767" spans="2:11" x14ac:dyDescent="0.35">
      <c r="B1767">
        <v>2004</v>
      </c>
      <c r="C1767">
        <v>2004</v>
      </c>
      <c r="D1767" t="s">
        <v>834</v>
      </c>
      <c r="E1767" t="s">
        <v>833</v>
      </c>
      <c r="F1767">
        <v>125</v>
      </c>
      <c r="G1767">
        <v>292805298</v>
      </c>
      <c r="H1767">
        <v>0</v>
      </c>
      <c r="I1767">
        <v>0</v>
      </c>
      <c r="J1767" s="4" t="str">
        <f t="shared" si="54"/>
        <v>2004_C92.4</v>
      </c>
      <c r="K1767" s="4">
        <f t="shared" si="55"/>
        <v>4.269048437777926E-2</v>
      </c>
    </row>
    <row r="1768" spans="2:11" x14ac:dyDescent="0.35">
      <c r="B1768">
        <v>2004</v>
      </c>
      <c r="C1768">
        <v>2004</v>
      </c>
      <c r="D1768" t="s">
        <v>832</v>
      </c>
      <c r="E1768" t="s">
        <v>831</v>
      </c>
      <c r="F1768">
        <v>235</v>
      </c>
      <c r="G1768">
        <v>292805298</v>
      </c>
      <c r="H1768">
        <v>0.1</v>
      </c>
      <c r="I1768">
        <v>0.1</v>
      </c>
      <c r="J1768" s="4" t="str">
        <f t="shared" si="54"/>
        <v>2004_C92.5</v>
      </c>
      <c r="K1768" s="4">
        <f t="shared" si="55"/>
        <v>8.0258110630225005E-2</v>
      </c>
    </row>
    <row r="1769" spans="2:11" x14ac:dyDescent="0.35">
      <c r="B1769">
        <v>2004</v>
      </c>
      <c r="C1769">
        <v>2004</v>
      </c>
      <c r="D1769" t="s">
        <v>830</v>
      </c>
      <c r="E1769" t="s">
        <v>829</v>
      </c>
      <c r="F1769">
        <v>364</v>
      </c>
      <c r="G1769">
        <v>292805298</v>
      </c>
      <c r="H1769">
        <v>0.1</v>
      </c>
      <c r="I1769">
        <v>0.1</v>
      </c>
      <c r="J1769" s="4" t="str">
        <f t="shared" si="54"/>
        <v>2004_C92.7</v>
      </c>
      <c r="K1769" s="4">
        <f t="shared" si="55"/>
        <v>0.12431469050809318</v>
      </c>
    </row>
    <row r="1770" spans="2:11" x14ac:dyDescent="0.35">
      <c r="B1770">
        <v>2004</v>
      </c>
      <c r="C1770">
        <v>2004</v>
      </c>
      <c r="D1770" t="s">
        <v>828</v>
      </c>
      <c r="E1770" t="s">
        <v>827</v>
      </c>
      <c r="F1770">
        <v>223</v>
      </c>
      <c r="G1770">
        <v>292805298</v>
      </c>
      <c r="H1770">
        <v>0.1</v>
      </c>
      <c r="I1770">
        <v>0.1</v>
      </c>
      <c r="J1770" s="4" t="str">
        <f t="shared" si="54"/>
        <v>2004_C92.9</v>
      </c>
      <c r="K1770" s="4">
        <f t="shared" si="55"/>
        <v>7.6159824129958198E-2</v>
      </c>
    </row>
    <row r="1771" spans="2:11" x14ac:dyDescent="0.35">
      <c r="B1771">
        <v>2004</v>
      </c>
      <c r="C1771">
        <v>2004</v>
      </c>
      <c r="D1771" t="s">
        <v>826</v>
      </c>
      <c r="E1771" t="s">
        <v>825</v>
      </c>
      <c r="F1771">
        <v>99</v>
      </c>
      <c r="G1771">
        <v>292805298</v>
      </c>
      <c r="H1771">
        <v>0</v>
      </c>
      <c r="I1771">
        <v>0</v>
      </c>
      <c r="J1771" s="4" t="str">
        <f t="shared" si="54"/>
        <v>2004_C93.0</v>
      </c>
      <c r="K1771" s="4">
        <f t="shared" si="55"/>
        <v>3.3810863627201176E-2</v>
      </c>
    </row>
    <row r="1772" spans="2:11" x14ac:dyDescent="0.35">
      <c r="B1772">
        <v>2004</v>
      </c>
      <c r="C1772">
        <v>2004</v>
      </c>
      <c r="D1772" t="s">
        <v>824</v>
      </c>
      <c r="E1772" t="s">
        <v>823</v>
      </c>
      <c r="F1772">
        <v>15</v>
      </c>
      <c r="G1772">
        <v>292805298</v>
      </c>
      <c r="H1772" t="s">
        <v>672</v>
      </c>
      <c r="I1772" t="s">
        <v>672</v>
      </c>
      <c r="J1772" s="4" t="str">
        <f t="shared" si="54"/>
        <v>2004_C93.9</v>
      </c>
      <c r="K1772" s="4">
        <f t="shared" si="55"/>
        <v>5.122858125333511E-3</v>
      </c>
    </row>
    <row r="1773" spans="2:11" x14ac:dyDescent="0.35">
      <c r="B1773">
        <v>2004</v>
      </c>
      <c r="C1773">
        <v>2004</v>
      </c>
      <c r="D1773" t="s">
        <v>1421</v>
      </c>
      <c r="E1773" t="s">
        <v>1420</v>
      </c>
      <c r="F1773">
        <v>18</v>
      </c>
      <c r="G1773">
        <v>292805298</v>
      </c>
      <c r="H1773" t="s">
        <v>672</v>
      </c>
      <c r="I1773" t="s">
        <v>672</v>
      </c>
      <c r="J1773" s="4" t="str">
        <f t="shared" si="54"/>
        <v>2004_C94.0</v>
      </c>
      <c r="K1773" s="4">
        <f t="shared" si="55"/>
        <v>6.1474297504002127E-3</v>
      </c>
    </row>
    <row r="1774" spans="2:11" x14ac:dyDescent="0.35">
      <c r="B1774">
        <v>2004</v>
      </c>
      <c r="C1774">
        <v>2004</v>
      </c>
      <c r="D1774" t="s">
        <v>1402</v>
      </c>
      <c r="E1774" t="s">
        <v>1401</v>
      </c>
      <c r="F1774">
        <v>15</v>
      </c>
      <c r="G1774">
        <v>292805298</v>
      </c>
      <c r="H1774" t="s">
        <v>672</v>
      </c>
      <c r="I1774" t="s">
        <v>672</v>
      </c>
      <c r="J1774" s="4" t="str">
        <f t="shared" si="54"/>
        <v>2004_C94.2</v>
      </c>
      <c r="K1774" s="4">
        <f t="shared" si="55"/>
        <v>5.122858125333511E-3</v>
      </c>
    </row>
    <row r="1775" spans="2:11" x14ac:dyDescent="0.35">
      <c r="B1775">
        <v>2004</v>
      </c>
      <c r="C1775">
        <v>2004</v>
      </c>
      <c r="D1775" t="s">
        <v>1415</v>
      </c>
      <c r="E1775" t="s">
        <v>1414</v>
      </c>
      <c r="F1775">
        <v>13</v>
      </c>
      <c r="G1775">
        <v>292805298</v>
      </c>
      <c r="H1775" t="s">
        <v>672</v>
      </c>
      <c r="I1775" t="s">
        <v>672</v>
      </c>
      <c r="J1775" s="4" t="str">
        <f t="shared" si="54"/>
        <v>2004_C94.5</v>
      </c>
      <c r="K1775" s="4">
        <f t="shared" si="55"/>
        <v>4.4398103752890427E-3</v>
      </c>
    </row>
    <row r="1776" spans="2:11" x14ac:dyDescent="0.35">
      <c r="B1776">
        <v>2004</v>
      </c>
      <c r="C1776">
        <v>2004</v>
      </c>
      <c r="D1776" t="s">
        <v>820</v>
      </c>
      <c r="E1776" t="s">
        <v>819</v>
      </c>
      <c r="F1776">
        <v>68</v>
      </c>
      <c r="G1776">
        <v>292805298</v>
      </c>
      <c r="H1776">
        <v>0</v>
      </c>
      <c r="I1776">
        <v>0</v>
      </c>
      <c r="J1776" s="4" t="str">
        <f t="shared" si="54"/>
        <v>2004_C94.7</v>
      </c>
      <c r="K1776" s="4">
        <f t="shared" si="55"/>
        <v>2.3223623501511918E-2</v>
      </c>
    </row>
    <row r="1777" spans="2:11" x14ac:dyDescent="0.35">
      <c r="B1777">
        <v>2004</v>
      </c>
      <c r="C1777">
        <v>2004</v>
      </c>
      <c r="D1777" t="s">
        <v>818</v>
      </c>
      <c r="E1777" t="s">
        <v>817</v>
      </c>
      <c r="F1777">
        <v>2237</v>
      </c>
      <c r="G1777">
        <v>292805298</v>
      </c>
      <c r="H1777">
        <v>0.8</v>
      </c>
      <c r="I1777">
        <v>0.8</v>
      </c>
      <c r="J1777" s="4" t="str">
        <f t="shared" si="54"/>
        <v>2004_C95.0</v>
      </c>
      <c r="K1777" s="4">
        <f t="shared" si="55"/>
        <v>0.76398890842473755</v>
      </c>
    </row>
    <row r="1778" spans="2:11" x14ac:dyDescent="0.35">
      <c r="B1778">
        <v>2004</v>
      </c>
      <c r="C1778">
        <v>2004</v>
      </c>
      <c r="D1778" t="s">
        <v>816</v>
      </c>
      <c r="E1778" t="s">
        <v>815</v>
      </c>
      <c r="F1778">
        <v>189</v>
      </c>
      <c r="G1778">
        <v>292805298</v>
      </c>
      <c r="H1778">
        <v>0.1</v>
      </c>
      <c r="I1778">
        <v>0.1</v>
      </c>
      <c r="J1778" s="4" t="str">
        <f t="shared" si="54"/>
        <v>2004_C95.1</v>
      </c>
      <c r="K1778" s="4">
        <f t="shared" si="55"/>
        <v>6.4548012379202241E-2</v>
      </c>
    </row>
    <row r="1779" spans="2:11" x14ac:dyDescent="0.35">
      <c r="B1779">
        <v>2004</v>
      </c>
      <c r="C1779">
        <v>2004</v>
      </c>
      <c r="D1779" t="s">
        <v>814</v>
      </c>
      <c r="E1779" t="s">
        <v>813</v>
      </c>
      <c r="F1779">
        <v>2645</v>
      </c>
      <c r="G1779">
        <v>292805298</v>
      </c>
      <c r="H1779">
        <v>0.9</v>
      </c>
      <c r="I1779">
        <v>0.9</v>
      </c>
      <c r="J1779" s="4" t="str">
        <f t="shared" si="54"/>
        <v>2004_C95.9</v>
      </c>
      <c r="K1779" s="4">
        <f t="shared" si="55"/>
        <v>0.90333064943380914</v>
      </c>
    </row>
    <row r="1780" spans="2:11" x14ac:dyDescent="0.35">
      <c r="B1780">
        <v>2004</v>
      </c>
      <c r="C1780">
        <v>2004</v>
      </c>
      <c r="D1780" t="s">
        <v>810</v>
      </c>
      <c r="E1780" t="s">
        <v>809</v>
      </c>
      <c r="F1780">
        <v>54</v>
      </c>
      <c r="G1780">
        <v>292805298</v>
      </c>
      <c r="H1780">
        <v>0</v>
      </c>
      <c r="I1780">
        <v>0</v>
      </c>
      <c r="J1780" s="4" t="str">
        <f t="shared" si="54"/>
        <v>2004_C96.9</v>
      </c>
      <c r="K1780" s="4">
        <f t="shared" si="55"/>
        <v>1.8442289251200641E-2</v>
      </c>
    </row>
    <row r="1781" spans="2:11" x14ac:dyDescent="0.35">
      <c r="B1781">
        <v>2004</v>
      </c>
      <c r="C1781">
        <v>2004</v>
      </c>
      <c r="D1781" t="s">
        <v>808</v>
      </c>
      <c r="E1781" t="s">
        <v>807</v>
      </c>
      <c r="F1781">
        <v>4249</v>
      </c>
      <c r="G1781">
        <v>292805298</v>
      </c>
      <c r="H1781">
        <v>1.5</v>
      </c>
      <c r="I1781">
        <v>1.5</v>
      </c>
      <c r="J1781" s="4" t="str">
        <f t="shared" si="54"/>
        <v>2004_C97</v>
      </c>
      <c r="K1781" s="4">
        <f t="shared" si="55"/>
        <v>1.4511349449694726</v>
      </c>
    </row>
    <row r="1782" spans="2:11" x14ac:dyDescent="0.35">
      <c r="B1782">
        <v>2004</v>
      </c>
      <c r="C1782">
        <v>2004</v>
      </c>
      <c r="D1782" t="s">
        <v>798</v>
      </c>
      <c r="E1782" t="s">
        <v>797</v>
      </c>
      <c r="F1782">
        <v>30</v>
      </c>
      <c r="G1782">
        <v>292805298</v>
      </c>
      <c r="H1782">
        <v>0</v>
      </c>
      <c r="I1782">
        <v>0</v>
      </c>
      <c r="J1782" s="4" t="str">
        <f t="shared" si="54"/>
        <v>2004_D12.6</v>
      </c>
      <c r="K1782" s="4">
        <f t="shared" si="55"/>
        <v>1.0245716250667022E-2</v>
      </c>
    </row>
    <row r="1783" spans="2:11" x14ac:dyDescent="0.35">
      <c r="B1783">
        <v>2004</v>
      </c>
      <c r="C1783">
        <v>2004</v>
      </c>
      <c r="D1783" t="s">
        <v>792</v>
      </c>
      <c r="E1783" t="s">
        <v>791</v>
      </c>
      <c r="F1783">
        <v>11</v>
      </c>
      <c r="G1783">
        <v>292805298</v>
      </c>
      <c r="H1783" t="s">
        <v>672</v>
      </c>
      <c r="I1783" t="s">
        <v>672</v>
      </c>
      <c r="J1783" s="4" t="str">
        <f t="shared" si="54"/>
        <v>2004_D13.6</v>
      </c>
      <c r="K1783" s="4">
        <f t="shared" si="55"/>
        <v>3.7567626252445743E-3</v>
      </c>
    </row>
    <row r="1784" spans="2:11" x14ac:dyDescent="0.35">
      <c r="B1784">
        <v>2004</v>
      </c>
      <c r="C1784">
        <v>2004</v>
      </c>
      <c r="D1784" t="s">
        <v>790</v>
      </c>
      <c r="E1784" t="s">
        <v>789</v>
      </c>
      <c r="F1784">
        <v>25</v>
      </c>
      <c r="G1784">
        <v>292805298</v>
      </c>
      <c r="H1784">
        <v>0</v>
      </c>
      <c r="I1784">
        <v>0</v>
      </c>
      <c r="J1784" s="4" t="str">
        <f t="shared" si="54"/>
        <v>2004_D13.7</v>
      </c>
      <c r="K1784" s="4">
        <f t="shared" si="55"/>
        <v>8.538096875555852E-3</v>
      </c>
    </row>
    <row r="1785" spans="2:11" x14ac:dyDescent="0.35">
      <c r="B1785">
        <v>2004</v>
      </c>
      <c r="C1785">
        <v>2004</v>
      </c>
      <c r="D1785" t="s">
        <v>1400</v>
      </c>
      <c r="E1785" t="s">
        <v>1399</v>
      </c>
      <c r="F1785">
        <v>14</v>
      </c>
      <c r="G1785">
        <v>292805298</v>
      </c>
      <c r="H1785" t="s">
        <v>672</v>
      </c>
      <c r="I1785" t="s">
        <v>672</v>
      </c>
      <c r="J1785" s="4" t="str">
        <f t="shared" si="54"/>
        <v>2004_D14.3</v>
      </c>
      <c r="K1785" s="4">
        <f t="shared" si="55"/>
        <v>4.7813342503112768E-3</v>
      </c>
    </row>
    <row r="1786" spans="2:11" x14ac:dyDescent="0.35">
      <c r="B1786">
        <v>2004</v>
      </c>
      <c r="C1786">
        <v>2004</v>
      </c>
      <c r="D1786" t="s">
        <v>788</v>
      </c>
      <c r="E1786" t="s">
        <v>787</v>
      </c>
      <c r="F1786">
        <v>41</v>
      </c>
      <c r="G1786">
        <v>292805298</v>
      </c>
      <c r="H1786">
        <v>0</v>
      </c>
      <c r="I1786">
        <v>0</v>
      </c>
      <c r="J1786" s="4" t="str">
        <f t="shared" si="54"/>
        <v>2004_D15.0</v>
      </c>
      <c r="K1786" s="4">
        <f t="shared" si="55"/>
        <v>1.4002478875911597E-2</v>
      </c>
    </row>
    <row r="1787" spans="2:11" x14ac:dyDescent="0.35">
      <c r="B1787">
        <v>2004</v>
      </c>
      <c r="C1787">
        <v>2004</v>
      </c>
      <c r="D1787" t="s">
        <v>786</v>
      </c>
      <c r="E1787" t="s">
        <v>785</v>
      </c>
      <c r="F1787">
        <v>55</v>
      </c>
      <c r="G1787">
        <v>292805298</v>
      </c>
      <c r="H1787">
        <v>0</v>
      </c>
      <c r="I1787">
        <v>0</v>
      </c>
      <c r="J1787" s="4" t="str">
        <f t="shared" si="54"/>
        <v>2004_D15.1</v>
      </c>
      <c r="K1787" s="4">
        <f t="shared" si="55"/>
        <v>1.8783813126222872E-2</v>
      </c>
    </row>
    <row r="1788" spans="2:11" x14ac:dyDescent="0.35">
      <c r="B1788">
        <v>2004</v>
      </c>
      <c r="C1788">
        <v>2004</v>
      </c>
      <c r="D1788" t="s">
        <v>784</v>
      </c>
      <c r="E1788" t="s">
        <v>783</v>
      </c>
      <c r="F1788">
        <v>57</v>
      </c>
      <c r="G1788">
        <v>292805298</v>
      </c>
      <c r="H1788">
        <v>0</v>
      </c>
      <c r="I1788">
        <v>0</v>
      </c>
      <c r="J1788" s="4" t="str">
        <f t="shared" si="54"/>
        <v>2004_D18.0</v>
      </c>
      <c r="K1788" s="4">
        <f t="shared" si="55"/>
        <v>1.9466860876267339E-2</v>
      </c>
    </row>
    <row r="1789" spans="2:11" x14ac:dyDescent="0.35">
      <c r="B1789">
        <v>2004</v>
      </c>
      <c r="C1789">
        <v>2004</v>
      </c>
      <c r="D1789" t="s">
        <v>782</v>
      </c>
      <c r="E1789" t="s">
        <v>781</v>
      </c>
      <c r="F1789">
        <v>41</v>
      </c>
      <c r="G1789">
        <v>292805298</v>
      </c>
      <c r="H1789">
        <v>0</v>
      </c>
      <c r="I1789">
        <v>0</v>
      </c>
      <c r="J1789" s="4" t="str">
        <f t="shared" si="54"/>
        <v>2004_D18.1</v>
      </c>
      <c r="K1789" s="4">
        <f t="shared" si="55"/>
        <v>1.4002478875911597E-2</v>
      </c>
    </row>
    <row r="1790" spans="2:11" x14ac:dyDescent="0.35">
      <c r="B1790">
        <v>2004</v>
      </c>
      <c r="C1790">
        <v>2004</v>
      </c>
      <c r="D1790" t="s">
        <v>1376</v>
      </c>
      <c r="E1790" t="s">
        <v>1375</v>
      </c>
      <c r="F1790">
        <v>22</v>
      </c>
      <c r="G1790">
        <v>292805298</v>
      </c>
      <c r="H1790">
        <v>0</v>
      </c>
      <c r="I1790">
        <v>0</v>
      </c>
      <c r="J1790" s="4" t="str">
        <f t="shared" si="54"/>
        <v>2004_D21.9</v>
      </c>
      <c r="K1790" s="4">
        <f t="shared" si="55"/>
        <v>7.5135252504891486E-3</v>
      </c>
    </row>
    <row r="1791" spans="2:11" x14ac:dyDescent="0.35">
      <c r="B1791">
        <v>2004</v>
      </c>
      <c r="C1791">
        <v>2004</v>
      </c>
      <c r="D1791" t="s">
        <v>1433</v>
      </c>
      <c r="E1791" t="s">
        <v>1432</v>
      </c>
      <c r="F1791">
        <v>16</v>
      </c>
      <c r="G1791">
        <v>292805298</v>
      </c>
      <c r="H1791" t="s">
        <v>672</v>
      </c>
      <c r="I1791" t="s">
        <v>672</v>
      </c>
      <c r="J1791" s="4" t="str">
        <f t="shared" si="54"/>
        <v>2004_D23.9</v>
      </c>
      <c r="K1791" s="4">
        <f t="shared" si="55"/>
        <v>5.4643820003557452E-3</v>
      </c>
    </row>
    <row r="1792" spans="2:11" x14ac:dyDescent="0.35">
      <c r="B1792">
        <v>2004</v>
      </c>
      <c r="C1792">
        <v>2004</v>
      </c>
      <c r="D1792" t="s">
        <v>780</v>
      </c>
      <c r="E1792" t="s">
        <v>779</v>
      </c>
      <c r="F1792">
        <v>21</v>
      </c>
      <c r="G1792">
        <v>292805298</v>
      </c>
      <c r="H1792">
        <v>0</v>
      </c>
      <c r="I1792">
        <v>0</v>
      </c>
      <c r="J1792" s="4" t="str">
        <f t="shared" si="54"/>
        <v>2004_D25.9</v>
      </c>
      <c r="K1792" s="4">
        <f t="shared" si="55"/>
        <v>7.1720013754669153E-3</v>
      </c>
    </row>
    <row r="1793" spans="2:11" x14ac:dyDescent="0.35">
      <c r="B1793">
        <v>2004</v>
      </c>
      <c r="C1793">
        <v>2004</v>
      </c>
      <c r="D1793" t="s">
        <v>317</v>
      </c>
      <c r="E1793" t="s">
        <v>1413</v>
      </c>
      <c r="F1793">
        <v>14</v>
      </c>
      <c r="G1793">
        <v>292805298</v>
      </c>
      <c r="H1793" t="s">
        <v>672</v>
      </c>
      <c r="I1793" t="s">
        <v>672</v>
      </c>
      <c r="J1793" s="4" t="str">
        <f t="shared" si="54"/>
        <v>2004_D27</v>
      </c>
      <c r="K1793" s="4">
        <f t="shared" si="55"/>
        <v>4.7813342503112768E-3</v>
      </c>
    </row>
    <row r="1794" spans="2:11" x14ac:dyDescent="0.35">
      <c r="B1794">
        <v>2004</v>
      </c>
      <c r="C1794">
        <v>2004</v>
      </c>
      <c r="D1794" t="s">
        <v>778</v>
      </c>
      <c r="E1794" t="s">
        <v>777</v>
      </c>
      <c r="F1794">
        <v>244</v>
      </c>
      <c r="G1794">
        <v>292805298</v>
      </c>
      <c r="H1794">
        <v>0.1</v>
      </c>
      <c r="I1794">
        <v>0.1</v>
      </c>
      <c r="J1794" s="4" t="str">
        <f t="shared" si="54"/>
        <v>2004_D32.0</v>
      </c>
      <c r="K1794" s="4">
        <f t="shared" si="55"/>
        <v>8.3331825505425103E-2</v>
      </c>
    </row>
    <row r="1795" spans="2:11" x14ac:dyDescent="0.35">
      <c r="B1795">
        <v>2004</v>
      </c>
      <c r="C1795">
        <v>2004</v>
      </c>
      <c r="D1795" t="s">
        <v>776</v>
      </c>
      <c r="E1795" t="s">
        <v>775</v>
      </c>
      <c r="F1795">
        <v>585</v>
      </c>
      <c r="G1795">
        <v>292805298</v>
      </c>
      <c r="H1795">
        <v>0.2</v>
      </c>
      <c r="I1795">
        <v>0.2</v>
      </c>
      <c r="J1795" s="4" t="str">
        <f t="shared" ref="J1795:J1858" si="56">C1795&amp;"_"&amp;E1795</f>
        <v>2004_D32.9</v>
      </c>
      <c r="K1795" s="4">
        <f t="shared" ref="K1795:K1858" si="57">F1795/G1795*100000</f>
        <v>0.19979146688800692</v>
      </c>
    </row>
    <row r="1796" spans="2:11" x14ac:dyDescent="0.35">
      <c r="B1796">
        <v>2004</v>
      </c>
      <c r="C1796">
        <v>2004</v>
      </c>
      <c r="D1796" t="s">
        <v>1412</v>
      </c>
      <c r="E1796" t="s">
        <v>1411</v>
      </c>
      <c r="F1796">
        <v>11</v>
      </c>
      <c r="G1796">
        <v>292805298</v>
      </c>
      <c r="H1796" t="s">
        <v>672</v>
      </c>
      <c r="I1796" t="s">
        <v>672</v>
      </c>
      <c r="J1796" s="4" t="str">
        <f t="shared" si="56"/>
        <v>2004_D33.0</v>
      </c>
      <c r="K1796" s="4">
        <f t="shared" si="57"/>
        <v>3.7567626252445743E-3</v>
      </c>
    </row>
    <row r="1797" spans="2:11" x14ac:dyDescent="0.35">
      <c r="B1797">
        <v>2004</v>
      </c>
      <c r="C1797">
        <v>2004</v>
      </c>
      <c r="D1797" t="s">
        <v>774</v>
      </c>
      <c r="E1797" t="s">
        <v>773</v>
      </c>
      <c r="F1797">
        <v>77</v>
      </c>
      <c r="G1797">
        <v>292805298</v>
      </c>
      <c r="H1797">
        <v>0</v>
      </c>
      <c r="I1797">
        <v>0</v>
      </c>
      <c r="J1797" s="4" t="str">
        <f t="shared" si="56"/>
        <v>2004_D33.2</v>
      </c>
      <c r="K1797" s="4">
        <f t="shared" si="57"/>
        <v>2.6297338376712023E-2</v>
      </c>
    </row>
    <row r="1798" spans="2:11" x14ac:dyDescent="0.35">
      <c r="B1798">
        <v>2004</v>
      </c>
      <c r="C1798">
        <v>2004</v>
      </c>
      <c r="D1798" t="s">
        <v>772</v>
      </c>
      <c r="E1798" t="s">
        <v>771</v>
      </c>
      <c r="F1798">
        <v>40</v>
      </c>
      <c r="G1798">
        <v>292805298</v>
      </c>
      <c r="H1798">
        <v>0</v>
      </c>
      <c r="I1798">
        <v>0</v>
      </c>
      <c r="J1798" s="4" t="str">
        <f t="shared" si="56"/>
        <v>2004_D33.3</v>
      </c>
      <c r="K1798" s="4">
        <f t="shared" si="57"/>
        <v>1.3660955000889362E-2</v>
      </c>
    </row>
    <row r="1799" spans="2:11" x14ac:dyDescent="0.35">
      <c r="B1799">
        <v>2004</v>
      </c>
      <c r="C1799">
        <v>2004</v>
      </c>
      <c r="D1799" t="s">
        <v>770</v>
      </c>
      <c r="E1799" t="s">
        <v>769</v>
      </c>
      <c r="F1799">
        <v>36</v>
      </c>
      <c r="G1799">
        <v>292805298</v>
      </c>
      <c r="H1799">
        <v>0</v>
      </c>
      <c r="I1799">
        <v>0</v>
      </c>
      <c r="J1799" s="4" t="str">
        <f t="shared" si="56"/>
        <v>2004_D35.0</v>
      </c>
      <c r="K1799" s="4">
        <f t="shared" si="57"/>
        <v>1.2294859500800425E-2</v>
      </c>
    </row>
    <row r="1800" spans="2:11" x14ac:dyDescent="0.35">
      <c r="B1800">
        <v>2004</v>
      </c>
      <c r="C1800">
        <v>2004</v>
      </c>
      <c r="D1800" t="s">
        <v>766</v>
      </c>
      <c r="E1800" t="s">
        <v>765</v>
      </c>
      <c r="F1800">
        <v>78</v>
      </c>
      <c r="G1800">
        <v>292805298</v>
      </c>
      <c r="H1800">
        <v>0</v>
      </c>
      <c r="I1800">
        <v>0</v>
      </c>
      <c r="J1800" s="4" t="str">
        <f t="shared" si="56"/>
        <v>2004_D35.2</v>
      </c>
      <c r="K1800" s="4">
        <f t="shared" si="57"/>
        <v>2.6638862251734254E-2</v>
      </c>
    </row>
    <row r="1801" spans="2:11" x14ac:dyDescent="0.35">
      <c r="B1801">
        <v>2004</v>
      </c>
      <c r="C1801">
        <v>2004</v>
      </c>
      <c r="D1801" t="s">
        <v>764</v>
      </c>
      <c r="E1801" t="s">
        <v>763</v>
      </c>
      <c r="F1801">
        <v>19</v>
      </c>
      <c r="G1801">
        <v>292805298</v>
      </c>
      <c r="H1801" t="s">
        <v>672</v>
      </c>
      <c r="I1801" t="s">
        <v>672</v>
      </c>
      <c r="J1801" s="4" t="str">
        <f t="shared" si="56"/>
        <v>2004_D36.1</v>
      </c>
      <c r="K1801" s="4">
        <f t="shared" si="57"/>
        <v>6.4889536254224478E-3</v>
      </c>
    </row>
    <row r="1802" spans="2:11" x14ac:dyDescent="0.35">
      <c r="B1802">
        <v>2004</v>
      </c>
      <c r="C1802">
        <v>2004</v>
      </c>
      <c r="D1802" t="s">
        <v>762</v>
      </c>
      <c r="E1802" t="s">
        <v>761</v>
      </c>
      <c r="F1802">
        <v>16</v>
      </c>
      <c r="G1802">
        <v>292805298</v>
      </c>
      <c r="H1802" t="s">
        <v>672</v>
      </c>
      <c r="I1802" t="s">
        <v>672</v>
      </c>
      <c r="J1802" s="4" t="str">
        <f t="shared" si="56"/>
        <v>2004_D36.9</v>
      </c>
      <c r="K1802" s="4">
        <f t="shared" si="57"/>
        <v>5.4643820003557452E-3</v>
      </c>
    </row>
    <row r="1803" spans="2:11" x14ac:dyDescent="0.35">
      <c r="B1803">
        <v>2004</v>
      </c>
      <c r="C1803">
        <v>2004</v>
      </c>
      <c r="D1803" t="s">
        <v>760</v>
      </c>
      <c r="E1803" t="s">
        <v>759</v>
      </c>
      <c r="F1803">
        <v>50</v>
      </c>
      <c r="G1803">
        <v>292805298</v>
      </c>
      <c r="H1803">
        <v>0</v>
      </c>
      <c r="I1803">
        <v>0</v>
      </c>
      <c r="J1803" s="4" t="str">
        <f t="shared" si="56"/>
        <v>2004_D37.0</v>
      </c>
      <c r="K1803" s="4">
        <f t="shared" si="57"/>
        <v>1.7076193751111704E-2</v>
      </c>
    </row>
    <row r="1804" spans="2:11" x14ac:dyDescent="0.35">
      <c r="B1804">
        <v>2004</v>
      </c>
      <c r="C1804">
        <v>2004</v>
      </c>
      <c r="D1804" t="s">
        <v>758</v>
      </c>
      <c r="E1804" t="s">
        <v>757</v>
      </c>
      <c r="F1804">
        <v>71</v>
      </c>
      <c r="G1804">
        <v>292805298</v>
      </c>
      <c r="H1804">
        <v>0</v>
      </c>
      <c r="I1804">
        <v>0</v>
      </c>
      <c r="J1804" s="4" t="str">
        <f t="shared" si="56"/>
        <v>2004_D37.1</v>
      </c>
      <c r="K1804" s="4">
        <f t="shared" si="57"/>
        <v>2.4248195126578619E-2</v>
      </c>
    </row>
    <row r="1805" spans="2:11" x14ac:dyDescent="0.35">
      <c r="B1805">
        <v>2004</v>
      </c>
      <c r="C1805">
        <v>2004</v>
      </c>
      <c r="D1805" t="s">
        <v>756</v>
      </c>
      <c r="E1805" t="s">
        <v>755</v>
      </c>
      <c r="F1805">
        <v>27</v>
      </c>
      <c r="G1805">
        <v>292805298</v>
      </c>
      <c r="H1805">
        <v>0</v>
      </c>
      <c r="I1805">
        <v>0</v>
      </c>
      <c r="J1805" s="4" t="str">
        <f t="shared" si="56"/>
        <v>2004_D37.2</v>
      </c>
      <c r="K1805" s="4">
        <f t="shared" si="57"/>
        <v>9.2211446256003204E-3</v>
      </c>
    </row>
    <row r="1806" spans="2:11" x14ac:dyDescent="0.35">
      <c r="B1806">
        <v>2004</v>
      </c>
      <c r="C1806">
        <v>2004</v>
      </c>
      <c r="D1806" t="s">
        <v>754</v>
      </c>
      <c r="E1806" t="s">
        <v>753</v>
      </c>
      <c r="F1806">
        <v>98</v>
      </c>
      <c r="G1806">
        <v>292805298</v>
      </c>
      <c r="H1806">
        <v>0</v>
      </c>
      <c r="I1806">
        <v>0</v>
      </c>
      <c r="J1806" s="4" t="str">
        <f t="shared" si="56"/>
        <v>2004_D37.4</v>
      </c>
      <c r="K1806" s="4">
        <f t="shared" si="57"/>
        <v>3.3469339752178938E-2</v>
      </c>
    </row>
    <row r="1807" spans="2:11" x14ac:dyDescent="0.35">
      <c r="B1807">
        <v>2004</v>
      </c>
      <c r="C1807">
        <v>2004</v>
      </c>
      <c r="D1807" t="s">
        <v>752</v>
      </c>
      <c r="E1807" t="s">
        <v>751</v>
      </c>
      <c r="F1807">
        <v>25</v>
      </c>
      <c r="G1807">
        <v>292805298</v>
      </c>
      <c r="H1807">
        <v>0</v>
      </c>
      <c r="I1807">
        <v>0</v>
      </c>
      <c r="J1807" s="4" t="str">
        <f t="shared" si="56"/>
        <v>2004_D37.5</v>
      </c>
      <c r="K1807" s="4">
        <f t="shared" si="57"/>
        <v>8.538096875555852E-3</v>
      </c>
    </row>
    <row r="1808" spans="2:11" x14ac:dyDescent="0.35">
      <c r="B1808">
        <v>2004</v>
      </c>
      <c r="C1808">
        <v>2004</v>
      </c>
      <c r="D1808" t="s">
        <v>750</v>
      </c>
      <c r="E1808" t="s">
        <v>749</v>
      </c>
      <c r="F1808">
        <v>209</v>
      </c>
      <c r="G1808">
        <v>292805298</v>
      </c>
      <c r="H1808">
        <v>0.1</v>
      </c>
      <c r="I1808">
        <v>0.1</v>
      </c>
      <c r="J1808" s="4" t="str">
        <f t="shared" si="56"/>
        <v>2004_D37.6</v>
      </c>
      <c r="K1808" s="4">
        <f t="shared" si="57"/>
        <v>7.1378489879646928E-2</v>
      </c>
    </row>
    <row r="1809" spans="2:11" x14ac:dyDescent="0.35">
      <c r="B1809">
        <v>2004</v>
      </c>
      <c r="C1809">
        <v>2004</v>
      </c>
      <c r="D1809" t="s">
        <v>748</v>
      </c>
      <c r="E1809" t="s">
        <v>747</v>
      </c>
      <c r="F1809">
        <v>192</v>
      </c>
      <c r="G1809">
        <v>292805298</v>
      </c>
      <c r="H1809">
        <v>0.1</v>
      </c>
      <c r="I1809">
        <v>0.1</v>
      </c>
      <c r="J1809" s="4" t="str">
        <f t="shared" si="56"/>
        <v>2004_D37.7</v>
      </c>
      <c r="K1809" s="4">
        <f t="shared" si="57"/>
        <v>6.5572584004268936E-2</v>
      </c>
    </row>
    <row r="1810" spans="2:11" x14ac:dyDescent="0.35">
      <c r="B1810">
        <v>2004</v>
      </c>
      <c r="C1810">
        <v>2004</v>
      </c>
      <c r="D1810" t="s">
        <v>746</v>
      </c>
      <c r="E1810" t="s">
        <v>745</v>
      </c>
      <c r="F1810">
        <v>83</v>
      </c>
      <c r="G1810">
        <v>292805298</v>
      </c>
      <c r="H1810">
        <v>0</v>
      </c>
      <c r="I1810">
        <v>0</v>
      </c>
      <c r="J1810" s="4" t="str">
        <f t="shared" si="56"/>
        <v>2004_D37.9</v>
      </c>
      <c r="K1810" s="4">
        <f t="shared" si="57"/>
        <v>2.8346481626845426E-2</v>
      </c>
    </row>
    <row r="1811" spans="2:11" x14ac:dyDescent="0.35">
      <c r="B1811">
        <v>2004</v>
      </c>
      <c r="C1811">
        <v>2004</v>
      </c>
      <c r="D1811" t="s">
        <v>744</v>
      </c>
      <c r="E1811" t="s">
        <v>743</v>
      </c>
      <c r="F1811">
        <v>18</v>
      </c>
      <c r="G1811">
        <v>292805298</v>
      </c>
      <c r="H1811" t="s">
        <v>672</v>
      </c>
      <c r="I1811" t="s">
        <v>672</v>
      </c>
      <c r="J1811" s="4" t="str">
        <f t="shared" si="56"/>
        <v>2004_D38.0</v>
      </c>
      <c r="K1811" s="4">
        <f t="shared" si="57"/>
        <v>6.1474297504002127E-3</v>
      </c>
    </row>
    <row r="1812" spans="2:11" x14ac:dyDescent="0.35">
      <c r="B1812">
        <v>2004</v>
      </c>
      <c r="C1812">
        <v>2004</v>
      </c>
      <c r="D1812" t="s">
        <v>742</v>
      </c>
      <c r="E1812" t="s">
        <v>741</v>
      </c>
      <c r="F1812">
        <v>531</v>
      </c>
      <c r="G1812">
        <v>292805298</v>
      </c>
      <c r="H1812">
        <v>0.2</v>
      </c>
      <c r="I1812">
        <v>0.2</v>
      </c>
      <c r="J1812" s="4" t="str">
        <f t="shared" si="56"/>
        <v>2004_D38.1</v>
      </c>
      <c r="K1812" s="4">
        <f t="shared" si="57"/>
        <v>0.18134917763680627</v>
      </c>
    </row>
    <row r="1813" spans="2:11" x14ac:dyDescent="0.35">
      <c r="B1813">
        <v>2004</v>
      </c>
      <c r="C1813">
        <v>2004</v>
      </c>
      <c r="D1813" t="s">
        <v>740</v>
      </c>
      <c r="E1813" t="s">
        <v>739</v>
      </c>
      <c r="F1813">
        <v>35</v>
      </c>
      <c r="G1813">
        <v>292805298</v>
      </c>
      <c r="H1813">
        <v>0</v>
      </c>
      <c r="I1813">
        <v>0</v>
      </c>
      <c r="J1813" s="4" t="str">
        <f t="shared" si="56"/>
        <v>2004_D38.3</v>
      </c>
      <c r="K1813" s="4">
        <f t="shared" si="57"/>
        <v>1.1953335625778192E-2</v>
      </c>
    </row>
    <row r="1814" spans="2:11" x14ac:dyDescent="0.35">
      <c r="B1814">
        <v>2004</v>
      </c>
      <c r="C1814">
        <v>2004</v>
      </c>
      <c r="D1814" t="s">
        <v>736</v>
      </c>
      <c r="E1814" t="s">
        <v>735</v>
      </c>
      <c r="F1814">
        <v>29</v>
      </c>
      <c r="G1814">
        <v>292805298</v>
      </c>
      <c r="H1814">
        <v>0</v>
      </c>
      <c r="I1814">
        <v>0</v>
      </c>
      <c r="J1814" s="4" t="str">
        <f t="shared" si="56"/>
        <v>2004_D39.0</v>
      </c>
      <c r="K1814" s="4">
        <f t="shared" si="57"/>
        <v>9.904192375644787E-3</v>
      </c>
    </row>
    <row r="1815" spans="2:11" x14ac:dyDescent="0.35">
      <c r="B1815">
        <v>2004</v>
      </c>
      <c r="C1815">
        <v>2004</v>
      </c>
      <c r="D1815" t="s">
        <v>734</v>
      </c>
      <c r="E1815" t="s">
        <v>733</v>
      </c>
      <c r="F1815">
        <v>44</v>
      </c>
      <c r="G1815">
        <v>292805298</v>
      </c>
      <c r="H1815">
        <v>0</v>
      </c>
      <c r="I1815">
        <v>0</v>
      </c>
      <c r="J1815" s="4" t="str">
        <f t="shared" si="56"/>
        <v>2004_D39.1</v>
      </c>
      <c r="K1815" s="4">
        <f t="shared" si="57"/>
        <v>1.5027050500978297E-2</v>
      </c>
    </row>
    <row r="1816" spans="2:11" x14ac:dyDescent="0.35">
      <c r="B1816">
        <v>2004</v>
      </c>
      <c r="C1816">
        <v>2004</v>
      </c>
      <c r="D1816" t="s">
        <v>730</v>
      </c>
      <c r="E1816" t="s">
        <v>729</v>
      </c>
      <c r="F1816">
        <v>15</v>
      </c>
      <c r="G1816">
        <v>292805298</v>
      </c>
      <c r="H1816" t="s">
        <v>672</v>
      </c>
      <c r="I1816" t="s">
        <v>672</v>
      </c>
      <c r="J1816" s="4" t="str">
        <f t="shared" si="56"/>
        <v>2004_D40.0</v>
      </c>
      <c r="K1816" s="4">
        <f t="shared" si="57"/>
        <v>5.122858125333511E-3</v>
      </c>
    </row>
    <row r="1817" spans="2:11" x14ac:dyDescent="0.35">
      <c r="B1817">
        <v>2004</v>
      </c>
      <c r="C1817">
        <v>2004</v>
      </c>
      <c r="D1817" t="s">
        <v>728</v>
      </c>
      <c r="E1817" t="s">
        <v>727</v>
      </c>
      <c r="F1817">
        <v>72</v>
      </c>
      <c r="G1817">
        <v>292805298</v>
      </c>
      <c r="H1817">
        <v>0</v>
      </c>
      <c r="I1817">
        <v>0</v>
      </c>
      <c r="J1817" s="4" t="str">
        <f t="shared" si="56"/>
        <v>2004_D41.0</v>
      </c>
      <c r="K1817" s="4">
        <f t="shared" si="57"/>
        <v>2.4589719001600851E-2</v>
      </c>
    </row>
    <row r="1818" spans="2:11" x14ac:dyDescent="0.35">
      <c r="B1818">
        <v>2004</v>
      </c>
      <c r="C1818">
        <v>2004</v>
      </c>
      <c r="D1818" t="s">
        <v>726</v>
      </c>
      <c r="E1818" t="s">
        <v>725</v>
      </c>
      <c r="F1818">
        <v>89</v>
      </c>
      <c r="G1818">
        <v>292805298</v>
      </c>
      <c r="H1818">
        <v>0</v>
      </c>
      <c r="I1818">
        <v>0</v>
      </c>
      <c r="J1818" s="4" t="str">
        <f t="shared" si="56"/>
        <v>2004_D41.4</v>
      </c>
      <c r="K1818" s="4">
        <f t="shared" si="57"/>
        <v>3.0395624876978833E-2</v>
      </c>
    </row>
    <row r="1819" spans="2:11" x14ac:dyDescent="0.35">
      <c r="B1819">
        <v>2004</v>
      </c>
      <c r="C1819">
        <v>2004</v>
      </c>
      <c r="D1819" t="s">
        <v>720</v>
      </c>
      <c r="E1819" t="s">
        <v>719</v>
      </c>
      <c r="F1819">
        <v>170</v>
      </c>
      <c r="G1819">
        <v>292805298</v>
      </c>
      <c r="H1819">
        <v>0.1</v>
      </c>
      <c r="I1819">
        <v>0</v>
      </c>
      <c r="J1819" s="4" t="str">
        <f t="shared" si="56"/>
        <v>2004_D43.0</v>
      </c>
      <c r="K1819" s="4">
        <f t="shared" si="57"/>
        <v>5.8059058753779792E-2</v>
      </c>
    </row>
    <row r="1820" spans="2:11" x14ac:dyDescent="0.35">
      <c r="B1820">
        <v>2004</v>
      </c>
      <c r="C1820">
        <v>2004</v>
      </c>
      <c r="D1820" t="s">
        <v>718</v>
      </c>
      <c r="E1820" t="s">
        <v>717</v>
      </c>
      <c r="F1820">
        <v>115</v>
      </c>
      <c r="G1820">
        <v>292805298</v>
      </c>
      <c r="H1820">
        <v>0</v>
      </c>
      <c r="I1820">
        <v>0</v>
      </c>
      <c r="J1820" s="4" t="str">
        <f t="shared" si="56"/>
        <v>2004_D43.1</v>
      </c>
      <c r="K1820" s="4">
        <f t="shared" si="57"/>
        <v>3.9275245627556916E-2</v>
      </c>
    </row>
    <row r="1821" spans="2:11" x14ac:dyDescent="0.35">
      <c r="B1821">
        <v>2004</v>
      </c>
      <c r="C1821">
        <v>2004</v>
      </c>
      <c r="D1821" t="s">
        <v>716</v>
      </c>
      <c r="E1821" t="s">
        <v>715</v>
      </c>
      <c r="F1821">
        <v>2697</v>
      </c>
      <c r="G1821">
        <v>292805298</v>
      </c>
      <c r="H1821">
        <v>0.9</v>
      </c>
      <c r="I1821">
        <v>0.9</v>
      </c>
      <c r="J1821" s="4" t="str">
        <f t="shared" si="56"/>
        <v>2004_D43.2</v>
      </c>
      <c r="K1821" s="4">
        <f t="shared" si="57"/>
        <v>0.92108989093496518</v>
      </c>
    </row>
    <row r="1822" spans="2:11" x14ac:dyDescent="0.35">
      <c r="B1822">
        <v>2004</v>
      </c>
      <c r="C1822">
        <v>2004</v>
      </c>
      <c r="D1822" t="s">
        <v>714</v>
      </c>
      <c r="E1822" t="s">
        <v>713</v>
      </c>
      <c r="F1822">
        <v>32</v>
      </c>
      <c r="G1822">
        <v>292805298</v>
      </c>
      <c r="H1822">
        <v>0</v>
      </c>
      <c r="I1822">
        <v>0</v>
      </c>
      <c r="J1822" s="4" t="str">
        <f t="shared" si="56"/>
        <v>2004_D43.4</v>
      </c>
      <c r="K1822" s="4">
        <f t="shared" si="57"/>
        <v>1.092876400071149E-2</v>
      </c>
    </row>
    <row r="1823" spans="2:11" x14ac:dyDescent="0.35">
      <c r="B1823">
        <v>2004</v>
      </c>
      <c r="C1823">
        <v>2004</v>
      </c>
      <c r="D1823" t="s">
        <v>712</v>
      </c>
      <c r="E1823" t="s">
        <v>711</v>
      </c>
      <c r="F1823">
        <v>25</v>
      </c>
      <c r="G1823">
        <v>292805298</v>
      </c>
      <c r="H1823">
        <v>0</v>
      </c>
      <c r="I1823">
        <v>0</v>
      </c>
      <c r="J1823" s="4" t="str">
        <f t="shared" si="56"/>
        <v>2004_D43.9</v>
      </c>
      <c r="K1823" s="4">
        <f t="shared" si="57"/>
        <v>8.538096875555852E-3</v>
      </c>
    </row>
    <row r="1824" spans="2:11" x14ac:dyDescent="0.35">
      <c r="B1824">
        <v>2004</v>
      </c>
      <c r="C1824">
        <v>2004</v>
      </c>
      <c r="D1824" t="s">
        <v>708</v>
      </c>
      <c r="E1824" t="s">
        <v>707</v>
      </c>
      <c r="F1824">
        <v>10</v>
      </c>
      <c r="G1824">
        <v>292805298</v>
      </c>
      <c r="H1824" t="s">
        <v>672</v>
      </c>
      <c r="I1824" t="s">
        <v>672</v>
      </c>
      <c r="J1824" s="4" t="str">
        <f t="shared" si="56"/>
        <v>2004_D44.1</v>
      </c>
      <c r="K1824" s="4">
        <f t="shared" si="57"/>
        <v>3.4152387502223405E-3</v>
      </c>
    </row>
    <row r="1825" spans="2:11" x14ac:dyDescent="0.35">
      <c r="B1825">
        <v>2004</v>
      </c>
      <c r="C1825">
        <v>2004</v>
      </c>
      <c r="D1825" t="s">
        <v>706</v>
      </c>
      <c r="E1825" t="s">
        <v>705</v>
      </c>
      <c r="F1825">
        <v>90</v>
      </c>
      <c r="G1825">
        <v>292805298</v>
      </c>
      <c r="H1825">
        <v>0</v>
      </c>
      <c r="I1825">
        <v>0</v>
      </c>
      <c r="J1825" s="4" t="str">
        <f t="shared" si="56"/>
        <v>2004_D44.3</v>
      </c>
      <c r="K1825" s="4">
        <f t="shared" si="57"/>
        <v>3.0737148752001064E-2</v>
      </c>
    </row>
    <row r="1826" spans="2:11" x14ac:dyDescent="0.35">
      <c r="B1826">
        <v>2004</v>
      </c>
      <c r="C1826">
        <v>2004</v>
      </c>
      <c r="D1826" t="s">
        <v>704</v>
      </c>
      <c r="E1826" t="s">
        <v>703</v>
      </c>
      <c r="F1826">
        <v>45</v>
      </c>
      <c r="G1826">
        <v>292805298</v>
      </c>
      <c r="H1826">
        <v>0</v>
      </c>
      <c r="I1826">
        <v>0</v>
      </c>
      <c r="J1826" s="4" t="str">
        <f t="shared" si="56"/>
        <v>2004_D44.4</v>
      </c>
      <c r="K1826" s="4">
        <f t="shared" si="57"/>
        <v>1.5368574376000532E-2</v>
      </c>
    </row>
    <row r="1827" spans="2:11" x14ac:dyDescent="0.35">
      <c r="B1827">
        <v>2004</v>
      </c>
      <c r="C1827">
        <v>2004</v>
      </c>
      <c r="D1827" t="s">
        <v>1370</v>
      </c>
      <c r="E1827" t="s">
        <v>1369</v>
      </c>
      <c r="F1827">
        <v>12</v>
      </c>
      <c r="G1827">
        <v>292805298</v>
      </c>
      <c r="H1827" t="s">
        <v>672</v>
      </c>
      <c r="I1827" t="s">
        <v>672</v>
      </c>
      <c r="J1827" s="4" t="str">
        <f t="shared" si="56"/>
        <v>2004_D44.5</v>
      </c>
      <c r="K1827" s="4">
        <f t="shared" si="57"/>
        <v>4.0982865002668085E-3</v>
      </c>
    </row>
    <row r="1828" spans="2:11" x14ac:dyDescent="0.35">
      <c r="B1828">
        <v>2004</v>
      </c>
      <c r="C1828">
        <v>2004</v>
      </c>
      <c r="D1828" t="s">
        <v>1396</v>
      </c>
      <c r="E1828" t="s">
        <v>1395</v>
      </c>
      <c r="F1828">
        <v>12</v>
      </c>
      <c r="G1828">
        <v>292805298</v>
      </c>
      <c r="H1828" t="s">
        <v>672</v>
      </c>
      <c r="I1828" t="s">
        <v>672</v>
      </c>
      <c r="J1828" s="4" t="str">
        <f t="shared" si="56"/>
        <v>2004_D44.9</v>
      </c>
      <c r="K1828" s="4">
        <f t="shared" si="57"/>
        <v>4.0982865002668085E-3</v>
      </c>
    </row>
    <row r="1829" spans="2:11" x14ac:dyDescent="0.35">
      <c r="B1829">
        <v>2004</v>
      </c>
      <c r="C1829">
        <v>2004</v>
      </c>
      <c r="D1829" t="s">
        <v>700</v>
      </c>
      <c r="E1829" t="s">
        <v>699</v>
      </c>
      <c r="F1829">
        <v>304</v>
      </c>
      <c r="G1829">
        <v>292805298</v>
      </c>
      <c r="H1829">
        <v>0.1</v>
      </c>
      <c r="I1829">
        <v>0.1</v>
      </c>
      <c r="J1829" s="4" t="str">
        <f t="shared" si="56"/>
        <v>2004_D45</v>
      </c>
      <c r="K1829" s="4">
        <f t="shared" si="57"/>
        <v>0.10382325800675916</v>
      </c>
    </row>
    <row r="1830" spans="2:11" x14ac:dyDescent="0.35">
      <c r="B1830">
        <v>2004</v>
      </c>
      <c r="C1830">
        <v>2004</v>
      </c>
      <c r="D1830" t="s">
        <v>1410</v>
      </c>
      <c r="E1830" t="s">
        <v>1409</v>
      </c>
      <c r="F1830">
        <v>13</v>
      </c>
      <c r="G1830">
        <v>292805298</v>
      </c>
      <c r="H1830" t="s">
        <v>672</v>
      </c>
      <c r="I1830" t="s">
        <v>672</v>
      </c>
      <c r="J1830" s="4" t="str">
        <f t="shared" si="56"/>
        <v>2004_D46.2</v>
      </c>
      <c r="K1830" s="4">
        <f t="shared" si="57"/>
        <v>4.4398103752890427E-3</v>
      </c>
    </row>
    <row r="1831" spans="2:11" x14ac:dyDescent="0.35">
      <c r="B1831">
        <v>2004</v>
      </c>
      <c r="C1831">
        <v>2004</v>
      </c>
      <c r="D1831" t="s">
        <v>698</v>
      </c>
      <c r="E1831" t="s">
        <v>697</v>
      </c>
      <c r="F1831">
        <v>142</v>
      </c>
      <c r="G1831">
        <v>292805298</v>
      </c>
      <c r="H1831">
        <v>0</v>
      </c>
      <c r="I1831">
        <v>0</v>
      </c>
      <c r="J1831" s="4" t="str">
        <f t="shared" si="56"/>
        <v>2004_D46.4</v>
      </c>
      <c r="K1831" s="4">
        <f t="shared" si="57"/>
        <v>4.8496390253157239E-2</v>
      </c>
    </row>
    <row r="1832" spans="2:11" x14ac:dyDescent="0.35">
      <c r="B1832">
        <v>2004</v>
      </c>
      <c r="C1832">
        <v>2004</v>
      </c>
      <c r="D1832" t="s">
        <v>696</v>
      </c>
      <c r="E1832" t="s">
        <v>695</v>
      </c>
      <c r="F1832">
        <v>4328</v>
      </c>
      <c r="G1832">
        <v>292805298</v>
      </c>
      <c r="H1832">
        <v>1.5</v>
      </c>
      <c r="I1832">
        <v>1.5</v>
      </c>
      <c r="J1832" s="4" t="str">
        <f t="shared" si="56"/>
        <v>2004_D46.9</v>
      </c>
      <c r="K1832" s="4">
        <f t="shared" si="57"/>
        <v>1.4781153310962289</v>
      </c>
    </row>
    <row r="1833" spans="2:11" x14ac:dyDescent="0.35">
      <c r="B1833">
        <v>2004</v>
      </c>
      <c r="C1833">
        <v>2004</v>
      </c>
      <c r="D1833" t="s">
        <v>694</v>
      </c>
      <c r="E1833" t="s">
        <v>693</v>
      </c>
      <c r="F1833">
        <v>1370</v>
      </c>
      <c r="G1833">
        <v>292805298</v>
      </c>
      <c r="H1833">
        <v>0.5</v>
      </c>
      <c r="I1833">
        <v>0.5</v>
      </c>
      <c r="J1833" s="4" t="str">
        <f t="shared" si="56"/>
        <v>2004_D47.1</v>
      </c>
      <c r="K1833" s="4">
        <f t="shared" si="57"/>
        <v>0.46788770878046065</v>
      </c>
    </row>
    <row r="1834" spans="2:11" x14ac:dyDescent="0.35">
      <c r="B1834">
        <v>2004</v>
      </c>
      <c r="C1834">
        <v>2004</v>
      </c>
      <c r="D1834" t="s">
        <v>692</v>
      </c>
      <c r="E1834" t="s">
        <v>691</v>
      </c>
      <c r="F1834">
        <v>69</v>
      </c>
      <c r="G1834">
        <v>292805298</v>
      </c>
      <c r="H1834">
        <v>0</v>
      </c>
      <c r="I1834">
        <v>0</v>
      </c>
      <c r="J1834" s="4" t="str">
        <f t="shared" si="56"/>
        <v>2004_D47.2</v>
      </c>
      <c r="K1834" s="4">
        <f t="shared" si="57"/>
        <v>2.3565147376534149E-2</v>
      </c>
    </row>
    <row r="1835" spans="2:11" x14ac:dyDescent="0.35">
      <c r="B1835">
        <v>2004</v>
      </c>
      <c r="C1835">
        <v>2004</v>
      </c>
      <c r="D1835" t="s">
        <v>690</v>
      </c>
      <c r="E1835" t="s">
        <v>689</v>
      </c>
      <c r="F1835">
        <v>17</v>
      </c>
      <c r="G1835">
        <v>292805298</v>
      </c>
      <c r="H1835" t="s">
        <v>672</v>
      </c>
      <c r="I1835" t="s">
        <v>672</v>
      </c>
      <c r="J1835" s="4" t="str">
        <f t="shared" si="56"/>
        <v>2004_D47.3</v>
      </c>
      <c r="K1835" s="4">
        <f t="shared" si="57"/>
        <v>5.8059058753779794E-3</v>
      </c>
    </row>
    <row r="1836" spans="2:11" x14ac:dyDescent="0.35">
      <c r="B1836">
        <v>2004</v>
      </c>
      <c r="C1836">
        <v>2004</v>
      </c>
      <c r="D1836" t="s">
        <v>688</v>
      </c>
      <c r="E1836" t="s">
        <v>687</v>
      </c>
      <c r="F1836">
        <v>16</v>
      </c>
      <c r="G1836">
        <v>292805298</v>
      </c>
      <c r="H1836" t="s">
        <v>672</v>
      </c>
      <c r="I1836" t="s">
        <v>672</v>
      </c>
      <c r="J1836" s="4" t="str">
        <f t="shared" si="56"/>
        <v>2004_D47.7</v>
      </c>
      <c r="K1836" s="4">
        <f t="shared" si="57"/>
        <v>5.4643820003557452E-3</v>
      </c>
    </row>
    <row r="1837" spans="2:11" x14ac:dyDescent="0.35">
      <c r="B1837">
        <v>2004</v>
      </c>
      <c r="C1837">
        <v>2004</v>
      </c>
      <c r="D1837" t="s">
        <v>686</v>
      </c>
      <c r="E1837" t="s">
        <v>685</v>
      </c>
      <c r="F1837">
        <v>113</v>
      </c>
      <c r="G1837">
        <v>292805298</v>
      </c>
      <c r="H1837">
        <v>0</v>
      </c>
      <c r="I1837">
        <v>0</v>
      </c>
      <c r="J1837" s="4" t="str">
        <f t="shared" si="56"/>
        <v>2004_D47.9</v>
      </c>
      <c r="K1837" s="4">
        <f t="shared" si="57"/>
        <v>3.8592197877512446E-2</v>
      </c>
    </row>
    <row r="1838" spans="2:11" x14ac:dyDescent="0.35">
      <c r="B1838">
        <v>2004</v>
      </c>
      <c r="C1838">
        <v>2004</v>
      </c>
      <c r="D1838" t="s">
        <v>684</v>
      </c>
      <c r="E1838" t="s">
        <v>683</v>
      </c>
      <c r="F1838">
        <v>44</v>
      </c>
      <c r="G1838">
        <v>292805298</v>
      </c>
      <c r="H1838">
        <v>0</v>
      </c>
      <c r="I1838">
        <v>0</v>
      </c>
      <c r="J1838" s="4" t="str">
        <f t="shared" si="56"/>
        <v>2004_D48.0</v>
      </c>
      <c r="K1838" s="4">
        <f t="shared" si="57"/>
        <v>1.5027050500978297E-2</v>
      </c>
    </row>
    <row r="1839" spans="2:11" x14ac:dyDescent="0.35">
      <c r="B1839">
        <v>2004</v>
      </c>
      <c r="C1839">
        <v>2004</v>
      </c>
      <c r="D1839" t="s">
        <v>682</v>
      </c>
      <c r="E1839" t="s">
        <v>681</v>
      </c>
      <c r="F1839">
        <v>137</v>
      </c>
      <c r="G1839">
        <v>292805298</v>
      </c>
      <c r="H1839">
        <v>0</v>
      </c>
      <c r="I1839">
        <v>0</v>
      </c>
      <c r="J1839" s="4" t="str">
        <f t="shared" si="56"/>
        <v>2004_D48.1</v>
      </c>
      <c r="K1839" s="4">
        <f t="shared" si="57"/>
        <v>4.6788770878046067E-2</v>
      </c>
    </row>
    <row r="1840" spans="2:11" x14ac:dyDescent="0.35">
      <c r="B1840">
        <v>2004</v>
      </c>
      <c r="C1840">
        <v>2004</v>
      </c>
      <c r="D1840" t="s">
        <v>680</v>
      </c>
      <c r="E1840" t="s">
        <v>679</v>
      </c>
      <c r="F1840">
        <v>11</v>
      </c>
      <c r="G1840">
        <v>292805298</v>
      </c>
      <c r="H1840" t="s">
        <v>672</v>
      </c>
      <c r="I1840" t="s">
        <v>672</v>
      </c>
      <c r="J1840" s="4" t="str">
        <f t="shared" si="56"/>
        <v>2004_D48.2</v>
      </c>
      <c r="K1840" s="4">
        <f t="shared" si="57"/>
        <v>3.7567626252445743E-3</v>
      </c>
    </row>
    <row r="1841" spans="1:11" x14ac:dyDescent="0.35">
      <c r="B1841">
        <v>2004</v>
      </c>
      <c r="C1841">
        <v>2004</v>
      </c>
      <c r="D1841" t="s">
        <v>678</v>
      </c>
      <c r="E1841" t="s">
        <v>677</v>
      </c>
      <c r="F1841">
        <v>12</v>
      </c>
      <c r="G1841">
        <v>292805298</v>
      </c>
      <c r="H1841" t="s">
        <v>672</v>
      </c>
      <c r="I1841" t="s">
        <v>672</v>
      </c>
      <c r="J1841" s="4" t="str">
        <f t="shared" si="56"/>
        <v>2004_D48.3</v>
      </c>
      <c r="K1841" s="4">
        <f t="shared" si="57"/>
        <v>4.0982865002668085E-3</v>
      </c>
    </row>
    <row r="1842" spans="1:11" x14ac:dyDescent="0.35">
      <c r="B1842">
        <v>2004</v>
      </c>
      <c r="C1842">
        <v>2004</v>
      </c>
      <c r="D1842" t="s">
        <v>671</v>
      </c>
      <c r="E1842" t="s">
        <v>670</v>
      </c>
      <c r="F1842">
        <v>21</v>
      </c>
      <c r="G1842">
        <v>292805298</v>
      </c>
      <c r="H1842">
        <v>0</v>
      </c>
      <c r="I1842">
        <v>0</v>
      </c>
      <c r="J1842" s="4" t="str">
        <f t="shared" si="56"/>
        <v>2004_D48.6</v>
      </c>
      <c r="K1842" s="4">
        <f t="shared" si="57"/>
        <v>7.1720013754669153E-3</v>
      </c>
    </row>
    <row r="1843" spans="1:11" x14ac:dyDescent="0.35">
      <c r="B1843">
        <v>2004</v>
      </c>
      <c r="C1843">
        <v>2004</v>
      </c>
      <c r="D1843" t="s">
        <v>669</v>
      </c>
      <c r="E1843" t="s">
        <v>668</v>
      </c>
      <c r="F1843">
        <v>275</v>
      </c>
      <c r="G1843">
        <v>292805298</v>
      </c>
      <c r="H1843">
        <v>0.1</v>
      </c>
      <c r="I1843">
        <v>0.1</v>
      </c>
      <c r="J1843" s="4" t="str">
        <f t="shared" si="56"/>
        <v>2004_D48.7</v>
      </c>
      <c r="K1843" s="4">
        <f t="shared" si="57"/>
        <v>9.3919065631114365E-2</v>
      </c>
    </row>
    <row r="1844" spans="1:11" x14ac:dyDescent="0.35">
      <c r="B1844">
        <v>2004</v>
      </c>
      <c r="C1844">
        <v>2004</v>
      </c>
      <c r="D1844" t="s">
        <v>667</v>
      </c>
      <c r="E1844" t="s">
        <v>666</v>
      </c>
      <c r="F1844">
        <v>239</v>
      </c>
      <c r="G1844">
        <v>292805298</v>
      </c>
      <c r="H1844">
        <v>0.1</v>
      </c>
      <c r="I1844">
        <v>0.1</v>
      </c>
      <c r="J1844" s="4" t="str">
        <f t="shared" si="56"/>
        <v>2004_D48.9</v>
      </c>
      <c r="K1844" s="4">
        <f t="shared" si="57"/>
        <v>8.1624206130313931E-2</v>
      </c>
    </row>
    <row r="1845" spans="1:11" x14ac:dyDescent="0.35">
      <c r="A1845" t="s">
        <v>219</v>
      </c>
      <c r="B1845">
        <v>2004</v>
      </c>
      <c r="C1845">
        <v>2004</v>
      </c>
      <c r="F1845">
        <v>567468</v>
      </c>
      <c r="G1845">
        <v>292805298</v>
      </c>
      <c r="H1845">
        <v>193.8</v>
      </c>
      <c r="I1845">
        <v>191.4</v>
      </c>
      <c r="J1845" s="4" t="str">
        <f t="shared" si="56"/>
        <v>2004_</v>
      </c>
      <c r="K1845" s="4">
        <f t="shared" si="57"/>
        <v>193.80387031111709</v>
      </c>
    </row>
    <row r="1846" spans="1:11" x14ac:dyDescent="0.35">
      <c r="B1846">
        <v>2005</v>
      </c>
      <c r="C1846">
        <v>2005</v>
      </c>
      <c r="D1846" t="s">
        <v>1368</v>
      </c>
      <c r="E1846" t="s">
        <v>1367</v>
      </c>
      <c r="F1846">
        <v>51</v>
      </c>
      <c r="G1846">
        <v>295516599</v>
      </c>
      <c r="H1846">
        <v>0</v>
      </c>
      <c r="I1846">
        <v>0</v>
      </c>
      <c r="J1846" s="4" t="str">
        <f t="shared" si="56"/>
        <v>2005_C00.9</v>
      </c>
      <c r="K1846" s="4">
        <f t="shared" si="57"/>
        <v>1.7257913827033452E-2</v>
      </c>
    </row>
    <row r="1847" spans="1:11" x14ac:dyDescent="0.35">
      <c r="B1847">
        <v>2005</v>
      </c>
      <c r="C1847">
        <v>2005</v>
      </c>
      <c r="D1847" t="s">
        <v>1366</v>
      </c>
      <c r="E1847" t="s">
        <v>1365</v>
      </c>
      <c r="F1847">
        <v>144</v>
      </c>
      <c r="G1847">
        <v>295516599</v>
      </c>
      <c r="H1847">
        <v>0</v>
      </c>
      <c r="I1847">
        <v>0.1</v>
      </c>
      <c r="J1847" s="4" t="str">
        <f t="shared" si="56"/>
        <v>2005_C01</v>
      </c>
      <c r="K1847" s="4">
        <f t="shared" si="57"/>
        <v>4.8728227276329743E-2</v>
      </c>
    </row>
    <row r="1848" spans="1:11" x14ac:dyDescent="0.35">
      <c r="B1848">
        <v>2005</v>
      </c>
      <c r="C1848">
        <v>2005</v>
      </c>
      <c r="D1848" t="s">
        <v>1362</v>
      </c>
      <c r="E1848" t="s">
        <v>1361</v>
      </c>
      <c r="F1848">
        <v>1803</v>
      </c>
      <c r="G1848">
        <v>295516599</v>
      </c>
      <c r="H1848">
        <v>0.6</v>
      </c>
      <c r="I1848">
        <v>0.6</v>
      </c>
      <c r="J1848" s="4" t="str">
        <f t="shared" si="56"/>
        <v>2005_C02.9</v>
      </c>
      <c r="K1848" s="4">
        <f t="shared" si="57"/>
        <v>0.61011801235571206</v>
      </c>
    </row>
    <row r="1849" spans="1:11" x14ac:dyDescent="0.35">
      <c r="B1849">
        <v>2005</v>
      </c>
      <c r="C1849">
        <v>2005</v>
      </c>
      <c r="D1849" t="s">
        <v>1356</v>
      </c>
      <c r="E1849" t="s">
        <v>1355</v>
      </c>
      <c r="F1849">
        <v>40</v>
      </c>
      <c r="G1849">
        <v>295516599</v>
      </c>
      <c r="H1849">
        <v>0</v>
      </c>
      <c r="I1849">
        <v>0</v>
      </c>
      <c r="J1849" s="4" t="str">
        <f t="shared" si="56"/>
        <v>2005_C03.9</v>
      </c>
      <c r="K1849" s="4">
        <f t="shared" si="57"/>
        <v>1.3535618687869374E-2</v>
      </c>
    </row>
    <row r="1850" spans="1:11" x14ac:dyDescent="0.35">
      <c r="B1850">
        <v>2005</v>
      </c>
      <c r="C1850">
        <v>2005</v>
      </c>
      <c r="D1850" t="s">
        <v>1354</v>
      </c>
      <c r="E1850" t="s">
        <v>1353</v>
      </c>
      <c r="F1850">
        <v>135</v>
      </c>
      <c r="G1850">
        <v>295516599</v>
      </c>
      <c r="H1850">
        <v>0</v>
      </c>
      <c r="I1850">
        <v>0</v>
      </c>
      <c r="J1850" s="4" t="str">
        <f t="shared" si="56"/>
        <v>2005_C04.9</v>
      </c>
      <c r="K1850" s="4">
        <f t="shared" si="57"/>
        <v>4.568271307155914E-2</v>
      </c>
    </row>
    <row r="1851" spans="1:11" x14ac:dyDescent="0.35">
      <c r="B1851">
        <v>2005</v>
      </c>
      <c r="C1851">
        <v>2005</v>
      </c>
      <c r="D1851" t="s">
        <v>1352</v>
      </c>
      <c r="E1851" t="s">
        <v>1351</v>
      </c>
      <c r="F1851">
        <v>40</v>
      </c>
      <c r="G1851">
        <v>295516599</v>
      </c>
      <c r="H1851">
        <v>0</v>
      </c>
      <c r="I1851">
        <v>0</v>
      </c>
      <c r="J1851" s="4" t="str">
        <f t="shared" si="56"/>
        <v>2005_C05.0</v>
      </c>
      <c r="K1851" s="4">
        <f t="shared" si="57"/>
        <v>1.3535618687869374E-2</v>
      </c>
    </row>
    <row r="1852" spans="1:11" x14ac:dyDescent="0.35">
      <c r="B1852">
        <v>2005</v>
      </c>
      <c r="C1852">
        <v>2005</v>
      </c>
      <c r="D1852" t="s">
        <v>1350</v>
      </c>
      <c r="E1852" t="s">
        <v>1349</v>
      </c>
      <c r="F1852">
        <v>50</v>
      </c>
      <c r="G1852">
        <v>295516599</v>
      </c>
      <c r="H1852">
        <v>0</v>
      </c>
      <c r="I1852">
        <v>0</v>
      </c>
      <c r="J1852" s="4" t="str">
        <f t="shared" si="56"/>
        <v>2005_C05.1</v>
      </c>
      <c r="K1852" s="4">
        <f t="shared" si="57"/>
        <v>1.6919523359836718E-2</v>
      </c>
    </row>
    <row r="1853" spans="1:11" x14ac:dyDescent="0.35">
      <c r="B1853">
        <v>2005</v>
      </c>
      <c r="C1853">
        <v>2005</v>
      </c>
      <c r="D1853" t="s">
        <v>1394</v>
      </c>
      <c r="E1853" t="s">
        <v>1393</v>
      </c>
      <c r="F1853">
        <v>11</v>
      </c>
      <c r="G1853">
        <v>295516599</v>
      </c>
      <c r="H1853" t="s">
        <v>672</v>
      </c>
      <c r="I1853" t="s">
        <v>672</v>
      </c>
      <c r="J1853" s="4" t="str">
        <f t="shared" si="56"/>
        <v>2005_C05.2</v>
      </c>
      <c r="K1853" s="4">
        <f t="shared" si="57"/>
        <v>3.7222951391640779E-3</v>
      </c>
    </row>
    <row r="1854" spans="1:11" x14ac:dyDescent="0.35">
      <c r="B1854">
        <v>2005</v>
      </c>
      <c r="C1854">
        <v>2005</v>
      </c>
      <c r="D1854" t="s">
        <v>1348</v>
      </c>
      <c r="E1854" t="s">
        <v>1347</v>
      </c>
      <c r="F1854">
        <v>68</v>
      </c>
      <c r="G1854">
        <v>295516599</v>
      </c>
      <c r="H1854">
        <v>0</v>
      </c>
      <c r="I1854">
        <v>0</v>
      </c>
      <c r="J1854" s="4" t="str">
        <f t="shared" si="56"/>
        <v>2005_C05.9</v>
      </c>
      <c r="K1854" s="4">
        <f t="shared" si="57"/>
        <v>2.3010551769377937E-2</v>
      </c>
    </row>
    <row r="1855" spans="1:11" x14ac:dyDescent="0.35">
      <c r="B1855">
        <v>2005</v>
      </c>
      <c r="C1855">
        <v>2005</v>
      </c>
      <c r="D1855" t="s">
        <v>1346</v>
      </c>
      <c r="E1855" t="s">
        <v>1345</v>
      </c>
      <c r="F1855">
        <v>22</v>
      </c>
      <c r="G1855">
        <v>295516599</v>
      </c>
      <c r="H1855">
        <v>0</v>
      </c>
      <c r="I1855">
        <v>0</v>
      </c>
      <c r="J1855" s="4" t="str">
        <f t="shared" si="56"/>
        <v>2005_C06.0</v>
      </c>
      <c r="K1855" s="4">
        <f t="shared" si="57"/>
        <v>7.4445902783281557E-3</v>
      </c>
    </row>
    <row r="1856" spans="1:11" x14ac:dyDescent="0.35">
      <c r="B1856">
        <v>2005</v>
      </c>
      <c r="C1856">
        <v>2005</v>
      </c>
      <c r="D1856" t="s">
        <v>1344</v>
      </c>
      <c r="E1856" t="s">
        <v>1343</v>
      </c>
      <c r="F1856">
        <v>27</v>
      </c>
      <c r="G1856">
        <v>295516599</v>
      </c>
      <c r="H1856">
        <v>0</v>
      </c>
      <c r="I1856">
        <v>0</v>
      </c>
      <c r="J1856" s="4" t="str">
        <f t="shared" si="56"/>
        <v>2005_C06.2</v>
      </c>
      <c r="K1856" s="4">
        <f t="shared" si="57"/>
        <v>9.1365426143118281E-3</v>
      </c>
    </row>
    <row r="1857" spans="2:11" x14ac:dyDescent="0.35">
      <c r="B1857">
        <v>2005</v>
      </c>
      <c r="C1857">
        <v>2005</v>
      </c>
      <c r="D1857" t="s">
        <v>1342</v>
      </c>
      <c r="E1857" t="s">
        <v>1341</v>
      </c>
      <c r="F1857">
        <v>848</v>
      </c>
      <c r="G1857">
        <v>295516599</v>
      </c>
      <c r="H1857">
        <v>0.3</v>
      </c>
      <c r="I1857">
        <v>0.3</v>
      </c>
      <c r="J1857" s="4" t="str">
        <f t="shared" si="56"/>
        <v>2005_C06.9</v>
      </c>
      <c r="K1857" s="4">
        <f t="shared" si="57"/>
        <v>0.28695511618283076</v>
      </c>
    </row>
    <row r="1858" spans="2:11" x14ac:dyDescent="0.35">
      <c r="B1858">
        <v>2005</v>
      </c>
      <c r="C1858">
        <v>2005</v>
      </c>
      <c r="D1858" t="s">
        <v>1340</v>
      </c>
      <c r="E1858" t="s">
        <v>1339</v>
      </c>
      <c r="F1858">
        <v>517</v>
      </c>
      <c r="G1858">
        <v>295516599</v>
      </c>
      <c r="H1858">
        <v>0.2</v>
      </c>
      <c r="I1858">
        <v>0.2</v>
      </c>
      <c r="J1858" s="4" t="str">
        <f t="shared" si="56"/>
        <v>2005_C07</v>
      </c>
      <c r="K1858" s="4">
        <f t="shared" si="57"/>
        <v>0.17494787154071165</v>
      </c>
    </row>
    <row r="1859" spans="2:11" x14ac:dyDescent="0.35">
      <c r="B1859">
        <v>2005</v>
      </c>
      <c r="C1859">
        <v>2005</v>
      </c>
      <c r="D1859" t="s">
        <v>1338</v>
      </c>
      <c r="E1859" t="s">
        <v>1337</v>
      </c>
      <c r="F1859">
        <v>33</v>
      </c>
      <c r="G1859">
        <v>295516599</v>
      </c>
      <c r="H1859">
        <v>0</v>
      </c>
      <c r="I1859">
        <v>0</v>
      </c>
      <c r="J1859" s="4" t="str">
        <f t="shared" ref="J1859:J1922" si="58">C1859&amp;"_"&amp;E1859</f>
        <v>2005_C08.0</v>
      </c>
      <c r="K1859" s="4">
        <f t="shared" ref="K1859:K1922" si="59">F1859/G1859*100000</f>
        <v>1.1166885417492235E-2</v>
      </c>
    </row>
    <row r="1860" spans="2:11" x14ac:dyDescent="0.35">
      <c r="B1860">
        <v>2005</v>
      </c>
      <c r="C1860">
        <v>2005</v>
      </c>
      <c r="D1860" t="s">
        <v>1336</v>
      </c>
      <c r="E1860" t="s">
        <v>1335</v>
      </c>
      <c r="F1860">
        <v>150</v>
      </c>
      <c r="G1860">
        <v>295516599</v>
      </c>
      <c r="H1860">
        <v>0.1</v>
      </c>
      <c r="I1860">
        <v>0.1</v>
      </c>
      <c r="J1860" s="4" t="str">
        <f t="shared" si="58"/>
        <v>2005_C08.9</v>
      </c>
      <c r="K1860" s="4">
        <f t="shared" si="59"/>
        <v>5.0758570079510151E-2</v>
      </c>
    </row>
    <row r="1861" spans="2:11" x14ac:dyDescent="0.35">
      <c r="B1861">
        <v>2005</v>
      </c>
      <c r="C1861">
        <v>2005</v>
      </c>
      <c r="D1861" t="s">
        <v>1334</v>
      </c>
      <c r="E1861" t="s">
        <v>1333</v>
      </c>
      <c r="F1861">
        <v>18</v>
      </c>
      <c r="G1861">
        <v>295516599</v>
      </c>
      <c r="H1861" t="s">
        <v>672</v>
      </c>
      <c r="I1861" t="s">
        <v>672</v>
      </c>
      <c r="J1861" s="4" t="str">
        <f t="shared" si="58"/>
        <v>2005_C09.0</v>
      </c>
      <c r="K1861" s="4">
        <f t="shared" si="59"/>
        <v>6.0910284095412178E-3</v>
      </c>
    </row>
    <row r="1862" spans="2:11" x14ac:dyDescent="0.35">
      <c r="B1862">
        <v>2005</v>
      </c>
      <c r="C1862">
        <v>2005</v>
      </c>
      <c r="D1862" t="s">
        <v>1332</v>
      </c>
      <c r="E1862" t="s">
        <v>1331</v>
      </c>
      <c r="F1862">
        <v>624</v>
      </c>
      <c r="G1862">
        <v>295516599</v>
      </c>
      <c r="H1862">
        <v>0.2</v>
      </c>
      <c r="I1862">
        <v>0.2</v>
      </c>
      <c r="J1862" s="4" t="str">
        <f t="shared" si="58"/>
        <v>2005_C09.9</v>
      </c>
      <c r="K1862" s="4">
        <f t="shared" si="59"/>
        <v>0.21115565153076221</v>
      </c>
    </row>
    <row r="1863" spans="2:11" x14ac:dyDescent="0.35">
      <c r="B1863">
        <v>2005</v>
      </c>
      <c r="C1863">
        <v>2005</v>
      </c>
      <c r="D1863" t="s">
        <v>1330</v>
      </c>
      <c r="E1863" t="s">
        <v>1329</v>
      </c>
      <c r="F1863">
        <v>647</v>
      </c>
      <c r="G1863">
        <v>295516599</v>
      </c>
      <c r="H1863">
        <v>0.2</v>
      </c>
      <c r="I1863">
        <v>0.2</v>
      </c>
      <c r="J1863" s="4" t="str">
        <f t="shared" si="58"/>
        <v>2005_C10.9</v>
      </c>
      <c r="K1863" s="4">
        <f t="shared" si="59"/>
        <v>0.21893863227628713</v>
      </c>
    </row>
    <row r="1864" spans="2:11" x14ac:dyDescent="0.35">
      <c r="B1864">
        <v>2005</v>
      </c>
      <c r="C1864">
        <v>2005</v>
      </c>
      <c r="D1864" t="s">
        <v>1328</v>
      </c>
      <c r="E1864" t="s">
        <v>1327</v>
      </c>
      <c r="F1864">
        <v>12</v>
      </c>
      <c r="G1864">
        <v>295516599</v>
      </c>
      <c r="H1864" t="s">
        <v>672</v>
      </c>
      <c r="I1864" t="s">
        <v>672</v>
      </c>
      <c r="J1864" s="4" t="str">
        <f t="shared" si="58"/>
        <v>2005_C11.1</v>
      </c>
      <c r="K1864" s="4">
        <f t="shared" si="59"/>
        <v>4.0606856063608119E-3</v>
      </c>
    </row>
    <row r="1865" spans="2:11" x14ac:dyDescent="0.35">
      <c r="B1865">
        <v>2005</v>
      </c>
      <c r="C1865">
        <v>2005</v>
      </c>
      <c r="D1865" t="s">
        <v>1326</v>
      </c>
      <c r="E1865" t="s">
        <v>1325</v>
      </c>
      <c r="F1865">
        <v>603</v>
      </c>
      <c r="G1865">
        <v>295516599</v>
      </c>
      <c r="H1865">
        <v>0.2</v>
      </c>
      <c r="I1865">
        <v>0.2</v>
      </c>
      <c r="J1865" s="4" t="str">
        <f t="shared" si="58"/>
        <v>2005_C11.9</v>
      </c>
      <c r="K1865" s="4">
        <f t="shared" si="59"/>
        <v>0.20404945171963079</v>
      </c>
    </row>
    <row r="1866" spans="2:11" x14ac:dyDescent="0.35">
      <c r="B1866">
        <v>2005</v>
      </c>
      <c r="C1866">
        <v>2005</v>
      </c>
      <c r="D1866" t="s">
        <v>1324</v>
      </c>
      <c r="E1866" t="s">
        <v>1323</v>
      </c>
      <c r="F1866">
        <v>83</v>
      </c>
      <c r="G1866">
        <v>295516599</v>
      </c>
      <c r="H1866">
        <v>0</v>
      </c>
      <c r="I1866">
        <v>0</v>
      </c>
      <c r="J1866" s="4" t="str">
        <f t="shared" si="58"/>
        <v>2005_C12</v>
      </c>
      <c r="K1866" s="4">
        <f t="shared" si="59"/>
        <v>2.8086408777328951E-2</v>
      </c>
    </row>
    <row r="1867" spans="2:11" x14ac:dyDescent="0.35">
      <c r="B1867">
        <v>2005</v>
      </c>
      <c r="C1867">
        <v>2005</v>
      </c>
      <c r="D1867" t="s">
        <v>1322</v>
      </c>
      <c r="E1867" t="s">
        <v>1321</v>
      </c>
      <c r="F1867">
        <v>194</v>
      </c>
      <c r="G1867">
        <v>295516599</v>
      </c>
      <c r="H1867">
        <v>0.1</v>
      </c>
      <c r="I1867">
        <v>0.1</v>
      </c>
      <c r="J1867" s="4" t="str">
        <f t="shared" si="58"/>
        <v>2005_C13.9</v>
      </c>
      <c r="K1867" s="4">
        <f t="shared" si="59"/>
        <v>6.5647750636166471E-2</v>
      </c>
    </row>
    <row r="1868" spans="2:11" x14ac:dyDescent="0.35">
      <c r="B1868">
        <v>2005</v>
      </c>
      <c r="C1868">
        <v>2005</v>
      </c>
      <c r="D1868" t="s">
        <v>1320</v>
      </c>
      <c r="E1868" t="s">
        <v>1319</v>
      </c>
      <c r="F1868">
        <v>1612</v>
      </c>
      <c r="G1868">
        <v>295516599</v>
      </c>
      <c r="H1868">
        <v>0.5</v>
      </c>
      <c r="I1868">
        <v>0.5</v>
      </c>
      <c r="J1868" s="4" t="str">
        <f t="shared" si="58"/>
        <v>2005_C14.0</v>
      </c>
      <c r="K1868" s="4">
        <f t="shared" si="59"/>
        <v>0.54548543312113584</v>
      </c>
    </row>
    <row r="1869" spans="2:11" x14ac:dyDescent="0.35">
      <c r="B1869">
        <v>2005</v>
      </c>
      <c r="C1869">
        <v>2005</v>
      </c>
      <c r="D1869" t="s">
        <v>1312</v>
      </c>
      <c r="E1869" t="s">
        <v>1311</v>
      </c>
      <c r="F1869">
        <v>68</v>
      </c>
      <c r="G1869">
        <v>295516599</v>
      </c>
      <c r="H1869">
        <v>0</v>
      </c>
      <c r="I1869">
        <v>0</v>
      </c>
      <c r="J1869" s="4" t="str">
        <f t="shared" si="58"/>
        <v>2005_C15.5</v>
      </c>
      <c r="K1869" s="4">
        <f t="shared" si="59"/>
        <v>2.3010551769377937E-2</v>
      </c>
    </row>
    <row r="1870" spans="2:11" x14ac:dyDescent="0.35">
      <c r="B1870">
        <v>2005</v>
      </c>
      <c r="C1870">
        <v>2005</v>
      </c>
      <c r="D1870" t="s">
        <v>1308</v>
      </c>
      <c r="E1870" t="s">
        <v>1307</v>
      </c>
      <c r="F1870">
        <v>13412</v>
      </c>
      <c r="G1870">
        <v>295516599</v>
      </c>
      <c r="H1870">
        <v>4.5</v>
      </c>
      <c r="I1870">
        <v>4.4000000000000004</v>
      </c>
      <c r="J1870" s="4" t="str">
        <f t="shared" si="58"/>
        <v>2005_C15.9</v>
      </c>
      <c r="K1870" s="4">
        <f t="shared" si="59"/>
        <v>4.5384929460426013</v>
      </c>
    </row>
    <row r="1871" spans="2:11" x14ac:dyDescent="0.35">
      <c r="B1871">
        <v>2005</v>
      </c>
      <c r="C1871">
        <v>2005</v>
      </c>
      <c r="D1871" t="s">
        <v>1306</v>
      </c>
      <c r="E1871" t="s">
        <v>1305</v>
      </c>
      <c r="F1871">
        <v>749</v>
      </c>
      <c r="G1871">
        <v>295516599</v>
      </c>
      <c r="H1871">
        <v>0.3</v>
      </c>
      <c r="I1871">
        <v>0.2</v>
      </c>
      <c r="J1871" s="4" t="str">
        <f t="shared" si="58"/>
        <v>2005_C16.0</v>
      </c>
      <c r="K1871" s="4">
        <f t="shared" si="59"/>
        <v>0.25345445993035404</v>
      </c>
    </row>
    <row r="1872" spans="2:11" x14ac:dyDescent="0.35">
      <c r="B1872">
        <v>2005</v>
      </c>
      <c r="C1872">
        <v>2005</v>
      </c>
      <c r="D1872" t="s">
        <v>1294</v>
      </c>
      <c r="E1872" t="s">
        <v>1293</v>
      </c>
      <c r="F1872">
        <v>10753</v>
      </c>
      <c r="G1872">
        <v>295516599</v>
      </c>
      <c r="H1872">
        <v>3.6</v>
      </c>
      <c r="I1872">
        <v>3.6</v>
      </c>
      <c r="J1872" s="4" t="str">
        <f t="shared" si="58"/>
        <v>2005_C16.9</v>
      </c>
      <c r="K1872" s="4">
        <f t="shared" si="59"/>
        <v>3.6387126937664842</v>
      </c>
    </row>
    <row r="1873" spans="2:11" x14ac:dyDescent="0.35">
      <c r="B1873">
        <v>2005</v>
      </c>
      <c r="C1873">
        <v>2005</v>
      </c>
      <c r="D1873" t="s">
        <v>1292</v>
      </c>
      <c r="E1873" t="s">
        <v>1291</v>
      </c>
      <c r="F1873">
        <v>595</v>
      </c>
      <c r="G1873">
        <v>295516599</v>
      </c>
      <c r="H1873">
        <v>0.2</v>
      </c>
      <c r="I1873">
        <v>0.2</v>
      </c>
      <c r="J1873" s="4" t="str">
        <f t="shared" si="58"/>
        <v>2005_C17.0</v>
      </c>
      <c r="K1873" s="4">
        <f t="shared" si="59"/>
        <v>0.20134232798205695</v>
      </c>
    </row>
    <row r="1874" spans="2:11" x14ac:dyDescent="0.35">
      <c r="B1874">
        <v>2005</v>
      </c>
      <c r="C1874">
        <v>2005</v>
      </c>
      <c r="D1874" t="s">
        <v>1290</v>
      </c>
      <c r="E1874" t="s">
        <v>1289</v>
      </c>
      <c r="F1874">
        <v>35</v>
      </c>
      <c r="G1874">
        <v>295516599</v>
      </c>
      <c r="H1874">
        <v>0</v>
      </c>
      <c r="I1874">
        <v>0</v>
      </c>
      <c r="J1874" s="4" t="str">
        <f t="shared" si="58"/>
        <v>2005_C17.1</v>
      </c>
      <c r="K1874" s="4">
        <f t="shared" si="59"/>
        <v>1.1843666351885702E-2</v>
      </c>
    </row>
    <row r="1875" spans="2:11" x14ac:dyDescent="0.35">
      <c r="B1875">
        <v>2005</v>
      </c>
      <c r="C1875">
        <v>2005</v>
      </c>
      <c r="D1875" t="s">
        <v>1288</v>
      </c>
      <c r="E1875" t="s">
        <v>1287</v>
      </c>
      <c r="F1875">
        <v>43</v>
      </c>
      <c r="G1875">
        <v>295516599</v>
      </c>
      <c r="H1875">
        <v>0</v>
      </c>
      <c r="I1875">
        <v>0</v>
      </c>
      <c r="J1875" s="4" t="str">
        <f t="shared" si="58"/>
        <v>2005_C17.2</v>
      </c>
      <c r="K1875" s="4">
        <f t="shared" si="59"/>
        <v>1.4550790089459576E-2</v>
      </c>
    </row>
    <row r="1876" spans="2:11" x14ac:dyDescent="0.35">
      <c r="B1876">
        <v>2005</v>
      </c>
      <c r="C1876">
        <v>2005</v>
      </c>
      <c r="D1876" t="s">
        <v>1286</v>
      </c>
      <c r="E1876" t="s">
        <v>1285</v>
      </c>
      <c r="F1876">
        <v>444</v>
      </c>
      <c r="G1876">
        <v>295516599</v>
      </c>
      <c r="H1876">
        <v>0.2</v>
      </c>
      <c r="I1876">
        <v>0.1</v>
      </c>
      <c r="J1876" s="4" t="str">
        <f t="shared" si="58"/>
        <v>2005_C17.9</v>
      </c>
      <c r="K1876" s="4">
        <f t="shared" si="59"/>
        <v>0.15024536743535005</v>
      </c>
    </row>
    <row r="1877" spans="2:11" x14ac:dyDescent="0.35">
      <c r="B1877">
        <v>2005</v>
      </c>
      <c r="C1877">
        <v>2005</v>
      </c>
      <c r="D1877" t="s">
        <v>1284</v>
      </c>
      <c r="E1877" t="s">
        <v>1283</v>
      </c>
      <c r="F1877">
        <v>285</v>
      </c>
      <c r="G1877">
        <v>295516599</v>
      </c>
      <c r="H1877">
        <v>0.1</v>
      </c>
      <c r="I1877">
        <v>0.1</v>
      </c>
      <c r="J1877" s="4" t="str">
        <f t="shared" si="58"/>
        <v>2005_C18.0</v>
      </c>
      <c r="K1877" s="4">
        <f t="shared" si="59"/>
        <v>9.6441283151069299E-2</v>
      </c>
    </row>
    <row r="1878" spans="2:11" x14ac:dyDescent="0.35">
      <c r="B1878">
        <v>2005</v>
      </c>
      <c r="C1878">
        <v>2005</v>
      </c>
      <c r="D1878" t="s">
        <v>1282</v>
      </c>
      <c r="E1878" t="s">
        <v>1281</v>
      </c>
      <c r="F1878">
        <v>311</v>
      </c>
      <c r="G1878">
        <v>295516599</v>
      </c>
      <c r="H1878">
        <v>0.1</v>
      </c>
      <c r="I1878">
        <v>0.1</v>
      </c>
      <c r="J1878" s="4" t="str">
        <f t="shared" si="58"/>
        <v>2005_C18.1</v>
      </c>
      <c r="K1878" s="4">
        <f t="shared" si="59"/>
        <v>0.10523943529818439</v>
      </c>
    </row>
    <row r="1879" spans="2:11" x14ac:dyDescent="0.35">
      <c r="B1879">
        <v>2005</v>
      </c>
      <c r="C1879">
        <v>2005</v>
      </c>
      <c r="D1879" t="s">
        <v>1280</v>
      </c>
      <c r="E1879" t="s">
        <v>1279</v>
      </c>
      <c r="F1879">
        <v>288</v>
      </c>
      <c r="G1879">
        <v>295516599</v>
      </c>
      <c r="H1879">
        <v>0.1</v>
      </c>
      <c r="I1879">
        <v>0.1</v>
      </c>
      <c r="J1879" s="4" t="str">
        <f t="shared" si="58"/>
        <v>2005_C18.2</v>
      </c>
      <c r="K1879" s="4">
        <f t="shared" si="59"/>
        <v>9.7456454552659486E-2</v>
      </c>
    </row>
    <row r="1880" spans="2:11" x14ac:dyDescent="0.35">
      <c r="B1880">
        <v>2005</v>
      </c>
      <c r="C1880">
        <v>2005</v>
      </c>
      <c r="D1880" t="s">
        <v>1276</v>
      </c>
      <c r="E1880" t="s">
        <v>1275</v>
      </c>
      <c r="F1880">
        <v>42</v>
      </c>
      <c r="G1880">
        <v>295516599</v>
      </c>
      <c r="H1880">
        <v>0</v>
      </c>
      <c r="I1880">
        <v>0</v>
      </c>
      <c r="J1880" s="4" t="str">
        <f t="shared" si="58"/>
        <v>2005_C18.4</v>
      </c>
      <c r="K1880" s="4">
        <f t="shared" si="59"/>
        <v>1.4212399622262843E-2</v>
      </c>
    </row>
    <row r="1881" spans="2:11" x14ac:dyDescent="0.35">
      <c r="B1881">
        <v>2005</v>
      </c>
      <c r="C1881">
        <v>2005</v>
      </c>
      <c r="D1881" t="s">
        <v>1274</v>
      </c>
      <c r="E1881" t="s">
        <v>1273</v>
      </c>
      <c r="F1881">
        <v>11</v>
      </c>
      <c r="G1881">
        <v>295516599</v>
      </c>
      <c r="H1881" t="s">
        <v>672</v>
      </c>
      <c r="I1881" t="s">
        <v>672</v>
      </c>
      <c r="J1881" s="4" t="str">
        <f t="shared" si="58"/>
        <v>2005_C18.5</v>
      </c>
      <c r="K1881" s="4">
        <f t="shared" si="59"/>
        <v>3.7222951391640779E-3</v>
      </c>
    </row>
    <row r="1882" spans="2:11" x14ac:dyDescent="0.35">
      <c r="B1882">
        <v>2005</v>
      </c>
      <c r="C1882">
        <v>2005</v>
      </c>
      <c r="D1882" t="s">
        <v>1272</v>
      </c>
      <c r="E1882" t="s">
        <v>1271</v>
      </c>
      <c r="F1882">
        <v>57</v>
      </c>
      <c r="G1882">
        <v>295516599</v>
      </c>
      <c r="H1882">
        <v>0</v>
      </c>
      <c r="I1882">
        <v>0</v>
      </c>
      <c r="J1882" s="4" t="str">
        <f t="shared" si="58"/>
        <v>2005_C18.6</v>
      </c>
      <c r="K1882" s="4">
        <f t="shared" si="59"/>
        <v>1.928825663021386E-2</v>
      </c>
    </row>
    <row r="1883" spans="2:11" x14ac:dyDescent="0.35">
      <c r="B1883">
        <v>2005</v>
      </c>
      <c r="C1883">
        <v>2005</v>
      </c>
      <c r="D1883" t="s">
        <v>1270</v>
      </c>
      <c r="E1883" t="s">
        <v>1269</v>
      </c>
      <c r="F1883">
        <v>331</v>
      </c>
      <c r="G1883">
        <v>295516599</v>
      </c>
      <c r="H1883">
        <v>0.1</v>
      </c>
      <c r="I1883">
        <v>0.1</v>
      </c>
      <c r="J1883" s="4" t="str">
        <f t="shared" si="58"/>
        <v>2005_C18.7</v>
      </c>
      <c r="K1883" s="4">
        <f t="shared" si="59"/>
        <v>0.11200724464211909</v>
      </c>
    </row>
    <row r="1884" spans="2:11" x14ac:dyDescent="0.35">
      <c r="B1884">
        <v>2005</v>
      </c>
      <c r="C1884">
        <v>2005</v>
      </c>
      <c r="D1884" t="s">
        <v>1266</v>
      </c>
      <c r="E1884" t="s">
        <v>1265</v>
      </c>
      <c r="F1884">
        <v>42657</v>
      </c>
      <c r="G1884">
        <v>295516599</v>
      </c>
      <c r="H1884">
        <v>14.4</v>
      </c>
      <c r="I1884">
        <v>14.2</v>
      </c>
      <c r="J1884" s="4" t="str">
        <f t="shared" si="58"/>
        <v>2005_C18.9</v>
      </c>
      <c r="K1884" s="4">
        <f t="shared" si="59"/>
        <v>14.434722159211097</v>
      </c>
    </row>
    <row r="1885" spans="2:11" x14ac:dyDescent="0.35">
      <c r="B1885">
        <v>2005</v>
      </c>
      <c r="C1885">
        <v>2005</v>
      </c>
      <c r="D1885" t="s">
        <v>1264</v>
      </c>
      <c r="E1885" t="s">
        <v>1263</v>
      </c>
      <c r="F1885">
        <v>2490</v>
      </c>
      <c r="G1885">
        <v>295516599</v>
      </c>
      <c r="H1885">
        <v>0.8</v>
      </c>
      <c r="I1885">
        <v>0.8</v>
      </c>
      <c r="J1885" s="4" t="str">
        <f t="shared" si="58"/>
        <v>2005_C19</v>
      </c>
      <c r="K1885" s="4">
        <f t="shared" si="59"/>
        <v>0.84259226331986858</v>
      </c>
    </row>
    <row r="1886" spans="2:11" x14ac:dyDescent="0.35">
      <c r="B1886">
        <v>2005</v>
      </c>
      <c r="C1886">
        <v>2005</v>
      </c>
      <c r="D1886" t="s">
        <v>1262</v>
      </c>
      <c r="E1886" t="s">
        <v>1261</v>
      </c>
      <c r="F1886">
        <v>6190</v>
      </c>
      <c r="G1886">
        <v>295516599</v>
      </c>
      <c r="H1886">
        <v>2.1</v>
      </c>
      <c r="I1886">
        <v>2</v>
      </c>
      <c r="J1886" s="4" t="str">
        <f t="shared" si="58"/>
        <v>2005_C20</v>
      </c>
      <c r="K1886" s="4">
        <f t="shared" si="59"/>
        <v>2.0946369919477856</v>
      </c>
    </row>
    <row r="1887" spans="2:11" x14ac:dyDescent="0.35">
      <c r="B1887">
        <v>2005</v>
      </c>
      <c r="C1887">
        <v>2005</v>
      </c>
      <c r="D1887" t="s">
        <v>1260</v>
      </c>
      <c r="E1887" t="s">
        <v>1259</v>
      </c>
      <c r="F1887">
        <v>485</v>
      </c>
      <c r="G1887">
        <v>295516599</v>
      </c>
      <c r="H1887">
        <v>0.2</v>
      </c>
      <c r="I1887">
        <v>0.2</v>
      </c>
      <c r="J1887" s="4" t="str">
        <f t="shared" si="58"/>
        <v>2005_C21.0</v>
      </c>
      <c r="K1887" s="4">
        <f t="shared" si="59"/>
        <v>0.16411937659041617</v>
      </c>
    </row>
    <row r="1888" spans="2:11" x14ac:dyDescent="0.35">
      <c r="B1888">
        <v>2005</v>
      </c>
      <c r="C1888">
        <v>2005</v>
      </c>
      <c r="D1888" t="s">
        <v>1258</v>
      </c>
      <c r="E1888" t="s">
        <v>1257</v>
      </c>
      <c r="F1888">
        <v>48</v>
      </c>
      <c r="G1888">
        <v>295516599</v>
      </c>
      <c r="H1888">
        <v>0</v>
      </c>
      <c r="I1888">
        <v>0</v>
      </c>
      <c r="J1888" s="4" t="str">
        <f t="shared" si="58"/>
        <v>2005_C21.1</v>
      </c>
      <c r="K1888" s="4">
        <f t="shared" si="59"/>
        <v>1.6242742425443248E-2</v>
      </c>
    </row>
    <row r="1889" spans="2:11" x14ac:dyDescent="0.35">
      <c r="B1889">
        <v>2005</v>
      </c>
      <c r="C1889">
        <v>2005</v>
      </c>
      <c r="D1889" t="s">
        <v>1256</v>
      </c>
      <c r="E1889" t="s">
        <v>1255</v>
      </c>
      <c r="F1889">
        <v>42</v>
      </c>
      <c r="G1889">
        <v>295516599</v>
      </c>
      <c r="H1889">
        <v>0</v>
      </c>
      <c r="I1889">
        <v>0</v>
      </c>
      <c r="J1889" s="4" t="str">
        <f t="shared" si="58"/>
        <v>2005_C21.8</v>
      </c>
      <c r="K1889" s="4">
        <f t="shared" si="59"/>
        <v>1.4212399622262843E-2</v>
      </c>
    </row>
    <row r="1890" spans="2:11" x14ac:dyDescent="0.35">
      <c r="B1890">
        <v>2005</v>
      </c>
      <c r="C1890">
        <v>2005</v>
      </c>
      <c r="D1890" t="s">
        <v>1254</v>
      </c>
      <c r="E1890" t="s">
        <v>1253</v>
      </c>
      <c r="F1890">
        <v>6528</v>
      </c>
      <c r="G1890">
        <v>295516599</v>
      </c>
      <c r="H1890">
        <v>2.2000000000000002</v>
      </c>
      <c r="I1890">
        <v>2.1</v>
      </c>
      <c r="J1890" s="4" t="str">
        <f t="shared" si="58"/>
        <v>2005_C22.0</v>
      </c>
      <c r="K1890" s="4">
        <f t="shared" si="59"/>
        <v>2.2090129698602818</v>
      </c>
    </row>
    <row r="1891" spans="2:11" x14ac:dyDescent="0.35">
      <c r="B1891">
        <v>2005</v>
      </c>
      <c r="C1891">
        <v>2005</v>
      </c>
      <c r="D1891" t="s">
        <v>1252</v>
      </c>
      <c r="E1891" t="s">
        <v>1251</v>
      </c>
      <c r="F1891">
        <v>3531</v>
      </c>
      <c r="G1891">
        <v>295516599</v>
      </c>
      <c r="H1891">
        <v>1.2</v>
      </c>
      <c r="I1891">
        <v>1.2</v>
      </c>
      <c r="J1891" s="4" t="str">
        <f t="shared" si="58"/>
        <v>2005_C22.1</v>
      </c>
      <c r="K1891" s="4">
        <f t="shared" si="59"/>
        <v>1.1948567396716692</v>
      </c>
    </row>
    <row r="1892" spans="2:11" x14ac:dyDescent="0.35">
      <c r="B1892">
        <v>2005</v>
      </c>
      <c r="C1892">
        <v>2005</v>
      </c>
      <c r="D1892" t="s">
        <v>1250</v>
      </c>
      <c r="E1892" t="s">
        <v>1249</v>
      </c>
      <c r="F1892">
        <v>32</v>
      </c>
      <c r="G1892">
        <v>295516599</v>
      </c>
      <c r="H1892">
        <v>0</v>
      </c>
      <c r="I1892">
        <v>0</v>
      </c>
      <c r="J1892" s="4" t="str">
        <f t="shared" si="58"/>
        <v>2005_C22.2</v>
      </c>
      <c r="K1892" s="4">
        <f t="shared" si="59"/>
        <v>1.08284949502955E-2</v>
      </c>
    </row>
    <row r="1893" spans="2:11" x14ac:dyDescent="0.35">
      <c r="B1893">
        <v>2005</v>
      </c>
      <c r="C1893">
        <v>2005</v>
      </c>
      <c r="D1893" t="s">
        <v>1248</v>
      </c>
      <c r="E1893" t="s">
        <v>1247</v>
      </c>
      <c r="F1893">
        <v>23</v>
      </c>
      <c r="G1893">
        <v>295516599</v>
      </c>
      <c r="H1893">
        <v>0</v>
      </c>
      <c r="I1893">
        <v>0</v>
      </c>
      <c r="J1893" s="4" t="str">
        <f t="shared" si="58"/>
        <v>2005_C22.3</v>
      </c>
      <c r="K1893" s="4">
        <f t="shared" si="59"/>
        <v>7.7829807455248902E-3</v>
      </c>
    </row>
    <row r="1894" spans="2:11" x14ac:dyDescent="0.35">
      <c r="B1894">
        <v>2005</v>
      </c>
      <c r="C1894">
        <v>2005</v>
      </c>
      <c r="D1894" t="s">
        <v>1246</v>
      </c>
      <c r="E1894" t="s">
        <v>1245</v>
      </c>
      <c r="F1894">
        <v>5957</v>
      </c>
      <c r="G1894">
        <v>295516599</v>
      </c>
      <c r="H1894">
        <v>2</v>
      </c>
      <c r="I1894">
        <v>1.9</v>
      </c>
      <c r="J1894" s="4" t="str">
        <f t="shared" si="58"/>
        <v>2005_C22.9</v>
      </c>
      <c r="K1894" s="4">
        <f t="shared" si="59"/>
        <v>2.0157920130909464</v>
      </c>
    </row>
    <row r="1895" spans="2:11" x14ac:dyDescent="0.35">
      <c r="B1895">
        <v>2005</v>
      </c>
      <c r="C1895">
        <v>2005</v>
      </c>
      <c r="D1895" t="s">
        <v>1244</v>
      </c>
      <c r="E1895" t="s">
        <v>1243</v>
      </c>
      <c r="F1895">
        <v>1989</v>
      </c>
      <c r="G1895">
        <v>295516599</v>
      </c>
      <c r="H1895">
        <v>0.7</v>
      </c>
      <c r="I1895">
        <v>0.7</v>
      </c>
      <c r="J1895" s="4" t="str">
        <f t="shared" si="58"/>
        <v>2005_C23</v>
      </c>
      <c r="K1895" s="4">
        <f t="shared" si="59"/>
        <v>0.67305863925430465</v>
      </c>
    </row>
    <row r="1896" spans="2:11" x14ac:dyDescent="0.35">
      <c r="B1896">
        <v>2005</v>
      </c>
      <c r="C1896">
        <v>2005</v>
      </c>
      <c r="D1896" t="s">
        <v>1242</v>
      </c>
      <c r="E1896" t="s">
        <v>1241</v>
      </c>
      <c r="F1896">
        <v>679</v>
      </c>
      <c r="G1896">
        <v>295516599</v>
      </c>
      <c r="H1896">
        <v>0.2</v>
      </c>
      <c r="I1896">
        <v>0.2</v>
      </c>
      <c r="J1896" s="4" t="str">
        <f t="shared" si="58"/>
        <v>2005_C24.0</v>
      </c>
      <c r="K1896" s="4">
        <f t="shared" si="59"/>
        <v>0.2297671272265826</v>
      </c>
    </row>
    <row r="1897" spans="2:11" x14ac:dyDescent="0.35">
      <c r="B1897">
        <v>2005</v>
      </c>
      <c r="C1897">
        <v>2005</v>
      </c>
      <c r="D1897" t="s">
        <v>1240</v>
      </c>
      <c r="E1897" t="s">
        <v>1239</v>
      </c>
      <c r="F1897">
        <v>159</v>
      </c>
      <c r="G1897">
        <v>295516599</v>
      </c>
      <c r="H1897">
        <v>0.1</v>
      </c>
      <c r="I1897">
        <v>0</v>
      </c>
      <c r="J1897" s="4" t="str">
        <f t="shared" si="58"/>
        <v>2005_C24.1</v>
      </c>
      <c r="K1897" s="4">
        <f t="shared" si="59"/>
        <v>5.3804084284280761E-2</v>
      </c>
    </row>
    <row r="1898" spans="2:11" x14ac:dyDescent="0.35">
      <c r="B1898">
        <v>2005</v>
      </c>
      <c r="C1898">
        <v>2005</v>
      </c>
      <c r="D1898" t="s">
        <v>1238</v>
      </c>
      <c r="E1898" t="s">
        <v>1237</v>
      </c>
      <c r="F1898">
        <v>624</v>
      </c>
      <c r="G1898">
        <v>295516599</v>
      </c>
      <c r="H1898">
        <v>0.2</v>
      </c>
      <c r="I1898">
        <v>0.2</v>
      </c>
      <c r="J1898" s="4" t="str">
        <f t="shared" si="58"/>
        <v>2005_C24.9</v>
      </c>
      <c r="K1898" s="4">
        <f t="shared" si="59"/>
        <v>0.21115565153076221</v>
      </c>
    </row>
    <row r="1899" spans="2:11" x14ac:dyDescent="0.35">
      <c r="B1899">
        <v>2005</v>
      </c>
      <c r="C1899">
        <v>2005</v>
      </c>
      <c r="D1899" t="s">
        <v>1236</v>
      </c>
      <c r="E1899" t="s">
        <v>1235</v>
      </c>
      <c r="F1899">
        <v>113</v>
      </c>
      <c r="G1899">
        <v>295516599</v>
      </c>
      <c r="H1899">
        <v>0</v>
      </c>
      <c r="I1899">
        <v>0</v>
      </c>
      <c r="J1899" s="4" t="str">
        <f t="shared" si="58"/>
        <v>2005_C25.0</v>
      </c>
      <c r="K1899" s="4">
        <f t="shared" si="59"/>
        <v>3.823812279323098E-2</v>
      </c>
    </row>
    <row r="1900" spans="2:11" x14ac:dyDescent="0.35">
      <c r="B1900">
        <v>2005</v>
      </c>
      <c r="C1900">
        <v>2005</v>
      </c>
      <c r="D1900" t="s">
        <v>1232</v>
      </c>
      <c r="E1900" t="s">
        <v>1231</v>
      </c>
      <c r="F1900">
        <v>16</v>
      </c>
      <c r="G1900">
        <v>295516599</v>
      </c>
      <c r="H1900" t="s">
        <v>672</v>
      </c>
      <c r="I1900" t="s">
        <v>672</v>
      </c>
      <c r="J1900" s="4" t="str">
        <f t="shared" si="58"/>
        <v>2005_C25.2</v>
      </c>
      <c r="K1900" s="4">
        <f t="shared" si="59"/>
        <v>5.4142474751477498E-3</v>
      </c>
    </row>
    <row r="1901" spans="2:11" x14ac:dyDescent="0.35">
      <c r="B1901">
        <v>2005</v>
      </c>
      <c r="C1901">
        <v>2005</v>
      </c>
      <c r="D1901" t="s">
        <v>1230</v>
      </c>
      <c r="E1901" t="s">
        <v>1229</v>
      </c>
      <c r="F1901">
        <v>18</v>
      </c>
      <c r="G1901">
        <v>295516599</v>
      </c>
      <c r="H1901" t="s">
        <v>672</v>
      </c>
      <c r="I1901" t="s">
        <v>672</v>
      </c>
      <c r="J1901" s="4" t="str">
        <f t="shared" si="58"/>
        <v>2005_C25.3</v>
      </c>
      <c r="K1901" s="4">
        <f t="shared" si="59"/>
        <v>6.0910284095412178E-3</v>
      </c>
    </row>
    <row r="1902" spans="2:11" x14ac:dyDescent="0.35">
      <c r="B1902">
        <v>2005</v>
      </c>
      <c r="C1902">
        <v>2005</v>
      </c>
      <c r="D1902" t="s">
        <v>1228</v>
      </c>
      <c r="E1902" t="s">
        <v>1227</v>
      </c>
      <c r="F1902">
        <v>104</v>
      </c>
      <c r="G1902">
        <v>295516599</v>
      </c>
      <c r="H1902">
        <v>0</v>
      </c>
      <c r="I1902">
        <v>0</v>
      </c>
      <c r="J1902" s="4" t="str">
        <f t="shared" si="58"/>
        <v>2005_C25.4</v>
      </c>
      <c r="K1902" s="4">
        <f t="shared" si="59"/>
        <v>3.5192608588460371E-2</v>
      </c>
    </row>
    <row r="1903" spans="2:11" x14ac:dyDescent="0.35">
      <c r="B1903">
        <v>2005</v>
      </c>
      <c r="C1903">
        <v>2005</v>
      </c>
      <c r="D1903" t="s">
        <v>1224</v>
      </c>
      <c r="E1903" t="s">
        <v>1223</v>
      </c>
      <c r="F1903">
        <v>32499</v>
      </c>
      <c r="G1903">
        <v>295516599</v>
      </c>
      <c r="H1903">
        <v>11</v>
      </c>
      <c r="I1903">
        <v>10.7</v>
      </c>
      <c r="J1903" s="4" t="str">
        <f t="shared" si="58"/>
        <v>2005_C25.9</v>
      </c>
      <c r="K1903" s="4">
        <f t="shared" si="59"/>
        <v>10.99735179342667</v>
      </c>
    </row>
    <row r="1904" spans="2:11" x14ac:dyDescent="0.35">
      <c r="B1904">
        <v>2005</v>
      </c>
      <c r="C1904">
        <v>2005</v>
      </c>
      <c r="D1904" t="s">
        <v>1222</v>
      </c>
      <c r="E1904" t="s">
        <v>1221</v>
      </c>
      <c r="F1904">
        <v>338</v>
      </c>
      <c r="G1904">
        <v>295516599</v>
      </c>
      <c r="H1904">
        <v>0.1</v>
      </c>
      <c r="I1904">
        <v>0.1</v>
      </c>
      <c r="J1904" s="4" t="str">
        <f t="shared" si="58"/>
        <v>2005_C26.0</v>
      </c>
      <c r="K1904" s="4">
        <f t="shared" si="59"/>
        <v>0.11437597791249622</v>
      </c>
    </row>
    <row r="1905" spans="2:11" x14ac:dyDescent="0.35">
      <c r="B1905">
        <v>2005</v>
      </c>
      <c r="C1905">
        <v>2005</v>
      </c>
      <c r="D1905" t="s">
        <v>1220</v>
      </c>
      <c r="E1905" t="s">
        <v>1219</v>
      </c>
      <c r="F1905">
        <v>17</v>
      </c>
      <c r="G1905">
        <v>295516599</v>
      </c>
      <c r="H1905" t="s">
        <v>672</v>
      </c>
      <c r="I1905" t="s">
        <v>672</v>
      </c>
      <c r="J1905" s="4" t="str">
        <f t="shared" si="58"/>
        <v>2005_C26.1</v>
      </c>
      <c r="K1905" s="4">
        <f t="shared" si="59"/>
        <v>5.7526379423444842E-3</v>
      </c>
    </row>
    <row r="1906" spans="2:11" x14ac:dyDescent="0.35">
      <c r="B1906">
        <v>2005</v>
      </c>
      <c r="C1906">
        <v>2005</v>
      </c>
      <c r="D1906" t="s">
        <v>1216</v>
      </c>
      <c r="E1906" t="s">
        <v>1215</v>
      </c>
      <c r="F1906">
        <v>670</v>
      </c>
      <c r="G1906">
        <v>295516599</v>
      </c>
      <c r="H1906">
        <v>0.2</v>
      </c>
      <c r="I1906">
        <v>0.2</v>
      </c>
      <c r="J1906" s="4" t="str">
        <f t="shared" si="58"/>
        <v>2005_C26.9</v>
      </c>
      <c r="K1906" s="4">
        <f t="shared" si="59"/>
        <v>0.22672161302181201</v>
      </c>
    </row>
    <row r="1907" spans="2:11" x14ac:dyDescent="0.35">
      <c r="B1907">
        <v>2005</v>
      </c>
      <c r="C1907">
        <v>2005</v>
      </c>
      <c r="D1907" t="s">
        <v>1214</v>
      </c>
      <c r="E1907" t="s">
        <v>1213</v>
      </c>
      <c r="F1907">
        <v>37</v>
      </c>
      <c r="G1907">
        <v>295516599</v>
      </c>
      <c r="H1907">
        <v>0</v>
      </c>
      <c r="I1907">
        <v>0</v>
      </c>
      <c r="J1907" s="4" t="str">
        <f t="shared" si="58"/>
        <v>2005_C30.0</v>
      </c>
      <c r="K1907" s="4">
        <f t="shared" si="59"/>
        <v>1.2520447286279171E-2</v>
      </c>
    </row>
    <row r="1908" spans="2:11" x14ac:dyDescent="0.35">
      <c r="B1908">
        <v>2005</v>
      </c>
      <c r="C1908">
        <v>2005</v>
      </c>
      <c r="D1908" t="s">
        <v>1212</v>
      </c>
      <c r="E1908" t="s">
        <v>1211</v>
      </c>
      <c r="F1908">
        <v>170</v>
      </c>
      <c r="G1908">
        <v>295516599</v>
      </c>
      <c r="H1908">
        <v>0.1</v>
      </c>
      <c r="I1908">
        <v>0.1</v>
      </c>
      <c r="J1908" s="4" t="str">
        <f t="shared" si="58"/>
        <v>2005_C31.0</v>
      </c>
      <c r="K1908" s="4">
        <f t="shared" si="59"/>
        <v>5.7526379423444844E-2</v>
      </c>
    </row>
    <row r="1909" spans="2:11" x14ac:dyDescent="0.35">
      <c r="B1909">
        <v>2005</v>
      </c>
      <c r="C1909">
        <v>2005</v>
      </c>
      <c r="D1909" t="s">
        <v>1210</v>
      </c>
      <c r="E1909" t="s">
        <v>1209</v>
      </c>
      <c r="F1909">
        <v>26</v>
      </c>
      <c r="G1909">
        <v>295516599</v>
      </c>
      <c r="H1909">
        <v>0</v>
      </c>
      <c r="I1909">
        <v>0</v>
      </c>
      <c r="J1909" s="4" t="str">
        <f t="shared" si="58"/>
        <v>2005_C31.1</v>
      </c>
      <c r="K1909" s="4">
        <f t="shared" si="59"/>
        <v>8.7981521471150927E-3</v>
      </c>
    </row>
    <row r="1910" spans="2:11" x14ac:dyDescent="0.35">
      <c r="B1910">
        <v>2005</v>
      </c>
      <c r="C1910">
        <v>2005</v>
      </c>
      <c r="D1910" t="s">
        <v>1390</v>
      </c>
      <c r="E1910" t="s">
        <v>1389</v>
      </c>
      <c r="F1910">
        <v>10</v>
      </c>
      <c r="G1910">
        <v>295516599</v>
      </c>
      <c r="H1910" t="s">
        <v>672</v>
      </c>
      <c r="I1910" t="s">
        <v>672</v>
      </c>
      <c r="J1910" s="4" t="str">
        <f t="shared" si="58"/>
        <v>2005_C31.3</v>
      </c>
      <c r="K1910" s="4">
        <f t="shared" si="59"/>
        <v>3.3839046719673434E-3</v>
      </c>
    </row>
    <row r="1911" spans="2:11" x14ac:dyDescent="0.35">
      <c r="B1911">
        <v>2005</v>
      </c>
      <c r="C1911">
        <v>2005</v>
      </c>
      <c r="D1911" t="s">
        <v>1208</v>
      </c>
      <c r="E1911" t="s">
        <v>1207</v>
      </c>
      <c r="F1911">
        <v>232</v>
      </c>
      <c r="G1911">
        <v>295516599</v>
      </c>
      <c r="H1911">
        <v>0.1</v>
      </c>
      <c r="I1911">
        <v>0.1</v>
      </c>
      <c r="J1911" s="4" t="str">
        <f t="shared" si="58"/>
        <v>2005_C31.9</v>
      </c>
      <c r="K1911" s="4">
        <f t="shared" si="59"/>
        <v>7.8506588389642362E-2</v>
      </c>
    </row>
    <row r="1912" spans="2:11" x14ac:dyDescent="0.35">
      <c r="B1912">
        <v>2005</v>
      </c>
      <c r="C1912">
        <v>2005</v>
      </c>
      <c r="D1912" t="s">
        <v>1206</v>
      </c>
      <c r="E1912" t="s">
        <v>1205</v>
      </c>
      <c r="F1912">
        <v>90</v>
      </c>
      <c r="G1912">
        <v>295516599</v>
      </c>
      <c r="H1912">
        <v>0</v>
      </c>
      <c r="I1912">
        <v>0</v>
      </c>
      <c r="J1912" s="4" t="str">
        <f t="shared" si="58"/>
        <v>2005_C32.0</v>
      </c>
      <c r="K1912" s="4">
        <f t="shared" si="59"/>
        <v>3.045514204770609E-2</v>
      </c>
    </row>
    <row r="1913" spans="2:11" x14ac:dyDescent="0.35">
      <c r="B1913">
        <v>2005</v>
      </c>
      <c r="C1913">
        <v>2005</v>
      </c>
      <c r="D1913" t="s">
        <v>1204</v>
      </c>
      <c r="E1913" t="s">
        <v>1203</v>
      </c>
      <c r="F1913">
        <v>193</v>
      </c>
      <c r="G1913">
        <v>295516599</v>
      </c>
      <c r="H1913">
        <v>0.1</v>
      </c>
      <c r="I1913">
        <v>0.1</v>
      </c>
      <c r="J1913" s="4" t="str">
        <f t="shared" si="58"/>
        <v>2005_C32.1</v>
      </c>
      <c r="K1913" s="4">
        <f t="shared" si="59"/>
        <v>6.5309360168969738E-2</v>
      </c>
    </row>
    <row r="1914" spans="2:11" x14ac:dyDescent="0.35">
      <c r="B1914">
        <v>2005</v>
      </c>
      <c r="C1914">
        <v>2005</v>
      </c>
      <c r="D1914" t="s">
        <v>1198</v>
      </c>
      <c r="E1914" t="s">
        <v>1197</v>
      </c>
      <c r="F1914">
        <v>3501</v>
      </c>
      <c r="G1914">
        <v>295516599</v>
      </c>
      <c r="H1914">
        <v>1.2</v>
      </c>
      <c r="I1914">
        <v>1.1000000000000001</v>
      </c>
      <c r="J1914" s="4" t="str">
        <f t="shared" si="58"/>
        <v>2005_C32.9</v>
      </c>
      <c r="K1914" s="4">
        <f t="shared" si="59"/>
        <v>1.184705025655767</v>
      </c>
    </row>
    <row r="1915" spans="2:11" x14ac:dyDescent="0.35">
      <c r="B1915">
        <v>2005</v>
      </c>
      <c r="C1915">
        <v>2005</v>
      </c>
      <c r="D1915" t="s">
        <v>1196</v>
      </c>
      <c r="E1915" t="s">
        <v>1195</v>
      </c>
      <c r="F1915">
        <v>72</v>
      </c>
      <c r="G1915">
        <v>295516599</v>
      </c>
      <c r="H1915">
        <v>0</v>
      </c>
      <c r="I1915">
        <v>0</v>
      </c>
      <c r="J1915" s="4" t="str">
        <f t="shared" si="58"/>
        <v>2005_C33</v>
      </c>
      <c r="K1915" s="4">
        <f t="shared" si="59"/>
        <v>2.4364113638164871E-2</v>
      </c>
    </row>
    <row r="1916" spans="2:11" x14ac:dyDescent="0.35">
      <c r="B1916">
        <v>2005</v>
      </c>
      <c r="C1916">
        <v>2005</v>
      </c>
      <c r="D1916" t="s">
        <v>1194</v>
      </c>
      <c r="E1916" t="s">
        <v>1193</v>
      </c>
      <c r="F1916">
        <v>33</v>
      </c>
      <c r="G1916">
        <v>295516599</v>
      </c>
      <c r="H1916">
        <v>0</v>
      </c>
      <c r="I1916">
        <v>0</v>
      </c>
      <c r="J1916" s="4" t="str">
        <f t="shared" si="58"/>
        <v>2005_C34.0</v>
      </c>
      <c r="K1916" s="4">
        <f t="shared" si="59"/>
        <v>1.1166885417492235E-2</v>
      </c>
    </row>
    <row r="1917" spans="2:11" x14ac:dyDescent="0.35">
      <c r="B1917">
        <v>2005</v>
      </c>
      <c r="C1917">
        <v>2005</v>
      </c>
      <c r="D1917" t="s">
        <v>1192</v>
      </c>
      <c r="E1917" t="s">
        <v>1191</v>
      </c>
      <c r="F1917">
        <v>553</v>
      </c>
      <c r="G1917">
        <v>295516599</v>
      </c>
      <c r="H1917">
        <v>0.2</v>
      </c>
      <c r="I1917">
        <v>0.2</v>
      </c>
      <c r="J1917" s="4" t="str">
        <f t="shared" si="58"/>
        <v>2005_C34.1</v>
      </c>
      <c r="K1917" s="4">
        <f t="shared" si="59"/>
        <v>0.18712992835979408</v>
      </c>
    </row>
    <row r="1918" spans="2:11" x14ac:dyDescent="0.35">
      <c r="B1918">
        <v>2005</v>
      </c>
      <c r="C1918">
        <v>2005</v>
      </c>
      <c r="D1918" t="s">
        <v>1190</v>
      </c>
      <c r="E1918" t="s">
        <v>1189</v>
      </c>
      <c r="F1918">
        <v>35</v>
      </c>
      <c r="G1918">
        <v>295516599</v>
      </c>
      <c r="H1918">
        <v>0</v>
      </c>
      <c r="I1918">
        <v>0</v>
      </c>
      <c r="J1918" s="4" t="str">
        <f t="shared" si="58"/>
        <v>2005_C34.2</v>
      </c>
      <c r="K1918" s="4">
        <f t="shared" si="59"/>
        <v>1.1843666351885702E-2</v>
      </c>
    </row>
    <row r="1919" spans="2:11" x14ac:dyDescent="0.35">
      <c r="B1919">
        <v>2005</v>
      </c>
      <c r="C1919">
        <v>2005</v>
      </c>
      <c r="D1919" t="s">
        <v>1188</v>
      </c>
      <c r="E1919" t="s">
        <v>1187</v>
      </c>
      <c r="F1919">
        <v>227</v>
      </c>
      <c r="G1919">
        <v>295516599</v>
      </c>
      <c r="H1919">
        <v>0.1</v>
      </c>
      <c r="I1919">
        <v>0.1</v>
      </c>
      <c r="J1919" s="4" t="str">
        <f t="shared" si="58"/>
        <v>2005_C34.3</v>
      </c>
      <c r="K1919" s="4">
        <f t="shared" si="59"/>
        <v>7.6814636053658694E-2</v>
      </c>
    </row>
    <row r="1920" spans="2:11" x14ac:dyDescent="0.35">
      <c r="B1920">
        <v>2005</v>
      </c>
      <c r="C1920">
        <v>2005</v>
      </c>
      <c r="D1920" t="s">
        <v>1184</v>
      </c>
      <c r="E1920" t="s">
        <v>1183</v>
      </c>
      <c r="F1920">
        <v>158369</v>
      </c>
      <c r="G1920">
        <v>295516599</v>
      </c>
      <c r="H1920">
        <v>53.6</v>
      </c>
      <c r="I1920">
        <v>52.4</v>
      </c>
      <c r="J1920" s="4" t="str">
        <f t="shared" si="58"/>
        <v>2005_C34.9</v>
      </c>
      <c r="K1920" s="4">
        <f t="shared" si="59"/>
        <v>53.590559899479622</v>
      </c>
    </row>
    <row r="1921" spans="2:11" x14ac:dyDescent="0.35">
      <c r="B1921">
        <v>2005</v>
      </c>
      <c r="C1921">
        <v>2005</v>
      </c>
      <c r="D1921" t="s">
        <v>1182</v>
      </c>
      <c r="E1921" t="s">
        <v>1181</v>
      </c>
      <c r="F1921">
        <v>193</v>
      </c>
      <c r="G1921">
        <v>295516599</v>
      </c>
      <c r="H1921">
        <v>0.1</v>
      </c>
      <c r="I1921">
        <v>0.1</v>
      </c>
      <c r="J1921" s="4" t="str">
        <f t="shared" si="58"/>
        <v>2005_C37</v>
      </c>
      <c r="K1921" s="4">
        <f t="shared" si="59"/>
        <v>6.5309360168969738E-2</v>
      </c>
    </row>
    <row r="1922" spans="2:11" x14ac:dyDescent="0.35">
      <c r="B1922">
        <v>2005</v>
      </c>
      <c r="C1922">
        <v>2005</v>
      </c>
      <c r="D1922" t="s">
        <v>1180</v>
      </c>
      <c r="E1922" t="s">
        <v>1179</v>
      </c>
      <c r="F1922">
        <v>74</v>
      </c>
      <c r="G1922">
        <v>295516599</v>
      </c>
      <c r="H1922">
        <v>0</v>
      </c>
      <c r="I1922">
        <v>0</v>
      </c>
      <c r="J1922" s="4" t="str">
        <f t="shared" si="58"/>
        <v>2005_C38.0</v>
      </c>
      <c r="K1922" s="4">
        <f t="shared" si="59"/>
        <v>2.5040894572558342E-2</v>
      </c>
    </row>
    <row r="1923" spans="2:11" x14ac:dyDescent="0.35">
      <c r="B1923">
        <v>2005</v>
      </c>
      <c r="C1923">
        <v>2005</v>
      </c>
      <c r="D1923" t="s">
        <v>1178</v>
      </c>
      <c r="E1923" t="s">
        <v>1177</v>
      </c>
      <c r="F1923">
        <v>99</v>
      </c>
      <c r="G1923">
        <v>295516599</v>
      </c>
      <c r="H1923">
        <v>0</v>
      </c>
      <c r="I1923">
        <v>0</v>
      </c>
      <c r="J1923" s="4" t="str">
        <f t="shared" ref="J1923:J1986" si="60">C1923&amp;"_"&amp;E1923</f>
        <v>2005_C38.3</v>
      </c>
      <c r="K1923" s="4">
        <f t="shared" ref="K1923:K1986" si="61">F1923/G1923*100000</f>
        <v>3.3500656252476703E-2</v>
      </c>
    </row>
    <row r="1924" spans="2:11" x14ac:dyDescent="0.35">
      <c r="B1924">
        <v>2005</v>
      </c>
      <c r="C1924">
        <v>2005</v>
      </c>
      <c r="D1924" t="s">
        <v>1176</v>
      </c>
      <c r="E1924" t="s">
        <v>1175</v>
      </c>
      <c r="F1924">
        <v>67</v>
      </c>
      <c r="G1924">
        <v>295516599</v>
      </c>
      <c r="H1924">
        <v>0</v>
      </c>
      <c r="I1924">
        <v>0</v>
      </c>
      <c r="J1924" s="4" t="str">
        <f t="shared" si="60"/>
        <v>2005_C38.4</v>
      </c>
      <c r="K1924" s="4">
        <f t="shared" si="61"/>
        <v>2.26721613021812E-2</v>
      </c>
    </row>
    <row r="1925" spans="2:11" x14ac:dyDescent="0.35">
      <c r="B1925">
        <v>2005</v>
      </c>
      <c r="C1925">
        <v>2005</v>
      </c>
      <c r="D1925" t="s">
        <v>1174</v>
      </c>
      <c r="E1925" t="s">
        <v>1173</v>
      </c>
      <c r="F1925">
        <v>11</v>
      </c>
      <c r="G1925">
        <v>295516599</v>
      </c>
      <c r="H1925" t="s">
        <v>672</v>
      </c>
      <c r="I1925" t="s">
        <v>672</v>
      </c>
      <c r="J1925" s="4" t="str">
        <f t="shared" si="60"/>
        <v>2005_C39.9</v>
      </c>
      <c r="K1925" s="4">
        <f t="shared" si="61"/>
        <v>3.7222951391640779E-3</v>
      </c>
    </row>
    <row r="1926" spans="2:11" x14ac:dyDescent="0.35">
      <c r="B1926">
        <v>2005</v>
      </c>
      <c r="C1926">
        <v>2005</v>
      </c>
      <c r="D1926" t="s">
        <v>1172</v>
      </c>
      <c r="E1926" t="s">
        <v>1171</v>
      </c>
      <c r="F1926">
        <v>21</v>
      </c>
      <c r="G1926">
        <v>295516599</v>
      </c>
      <c r="H1926">
        <v>0</v>
      </c>
      <c r="I1926">
        <v>0</v>
      </c>
      <c r="J1926" s="4" t="str">
        <f t="shared" si="60"/>
        <v>2005_C40.0</v>
      </c>
      <c r="K1926" s="4">
        <f t="shared" si="61"/>
        <v>7.1061998111314213E-3</v>
      </c>
    </row>
    <row r="1927" spans="2:11" x14ac:dyDescent="0.35">
      <c r="B1927">
        <v>2005</v>
      </c>
      <c r="C1927">
        <v>2005</v>
      </c>
      <c r="D1927" t="s">
        <v>1170</v>
      </c>
      <c r="E1927" t="s">
        <v>1169</v>
      </c>
      <c r="F1927">
        <v>59</v>
      </c>
      <c r="G1927">
        <v>295516599</v>
      </c>
      <c r="H1927">
        <v>0</v>
      </c>
      <c r="I1927">
        <v>0</v>
      </c>
      <c r="J1927" s="4" t="str">
        <f t="shared" si="60"/>
        <v>2005_C40.2</v>
      </c>
      <c r="K1927" s="4">
        <f t="shared" si="61"/>
        <v>1.9965037564607328E-2</v>
      </c>
    </row>
    <row r="1928" spans="2:11" x14ac:dyDescent="0.35">
      <c r="B1928">
        <v>2005</v>
      </c>
      <c r="C1928">
        <v>2005</v>
      </c>
      <c r="D1928" t="s">
        <v>1168</v>
      </c>
      <c r="E1928" t="s">
        <v>1167</v>
      </c>
      <c r="F1928">
        <v>59</v>
      </c>
      <c r="G1928">
        <v>295516599</v>
      </c>
      <c r="H1928">
        <v>0</v>
      </c>
      <c r="I1928">
        <v>0</v>
      </c>
      <c r="J1928" s="4" t="str">
        <f t="shared" si="60"/>
        <v>2005_C41.0</v>
      </c>
      <c r="K1928" s="4">
        <f t="shared" si="61"/>
        <v>1.9965037564607328E-2</v>
      </c>
    </row>
    <row r="1929" spans="2:11" x14ac:dyDescent="0.35">
      <c r="B1929">
        <v>2005</v>
      </c>
      <c r="C1929">
        <v>2005</v>
      </c>
      <c r="D1929" t="s">
        <v>1166</v>
      </c>
      <c r="E1929" t="s">
        <v>1165</v>
      </c>
      <c r="F1929">
        <v>105</v>
      </c>
      <c r="G1929">
        <v>295516599</v>
      </c>
      <c r="H1929">
        <v>0</v>
      </c>
      <c r="I1929">
        <v>0</v>
      </c>
      <c r="J1929" s="4" t="str">
        <f t="shared" si="60"/>
        <v>2005_C41.1</v>
      </c>
      <c r="K1929" s="4">
        <f t="shared" si="61"/>
        <v>3.5530999055657111E-2</v>
      </c>
    </row>
    <row r="1930" spans="2:11" x14ac:dyDescent="0.35">
      <c r="B1930">
        <v>2005</v>
      </c>
      <c r="C1930">
        <v>2005</v>
      </c>
      <c r="D1930" t="s">
        <v>1164</v>
      </c>
      <c r="E1930" t="s">
        <v>1163</v>
      </c>
      <c r="F1930">
        <v>115</v>
      </c>
      <c r="G1930">
        <v>295516599</v>
      </c>
      <c r="H1930">
        <v>0</v>
      </c>
      <c r="I1930">
        <v>0</v>
      </c>
      <c r="J1930" s="4" t="str">
        <f t="shared" si="60"/>
        <v>2005_C41.2</v>
      </c>
      <c r="K1930" s="4">
        <f t="shared" si="61"/>
        <v>3.8914903727624454E-2</v>
      </c>
    </row>
    <row r="1931" spans="2:11" x14ac:dyDescent="0.35">
      <c r="B1931">
        <v>2005</v>
      </c>
      <c r="C1931">
        <v>2005</v>
      </c>
      <c r="D1931" t="s">
        <v>1160</v>
      </c>
      <c r="E1931" t="s">
        <v>1159</v>
      </c>
      <c r="F1931">
        <v>63</v>
      </c>
      <c r="G1931">
        <v>295516599</v>
      </c>
      <c r="H1931">
        <v>0</v>
      </c>
      <c r="I1931">
        <v>0</v>
      </c>
      <c r="J1931" s="4" t="str">
        <f t="shared" si="60"/>
        <v>2005_C41.4</v>
      </c>
      <c r="K1931" s="4">
        <f t="shared" si="61"/>
        <v>2.1318599433394265E-2</v>
      </c>
    </row>
    <row r="1932" spans="2:11" x14ac:dyDescent="0.35">
      <c r="B1932">
        <v>2005</v>
      </c>
      <c r="C1932">
        <v>2005</v>
      </c>
      <c r="D1932" t="s">
        <v>1158</v>
      </c>
      <c r="E1932" t="s">
        <v>1157</v>
      </c>
      <c r="F1932">
        <v>958</v>
      </c>
      <c r="G1932">
        <v>295516599</v>
      </c>
      <c r="H1932">
        <v>0.3</v>
      </c>
      <c r="I1932">
        <v>0.3</v>
      </c>
      <c r="J1932" s="4" t="str">
        <f t="shared" si="60"/>
        <v>2005_C41.9</v>
      </c>
      <c r="K1932" s="4">
        <f t="shared" si="61"/>
        <v>0.32417806757447148</v>
      </c>
    </row>
    <row r="1933" spans="2:11" x14ac:dyDescent="0.35">
      <c r="B1933">
        <v>2005</v>
      </c>
      <c r="C1933">
        <v>2005</v>
      </c>
      <c r="D1933" t="s">
        <v>1154</v>
      </c>
      <c r="E1933" t="s">
        <v>1153</v>
      </c>
      <c r="F1933">
        <v>17</v>
      </c>
      <c r="G1933">
        <v>295516599</v>
      </c>
      <c r="H1933" t="s">
        <v>672</v>
      </c>
      <c r="I1933" t="s">
        <v>672</v>
      </c>
      <c r="J1933" s="4" t="str">
        <f t="shared" si="60"/>
        <v>2005_C43.2</v>
      </c>
      <c r="K1933" s="4">
        <f t="shared" si="61"/>
        <v>5.7526379423444842E-3</v>
      </c>
    </row>
    <row r="1934" spans="2:11" x14ac:dyDescent="0.35">
      <c r="B1934">
        <v>2005</v>
      </c>
      <c r="C1934">
        <v>2005</v>
      </c>
      <c r="D1934" t="s">
        <v>1152</v>
      </c>
      <c r="E1934" t="s">
        <v>1151</v>
      </c>
      <c r="F1934">
        <v>69</v>
      </c>
      <c r="G1934">
        <v>295516599</v>
      </c>
      <c r="H1934">
        <v>0</v>
      </c>
      <c r="I1934">
        <v>0</v>
      </c>
      <c r="J1934" s="4" t="str">
        <f t="shared" si="60"/>
        <v>2005_C43.3</v>
      </c>
      <c r="K1934" s="4">
        <f t="shared" si="61"/>
        <v>2.3348942236574671E-2</v>
      </c>
    </row>
    <row r="1935" spans="2:11" x14ac:dyDescent="0.35">
      <c r="B1935">
        <v>2005</v>
      </c>
      <c r="C1935">
        <v>2005</v>
      </c>
      <c r="D1935" t="s">
        <v>1150</v>
      </c>
      <c r="E1935" t="s">
        <v>1149</v>
      </c>
      <c r="F1935">
        <v>116</v>
      </c>
      <c r="G1935">
        <v>295516599</v>
      </c>
      <c r="H1935">
        <v>0</v>
      </c>
      <c r="I1935">
        <v>0</v>
      </c>
      <c r="J1935" s="4" t="str">
        <f t="shared" si="60"/>
        <v>2005_C43.4</v>
      </c>
      <c r="K1935" s="4">
        <f t="shared" si="61"/>
        <v>3.9253294194821181E-2</v>
      </c>
    </row>
    <row r="1936" spans="2:11" x14ac:dyDescent="0.35">
      <c r="B1936">
        <v>2005</v>
      </c>
      <c r="C1936">
        <v>2005</v>
      </c>
      <c r="D1936" t="s">
        <v>1148</v>
      </c>
      <c r="E1936" t="s">
        <v>1147</v>
      </c>
      <c r="F1936">
        <v>178</v>
      </c>
      <c r="G1936">
        <v>295516599</v>
      </c>
      <c r="H1936">
        <v>0.1</v>
      </c>
      <c r="I1936">
        <v>0.1</v>
      </c>
      <c r="J1936" s="4" t="str">
        <f t="shared" si="60"/>
        <v>2005_C43.5</v>
      </c>
      <c r="K1936" s="4">
        <f t="shared" si="61"/>
        <v>6.0233503161018713E-2</v>
      </c>
    </row>
    <row r="1937" spans="2:11" x14ac:dyDescent="0.35">
      <c r="B1937">
        <v>2005</v>
      </c>
      <c r="C1937">
        <v>2005</v>
      </c>
      <c r="D1937" t="s">
        <v>1146</v>
      </c>
      <c r="E1937" t="s">
        <v>1145</v>
      </c>
      <c r="F1937">
        <v>101</v>
      </c>
      <c r="G1937">
        <v>295516599</v>
      </c>
      <c r="H1937">
        <v>0</v>
      </c>
      <c r="I1937">
        <v>0</v>
      </c>
      <c r="J1937" s="4" t="str">
        <f t="shared" si="60"/>
        <v>2005_C43.6</v>
      </c>
      <c r="K1937" s="4">
        <f t="shared" si="61"/>
        <v>3.417743718687017E-2</v>
      </c>
    </row>
    <row r="1938" spans="2:11" x14ac:dyDescent="0.35">
      <c r="B1938">
        <v>2005</v>
      </c>
      <c r="C1938">
        <v>2005</v>
      </c>
      <c r="D1938" t="s">
        <v>1144</v>
      </c>
      <c r="E1938" t="s">
        <v>1143</v>
      </c>
      <c r="F1938">
        <v>126</v>
      </c>
      <c r="G1938">
        <v>295516599</v>
      </c>
      <c r="H1938">
        <v>0</v>
      </c>
      <c r="I1938">
        <v>0</v>
      </c>
      <c r="J1938" s="4" t="str">
        <f t="shared" si="60"/>
        <v>2005_C43.7</v>
      </c>
      <c r="K1938" s="4">
        <f t="shared" si="61"/>
        <v>4.2637198866788531E-2</v>
      </c>
    </row>
    <row r="1939" spans="2:11" x14ac:dyDescent="0.35">
      <c r="B1939">
        <v>2005</v>
      </c>
      <c r="C1939">
        <v>2005</v>
      </c>
      <c r="D1939" t="s">
        <v>1142</v>
      </c>
      <c r="E1939" t="s">
        <v>1141</v>
      </c>
      <c r="F1939">
        <v>7730</v>
      </c>
      <c r="G1939">
        <v>295516599</v>
      </c>
      <c r="H1939">
        <v>2.6</v>
      </c>
      <c r="I1939">
        <v>2.5</v>
      </c>
      <c r="J1939" s="4" t="str">
        <f t="shared" si="60"/>
        <v>2005_C43.9</v>
      </c>
      <c r="K1939" s="4">
        <f t="shared" si="61"/>
        <v>2.6157583114307568</v>
      </c>
    </row>
    <row r="1940" spans="2:11" x14ac:dyDescent="0.35">
      <c r="B1940">
        <v>2005</v>
      </c>
      <c r="C1940">
        <v>2005</v>
      </c>
      <c r="D1940" t="s">
        <v>1136</v>
      </c>
      <c r="E1940" t="s">
        <v>1135</v>
      </c>
      <c r="F1940">
        <v>110</v>
      </c>
      <c r="G1940">
        <v>295516599</v>
      </c>
      <c r="H1940">
        <v>0</v>
      </c>
      <c r="I1940">
        <v>0</v>
      </c>
      <c r="J1940" s="4" t="str">
        <f t="shared" si="60"/>
        <v>2005_C44.2</v>
      </c>
      <c r="K1940" s="4">
        <f t="shared" si="61"/>
        <v>3.7222951391640779E-2</v>
      </c>
    </row>
    <row r="1941" spans="2:11" x14ac:dyDescent="0.35">
      <c r="B1941">
        <v>2005</v>
      </c>
      <c r="C1941">
        <v>2005</v>
      </c>
      <c r="D1941" t="s">
        <v>1134</v>
      </c>
      <c r="E1941" t="s">
        <v>1133</v>
      </c>
      <c r="F1941">
        <v>214</v>
      </c>
      <c r="G1941">
        <v>295516599</v>
      </c>
      <c r="H1941">
        <v>0.1</v>
      </c>
      <c r="I1941">
        <v>0.1</v>
      </c>
      <c r="J1941" s="4" t="str">
        <f t="shared" si="60"/>
        <v>2005_C44.3</v>
      </c>
      <c r="K1941" s="4">
        <f t="shared" si="61"/>
        <v>7.2415559980101143E-2</v>
      </c>
    </row>
    <row r="1942" spans="2:11" x14ac:dyDescent="0.35">
      <c r="B1942">
        <v>2005</v>
      </c>
      <c r="C1942">
        <v>2005</v>
      </c>
      <c r="D1942" t="s">
        <v>1132</v>
      </c>
      <c r="E1942" t="s">
        <v>1131</v>
      </c>
      <c r="F1942">
        <v>1035</v>
      </c>
      <c r="G1942">
        <v>295516599</v>
      </c>
      <c r="H1942">
        <v>0.4</v>
      </c>
      <c r="I1942">
        <v>0.3</v>
      </c>
      <c r="J1942" s="4" t="str">
        <f t="shared" si="60"/>
        <v>2005_C44.4</v>
      </c>
      <c r="K1942" s="4">
        <f t="shared" si="61"/>
        <v>0.3502341335486201</v>
      </c>
    </row>
    <row r="1943" spans="2:11" x14ac:dyDescent="0.35">
      <c r="B1943">
        <v>2005</v>
      </c>
      <c r="C1943">
        <v>2005</v>
      </c>
      <c r="D1943" t="s">
        <v>1130</v>
      </c>
      <c r="E1943" t="s">
        <v>1129</v>
      </c>
      <c r="F1943">
        <v>41</v>
      </c>
      <c r="G1943">
        <v>295516599</v>
      </c>
      <c r="H1943">
        <v>0</v>
      </c>
      <c r="I1943">
        <v>0</v>
      </c>
      <c r="J1943" s="4" t="str">
        <f t="shared" si="60"/>
        <v>2005_C44.5</v>
      </c>
      <c r="K1943" s="4">
        <f t="shared" si="61"/>
        <v>1.3874009155066109E-2</v>
      </c>
    </row>
    <row r="1944" spans="2:11" x14ac:dyDescent="0.35">
      <c r="B1944">
        <v>2005</v>
      </c>
      <c r="C1944">
        <v>2005</v>
      </c>
      <c r="D1944" t="s">
        <v>1128</v>
      </c>
      <c r="E1944" t="s">
        <v>1127</v>
      </c>
      <c r="F1944">
        <v>40</v>
      </c>
      <c r="G1944">
        <v>295516599</v>
      </c>
      <c r="H1944">
        <v>0</v>
      </c>
      <c r="I1944">
        <v>0</v>
      </c>
      <c r="J1944" s="4" t="str">
        <f t="shared" si="60"/>
        <v>2005_C44.6</v>
      </c>
      <c r="K1944" s="4">
        <f t="shared" si="61"/>
        <v>1.3535618687869374E-2</v>
      </c>
    </row>
    <row r="1945" spans="2:11" x14ac:dyDescent="0.35">
      <c r="B1945">
        <v>2005</v>
      </c>
      <c r="C1945">
        <v>2005</v>
      </c>
      <c r="D1945" t="s">
        <v>1126</v>
      </c>
      <c r="E1945" t="s">
        <v>1125</v>
      </c>
      <c r="F1945">
        <v>44</v>
      </c>
      <c r="G1945">
        <v>295516599</v>
      </c>
      <c r="H1945">
        <v>0</v>
      </c>
      <c r="I1945">
        <v>0</v>
      </c>
      <c r="J1945" s="4" t="str">
        <f t="shared" si="60"/>
        <v>2005_C44.7</v>
      </c>
      <c r="K1945" s="4">
        <f t="shared" si="61"/>
        <v>1.4889180556656311E-2</v>
      </c>
    </row>
    <row r="1946" spans="2:11" x14ac:dyDescent="0.35">
      <c r="B1946">
        <v>2005</v>
      </c>
      <c r="C1946">
        <v>2005</v>
      </c>
      <c r="D1946" t="s">
        <v>1124</v>
      </c>
      <c r="E1946" t="s">
        <v>1123</v>
      </c>
      <c r="F1946">
        <v>956</v>
      </c>
      <c r="G1946">
        <v>295516599</v>
      </c>
      <c r="H1946">
        <v>0.3</v>
      </c>
      <c r="I1946">
        <v>0.3</v>
      </c>
      <c r="J1946" s="4" t="str">
        <f t="shared" si="60"/>
        <v>2005_C44.9</v>
      </c>
      <c r="K1946" s="4">
        <f t="shared" si="61"/>
        <v>0.32350128664007805</v>
      </c>
    </row>
    <row r="1947" spans="2:11" x14ac:dyDescent="0.35">
      <c r="B1947">
        <v>2005</v>
      </c>
      <c r="C1947">
        <v>2005</v>
      </c>
      <c r="D1947" t="s">
        <v>1122</v>
      </c>
      <c r="E1947" t="s">
        <v>1121</v>
      </c>
      <c r="F1947">
        <v>174</v>
      </c>
      <c r="G1947">
        <v>295516599</v>
      </c>
      <c r="H1947">
        <v>0.1</v>
      </c>
      <c r="I1947">
        <v>0.1</v>
      </c>
      <c r="J1947" s="4" t="str">
        <f t="shared" si="60"/>
        <v>2005_C45.0</v>
      </c>
      <c r="K1947" s="4">
        <f t="shared" si="61"/>
        <v>5.8879941292231772E-2</v>
      </c>
    </row>
    <row r="1948" spans="2:11" x14ac:dyDescent="0.35">
      <c r="B1948">
        <v>2005</v>
      </c>
      <c r="C1948">
        <v>2005</v>
      </c>
      <c r="D1948" t="s">
        <v>1120</v>
      </c>
      <c r="E1948" t="s">
        <v>1119</v>
      </c>
      <c r="F1948">
        <v>98</v>
      </c>
      <c r="G1948">
        <v>295516599</v>
      </c>
      <c r="H1948">
        <v>0</v>
      </c>
      <c r="I1948">
        <v>0</v>
      </c>
      <c r="J1948" s="4" t="str">
        <f t="shared" si="60"/>
        <v>2005_C45.1</v>
      </c>
      <c r="K1948" s="4">
        <f t="shared" si="61"/>
        <v>3.3162265785279962E-2</v>
      </c>
    </row>
    <row r="1949" spans="2:11" x14ac:dyDescent="0.35">
      <c r="B1949">
        <v>2005</v>
      </c>
      <c r="C1949">
        <v>2005</v>
      </c>
      <c r="D1949" t="s">
        <v>1118</v>
      </c>
      <c r="E1949" t="s">
        <v>1117</v>
      </c>
      <c r="F1949">
        <v>306</v>
      </c>
      <c r="G1949">
        <v>295516599</v>
      </c>
      <c r="H1949">
        <v>0.1</v>
      </c>
      <c r="I1949">
        <v>0.1</v>
      </c>
      <c r="J1949" s="4" t="str">
        <f t="shared" si="60"/>
        <v>2005_C45.7</v>
      </c>
      <c r="K1949" s="4">
        <f t="shared" si="61"/>
        <v>0.10354748296220072</v>
      </c>
    </row>
    <row r="1950" spans="2:11" x14ac:dyDescent="0.35">
      <c r="B1950">
        <v>2005</v>
      </c>
      <c r="C1950">
        <v>2005</v>
      </c>
      <c r="D1950" t="s">
        <v>1116</v>
      </c>
      <c r="E1950" t="s">
        <v>1115</v>
      </c>
      <c r="F1950">
        <v>1974</v>
      </c>
      <c r="G1950">
        <v>295516599</v>
      </c>
      <c r="H1950">
        <v>0.7</v>
      </c>
      <c r="I1950">
        <v>0.7</v>
      </c>
      <c r="J1950" s="4" t="str">
        <f t="shared" si="60"/>
        <v>2005_C45.9</v>
      </c>
      <c r="K1950" s="4">
        <f t="shared" si="61"/>
        <v>0.66798278224635366</v>
      </c>
    </row>
    <row r="1951" spans="2:11" x14ac:dyDescent="0.35">
      <c r="B1951">
        <v>2005</v>
      </c>
      <c r="C1951">
        <v>2005</v>
      </c>
      <c r="D1951" t="s">
        <v>1114</v>
      </c>
      <c r="E1951" t="s">
        <v>1113</v>
      </c>
      <c r="F1951">
        <v>44</v>
      </c>
      <c r="G1951">
        <v>295516599</v>
      </c>
      <c r="H1951">
        <v>0</v>
      </c>
      <c r="I1951">
        <v>0</v>
      </c>
      <c r="J1951" s="4" t="str">
        <f t="shared" si="60"/>
        <v>2005_C46.9</v>
      </c>
      <c r="K1951" s="4">
        <f t="shared" si="61"/>
        <v>1.4889180556656311E-2</v>
      </c>
    </row>
    <row r="1952" spans="2:11" x14ac:dyDescent="0.35">
      <c r="B1952">
        <v>2005</v>
      </c>
      <c r="C1952">
        <v>2005</v>
      </c>
      <c r="D1952" t="s">
        <v>1112</v>
      </c>
      <c r="E1952" t="s">
        <v>1111</v>
      </c>
      <c r="F1952">
        <v>89</v>
      </c>
      <c r="G1952">
        <v>295516599</v>
      </c>
      <c r="H1952">
        <v>0</v>
      </c>
      <c r="I1952">
        <v>0</v>
      </c>
      <c r="J1952" s="4" t="str">
        <f t="shared" si="60"/>
        <v>2005_C47.9</v>
      </c>
      <c r="K1952" s="4">
        <f t="shared" si="61"/>
        <v>3.0116751580509356E-2</v>
      </c>
    </row>
    <row r="1953" spans="2:11" x14ac:dyDescent="0.35">
      <c r="B1953">
        <v>2005</v>
      </c>
      <c r="C1953">
        <v>2005</v>
      </c>
      <c r="D1953" t="s">
        <v>1110</v>
      </c>
      <c r="E1953" t="s">
        <v>1109</v>
      </c>
      <c r="F1953">
        <v>238</v>
      </c>
      <c r="G1953">
        <v>295516599</v>
      </c>
      <c r="H1953">
        <v>0.1</v>
      </c>
      <c r="I1953">
        <v>0.1</v>
      </c>
      <c r="J1953" s="4" t="str">
        <f t="shared" si="60"/>
        <v>2005_C48.0</v>
      </c>
      <c r="K1953" s="4">
        <f t="shared" si="61"/>
        <v>8.0536931192822778E-2</v>
      </c>
    </row>
    <row r="1954" spans="2:11" x14ac:dyDescent="0.35">
      <c r="B1954">
        <v>2005</v>
      </c>
      <c r="C1954">
        <v>2005</v>
      </c>
      <c r="D1954" t="s">
        <v>1108</v>
      </c>
      <c r="E1954" t="s">
        <v>1107</v>
      </c>
      <c r="F1954">
        <v>25</v>
      </c>
      <c r="G1954">
        <v>295516599</v>
      </c>
      <c r="H1954">
        <v>0</v>
      </c>
      <c r="I1954">
        <v>0</v>
      </c>
      <c r="J1954" s="4" t="str">
        <f t="shared" si="60"/>
        <v>2005_C48.1</v>
      </c>
      <c r="K1954" s="4">
        <f t="shared" si="61"/>
        <v>8.4597616799183591E-3</v>
      </c>
    </row>
    <row r="1955" spans="2:11" x14ac:dyDescent="0.35">
      <c r="B1955">
        <v>2005</v>
      </c>
      <c r="C1955">
        <v>2005</v>
      </c>
      <c r="D1955" t="s">
        <v>1106</v>
      </c>
      <c r="E1955" t="s">
        <v>1105</v>
      </c>
      <c r="F1955">
        <v>623</v>
      </c>
      <c r="G1955">
        <v>295516599</v>
      </c>
      <c r="H1955">
        <v>0.2</v>
      </c>
      <c r="I1955">
        <v>0.2</v>
      </c>
      <c r="J1955" s="4" t="str">
        <f t="shared" si="60"/>
        <v>2005_C48.2</v>
      </c>
      <c r="K1955" s="4">
        <f t="shared" si="61"/>
        <v>0.21081726106356549</v>
      </c>
    </row>
    <row r="1956" spans="2:11" x14ac:dyDescent="0.35">
      <c r="B1956">
        <v>2005</v>
      </c>
      <c r="C1956">
        <v>2005</v>
      </c>
      <c r="D1956" t="s">
        <v>1104</v>
      </c>
      <c r="E1956" t="s">
        <v>1103</v>
      </c>
      <c r="F1956">
        <v>84</v>
      </c>
      <c r="G1956">
        <v>295516599</v>
      </c>
      <c r="H1956">
        <v>0</v>
      </c>
      <c r="I1956">
        <v>0</v>
      </c>
      <c r="J1956" s="4" t="str">
        <f t="shared" si="60"/>
        <v>2005_C49.0</v>
      </c>
      <c r="K1956" s="4">
        <f t="shared" si="61"/>
        <v>2.8424799244525685E-2</v>
      </c>
    </row>
    <row r="1957" spans="2:11" x14ac:dyDescent="0.35">
      <c r="B1957">
        <v>2005</v>
      </c>
      <c r="C1957">
        <v>2005</v>
      </c>
      <c r="D1957" t="s">
        <v>1102</v>
      </c>
      <c r="E1957" t="s">
        <v>1101</v>
      </c>
      <c r="F1957">
        <v>51</v>
      </c>
      <c r="G1957">
        <v>295516599</v>
      </c>
      <c r="H1957">
        <v>0</v>
      </c>
      <c r="I1957">
        <v>0</v>
      </c>
      <c r="J1957" s="4" t="str">
        <f t="shared" si="60"/>
        <v>2005_C49.1</v>
      </c>
      <c r="K1957" s="4">
        <f t="shared" si="61"/>
        <v>1.7257913827033452E-2</v>
      </c>
    </row>
    <row r="1958" spans="2:11" x14ac:dyDescent="0.35">
      <c r="B1958">
        <v>2005</v>
      </c>
      <c r="C1958">
        <v>2005</v>
      </c>
      <c r="D1958" t="s">
        <v>1100</v>
      </c>
      <c r="E1958" t="s">
        <v>1099</v>
      </c>
      <c r="F1958">
        <v>243</v>
      </c>
      <c r="G1958">
        <v>295516599</v>
      </c>
      <c r="H1958">
        <v>0.1</v>
      </c>
      <c r="I1958">
        <v>0.1</v>
      </c>
      <c r="J1958" s="4" t="str">
        <f t="shared" si="60"/>
        <v>2005_C49.2</v>
      </c>
      <c r="K1958" s="4">
        <f t="shared" si="61"/>
        <v>8.2228883528806446E-2</v>
      </c>
    </row>
    <row r="1959" spans="2:11" x14ac:dyDescent="0.35">
      <c r="B1959">
        <v>2005</v>
      </c>
      <c r="C1959">
        <v>2005</v>
      </c>
      <c r="D1959" t="s">
        <v>1098</v>
      </c>
      <c r="E1959" t="s">
        <v>1097</v>
      </c>
      <c r="F1959">
        <v>83</v>
      </c>
      <c r="G1959">
        <v>295516599</v>
      </c>
      <c r="H1959">
        <v>0</v>
      </c>
      <c r="I1959">
        <v>0</v>
      </c>
      <c r="J1959" s="4" t="str">
        <f t="shared" si="60"/>
        <v>2005_C49.3</v>
      </c>
      <c r="K1959" s="4">
        <f t="shared" si="61"/>
        <v>2.8086408777328951E-2</v>
      </c>
    </row>
    <row r="1960" spans="2:11" x14ac:dyDescent="0.35">
      <c r="B1960">
        <v>2005</v>
      </c>
      <c r="C1960">
        <v>2005</v>
      </c>
      <c r="D1960" t="s">
        <v>1096</v>
      </c>
      <c r="E1960" t="s">
        <v>1095</v>
      </c>
      <c r="F1960">
        <v>279</v>
      </c>
      <c r="G1960">
        <v>295516599</v>
      </c>
      <c r="H1960">
        <v>0.1</v>
      </c>
      <c r="I1960">
        <v>0.1</v>
      </c>
      <c r="J1960" s="4" t="str">
        <f t="shared" si="60"/>
        <v>2005_C49.4</v>
      </c>
      <c r="K1960" s="4">
        <f t="shared" si="61"/>
        <v>9.4410940347888883E-2</v>
      </c>
    </row>
    <row r="1961" spans="2:11" x14ac:dyDescent="0.35">
      <c r="B1961">
        <v>2005</v>
      </c>
      <c r="C1961">
        <v>2005</v>
      </c>
      <c r="D1961" t="s">
        <v>1094</v>
      </c>
      <c r="E1961" t="s">
        <v>1093</v>
      </c>
      <c r="F1961">
        <v>104</v>
      </c>
      <c r="G1961">
        <v>295516599</v>
      </c>
      <c r="H1961">
        <v>0</v>
      </c>
      <c r="I1961">
        <v>0</v>
      </c>
      <c r="J1961" s="4" t="str">
        <f t="shared" si="60"/>
        <v>2005_C49.5</v>
      </c>
      <c r="K1961" s="4">
        <f t="shared" si="61"/>
        <v>3.5192608588460371E-2</v>
      </c>
    </row>
    <row r="1962" spans="2:11" x14ac:dyDescent="0.35">
      <c r="B1962">
        <v>2005</v>
      </c>
      <c r="C1962">
        <v>2005</v>
      </c>
      <c r="D1962" t="s">
        <v>1092</v>
      </c>
      <c r="E1962" t="s">
        <v>1091</v>
      </c>
      <c r="F1962">
        <v>13</v>
      </c>
      <c r="G1962">
        <v>295516599</v>
      </c>
      <c r="H1962" t="s">
        <v>672</v>
      </c>
      <c r="I1962" t="s">
        <v>672</v>
      </c>
      <c r="J1962" s="4" t="str">
        <f t="shared" si="60"/>
        <v>2005_C49.6</v>
      </c>
      <c r="K1962" s="4">
        <f t="shared" si="61"/>
        <v>4.3990760735575464E-3</v>
      </c>
    </row>
    <row r="1963" spans="2:11" x14ac:dyDescent="0.35">
      <c r="B1963">
        <v>2005</v>
      </c>
      <c r="C1963">
        <v>2005</v>
      </c>
      <c r="D1963" t="s">
        <v>1090</v>
      </c>
      <c r="E1963" t="s">
        <v>1089</v>
      </c>
      <c r="F1963">
        <v>2819</v>
      </c>
      <c r="G1963">
        <v>295516599</v>
      </c>
      <c r="H1963">
        <v>1</v>
      </c>
      <c r="I1963">
        <v>0.9</v>
      </c>
      <c r="J1963" s="4" t="str">
        <f t="shared" si="60"/>
        <v>2005_C49.9</v>
      </c>
      <c r="K1963" s="4">
        <f t="shared" si="61"/>
        <v>0.95392272702759406</v>
      </c>
    </row>
    <row r="1964" spans="2:11" x14ac:dyDescent="0.35">
      <c r="B1964">
        <v>2005</v>
      </c>
      <c r="C1964">
        <v>2005</v>
      </c>
      <c r="D1964" t="s">
        <v>1074</v>
      </c>
      <c r="E1964" t="s">
        <v>1073</v>
      </c>
      <c r="F1964">
        <v>41485</v>
      </c>
      <c r="G1964">
        <v>295516599</v>
      </c>
      <c r="H1964">
        <v>14</v>
      </c>
      <c r="I1964">
        <v>13.6</v>
      </c>
      <c r="J1964" s="4" t="str">
        <f t="shared" si="60"/>
        <v>2005_C50.9</v>
      </c>
      <c r="K1964" s="4">
        <f t="shared" si="61"/>
        <v>14.038128531656524</v>
      </c>
    </row>
    <row r="1965" spans="2:11" x14ac:dyDescent="0.35">
      <c r="B1965">
        <v>2005</v>
      </c>
      <c r="C1965">
        <v>2005</v>
      </c>
      <c r="D1965" t="s">
        <v>1072</v>
      </c>
      <c r="E1965" t="s">
        <v>1071</v>
      </c>
      <c r="F1965">
        <v>11</v>
      </c>
      <c r="G1965">
        <v>295516599</v>
      </c>
      <c r="H1965" t="s">
        <v>672</v>
      </c>
      <c r="I1965" t="s">
        <v>672</v>
      </c>
      <c r="J1965" s="4" t="str">
        <f t="shared" si="60"/>
        <v>2005_C51.0</v>
      </c>
      <c r="K1965" s="4">
        <f t="shared" si="61"/>
        <v>3.7222951391640779E-3</v>
      </c>
    </row>
    <row r="1966" spans="2:11" x14ac:dyDescent="0.35">
      <c r="B1966">
        <v>2005</v>
      </c>
      <c r="C1966">
        <v>2005</v>
      </c>
      <c r="D1966" t="s">
        <v>1070</v>
      </c>
      <c r="E1966" t="s">
        <v>1069</v>
      </c>
      <c r="F1966">
        <v>798</v>
      </c>
      <c r="G1966">
        <v>295516599</v>
      </c>
      <c r="H1966">
        <v>0.3</v>
      </c>
      <c r="I1966">
        <v>0.3</v>
      </c>
      <c r="J1966" s="4" t="str">
        <f t="shared" si="60"/>
        <v>2005_C51.9</v>
      </c>
      <c r="K1966" s="4">
        <f t="shared" si="61"/>
        <v>0.270035592822994</v>
      </c>
    </row>
    <row r="1967" spans="2:11" x14ac:dyDescent="0.35">
      <c r="B1967">
        <v>2005</v>
      </c>
      <c r="C1967">
        <v>2005</v>
      </c>
      <c r="D1967" t="s">
        <v>1068</v>
      </c>
      <c r="E1967" t="s">
        <v>1067</v>
      </c>
      <c r="F1967">
        <v>382</v>
      </c>
      <c r="G1967">
        <v>295516599</v>
      </c>
      <c r="H1967">
        <v>0.1</v>
      </c>
      <c r="I1967">
        <v>0.1</v>
      </c>
      <c r="J1967" s="4" t="str">
        <f t="shared" si="60"/>
        <v>2005_C52</v>
      </c>
      <c r="K1967" s="4">
        <f t="shared" si="61"/>
        <v>0.12926515846915251</v>
      </c>
    </row>
    <row r="1968" spans="2:11" x14ac:dyDescent="0.35">
      <c r="B1968">
        <v>2005</v>
      </c>
      <c r="C1968">
        <v>2005</v>
      </c>
      <c r="D1968" t="s">
        <v>1066</v>
      </c>
      <c r="E1968" t="s">
        <v>1065</v>
      </c>
      <c r="F1968">
        <v>33</v>
      </c>
      <c r="G1968">
        <v>295516599</v>
      </c>
      <c r="H1968">
        <v>0</v>
      </c>
      <c r="I1968">
        <v>0</v>
      </c>
      <c r="J1968" s="4" t="str">
        <f t="shared" si="60"/>
        <v>2005_C53.0</v>
      </c>
      <c r="K1968" s="4">
        <f t="shared" si="61"/>
        <v>1.1166885417492235E-2</v>
      </c>
    </row>
    <row r="1969" spans="2:11" x14ac:dyDescent="0.35">
      <c r="B1969">
        <v>2005</v>
      </c>
      <c r="C1969">
        <v>2005</v>
      </c>
      <c r="D1969" t="s">
        <v>1062</v>
      </c>
      <c r="E1969" t="s">
        <v>1061</v>
      </c>
      <c r="F1969">
        <v>3891</v>
      </c>
      <c r="G1969">
        <v>295516599</v>
      </c>
      <c r="H1969">
        <v>1.3</v>
      </c>
      <c r="I1969">
        <v>1.3</v>
      </c>
      <c r="J1969" s="4" t="str">
        <f t="shared" si="60"/>
        <v>2005_C53.9</v>
      </c>
      <c r="K1969" s="4">
        <f t="shared" si="61"/>
        <v>1.3166773078624934</v>
      </c>
    </row>
    <row r="1970" spans="2:11" x14ac:dyDescent="0.35">
      <c r="B1970">
        <v>2005</v>
      </c>
      <c r="C1970">
        <v>2005</v>
      </c>
      <c r="D1970" t="s">
        <v>1060</v>
      </c>
      <c r="E1970" t="s">
        <v>1059</v>
      </c>
      <c r="F1970">
        <v>3192</v>
      </c>
      <c r="G1970">
        <v>295516599</v>
      </c>
      <c r="H1970">
        <v>1.1000000000000001</v>
      </c>
      <c r="I1970">
        <v>1</v>
      </c>
      <c r="J1970" s="4" t="str">
        <f t="shared" si="60"/>
        <v>2005_C54.1</v>
      </c>
      <c r="K1970" s="4">
        <f t="shared" si="61"/>
        <v>1.080142371291976</v>
      </c>
    </row>
    <row r="1971" spans="2:11" x14ac:dyDescent="0.35">
      <c r="B1971">
        <v>2005</v>
      </c>
      <c r="C1971">
        <v>2005</v>
      </c>
      <c r="D1971" t="s">
        <v>1058</v>
      </c>
      <c r="E1971" t="s">
        <v>1057</v>
      </c>
      <c r="F1971">
        <v>66</v>
      </c>
      <c r="G1971">
        <v>295516599</v>
      </c>
      <c r="H1971">
        <v>0</v>
      </c>
      <c r="I1971">
        <v>0</v>
      </c>
      <c r="J1971" s="4" t="str">
        <f t="shared" si="60"/>
        <v>2005_C54.9</v>
      </c>
      <c r="K1971" s="4">
        <f t="shared" si="61"/>
        <v>2.233377083498447E-2</v>
      </c>
    </row>
    <row r="1972" spans="2:11" x14ac:dyDescent="0.35">
      <c r="B1972">
        <v>2005</v>
      </c>
      <c r="C1972">
        <v>2005</v>
      </c>
      <c r="D1972" t="s">
        <v>415</v>
      </c>
      <c r="E1972" t="s">
        <v>1056</v>
      </c>
      <c r="F1972">
        <v>3837</v>
      </c>
      <c r="G1972">
        <v>295516599</v>
      </c>
      <c r="H1972">
        <v>1.3</v>
      </c>
      <c r="I1972">
        <v>1.3</v>
      </c>
      <c r="J1972" s="4" t="str">
        <f t="shared" si="60"/>
        <v>2005_C55</v>
      </c>
      <c r="K1972" s="4">
        <f t="shared" si="61"/>
        <v>1.2984042226338697</v>
      </c>
    </row>
    <row r="1973" spans="2:11" x14ac:dyDescent="0.35">
      <c r="B1973">
        <v>2005</v>
      </c>
      <c r="C1973">
        <v>2005</v>
      </c>
      <c r="D1973" t="s">
        <v>1055</v>
      </c>
      <c r="E1973" t="s">
        <v>1054</v>
      </c>
      <c r="F1973">
        <v>14787</v>
      </c>
      <c r="G1973">
        <v>295516599</v>
      </c>
      <c r="H1973">
        <v>5</v>
      </c>
      <c r="I1973">
        <v>4.8</v>
      </c>
      <c r="J1973" s="4" t="str">
        <f t="shared" si="60"/>
        <v>2005_C56</v>
      </c>
      <c r="K1973" s="4">
        <f t="shared" si="61"/>
        <v>5.0037798384381107</v>
      </c>
    </row>
    <row r="1974" spans="2:11" x14ac:dyDescent="0.35">
      <c r="B1974">
        <v>2005</v>
      </c>
      <c r="C1974">
        <v>2005</v>
      </c>
      <c r="D1974" t="s">
        <v>1053</v>
      </c>
      <c r="E1974" t="s">
        <v>1052</v>
      </c>
      <c r="F1974">
        <v>163</v>
      </c>
      <c r="G1974">
        <v>295516599</v>
      </c>
      <c r="H1974">
        <v>0.1</v>
      </c>
      <c r="I1974">
        <v>0</v>
      </c>
      <c r="J1974" s="4" t="str">
        <f t="shared" si="60"/>
        <v>2005_C57.0</v>
      </c>
      <c r="K1974" s="4">
        <f t="shared" si="61"/>
        <v>5.5157646153067702E-2</v>
      </c>
    </row>
    <row r="1975" spans="2:11" x14ac:dyDescent="0.35">
      <c r="B1975">
        <v>2005</v>
      </c>
      <c r="C1975">
        <v>2005</v>
      </c>
      <c r="D1975" t="s">
        <v>1047</v>
      </c>
      <c r="E1975" t="s">
        <v>1046</v>
      </c>
      <c r="F1975">
        <v>69</v>
      </c>
      <c r="G1975">
        <v>295516599</v>
      </c>
      <c r="H1975">
        <v>0</v>
      </c>
      <c r="I1975">
        <v>0</v>
      </c>
      <c r="J1975" s="4" t="str">
        <f t="shared" si="60"/>
        <v>2005_C57.9</v>
      </c>
      <c r="K1975" s="4">
        <f t="shared" si="61"/>
        <v>2.3348942236574671E-2</v>
      </c>
    </row>
    <row r="1976" spans="2:11" x14ac:dyDescent="0.35">
      <c r="B1976">
        <v>2005</v>
      </c>
      <c r="C1976">
        <v>2005</v>
      </c>
      <c r="D1976" t="s">
        <v>412</v>
      </c>
      <c r="E1976" t="s">
        <v>1045</v>
      </c>
      <c r="F1976">
        <v>16</v>
      </c>
      <c r="G1976">
        <v>295516599</v>
      </c>
      <c r="H1976" t="s">
        <v>672</v>
      </c>
      <c r="I1976" t="s">
        <v>672</v>
      </c>
      <c r="J1976" s="4" t="str">
        <f t="shared" si="60"/>
        <v>2005_C58</v>
      </c>
      <c r="K1976" s="4">
        <f t="shared" si="61"/>
        <v>5.4142474751477498E-3</v>
      </c>
    </row>
    <row r="1977" spans="2:11" x14ac:dyDescent="0.35">
      <c r="B1977">
        <v>2005</v>
      </c>
      <c r="C1977">
        <v>2005</v>
      </c>
      <c r="D1977" t="s">
        <v>1042</v>
      </c>
      <c r="E1977" t="s">
        <v>1041</v>
      </c>
      <c r="F1977">
        <v>217</v>
      </c>
      <c r="G1977">
        <v>295516599</v>
      </c>
      <c r="H1977">
        <v>0.1</v>
      </c>
      <c r="I1977">
        <v>0.1</v>
      </c>
      <c r="J1977" s="4" t="str">
        <f t="shared" si="60"/>
        <v>2005_C60.9</v>
      </c>
      <c r="K1977" s="4">
        <f t="shared" si="61"/>
        <v>7.3430731381691358E-2</v>
      </c>
    </row>
    <row r="1978" spans="2:11" x14ac:dyDescent="0.35">
      <c r="B1978">
        <v>2005</v>
      </c>
      <c r="C1978">
        <v>2005</v>
      </c>
      <c r="D1978" t="s">
        <v>103</v>
      </c>
      <c r="E1978" t="s">
        <v>1040</v>
      </c>
      <c r="F1978">
        <v>28905</v>
      </c>
      <c r="G1978">
        <v>295516599</v>
      </c>
      <c r="H1978">
        <v>9.8000000000000007</v>
      </c>
      <c r="I1978">
        <v>9.6999999999999993</v>
      </c>
      <c r="J1978" s="4" t="str">
        <f t="shared" si="60"/>
        <v>2005_C61</v>
      </c>
      <c r="K1978" s="4">
        <f t="shared" si="61"/>
        <v>9.7811764543216064</v>
      </c>
    </row>
    <row r="1979" spans="2:11" x14ac:dyDescent="0.35">
      <c r="B1979">
        <v>2005</v>
      </c>
      <c r="C1979">
        <v>2005</v>
      </c>
      <c r="D1979" t="s">
        <v>1039</v>
      </c>
      <c r="E1979" t="s">
        <v>1038</v>
      </c>
      <c r="F1979">
        <v>358</v>
      </c>
      <c r="G1979">
        <v>295516599</v>
      </c>
      <c r="H1979">
        <v>0.1</v>
      </c>
      <c r="I1979">
        <v>0.1</v>
      </c>
      <c r="J1979" s="4" t="str">
        <f t="shared" si="60"/>
        <v>2005_C62.9</v>
      </c>
      <c r="K1979" s="4">
        <f t="shared" si="61"/>
        <v>0.12114378725643089</v>
      </c>
    </row>
    <row r="1980" spans="2:11" x14ac:dyDescent="0.35">
      <c r="B1980">
        <v>2005</v>
      </c>
      <c r="C1980">
        <v>2005</v>
      </c>
      <c r="D1980" t="s">
        <v>1035</v>
      </c>
      <c r="E1980" t="s">
        <v>1034</v>
      </c>
      <c r="F1980">
        <v>20</v>
      </c>
      <c r="G1980">
        <v>295516599</v>
      </c>
      <c r="H1980">
        <v>0</v>
      </c>
      <c r="I1980">
        <v>0</v>
      </c>
      <c r="J1980" s="4" t="str">
        <f t="shared" si="60"/>
        <v>2005_C63.9</v>
      </c>
      <c r="K1980" s="4">
        <f t="shared" si="61"/>
        <v>6.7678093439346868E-3</v>
      </c>
    </row>
    <row r="1981" spans="2:11" x14ac:dyDescent="0.35">
      <c r="B1981">
        <v>2005</v>
      </c>
      <c r="C1981">
        <v>2005</v>
      </c>
      <c r="D1981" t="s">
        <v>1033</v>
      </c>
      <c r="E1981" t="s">
        <v>1032</v>
      </c>
      <c r="F1981">
        <v>12367</v>
      </c>
      <c r="G1981">
        <v>295516599</v>
      </c>
      <c r="H1981">
        <v>4.2</v>
      </c>
      <c r="I1981">
        <v>4.0999999999999996</v>
      </c>
      <c r="J1981" s="4" t="str">
        <f t="shared" si="60"/>
        <v>2005_C64</v>
      </c>
      <c r="K1981" s="4">
        <f t="shared" si="61"/>
        <v>4.1848749078220138</v>
      </c>
    </row>
    <row r="1982" spans="2:11" x14ac:dyDescent="0.35">
      <c r="B1982">
        <v>2005</v>
      </c>
      <c r="C1982">
        <v>2005</v>
      </c>
      <c r="D1982" t="s">
        <v>1031</v>
      </c>
      <c r="E1982" t="s">
        <v>1030</v>
      </c>
      <c r="F1982">
        <v>150</v>
      </c>
      <c r="G1982">
        <v>295516599</v>
      </c>
      <c r="H1982">
        <v>0.1</v>
      </c>
      <c r="I1982">
        <v>0.1</v>
      </c>
      <c r="J1982" s="4" t="str">
        <f t="shared" si="60"/>
        <v>2005_C65</v>
      </c>
      <c r="K1982" s="4">
        <f t="shared" si="61"/>
        <v>5.0758570079510151E-2</v>
      </c>
    </row>
    <row r="1983" spans="2:11" x14ac:dyDescent="0.35">
      <c r="B1983">
        <v>2005</v>
      </c>
      <c r="C1983">
        <v>2005</v>
      </c>
      <c r="D1983" t="s">
        <v>1029</v>
      </c>
      <c r="E1983" t="s">
        <v>1028</v>
      </c>
      <c r="F1983">
        <v>347</v>
      </c>
      <c r="G1983">
        <v>295516599</v>
      </c>
      <c r="H1983">
        <v>0.1</v>
      </c>
      <c r="I1983">
        <v>0.1</v>
      </c>
      <c r="J1983" s="4" t="str">
        <f t="shared" si="60"/>
        <v>2005_C66</v>
      </c>
      <c r="K1983" s="4">
        <f t="shared" si="61"/>
        <v>0.11742149211726682</v>
      </c>
    </row>
    <row r="1984" spans="2:11" x14ac:dyDescent="0.35">
      <c r="B1984">
        <v>2005</v>
      </c>
      <c r="C1984">
        <v>2005</v>
      </c>
      <c r="D1984" t="s">
        <v>1013</v>
      </c>
      <c r="E1984" t="s">
        <v>1012</v>
      </c>
      <c r="F1984">
        <v>21</v>
      </c>
      <c r="G1984">
        <v>295516599</v>
      </c>
      <c r="H1984">
        <v>0</v>
      </c>
      <c r="I1984">
        <v>0</v>
      </c>
      <c r="J1984" s="4" t="str">
        <f t="shared" si="60"/>
        <v>2005_C67.7</v>
      </c>
      <c r="K1984" s="4">
        <f t="shared" si="61"/>
        <v>7.1061998111314213E-3</v>
      </c>
    </row>
    <row r="1985" spans="2:11" x14ac:dyDescent="0.35">
      <c r="B1985">
        <v>2005</v>
      </c>
      <c r="C1985">
        <v>2005</v>
      </c>
      <c r="D1985" t="s">
        <v>1009</v>
      </c>
      <c r="E1985" t="s">
        <v>1008</v>
      </c>
      <c r="F1985">
        <v>13224</v>
      </c>
      <c r="G1985">
        <v>295516599</v>
      </c>
      <c r="H1985">
        <v>4.5</v>
      </c>
      <c r="I1985">
        <v>4.4000000000000004</v>
      </c>
      <c r="J1985" s="4" t="str">
        <f t="shared" si="60"/>
        <v>2005_C67.9</v>
      </c>
      <c r="K1985" s="4">
        <f t="shared" si="61"/>
        <v>4.4748755382096155</v>
      </c>
    </row>
    <row r="1986" spans="2:11" x14ac:dyDescent="0.35">
      <c r="B1986">
        <v>2005</v>
      </c>
      <c r="C1986">
        <v>2005</v>
      </c>
      <c r="D1986" t="s">
        <v>1007</v>
      </c>
      <c r="E1986" t="s">
        <v>1006</v>
      </c>
      <c r="F1986">
        <v>181</v>
      </c>
      <c r="G1986">
        <v>295516599</v>
      </c>
      <c r="H1986">
        <v>0.1</v>
      </c>
      <c r="I1986">
        <v>0.1</v>
      </c>
      <c r="J1986" s="4" t="str">
        <f t="shared" si="60"/>
        <v>2005_C68.0</v>
      </c>
      <c r="K1986" s="4">
        <f t="shared" si="61"/>
        <v>6.1248674562608921E-2</v>
      </c>
    </row>
    <row r="1987" spans="2:11" x14ac:dyDescent="0.35">
      <c r="B1987">
        <v>2005</v>
      </c>
      <c r="C1987">
        <v>2005</v>
      </c>
      <c r="D1987" t="s">
        <v>1005</v>
      </c>
      <c r="E1987" t="s">
        <v>1004</v>
      </c>
      <c r="F1987">
        <v>106</v>
      </c>
      <c r="G1987">
        <v>295516599</v>
      </c>
      <c r="H1987">
        <v>0</v>
      </c>
      <c r="I1987">
        <v>0</v>
      </c>
      <c r="J1987" s="4" t="str">
        <f t="shared" ref="J1987:J2050" si="62">C1987&amp;"_"&amp;E1987</f>
        <v>2005_C68.9</v>
      </c>
      <c r="K1987" s="4">
        <f t="shared" ref="K1987:K2050" si="63">F1987/G1987*100000</f>
        <v>3.5869389522853845E-2</v>
      </c>
    </row>
    <row r="1988" spans="2:11" x14ac:dyDescent="0.35">
      <c r="B1988">
        <v>2005</v>
      </c>
      <c r="C1988">
        <v>2005</v>
      </c>
      <c r="D1988" t="s">
        <v>1003</v>
      </c>
      <c r="E1988" t="s">
        <v>1002</v>
      </c>
      <c r="F1988">
        <v>20</v>
      </c>
      <c r="G1988">
        <v>295516599</v>
      </c>
      <c r="H1988">
        <v>0</v>
      </c>
      <c r="I1988">
        <v>0</v>
      </c>
      <c r="J1988" s="4" t="str">
        <f t="shared" si="62"/>
        <v>2005_C69.2</v>
      </c>
      <c r="K1988" s="4">
        <f t="shared" si="63"/>
        <v>6.7678093439346868E-3</v>
      </c>
    </row>
    <row r="1989" spans="2:11" x14ac:dyDescent="0.35">
      <c r="B1989">
        <v>2005</v>
      </c>
      <c r="C1989">
        <v>2005</v>
      </c>
      <c r="D1989" t="s">
        <v>1001</v>
      </c>
      <c r="E1989" t="s">
        <v>1000</v>
      </c>
      <c r="F1989">
        <v>11</v>
      </c>
      <c r="G1989">
        <v>295516599</v>
      </c>
      <c r="H1989" t="s">
        <v>672</v>
      </c>
      <c r="I1989" t="s">
        <v>672</v>
      </c>
      <c r="J1989" s="4" t="str">
        <f t="shared" si="62"/>
        <v>2005_C69.3</v>
      </c>
      <c r="K1989" s="4">
        <f t="shared" si="63"/>
        <v>3.7222951391640779E-3</v>
      </c>
    </row>
    <row r="1990" spans="2:11" x14ac:dyDescent="0.35">
      <c r="B1990">
        <v>2005</v>
      </c>
      <c r="C1990">
        <v>2005</v>
      </c>
      <c r="D1990" t="s">
        <v>997</v>
      </c>
      <c r="E1990" t="s">
        <v>996</v>
      </c>
      <c r="F1990">
        <v>13</v>
      </c>
      <c r="G1990">
        <v>295516599</v>
      </c>
      <c r="H1990" t="s">
        <v>672</v>
      </c>
      <c r="I1990" t="s">
        <v>672</v>
      </c>
      <c r="J1990" s="4" t="str">
        <f t="shared" si="62"/>
        <v>2005_C69.5</v>
      </c>
      <c r="K1990" s="4">
        <f t="shared" si="63"/>
        <v>4.3990760735575464E-3</v>
      </c>
    </row>
    <row r="1991" spans="2:11" x14ac:dyDescent="0.35">
      <c r="B1991">
        <v>2005</v>
      </c>
      <c r="C1991">
        <v>2005</v>
      </c>
      <c r="D1991" t="s">
        <v>995</v>
      </c>
      <c r="E1991" t="s">
        <v>994</v>
      </c>
      <c r="F1991">
        <v>54</v>
      </c>
      <c r="G1991">
        <v>295516599</v>
      </c>
      <c r="H1991">
        <v>0</v>
      </c>
      <c r="I1991">
        <v>0</v>
      </c>
      <c r="J1991" s="4" t="str">
        <f t="shared" si="62"/>
        <v>2005_C69.6</v>
      </c>
      <c r="K1991" s="4">
        <f t="shared" si="63"/>
        <v>1.8273085228623656E-2</v>
      </c>
    </row>
    <row r="1992" spans="2:11" x14ac:dyDescent="0.35">
      <c r="B1992">
        <v>2005</v>
      </c>
      <c r="C1992">
        <v>2005</v>
      </c>
      <c r="D1992" t="s">
        <v>993</v>
      </c>
      <c r="E1992" t="s">
        <v>992</v>
      </c>
      <c r="F1992">
        <v>151</v>
      </c>
      <c r="G1992">
        <v>295516599</v>
      </c>
      <c r="H1992">
        <v>0.1</v>
      </c>
      <c r="I1992">
        <v>0</v>
      </c>
      <c r="J1992" s="4" t="str">
        <f t="shared" si="62"/>
        <v>2005_C69.9</v>
      </c>
      <c r="K1992" s="4">
        <f t="shared" si="63"/>
        <v>5.1096960546706892E-2</v>
      </c>
    </row>
    <row r="1993" spans="2:11" x14ac:dyDescent="0.35">
      <c r="B1993">
        <v>2005</v>
      </c>
      <c r="C1993">
        <v>2005</v>
      </c>
      <c r="D1993" t="s">
        <v>991</v>
      </c>
      <c r="E1993" t="s">
        <v>990</v>
      </c>
      <c r="F1993">
        <v>17</v>
      </c>
      <c r="G1993">
        <v>295516599</v>
      </c>
      <c r="H1993" t="s">
        <v>672</v>
      </c>
      <c r="I1993" t="s">
        <v>672</v>
      </c>
      <c r="J1993" s="4" t="str">
        <f t="shared" si="62"/>
        <v>2005_C70.0</v>
      </c>
      <c r="K1993" s="4">
        <f t="shared" si="63"/>
        <v>5.7526379423444842E-3</v>
      </c>
    </row>
    <row r="1994" spans="2:11" x14ac:dyDescent="0.35">
      <c r="B1994">
        <v>2005</v>
      </c>
      <c r="C1994">
        <v>2005</v>
      </c>
      <c r="D1994" t="s">
        <v>987</v>
      </c>
      <c r="E1994" t="s">
        <v>986</v>
      </c>
      <c r="F1994">
        <v>91</v>
      </c>
      <c r="G1994">
        <v>295516599</v>
      </c>
      <c r="H1994">
        <v>0</v>
      </c>
      <c r="I1994">
        <v>0</v>
      </c>
      <c r="J1994" s="4" t="str">
        <f t="shared" si="62"/>
        <v>2005_C70.9</v>
      </c>
      <c r="K1994" s="4">
        <f t="shared" si="63"/>
        <v>3.0793532514902827E-2</v>
      </c>
    </row>
    <row r="1995" spans="2:11" x14ac:dyDescent="0.35">
      <c r="B1995">
        <v>2005</v>
      </c>
      <c r="C1995">
        <v>2005</v>
      </c>
      <c r="D1995" t="s">
        <v>985</v>
      </c>
      <c r="E1995" t="s">
        <v>984</v>
      </c>
      <c r="F1995">
        <v>222</v>
      </c>
      <c r="G1995">
        <v>295516599</v>
      </c>
      <c r="H1995">
        <v>0.1</v>
      </c>
      <c r="I1995">
        <v>0.1</v>
      </c>
      <c r="J1995" s="4" t="str">
        <f t="shared" si="62"/>
        <v>2005_C71.0</v>
      </c>
      <c r="K1995" s="4">
        <f t="shared" si="63"/>
        <v>7.5122683717675026E-2</v>
      </c>
    </row>
    <row r="1996" spans="2:11" x14ac:dyDescent="0.35">
      <c r="B1996">
        <v>2005</v>
      </c>
      <c r="C1996">
        <v>2005</v>
      </c>
      <c r="D1996" t="s">
        <v>983</v>
      </c>
      <c r="E1996" t="s">
        <v>982</v>
      </c>
      <c r="F1996">
        <v>94</v>
      </c>
      <c r="G1996">
        <v>295516599</v>
      </c>
      <c r="H1996">
        <v>0</v>
      </c>
      <c r="I1996">
        <v>0</v>
      </c>
      <c r="J1996" s="4" t="str">
        <f t="shared" si="62"/>
        <v>2005_C71.1</v>
      </c>
      <c r="K1996" s="4">
        <f t="shared" si="63"/>
        <v>3.1808703916493028E-2</v>
      </c>
    </row>
    <row r="1997" spans="2:11" x14ac:dyDescent="0.35">
      <c r="B1997">
        <v>2005</v>
      </c>
      <c r="C1997">
        <v>2005</v>
      </c>
      <c r="D1997" t="s">
        <v>981</v>
      </c>
      <c r="E1997" t="s">
        <v>980</v>
      </c>
      <c r="F1997">
        <v>73</v>
      </c>
      <c r="G1997">
        <v>295516599</v>
      </c>
      <c r="H1997">
        <v>0</v>
      </c>
      <c r="I1997">
        <v>0</v>
      </c>
      <c r="J1997" s="4" t="str">
        <f t="shared" si="62"/>
        <v>2005_C71.2</v>
      </c>
      <c r="K1997" s="4">
        <f t="shared" si="63"/>
        <v>2.4702504105361608E-2</v>
      </c>
    </row>
    <row r="1998" spans="2:11" x14ac:dyDescent="0.35">
      <c r="B1998">
        <v>2005</v>
      </c>
      <c r="C1998">
        <v>2005</v>
      </c>
      <c r="D1998" t="s">
        <v>979</v>
      </c>
      <c r="E1998" t="s">
        <v>978</v>
      </c>
      <c r="F1998">
        <v>44</v>
      </c>
      <c r="G1998">
        <v>295516599</v>
      </c>
      <c r="H1998">
        <v>0</v>
      </c>
      <c r="I1998">
        <v>0</v>
      </c>
      <c r="J1998" s="4" t="str">
        <f t="shared" si="62"/>
        <v>2005_C71.3</v>
      </c>
      <c r="K1998" s="4">
        <f t="shared" si="63"/>
        <v>1.4889180556656311E-2</v>
      </c>
    </row>
    <row r="1999" spans="2:11" x14ac:dyDescent="0.35">
      <c r="B1999">
        <v>2005</v>
      </c>
      <c r="C1999">
        <v>2005</v>
      </c>
      <c r="D1999" t="s">
        <v>977</v>
      </c>
      <c r="E1999" t="s">
        <v>976</v>
      </c>
      <c r="F1999">
        <v>17</v>
      </c>
      <c r="G1999">
        <v>295516599</v>
      </c>
      <c r="H1999" t="s">
        <v>672</v>
      </c>
      <c r="I1999" t="s">
        <v>672</v>
      </c>
      <c r="J1999" s="4" t="str">
        <f t="shared" si="62"/>
        <v>2005_C71.4</v>
      </c>
      <c r="K1999" s="4">
        <f t="shared" si="63"/>
        <v>5.7526379423444842E-3</v>
      </c>
    </row>
    <row r="2000" spans="2:11" x14ac:dyDescent="0.35">
      <c r="B2000">
        <v>2005</v>
      </c>
      <c r="C2000">
        <v>2005</v>
      </c>
      <c r="D2000" t="s">
        <v>975</v>
      </c>
      <c r="E2000" t="s">
        <v>974</v>
      </c>
      <c r="F2000">
        <v>14</v>
      </c>
      <c r="G2000">
        <v>295516599</v>
      </c>
      <c r="H2000" t="s">
        <v>672</v>
      </c>
      <c r="I2000" t="s">
        <v>672</v>
      </c>
      <c r="J2000" s="4" t="str">
        <f t="shared" si="62"/>
        <v>2005_C71.5</v>
      </c>
      <c r="K2000" s="4">
        <f t="shared" si="63"/>
        <v>4.7374665407542808E-3</v>
      </c>
    </row>
    <row r="2001" spans="2:11" x14ac:dyDescent="0.35">
      <c r="B2001">
        <v>2005</v>
      </c>
      <c r="C2001">
        <v>2005</v>
      </c>
      <c r="D2001" t="s">
        <v>973</v>
      </c>
      <c r="E2001" t="s">
        <v>972</v>
      </c>
      <c r="F2001">
        <v>164</v>
      </c>
      <c r="G2001">
        <v>295516599</v>
      </c>
      <c r="H2001">
        <v>0.1</v>
      </c>
      <c r="I2001">
        <v>0</v>
      </c>
      <c r="J2001" s="4" t="str">
        <f t="shared" si="62"/>
        <v>2005_C71.6</v>
      </c>
      <c r="K2001" s="4">
        <f t="shared" si="63"/>
        <v>5.5496036620264436E-2</v>
      </c>
    </row>
    <row r="2002" spans="2:11" x14ac:dyDescent="0.35">
      <c r="B2002">
        <v>2005</v>
      </c>
      <c r="C2002">
        <v>2005</v>
      </c>
      <c r="D2002" t="s">
        <v>971</v>
      </c>
      <c r="E2002" t="s">
        <v>970</v>
      </c>
      <c r="F2002">
        <v>224</v>
      </c>
      <c r="G2002">
        <v>295516599</v>
      </c>
      <c r="H2002">
        <v>0.1</v>
      </c>
      <c r="I2002">
        <v>0</v>
      </c>
      <c r="J2002" s="4" t="str">
        <f t="shared" si="62"/>
        <v>2005_C71.7</v>
      </c>
      <c r="K2002" s="4">
        <f t="shared" si="63"/>
        <v>7.5799464652068493E-2</v>
      </c>
    </row>
    <row r="2003" spans="2:11" x14ac:dyDescent="0.35">
      <c r="B2003">
        <v>2005</v>
      </c>
      <c r="C2003">
        <v>2005</v>
      </c>
      <c r="D2003" t="s">
        <v>969</v>
      </c>
      <c r="E2003" t="s">
        <v>968</v>
      </c>
      <c r="F2003">
        <v>15</v>
      </c>
      <c r="G2003">
        <v>295516599</v>
      </c>
      <c r="H2003" t="s">
        <v>672</v>
      </c>
      <c r="I2003" t="s">
        <v>672</v>
      </c>
      <c r="J2003" s="4" t="str">
        <f t="shared" si="62"/>
        <v>2005_C71.8</v>
      </c>
      <c r="K2003" s="4">
        <f t="shared" si="63"/>
        <v>5.0758570079510153E-3</v>
      </c>
    </row>
    <row r="2004" spans="2:11" x14ac:dyDescent="0.35">
      <c r="B2004">
        <v>2005</v>
      </c>
      <c r="C2004">
        <v>2005</v>
      </c>
      <c r="D2004" t="s">
        <v>967</v>
      </c>
      <c r="E2004" t="s">
        <v>966</v>
      </c>
      <c r="F2004">
        <v>12072</v>
      </c>
      <c r="G2004">
        <v>295516599</v>
      </c>
      <c r="H2004">
        <v>4.0999999999999996</v>
      </c>
      <c r="I2004">
        <v>4</v>
      </c>
      <c r="J2004" s="4" t="str">
        <f t="shared" si="62"/>
        <v>2005_C71.9</v>
      </c>
      <c r="K2004" s="4">
        <f t="shared" si="63"/>
        <v>4.0850497199989775</v>
      </c>
    </row>
    <row r="2005" spans="2:11" x14ac:dyDescent="0.35">
      <c r="B2005">
        <v>2005</v>
      </c>
      <c r="C2005">
        <v>2005</v>
      </c>
      <c r="D2005" t="s">
        <v>965</v>
      </c>
      <c r="E2005" t="s">
        <v>964</v>
      </c>
      <c r="F2005">
        <v>51</v>
      </c>
      <c r="G2005">
        <v>295516599</v>
      </c>
      <c r="H2005">
        <v>0</v>
      </c>
      <c r="I2005">
        <v>0</v>
      </c>
      <c r="J2005" s="4" t="str">
        <f t="shared" si="62"/>
        <v>2005_C72.0</v>
      </c>
      <c r="K2005" s="4">
        <f t="shared" si="63"/>
        <v>1.7257913827033452E-2</v>
      </c>
    </row>
    <row r="2006" spans="2:11" x14ac:dyDescent="0.35">
      <c r="B2006">
        <v>2005</v>
      </c>
      <c r="C2006">
        <v>2005</v>
      </c>
      <c r="D2006" t="s">
        <v>963</v>
      </c>
      <c r="E2006" t="s">
        <v>962</v>
      </c>
      <c r="F2006">
        <v>41</v>
      </c>
      <c r="G2006">
        <v>295516599</v>
      </c>
      <c r="H2006">
        <v>0</v>
      </c>
      <c r="I2006">
        <v>0</v>
      </c>
      <c r="J2006" s="4" t="str">
        <f t="shared" si="62"/>
        <v>2005_C72.9</v>
      </c>
      <c r="K2006" s="4">
        <f t="shared" si="63"/>
        <v>1.3874009155066109E-2</v>
      </c>
    </row>
    <row r="2007" spans="2:11" x14ac:dyDescent="0.35">
      <c r="B2007">
        <v>2005</v>
      </c>
      <c r="C2007">
        <v>2005</v>
      </c>
      <c r="D2007" t="s">
        <v>119</v>
      </c>
      <c r="E2007" t="s">
        <v>961</v>
      </c>
      <c r="F2007">
        <v>1462</v>
      </c>
      <c r="G2007">
        <v>295516599</v>
      </c>
      <c r="H2007">
        <v>0.5</v>
      </c>
      <c r="I2007">
        <v>0.5</v>
      </c>
      <c r="J2007" s="4" t="str">
        <f t="shared" si="62"/>
        <v>2005_C73</v>
      </c>
      <c r="K2007" s="4">
        <f t="shared" si="63"/>
        <v>0.49472686304162566</v>
      </c>
    </row>
    <row r="2008" spans="2:11" x14ac:dyDescent="0.35">
      <c r="B2008">
        <v>2005</v>
      </c>
      <c r="C2008">
        <v>2005</v>
      </c>
      <c r="D2008" t="s">
        <v>960</v>
      </c>
      <c r="E2008" t="s">
        <v>959</v>
      </c>
      <c r="F2008">
        <v>74</v>
      </c>
      <c r="G2008">
        <v>295516599</v>
      </c>
      <c r="H2008">
        <v>0</v>
      </c>
      <c r="I2008">
        <v>0</v>
      </c>
      <c r="J2008" s="4" t="str">
        <f t="shared" si="62"/>
        <v>2005_C74.0</v>
      </c>
      <c r="K2008" s="4">
        <f t="shared" si="63"/>
        <v>2.5040894572558342E-2</v>
      </c>
    </row>
    <row r="2009" spans="2:11" x14ac:dyDescent="0.35">
      <c r="B2009">
        <v>2005</v>
      </c>
      <c r="C2009">
        <v>2005</v>
      </c>
      <c r="D2009" t="s">
        <v>958</v>
      </c>
      <c r="E2009" t="s">
        <v>957</v>
      </c>
      <c r="F2009">
        <v>34</v>
      </c>
      <c r="G2009">
        <v>295516599</v>
      </c>
      <c r="H2009">
        <v>0</v>
      </c>
      <c r="I2009">
        <v>0</v>
      </c>
      <c r="J2009" s="4" t="str">
        <f t="shared" si="62"/>
        <v>2005_C74.1</v>
      </c>
      <c r="K2009" s="4">
        <f t="shared" si="63"/>
        <v>1.1505275884688968E-2</v>
      </c>
    </row>
    <row r="2010" spans="2:11" x14ac:dyDescent="0.35">
      <c r="B2010">
        <v>2005</v>
      </c>
      <c r="C2010">
        <v>2005</v>
      </c>
      <c r="D2010" t="s">
        <v>956</v>
      </c>
      <c r="E2010" t="s">
        <v>955</v>
      </c>
      <c r="F2010">
        <v>452</v>
      </c>
      <c r="G2010">
        <v>295516599</v>
      </c>
      <c r="H2010">
        <v>0.2</v>
      </c>
      <c r="I2010">
        <v>0.1</v>
      </c>
      <c r="J2010" s="4" t="str">
        <f t="shared" si="62"/>
        <v>2005_C74.9</v>
      </c>
      <c r="K2010" s="4">
        <f t="shared" si="63"/>
        <v>0.15295249117292392</v>
      </c>
    </row>
    <row r="2011" spans="2:11" x14ac:dyDescent="0.35">
      <c r="B2011">
        <v>2005</v>
      </c>
      <c r="C2011">
        <v>2005</v>
      </c>
      <c r="D2011" t="s">
        <v>954</v>
      </c>
      <c r="E2011" t="s">
        <v>953</v>
      </c>
      <c r="F2011">
        <v>20</v>
      </c>
      <c r="G2011">
        <v>295516599</v>
      </c>
      <c r="H2011">
        <v>0</v>
      </c>
      <c r="I2011">
        <v>0</v>
      </c>
      <c r="J2011" s="4" t="str">
        <f t="shared" si="62"/>
        <v>2005_C75.0</v>
      </c>
      <c r="K2011" s="4">
        <f t="shared" si="63"/>
        <v>6.7678093439346868E-3</v>
      </c>
    </row>
    <row r="2012" spans="2:11" x14ac:dyDescent="0.35">
      <c r="B2012">
        <v>2005</v>
      </c>
      <c r="C2012">
        <v>2005</v>
      </c>
      <c r="D2012" t="s">
        <v>952</v>
      </c>
      <c r="E2012" t="s">
        <v>951</v>
      </c>
      <c r="F2012">
        <v>32</v>
      </c>
      <c r="G2012">
        <v>295516599</v>
      </c>
      <c r="H2012">
        <v>0</v>
      </c>
      <c r="I2012">
        <v>0</v>
      </c>
      <c r="J2012" s="4" t="str">
        <f t="shared" si="62"/>
        <v>2005_C75.1</v>
      </c>
      <c r="K2012" s="4">
        <f t="shared" si="63"/>
        <v>1.08284949502955E-2</v>
      </c>
    </row>
    <row r="2013" spans="2:11" x14ac:dyDescent="0.35">
      <c r="B2013">
        <v>2005</v>
      </c>
      <c r="C2013">
        <v>2005</v>
      </c>
      <c r="D2013" t="s">
        <v>950</v>
      </c>
      <c r="E2013" t="s">
        <v>949</v>
      </c>
      <c r="F2013">
        <v>19</v>
      </c>
      <c r="G2013">
        <v>295516599</v>
      </c>
      <c r="H2013" t="s">
        <v>672</v>
      </c>
      <c r="I2013" t="s">
        <v>672</v>
      </c>
      <c r="J2013" s="4" t="str">
        <f t="shared" si="62"/>
        <v>2005_C75.3</v>
      </c>
      <c r="K2013" s="4">
        <f t="shared" si="63"/>
        <v>6.4294188767379532E-3</v>
      </c>
    </row>
    <row r="2014" spans="2:11" x14ac:dyDescent="0.35">
      <c r="B2014">
        <v>2005</v>
      </c>
      <c r="C2014">
        <v>2005</v>
      </c>
      <c r="D2014" t="s">
        <v>948</v>
      </c>
      <c r="E2014" t="s">
        <v>947</v>
      </c>
      <c r="F2014">
        <v>19</v>
      </c>
      <c r="G2014">
        <v>295516599</v>
      </c>
      <c r="H2014" t="s">
        <v>672</v>
      </c>
      <c r="I2014" t="s">
        <v>672</v>
      </c>
      <c r="J2014" s="4" t="str">
        <f t="shared" si="62"/>
        <v>2005_C75.5</v>
      </c>
      <c r="K2014" s="4">
        <f t="shared" si="63"/>
        <v>6.4294188767379532E-3</v>
      </c>
    </row>
    <row r="2015" spans="2:11" x14ac:dyDescent="0.35">
      <c r="B2015">
        <v>2005</v>
      </c>
      <c r="C2015">
        <v>2005</v>
      </c>
      <c r="D2015" t="s">
        <v>946</v>
      </c>
      <c r="E2015" t="s">
        <v>945</v>
      </c>
      <c r="F2015">
        <v>45</v>
      </c>
      <c r="G2015">
        <v>295516599</v>
      </c>
      <c r="H2015">
        <v>0</v>
      </c>
      <c r="I2015">
        <v>0</v>
      </c>
      <c r="J2015" s="4" t="str">
        <f t="shared" si="62"/>
        <v>2005_C75.9</v>
      </c>
      <c r="K2015" s="4">
        <f t="shared" si="63"/>
        <v>1.5227571023853045E-2</v>
      </c>
    </row>
    <row r="2016" spans="2:11" x14ac:dyDescent="0.35">
      <c r="B2016">
        <v>2005</v>
      </c>
      <c r="C2016">
        <v>2005</v>
      </c>
      <c r="D2016" t="s">
        <v>944</v>
      </c>
      <c r="E2016" t="s">
        <v>943</v>
      </c>
      <c r="F2016">
        <v>561</v>
      </c>
      <c r="G2016">
        <v>295516599</v>
      </c>
      <c r="H2016">
        <v>0.2</v>
      </c>
      <c r="I2016">
        <v>0.2</v>
      </c>
      <c r="J2016" s="4" t="str">
        <f t="shared" si="62"/>
        <v>2005_C76.0</v>
      </c>
      <c r="K2016" s="4">
        <f t="shared" si="63"/>
        <v>0.18983705209736798</v>
      </c>
    </row>
    <row r="2017" spans="2:11" x14ac:dyDescent="0.35">
      <c r="B2017">
        <v>2005</v>
      </c>
      <c r="C2017">
        <v>2005</v>
      </c>
      <c r="D2017" t="s">
        <v>942</v>
      </c>
      <c r="E2017" t="s">
        <v>941</v>
      </c>
      <c r="F2017">
        <v>83</v>
      </c>
      <c r="G2017">
        <v>295516599</v>
      </c>
      <c r="H2017">
        <v>0</v>
      </c>
      <c r="I2017">
        <v>0</v>
      </c>
      <c r="J2017" s="4" t="str">
        <f t="shared" si="62"/>
        <v>2005_C76.1</v>
      </c>
      <c r="K2017" s="4">
        <f t="shared" si="63"/>
        <v>2.8086408777328951E-2</v>
      </c>
    </row>
    <row r="2018" spans="2:11" x14ac:dyDescent="0.35">
      <c r="B2018">
        <v>2005</v>
      </c>
      <c r="C2018">
        <v>2005</v>
      </c>
      <c r="D2018" t="s">
        <v>940</v>
      </c>
      <c r="E2018" t="s">
        <v>939</v>
      </c>
      <c r="F2018">
        <v>745</v>
      </c>
      <c r="G2018">
        <v>295516599</v>
      </c>
      <c r="H2018">
        <v>0.3</v>
      </c>
      <c r="I2018">
        <v>0.2</v>
      </c>
      <c r="J2018" s="4" t="str">
        <f t="shared" si="62"/>
        <v>2005_C76.2</v>
      </c>
      <c r="K2018" s="4">
        <f t="shared" si="63"/>
        <v>0.2521008980615671</v>
      </c>
    </row>
    <row r="2019" spans="2:11" x14ac:dyDescent="0.35">
      <c r="B2019">
        <v>2005</v>
      </c>
      <c r="C2019">
        <v>2005</v>
      </c>
      <c r="D2019" t="s">
        <v>938</v>
      </c>
      <c r="E2019" t="s">
        <v>937</v>
      </c>
      <c r="F2019">
        <v>222</v>
      </c>
      <c r="G2019">
        <v>295516599</v>
      </c>
      <c r="H2019">
        <v>0.1</v>
      </c>
      <c r="I2019">
        <v>0.1</v>
      </c>
      <c r="J2019" s="4" t="str">
        <f t="shared" si="62"/>
        <v>2005_C76.3</v>
      </c>
      <c r="K2019" s="4">
        <f t="shared" si="63"/>
        <v>7.5122683717675026E-2</v>
      </c>
    </row>
    <row r="2020" spans="2:11" x14ac:dyDescent="0.35">
      <c r="B2020">
        <v>2005</v>
      </c>
      <c r="C2020">
        <v>2005</v>
      </c>
      <c r="D2020" t="s">
        <v>936</v>
      </c>
      <c r="E2020" t="s">
        <v>935</v>
      </c>
      <c r="F2020">
        <v>10</v>
      </c>
      <c r="G2020">
        <v>295516599</v>
      </c>
      <c r="H2020" t="s">
        <v>672</v>
      </c>
      <c r="I2020" t="s">
        <v>672</v>
      </c>
      <c r="J2020" s="4" t="str">
        <f t="shared" si="62"/>
        <v>2005_C76.4</v>
      </c>
      <c r="K2020" s="4">
        <f t="shared" si="63"/>
        <v>3.3839046719673434E-3</v>
      </c>
    </row>
    <row r="2021" spans="2:11" x14ac:dyDescent="0.35">
      <c r="B2021">
        <v>2005</v>
      </c>
      <c r="C2021">
        <v>2005</v>
      </c>
      <c r="D2021" t="s">
        <v>934</v>
      </c>
      <c r="E2021" t="s">
        <v>933</v>
      </c>
      <c r="F2021">
        <v>33</v>
      </c>
      <c r="G2021">
        <v>295516599</v>
      </c>
      <c r="H2021">
        <v>0</v>
      </c>
      <c r="I2021">
        <v>0</v>
      </c>
      <c r="J2021" s="4" t="str">
        <f t="shared" si="62"/>
        <v>2005_C76.5</v>
      </c>
      <c r="K2021" s="4">
        <f t="shared" si="63"/>
        <v>1.1166885417492235E-2</v>
      </c>
    </row>
    <row r="2022" spans="2:11" x14ac:dyDescent="0.35">
      <c r="B2022">
        <v>2005</v>
      </c>
      <c r="C2022">
        <v>2005</v>
      </c>
      <c r="D2022" t="s">
        <v>932</v>
      </c>
      <c r="E2022" t="s">
        <v>931</v>
      </c>
      <c r="F2022">
        <v>111</v>
      </c>
      <c r="G2022">
        <v>295516599</v>
      </c>
      <c r="H2022">
        <v>0</v>
      </c>
      <c r="I2022">
        <v>0</v>
      </c>
      <c r="J2022" s="4" t="str">
        <f t="shared" si="62"/>
        <v>2005_C76.7</v>
      </c>
      <c r="K2022" s="4">
        <f t="shared" si="63"/>
        <v>3.7561341858837513E-2</v>
      </c>
    </row>
    <row r="2023" spans="2:11" x14ac:dyDescent="0.35">
      <c r="B2023">
        <v>2005</v>
      </c>
      <c r="C2023">
        <v>2005</v>
      </c>
      <c r="D2023" t="s">
        <v>928</v>
      </c>
      <c r="E2023" t="s">
        <v>927</v>
      </c>
      <c r="F2023">
        <v>23</v>
      </c>
      <c r="G2023">
        <v>295516599</v>
      </c>
      <c r="H2023">
        <v>0</v>
      </c>
      <c r="I2023">
        <v>0</v>
      </c>
      <c r="J2023" s="4" t="str">
        <f t="shared" si="62"/>
        <v>2005_C77.9</v>
      </c>
      <c r="K2023" s="4">
        <f t="shared" si="63"/>
        <v>7.7829807455248902E-3</v>
      </c>
    </row>
    <row r="2024" spans="2:11" x14ac:dyDescent="0.35">
      <c r="B2024">
        <v>2005</v>
      </c>
      <c r="C2024">
        <v>2005</v>
      </c>
      <c r="D2024" t="s">
        <v>926</v>
      </c>
      <c r="E2024" t="s">
        <v>925</v>
      </c>
      <c r="F2024">
        <v>323</v>
      </c>
      <c r="G2024">
        <v>295516599</v>
      </c>
      <c r="H2024">
        <v>0.1</v>
      </c>
      <c r="I2024">
        <v>0.1</v>
      </c>
      <c r="J2024" s="4" t="str">
        <f t="shared" si="62"/>
        <v>2005_C78.0</v>
      </c>
      <c r="K2024" s="4">
        <f t="shared" si="63"/>
        <v>0.1093001209045452</v>
      </c>
    </row>
    <row r="2025" spans="2:11" x14ac:dyDescent="0.35">
      <c r="B2025">
        <v>2005</v>
      </c>
      <c r="C2025">
        <v>2005</v>
      </c>
      <c r="D2025" t="s">
        <v>1384</v>
      </c>
      <c r="E2025" t="s">
        <v>1383</v>
      </c>
      <c r="F2025">
        <v>17</v>
      </c>
      <c r="G2025">
        <v>295516599</v>
      </c>
      <c r="H2025" t="s">
        <v>672</v>
      </c>
      <c r="I2025" t="s">
        <v>672</v>
      </c>
      <c r="J2025" s="4" t="str">
        <f t="shared" si="62"/>
        <v>2005_C78.1</v>
      </c>
      <c r="K2025" s="4">
        <f t="shared" si="63"/>
        <v>5.7526379423444842E-3</v>
      </c>
    </row>
    <row r="2026" spans="2:11" x14ac:dyDescent="0.35">
      <c r="B2026">
        <v>2005</v>
      </c>
      <c r="C2026">
        <v>2005</v>
      </c>
      <c r="D2026" t="s">
        <v>924</v>
      </c>
      <c r="E2026" t="s">
        <v>923</v>
      </c>
      <c r="F2026">
        <v>145</v>
      </c>
      <c r="G2026">
        <v>295516599</v>
      </c>
      <c r="H2026">
        <v>0</v>
      </c>
      <c r="I2026">
        <v>0</v>
      </c>
      <c r="J2026" s="4" t="str">
        <f t="shared" si="62"/>
        <v>2005_C78.2</v>
      </c>
      <c r="K2026" s="4">
        <f t="shared" si="63"/>
        <v>4.9066617743526483E-2</v>
      </c>
    </row>
    <row r="2027" spans="2:11" x14ac:dyDescent="0.35">
      <c r="B2027">
        <v>2005</v>
      </c>
      <c r="C2027">
        <v>2005</v>
      </c>
      <c r="D2027" t="s">
        <v>922</v>
      </c>
      <c r="E2027" t="s">
        <v>921</v>
      </c>
      <c r="F2027">
        <v>45</v>
      </c>
      <c r="G2027">
        <v>295516599</v>
      </c>
      <c r="H2027">
        <v>0</v>
      </c>
      <c r="I2027">
        <v>0</v>
      </c>
      <c r="J2027" s="4" t="str">
        <f t="shared" si="62"/>
        <v>2005_C78.5</v>
      </c>
      <c r="K2027" s="4">
        <f t="shared" si="63"/>
        <v>1.5227571023853045E-2</v>
      </c>
    </row>
    <row r="2028" spans="2:11" x14ac:dyDescent="0.35">
      <c r="B2028">
        <v>2005</v>
      </c>
      <c r="C2028">
        <v>2005</v>
      </c>
      <c r="D2028" t="s">
        <v>920</v>
      </c>
      <c r="E2028" t="s">
        <v>919</v>
      </c>
      <c r="F2028">
        <v>400</v>
      </c>
      <c r="G2028">
        <v>295516599</v>
      </c>
      <c r="H2028">
        <v>0.1</v>
      </c>
      <c r="I2028">
        <v>0.1</v>
      </c>
      <c r="J2028" s="4" t="str">
        <f t="shared" si="62"/>
        <v>2005_C78.6</v>
      </c>
      <c r="K2028" s="4">
        <f t="shared" si="63"/>
        <v>0.13535618687869375</v>
      </c>
    </row>
    <row r="2029" spans="2:11" x14ac:dyDescent="0.35">
      <c r="B2029">
        <v>2005</v>
      </c>
      <c r="C2029">
        <v>2005</v>
      </c>
      <c r="D2029" t="s">
        <v>918</v>
      </c>
      <c r="E2029" t="s">
        <v>917</v>
      </c>
      <c r="F2029">
        <v>2219</v>
      </c>
      <c r="G2029">
        <v>295516599</v>
      </c>
      <c r="H2029">
        <v>0.8</v>
      </c>
      <c r="I2029">
        <v>0.7</v>
      </c>
      <c r="J2029" s="4" t="str">
        <f t="shared" si="62"/>
        <v>2005_C78.7</v>
      </c>
      <c r="K2029" s="4">
        <f t="shared" si="63"/>
        <v>0.75088844670955346</v>
      </c>
    </row>
    <row r="2030" spans="2:11" x14ac:dyDescent="0.35">
      <c r="B2030">
        <v>2005</v>
      </c>
      <c r="C2030">
        <v>2005</v>
      </c>
      <c r="D2030" t="s">
        <v>916</v>
      </c>
      <c r="E2030" t="s">
        <v>915</v>
      </c>
      <c r="F2030">
        <v>46</v>
      </c>
      <c r="G2030">
        <v>295516599</v>
      </c>
      <c r="H2030">
        <v>0</v>
      </c>
      <c r="I2030">
        <v>0</v>
      </c>
      <c r="J2030" s="4" t="str">
        <f t="shared" si="62"/>
        <v>2005_C78.8</v>
      </c>
      <c r="K2030" s="4">
        <f t="shared" si="63"/>
        <v>1.556596149104978E-2</v>
      </c>
    </row>
    <row r="2031" spans="2:11" x14ac:dyDescent="0.35">
      <c r="B2031">
        <v>2005</v>
      </c>
      <c r="C2031">
        <v>2005</v>
      </c>
      <c r="D2031" t="s">
        <v>912</v>
      </c>
      <c r="E2031" t="s">
        <v>911</v>
      </c>
      <c r="F2031">
        <v>10</v>
      </c>
      <c r="G2031">
        <v>295516599</v>
      </c>
      <c r="H2031" t="s">
        <v>672</v>
      </c>
      <c r="I2031" t="s">
        <v>672</v>
      </c>
      <c r="J2031" s="4" t="str">
        <f t="shared" si="62"/>
        <v>2005_C79.1</v>
      </c>
      <c r="K2031" s="4">
        <f t="shared" si="63"/>
        <v>3.3839046719673434E-3</v>
      </c>
    </row>
    <row r="2032" spans="2:11" x14ac:dyDescent="0.35">
      <c r="B2032">
        <v>2005</v>
      </c>
      <c r="C2032">
        <v>2005</v>
      </c>
      <c r="D2032" t="s">
        <v>910</v>
      </c>
      <c r="E2032" t="s">
        <v>909</v>
      </c>
      <c r="F2032">
        <v>14</v>
      </c>
      <c r="G2032">
        <v>295516599</v>
      </c>
      <c r="H2032" t="s">
        <v>672</v>
      </c>
      <c r="I2032" t="s">
        <v>672</v>
      </c>
      <c r="J2032" s="4" t="str">
        <f t="shared" si="62"/>
        <v>2005_C79.2</v>
      </c>
      <c r="K2032" s="4">
        <f t="shared" si="63"/>
        <v>4.7374665407542808E-3</v>
      </c>
    </row>
    <row r="2033" spans="2:11" x14ac:dyDescent="0.35">
      <c r="B2033">
        <v>2005</v>
      </c>
      <c r="C2033">
        <v>2005</v>
      </c>
      <c r="D2033" t="s">
        <v>908</v>
      </c>
      <c r="E2033" t="s">
        <v>907</v>
      </c>
      <c r="F2033">
        <v>783</v>
      </c>
      <c r="G2033">
        <v>295516599</v>
      </c>
      <c r="H2033">
        <v>0.3</v>
      </c>
      <c r="I2033">
        <v>0.3</v>
      </c>
      <c r="J2033" s="4" t="str">
        <f t="shared" si="62"/>
        <v>2005_C79.3</v>
      </c>
      <c r="K2033" s="4">
        <f t="shared" si="63"/>
        <v>0.26495973581504301</v>
      </c>
    </row>
    <row r="2034" spans="2:11" x14ac:dyDescent="0.35">
      <c r="B2034">
        <v>2005</v>
      </c>
      <c r="C2034">
        <v>2005</v>
      </c>
      <c r="D2034" t="s">
        <v>904</v>
      </c>
      <c r="E2034" t="s">
        <v>903</v>
      </c>
      <c r="F2034">
        <v>429</v>
      </c>
      <c r="G2034">
        <v>295516599</v>
      </c>
      <c r="H2034">
        <v>0.1</v>
      </c>
      <c r="I2034">
        <v>0.1</v>
      </c>
      <c r="J2034" s="4" t="str">
        <f t="shared" si="62"/>
        <v>2005_C79.5</v>
      </c>
      <c r="K2034" s="4">
        <f t="shared" si="63"/>
        <v>0.14516951042739903</v>
      </c>
    </row>
    <row r="2035" spans="2:11" x14ac:dyDescent="0.35">
      <c r="B2035">
        <v>2005</v>
      </c>
      <c r="C2035">
        <v>2005</v>
      </c>
      <c r="D2035" t="s">
        <v>898</v>
      </c>
      <c r="E2035" t="s">
        <v>897</v>
      </c>
      <c r="F2035">
        <v>3121</v>
      </c>
      <c r="G2035">
        <v>295516599</v>
      </c>
      <c r="H2035">
        <v>1.1000000000000001</v>
      </c>
      <c r="I2035">
        <v>1</v>
      </c>
      <c r="J2035" s="4" t="str">
        <f t="shared" si="62"/>
        <v>2005_C79.8</v>
      </c>
      <c r="K2035" s="4">
        <f t="shared" si="63"/>
        <v>1.056116648121008</v>
      </c>
    </row>
    <row r="2036" spans="2:11" x14ac:dyDescent="0.35">
      <c r="B2036">
        <v>2005</v>
      </c>
      <c r="C2036">
        <v>2005</v>
      </c>
      <c r="D2036" t="s">
        <v>896</v>
      </c>
      <c r="E2036" t="s">
        <v>895</v>
      </c>
      <c r="F2036">
        <v>26371</v>
      </c>
      <c r="G2036">
        <v>295516599</v>
      </c>
      <c r="H2036">
        <v>8.9</v>
      </c>
      <c r="I2036">
        <v>8.6999999999999993</v>
      </c>
      <c r="J2036" s="4" t="str">
        <f t="shared" si="62"/>
        <v>2005_C80</v>
      </c>
      <c r="K2036" s="4">
        <f t="shared" si="63"/>
        <v>8.9236950104450816</v>
      </c>
    </row>
    <row r="2037" spans="2:11" x14ac:dyDescent="0.35">
      <c r="B2037">
        <v>2005</v>
      </c>
      <c r="C2037">
        <v>2005</v>
      </c>
      <c r="D2037" t="s">
        <v>894</v>
      </c>
      <c r="E2037" t="s">
        <v>893</v>
      </c>
      <c r="F2037">
        <v>19</v>
      </c>
      <c r="G2037">
        <v>295516599</v>
      </c>
      <c r="H2037" t="s">
        <v>672</v>
      </c>
      <c r="I2037" t="s">
        <v>672</v>
      </c>
      <c r="J2037" s="4" t="str">
        <f t="shared" si="62"/>
        <v>2005_C81.1</v>
      </c>
      <c r="K2037" s="4">
        <f t="shared" si="63"/>
        <v>6.4294188767379532E-3</v>
      </c>
    </row>
    <row r="2038" spans="2:11" x14ac:dyDescent="0.35">
      <c r="B2038">
        <v>2005</v>
      </c>
      <c r="C2038">
        <v>2005</v>
      </c>
      <c r="D2038" t="s">
        <v>892</v>
      </c>
      <c r="E2038" t="s">
        <v>891</v>
      </c>
      <c r="F2038">
        <v>1246</v>
      </c>
      <c r="G2038">
        <v>295516599</v>
      </c>
      <c r="H2038">
        <v>0.4</v>
      </c>
      <c r="I2038">
        <v>0.4</v>
      </c>
      <c r="J2038" s="4" t="str">
        <f t="shared" si="62"/>
        <v>2005_C81.9</v>
      </c>
      <c r="K2038" s="4">
        <f t="shared" si="63"/>
        <v>0.42163452212713098</v>
      </c>
    </row>
    <row r="2039" spans="2:11" x14ac:dyDescent="0.35">
      <c r="B2039">
        <v>2005</v>
      </c>
      <c r="C2039">
        <v>2005</v>
      </c>
      <c r="D2039" t="s">
        <v>1431</v>
      </c>
      <c r="E2039" t="s">
        <v>1430</v>
      </c>
      <c r="F2039">
        <v>13</v>
      </c>
      <c r="G2039">
        <v>295516599</v>
      </c>
      <c r="H2039" t="s">
        <v>672</v>
      </c>
      <c r="I2039" t="s">
        <v>672</v>
      </c>
      <c r="J2039" s="4" t="str">
        <f t="shared" si="62"/>
        <v>2005_C82.2</v>
      </c>
      <c r="K2039" s="4">
        <f t="shared" si="63"/>
        <v>4.3990760735575464E-3</v>
      </c>
    </row>
    <row r="2040" spans="2:11" x14ac:dyDescent="0.35">
      <c r="B2040">
        <v>2005</v>
      </c>
      <c r="C2040">
        <v>2005</v>
      </c>
      <c r="D2040" t="s">
        <v>890</v>
      </c>
      <c r="E2040" t="s">
        <v>889</v>
      </c>
      <c r="F2040">
        <v>206</v>
      </c>
      <c r="G2040">
        <v>295516599</v>
      </c>
      <c r="H2040">
        <v>0.1</v>
      </c>
      <c r="I2040">
        <v>0.1</v>
      </c>
      <c r="J2040" s="4" t="str">
        <f t="shared" si="62"/>
        <v>2005_C82.9</v>
      </c>
      <c r="K2040" s="4">
        <f t="shared" si="63"/>
        <v>6.9708436242527275E-2</v>
      </c>
    </row>
    <row r="2041" spans="2:11" x14ac:dyDescent="0.35">
      <c r="B2041">
        <v>2005</v>
      </c>
      <c r="C2041">
        <v>2005</v>
      </c>
      <c r="D2041" t="s">
        <v>888</v>
      </c>
      <c r="E2041" t="s">
        <v>887</v>
      </c>
      <c r="F2041">
        <v>250</v>
      </c>
      <c r="G2041">
        <v>295516599</v>
      </c>
      <c r="H2041">
        <v>0.1</v>
      </c>
      <c r="I2041">
        <v>0.1</v>
      </c>
      <c r="J2041" s="4" t="str">
        <f t="shared" si="62"/>
        <v>2005_C83.0</v>
      </c>
      <c r="K2041" s="4">
        <f t="shared" si="63"/>
        <v>8.4597616799183581E-2</v>
      </c>
    </row>
    <row r="2042" spans="2:11" x14ac:dyDescent="0.35">
      <c r="B2042">
        <v>2005</v>
      </c>
      <c r="C2042">
        <v>2005</v>
      </c>
      <c r="D2042" t="s">
        <v>886</v>
      </c>
      <c r="E2042" t="s">
        <v>885</v>
      </c>
      <c r="F2042">
        <v>572</v>
      </c>
      <c r="G2042">
        <v>295516599</v>
      </c>
      <c r="H2042">
        <v>0.2</v>
      </c>
      <c r="I2042">
        <v>0.2</v>
      </c>
      <c r="J2042" s="4" t="str">
        <f t="shared" si="62"/>
        <v>2005_C83.1</v>
      </c>
      <c r="K2042" s="4">
        <f t="shared" si="63"/>
        <v>0.19355934723653204</v>
      </c>
    </row>
    <row r="2043" spans="2:11" x14ac:dyDescent="0.35">
      <c r="B2043">
        <v>2005</v>
      </c>
      <c r="C2043">
        <v>2005</v>
      </c>
      <c r="D2043" t="s">
        <v>1435</v>
      </c>
      <c r="E2043" t="s">
        <v>1434</v>
      </c>
      <c r="F2043">
        <v>21</v>
      </c>
      <c r="G2043">
        <v>295516599</v>
      </c>
      <c r="H2043">
        <v>0</v>
      </c>
      <c r="I2043">
        <v>0</v>
      </c>
      <c r="J2043" s="4" t="str">
        <f t="shared" si="62"/>
        <v>2005_C83.2</v>
      </c>
      <c r="K2043" s="4">
        <f t="shared" si="63"/>
        <v>7.1061998111314213E-3</v>
      </c>
    </row>
    <row r="2044" spans="2:11" x14ac:dyDescent="0.35">
      <c r="B2044">
        <v>2005</v>
      </c>
      <c r="C2044">
        <v>2005</v>
      </c>
      <c r="D2044" t="s">
        <v>884</v>
      </c>
      <c r="E2044" t="s">
        <v>883</v>
      </c>
      <c r="F2044">
        <v>961</v>
      </c>
      <c r="G2044">
        <v>295516599</v>
      </c>
      <c r="H2044">
        <v>0.3</v>
      </c>
      <c r="I2044">
        <v>0.3</v>
      </c>
      <c r="J2044" s="4" t="str">
        <f t="shared" si="62"/>
        <v>2005_C83.3</v>
      </c>
      <c r="K2044" s="4">
        <f t="shared" si="63"/>
        <v>0.32519323897606173</v>
      </c>
    </row>
    <row r="2045" spans="2:11" x14ac:dyDescent="0.35">
      <c r="B2045">
        <v>2005</v>
      </c>
      <c r="C2045">
        <v>2005</v>
      </c>
      <c r="D2045" t="s">
        <v>882</v>
      </c>
      <c r="E2045" t="s">
        <v>881</v>
      </c>
      <c r="F2045">
        <v>76</v>
      </c>
      <c r="G2045">
        <v>295516599</v>
      </c>
      <c r="H2045">
        <v>0</v>
      </c>
      <c r="I2045">
        <v>0</v>
      </c>
      <c r="J2045" s="4" t="str">
        <f t="shared" si="62"/>
        <v>2005_C83.5</v>
      </c>
      <c r="K2045" s="4">
        <f t="shared" si="63"/>
        <v>2.5717675506951813E-2</v>
      </c>
    </row>
    <row r="2046" spans="2:11" x14ac:dyDescent="0.35">
      <c r="B2046">
        <v>2005</v>
      </c>
      <c r="C2046">
        <v>2005</v>
      </c>
      <c r="D2046" t="s">
        <v>880</v>
      </c>
      <c r="E2046" t="s">
        <v>879</v>
      </c>
      <c r="F2046">
        <v>256</v>
      </c>
      <c r="G2046">
        <v>295516599</v>
      </c>
      <c r="H2046">
        <v>0.1</v>
      </c>
      <c r="I2046">
        <v>0.1</v>
      </c>
      <c r="J2046" s="4" t="str">
        <f t="shared" si="62"/>
        <v>2005_C83.7</v>
      </c>
      <c r="K2046" s="4">
        <f t="shared" si="63"/>
        <v>8.6627959602363996E-2</v>
      </c>
    </row>
    <row r="2047" spans="2:11" x14ac:dyDescent="0.35">
      <c r="B2047">
        <v>2005</v>
      </c>
      <c r="C2047">
        <v>2005</v>
      </c>
      <c r="D2047" t="s">
        <v>878</v>
      </c>
      <c r="E2047" t="s">
        <v>877</v>
      </c>
      <c r="F2047">
        <v>40</v>
      </c>
      <c r="G2047">
        <v>295516599</v>
      </c>
      <c r="H2047">
        <v>0</v>
      </c>
      <c r="I2047">
        <v>0</v>
      </c>
      <c r="J2047" s="4" t="str">
        <f t="shared" si="62"/>
        <v>2005_C83.8</v>
      </c>
      <c r="K2047" s="4">
        <f t="shared" si="63"/>
        <v>1.3535618687869374E-2</v>
      </c>
    </row>
    <row r="2048" spans="2:11" x14ac:dyDescent="0.35">
      <c r="B2048">
        <v>2005</v>
      </c>
      <c r="C2048">
        <v>2005</v>
      </c>
      <c r="D2048" t="s">
        <v>876</v>
      </c>
      <c r="E2048" t="s">
        <v>875</v>
      </c>
      <c r="F2048">
        <v>33</v>
      </c>
      <c r="G2048">
        <v>295516599</v>
      </c>
      <c r="H2048">
        <v>0</v>
      </c>
      <c r="I2048">
        <v>0</v>
      </c>
      <c r="J2048" s="4" t="str">
        <f t="shared" si="62"/>
        <v>2005_C83.9</v>
      </c>
      <c r="K2048" s="4">
        <f t="shared" si="63"/>
        <v>1.1166885417492235E-2</v>
      </c>
    </row>
    <row r="2049" spans="2:11" x14ac:dyDescent="0.35">
      <c r="B2049">
        <v>2005</v>
      </c>
      <c r="C2049">
        <v>2005</v>
      </c>
      <c r="D2049" t="s">
        <v>874</v>
      </c>
      <c r="E2049" t="s">
        <v>873</v>
      </c>
      <c r="F2049">
        <v>85</v>
      </c>
      <c r="G2049">
        <v>295516599</v>
      </c>
      <c r="H2049">
        <v>0</v>
      </c>
      <c r="I2049">
        <v>0</v>
      </c>
      <c r="J2049" s="4" t="str">
        <f t="shared" si="62"/>
        <v>2005_C84.0</v>
      </c>
      <c r="K2049" s="4">
        <f t="shared" si="63"/>
        <v>2.8763189711722422E-2</v>
      </c>
    </row>
    <row r="2050" spans="2:11" x14ac:dyDescent="0.35">
      <c r="B2050">
        <v>2005</v>
      </c>
      <c r="C2050">
        <v>2005</v>
      </c>
      <c r="D2050" t="s">
        <v>872</v>
      </c>
      <c r="E2050" t="s">
        <v>871</v>
      </c>
      <c r="F2050">
        <v>10</v>
      </c>
      <c r="G2050">
        <v>295516599</v>
      </c>
      <c r="H2050" t="s">
        <v>672</v>
      </c>
      <c r="I2050" t="s">
        <v>672</v>
      </c>
      <c r="J2050" s="4" t="str">
        <f t="shared" si="62"/>
        <v>2005_C84.1</v>
      </c>
      <c r="K2050" s="4">
        <f t="shared" si="63"/>
        <v>3.3839046719673434E-3</v>
      </c>
    </row>
    <row r="2051" spans="2:11" x14ac:dyDescent="0.35">
      <c r="B2051">
        <v>2005</v>
      </c>
      <c r="C2051">
        <v>2005</v>
      </c>
      <c r="D2051" t="s">
        <v>870</v>
      </c>
      <c r="E2051" t="s">
        <v>869</v>
      </c>
      <c r="F2051">
        <v>49</v>
      </c>
      <c r="G2051">
        <v>295516599</v>
      </c>
      <c r="H2051">
        <v>0</v>
      </c>
      <c r="I2051">
        <v>0</v>
      </c>
      <c r="J2051" s="4" t="str">
        <f t="shared" ref="J2051:J2114" si="64">C2051&amp;"_"&amp;E2051</f>
        <v>2005_C84.4</v>
      </c>
      <c r="K2051" s="4">
        <f t="shared" ref="K2051:K2114" si="65">F2051/G2051*100000</f>
        <v>1.6581132892639981E-2</v>
      </c>
    </row>
    <row r="2052" spans="2:11" x14ac:dyDescent="0.35">
      <c r="B2052">
        <v>2005</v>
      </c>
      <c r="C2052">
        <v>2005</v>
      </c>
      <c r="D2052" t="s">
        <v>868</v>
      </c>
      <c r="E2052" t="s">
        <v>867</v>
      </c>
      <c r="F2052">
        <v>755</v>
      </c>
      <c r="G2052">
        <v>295516599</v>
      </c>
      <c r="H2052">
        <v>0.3</v>
      </c>
      <c r="I2052">
        <v>0.3</v>
      </c>
      <c r="J2052" s="4" t="str">
        <f t="shared" si="64"/>
        <v>2005_C84.5</v>
      </c>
      <c r="K2052" s="4">
        <f t="shared" si="65"/>
        <v>0.25548480273353447</v>
      </c>
    </row>
    <row r="2053" spans="2:11" x14ac:dyDescent="0.35">
      <c r="B2053">
        <v>2005</v>
      </c>
      <c r="C2053">
        <v>2005</v>
      </c>
      <c r="D2053" t="s">
        <v>1417</v>
      </c>
      <c r="E2053" t="s">
        <v>1416</v>
      </c>
      <c r="F2053">
        <v>33</v>
      </c>
      <c r="G2053">
        <v>295516599</v>
      </c>
      <c r="H2053">
        <v>0</v>
      </c>
      <c r="I2053">
        <v>0</v>
      </c>
      <c r="J2053" s="4" t="str">
        <f t="shared" si="64"/>
        <v>2005_C85.0</v>
      </c>
      <c r="K2053" s="4">
        <f t="shared" si="65"/>
        <v>1.1166885417492235E-2</v>
      </c>
    </row>
    <row r="2054" spans="2:11" x14ac:dyDescent="0.35">
      <c r="B2054">
        <v>2005</v>
      </c>
      <c r="C2054">
        <v>2005</v>
      </c>
      <c r="D2054" t="s">
        <v>866</v>
      </c>
      <c r="E2054" t="s">
        <v>865</v>
      </c>
      <c r="F2054">
        <v>1544</v>
      </c>
      <c r="G2054">
        <v>295516599</v>
      </c>
      <c r="H2054">
        <v>0.5</v>
      </c>
      <c r="I2054">
        <v>0.5</v>
      </c>
      <c r="J2054" s="4" t="str">
        <f t="shared" si="64"/>
        <v>2005_C85.1</v>
      </c>
      <c r="K2054" s="4">
        <f t="shared" si="65"/>
        <v>0.5224748813517579</v>
      </c>
    </row>
    <row r="2055" spans="2:11" x14ac:dyDescent="0.35">
      <c r="B2055">
        <v>2005</v>
      </c>
      <c r="C2055">
        <v>2005</v>
      </c>
      <c r="D2055" t="s">
        <v>864</v>
      </c>
      <c r="E2055" t="s">
        <v>863</v>
      </c>
      <c r="F2055">
        <v>15934</v>
      </c>
      <c r="G2055">
        <v>295516599</v>
      </c>
      <c r="H2055">
        <v>5.4</v>
      </c>
      <c r="I2055">
        <v>5.3</v>
      </c>
      <c r="J2055" s="4" t="str">
        <f t="shared" si="64"/>
        <v>2005_C85.9</v>
      </c>
      <c r="K2055" s="4">
        <f t="shared" si="65"/>
        <v>5.3919137043127652</v>
      </c>
    </row>
    <row r="2056" spans="2:11" x14ac:dyDescent="0.35">
      <c r="B2056">
        <v>2005</v>
      </c>
      <c r="C2056">
        <v>2005</v>
      </c>
      <c r="D2056" t="s">
        <v>862</v>
      </c>
      <c r="E2056" t="s">
        <v>861</v>
      </c>
      <c r="F2056">
        <v>349</v>
      </c>
      <c r="G2056">
        <v>295516599</v>
      </c>
      <c r="H2056">
        <v>0.1</v>
      </c>
      <c r="I2056">
        <v>0.1</v>
      </c>
      <c r="J2056" s="4" t="str">
        <f t="shared" si="64"/>
        <v>2005_C88.0</v>
      </c>
      <c r="K2056" s="4">
        <f t="shared" si="65"/>
        <v>0.11809827305166029</v>
      </c>
    </row>
    <row r="2057" spans="2:11" x14ac:dyDescent="0.35">
      <c r="B2057">
        <v>2005</v>
      </c>
      <c r="C2057">
        <v>2005</v>
      </c>
      <c r="D2057" t="s">
        <v>860</v>
      </c>
      <c r="E2057" t="s">
        <v>859</v>
      </c>
      <c r="F2057">
        <v>10657</v>
      </c>
      <c r="G2057">
        <v>295516599</v>
      </c>
      <c r="H2057">
        <v>3.6</v>
      </c>
      <c r="I2057">
        <v>3.5</v>
      </c>
      <c r="J2057" s="4" t="str">
        <f t="shared" si="64"/>
        <v>2005_C90.0</v>
      </c>
      <c r="K2057" s="4">
        <f t="shared" si="65"/>
        <v>3.6062272089155982</v>
      </c>
    </row>
    <row r="2058" spans="2:11" x14ac:dyDescent="0.35">
      <c r="B2058">
        <v>2005</v>
      </c>
      <c r="C2058">
        <v>2005</v>
      </c>
      <c r="D2058" t="s">
        <v>858</v>
      </c>
      <c r="E2058" t="s">
        <v>857</v>
      </c>
      <c r="F2058">
        <v>93</v>
      </c>
      <c r="G2058">
        <v>295516599</v>
      </c>
      <c r="H2058">
        <v>0</v>
      </c>
      <c r="I2058">
        <v>0</v>
      </c>
      <c r="J2058" s="4" t="str">
        <f t="shared" si="64"/>
        <v>2005_C90.1</v>
      </c>
      <c r="K2058" s="4">
        <f t="shared" si="65"/>
        <v>3.1470313449296294E-2</v>
      </c>
    </row>
    <row r="2059" spans="2:11" x14ac:dyDescent="0.35">
      <c r="B2059">
        <v>2005</v>
      </c>
      <c r="C2059">
        <v>2005</v>
      </c>
      <c r="D2059" t="s">
        <v>856</v>
      </c>
      <c r="E2059" t="s">
        <v>855</v>
      </c>
      <c r="F2059">
        <v>101</v>
      </c>
      <c r="G2059">
        <v>295516599</v>
      </c>
      <c r="H2059">
        <v>0</v>
      </c>
      <c r="I2059">
        <v>0</v>
      </c>
      <c r="J2059" s="4" t="str">
        <f t="shared" si="64"/>
        <v>2005_C90.2</v>
      </c>
      <c r="K2059" s="4">
        <f t="shared" si="65"/>
        <v>3.417743718687017E-2</v>
      </c>
    </row>
    <row r="2060" spans="2:11" x14ac:dyDescent="0.35">
      <c r="B2060">
        <v>2005</v>
      </c>
      <c r="C2060">
        <v>2005</v>
      </c>
      <c r="D2060" t="s">
        <v>854</v>
      </c>
      <c r="E2060" t="s">
        <v>853</v>
      </c>
      <c r="F2060">
        <v>1460</v>
      </c>
      <c r="G2060">
        <v>295516599</v>
      </c>
      <c r="H2060">
        <v>0.5</v>
      </c>
      <c r="I2060">
        <v>0.5</v>
      </c>
      <c r="J2060" s="4" t="str">
        <f t="shared" si="64"/>
        <v>2005_C91.0</v>
      </c>
      <c r="K2060" s="4">
        <f t="shared" si="65"/>
        <v>0.49405008210723211</v>
      </c>
    </row>
    <row r="2061" spans="2:11" x14ac:dyDescent="0.35">
      <c r="B2061">
        <v>2005</v>
      </c>
      <c r="C2061">
        <v>2005</v>
      </c>
      <c r="D2061" t="s">
        <v>852</v>
      </c>
      <c r="E2061" t="s">
        <v>851</v>
      </c>
      <c r="F2061">
        <v>4391</v>
      </c>
      <c r="G2061">
        <v>295516599</v>
      </c>
      <c r="H2061">
        <v>1.5</v>
      </c>
      <c r="I2061">
        <v>1.5</v>
      </c>
      <c r="J2061" s="4" t="str">
        <f t="shared" si="64"/>
        <v>2005_C91.1</v>
      </c>
      <c r="K2061" s="4">
        <f t="shared" si="65"/>
        <v>1.4858725414608605</v>
      </c>
    </row>
    <row r="2062" spans="2:11" x14ac:dyDescent="0.35">
      <c r="B2062">
        <v>2005</v>
      </c>
      <c r="C2062">
        <v>2005</v>
      </c>
      <c r="D2062" t="s">
        <v>850</v>
      </c>
      <c r="E2062" t="s">
        <v>849</v>
      </c>
      <c r="F2062">
        <v>73</v>
      </c>
      <c r="G2062">
        <v>295516599</v>
      </c>
      <c r="H2062">
        <v>0</v>
      </c>
      <c r="I2062">
        <v>0</v>
      </c>
      <c r="J2062" s="4" t="str">
        <f t="shared" si="64"/>
        <v>2005_C91.3</v>
      </c>
      <c r="K2062" s="4">
        <f t="shared" si="65"/>
        <v>2.4702504105361608E-2</v>
      </c>
    </row>
    <row r="2063" spans="2:11" x14ac:dyDescent="0.35">
      <c r="B2063">
        <v>2005</v>
      </c>
      <c r="C2063">
        <v>2005</v>
      </c>
      <c r="D2063" t="s">
        <v>848</v>
      </c>
      <c r="E2063" t="s">
        <v>847</v>
      </c>
      <c r="F2063">
        <v>116</v>
      </c>
      <c r="G2063">
        <v>295516599</v>
      </c>
      <c r="H2063">
        <v>0</v>
      </c>
      <c r="I2063">
        <v>0</v>
      </c>
      <c r="J2063" s="4" t="str">
        <f t="shared" si="64"/>
        <v>2005_C91.4</v>
      </c>
      <c r="K2063" s="4">
        <f t="shared" si="65"/>
        <v>3.9253294194821181E-2</v>
      </c>
    </row>
    <row r="2064" spans="2:11" x14ac:dyDescent="0.35">
      <c r="B2064">
        <v>2005</v>
      </c>
      <c r="C2064">
        <v>2005</v>
      </c>
      <c r="D2064" t="s">
        <v>846</v>
      </c>
      <c r="E2064" t="s">
        <v>845</v>
      </c>
      <c r="F2064">
        <v>63</v>
      </c>
      <c r="G2064">
        <v>295516599</v>
      </c>
      <c r="H2064">
        <v>0</v>
      </c>
      <c r="I2064">
        <v>0</v>
      </c>
      <c r="J2064" s="4" t="str">
        <f t="shared" si="64"/>
        <v>2005_C91.5</v>
      </c>
      <c r="K2064" s="4">
        <f t="shared" si="65"/>
        <v>2.1318599433394265E-2</v>
      </c>
    </row>
    <row r="2065" spans="2:11" x14ac:dyDescent="0.35">
      <c r="B2065">
        <v>2005</v>
      </c>
      <c r="C2065">
        <v>2005</v>
      </c>
      <c r="D2065" t="s">
        <v>842</v>
      </c>
      <c r="E2065" t="s">
        <v>841</v>
      </c>
      <c r="F2065">
        <v>187</v>
      </c>
      <c r="G2065">
        <v>295516599</v>
      </c>
      <c r="H2065">
        <v>0.1</v>
      </c>
      <c r="I2065">
        <v>0.1</v>
      </c>
      <c r="J2065" s="4" t="str">
        <f t="shared" si="64"/>
        <v>2005_C91.9</v>
      </c>
      <c r="K2065" s="4">
        <f t="shared" si="65"/>
        <v>6.3279017365789322E-2</v>
      </c>
    </row>
    <row r="2066" spans="2:11" x14ac:dyDescent="0.35">
      <c r="B2066">
        <v>2005</v>
      </c>
      <c r="C2066">
        <v>2005</v>
      </c>
      <c r="D2066" t="s">
        <v>840</v>
      </c>
      <c r="E2066" t="s">
        <v>839</v>
      </c>
      <c r="F2066">
        <v>7922</v>
      </c>
      <c r="G2066">
        <v>295516599</v>
      </c>
      <c r="H2066">
        <v>2.7</v>
      </c>
      <c r="I2066">
        <v>2.6</v>
      </c>
      <c r="J2066" s="4" t="str">
        <f t="shared" si="64"/>
        <v>2005_C92.0</v>
      </c>
      <c r="K2066" s="4">
        <f t="shared" si="65"/>
        <v>2.6807292811325296</v>
      </c>
    </row>
    <row r="2067" spans="2:11" x14ac:dyDescent="0.35">
      <c r="B2067">
        <v>2005</v>
      </c>
      <c r="C2067">
        <v>2005</v>
      </c>
      <c r="D2067" t="s">
        <v>838</v>
      </c>
      <c r="E2067" t="s">
        <v>837</v>
      </c>
      <c r="F2067">
        <v>1067</v>
      </c>
      <c r="G2067">
        <v>295516599</v>
      </c>
      <c r="H2067">
        <v>0.4</v>
      </c>
      <c r="I2067">
        <v>0.3</v>
      </c>
      <c r="J2067" s="4" t="str">
        <f t="shared" si="64"/>
        <v>2005_C92.1</v>
      </c>
      <c r="K2067" s="4">
        <f t="shared" si="65"/>
        <v>0.36106262849891557</v>
      </c>
    </row>
    <row r="2068" spans="2:11" x14ac:dyDescent="0.35">
      <c r="B2068">
        <v>2005</v>
      </c>
      <c r="C2068">
        <v>2005</v>
      </c>
      <c r="D2068" t="s">
        <v>836</v>
      </c>
      <c r="E2068" t="s">
        <v>835</v>
      </c>
      <c r="F2068">
        <v>16</v>
      </c>
      <c r="G2068">
        <v>295516599</v>
      </c>
      <c r="H2068" t="s">
        <v>672</v>
      </c>
      <c r="I2068" t="s">
        <v>672</v>
      </c>
      <c r="J2068" s="4" t="str">
        <f t="shared" si="64"/>
        <v>2005_C92.3</v>
      </c>
      <c r="K2068" s="4">
        <f t="shared" si="65"/>
        <v>5.4142474751477498E-3</v>
      </c>
    </row>
    <row r="2069" spans="2:11" x14ac:dyDescent="0.35">
      <c r="B2069">
        <v>2005</v>
      </c>
      <c r="C2069">
        <v>2005</v>
      </c>
      <c r="D2069" t="s">
        <v>834</v>
      </c>
      <c r="E2069" t="s">
        <v>833</v>
      </c>
      <c r="F2069">
        <v>126</v>
      </c>
      <c r="G2069">
        <v>295516599</v>
      </c>
      <c r="H2069">
        <v>0</v>
      </c>
      <c r="I2069">
        <v>0</v>
      </c>
      <c r="J2069" s="4" t="str">
        <f t="shared" si="64"/>
        <v>2005_C92.4</v>
      </c>
      <c r="K2069" s="4">
        <f t="shared" si="65"/>
        <v>4.2637198866788531E-2</v>
      </c>
    </row>
    <row r="2070" spans="2:11" x14ac:dyDescent="0.35">
      <c r="B2070">
        <v>2005</v>
      </c>
      <c r="C2070">
        <v>2005</v>
      </c>
      <c r="D2070" t="s">
        <v>832</v>
      </c>
      <c r="E2070" t="s">
        <v>831</v>
      </c>
      <c r="F2070">
        <v>192</v>
      </c>
      <c r="G2070">
        <v>295516599</v>
      </c>
      <c r="H2070">
        <v>0.1</v>
      </c>
      <c r="I2070">
        <v>0.1</v>
      </c>
      <c r="J2070" s="4" t="str">
        <f t="shared" si="64"/>
        <v>2005_C92.5</v>
      </c>
      <c r="K2070" s="4">
        <f t="shared" si="65"/>
        <v>6.497096970177299E-2</v>
      </c>
    </row>
    <row r="2071" spans="2:11" x14ac:dyDescent="0.35">
      <c r="B2071">
        <v>2005</v>
      </c>
      <c r="C2071">
        <v>2005</v>
      </c>
      <c r="D2071" t="s">
        <v>830</v>
      </c>
      <c r="E2071" t="s">
        <v>829</v>
      </c>
      <c r="F2071">
        <v>389</v>
      </c>
      <c r="G2071">
        <v>295516599</v>
      </c>
      <c r="H2071">
        <v>0.1</v>
      </c>
      <c r="I2071">
        <v>0.1</v>
      </c>
      <c r="J2071" s="4" t="str">
        <f t="shared" si="64"/>
        <v>2005_C92.7</v>
      </c>
      <c r="K2071" s="4">
        <f t="shared" si="65"/>
        <v>0.13163389173952966</v>
      </c>
    </row>
    <row r="2072" spans="2:11" x14ac:dyDescent="0.35">
      <c r="B2072">
        <v>2005</v>
      </c>
      <c r="C2072">
        <v>2005</v>
      </c>
      <c r="D2072" t="s">
        <v>828</v>
      </c>
      <c r="E2072" t="s">
        <v>827</v>
      </c>
      <c r="F2072">
        <v>238</v>
      </c>
      <c r="G2072">
        <v>295516599</v>
      </c>
      <c r="H2072">
        <v>0.1</v>
      </c>
      <c r="I2072">
        <v>0.1</v>
      </c>
      <c r="J2072" s="4" t="str">
        <f t="shared" si="64"/>
        <v>2005_C92.9</v>
      </c>
      <c r="K2072" s="4">
        <f t="shared" si="65"/>
        <v>8.0536931192822778E-2</v>
      </c>
    </row>
    <row r="2073" spans="2:11" x14ac:dyDescent="0.35">
      <c r="B2073">
        <v>2005</v>
      </c>
      <c r="C2073">
        <v>2005</v>
      </c>
      <c r="D2073" t="s">
        <v>826</v>
      </c>
      <c r="E2073" t="s">
        <v>825</v>
      </c>
      <c r="F2073">
        <v>104</v>
      </c>
      <c r="G2073">
        <v>295516599</v>
      </c>
      <c r="H2073">
        <v>0</v>
      </c>
      <c r="I2073">
        <v>0</v>
      </c>
      <c r="J2073" s="4" t="str">
        <f t="shared" si="64"/>
        <v>2005_C93.0</v>
      </c>
      <c r="K2073" s="4">
        <f t="shared" si="65"/>
        <v>3.5192608588460371E-2</v>
      </c>
    </row>
    <row r="2074" spans="2:11" x14ac:dyDescent="0.35">
      <c r="B2074">
        <v>2005</v>
      </c>
      <c r="C2074">
        <v>2005</v>
      </c>
      <c r="D2074" t="s">
        <v>824</v>
      </c>
      <c r="E2074" t="s">
        <v>823</v>
      </c>
      <c r="F2074">
        <v>20</v>
      </c>
      <c r="G2074">
        <v>295516599</v>
      </c>
      <c r="H2074">
        <v>0</v>
      </c>
      <c r="I2074">
        <v>0</v>
      </c>
      <c r="J2074" s="4" t="str">
        <f t="shared" si="64"/>
        <v>2005_C93.9</v>
      </c>
      <c r="K2074" s="4">
        <f t="shared" si="65"/>
        <v>6.7678093439346868E-3</v>
      </c>
    </row>
    <row r="2075" spans="2:11" x14ac:dyDescent="0.35">
      <c r="B2075">
        <v>2005</v>
      </c>
      <c r="C2075">
        <v>2005</v>
      </c>
      <c r="D2075" t="s">
        <v>1421</v>
      </c>
      <c r="E2075" t="s">
        <v>1420</v>
      </c>
      <c r="F2075">
        <v>19</v>
      </c>
      <c r="G2075">
        <v>295516599</v>
      </c>
      <c r="H2075" t="s">
        <v>672</v>
      </c>
      <c r="I2075" t="s">
        <v>672</v>
      </c>
      <c r="J2075" s="4" t="str">
        <f t="shared" si="64"/>
        <v>2005_C94.0</v>
      </c>
      <c r="K2075" s="4">
        <f t="shared" si="65"/>
        <v>6.4294188767379532E-3</v>
      </c>
    </row>
    <row r="2076" spans="2:11" x14ac:dyDescent="0.35">
      <c r="B2076">
        <v>2005</v>
      </c>
      <c r="C2076">
        <v>2005</v>
      </c>
      <c r="D2076" t="s">
        <v>820</v>
      </c>
      <c r="E2076" t="s">
        <v>819</v>
      </c>
      <c r="F2076">
        <v>28</v>
      </c>
      <c r="G2076">
        <v>295516599</v>
      </c>
      <c r="H2076">
        <v>0</v>
      </c>
      <c r="I2076">
        <v>0</v>
      </c>
      <c r="J2076" s="4" t="str">
        <f t="shared" si="64"/>
        <v>2005_C94.7</v>
      </c>
      <c r="K2076" s="4">
        <f t="shared" si="65"/>
        <v>9.4749330815085617E-3</v>
      </c>
    </row>
    <row r="2077" spans="2:11" x14ac:dyDescent="0.35">
      <c r="B2077">
        <v>2005</v>
      </c>
      <c r="C2077">
        <v>2005</v>
      </c>
      <c r="D2077" t="s">
        <v>818</v>
      </c>
      <c r="E2077" t="s">
        <v>817</v>
      </c>
      <c r="F2077">
        <v>2225</v>
      </c>
      <c r="G2077">
        <v>295516599</v>
      </c>
      <c r="H2077">
        <v>0.8</v>
      </c>
      <c r="I2077">
        <v>0.7</v>
      </c>
      <c r="J2077" s="4" t="str">
        <f t="shared" si="64"/>
        <v>2005_C95.0</v>
      </c>
      <c r="K2077" s="4">
        <f t="shared" si="65"/>
        <v>0.75291878951273394</v>
      </c>
    </row>
    <row r="2078" spans="2:11" x14ac:dyDescent="0.35">
      <c r="B2078">
        <v>2005</v>
      </c>
      <c r="C2078">
        <v>2005</v>
      </c>
      <c r="D2078" t="s">
        <v>816</v>
      </c>
      <c r="E2078" t="s">
        <v>815</v>
      </c>
      <c r="F2078">
        <v>184</v>
      </c>
      <c r="G2078">
        <v>295516599</v>
      </c>
      <c r="H2078">
        <v>0.1</v>
      </c>
      <c r="I2078">
        <v>0.1</v>
      </c>
      <c r="J2078" s="4" t="str">
        <f t="shared" si="64"/>
        <v>2005_C95.1</v>
      </c>
      <c r="K2078" s="4">
        <f t="shared" si="65"/>
        <v>6.2263845964199122E-2</v>
      </c>
    </row>
    <row r="2079" spans="2:11" x14ac:dyDescent="0.35">
      <c r="B2079">
        <v>2005</v>
      </c>
      <c r="C2079">
        <v>2005</v>
      </c>
      <c r="D2079" t="s">
        <v>814</v>
      </c>
      <c r="E2079" t="s">
        <v>813</v>
      </c>
      <c r="F2079">
        <v>2776</v>
      </c>
      <c r="G2079">
        <v>295516599</v>
      </c>
      <c r="H2079">
        <v>0.9</v>
      </c>
      <c r="I2079">
        <v>0.9</v>
      </c>
      <c r="J2079" s="4" t="str">
        <f t="shared" si="64"/>
        <v>2005_C95.9</v>
      </c>
      <c r="K2079" s="4">
        <f t="shared" si="65"/>
        <v>0.93937193693813459</v>
      </c>
    </row>
    <row r="2080" spans="2:11" x14ac:dyDescent="0.35">
      <c r="B2080">
        <v>2005</v>
      </c>
      <c r="C2080">
        <v>2005</v>
      </c>
      <c r="D2080" t="s">
        <v>1439</v>
      </c>
      <c r="E2080" t="s">
        <v>1438</v>
      </c>
      <c r="F2080">
        <v>10</v>
      </c>
      <c r="G2080">
        <v>295516599</v>
      </c>
      <c r="H2080" t="s">
        <v>672</v>
      </c>
      <c r="I2080" t="s">
        <v>672</v>
      </c>
      <c r="J2080" s="4" t="str">
        <f t="shared" si="64"/>
        <v>2005_C96.1</v>
      </c>
      <c r="K2080" s="4">
        <f t="shared" si="65"/>
        <v>3.3839046719673434E-3</v>
      </c>
    </row>
    <row r="2081" spans="2:11" x14ac:dyDescent="0.35">
      <c r="B2081">
        <v>2005</v>
      </c>
      <c r="C2081">
        <v>2005</v>
      </c>
      <c r="D2081" t="s">
        <v>810</v>
      </c>
      <c r="E2081" t="s">
        <v>809</v>
      </c>
      <c r="F2081">
        <v>43</v>
      </c>
      <c r="G2081">
        <v>295516599</v>
      </c>
      <c r="H2081">
        <v>0</v>
      </c>
      <c r="I2081">
        <v>0</v>
      </c>
      <c r="J2081" s="4" t="str">
        <f t="shared" si="64"/>
        <v>2005_C96.9</v>
      </c>
      <c r="K2081" s="4">
        <f t="shared" si="65"/>
        <v>1.4550790089459576E-2</v>
      </c>
    </row>
    <row r="2082" spans="2:11" x14ac:dyDescent="0.35">
      <c r="B2082">
        <v>2005</v>
      </c>
      <c r="C2082">
        <v>2005</v>
      </c>
      <c r="D2082" t="s">
        <v>808</v>
      </c>
      <c r="E2082" t="s">
        <v>807</v>
      </c>
      <c r="F2082">
        <v>4358</v>
      </c>
      <c r="G2082">
        <v>295516599</v>
      </c>
      <c r="H2082">
        <v>1.5</v>
      </c>
      <c r="I2082">
        <v>1.4</v>
      </c>
      <c r="J2082" s="4" t="str">
        <f t="shared" si="64"/>
        <v>2005_C97</v>
      </c>
      <c r="K2082" s="4">
        <f t="shared" si="65"/>
        <v>1.4747056560433682</v>
      </c>
    </row>
    <row r="2083" spans="2:11" x14ac:dyDescent="0.35">
      <c r="B2083">
        <v>2005</v>
      </c>
      <c r="C2083">
        <v>2005</v>
      </c>
      <c r="D2083" t="s">
        <v>798</v>
      </c>
      <c r="E2083" t="s">
        <v>797</v>
      </c>
      <c r="F2083">
        <v>27</v>
      </c>
      <c r="G2083">
        <v>295516599</v>
      </c>
      <c r="H2083">
        <v>0</v>
      </c>
      <c r="I2083">
        <v>0</v>
      </c>
      <c r="J2083" s="4" t="str">
        <f t="shared" si="64"/>
        <v>2005_D12.6</v>
      </c>
      <c r="K2083" s="4">
        <f t="shared" si="65"/>
        <v>9.1365426143118281E-3</v>
      </c>
    </row>
    <row r="2084" spans="2:11" x14ac:dyDescent="0.35">
      <c r="B2084">
        <v>2005</v>
      </c>
      <c r="C2084">
        <v>2005</v>
      </c>
      <c r="D2084" t="s">
        <v>790</v>
      </c>
      <c r="E2084" t="s">
        <v>789</v>
      </c>
      <c r="F2084">
        <v>18</v>
      </c>
      <c r="G2084">
        <v>295516599</v>
      </c>
      <c r="H2084" t="s">
        <v>672</v>
      </c>
      <c r="I2084" t="s">
        <v>672</v>
      </c>
      <c r="J2084" s="4" t="str">
        <f t="shared" si="64"/>
        <v>2005_D13.7</v>
      </c>
      <c r="K2084" s="4">
        <f t="shared" si="65"/>
        <v>6.0910284095412178E-3</v>
      </c>
    </row>
    <row r="2085" spans="2:11" x14ac:dyDescent="0.35">
      <c r="B2085">
        <v>2005</v>
      </c>
      <c r="C2085">
        <v>2005</v>
      </c>
      <c r="D2085" t="s">
        <v>788</v>
      </c>
      <c r="E2085" t="s">
        <v>787</v>
      </c>
      <c r="F2085">
        <v>31</v>
      </c>
      <c r="G2085">
        <v>295516599</v>
      </c>
      <c r="H2085">
        <v>0</v>
      </c>
      <c r="I2085">
        <v>0</v>
      </c>
      <c r="J2085" s="4" t="str">
        <f t="shared" si="64"/>
        <v>2005_D15.0</v>
      </c>
      <c r="K2085" s="4">
        <f t="shared" si="65"/>
        <v>1.0490104483098764E-2</v>
      </c>
    </row>
    <row r="2086" spans="2:11" x14ac:dyDescent="0.35">
      <c r="B2086">
        <v>2005</v>
      </c>
      <c r="C2086">
        <v>2005</v>
      </c>
      <c r="D2086" t="s">
        <v>786</v>
      </c>
      <c r="E2086" t="s">
        <v>785</v>
      </c>
      <c r="F2086">
        <v>55</v>
      </c>
      <c r="G2086">
        <v>295516599</v>
      </c>
      <c r="H2086">
        <v>0</v>
      </c>
      <c r="I2086">
        <v>0</v>
      </c>
      <c r="J2086" s="4" t="str">
        <f t="shared" si="64"/>
        <v>2005_D15.1</v>
      </c>
      <c r="K2086" s="4">
        <f t="shared" si="65"/>
        <v>1.861147569582039E-2</v>
      </c>
    </row>
    <row r="2087" spans="2:11" x14ac:dyDescent="0.35">
      <c r="B2087">
        <v>2005</v>
      </c>
      <c r="C2087">
        <v>2005</v>
      </c>
      <c r="D2087" t="s">
        <v>784</v>
      </c>
      <c r="E2087" t="s">
        <v>783</v>
      </c>
      <c r="F2087">
        <v>52</v>
      </c>
      <c r="G2087">
        <v>295516599</v>
      </c>
      <c r="H2087">
        <v>0</v>
      </c>
      <c r="I2087">
        <v>0</v>
      </c>
      <c r="J2087" s="4" t="str">
        <f t="shared" si="64"/>
        <v>2005_D18.0</v>
      </c>
      <c r="K2087" s="4">
        <f t="shared" si="65"/>
        <v>1.7596304294230185E-2</v>
      </c>
    </row>
    <row r="2088" spans="2:11" x14ac:dyDescent="0.35">
      <c r="B2088">
        <v>2005</v>
      </c>
      <c r="C2088">
        <v>2005</v>
      </c>
      <c r="D2088" t="s">
        <v>782</v>
      </c>
      <c r="E2088" t="s">
        <v>781</v>
      </c>
      <c r="F2088">
        <v>23</v>
      </c>
      <c r="G2088">
        <v>295516599</v>
      </c>
      <c r="H2088">
        <v>0</v>
      </c>
      <c r="I2088">
        <v>0</v>
      </c>
      <c r="J2088" s="4" t="str">
        <f t="shared" si="64"/>
        <v>2005_D18.1</v>
      </c>
      <c r="K2088" s="4">
        <f t="shared" si="65"/>
        <v>7.7829807455248902E-3</v>
      </c>
    </row>
    <row r="2089" spans="2:11" x14ac:dyDescent="0.35">
      <c r="B2089">
        <v>2005</v>
      </c>
      <c r="C2089">
        <v>2005</v>
      </c>
      <c r="D2089" t="s">
        <v>1376</v>
      </c>
      <c r="E2089" t="s">
        <v>1375</v>
      </c>
      <c r="F2089">
        <v>19</v>
      </c>
      <c r="G2089">
        <v>295516599</v>
      </c>
      <c r="H2089" t="s">
        <v>672</v>
      </c>
      <c r="I2089" t="s">
        <v>672</v>
      </c>
      <c r="J2089" s="4" t="str">
        <f t="shared" si="64"/>
        <v>2005_D21.9</v>
      </c>
      <c r="K2089" s="4">
        <f t="shared" si="65"/>
        <v>6.4294188767379532E-3</v>
      </c>
    </row>
    <row r="2090" spans="2:11" x14ac:dyDescent="0.35">
      <c r="B2090">
        <v>2005</v>
      </c>
      <c r="C2090">
        <v>2005</v>
      </c>
      <c r="D2090" t="s">
        <v>1433</v>
      </c>
      <c r="E2090" t="s">
        <v>1432</v>
      </c>
      <c r="F2090">
        <v>11</v>
      </c>
      <c r="G2090">
        <v>295516599</v>
      </c>
      <c r="H2090" t="s">
        <v>672</v>
      </c>
      <c r="I2090" t="s">
        <v>672</v>
      </c>
      <c r="J2090" s="4" t="str">
        <f t="shared" si="64"/>
        <v>2005_D23.9</v>
      </c>
      <c r="K2090" s="4">
        <f t="shared" si="65"/>
        <v>3.7222951391640779E-3</v>
      </c>
    </row>
    <row r="2091" spans="2:11" x14ac:dyDescent="0.35">
      <c r="B2091">
        <v>2005</v>
      </c>
      <c r="C2091">
        <v>2005</v>
      </c>
      <c r="D2091" t="s">
        <v>780</v>
      </c>
      <c r="E2091" t="s">
        <v>779</v>
      </c>
      <c r="F2091">
        <v>28</v>
      </c>
      <c r="G2091">
        <v>295516599</v>
      </c>
      <c r="H2091">
        <v>0</v>
      </c>
      <c r="I2091">
        <v>0</v>
      </c>
      <c r="J2091" s="4" t="str">
        <f t="shared" si="64"/>
        <v>2005_D25.9</v>
      </c>
      <c r="K2091" s="4">
        <f t="shared" si="65"/>
        <v>9.4749330815085617E-3</v>
      </c>
    </row>
    <row r="2092" spans="2:11" x14ac:dyDescent="0.35">
      <c r="B2092">
        <v>2005</v>
      </c>
      <c r="C2092">
        <v>2005</v>
      </c>
      <c r="D2092" t="s">
        <v>317</v>
      </c>
      <c r="E2092" t="s">
        <v>1413</v>
      </c>
      <c r="F2092">
        <v>10</v>
      </c>
      <c r="G2092">
        <v>295516599</v>
      </c>
      <c r="H2092" t="s">
        <v>672</v>
      </c>
      <c r="I2092" t="s">
        <v>672</v>
      </c>
      <c r="J2092" s="4" t="str">
        <f t="shared" si="64"/>
        <v>2005_D27</v>
      </c>
      <c r="K2092" s="4">
        <f t="shared" si="65"/>
        <v>3.3839046719673434E-3</v>
      </c>
    </row>
    <row r="2093" spans="2:11" x14ac:dyDescent="0.35">
      <c r="B2093">
        <v>2005</v>
      </c>
      <c r="C2093">
        <v>2005</v>
      </c>
      <c r="D2093" t="s">
        <v>778</v>
      </c>
      <c r="E2093" t="s">
        <v>777</v>
      </c>
      <c r="F2093">
        <v>186</v>
      </c>
      <c r="G2093">
        <v>295516599</v>
      </c>
      <c r="H2093">
        <v>0.1</v>
      </c>
      <c r="I2093">
        <v>0.1</v>
      </c>
      <c r="J2093" s="4" t="str">
        <f t="shared" si="64"/>
        <v>2005_D32.0</v>
      </c>
      <c r="K2093" s="4">
        <f t="shared" si="65"/>
        <v>6.2940626898592589E-2</v>
      </c>
    </row>
    <row r="2094" spans="2:11" x14ac:dyDescent="0.35">
      <c r="B2094">
        <v>2005</v>
      </c>
      <c r="C2094">
        <v>2005</v>
      </c>
      <c r="D2094" t="s">
        <v>776</v>
      </c>
      <c r="E2094" t="s">
        <v>775</v>
      </c>
      <c r="F2094">
        <v>547</v>
      </c>
      <c r="G2094">
        <v>295516599</v>
      </c>
      <c r="H2094">
        <v>0.2</v>
      </c>
      <c r="I2094">
        <v>0.2</v>
      </c>
      <c r="J2094" s="4" t="str">
        <f t="shared" si="64"/>
        <v>2005_D32.9</v>
      </c>
      <c r="K2094" s="4">
        <f t="shared" si="65"/>
        <v>0.18509958555661368</v>
      </c>
    </row>
    <row r="2095" spans="2:11" x14ac:dyDescent="0.35">
      <c r="B2095">
        <v>2005</v>
      </c>
      <c r="C2095">
        <v>2005</v>
      </c>
      <c r="D2095" t="s">
        <v>1412</v>
      </c>
      <c r="E2095" t="s">
        <v>1411</v>
      </c>
      <c r="F2095">
        <v>12</v>
      </c>
      <c r="G2095">
        <v>295516599</v>
      </c>
      <c r="H2095" t="s">
        <v>672</v>
      </c>
      <c r="I2095" t="s">
        <v>672</v>
      </c>
      <c r="J2095" s="4" t="str">
        <f t="shared" si="64"/>
        <v>2005_D33.0</v>
      </c>
      <c r="K2095" s="4">
        <f t="shared" si="65"/>
        <v>4.0606856063608119E-3</v>
      </c>
    </row>
    <row r="2096" spans="2:11" x14ac:dyDescent="0.35">
      <c r="B2096">
        <v>2005</v>
      </c>
      <c r="C2096">
        <v>2005</v>
      </c>
      <c r="D2096" t="s">
        <v>774</v>
      </c>
      <c r="E2096" t="s">
        <v>773</v>
      </c>
      <c r="F2096">
        <v>65</v>
      </c>
      <c r="G2096">
        <v>295516599</v>
      </c>
      <c r="H2096">
        <v>0</v>
      </c>
      <c r="I2096">
        <v>0</v>
      </c>
      <c r="J2096" s="4" t="str">
        <f t="shared" si="64"/>
        <v>2005_D33.2</v>
      </c>
      <c r="K2096" s="4">
        <f t="shared" si="65"/>
        <v>2.1995380367787733E-2</v>
      </c>
    </row>
    <row r="2097" spans="2:11" x14ac:dyDescent="0.35">
      <c r="B2097">
        <v>2005</v>
      </c>
      <c r="C2097">
        <v>2005</v>
      </c>
      <c r="D2097" t="s">
        <v>772</v>
      </c>
      <c r="E2097" t="s">
        <v>771</v>
      </c>
      <c r="F2097">
        <v>25</v>
      </c>
      <c r="G2097">
        <v>295516599</v>
      </c>
      <c r="H2097">
        <v>0</v>
      </c>
      <c r="I2097">
        <v>0</v>
      </c>
      <c r="J2097" s="4" t="str">
        <f t="shared" si="64"/>
        <v>2005_D33.3</v>
      </c>
      <c r="K2097" s="4">
        <f t="shared" si="65"/>
        <v>8.4597616799183591E-3</v>
      </c>
    </row>
    <row r="2098" spans="2:11" x14ac:dyDescent="0.35">
      <c r="B2098">
        <v>2005</v>
      </c>
      <c r="C2098">
        <v>2005</v>
      </c>
      <c r="D2098" t="s">
        <v>770</v>
      </c>
      <c r="E2098" t="s">
        <v>769</v>
      </c>
      <c r="F2098">
        <v>39</v>
      </c>
      <c r="G2098">
        <v>295516599</v>
      </c>
      <c r="H2098">
        <v>0</v>
      </c>
      <c r="I2098">
        <v>0</v>
      </c>
      <c r="J2098" s="4" t="str">
        <f t="shared" si="64"/>
        <v>2005_D35.0</v>
      </c>
      <c r="K2098" s="4">
        <f t="shared" si="65"/>
        <v>1.3197228220672638E-2</v>
      </c>
    </row>
    <row r="2099" spans="2:11" x14ac:dyDescent="0.35">
      <c r="B2099">
        <v>2005</v>
      </c>
      <c r="C2099">
        <v>2005</v>
      </c>
      <c r="D2099" t="s">
        <v>766</v>
      </c>
      <c r="E2099" t="s">
        <v>765</v>
      </c>
      <c r="F2099">
        <v>73</v>
      </c>
      <c r="G2099">
        <v>295516599</v>
      </c>
      <c r="H2099">
        <v>0</v>
      </c>
      <c r="I2099">
        <v>0</v>
      </c>
      <c r="J2099" s="4" t="str">
        <f t="shared" si="64"/>
        <v>2005_D35.2</v>
      </c>
      <c r="K2099" s="4">
        <f t="shared" si="65"/>
        <v>2.4702504105361608E-2</v>
      </c>
    </row>
    <row r="2100" spans="2:11" x14ac:dyDescent="0.35">
      <c r="B2100">
        <v>2005</v>
      </c>
      <c r="C2100">
        <v>2005</v>
      </c>
      <c r="D2100" t="s">
        <v>764</v>
      </c>
      <c r="E2100" t="s">
        <v>763</v>
      </c>
      <c r="F2100">
        <v>19</v>
      </c>
      <c r="G2100">
        <v>295516599</v>
      </c>
      <c r="H2100" t="s">
        <v>672</v>
      </c>
      <c r="I2100" t="s">
        <v>672</v>
      </c>
      <c r="J2100" s="4" t="str">
        <f t="shared" si="64"/>
        <v>2005_D36.1</v>
      </c>
      <c r="K2100" s="4">
        <f t="shared" si="65"/>
        <v>6.4294188767379532E-3</v>
      </c>
    </row>
    <row r="2101" spans="2:11" x14ac:dyDescent="0.35">
      <c r="B2101">
        <v>2005</v>
      </c>
      <c r="C2101">
        <v>2005</v>
      </c>
      <c r="D2101" t="s">
        <v>762</v>
      </c>
      <c r="E2101" t="s">
        <v>761</v>
      </c>
      <c r="F2101">
        <v>18</v>
      </c>
      <c r="G2101">
        <v>295516599</v>
      </c>
      <c r="H2101" t="s">
        <v>672</v>
      </c>
      <c r="I2101" t="s">
        <v>672</v>
      </c>
      <c r="J2101" s="4" t="str">
        <f t="shared" si="64"/>
        <v>2005_D36.9</v>
      </c>
      <c r="K2101" s="4">
        <f t="shared" si="65"/>
        <v>6.0910284095412178E-3</v>
      </c>
    </row>
    <row r="2102" spans="2:11" x14ac:dyDescent="0.35">
      <c r="B2102">
        <v>2005</v>
      </c>
      <c r="C2102">
        <v>2005</v>
      </c>
      <c r="D2102" t="s">
        <v>760</v>
      </c>
      <c r="E2102" t="s">
        <v>759</v>
      </c>
      <c r="F2102">
        <v>66</v>
      </c>
      <c r="G2102">
        <v>295516599</v>
      </c>
      <c r="H2102">
        <v>0</v>
      </c>
      <c r="I2102">
        <v>0</v>
      </c>
      <c r="J2102" s="4" t="str">
        <f t="shared" si="64"/>
        <v>2005_D37.0</v>
      </c>
      <c r="K2102" s="4">
        <f t="shared" si="65"/>
        <v>2.233377083498447E-2</v>
      </c>
    </row>
    <row r="2103" spans="2:11" x14ac:dyDescent="0.35">
      <c r="B2103">
        <v>2005</v>
      </c>
      <c r="C2103">
        <v>2005</v>
      </c>
      <c r="D2103" t="s">
        <v>758</v>
      </c>
      <c r="E2103" t="s">
        <v>757</v>
      </c>
      <c r="F2103">
        <v>81</v>
      </c>
      <c r="G2103">
        <v>295516599</v>
      </c>
      <c r="H2103">
        <v>0</v>
      </c>
      <c r="I2103">
        <v>0</v>
      </c>
      <c r="J2103" s="4" t="str">
        <f t="shared" si="64"/>
        <v>2005_D37.1</v>
      </c>
      <c r="K2103" s="4">
        <f t="shared" si="65"/>
        <v>2.7409627842935481E-2</v>
      </c>
    </row>
    <row r="2104" spans="2:11" x14ac:dyDescent="0.35">
      <c r="B2104">
        <v>2005</v>
      </c>
      <c r="C2104">
        <v>2005</v>
      </c>
      <c r="D2104" t="s">
        <v>756</v>
      </c>
      <c r="E2104" t="s">
        <v>755</v>
      </c>
      <c r="F2104">
        <v>22</v>
      </c>
      <c r="G2104">
        <v>295516599</v>
      </c>
      <c r="H2104">
        <v>0</v>
      </c>
      <c r="I2104">
        <v>0</v>
      </c>
      <c r="J2104" s="4" t="str">
        <f t="shared" si="64"/>
        <v>2005_D37.2</v>
      </c>
      <c r="K2104" s="4">
        <f t="shared" si="65"/>
        <v>7.4445902783281557E-3</v>
      </c>
    </row>
    <row r="2105" spans="2:11" x14ac:dyDescent="0.35">
      <c r="B2105">
        <v>2005</v>
      </c>
      <c r="C2105">
        <v>2005</v>
      </c>
      <c r="D2105" t="s">
        <v>754</v>
      </c>
      <c r="E2105" t="s">
        <v>753</v>
      </c>
      <c r="F2105">
        <v>102</v>
      </c>
      <c r="G2105">
        <v>295516599</v>
      </c>
      <c r="H2105">
        <v>0</v>
      </c>
      <c r="I2105">
        <v>0</v>
      </c>
      <c r="J2105" s="4" t="str">
        <f t="shared" si="64"/>
        <v>2005_D37.4</v>
      </c>
      <c r="K2105" s="4">
        <f t="shared" si="65"/>
        <v>3.4515827654066904E-2</v>
      </c>
    </row>
    <row r="2106" spans="2:11" x14ac:dyDescent="0.35">
      <c r="B2106">
        <v>2005</v>
      </c>
      <c r="C2106">
        <v>2005</v>
      </c>
      <c r="D2106" t="s">
        <v>752</v>
      </c>
      <c r="E2106" t="s">
        <v>751</v>
      </c>
      <c r="F2106">
        <v>27</v>
      </c>
      <c r="G2106">
        <v>295516599</v>
      </c>
      <c r="H2106">
        <v>0</v>
      </c>
      <c r="I2106">
        <v>0</v>
      </c>
      <c r="J2106" s="4" t="str">
        <f t="shared" si="64"/>
        <v>2005_D37.5</v>
      </c>
      <c r="K2106" s="4">
        <f t="shared" si="65"/>
        <v>9.1365426143118281E-3</v>
      </c>
    </row>
    <row r="2107" spans="2:11" x14ac:dyDescent="0.35">
      <c r="B2107">
        <v>2005</v>
      </c>
      <c r="C2107">
        <v>2005</v>
      </c>
      <c r="D2107" t="s">
        <v>750</v>
      </c>
      <c r="E2107" t="s">
        <v>749</v>
      </c>
      <c r="F2107">
        <v>193</v>
      </c>
      <c r="G2107">
        <v>295516599</v>
      </c>
      <c r="H2107">
        <v>0.1</v>
      </c>
      <c r="I2107">
        <v>0.1</v>
      </c>
      <c r="J2107" s="4" t="str">
        <f t="shared" si="64"/>
        <v>2005_D37.6</v>
      </c>
      <c r="K2107" s="4">
        <f t="shared" si="65"/>
        <v>6.5309360168969738E-2</v>
      </c>
    </row>
    <row r="2108" spans="2:11" x14ac:dyDescent="0.35">
      <c r="B2108">
        <v>2005</v>
      </c>
      <c r="C2108">
        <v>2005</v>
      </c>
      <c r="D2108" t="s">
        <v>748</v>
      </c>
      <c r="E2108" t="s">
        <v>747</v>
      </c>
      <c r="F2108">
        <v>210</v>
      </c>
      <c r="G2108">
        <v>295516599</v>
      </c>
      <c r="H2108">
        <v>0.1</v>
      </c>
      <c r="I2108">
        <v>0.1</v>
      </c>
      <c r="J2108" s="4" t="str">
        <f t="shared" si="64"/>
        <v>2005_D37.7</v>
      </c>
      <c r="K2108" s="4">
        <f t="shared" si="65"/>
        <v>7.1061998111314223E-2</v>
      </c>
    </row>
    <row r="2109" spans="2:11" x14ac:dyDescent="0.35">
      <c r="B2109">
        <v>2005</v>
      </c>
      <c r="C2109">
        <v>2005</v>
      </c>
      <c r="D2109" t="s">
        <v>746</v>
      </c>
      <c r="E2109" t="s">
        <v>745</v>
      </c>
      <c r="F2109">
        <v>53</v>
      </c>
      <c r="G2109">
        <v>295516599</v>
      </c>
      <c r="H2109">
        <v>0</v>
      </c>
      <c r="I2109">
        <v>0</v>
      </c>
      <c r="J2109" s="4" t="str">
        <f t="shared" si="64"/>
        <v>2005_D37.9</v>
      </c>
      <c r="K2109" s="4">
        <f t="shared" si="65"/>
        <v>1.7934694761426923E-2</v>
      </c>
    </row>
    <row r="2110" spans="2:11" x14ac:dyDescent="0.35">
      <c r="B2110">
        <v>2005</v>
      </c>
      <c r="C2110">
        <v>2005</v>
      </c>
      <c r="D2110" t="s">
        <v>744</v>
      </c>
      <c r="E2110" t="s">
        <v>743</v>
      </c>
      <c r="F2110">
        <v>21</v>
      </c>
      <c r="G2110">
        <v>295516599</v>
      </c>
      <c r="H2110">
        <v>0</v>
      </c>
      <c r="I2110">
        <v>0</v>
      </c>
      <c r="J2110" s="4" t="str">
        <f t="shared" si="64"/>
        <v>2005_D38.0</v>
      </c>
      <c r="K2110" s="4">
        <f t="shared" si="65"/>
        <v>7.1061998111314213E-3</v>
      </c>
    </row>
    <row r="2111" spans="2:11" x14ac:dyDescent="0.35">
      <c r="B2111">
        <v>2005</v>
      </c>
      <c r="C2111">
        <v>2005</v>
      </c>
      <c r="D2111" t="s">
        <v>742</v>
      </c>
      <c r="E2111" t="s">
        <v>741</v>
      </c>
      <c r="F2111">
        <v>599</v>
      </c>
      <c r="G2111">
        <v>295516599</v>
      </c>
      <c r="H2111">
        <v>0.2</v>
      </c>
      <c r="I2111">
        <v>0.2</v>
      </c>
      <c r="J2111" s="4" t="str">
        <f t="shared" si="64"/>
        <v>2005_D38.1</v>
      </c>
      <c r="K2111" s="4">
        <f t="shared" si="65"/>
        <v>0.20269588985084389</v>
      </c>
    </row>
    <row r="2112" spans="2:11" x14ac:dyDescent="0.35">
      <c r="B2112">
        <v>2005</v>
      </c>
      <c r="C2112">
        <v>2005</v>
      </c>
      <c r="D2112" t="s">
        <v>740</v>
      </c>
      <c r="E2112" t="s">
        <v>739</v>
      </c>
      <c r="F2112">
        <v>46</v>
      </c>
      <c r="G2112">
        <v>295516599</v>
      </c>
      <c r="H2112">
        <v>0</v>
      </c>
      <c r="I2112">
        <v>0</v>
      </c>
      <c r="J2112" s="4" t="str">
        <f t="shared" si="64"/>
        <v>2005_D38.3</v>
      </c>
      <c r="K2112" s="4">
        <f t="shared" si="65"/>
        <v>1.556596149104978E-2</v>
      </c>
    </row>
    <row r="2113" spans="2:11" x14ac:dyDescent="0.35">
      <c r="B2113">
        <v>2005</v>
      </c>
      <c r="C2113">
        <v>2005</v>
      </c>
      <c r="D2113" t="s">
        <v>1374</v>
      </c>
      <c r="E2113" t="s">
        <v>1373</v>
      </c>
      <c r="F2113">
        <v>10</v>
      </c>
      <c r="G2113">
        <v>295516599</v>
      </c>
      <c r="H2113" t="s">
        <v>672</v>
      </c>
      <c r="I2113" t="s">
        <v>672</v>
      </c>
      <c r="J2113" s="4" t="str">
        <f t="shared" si="64"/>
        <v>2005_D38.5</v>
      </c>
      <c r="K2113" s="4">
        <f t="shared" si="65"/>
        <v>3.3839046719673434E-3</v>
      </c>
    </row>
    <row r="2114" spans="2:11" x14ac:dyDescent="0.35">
      <c r="B2114">
        <v>2005</v>
      </c>
      <c r="C2114">
        <v>2005</v>
      </c>
      <c r="D2114" t="s">
        <v>736</v>
      </c>
      <c r="E2114" t="s">
        <v>735</v>
      </c>
      <c r="F2114">
        <v>31</v>
      </c>
      <c r="G2114">
        <v>295516599</v>
      </c>
      <c r="H2114">
        <v>0</v>
      </c>
      <c r="I2114">
        <v>0</v>
      </c>
      <c r="J2114" s="4" t="str">
        <f t="shared" si="64"/>
        <v>2005_D39.0</v>
      </c>
      <c r="K2114" s="4">
        <f t="shared" si="65"/>
        <v>1.0490104483098764E-2</v>
      </c>
    </row>
    <row r="2115" spans="2:11" x14ac:dyDescent="0.35">
      <c r="B2115">
        <v>2005</v>
      </c>
      <c r="C2115">
        <v>2005</v>
      </c>
      <c r="D2115" t="s">
        <v>734</v>
      </c>
      <c r="E2115" t="s">
        <v>733</v>
      </c>
      <c r="F2115">
        <v>46</v>
      </c>
      <c r="G2115">
        <v>295516599</v>
      </c>
      <c r="H2115">
        <v>0</v>
      </c>
      <c r="I2115">
        <v>0</v>
      </c>
      <c r="J2115" s="4" t="str">
        <f t="shared" ref="J2115:J2178" si="66">C2115&amp;"_"&amp;E2115</f>
        <v>2005_D39.1</v>
      </c>
      <c r="K2115" s="4">
        <f t="shared" ref="K2115:K2178" si="67">F2115/G2115*100000</f>
        <v>1.556596149104978E-2</v>
      </c>
    </row>
    <row r="2116" spans="2:11" x14ac:dyDescent="0.35">
      <c r="B2116">
        <v>2005</v>
      </c>
      <c r="C2116">
        <v>2005</v>
      </c>
      <c r="D2116" t="s">
        <v>730</v>
      </c>
      <c r="E2116" t="s">
        <v>729</v>
      </c>
      <c r="F2116">
        <v>19</v>
      </c>
      <c r="G2116">
        <v>295516599</v>
      </c>
      <c r="H2116" t="s">
        <v>672</v>
      </c>
      <c r="I2116" t="s">
        <v>672</v>
      </c>
      <c r="J2116" s="4" t="str">
        <f t="shared" si="66"/>
        <v>2005_D40.0</v>
      </c>
      <c r="K2116" s="4">
        <f t="shared" si="67"/>
        <v>6.4294188767379532E-3</v>
      </c>
    </row>
    <row r="2117" spans="2:11" x14ac:dyDescent="0.35">
      <c r="B2117">
        <v>2005</v>
      </c>
      <c r="C2117">
        <v>2005</v>
      </c>
      <c r="D2117" t="s">
        <v>728</v>
      </c>
      <c r="E2117" t="s">
        <v>727</v>
      </c>
      <c r="F2117">
        <v>68</v>
      </c>
      <c r="G2117">
        <v>295516599</v>
      </c>
      <c r="H2117">
        <v>0</v>
      </c>
      <c r="I2117">
        <v>0</v>
      </c>
      <c r="J2117" s="4" t="str">
        <f t="shared" si="66"/>
        <v>2005_D41.0</v>
      </c>
      <c r="K2117" s="4">
        <f t="shared" si="67"/>
        <v>2.3010551769377937E-2</v>
      </c>
    </row>
    <row r="2118" spans="2:11" x14ac:dyDescent="0.35">
      <c r="B2118">
        <v>2005</v>
      </c>
      <c r="C2118">
        <v>2005</v>
      </c>
      <c r="D2118" t="s">
        <v>726</v>
      </c>
      <c r="E2118" t="s">
        <v>725</v>
      </c>
      <c r="F2118">
        <v>92</v>
      </c>
      <c r="G2118">
        <v>295516599</v>
      </c>
      <c r="H2118">
        <v>0</v>
      </c>
      <c r="I2118">
        <v>0</v>
      </c>
      <c r="J2118" s="4" t="str">
        <f t="shared" si="66"/>
        <v>2005_D41.4</v>
      </c>
      <c r="K2118" s="4">
        <f t="shared" si="67"/>
        <v>3.1131922982099561E-2</v>
      </c>
    </row>
    <row r="2119" spans="2:11" x14ac:dyDescent="0.35">
      <c r="B2119">
        <v>2005</v>
      </c>
      <c r="C2119">
        <v>2005</v>
      </c>
      <c r="D2119" t="s">
        <v>722</v>
      </c>
      <c r="E2119" t="s">
        <v>721</v>
      </c>
      <c r="F2119">
        <v>12</v>
      </c>
      <c r="G2119">
        <v>295516599</v>
      </c>
      <c r="H2119" t="s">
        <v>672</v>
      </c>
      <c r="I2119" t="s">
        <v>672</v>
      </c>
      <c r="J2119" s="4" t="str">
        <f t="shared" si="66"/>
        <v>2005_D42.9</v>
      </c>
      <c r="K2119" s="4">
        <f t="shared" si="67"/>
        <v>4.0606856063608119E-3</v>
      </c>
    </row>
    <row r="2120" spans="2:11" x14ac:dyDescent="0.35">
      <c r="B2120">
        <v>2005</v>
      </c>
      <c r="C2120">
        <v>2005</v>
      </c>
      <c r="D2120" t="s">
        <v>720</v>
      </c>
      <c r="E2120" t="s">
        <v>719</v>
      </c>
      <c r="F2120">
        <v>147</v>
      </c>
      <c r="G2120">
        <v>295516599</v>
      </c>
      <c r="H2120">
        <v>0</v>
      </c>
      <c r="I2120">
        <v>0</v>
      </c>
      <c r="J2120" s="4" t="str">
        <f t="shared" si="66"/>
        <v>2005_D43.0</v>
      </c>
      <c r="K2120" s="4">
        <f t="shared" si="67"/>
        <v>4.9743398677919951E-2</v>
      </c>
    </row>
    <row r="2121" spans="2:11" x14ac:dyDescent="0.35">
      <c r="B2121">
        <v>2005</v>
      </c>
      <c r="C2121">
        <v>2005</v>
      </c>
      <c r="D2121" t="s">
        <v>718</v>
      </c>
      <c r="E2121" t="s">
        <v>717</v>
      </c>
      <c r="F2121">
        <v>96</v>
      </c>
      <c r="G2121">
        <v>295516599</v>
      </c>
      <c r="H2121">
        <v>0</v>
      </c>
      <c r="I2121">
        <v>0</v>
      </c>
      <c r="J2121" s="4" t="str">
        <f t="shared" si="66"/>
        <v>2005_D43.1</v>
      </c>
      <c r="K2121" s="4">
        <f t="shared" si="67"/>
        <v>3.2485484850886495E-2</v>
      </c>
    </row>
    <row r="2122" spans="2:11" x14ac:dyDescent="0.35">
      <c r="B2122">
        <v>2005</v>
      </c>
      <c r="C2122">
        <v>2005</v>
      </c>
      <c r="D2122" t="s">
        <v>716</v>
      </c>
      <c r="E2122" t="s">
        <v>715</v>
      </c>
      <c r="F2122">
        <v>2639</v>
      </c>
      <c r="G2122">
        <v>295516599</v>
      </c>
      <c r="H2122">
        <v>0.9</v>
      </c>
      <c r="I2122">
        <v>0.9</v>
      </c>
      <c r="J2122" s="4" t="str">
        <f t="shared" si="66"/>
        <v>2005_D43.2</v>
      </c>
      <c r="K2122" s="4">
        <f t="shared" si="67"/>
        <v>0.89301244293218185</v>
      </c>
    </row>
    <row r="2123" spans="2:11" x14ac:dyDescent="0.35">
      <c r="B2123">
        <v>2005</v>
      </c>
      <c r="C2123">
        <v>2005</v>
      </c>
      <c r="D2123" t="s">
        <v>714</v>
      </c>
      <c r="E2123" t="s">
        <v>713</v>
      </c>
      <c r="F2123">
        <v>37</v>
      </c>
      <c r="G2123">
        <v>295516599</v>
      </c>
      <c r="H2123">
        <v>0</v>
      </c>
      <c r="I2123">
        <v>0</v>
      </c>
      <c r="J2123" s="4" t="str">
        <f t="shared" si="66"/>
        <v>2005_D43.4</v>
      </c>
      <c r="K2123" s="4">
        <f t="shared" si="67"/>
        <v>1.2520447286279171E-2</v>
      </c>
    </row>
    <row r="2124" spans="2:11" x14ac:dyDescent="0.35">
      <c r="B2124">
        <v>2005</v>
      </c>
      <c r="C2124">
        <v>2005</v>
      </c>
      <c r="D2124" t="s">
        <v>712</v>
      </c>
      <c r="E2124" t="s">
        <v>711</v>
      </c>
      <c r="F2124">
        <v>34</v>
      </c>
      <c r="G2124">
        <v>295516599</v>
      </c>
      <c r="H2124">
        <v>0</v>
      </c>
      <c r="I2124">
        <v>0</v>
      </c>
      <c r="J2124" s="4" t="str">
        <f t="shared" si="66"/>
        <v>2005_D43.9</v>
      </c>
      <c r="K2124" s="4">
        <f t="shared" si="67"/>
        <v>1.1505275884688968E-2</v>
      </c>
    </row>
    <row r="2125" spans="2:11" x14ac:dyDescent="0.35">
      <c r="B2125">
        <v>2005</v>
      </c>
      <c r="C2125">
        <v>2005</v>
      </c>
      <c r="D2125" t="s">
        <v>706</v>
      </c>
      <c r="E2125" t="s">
        <v>705</v>
      </c>
      <c r="F2125">
        <v>84</v>
      </c>
      <c r="G2125">
        <v>295516599</v>
      </c>
      <c r="H2125">
        <v>0</v>
      </c>
      <c r="I2125">
        <v>0</v>
      </c>
      <c r="J2125" s="4" t="str">
        <f t="shared" si="66"/>
        <v>2005_D44.3</v>
      </c>
      <c r="K2125" s="4">
        <f t="shared" si="67"/>
        <v>2.8424799244525685E-2</v>
      </c>
    </row>
    <row r="2126" spans="2:11" x14ac:dyDescent="0.35">
      <c r="B2126">
        <v>2005</v>
      </c>
      <c r="C2126">
        <v>2005</v>
      </c>
      <c r="D2126" t="s">
        <v>704</v>
      </c>
      <c r="E2126" t="s">
        <v>703</v>
      </c>
      <c r="F2126">
        <v>57</v>
      </c>
      <c r="G2126">
        <v>295516599</v>
      </c>
      <c r="H2126">
        <v>0</v>
      </c>
      <c r="I2126">
        <v>0</v>
      </c>
      <c r="J2126" s="4" t="str">
        <f t="shared" si="66"/>
        <v>2005_D44.4</v>
      </c>
      <c r="K2126" s="4">
        <f t="shared" si="67"/>
        <v>1.928825663021386E-2</v>
      </c>
    </row>
    <row r="2127" spans="2:11" x14ac:dyDescent="0.35">
      <c r="B2127">
        <v>2005</v>
      </c>
      <c r="C2127">
        <v>2005</v>
      </c>
      <c r="D2127" t="s">
        <v>700</v>
      </c>
      <c r="E2127" t="s">
        <v>699</v>
      </c>
      <c r="F2127">
        <v>290</v>
      </c>
      <c r="G2127">
        <v>295516599</v>
      </c>
      <c r="H2127">
        <v>0.1</v>
      </c>
      <c r="I2127">
        <v>0.1</v>
      </c>
      <c r="J2127" s="4" t="str">
        <f t="shared" si="66"/>
        <v>2005_D45</v>
      </c>
      <c r="K2127" s="4">
        <f t="shared" si="67"/>
        <v>9.8133235487052967E-2</v>
      </c>
    </row>
    <row r="2128" spans="2:11" x14ac:dyDescent="0.35">
      <c r="B2128">
        <v>2005</v>
      </c>
      <c r="C2128">
        <v>2005</v>
      </c>
      <c r="D2128" t="s">
        <v>1410</v>
      </c>
      <c r="E2128" t="s">
        <v>1409</v>
      </c>
      <c r="F2128">
        <v>16</v>
      </c>
      <c r="G2128">
        <v>295516599</v>
      </c>
      <c r="H2128" t="s">
        <v>672</v>
      </c>
      <c r="I2128" t="s">
        <v>672</v>
      </c>
      <c r="J2128" s="4" t="str">
        <f t="shared" si="66"/>
        <v>2005_D46.2</v>
      </c>
      <c r="K2128" s="4">
        <f t="shared" si="67"/>
        <v>5.4142474751477498E-3</v>
      </c>
    </row>
    <row r="2129" spans="1:11" x14ac:dyDescent="0.35">
      <c r="B2129">
        <v>2005</v>
      </c>
      <c r="C2129">
        <v>2005</v>
      </c>
      <c r="D2129" t="s">
        <v>698</v>
      </c>
      <c r="E2129" t="s">
        <v>697</v>
      </c>
      <c r="F2129">
        <v>107</v>
      </c>
      <c r="G2129">
        <v>295516599</v>
      </c>
      <c r="H2129">
        <v>0</v>
      </c>
      <c r="I2129">
        <v>0</v>
      </c>
      <c r="J2129" s="4" t="str">
        <f t="shared" si="66"/>
        <v>2005_D46.4</v>
      </c>
      <c r="K2129" s="4">
        <f t="shared" si="67"/>
        <v>3.6207779990050572E-2</v>
      </c>
    </row>
    <row r="2130" spans="1:11" x14ac:dyDescent="0.35">
      <c r="B2130">
        <v>2005</v>
      </c>
      <c r="C2130">
        <v>2005</v>
      </c>
      <c r="D2130" t="s">
        <v>696</v>
      </c>
      <c r="E2130" t="s">
        <v>695</v>
      </c>
      <c r="F2130">
        <v>4680</v>
      </c>
      <c r="G2130">
        <v>295516599</v>
      </c>
      <c r="H2130">
        <v>1.6</v>
      </c>
      <c r="I2130">
        <v>1.6</v>
      </c>
      <c r="J2130" s="4" t="str">
        <f t="shared" si="66"/>
        <v>2005_D46.9</v>
      </c>
      <c r="K2130" s="4">
        <f t="shared" si="67"/>
        <v>1.5836673864807167</v>
      </c>
    </row>
    <row r="2131" spans="1:11" x14ac:dyDescent="0.35">
      <c r="B2131">
        <v>2005</v>
      </c>
      <c r="C2131">
        <v>2005</v>
      </c>
      <c r="D2131" t="s">
        <v>694</v>
      </c>
      <c r="E2131" t="s">
        <v>693</v>
      </c>
      <c r="F2131">
        <v>1354</v>
      </c>
      <c r="G2131">
        <v>295516599</v>
      </c>
      <c r="H2131">
        <v>0.5</v>
      </c>
      <c r="I2131">
        <v>0.5</v>
      </c>
      <c r="J2131" s="4" t="str">
        <f t="shared" si="66"/>
        <v>2005_D47.1</v>
      </c>
      <c r="K2131" s="4">
        <f t="shared" si="67"/>
        <v>0.45818069258437832</v>
      </c>
    </row>
    <row r="2132" spans="1:11" x14ac:dyDescent="0.35">
      <c r="B2132">
        <v>2005</v>
      </c>
      <c r="C2132">
        <v>2005</v>
      </c>
      <c r="D2132" t="s">
        <v>692</v>
      </c>
      <c r="E2132" t="s">
        <v>691</v>
      </c>
      <c r="F2132">
        <v>77</v>
      </c>
      <c r="G2132">
        <v>295516599</v>
      </c>
      <c r="H2132">
        <v>0</v>
      </c>
      <c r="I2132">
        <v>0</v>
      </c>
      <c r="J2132" s="4" t="str">
        <f t="shared" si="66"/>
        <v>2005_D47.2</v>
      </c>
      <c r="K2132" s="4">
        <f t="shared" si="67"/>
        <v>2.6056065974148546E-2</v>
      </c>
    </row>
    <row r="2133" spans="1:11" x14ac:dyDescent="0.35">
      <c r="B2133">
        <v>2005</v>
      </c>
      <c r="C2133">
        <v>2005</v>
      </c>
      <c r="D2133" t="s">
        <v>690</v>
      </c>
      <c r="E2133" t="s">
        <v>689</v>
      </c>
      <c r="F2133">
        <v>14</v>
      </c>
      <c r="G2133">
        <v>295516599</v>
      </c>
      <c r="H2133" t="s">
        <v>672</v>
      </c>
      <c r="I2133" t="s">
        <v>672</v>
      </c>
      <c r="J2133" s="4" t="str">
        <f t="shared" si="66"/>
        <v>2005_D47.3</v>
      </c>
      <c r="K2133" s="4">
        <f t="shared" si="67"/>
        <v>4.7374665407542808E-3</v>
      </c>
    </row>
    <row r="2134" spans="1:11" x14ac:dyDescent="0.35">
      <c r="B2134">
        <v>2005</v>
      </c>
      <c r="C2134">
        <v>2005</v>
      </c>
      <c r="D2134" t="s">
        <v>686</v>
      </c>
      <c r="E2134" t="s">
        <v>685</v>
      </c>
      <c r="F2134">
        <v>101</v>
      </c>
      <c r="G2134">
        <v>295516599</v>
      </c>
      <c r="H2134">
        <v>0</v>
      </c>
      <c r="I2134">
        <v>0</v>
      </c>
      <c r="J2134" s="4" t="str">
        <f t="shared" si="66"/>
        <v>2005_D47.9</v>
      </c>
      <c r="K2134" s="4">
        <f t="shared" si="67"/>
        <v>3.417743718687017E-2</v>
      </c>
    </row>
    <row r="2135" spans="1:11" x14ac:dyDescent="0.35">
      <c r="B2135">
        <v>2005</v>
      </c>
      <c r="C2135">
        <v>2005</v>
      </c>
      <c r="D2135" t="s">
        <v>684</v>
      </c>
      <c r="E2135" t="s">
        <v>683</v>
      </c>
      <c r="F2135">
        <v>38</v>
      </c>
      <c r="G2135">
        <v>295516599</v>
      </c>
      <c r="H2135">
        <v>0</v>
      </c>
      <c r="I2135">
        <v>0</v>
      </c>
      <c r="J2135" s="4" t="str">
        <f t="shared" si="66"/>
        <v>2005_D48.0</v>
      </c>
      <c r="K2135" s="4">
        <f t="shared" si="67"/>
        <v>1.2858837753475906E-2</v>
      </c>
    </row>
    <row r="2136" spans="1:11" x14ac:dyDescent="0.35">
      <c r="B2136">
        <v>2005</v>
      </c>
      <c r="C2136">
        <v>2005</v>
      </c>
      <c r="D2136" t="s">
        <v>682</v>
      </c>
      <c r="E2136" t="s">
        <v>681</v>
      </c>
      <c r="F2136">
        <v>185</v>
      </c>
      <c r="G2136">
        <v>295516599</v>
      </c>
      <c r="H2136">
        <v>0.1</v>
      </c>
      <c r="I2136">
        <v>0.1</v>
      </c>
      <c r="J2136" s="4" t="str">
        <f t="shared" si="66"/>
        <v>2005_D48.1</v>
      </c>
      <c r="K2136" s="4">
        <f t="shared" si="67"/>
        <v>6.2602236431395855E-2</v>
      </c>
    </row>
    <row r="2137" spans="1:11" x14ac:dyDescent="0.35">
      <c r="B2137">
        <v>2005</v>
      </c>
      <c r="C2137">
        <v>2005</v>
      </c>
      <c r="D2137" t="s">
        <v>678</v>
      </c>
      <c r="E2137" t="s">
        <v>677</v>
      </c>
      <c r="F2137">
        <v>15</v>
      </c>
      <c r="G2137">
        <v>295516599</v>
      </c>
      <c r="H2137" t="s">
        <v>672</v>
      </c>
      <c r="I2137" t="s">
        <v>672</v>
      </c>
      <c r="J2137" s="4" t="str">
        <f t="shared" si="66"/>
        <v>2005_D48.3</v>
      </c>
      <c r="K2137" s="4">
        <f t="shared" si="67"/>
        <v>5.0758570079510153E-3</v>
      </c>
    </row>
    <row r="2138" spans="1:11" x14ac:dyDescent="0.35">
      <c r="B2138">
        <v>2005</v>
      </c>
      <c r="C2138">
        <v>2005</v>
      </c>
      <c r="D2138" t="s">
        <v>671</v>
      </c>
      <c r="E2138" t="s">
        <v>670</v>
      </c>
      <c r="F2138">
        <v>57</v>
      </c>
      <c r="G2138">
        <v>295516599</v>
      </c>
      <c r="H2138">
        <v>0</v>
      </c>
      <c r="I2138">
        <v>0</v>
      </c>
      <c r="J2138" s="4" t="str">
        <f t="shared" si="66"/>
        <v>2005_D48.6</v>
      </c>
      <c r="K2138" s="4">
        <f t="shared" si="67"/>
        <v>1.928825663021386E-2</v>
      </c>
    </row>
    <row r="2139" spans="1:11" x14ac:dyDescent="0.35">
      <c r="B2139">
        <v>2005</v>
      </c>
      <c r="C2139">
        <v>2005</v>
      </c>
      <c r="D2139" t="s">
        <v>669</v>
      </c>
      <c r="E2139" t="s">
        <v>668</v>
      </c>
      <c r="F2139">
        <v>241</v>
      </c>
      <c r="G2139">
        <v>295516599</v>
      </c>
      <c r="H2139">
        <v>0.1</v>
      </c>
      <c r="I2139">
        <v>0.1</v>
      </c>
      <c r="J2139" s="4" t="str">
        <f t="shared" si="66"/>
        <v>2005_D48.7</v>
      </c>
      <c r="K2139" s="4">
        <f t="shared" si="67"/>
        <v>8.1552102594412978E-2</v>
      </c>
    </row>
    <row r="2140" spans="1:11" x14ac:dyDescent="0.35">
      <c r="B2140">
        <v>2005</v>
      </c>
      <c r="C2140">
        <v>2005</v>
      </c>
      <c r="D2140" t="s">
        <v>667</v>
      </c>
      <c r="E2140" t="s">
        <v>666</v>
      </c>
      <c r="F2140">
        <v>235</v>
      </c>
      <c r="G2140">
        <v>295516599</v>
      </c>
      <c r="H2140">
        <v>0.1</v>
      </c>
      <c r="I2140">
        <v>0.1</v>
      </c>
      <c r="J2140" s="4" t="str">
        <f t="shared" si="66"/>
        <v>2005_D48.9</v>
      </c>
      <c r="K2140" s="4">
        <f t="shared" si="67"/>
        <v>7.9521759791232577E-2</v>
      </c>
    </row>
    <row r="2141" spans="1:11" x14ac:dyDescent="0.35">
      <c r="A2141" t="s">
        <v>219</v>
      </c>
      <c r="B2141">
        <v>2005</v>
      </c>
      <c r="C2141">
        <v>2005</v>
      </c>
      <c r="F2141">
        <v>573022</v>
      </c>
      <c r="G2141">
        <v>295516599</v>
      </c>
      <c r="H2141">
        <v>193.9</v>
      </c>
      <c r="I2141">
        <v>189.7</v>
      </c>
      <c r="J2141" s="4" t="str">
        <f t="shared" si="66"/>
        <v>2005_</v>
      </c>
      <c r="K2141" s="4">
        <f t="shared" si="67"/>
        <v>193.90518229400712</v>
      </c>
    </row>
    <row r="2142" spans="1:11" x14ac:dyDescent="0.35">
      <c r="B2142">
        <v>2006</v>
      </c>
      <c r="C2142">
        <v>2006</v>
      </c>
      <c r="D2142" t="s">
        <v>1445</v>
      </c>
      <c r="E2142" t="s">
        <v>1444</v>
      </c>
      <c r="F2142">
        <v>13</v>
      </c>
      <c r="G2142">
        <v>298379912</v>
      </c>
      <c r="H2142" t="s">
        <v>672</v>
      </c>
      <c r="I2142" t="s">
        <v>672</v>
      </c>
      <c r="J2142" s="4" t="str">
        <f t="shared" si="66"/>
        <v>2006_C00.1</v>
      </c>
      <c r="K2142" s="4">
        <f t="shared" si="67"/>
        <v>4.3568616643334893E-3</v>
      </c>
    </row>
    <row r="2143" spans="1:11" x14ac:dyDescent="0.35">
      <c r="B2143">
        <v>2006</v>
      </c>
      <c r="C2143">
        <v>2006</v>
      </c>
      <c r="D2143" t="s">
        <v>1368</v>
      </c>
      <c r="E2143" t="s">
        <v>1367</v>
      </c>
      <c r="F2143">
        <v>34</v>
      </c>
      <c r="G2143">
        <v>298379912</v>
      </c>
      <c r="H2143">
        <v>0</v>
      </c>
      <c r="I2143">
        <v>0</v>
      </c>
      <c r="J2143" s="4" t="str">
        <f t="shared" si="66"/>
        <v>2006_C00.9</v>
      </c>
      <c r="K2143" s="4">
        <f t="shared" si="67"/>
        <v>1.1394868968256817E-2</v>
      </c>
    </row>
    <row r="2144" spans="1:11" x14ac:dyDescent="0.35">
      <c r="B2144">
        <v>2006</v>
      </c>
      <c r="C2144">
        <v>2006</v>
      </c>
      <c r="D2144" t="s">
        <v>1366</v>
      </c>
      <c r="E2144" t="s">
        <v>1365</v>
      </c>
      <c r="F2144">
        <v>144</v>
      </c>
      <c r="G2144">
        <v>298379912</v>
      </c>
      <c r="H2144">
        <v>0</v>
      </c>
      <c r="I2144">
        <v>0</v>
      </c>
      <c r="J2144" s="4" t="str">
        <f t="shared" si="66"/>
        <v>2006_C01</v>
      </c>
      <c r="K2144" s="4">
        <f t="shared" si="67"/>
        <v>4.8260621512617112E-2</v>
      </c>
    </row>
    <row r="2145" spans="2:11" x14ac:dyDescent="0.35">
      <c r="B2145">
        <v>2006</v>
      </c>
      <c r="C2145">
        <v>2006</v>
      </c>
      <c r="D2145" t="s">
        <v>1362</v>
      </c>
      <c r="E2145" t="s">
        <v>1361</v>
      </c>
      <c r="F2145">
        <v>1759</v>
      </c>
      <c r="G2145">
        <v>298379912</v>
      </c>
      <c r="H2145">
        <v>0.6</v>
      </c>
      <c r="I2145">
        <v>0.6</v>
      </c>
      <c r="J2145" s="4" t="str">
        <f t="shared" si="66"/>
        <v>2006_C02.9</v>
      </c>
      <c r="K2145" s="4">
        <f t="shared" si="67"/>
        <v>0.58951689750481595</v>
      </c>
    </row>
    <row r="2146" spans="2:11" x14ac:dyDescent="0.35">
      <c r="B2146">
        <v>2006</v>
      </c>
      <c r="C2146">
        <v>2006</v>
      </c>
      <c r="D2146" t="s">
        <v>1360</v>
      </c>
      <c r="E2146" t="s">
        <v>1359</v>
      </c>
      <c r="F2146">
        <v>20</v>
      </c>
      <c r="G2146">
        <v>298379912</v>
      </c>
      <c r="H2146">
        <v>0</v>
      </c>
      <c r="I2146">
        <v>0</v>
      </c>
      <c r="J2146" s="4" t="str">
        <f t="shared" si="66"/>
        <v>2006_C03.0</v>
      </c>
      <c r="K2146" s="4">
        <f t="shared" si="67"/>
        <v>6.7028640989745987E-3</v>
      </c>
    </row>
    <row r="2147" spans="2:11" x14ac:dyDescent="0.35">
      <c r="B2147">
        <v>2006</v>
      </c>
      <c r="C2147">
        <v>2006</v>
      </c>
      <c r="D2147" t="s">
        <v>1356</v>
      </c>
      <c r="E2147" t="s">
        <v>1355</v>
      </c>
      <c r="F2147">
        <v>38</v>
      </c>
      <c r="G2147">
        <v>298379912</v>
      </c>
      <c r="H2147">
        <v>0</v>
      </c>
      <c r="I2147">
        <v>0</v>
      </c>
      <c r="J2147" s="4" t="str">
        <f t="shared" si="66"/>
        <v>2006_C03.9</v>
      </c>
      <c r="K2147" s="4">
        <f t="shared" si="67"/>
        <v>1.2735441788051737E-2</v>
      </c>
    </row>
    <row r="2148" spans="2:11" x14ac:dyDescent="0.35">
      <c r="B2148">
        <v>2006</v>
      </c>
      <c r="C2148">
        <v>2006</v>
      </c>
      <c r="D2148" t="s">
        <v>1354</v>
      </c>
      <c r="E2148" t="s">
        <v>1353</v>
      </c>
      <c r="F2148">
        <v>114</v>
      </c>
      <c r="G2148">
        <v>298379912</v>
      </c>
      <c r="H2148">
        <v>0</v>
      </c>
      <c r="I2148">
        <v>0</v>
      </c>
      <c r="J2148" s="4" t="str">
        <f t="shared" si="66"/>
        <v>2006_C04.9</v>
      </c>
      <c r="K2148" s="4">
        <f t="shared" si="67"/>
        <v>3.8206325364155212E-2</v>
      </c>
    </row>
    <row r="2149" spans="2:11" x14ac:dyDescent="0.35">
      <c r="B2149">
        <v>2006</v>
      </c>
      <c r="C2149">
        <v>2006</v>
      </c>
      <c r="D2149" t="s">
        <v>1352</v>
      </c>
      <c r="E2149" t="s">
        <v>1351</v>
      </c>
      <c r="F2149">
        <v>31</v>
      </c>
      <c r="G2149">
        <v>298379912</v>
      </c>
      <c r="H2149">
        <v>0</v>
      </c>
      <c r="I2149">
        <v>0</v>
      </c>
      <c r="J2149" s="4" t="str">
        <f t="shared" si="66"/>
        <v>2006_C05.0</v>
      </c>
      <c r="K2149" s="4">
        <f t="shared" si="67"/>
        <v>1.0389439353410627E-2</v>
      </c>
    </row>
    <row r="2150" spans="2:11" x14ac:dyDescent="0.35">
      <c r="B2150">
        <v>2006</v>
      </c>
      <c r="C2150">
        <v>2006</v>
      </c>
      <c r="D2150" t="s">
        <v>1350</v>
      </c>
      <c r="E2150" t="s">
        <v>1349</v>
      </c>
      <c r="F2150">
        <v>42</v>
      </c>
      <c r="G2150">
        <v>298379912</v>
      </c>
      <c r="H2150">
        <v>0</v>
      </c>
      <c r="I2150">
        <v>0</v>
      </c>
      <c r="J2150" s="4" t="str">
        <f t="shared" si="66"/>
        <v>2006_C05.1</v>
      </c>
      <c r="K2150" s="4">
        <f t="shared" si="67"/>
        <v>1.4076014607846656E-2</v>
      </c>
    </row>
    <row r="2151" spans="2:11" x14ac:dyDescent="0.35">
      <c r="B2151">
        <v>2006</v>
      </c>
      <c r="C2151">
        <v>2006</v>
      </c>
      <c r="D2151" t="s">
        <v>1348</v>
      </c>
      <c r="E2151" t="s">
        <v>1347</v>
      </c>
      <c r="F2151">
        <v>71</v>
      </c>
      <c r="G2151">
        <v>298379912</v>
      </c>
      <c r="H2151">
        <v>0</v>
      </c>
      <c r="I2151">
        <v>0</v>
      </c>
      <c r="J2151" s="4" t="str">
        <f t="shared" si="66"/>
        <v>2006_C05.9</v>
      </c>
      <c r="K2151" s="4">
        <f t="shared" si="67"/>
        <v>2.3795167551359825E-2</v>
      </c>
    </row>
    <row r="2152" spans="2:11" x14ac:dyDescent="0.35">
      <c r="B2152">
        <v>2006</v>
      </c>
      <c r="C2152">
        <v>2006</v>
      </c>
      <c r="D2152" t="s">
        <v>1346</v>
      </c>
      <c r="E2152" t="s">
        <v>1345</v>
      </c>
      <c r="F2152">
        <v>29</v>
      </c>
      <c r="G2152">
        <v>298379912</v>
      </c>
      <c r="H2152">
        <v>0</v>
      </c>
      <c r="I2152">
        <v>0</v>
      </c>
      <c r="J2152" s="4" t="str">
        <f t="shared" si="66"/>
        <v>2006_C06.0</v>
      </c>
      <c r="K2152" s="4">
        <f t="shared" si="67"/>
        <v>9.7191529435131669E-3</v>
      </c>
    </row>
    <row r="2153" spans="2:11" x14ac:dyDescent="0.35">
      <c r="B2153">
        <v>2006</v>
      </c>
      <c r="C2153">
        <v>2006</v>
      </c>
      <c r="D2153" t="s">
        <v>1344</v>
      </c>
      <c r="E2153" t="s">
        <v>1343</v>
      </c>
      <c r="F2153">
        <v>18</v>
      </c>
      <c r="G2153">
        <v>298379912</v>
      </c>
      <c r="H2153" t="s">
        <v>672</v>
      </c>
      <c r="I2153" t="s">
        <v>672</v>
      </c>
      <c r="J2153" s="4" t="str">
        <f t="shared" si="66"/>
        <v>2006_C06.2</v>
      </c>
      <c r="K2153" s="4">
        <f t="shared" si="67"/>
        <v>6.032577689077139E-3</v>
      </c>
    </row>
    <row r="2154" spans="2:11" x14ac:dyDescent="0.35">
      <c r="B2154">
        <v>2006</v>
      </c>
      <c r="C2154">
        <v>2006</v>
      </c>
      <c r="D2154" t="s">
        <v>1342</v>
      </c>
      <c r="E2154" t="s">
        <v>1341</v>
      </c>
      <c r="F2154">
        <v>847</v>
      </c>
      <c r="G2154">
        <v>298379912</v>
      </c>
      <c r="H2154">
        <v>0.3</v>
      </c>
      <c r="I2154">
        <v>0.3</v>
      </c>
      <c r="J2154" s="4" t="str">
        <f t="shared" si="66"/>
        <v>2006_C06.9</v>
      </c>
      <c r="K2154" s="4">
        <f t="shared" si="67"/>
        <v>0.28386629459157425</v>
      </c>
    </row>
    <row r="2155" spans="2:11" x14ac:dyDescent="0.35">
      <c r="B2155">
        <v>2006</v>
      </c>
      <c r="C2155">
        <v>2006</v>
      </c>
      <c r="D2155" t="s">
        <v>1340</v>
      </c>
      <c r="E2155" t="s">
        <v>1339</v>
      </c>
      <c r="F2155">
        <v>520</v>
      </c>
      <c r="G2155">
        <v>298379912</v>
      </c>
      <c r="H2155">
        <v>0.2</v>
      </c>
      <c r="I2155">
        <v>0.2</v>
      </c>
      <c r="J2155" s="4" t="str">
        <f t="shared" si="66"/>
        <v>2006_C07</v>
      </c>
      <c r="K2155" s="4">
        <f t="shared" si="67"/>
        <v>0.17427446657333956</v>
      </c>
    </row>
    <row r="2156" spans="2:11" x14ac:dyDescent="0.35">
      <c r="B2156">
        <v>2006</v>
      </c>
      <c r="C2156">
        <v>2006</v>
      </c>
      <c r="D2156" t="s">
        <v>1338</v>
      </c>
      <c r="E2156" t="s">
        <v>1337</v>
      </c>
      <c r="F2156">
        <v>26</v>
      </c>
      <c r="G2156">
        <v>298379912</v>
      </c>
      <c r="H2156">
        <v>0</v>
      </c>
      <c r="I2156">
        <v>0</v>
      </c>
      <c r="J2156" s="4" t="str">
        <f t="shared" si="66"/>
        <v>2006_C08.0</v>
      </c>
      <c r="K2156" s="4">
        <f t="shared" si="67"/>
        <v>8.7137233286669787E-3</v>
      </c>
    </row>
    <row r="2157" spans="2:11" x14ac:dyDescent="0.35">
      <c r="B2157">
        <v>2006</v>
      </c>
      <c r="C2157">
        <v>2006</v>
      </c>
      <c r="D2157" t="s">
        <v>1336</v>
      </c>
      <c r="E2157" t="s">
        <v>1335</v>
      </c>
      <c r="F2157">
        <v>152</v>
      </c>
      <c r="G2157">
        <v>298379912</v>
      </c>
      <c r="H2157">
        <v>0.1</v>
      </c>
      <c r="I2157">
        <v>0</v>
      </c>
      <c r="J2157" s="4" t="str">
        <f t="shared" si="66"/>
        <v>2006_C08.9</v>
      </c>
      <c r="K2157" s="4">
        <f t="shared" si="67"/>
        <v>5.0941767152206947E-2</v>
      </c>
    </row>
    <row r="2158" spans="2:11" x14ac:dyDescent="0.35">
      <c r="B2158">
        <v>2006</v>
      </c>
      <c r="C2158">
        <v>2006</v>
      </c>
      <c r="D2158" t="s">
        <v>1334</v>
      </c>
      <c r="E2158" t="s">
        <v>1333</v>
      </c>
      <c r="F2158">
        <v>20</v>
      </c>
      <c r="G2158">
        <v>298379912</v>
      </c>
      <c r="H2158">
        <v>0</v>
      </c>
      <c r="I2158">
        <v>0</v>
      </c>
      <c r="J2158" s="4" t="str">
        <f t="shared" si="66"/>
        <v>2006_C09.0</v>
      </c>
      <c r="K2158" s="4">
        <f t="shared" si="67"/>
        <v>6.7028640989745987E-3</v>
      </c>
    </row>
    <row r="2159" spans="2:11" x14ac:dyDescent="0.35">
      <c r="B2159">
        <v>2006</v>
      </c>
      <c r="C2159">
        <v>2006</v>
      </c>
      <c r="D2159" t="s">
        <v>1332</v>
      </c>
      <c r="E2159" t="s">
        <v>1331</v>
      </c>
      <c r="F2159">
        <v>631</v>
      </c>
      <c r="G2159">
        <v>298379912</v>
      </c>
      <c r="H2159">
        <v>0.2</v>
      </c>
      <c r="I2159">
        <v>0.2</v>
      </c>
      <c r="J2159" s="4" t="str">
        <f t="shared" si="66"/>
        <v>2006_C09.9</v>
      </c>
      <c r="K2159" s="4">
        <f t="shared" si="67"/>
        <v>0.21147536232264857</v>
      </c>
    </row>
    <row r="2160" spans="2:11" x14ac:dyDescent="0.35">
      <c r="B2160">
        <v>2006</v>
      </c>
      <c r="C2160">
        <v>2006</v>
      </c>
      <c r="D2160" t="s">
        <v>1330</v>
      </c>
      <c r="E2160" t="s">
        <v>1329</v>
      </c>
      <c r="F2160">
        <v>647</v>
      </c>
      <c r="G2160">
        <v>298379912</v>
      </c>
      <c r="H2160">
        <v>0.2</v>
      </c>
      <c r="I2160">
        <v>0.2</v>
      </c>
      <c r="J2160" s="4" t="str">
        <f t="shared" si="66"/>
        <v>2006_C10.9</v>
      </c>
      <c r="K2160" s="4">
        <f t="shared" si="67"/>
        <v>0.21683765360182827</v>
      </c>
    </row>
    <row r="2161" spans="2:11" x14ac:dyDescent="0.35">
      <c r="B2161">
        <v>2006</v>
      </c>
      <c r="C2161">
        <v>2006</v>
      </c>
      <c r="D2161" t="s">
        <v>1328</v>
      </c>
      <c r="E2161" t="s">
        <v>1327</v>
      </c>
      <c r="F2161">
        <v>13</v>
      </c>
      <c r="G2161">
        <v>298379912</v>
      </c>
      <c r="H2161" t="s">
        <v>672</v>
      </c>
      <c r="I2161" t="s">
        <v>672</v>
      </c>
      <c r="J2161" s="4" t="str">
        <f t="shared" si="66"/>
        <v>2006_C11.1</v>
      </c>
      <c r="K2161" s="4">
        <f t="shared" si="67"/>
        <v>4.3568616643334893E-3</v>
      </c>
    </row>
    <row r="2162" spans="2:11" x14ac:dyDescent="0.35">
      <c r="B2162">
        <v>2006</v>
      </c>
      <c r="C2162">
        <v>2006</v>
      </c>
      <c r="D2162" t="s">
        <v>1326</v>
      </c>
      <c r="E2162" t="s">
        <v>1325</v>
      </c>
      <c r="F2162">
        <v>619</v>
      </c>
      <c r="G2162">
        <v>298379912</v>
      </c>
      <c r="H2162">
        <v>0.2</v>
      </c>
      <c r="I2162">
        <v>0.2</v>
      </c>
      <c r="J2162" s="4" t="str">
        <f t="shared" si="66"/>
        <v>2006_C11.9</v>
      </c>
      <c r="K2162" s="4">
        <f t="shared" si="67"/>
        <v>0.20745364386326384</v>
      </c>
    </row>
    <row r="2163" spans="2:11" x14ac:dyDescent="0.35">
      <c r="B2163">
        <v>2006</v>
      </c>
      <c r="C2163">
        <v>2006</v>
      </c>
      <c r="D2163" t="s">
        <v>1324</v>
      </c>
      <c r="E2163" t="s">
        <v>1323</v>
      </c>
      <c r="F2163">
        <v>99</v>
      </c>
      <c r="G2163">
        <v>298379912</v>
      </c>
      <c r="H2163">
        <v>0</v>
      </c>
      <c r="I2163">
        <v>0</v>
      </c>
      <c r="J2163" s="4" t="str">
        <f t="shared" si="66"/>
        <v>2006_C12</v>
      </c>
      <c r="K2163" s="4">
        <f t="shared" si="67"/>
        <v>3.3179177289924262E-2</v>
      </c>
    </row>
    <row r="2164" spans="2:11" x14ac:dyDescent="0.35">
      <c r="B2164">
        <v>2006</v>
      </c>
      <c r="C2164">
        <v>2006</v>
      </c>
      <c r="D2164" t="s">
        <v>1322</v>
      </c>
      <c r="E2164" t="s">
        <v>1321</v>
      </c>
      <c r="F2164">
        <v>201</v>
      </c>
      <c r="G2164">
        <v>298379912</v>
      </c>
      <c r="H2164">
        <v>0.1</v>
      </c>
      <c r="I2164">
        <v>0.1</v>
      </c>
      <c r="J2164" s="4" t="str">
        <f t="shared" si="66"/>
        <v>2006_C13.9</v>
      </c>
      <c r="K2164" s="4">
        <f t="shared" si="67"/>
        <v>6.7363784194694715E-2</v>
      </c>
    </row>
    <row r="2165" spans="2:11" x14ac:dyDescent="0.35">
      <c r="B2165">
        <v>2006</v>
      </c>
      <c r="C2165">
        <v>2006</v>
      </c>
      <c r="D2165" t="s">
        <v>1320</v>
      </c>
      <c r="E2165" t="s">
        <v>1319</v>
      </c>
      <c r="F2165">
        <v>1604</v>
      </c>
      <c r="G2165">
        <v>298379912</v>
      </c>
      <c r="H2165">
        <v>0.5</v>
      </c>
      <c r="I2165">
        <v>0.5</v>
      </c>
      <c r="J2165" s="4" t="str">
        <f t="shared" si="66"/>
        <v>2006_C14.0</v>
      </c>
      <c r="K2165" s="4">
        <f t="shared" si="67"/>
        <v>0.53756970073776289</v>
      </c>
    </row>
    <row r="2166" spans="2:11" x14ac:dyDescent="0.35">
      <c r="B2166">
        <v>2006</v>
      </c>
      <c r="C2166">
        <v>2006</v>
      </c>
      <c r="D2166" t="s">
        <v>1312</v>
      </c>
      <c r="E2166" t="s">
        <v>1311</v>
      </c>
      <c r="F2166">
        <v>76</v>
      </c>
      <c r="G2166">
        <v>298379912</v>
      </c>
      <c r="H2166">
        <v>0</v>
      </c>
      <c r="I2166">
        <v>0</v>
      </c>
      <c r="J2166" s="4" t="str">
        <f t="shared" si="66"/>
        <v>2006_C15.5</v>
      </c>
      <c r="K2166" s="4">
        <f t="shared" si="67"/>
        <v>2.5470883576103474E-2</v>
      </c>
    </row>
    <row r="2167" spans="2:11" x14ac:dyDescent="0.35">
      <c r="B2167">
        <v>2006</v>
      </c>
      <c r="C2167">
        <v>2006</v>
      </c>
      <c r="D2167" t="s">
        <v>1308</v>
      </c>
      <c r="E2167" t="s">
        <v>1307</v>
      </c>
      <c r="F2167">
        <v>13596</v>
      </c>
      <c r="G2167">
        <v>298379912</v>
      </c>
      <c r="H2167">
        <v>4.5999999999999996</v>
      </c>
      <c r="I2167">
        <v>4.4000000000000004</v>
      </c>
      <c r="J2167" s="4" t="str">
        <f t="shared" si="66"/>
        <v>2006_C15.9</v>
      </c>
      <c r="K2167" s="4">
        <f t="shared" si="67"/>
        <v>4.5566070144829318</v>
      </c>
    </row>
    <row r="2168" spans="2:11" x14ac:dyDescent="0.35">
      <c r="B2168">
        <v>2006</v>
      </c>
      <c r="C2168">
        <v>2006</v>
      </c>
      <c r="D2168" t="s">
        <v>1306</v>
      </c>
      <c r="E2168" t="s">
        <v>1305</v>
      </c>
      <c r="F2168">
        <v>715</v>
      </c>
      <c r="G2168">
        <v>298379912</v>
      </c>
      <c r="H2168">
        <v>0.2</v>
      </c>
      <c r="I2168">
        <v>0.2</v>
      </c>
      <c r="J2168" s="4" t="str">
        <f t="shared" si="66"/>
        <v>2006_C16.0</v>
      </c>
      <c r="K2168" s="4">
        <f t="shared" si="67"/>
        <v>0.23962739153834189</v>
      </c>
    </row>
    <row r="2169" spans="2:11" x14ac:dyDescent="0.35">
      <c r="B2169">
        <v>2006</v>
      </c>
      <c r="C2169">
        <v>2006</v>
      </c>
      <c r="D2169" t="s">
        <v>1298</v>
      </c>
      <c r="E2169" t="s">
        <v>1297</v>
      </c>
      <c r="F2169">
        <v>11</v>
      </c>
      <c r="G2169">
        <v>298379912</v>
      </c>
      <c r="H2169" t="s">
        <v>672</v>
      </c>
      <c r="I2169" t="s">
        <v>672</v>
      </c>
      <c r="J2169" s="4" t="str">
        <f t="shared" si="66"/>
        <v>2006_C16.4</v>
      </c>
      <c r="K2169" s="4">
        <f t="shared" si="67"/>
        <v>3.6865752544360288E-3</v>
      </c>
    </row>
    <row r="2170" spans="2:11" x14ac:dyDescent="0.35">
      <c r="B2170">
        <v>2006</v>
      </c>
      <c r="C2170">
        <v>2006</v>
      </c>
      <c r="D2170" t="s">
        <v>1294</v>
      </c>
      <c r="E2170" t="s">
        <v>1293</v>
      </c>
      <c r="F2170">
        <v>10610</v>
      </c>
      <c r="G2170">
        <v>298379912</v>
      </c>
      <c r="H2170">
        <v>3.6</v>
      </c>
      <c r="I2170">
        <v>3.5</v>
      </c>
      <c r="J2170" s="4" t="str">
        <f t="shared" si="66"/>
        <v>2006_C16.9</v>
      </c>
      <c r="K2170" s="4">
        <f t="shared" si="67"/>
        <v>3.5558694045060246</v>
      </c>
    </row>
    <row r="2171" spans="2:11" x14ac:dyDescent="0.35">
      <c r="B2171">
        <v>2006</v>
      </c>
      <c r="C2171">
        <v>2006</v>
      </c>
      <c r="D2171" t="s">
        <v>1292</v>
      </c>
      <c r="E2171" t="s">
        <v>1291</v>
      </c>
      <c r="F2171">
        <v>580</v>
      </c>
      <c r="G2171">
        <v>298379912</v>
      </c>
      <c r="H2171">
        <v>0.2</v>
      </c>
      <c r="I2171">
        <v>0.2</v>
      </c>
      <c r="J2171" s="4" t="str">
        <f t="shared" si="66"/>
        <v>2006_C17.0</v>
      </c>
      <c r="K2171" s="4">
        <f t="shared" si="67"/>
        <v>0.19438305887026336</v>
      </c>
    </row>
    <row r="2172" spans="2:11" x14ac:dyDescent="0.35">
      <c r="B2172">
        <v>2006</v>
      </c>
      <c r="C2172">
        <v>2006</v>
      </c>
      <c r="D2172" t="s">
        <v>1290</v>
      </c>
      <c r="E2172" t="s">
        <v>1289</v>
      </c>
      <c r="F2172">
        <v>45</v>
      </c>
      <c r="G2172">
        <v>298379912</v>
      </c>
      <c r="H2172">
        <v>0</v>
      </c>
      <c r="I2172">
        <v>0</v>
      </c>
      <c r="J2172" s="4" t="str">
        <f t="shared" si="66"/>
        <v>2006_C17.1</v>
      </c>
      <c r="K2172" s="4">
        <f t="shared" si="67"/>
        <v>1.5081444222692846E-2</v>
      </c>
    </row>
    <row r="2173" spans="2:11" x14ac:dyDescent="0.35">
      <c r="B2173">
        <v>2006</v>
      </c>
      <c r="C2173">
        <v>2006</v>
      </c>
      <c r="D2173" t="s">
        <v>1288</v>
      </c>
      <c r="E2173" t="s">
        <v>1287</v>
      </c>
      <c r="F2173">
        <v>37</v>
      </c>
      <c r="G2173">
        <v>298379912</v>
      </c>
      <c r="H2173">
        <v>0</v>
      </c>
      <c r="I2173">
        <v>0</v>
      </c>
      <c r="J2173" s="4" t="str">
        <f t="shared" si="66"/>
        <v>2006_C17.2</v>
      </c>
      <c r="K2173" s="4">
        <f t="shared" si="67"/>
        <v>1.2400298583103006E-2</v>
      </c>
    </row>
    <row r="2174" spans="2:11" x14ac:dyDescent="0.35">
      <c r="B2174">
        <v>2006</v>
      </c>
      <c r="C2174">
        <v>2006</v>
      </c>
      <c r="D2174" t="s">
        <v>1286</v>
      </c>
      <c r="E2174" t="s">
        <v>1285</v>
      </c>
      <c r="F2174">
        <v>426</v>
      </c>
      <c r="G2174">
        <v>298379912</v>
      </c>
      <c r="H2174">
        <v>0.1</v>
      </c>
      <c r="I2174">
        <v>0.1</v>
      </c>
      <c r="J2174" s="4" t="str">
        <f t="shared" si="66"/>
        <v>2006_C17.9</v>
      </c>
      <c r="K2174" s="4">
        <f t="shared" si="67"/>
        <v>0.14277100530815895</v>
      </c>
    </row>
    <row r="2175" spans="2:11" x14ac:dyDescent="0.35">
      <c r="B2175">
        <v>2006</v>
      </c>
      <c r="C2175">
        <v>2006</v>
      </c>
      <c r="D2175" t="s">
        <v>1284</v>
      </c>
      <c r="E2175" t="s">
        <v>1283</v>
      </c>
      <c r="F2175">
        <v>282</v>
      </c>
      <c r="G2175">
        <v>298379912</v>
      </c>
      <c r="H2175">
        <v>0.1</v>
      </c>
      <c r="I2175">
        <v>0.1</v>
      </c>
      <c r="J2175" s="4" t="str">
        <f t="shared" si="66"/>
        <v>2006_C18.0</v>
      </c>
      <c r="K2175" s="4">
        <f t="shared" si="67"/>
        <v>9.4510383795541844E-2</v>
      </c>
    </row>
    <row r="2176" spans="2:11" x14ac:dyDescent="0.35">
      <c r="B2176">
        <v>2006</v>
      </c>
      <c r="C2176">
        <v>2006</v>
      </c>
      <c r="D2176" t="s">
        <v>1282</v>
      </c>
      <c r="E2176" t="s">
        <v>1281</v>
      </c>
      <c r="F2176">
        <v>348</v>
      </c>
      <c r="G2176">
        <v>298379912</v>
      </c>
      <c r="H2176">
        <v>0.1</v>
      </c>
      <c r="I2176">
        <v>0.1</v>
      </c>
      <c r="J2176" s="4" t="str">
        <f t="shared" si="66"/>
        <v>2006_C18.1</v>
      </c>
      <c r="K2176" s="4">
        <f t="shared" si="67"/>
        <v>0.11662983532215802</v>
      </c>
    </row>
    <row r="2177" spans="2:11" x14ac:dyDescent="0.35">
      <c r="B2177">
        <v>2006</v>
      </c>
      <c r="C2177">
        <v>2006</v>
      </c>
      <c r="D2177" t="s">
        <v>1280</v>
      </c>
      <c r="E2177" t="s">
        <v>1279</v>
      </c>
      <c r="F2177">
        <v>295</v>
      </c>
      <c r="G2177">
        <v>298379912</v>
      </c>
      <c r="H2177">
        <v>0.1</v>
      </c>
      <c r="I2177">
        <v>0.1</v>
      </c>
      <c r="J2177" s="4" t="str">
        <f t="shared" si="66"/>
        <v>2006_C18.2</v>
      </c>
      <c r="K2177" s="4">
        <f t="shared" si="67"/>
        <v>9.8867245459875339E-2</v>
      </c>
    </row>
    <row r="2178" spans="2:11" x14ac:dyDescent="0.35">
      <c r="B2178">
        <v>2006</v>
      </c>
      <c r="C2178">
        <v>2006</v>
      </c>
      <c r="D2178" t="s">
        <v>1276</v>
      </c>
      <c r="E2178" t="s">
        <v>1275</v>
      </c>
      <c r="F2178">
        <v>44</v>
      </c>
      <c r="G2178">
        <v>298379912</v>
      </c>
      <c r="H2178">
        <v>0</v>
      </c>
      <c r="I2178">
        <v>0</v>
      </c>
      <c r="J2178" s="4" t="str">
        <f t="shared" si="66"/>
        <v>2006_C18.4</v>
      </c>
      <c r="K2178" s="4">
        <f t="shared" si="67"/>
        <v>1.4746301017744115E-2</v>
      </c>
    </row>
    <row r="2179" spans="2:11" x14ac:dyDescent="0.35">
      <c r="B2179">
        <v>2006</v>
      </c>
      <c r="C2179">
        <v>2006</v>
      </c>
      <c r="D2179" t="s">
        <v>1272</v>
      </c>
      <c r="E2179" t="s">
        <v>1271</v>
      </c>
      <c r="F2179">
        <v>56</v>
      </c>
      <c r="G2179">
        <v>298379912</v>
      </c>
      <c r="H2179">
        <v>0</v>
      </c>
      <c r="I2179">
        <v>0</v>
      </c>
      <c r="J2179" s="4" t="str">
        <f t="shared" ref="J2179:J2242" si="68">C2179&amp;"_"&amp;E2179</f>
        <v>2006_C18.6</v>
      </c>
      <c r="K2179" s="4">
        <f t="shared" ref="K2179:K2242" si="69">F2179/G2179*100000</f>
        <v>1.8768019477128875E-2</v>
      </c>
    </row>
    <row r="2180" spans="2:11" x14ac:dyDescent="0.35">
      <c r="B2180">
        <v>2006</v>
      </c>
      <c r="C2180">
        <v>2006</v>
      </c>
      <c r="D2180" t="s">
        <v>1270</v>
      </c>
      <c r="E2180" t="s">
        <v>1269</v>
      </c>
      <c r="F2180">
        <v>354</v>
      </c>
      <c r="G2180">
        <v>298379912</v>
      </c>
      <c r="H2180">
        <v>0.1</v>
      </c>
      <c r="I2180">
        <v>0.1</v>
      </c>
      <c r="J2180" s="4" t="str">
        <f t="shared" si="68"/>
        <v>2006_C18.7</v>
      </c>
      <c r="K2180" s="4">
        <f t="shared" si="69"/>
        <v>0.11864069455185039</v>
      </c>
    </row>
    <row r="2181" spans="2:11" x14ac:dyDescent="0.35">
      <c r="B2181">
        <v>2006</v>
      </c>
      <c r="C2181">
        <v>2006</v>
      </c>
      <c r="D2181" t="s">
        <v>1266</v>
      </c>
      <c r="E2181" t="s">
        <v>1265</v>
      </c>
      <c r="F2181">
        <v>42673</v>
      </c>
      <c r="G2181">
        <v>298379912</v>
      </c>
      <c r="H2181">
        <v>14.3</v>
      </c>
      <c r="I2181">
        <v>13.9</v>
      </c>
      <c r="J2181" s="4" t="str">
        <f t="shared" si="68"/>
        <v>2006_C18.9</v>
      </c>
      <c r="K2181" s="4">
        <f t="shared" si="69"/>
        <v>14.301565984777152</v>
      </c>
    </row>
    <row r="2182" spans="2:11" x14ac:dyDescent="0.35">
      <c r="B2182">
        <v>2006</v>
      </c>
      <c r="C2182">
        <v>2006</v>
      </c>
      <c r="D2182" t="s">
        <v>1264</v>
      </c>
      <c r="E2182" t="s">
        <v>1263</v>
      </c>
      <c r="F2182">
        <v>2566</v>
      </c>
      <c r="G2182">
        <v>298379912</v>
      </c>
      <c r="H2182">
        <v>0.9</v>
      </c>
      <c r="I2182">
        <v>0.8</v>
      </c>
      <c r="J2182" s="4" t="str">
        <f t="shared" si="68"/>
        <v>2006_C19</v>
      </c>
      <c r="K2182" s="4">
        <f t="shared" si="69"/>
        <v>0.8599774638984411</v>
      </c>
    </row>
    <row r="2183" spans="2:11" x14ac:dyDescent="0.35">
      <c r="B2183">
        <v>2006</v>
      </c>
      <c r="C2183">
        <v>2006</v>
      </c>
      <c r="D2183" t="s">
        <v>1262</v>
      </c>
      <c r="E2183" t="s">
        <v>1261</v>
      </c>
      <c r="F2183">
        <v>6299</v>
      </c>
      <c r="G2183">
        <v>298379912</v>
      </c>
      <c r="H2183">
        <v>2.1</v>
      </c>
      <c r="I2183">
        <v>2</v>
      </c>
      <c r="J2183" s="4" t="str">
        <f t="shared" si="68"/>
        <v>2006_C20</v>
      </c>
      <c r="K2183" s="4">
        <f t="shared" si="69"/>
        <v>2.1110670479720497</v>
      </c>
    </row>
    <row r="2184" spans="2:11" x14ac:dyDescent="0.35">
      <c r="B2184">
        <v>2006</v>
      </c>
      <c r="C2184">
        <v>2006</v>
      </c>
      <c r="D2184" t="s">
        <v>1260</v>
      </c>
      <c r="E2184" t="s">
        <v>1259</v>
      </c>
      <c r="F2184">
        <v>511</v>
      </c>
      <c r="G2184">
        <v>298379912</v>
      </c>
      <c r="H2184">
        <v>0.2</v>
      </c>
      <c r="I2184">
        <v>0.2</v>
      </c>
      <c r="J2184" s="4" t="str">
        <f t="shared" si="68"/>
        <v>2006_C21.0</v>
      </c>
      <c r="K2184" s="4">
        <f t="shared" si="69"/>
        <v>0.17125817772880098</v>
      </c>
    </row>
    <row r="2185" spans="2:11" x14ac:dyDescent="0.35">
      <c r="B2185">
        <v>2006</v>
      </c>
      <c r="C2185">
        <v>2006</v>
      </c>
      <c r="D2185" t="s">
        <v>1258</v>
      </c>
      <c r="E2185" t="s">
        <v>1257</v>
      </c>
      <c r="F2185">
        <v>40</v>
      </c>
      <c r="G2185">
        <v>298379912</v>
      </c>
      <c r="H2185">
        <v>0</v>
      </c>
      <c r="I2185">
        <v>0</v>
      </c>
      <c r="J2185" s="4" t="str">
        <f t="shared" si="68"/>
        <v>2006_C21.1</v>
      </c>
      <c r="K2185" s="4">
        <f t="shared" si="69"/>
        <v>1.3405728197949197E-2</v>
      </c>
    </row>
    <row r="2186" spans="2:11" x14ac:dyDescent="0.35">
      <c r="B2186">
        <v>2006</v>
      </c>
      <c r="C2186">
        <v>2006</v>
      </c>
      <c r="D2186" t="s">
        <v>1256</v>
      </c>
      <c r="E2186" t="s">
        <v>1255</v>
      </c>
      <c r="F2186">
        <v>66</v>
      </c>
      <c r="G2186">
        <v>298379912</v>
      </c>
      <c r="H2186">
        <v>0</v>
      </c>
      <c r="I2186">
        <v>0</v>
      </c>
      <c r="J2186" s="4" t="str">
        <f t="shared" si="68"/>
        <v>2006_C21.8</v>
      </c>
      <c r="K2186" s="4">
        <f t="shared" si="69"/>
        <v>2.2119451526616176E-2</v>
      </c>
    </row>
    <row r="2187" spans="2:11" x14ac:dyDescent="0.35">
      <c r="B2187">
        <v>2006</v>
      </c>
      <c r="C2187">
        <v>2006</v>
      </c>
      <c r="D2187" t="s">
        <v>1254</v>
      </c>
      <c r="E2187" t="s">
        <v>1253</v>
      </c>
      <c r="F2187">
        <v>6815</v>
      </c>
      <c r="G2187">
        <v>298379912</v>
      </c>
      <c r="H2187">
        <v>2.2999999999999998</v>
      </c>
      <c r="I2187">
        <v>2.2000000000000002</v>
      </c>
      <c r="J2187" s="4" t="str">
        <f t="shared" si="68"/>
        <v>2006_C22.0</v>
      </c>
      <c r="K2187" s="4">
        <f t="shared" si="69"/>
        <v>2.2840009417255942</v>
      </c>
    </row>
    <row r="2188" spans="2:11" x14ac:dyDescent="0.35">
      <c r="B2188">
        <v>2006</v>
      </c>
      <c r="C2188">
        <v>2006</v>
      </c>
      <c r="D2188" t="s">
        <v>1252</v>
      </c>
      <c r="E2188" t="s">
        <v>1251</v>
      </c>
      <c r="F2188">
        <v>3693</v>
      </c>
      <c r="G2188">
        <v>298379912</v>
      </c>
      <c r="H2188">
        <v>1.2</v>
      </c>
      <c r="I2188">
        <v>1.2</v>
      </c>
      <c r="J2188" s="4" t="str">
        <f t="shared" si="68"/>
        <v>2006_C22.1</v>
      </c>
      <c r="K2188" s="4">
        <f t="shared" si="69"/>
        <v>1.2376838558756595</v>
      </c>
    </row>
    <row r="2189" spans="2:11" x14ac:dyDescent="0.35">
      <c r="B2189">
        <v>2006</v>
      </c>
      <c r="C2189">
        <v>2006</v>
      </c>
      <c r="D2189" t="s">
        <v>1250</v>
      </c>
      <c r="E2189" t="s">
        <v>1249</v>
      </c>
      <c r="F2189">
        <v>24</v>
      </c>
      <c r="G2189">
        <v>298379912</v>
      </c>
      <c r="H2189">
        <v>0</v>
      </c>
      <c r="I2189">
        <v>0</v>
      </c>
      <c r="J2189" s="4" t="str">
        <f t="shared" si="68"/>
        <v>2006_C22.2</v>
      </c>
      <c r="K2189" s="4">
        <f t="shared" si="69"/>
        <v>8.0434369187695181E-3</v>
      </c>
    </row>
    <row r="2190" spans="2:11" x14ac:dyDescent="0.35">
      <c r="B2190">
        <v>2006</v>
      </c>
      <c r="C2190">
        <v>2006</v>
      </c>
      <c r="D2190" t="s">
        <v>1248</v>
      </c>
      <c r="E2190" t="s">
        <v>1247</v>
      </c>
      <c r="F2190">
        <v>21</v>
      </c>
      <c r="G2190">
        <v>298379912</v>
      </c>
      <c r="H2190">
        <v>0</v>
      </c>
      <c r="I2190">
        <v>0</v>
      </c>
      <c r="J2190" s="4" t="str">
        <f t="shared" si="68"/>
        <v>2006_C22.3</v>
      </c>
      <c r="K2190" s="4">
        <f t="shared" si="69"/>
        <v>7.0380073039233281E-3</v>
      </c>
    </row>
    <row r="2191" spans="2:11" x14ac:dyDescent="0.35">
      <c r="B2191">
        <v>2006</v>
      </c>
      <c r="C2191">
        <v>2006</v>
      </c>
      <c r="D2191" t="s">
        <v>1246</v>
      </c>
      <c r="E2191" t="s">
        <v>1245</v>
      </c>
      <c r="F2191">
        <v>5968</v>
      </c>
      <c r="G2191">
        <v>298379912</v>
      </c>
      <c r="H2191">
        <v>2</v>
      </c>
      <c r="I2191">
        <v>1.9</v>
      </c>
      <c r="J2191" s="4" t="str">
        <f t="shared" si="68"/>
        <v>2006_C22.9</v>
      </c>
      <c r="K2191" s="4">
        <f t="shared" si="69"/>
        <v>2.0001346471340202</v>
      </c>
    </row>
    <row r="2192" spans="2:11" x14ac:dyDescent="0.35">
      <c r="B2192">
        <v>2006</v>
      </c>
      <c r="C2192">
        <v>2006</v>
      </c>
      <c r="D2192" t="s">
        <v>1244</v>
      </c>
      <c r="E2192" t="s">
        <v>1243</v>
      </c>
      <c r="F2192">
        <v>2000</v>
      </c>
      <c r="G2192">
        <v>298379912</v>
      </c>
      <c r="H2192">
        <v>0.7</v>
      </c>
      <c r="I2192">
        <v>0.6</v>
      </c>
      <c r="J2192" s="4" t="str">
        <f t="shared" si="68"/>
        <v>2006_C23</v>
      </c>
      <c r="K2192" s="4">
        <f t="shared" si="69"/>
        <v>0.6702864098974598</v>
      </c>
    </row>
    <row r="2193" spans="2:11" x14ac:dyDescent="0.35">
      <c r="B2193">
        <v>2006</v>
      </c>
      <c r="C2193">
        <v>2006</v>
      </c>
      <c r="D2193" t="s">
        <v>1242</v>
      </c>
      <c r="E2193" t="s">
        <v>1241</v>
      </c>
      <c r="F2193">
        <v>635</v>
      </c>
      <c r="G2193">
        <v>298379912</v>
      </c>
      <c r="H2193">
        <v>0.2</v>
      </c>
      <c r="I2193">
        <v>0.2</v>
      </c>
      <c r="J2193" s="4" t="str">
        <f t="shared" si="68"/>
        <v>2006_C24.0</v>
      </c>
      <c r="K2193" s="4">
        <f t="shared" si="69"/>
        <v>0.21281593514244349</v>
      </c>
    </row>
    <row r="2194" spans="2:11" x14ac:dyDescent="0.35">
      <c r="B2194">
        <v>2006</v>
      </c>
      <c r="C2194">
        <v>2006</v>
      </c>
      <c r="D2194" t="s">
        <v>1240</v>
      </c>
      <c r="E2194" t="s">
        <v>1239</v>
      </c>
      <c r="F2194">
        <v>158</v>
      </c>
      <c r="G2194">
        <v>298379912</v>
      </c>
      <c r="H2194">
        <v>0.1</v>
      </c>
      <c r="I2194">
        <v>0</v>
      </c>
      <c r="J2194" s="4" t="str">
        <f t="shared" si="68"/>
        <v>2006_C24.1</v>
      </c>
      <c r="K2194" s="4">
        <f t="shared" si="69"/>
        <v>5.2952626381899327E-2</v>
      </c>
    </row>
    <row r="2195" spans="2:11" x14ac:dyDescent="0.35">
      <c r="B2195">
        <v>2006</v>
      </c>
      <c r="C2195">
        <v>2006</v>
      </c>
      <c r="D2195" t="s">
        <v>1238</v>
      </c>
      <c r="E2195" t="s">
        <v>1237</v>
      </c>
      <c r="F2195">
        <v>634</v>
      </c>
      <c r="G2195">
        <v>298379912</v>
      </c>
      <c r="H2195">
        <v>0.2</v>
      </c>
      <c r="I2195">
        <v>0.2</v>
      </c>
      <c r="J2195" s="4" t="str">
        <f t="shared" si="68"/>
        <v>2006_C24.9</v>
      </c>
      <c r="K2195" s="4">
        <f t="shared" si="69"/>
        <v>0.21248079193749475</v>
      </c>
    </row>
    <row r="2196" spans="2:11" x14ac:dyDescent="0.35">
      <c r="B2196">
        <v>2006</v>
      </c>
      <c r="C2196">
        <v>2006</v>
      </c>
      <c r="D2196" t="s">
        <v>1236</v>
      </c>
      <c r="E2196" t="s">
        <v>1235</v>
      </c>
      <c r="F2196">
        <v>100</v>
      </c>
      <c r="G2196">
        <v>298379912</v>
      </c>
      <c r="H2196">
        <v>0</v>
      </c>
      <c r="I2196">
        <v>0</v>
      </c>
      <c r="J2196" s="4" t="str">
        <f t="shared" si="68"/>
        <v>2006_C25.0</v>
      </c>
      <c r="K2196" s="4">
        <f t="shared" si="69"/>
        <v>3.3514320494872997E-2</v>
      </c>
    </row>
    <row r="2197" spans="2:11" x14ac:dyDescent="0.35">
      <c r="B2197">
        <v>2006</v>
      </c>
      <c r="C2197">
        <v>2006</v>
      </c>
      <c r="D2197" t="s">
        <v>1232</v>
      </c>
      <c r="E2197" t="s">
        <v>1231</v>
      </c>
      <c r="F2197">
        <v>15</v>
      </c>
      <c r="G2197">
        <v>298379912</v>
      </c>
      <c r="H2197" t="s">
        <v>672</v>
      </c>
      <c r="I2197" t="s">
        <v>672</v>
      </c>
      <c r="J2197" s="4" t="str">
        <f t="shared" si="68"/>
        <v>2006_C25.2</v>
      </c>
      <c r="K2197" s="4">
        <f t="shared" si="69"/>
        <v>5.027148074230949E-3</v>
      </c>
    </row>
    <row r="2198" spans="2:11" x14ac:dyDescent="0.35">
      <c r="B2198">
        <v>2006</v>
      </c>
      <c r="C2198">
        <v>2006</v>
      </c>
      <c r="D2198" t="s">
        <v>1230</v>
      </c>
      <c r="E2198" t="s">
        <v>1229</v>
      </c>
      <c r="F2198">
        <v>21</v>
      </c>
      <c r="G2198">
        <v>298379912</v>
      </c>
      <c r="H2198">
        <v>0</v>
      </c>
      <c r="I2198">
        <v>0</v>
      </c>
      <c r="J2198" s="4" t="str">
        <f t="shared" si="68"/>
        <v>2006_C25.3</v>
      </c>
      <c r="K2198" s="4">
        <f t="shared" si="69"/>
        <v>7.0380073039233281E-3</v>
      </c>
    </row>
    <row r="2199" spans="2:11" x14ac:dyDescent="0.35">
      <c r="B2199">
        <v>2006</v>
      </c>
      <c r="C2199">
        <v>2006</v>
      </c>
      <c r="D2199" t="s">
        <v>1228</v>
      </c>
      <c r="E2199" t="s">
        <v>1227</v>
      </c>
      <c r="F2199">
        <v>89</v>
      </c>
      <c r="G2199">
        <v>298379912</v>
      </c>
      <c r="H2199">
        <v>0</v>
      </c>
      <c r="I2199">
        <v>0</v>
      </c>
      <c r="J2199" s="4" t="str">
        <f t="shared" si="68"/>
        <v>2006_C25.4</v>
      </c>
      <c r="K2199" s="4">
        <f t="shared" si="69"/>
        <v>2.9827745240436961E-2</v>
      </c>
    </row>
    <row r="2200" spans="2:11" x14ac:dyDescent="0.35">
      <c r="B2200">
        <v>2006</v>
      </c>
      <c r="C2200">
        <v>2006</v>
      </c>
      <c r="D2200" t="s">
        <v>1224</v>
      </c>
      <c r="E2200" t="s">
        <v>1223</v>
      </c>
      <c r="F2200">
        <v>33222</v>
      </c>
      <c r="G2200">
        <v>298379912</v>
      </c>
      <c r="H2200">
        <v>11.1</v>
      </c>
      <c r="I2200">
        <v>10.8</v>
      </c>
      <c r="J2200" s="4" t="str">
        <f t="shared" si="68"/>
        <v>2006_C25.9</v>
      </c>
      <c r="K2200" s="4">
        <f t="shared" si="69"/>
        <v>11.134127554806707</v>
      </c>
    </row>
    <row r="2201" spans="2:11" x14ac:dyDescent="0.35">
      <c r="B2201">
        <v>2006</v>
      </c>
      <c r="C2201">
        <v>2006</v>
      </c>
      <c r="D2201" t="s">
        <v>1222</v>
      </c>
      <c r="E2201" t="s">
        <v>1221</v>
      </c>
      <c r="F2201">
        <v>273</v>
      </c>
      <c r="G2201">
        <v>298379912</v>
      </c>
      <c r="H2201">
        <v>0.1</v>
      </c>
      <c r="I2201">
        <v>0.1</v>
      </c>
      <c r="J2201" s="4" t="str">
        <f t="shared" si="68"/>
        <v>2006_C26.0</v>
      </c>
      <c r="K2201" s="4">
        <f t="shared" si="69"/>
        <v>9.1494094951003274E-2</v>
      </c>
    </row>
    <row r="2202" spans="2:11" x14ac:dyDescent="0.35">
      <c r="B2202">
        <v>2006</v>
      </c>
      <c r="C2202">
        <v>2006</v>
      </c>
      <c r="D2202" t="s">
        <v>1220</v>
      </c>
      <c r="E2202" t="s">
        <v>1219</v>
      </c>
      <c r="F2202">
        <v>17</v>
      </c>
      <c r="G2202">
        <v>298379912</v>
      </c>
      <c r="H2202" t="s">
        <v>672</v>
      </c>
      <c r="I2202" t="s">
        <v>672</v>
      </c>
      <c r="J2202" s="4" t="str">
        <f t="shared" si="68"/>
        <v>2006_C26.1</v>
      </c>
      <c r="K2202" s="4">
        <f t="shared" si="69"/>
        <v>5.6974344841284087E-3</v>
      </c>
    </row>
    <row r="2203" spans="2:11" x14ac:dyDescent="0.35">
      <c r="B2203">
        <v>2006</v>
      </c>
      <c r="C2203">
        <v>2006</v>
      </c>
      <c r="D2203" t="s">
        <v>1216</v>
      </c>
      <c r="E2203" t="s">
        <v>1215</v>
      </c>
      <c r="F2203">
        <v>905</v>
      </c>
      <c r="G2203">
        <v>298379912</v>
      </c>
      <c r="H2203">
        <v>0.3</v>
      </c>
      <c r="I2203">
        <v>0.3</v>
      </c>
      <c r="J2203" s="4" t="str">
        <f t="shared" si="68"/>
        <v>2006_C26.9</v>
      </c>
      <c r="K2203" s="4">
        <f t="shared" si="69"/>
        <v>0.30330460047860058</v>
      </c>
    </row>
    <row r="2204" spans="2:11" x14ac:dyDescent="0.35">
      <c r="B2204">
        <v>2006</v>
      </c>
      <c r="C2204">
        <v>2006</v>
      </c>
      <c r="D2204" t="s">
        <v>1214</v>
      </c>
      <c r="E2204" t="s">
        <v>1213</v>
      </c>
      <c r="F2204">
        <v>44</v>
      </c>
      <c r="G2204">
        <v>298379912</v>
      </c>
      <c r="H2204">
        <v>0</v>
      </c>
      <c r="I2204">
        <v>0</v>
      </c>
      <c r="J2204" s="4" t="str">
        <f t="shared" si="68"/>
        <v>2006_C30.0</v>
      </c>
      <c r="K2204" s="4">
        <f t="shared" si="69"/>
        <v>1.4746301017744115E-2</v>
      </c>
    </row>
    <row r="2205" spans="2:11" x14ac:dyDescent="0.35">
      <c r="B2205">
        <v>2006</v>
      </c>
      <c r="C2205">
        <v>2006</v>
      </c>
      <c r="D2205" t="s">
        <v>1212</v>
      </c>
      <c r="E2205" t="s">
        <v>1211</v>
      </c>
      <c r="F2205">
        <v>138</v>
      </c>
      <c r="G2205">
        <v>298379912</v>
      </c>
      <c r="H2205">
        <v>0</v>
      </c>
      <c r="I2205">
        <v>0</v>
      </c>
      <c r="J2205" s="4" t="str">
        <f t="shared" si="68"/>
        <v>2006_C31.0</v>
      </c>
      <c r="K2205" s="4">
        <f t="shared" si="69"/>
        <v>4.6249762282924732E-2</v>
      </c>
    </row>
    <row r="2206" spans="2:11" x14ac:dyDescent="0.35">
      <c r="B2206">
        <v>2006</v>
      </c>
      <c r="C2206">
        <v>2006</v>
      </c>
      <c r="D2206" t="s">
        <v>1210</v>
      </c>
      <c r="E2206" t="s">
        <v>1209</v>
      </c>
      <c r="F2206">
        <v>16</v>
      </c>
      <c r="G2206">
        <v>298379912</v>
      </c>
      <c r="H2206" t="s">
        <v>672</v>
      </c>
      <c r="I2206" t="s">
        <v>672</v>
      </c>
      <c r="J2206" s="4" t="str">
        <f t="shared" si="68"/>
        <v>2006_C31.1</v>
      </c>
      <c r="K2206" s="4">
        <f t="shared" si="69"/>
        <v>5.3622912791796784E-3</v>
      </c>
    </row>
    <row r="2207" spans="2:11" x14ac:dyDescent="0.35">
      <c r="B2207">
        <v>2006</v>
      </c>
      <c r="C2207">
        <v>2006</v>
      </c>
      <c r="D2207" t="s">
        <v>1208</v>
      </c>
      <c r="E2207" t="s">
        <v>1207</v>
      </c>
      <c r="F2207">
        <v>212</v>
      </c>
      <c r="G2207">
        <v>298379912</v>
      </c>
      <c r="H2207">
        <v>0.1</v>
      </c>
      <c r="I2207">
        <v>0.1</v>
      </c>
      <c r="J2207" s="4" t="str">
        <f t="shared" si="68"/>
        <v>2006_C31.9</v>
      </c>
      <c r="K2207" s="4">
        <f t="shared" si="69"/>
        <v>7.105035944913074E-2</v>
      </c>
    </row>
    <row r="2208" spans="2:11" x14ac:dyDescent="0.35">
      <c r="B2208">
        <v>2006</v>
      </c>
      <c r="C2208">
        <v>2006</v>
      </c>
      <c r="D2208" t="s">
        <v>1206</v>
      </c>
      <c r="E2208" t="s">
        <v>1205</v>
      </c>
      <c r="F2208">
        <v>92</v>
      </c>
      <c r="G2208">
        <v>298379912</v>
      </c>
      <c r="H2208">
        <v>0</v>
      </c>
      <c r="I2208">
        <v>0</v>
      </c>
      <c r="J2208" s="4" t="str">
        <f t="shared" si="68"/>
        <v>2006_C32.0</v>
      </c>
      <c r="K2208" s="4">
        <f t="shared" si="69"/>
        <v>3.0833174855283151E-2</v>
      </c>
    </row>
    <row r="2209" spans="2:11" x14ac:dyDescent="0.35">
      <c r="B2209">
        <v>2006</v>
      </c>
      <c r="C2209">
        <v>2006</v>
      </c>
      <c r="D2209" t="s">
        <v>1204</v>
      </c>
      <c r="E2209" t="s">
        <v>1203</v>
      </c>
      <c r="F2209">
        <v>193</v>
      </c>
      <c r="G2209">
        <v>298379912</v>
      </c>
      <c r="H2209">
        <v>0.1</v>
      </c>
      <c r="I2209">
        <v>0</v>
      </c>
      <c r="J2209" s="4" t="str">
        <f t="shared" si="68"/>
        <v>2006_C32.1</v>
      </c>
      <c r="K2209" s="4">
        <f t="shared" si="69"/>
        <v>6.4682638555104865E-2</v>
      </c>
    </row>
    <row r="2210" spans="2:11" x14ac:dyDescent="0.35">
      <c r="B2210">
        <v>2006</v>
      </c>
      <c r="C2210">
        <v>2006</v>
      </c>
      <c r="D2210" t="s">
        <v>1202</v>
      </c>
      <c r="E2210" t="s">
        <v>1201</v>
      </c>
      <c r="F2210">
        <v>13</v>
      </c>
      <c r="G2210">
        <v>298379912</v>
      </c>
      <c r="H2210" t="s">
        <v>672</v>
      </c>
      <c r="I2210" t="s">
        <v>672</v>
      </c>
      <c r="J2210" s="4" t="str">
        <f t="shared" si="68"/>
        <v>2006_C32.2</v>
      </c>
      <c r="K2210" s="4">
        <f t="shared" si="69"/>
        <v>4.3568616643334893E-3</v>
      </c>
    </row>
    <row r="2211" spans="2:11" x14ac:dyDescent="0.35">
      <c r="B2211">
        <v>2006</v>
      </c>
      <c r="C2211">
        <v>2006</v>
      </c>
      <c r="D2211" t="s">
        <v>1198</v>
      </c>
      <c r="E2211" t="s">
        <v>1197</v>
      </c>
      <c r="F2211">
        <v>3521</v>
      </c>
      <c r="G2211">
        <v>298379912</v>
      </c>
      <c r="H2211">
        <v>1.2</v>
      </c>
      <c r="I2211">
        <v>1.1000000000000001</v>
      </c>
      <c r="J2211" s="4" t="str">
        <f t="shared" si="68"/>
        <v>2006_C32.9</v>
      </c>
      <c r="K2211" s="4">
        <f t="shared" si="69"/>
        <v>1.1800392246244782</v>
      </c>
    </row>
    <row r="2212" spans="2:11" x14ac:dyDescent="0.35">
      <c r="B2212">
        <v>2006</v>
      </c>
      <c r="C2212">
        <v>2006</v>
      </c>
      <c r="D2212" t="s">
        <v>1196</v>
      </c>
      <c r="E2212" t="s">
        <v>1195</v>
      </c>
      <c r="F2212">
        <v>64</v>
      </c>
      <c r="G2212">
        <v>298379912</v>
      </c>
      <c r="H2212">
        <v>0</v>
      </c>
      <c r="I2212">
        <v>0</v>
      </c>
      <c r="J2212" s="4" t="str">
        <f t="shared" si="68"/>
        <v>2006_C33</v>
      </c>
      <c r="K2212" s="4">
        <f t="shared" si="69"/>
        <v>2.1449165116718714E-2</v>
      </c>
    </row>
    <row r="2213" spans="2:11" x14ac:dyDescent="0.35">
      <c r="B2213">
        <v>2006</v>
      </c>
      <c r="C2213">
        <v>2006</v>
      </c>
      <c r="D2213" t="s">
        <v>1194</v>
      </c>
      <c r="E2213" t="s">
        <v>1193</v>
      </c>
      <c r="F2213">
        <v>30</v>
      </c>
      <c r="G2213">
        <v>298379912</v>
      </c>
      <c r="H2213">
        <v>0</v>
      </c>
      <c r="I2213">
        <v>0</v>
      </c>
      <c r="J2213" s="4" t="str">
        <f t="shared" si="68"/>
        <v>2006_C34.0</v>
      </c>
      <c r="K2213" s="4">
        <f t="shared" si="69"/>
        <v>1.0054296148461898E-2</v>
      </c>
    </row>
    <row r="2214" spans="2:11" x14ac:dyDescent="0.35">
      <c r="B2214">
        <v>2006</v>
      </c>
      <c r="C2214">
        <v>2006</v>
      </c>
      <c r="D2214" t="s">
        <v>1192</v>
      </c>
      <c r="E2214" t="s">
        <v>1191</v>
      </c>
      <c r="F2214">
        <v>503</v>
      </c>
      <c r="G2214">
        <v>298379912</v>
      </c>
      <c r="H2214">
        <v>0.2</v>
      </c>
      <c r="I2214">
        <v>0.2</v>
      </c>
      <c r="J2214" s="4" t="str">
        <f t="shared" si="68"/>
        <v>2006_C34.1</v>
      </c>
      <c r="K2214" s="4">
        <f t="shared" si="69"/>
        <v>0.16857703208921115</v>
      </c>
    </row>
    <row r="2215" spans="2:11" x14ac:dyDescent="0.35">
      <c r="B2215">
        <v>2006</v>
      </c>
      <c r="C2215">
        <v>2006</v>
      </c>
      <c r="D2215" t="s">
        <v>1190</v>
      </c>
      <c r="E2215" t="s">
        <v>1189</v>
      </c>
      <c r="F2215">
        <v>37</v>
      </c>
      <c r="G2215">
        <v>298379912</v>
      </c>
      <c r="H2215">
        <v>0</v>
      </c>
      <c r="I2215">
        <v>0</v>
      </c>
      <c r="J2215" s="4" t="str">
        <f t="shared" si="68"/>
        <v>2006_C34.2</v>
      </c>
      <c r="K2215" s="4">
        <f t="shared" si="69"/>
        <v>1.2400298583103006E-2</v>
      </c>
    </row>
    <row r="2216" spans="2:11" x14ac:dyDescent="0.35">
      <c r="B2216">
        <v>2006</v>
      </c>
      <c r="C2216">
        <v>2006</v>
      </c>
      <c r="D2216" t="s">
        <v>1188</v>
      </c>
      <c r="E2216" t="s">
        <v>1187</v>
      </c>
      <c r="F2216">
        <v>219</v>
      </c>
      <c r="G2216">
        <v>298379912</v>
      </c>
      <c r="H2216">
        <v>0.1</v>
      </c>
      <c r="I2216">
        <v>0.1</v>
      </c>
      <c r="J2216" s="4" t="str">
        <f t="shared" si="68"/>
        <v>2006_C34.3</v>
      </c>
      <c r="K2216" s="4">
        <f t="shared" si="69"/>
        <v>7.3396361883771855E-2</v>
      </c>
    </row>
    <row r="2217" spans="2:11" x14ac:dyDescent="0.35">
      <c r="B2217">
        <v>2006</v>
      </c>
      <c r="C2217">
        <v>2006</v>
      </c>
      <c r="D2217" t="s">
        <v>1184</v>
      </c>
      <c r="E2217" t="s">
        <v>1183</v>
      </c>
      <c r="F2217">
        <v>157807</v>
      </c>
      <c r="G2217">
        <v>298379912</v>
      </c>
      <c r="H2217">
        <v>52.9</v>
      </c>
      <c r="I2217">
        <v>51.3</v>
      </c>
      <c r="J2217" s="4" t="str">
        <f t="shared" si="68"/>
        <v>2006_C34.9</v>
      </c>
      <c r="K2217" s="4">
        <f t="shared" si="69"/>
        <v>52.887943743344223</v>
      </c>
    </row>
    <row r="2218" spans="2:11" x14ac:dyDescent="0.35">
      <c r="B2218">
        <v>2006</v>
      </c>
      <c r="C2218">
        <v>2006</v>
      </c>
      <c r="D2218" t="s">
        <v>1182</v>
      </c>
      <c r="E2218" t="s">
        <v>1181</v>
      </c>
      <c r="F2218">
        <v>189</v>
      </c>
      <c r="G2218">
        <v>298379912</v>
      </c>
      <c r="H2218">
        <v>0.1</v>
      </c>
      <c r="I2218">
        <v>0.1</v>
      </c>
      <c r="J2218" s="4" t="str">
        <f t="shared" si="68"/>
        <v>2006_C37</v>
      </c>
      <c r="K2218" s="4">
        <f t="shared" si="69"/>
        <v>6.3342065735309955E-2</v>
      </c>
    </row>
    <row r="2219" spans="2:11" x14ac:dyDescent="0.35">
      <c r="B2219">
        <v>2006</v>
      </c>
      <c r="C2219">
        <v>2006</v>
      </c>
      <c r="D2219" t="s">
        <v>1180</v>
      </c>
      <c r="E2219" t="s">
        <v>1179</v>
      </c>
      <c r="F2219">
        <v>87</v>
      </c>
      <c r="G2219">
        <v>298379912</v>
      </c>
      <c r="H2219">
        <v>0</v>
      </c>
      <c r="I2219">
        <v>0</v>
      </c>
      <c r="J2219" s="4" t="str">
        <f t="shared" si="68"/>
        <v>2006_C38.0</v>
      </c>
      <c r="K2219" s="4">
        <f t="shared" si="69"/>
        <v>2.9157458830539506E-2</v>
      </c>
    </row>
    <row r="2220" spans="2:11" x14ac:dyDescent="0.35">
      <c r="B2220">
        <v>2006</v>
      </c>
      <c r="C2220">
        <v>2006</v>
      </c>
      <c r="D2220" t="s">
        <v>1178</v>
      </c>
      <c r="E2220" t="s">
        <v>1177</v>
      </c>
      <c r="F2220">
        <v>98</v>
      </c>
      <c r="G2220">
        <v>298379912</v>
      </c>
      <c r="H2220">
        <v>0</v>
      </c>
      <c r="I2220">
        <v>0</v>
      </c>
      <c r="J2220" s="4" t="str">
        <f t="shared" si="68"/>
        <v>2006_C38.3</v>
      </c>
      <c r="K2220" s="4">
        <f t="shared" si="69"/>
        <v>3.2844034084975535E-2</v>
      </c>
    </row>
    <row r="2221" spans="2:11" x14ac:dyDescent="0.35">
      <c r="B2221">
        <v>2006</v>
      </c>
      <c r="C2221">
        <v>2006</v>
      </c>
      <c r="D2221" t="s">
        <v>1176</v>
      </c>
      <c r="E2221" t="s">
        <v>1175</v>
      </c>
      <c r="F2221">
        <v>64</v>
      </c>
      <c r="G2221">
        <v>298379912</v>
      </c>
      <c r="H2221">
        <v>0</v>
      </c>
      <c r="I2221">
        <v>0</v>
      </c>
      <c r="J2221" s="4" t="str">
        <f t="shared" si="68"/>
        <v>2006_C38.4</v>
      </c>
      <c r="K2221" s="4">
        <f t="shared" si="69"/>
        <v>2.1449165116718714E-2</v>
      </c>
    </row>
    <row r="2222" spans="2:11" x14ac:dyDescent="0.35">
      <c r="B2222">
        <v>2006</v>
      </c>
      <c r="C2222">
        <v>2006</v>
      </c>
      <c r="D2222" t="s">
        <v>1174</v>
      </c>
      <c r="E2222" t="s">
        <v>1173</v>
      </c>
      <c r="F2222">
        <v>54</v>
      </c>
      <c r="G2222">
        <v>298379912</v>
      </c>
      <c r="H2222">
        <v>0</v>
      </c>
      <c r="I2222">
        <v>0</v>
      </c>
      <c r="J2222" s="4" t="str">
        <f t="shared" si="68"/>
        <v>2006_C39.9</v>
      </c>
      <c r="K2222" s="4">
        <f t="shared" si="69"/>
        <v>1.8097733067231416E-2</v>
      </c>
    </row>
    <row r="2223" spans="2:11" x14ac:dyDescent="0.35">
      <c r="B2223">
        <v>2006</v>
      </c>
      <c r="C2223">
        <v>2006</v>
      </c>
      <c r="D2223" t="s">
        <v>1172</v>
      </c>
      <c r="E2223" t="s">
        <v>1171</v>
      </c>
      <c r="F2223">
        <v>24</v>
      </c>
      <c r="G2223">
        <v>298379912</v>
      </c>
      <c r="H2223">
        <v>0</v>
      </c>
      <c r="I2223">
        <v>0</v>
      </c>
      <c r="J2223" s="4" t="str">
        <f t="shared" si="68"/>
        <v>2006_C40.0</v>
      </c>
      <c r="K2223" s="4">
        <f t="shared" si="69"/>
        <v>8.0434369187695181E-3</v>
      </c>
    </row>
    <row r="2224" spans="2:11" x14ac:dyDescent="0.35">
      <c r="B2224">
        <v>2006</v>
      </c>
      <c r="C2224">
        <v>2006</v>
      </c>
      <c r="D2224" t="s">
        <v>1170</v>
      </c>
      <c r="E2224" t="s">
        <v>1169</v>
      </c>
      <c r="F2224">
        <v>62</v>
      </c>
      <c r="G2224">
        <v>298379912</v>
      </c>
      <c r="H2224">
        <v>0</v>
      </c>
      <c r="I2224">
        <v>0</v>
      </c>
      <c r="J2224" s="4" t="str">
        <f t="shared" si="68"/>
        <v>2006_C40.2</v>
      </c>
      <c r="K2224" s="4">
        <f t="shared" si="69"/>
        <v>2.0778878706821255E-2</v>
      </c>
    </row>
    <row r="2225" spans="2:11" x14ac:dyDescent="0.35">
      <c r="B2225">
        <v>2006</v>
      </c>
      <c r="C2225">
        <v>2006</v>
      </c>
      <c r="D2225" t="s">
        <v>1168</v>
      </c>
      <c r="E2225" t="s">
        <v>1167</v>
      </c>
      <c r="F2225">
        <v>37</v>
      </c>
      <c r="G2225">
        <v>298379912</v>
      </c>
      <c r="H2225">
        <v>0</v>
      </c>
      <c r="I2225">
        <v>0</v>
      </c>
      <c r="J2225" s="4" t="str">
        <f t="shared" si="68"/>
        <v>2006_C41.0</v>
      </c>
      <c r="K2225" s="4">
        <f t="shared" si="69"/>
        <v>1.2400298583103006E-2</v>
      </c>
    </row>
    <row r="2226" spans="2:11" x14ac:dyDescent="0.35">
      <c r="B2226">
        <v>2006</v>
      </c>
      <c r="C2226">
        <v>2006</v>
      </c>
      <c r="D2226" t="s">
        <v>1166</v>
      </c>
      <c r="E2226" t="s">
        <v>1165</v>
      </c>
      <c r="F2226">
        <v>105</v>
      </c>
      <c r="G2226">
        <v>298379912</v>
      </c>
      <c r="H2226">
        <v>0</v>
      </c>
      <c r="I2226">
        <v>0</v>
      </c>
      <c r="J2226" s="4" t="str">
        <f t="shared" si="68"/>
        <v>2006_C41.1</v>
      </c>
      <c r="K2226" s="4">
        <f t="shared" si="69"/>
        <v>3.5190036519616642E-2</v>
      </c>
    </row>
    <row r="2227" spans="2:11" x14ac:dyDescent="0.35">
      <c r="B2227">
        <v>2006</v>
      </c>
      <c r="C2227">
        <v>2006</v>
      </c>
      <c r="D2227" t="s">
        <v>1164</v>
      </c>
      <c r="E2227" t="s">
        <v>1163</v>
      </c>
      <c r="F2227">
        <v>108</v>
      </c>
      <c r="G2227">
        <v>298379912</v>
      </c>
      <c r="H2227">
        <v>0</v>
      </c>
      <c r="I2227">
        <v>0</v>
      </c>
      <c r="J2227" s="4" t="str">
        <f t="shared" si="68"/>
        <v>2006_C41.2</v>
      </c>
      <c r="K2227" s="4">
        <f t="shared" si="69"/>
        <v>3.6195466134462832E-2</v>
      </c>
    </row>
    <row r="2228" spans="2:11" x14ac:dyDescent="0.35">
      <c r="B2228">
        <v>2006</v>
      </c>
      <c r="C2228">
        <v>2006</v>
      </c>
      <c r="D2228" t="s">
        <v>1162</v>
      </c>
      <c r="E2228" t="s">
        <v>1161</v>
      </c>
      <c r="F2228">
        <v>12</v>
      </c>
      <c r="G2228">
        <v>298379912</v>
      </c>
      <c r="H2228" t="s">
        <v>672</v>
      </c>
      <c r="I2228" t="s">
        <v>672</v>
      </c>
      <c r="J2228" s="4" t="str">
        <f t="shared" si="68"/>
        <v>2006_C41.3</v>
      </c>
      <c r="K2228" s="4">
        <f t="shared" si="69"/>
        <v>4.021718459384759E-3</v>
      </c>
    </row>
    <row r="2229" spans="2:11" x14ac:dyDescent="0.35">
      <c r="B2229">
        <v>2006</v>
      </c>
      <c r="C2229">
        <v>2006</v>
      </c>
      <c r="D2229" t="s">
        <v>1160</v>
      </c>
      <c r="E2229" t="s">
        <v>1159</v>
      </c>
      <c r="F2229">
        <v>52</v>
      </c>
      <c r="G2229">
        <v>298379912</v>
      </c>
      <c r="H2229">
        <v>0</v>
      </c>
      <c r="I2229">
        <v>0</v>
      </c>
      <c r="J2229" s="4" t="str">
        <f t="shared" si="68"/>
        <v>2006_C41.4</v>
      </c>
      <c r="K2229" s="4">
        <f t="shared" si="69"/>
        <v>1.7427446657333957E-2</v>
      </c>
    </row>
    <row r="2230" spans="2:11" x14ac:dyDescent="0.35">
      <c r="B2230">
        <v>2006</v>
      </c>
      <c r="C2230">
        <v>2006</v>
      </c>
      <c r="D2230" t="s">
        <v>1158</v>
      </c>
      <c r="E2230" t="s">
        <v>1157</v>
      </c>
      <c r="F2230">
        <v>935</v>
      </c>
      <c r="G2230">
        <v>298379912</v>
      </c>
      <c r="H2230">
        <v>0.3</v>
      </c>
      <c r="I2230">
        <v>0.3</v>
      </c>
      <c r="J2230" s="4" t="str">
        <f t="shared" si="68"/>
        <v>2006_C41.9</v>
      </c>
      <c r="K2230" s="4">
        <f t="shared" si="69"/>
        <v>0.31335889662706251</v>
      </c>
    </row>
    <row r="2231" spans="2:11" x14ac:dyDescent="0.35">
      <c r="B2231">
        <v>2006</v>
      </c>
      <c r="C2231">
        <v>2006</v>
      </c>
      <c r="D2231" t="s">
        <v>1154</v>
      </c>
      <c r="E2231" t="s">
        <v>1153</v>
      </c>
      <c r="F2231">
        <v>24</v>
      </c>
      <c r="G2231">
        <v>298379912</v>
      </c>
      <c r="H2231">
        <v>0</v>
      </c>
      <c r="I2231">
        <v>0</v>
      </c>
      <c r="J2231" s="4" t="str">
        <f t="shared" si="68"/>
        <v>2006_C43.2</v>
      </c>
      <c r="K2231" s="4">
        <f t="shared" si="69"/>
        <v>8.0434369187695181E-3</v>
      </c>
    </row>
    <row r="2232" spans="2:11" x14ac:dyDescent="0.35">
      <c r="B2232">
        <v>2006</v>
      </c>
      <c r="C2232">
        <v>2006</v>
      </c>
      <c r="D2232" t="s">
        <v>1152</v>
      </c>
      <c r="E2232" t="s">
        <v>1151</v>
      </c>
      <c r="F2232">
        <v>87</v>
      </c>
      <c r="G2232">
        <v>298379912</v>
      </c>
      <c r="H2232">
        <v>0</v>
      </c>
      <c r="I2232">
        <v>0</v>
      </c>
      <c r="J2232" s="4" t="str">
        <f t="shared" si="68"/>
        <v>2006_C43.3</v>
      </c>
      <c r="K2232" s="4">
        <f t="shared" si="69"/>
        <v>2.9157458830539506E-2</v>
      </c>
    </row>
    <row r="2233" spans="2:11" x14ac:dyDescent="0.35">
      <c r="B2233">
        <v>2006</v>
      </c>
      <c r="C2233">
        <v>2006</v>
      </c>
      <c r="D2233" t="s">
        <v>1150</v>
      </c>
      <c r="E2233" t="s">
        <v>1149</v>
      </c>
      <c r="F2233">
        <v>122</v>
      </c>
      <c r="G2233">
        <v>298379912</v>
      </c>
      <c r="H2233">
        <v>0</v>
      </c>
      <c r="I2233">
        <v>0</v>
      </c>
      <c r="J2233" s="4" t="str">
        <f t="shared" si="68"/>
        <v>2006_C43.4</v>
      </c>
      <c r="K2233" s="4">
        <f t="shared" si="69"/>
        <v>4.0887471003745054E-2</v>
      </c>
    </row>
    <row r="2234" spans="2:11" x14ac:dyDescent="0.35">
      <c r="B2234">
        <v>2006</v>
      </c>
      <c r="C2234">
        <v>2006</v>
      </c>
      <c r="D2234" t="s">
        <v>1148</v>
      </c>
      <c r="E2234" t="s">
        <v>1147</v>
      </c>
      <c r="F2234">
        <v>165</v>
      </c>
      <c r="G2234">
        <v>298379912</v>
      </c>
      <c r="H2234">
        <v>0.1</v>
      </c>
      <c r="I2234">
        <v>0</v>
      </c>
      <c r="J2234" s="4" t="str">
        <f t="shared" si="68"/>
        <v>2006_C43.5</v>
      </c>
      <c r="K2234" s="4">
        <f t="shared" si="69"/>
        <v>5.5298628816540442E-2</v>
      </c>
    </row>
    <row r="2235" spans="2:11" x14ac:dyDescent="0.35">
      <c r="B2235">
        <v>2006</v>
      </c>
      <c r="C2235">
        <v>2006</v>
      </c>
      <c r="D2235" t="s">
        <v>1146</v>
      </c>
      <c r="E2235" t="s">
        <v>1145</v>
      </c>
      <c r="F2235">
        <v>114</v>
      </c>
      <c r="G2235">
        <v>298379912</v>
      </c>
      <c r="H2235">
        <v>0</v>
      </c>
      <c r="I2235">
        <v>0</v>
      </c>
      <c r="J2235" s="4" t="str">
        <f t="shared" si="68"/>
        <v>2006_C43.6</v>
      </c>
      <c r="K2235" s="4">
        <f t="shared" si="69"/>
        <v>3.8206325364155212E-2</v>
      </c>
    </row>
    <row r="2236" spans="2:11" x14ac:dyDescent="0.35">
      <c r="B2236">
        <v>2006</v>
      </c>
      <c r="C2236">
        <v>2006</v>
      </c>
      <c r="D2236" t="s">
        <v>1144</v>
      </c>
      <c r="E2236" t="s">
        <v>1143</v>
      </c>
      <c r="F2236">
        <v>113</v>
      </c>
      <c r="G2236">
        <v>298379912</v>
      </c>
      <c r="H2236">
        <v>0</v>
      </c>
      <c r="I2236">
        <v>0</v>
      </c>
      <c r="J2236" s="4" t="str">
        <f t="shared" si="68"/>
        <v>2006_C43.7</v>
      </c>
      <c r="K2236" s="4">
        <f t="shared" si="69"/>
        <v>3.7871182159206485E-2</v>
      </c>
    </row>
    <row r="2237" spans="2:11" x14ac:dyDescent="0.35">
      <c r="B2237">
        <v>2006</v>
      </c>
      <c r="C2237">
        <v>2006</v>
      </c>
      <c r="D2237" t="s">
        <v>1142</v>
      </c>
      <c r="E2237" t="s">
        <v>1141</v>
      </c>
      <c r="F2237">
        <v>7808</v>
      </c>
      <c r="G2237">
        <v>298379912</v>
      </c>
      <c r="H2237">
        <v>2.6</v>
      </c>
      <c r="I2237">
        <v>2.5</v>
      </c>
      <c r="J2237" s="4" t="str">
        <f t="shared" si="68"/>
        <v>2006_C43.9</v>
      </c>
      <c r="K2237" s="4">
        <f t="shared" si="69"/>
        <v>2.6167981442396835</v>
      </c>
    </row>
    <row r="2238" spans="2:11" x14ac:dyDescent="0.35">
      <c r="B2238">
        <v>2006</v>
      </c>
      <c r="C2238">
        <v>2006</v>
      </c>
      <c r="D2238" t="s">
        <v>1136</v>
      </c>
      <c r="E2238" t="s">
        <v>1135</v>
      </c>
      <c r="F2238">
        <v>91</v>
      </c>
      <c r="G2238">
        <v>298379912</v>
      </c>
      <c r="H2238">
        <v>0</v>
      </c>
      <c r="I2238">
        <v>0</v>
      </c>
      <c r="J2238" s="4" t="str">
        <f t="shared" si="68"/>
        <v>2006_C44.2</v>
      </c>
      <c r="K2238" s="4">
        <f t="shared" si="69"/>
        <v>3.0498031650334424E-2</v>
      </c>
    </row>
    <row r="2239" spans="2:11" x14ac:dyDescent="0.35">
      <c r="B2239">
        <v>2006</v>
      </c>
      <c r="C2239">
        <v>2006</v>
      </c>
      <c r="D2239" t="s">
        <v>1134</v>
      </c>
      <c r="E2239" t="s">
        <v>1133</v>
      </c>
      <c r="F2239">
        <v>227</v>
      </c>
      <c r="G2239">
        <v>298379912</v>
      </c>
      <c r="H2239">
        <v>0.1</v>
      </c>
      <c r="I2239">
        <v>0.1</v>
      </c>
      <c r="J2239" s="4" t="str">
        <f t="shared" si="68"/>
        <v>2006_C44.3</v>
      </c>
      <c r="K2239" s="4">
        <f t="shared" si="69"/>
        <v>7.6077507523361704E-2</v>
      </c>
    </row>
    <row r="2240" spans="2:11" x14ac:dyDescent="0.35">
      <c r="B2240">
        <v>2006</v>
      </c>
      <c r="C2240">
        <v>2006</v>
      </c>
      <c r="D2240" t="s">
        <v>1132</v>
      </c>
      <c r="E2240" t="s">
        <v>1131</v>
      </c>
      <c r="F2240">
        <v>1096</v>
      </c>
      <c r="G2240">
        <v>298379912</v>
      </c>
      <c r="H2240">
        <v>0.4</v>
      </c>
      <c r="I2240">
        <v>0.3</v>
      </c>
      <c r="J2240" s="4" t="str">
        <f t="shared" si="68"/>
        <v>2006_C44.4</v>
      </c>
      <c r="K2240" s="4">
        <f t="shared" si="69"/>
        <v>0.36731695262380798</v>
      </c>
    </row>
    <row r="2241" spans="2:11" x14ac:dyDescent="0.35">
      <c r="B2241">
        <v>2006</v>
      </c>
      <c r="C2241">
        <v>2006</v>
      </c>
      <c r="D2241" t="s">
        <v>1130</v>
      </c>
      <c r="E2241" t="s">
        <v>1129</v>
      </c>
      <c r="F2241">
        <v>55</v>
      </c>
      <c r="G2241">
        <v>298379912</v>
      </c>
      <c r="H2241">
        <v>0</v>
      </c>
      <c r="I2241">
        <v>0</v>
      </c>
      <c r="J2241" s="4" t="str">
        <f t="shared" si="68"/>
        <v>2006_C44.5</v>
      </c>
      <c r="K2241" s="4">
        <f t="shared" si="69"/>
        <v>1.8432876272180144E-2</v>
      </c>
    </row>
    <row r="2242" spans="2:11" x14ac:dyDescent="0.35">
      <c r="B2242">
        <v>2006</v>
      </c>
      <c r="C2242">
        <v>2006</v>
      </c>
      <c r="D2242" t="s">
        <v>1128</v>
      </c>
      <c r="E2242" t="s">
        <v>1127</v>
      </c>
      <c r="F2242">
        <v>36</v>
      </c>
      <c r="G2242">
        <v>298379912</v>
      </c>
      <c r="H2242">
        <v>0</v>
      </c>
      <c r="I2242">
        <v>0</v>
      </c>
      <c r="J2242" s="4" t="str">
        <f t="shared" si="68"/>
        <v>2006_C44.6</v>
      </c>
      <c r="K2242" s="4">
        <f t="shared" si="69"/>
        <v>1.2065155378154278E-2</v>
      </c>
    </row>
    <row r="2243" spans="2:11" x14ac:dyDescent="0.35">
      <c r="B2243">
        <v>2006</v>
      </c>
      <c r="C2243">
        <v>2006</v>
      </c>
      <c r="D2243" t="s">
        <v>1126</v>
      </c>
      <c r="E2243" t="s">
        <v>1125</v>
      </c>
      <c r="F2243">
        <v>48</v>
      </c>
      <c r="G2243">
        <v>298379912</v>
      </c>
      <c r="H2243">
        <v>0</v>
      </c>
      <c r="I2243">
        <v>0</v>
      </c>
      <c r="J2243" s="4" t="str">
        <f t="shared" ref="J2243:J2306" si="70">C2243&amp;"_"&amp;E2243</f>
        <v>2006_C44.7</v>
      </c>
      <c r="K2243" s="4">
        <f t="shared" ref="K2243:K2306" si="71">F2243/G2243*100000</f>
        <v>1.6086873837539036E-2</v>
      </c>
    </row>
    <row r="2244" spans="2:11" x14ac:dyDescent="0.35">
      <c r="B2244">
        <v>2006</v>
      </c>
      <c r="C2244">
        <v>2006</v>
      </c>
      <c r="D2244" t="s">
        <v>1124</v>
      </c>
      <c r="E2244" t="s">
        <v>1123</v>
      </c>
      <c r="F2244">
        <v>1068</v>
      </c>
      <c r="G2244">
        <v>298379912</v>
      </c>
      <c r="H2244">
        <v>0.4</v>
      </c>
      <c r="I2244">
        <v>0.3</v>
      </c>
      <c r="J2244" s="4" t="str">
        <f t="shared" si="70"/>
        <v>2006_C44.9</v>
      </c>
      <c r="K2244" s="4">
        <f t="shared" si="71"/>
        <v>0.35793294288524358</v>
      </c>
    </row>
    <row r="2245" spans="2:11" x14ac:dyDescent="0.35">
      <c r="B2245">
        <v>2006</v>
      </c>
      <c r="C2245">
        <v>2006</v>
      </c>
      <c r="D2245" t="s">
        <v>1122</v>
      </c>
      <c r="E2245" t="s">
        <v>1121</v>
      </c>
      <c r="F2245">
        <v>175</v>
      </c>
      <c r="G2245">
        <v>298379912</v>
      </c>
      <c r="H2245">
        <v>0.1</v>
      </c>
      <c r="I2245">
        <v>0.1</v>
      </c>
      <c r="J2245" s="4" t="str">
        <f t="shared" si="70"/>
        <v>2006_C45.0</v>
      </c>
      <c r="K2245" s="4">
        <f t="shared" si="71"/>
        <v>5.8650060866027733E-2</v>
      </c>
    </row>
    <row r="2246" spans="2:11" x14ac:dyDescent="0.35">
      <c r="B2246">
        <v>2006</v>
      </c>
      <c r="C2246">
        <v>2006</v>
      </c>
      <c r="D2246" t="s">
        <v>1120</v>
      </c>
      <c r="E2246" t="s">
        <v>1119</v>
      </c>
      <c r="F2246">
        <v>81</v>
      </c>
      <c r="G2246">
        <v>298379912</v>
      </c>
      <c r="H2246">
        <v>0</v>
      </c>
      <c r="I2246">
        <v>0</v>
      </c>
      <c r="J2246" s="4" t="str">
        <f t="shared" si="70"/>
        <v>2006_C45.1</v>
      </c>
      <c r="K2246" s="4">
        <f t="shared" si="71"/>
        <v>2.7146599600847126E-2</v>
      </c>
    </row>
    <row r="2247" spans="2:11" x14ac:dyDescent="0.35">
      <c r="B2247">
        <v>2006</v>
      </c>
      <c r="C2247">
        <v>2006</v>
      </c>
      <c r="D2247" t="s">
        <v>1118</v>
      </c>
      <c r="E2247" t="s">
        <v>1117</v>
      </c>
      <c r="F2247">
        <v>309</v>
      </c>
      <c r="G2247">
        <v>298379912</v>
      </c>
      <c r="H2247">
        <v>0.1</v>
      </c>
      <c r="I2247">
        <v>0.1</v>
      </c>
      <c r="J2247" s="4" t="str">
        <f t="shared" si="70"/>
        <v>2006_C45.7</v>
      </c>
      <c r="K2247" s="4">
        <f t="shared" si="71"/>
        <v>0.10355925032915755</v>
      </c>
    </row>
    <row r="2248" spans="2:11" x14ac:dyDescent="0.35">
      <c r="B2248">
        <v>2006</v>
      </c>
      <c r="C2248">
        <v>2006</v>
      </c>
      <c r="D2248" t="s">
        <v>1116</v>
      </c>
      <c r="E2248" t="s">
        <v>1115</v>
      </c>
      <c r="F2248">
        <v>1886</v>
      </c>
      <c r="G2248">
        <v>298379912</v>
      </c>
      <c r="H2248">
        <v>0.6</v>
      </c>
      <c r="I2248">
        <v>0.6</v>
      </c>
      <c r="J2248" s="4" t="str">
        <f t="shared" si="70"/>
        <v>2006_C45.9</v>
      </c>
      <c r="K2248" s="4">
        <f t="shared" si="71"/>
        <v>0.63208008453330466</v>
      </c>
    </row>
    <row r="2249" spans="2:11" x14ac:dyDescent="0.35">
      <c r="B2249">
        <v>2006</v>
      </c>
      <c r="C2249">
        <v>2006</v>
      </c>
      <c r="D2249" t="s">
        <v>1114</v>
      </c>
      <c r="E2249" t="s">
        <v>1113</v>
      </c>
      <c r="F2249">
        <v>37</v>
      </c>
      <c r="G2249">
        <v>298379912</v>
      </c>
      <c r="H2249">
        <v>0</v>
      </c>
      <c r="I2249">
        <v>0</v>
      </c>
      <c r="J2249" s="4" t="str">
        <f t="shared" si="70"/>
        <v>2006_C46.9</v>
      </c>
      <c r="K2249" s="4">
        <f t="shared" si="71"/>
        <v>1.2400298583103006E-2</v>
      </c>
    </row>
    <row r="2250" spans="2:11" x14ac:dyDescent="0.35">
      <c r="B2250">
        <v>2006</v>
      </c>
      <c r="C2250">
        <v>2006</v>
      </c>
      <c r="D2250" t="s">
        <v>1112</v>
      </c>
      <c r="E2250" t="s">
        <v>1111</v>
      </c>
      <c r="F2250">
        <v>75</v>
      </c>
      <c r="G2250">
        <v>298379912</v>
      </c>
      <c r="H2250">
        <v>0</v>
      </c>
      <c r="I2250">
        <v>0</v>
      </c>
      <c r="J2250" s="4" t="str">
        <f t="shared" si="70"/>
        <v>2006_C47.9</v>
      </c>
      <c r="K2250" s="4">
        <f t="shared" si="71"/>
        <v>2.5135740371154743E-2</v>
      </c>
    </row>
    <row r="2251" spans="2:11" x14ac:dyDescent="0.35">
      <c r="B2251">
        <v>2006</v>
      </c>
      <c r="C2251">
        <v>2006</v>
      </c>
      <c r="D2251" t="s">
        <v>1110</v>
      </c>
      <c r="E2251" t="s">
        <v>1109</v>
      </c>
      <c r="F2251">
        <v>190</v>
      </c>
      <c r="G2251">
        <v>298379912</v>
      </c>
      <c r="H2251">
        <v>0.1</v>
      </c>
      <c r="I2251">
        <v>0.1</v>
      </c>
      <c r="J2251" s="4" t="str">
        <f t="shared" si="70"/>
        <v>2006_C48.0</v>
      </c>
      <c r="K2251" s="4">
        <f t="shared" si="71"/>
        <v>6.3677208940258689E-2</v>
      </c>
    </row>
    <row r="2252" spans="2:11" x14ac:dyDescent="0.35">
      <c r="B2252">
        <v>2006</v>
      </c>
      <c r="C2252">
        <v>2006</v>
      </c>
      <c r="D2252" t="s">
        <v>1108</v>
      </c>
      <c r="E2252" t="s">
        <v>1107</v>
      </c>
      <c r="F2252">
        <v>46</v>
      </c>
      <c r="G2252">
        <v>298379912</v>
      </c>
      <c r="H2252">
        <v>0</v>
      </c>
      <c r="I2252">
        <v>0</v>
      </c>
      <c r="J2252" s="4" t="str">
        <f t="shared" si="70"/>
        <v>2006_C48.1</v>
      </c>
      <c r="K2252" s="4">
        <f t="shared" si="71"/>
        <v>1.5416587427641576E-2</v>
      </c>
    </row>
    <row r="2253" spans="2:11" x14ac:dyDescent="0.35">
      <c r="B2253">
        <v>2006</v>
      </c>
      <c r="C2253">
        <v>2006</v>
      </c>
      <c r="D2253" t="s">
        <v>1106</v>
      </c>
      <c r="E2253" t="s">
        <v>1105</v>
      </c>
      <c r="F2253">
        <v>652</v>
      </c>
      <c r="G2253">
        <v>298379912</v>
      </c>
      <c r="H2253">
        <v>0.2</v>
      </c>
      <c r="I2253">
        <v>0.2</v>
      </c>
      <c r="J2253" s="4" t="str">
        <f t="shared" si="70"/>
        <v>2006_C48.2</v>
      </c>
      <c r="K2253" s="4">
        <f t="shared" si="71"/>
        <v>0.21851336962657192</v>
      </c>
    </row>
    <row r="2254" spans="2:11" x14ac:dyDescent="0.35">
      <c r="B2254">
        <v>2006</v>
      </c>
      <c r="C2254">
        <v>2006</v>
      </c>
      <c r="D2254" t="s">
        <v>1104</v>
      </c>
      <c r="E2254" t="s">
        <v>1103</v>
      </c>
      <c r="F2254">
        <v>97</v>
      </c>
      <c r="G2254">
        <v>298379912</v>
      </c>
      <c r="H2254">
        <v>0</v>
      </c>
      <c r="I2254">
        <v>0</v>
      </c>
      <c r="J2254" s="4" t="str">
        <f t="shared" si="70"/>
        <v>2006_C49.0</v>
      </c>
      <c r="K2254" s="4">
        <f t="shared" si="71"/>
        <v>3.25088908800268E-2</v>
      </c>
    </row>
    <row r="2255" spans="2:11" x14ac:dyDescent="0.35">
      <c r="B2255">
        <v>2006</v>
      </c>
      <c r="C2255">
        <v>2006</v>
      </c>
      <c r="D2255" t="s">
        <v>1102</v>
      </c>
      <c r="E2255" t="s">
        <v>1101</v>
      </c>
      <c r="F2255">
        <v>56</v>
      </c>
      <c r="G2255">
        <v>298379912</v>
      </c>
      <c r="H2255">
        <v>0</v>
      </c>
      <c r="I2255">
        <v>0</v>
      </c>
      <c r="J2255" s="4" t="str">
        <f t="shared" si="70"/>
        <v>2006_C49.1</v>
      </c>
      <c r="K2255" s="4">
        <f t="shared" si="71"/>
        <v>1.8768019477128875E-2</v>
      </c>
    </row>
    <row r="2256" spans="2:11" x14ac:dyDescent="0.35">
      <c r="B2256">
        <v>2006</v>
      </c>
      <c r="C2256">
        <v>2006</v>
      </c>
      <c r="D2256" t="s">
        <v>1100</v>
      </c>
      <c r="E2256" t="s">
        <v>1099</v>
      </c>
      <c r="F2256">
        <v>203</v>
      </c>
      <c r="G2256">
        <v>298379912</v>
      </c>
      <c r="H2256">
        <v>0.1</v>
      </c>
      <c r="I2256">
        <v>0.1</v>
      </c>
      <c r="J2256" s="4" t="str">
        <f t="shared" si="70"/>
        <v>2006_C49.2</v>
      </c>
      <c r="K2256" s="4">
        <f t="shared" si="71"/>
        <v>6.803407060459217E-2</v>
      </c>
    </row>
    <row r="2257" spans="2:11" x14ac:dyDescent="0.35">
      <c r="B2257">
        <v>2006</v>
      </c>
      <c r="C2257">
        <v>2006</v>
      </c>
      <c r="D2257" t="s">
        <v>1098</v>
      </c>
      <c r="E2257" t="s">
        <v>1097</v>
      </c>
      <c r="F2257">
        <v>89</v>
      </c>
      <c r="G2257">
        <v>298379912</v>
      </c>
      <c r="H2257">
        <v>0</v>
      </c>
      <c r="I2257">
        <v>0</v>
      </c>
      <c r="J2257" s="4" t="str">
        <f t="shared" si="70"/>
        <v>2006_C49.3</v>
      </c>
      <c r="K2257" s="4">
        <f t="shared" si="71"/>
        <v>2.9827745240436961E-2</v>
      </c>
    </row>
    <row r="2258" spans="2:11" x14ac:dyDescent="0.35">
      <c r="B2258">
        <v>2006</v>
      </c>
      <c r="C2258">
        <v>2006</v>
      </c>
      <c r="D2258" t="s">
        <v>1096</v>
      </c>
      <c r="E2258" t="s">
        <v>1095</v>
      </c>
      <c r="F2258">
        <v>271</v>
      </c>
      <c r="G2258">
        <v>298379912</v>
      </c>
      <c r="H2258">
        <v>0.1</v>
      </c>
      <c r="I2258">
        <v>0.1</v>
      </c>
      <c r="J2258" s="4" t="str">
        <f t="shared" si="70"/>
        <v>2006_C49.4</v>
      </c>
      <c r="K2258" s="4">
        <f t="shared" si="71"/>
        <v>9.0823808541105819E-2</v>
      </c>
    </row>
    <row r="2259" spans="2:11" x14ac:dyDescent="0.35">
      <c r="B2259">
        <v>2006</v>
      </c>
      <c r="C2259">
        <v>2006</v>
      </c>
      <c r="D2259" t="s">
        <v>1094</v>
      </c>
      <c r="E2259" t="s">
        <v>1093</v>
      </c>
      <c r="F2259">
        <v>136</v>
      </c>
      <c r="G2259">
        <v>298379912</v>
      </c>
      <c r="H2259">
        <v>0</v>
      </c>
      <c r="I2259">
        <v>0</v>
      </c>
      <c r="J2259" s="4" t="str">
        <f t="shared" si="70"/>
        <v>2006_C49.5</v>
      </c>
      <c r="K2259" s="4">
        <f t="shared" si="71"/>
        <v>4.557947587302727E-2</v>
      </c>
    </row>
    <row r="2260" spans="2:11" x14ac:dyDescent="0.35">
      <c r="B2260">
        <v>2006</v>
      </c>
      <c r="C2260">
        <v>2006</v>
      </c>
      <c r="D2260" t="s">
        <v>1092</v>
      </c>
      <c r="E2260" t="s">
        <v>1091</v>
      </c>
      <c r="F2260">
        <v>16</v>
      </c>
      <c r="G2260">
        <v>298379912</v>
      </c>
      <c r="H2260" t="s">
        <v>672</v>
      </c>
      <c r="I2260" t="s">
        <v>672</v>
      </c>
      <c r="J2260" s="4" t="str">
        <f t="shared" si="70"/>
        <v>2006_C49.6</v>
      </c>
      <c r="K2260" s="4">
        <f t="shared" si="71"/>
        <v>5.3622912791796784E-3</v>
      </c>
    </row>
    <row r="2261" spans="2:11" x14ac:dyDescent="0.35">
      <c r="B2261">
        <v>2006</v>
      </c>
      <c r="C2261">
        <v>2006</v>
      </c>
      <c r="D2261" t="s">
        <v>1090</v>
      </c>
      <c r="E2261" t="s">
        <v>1089</v>
      </c>
      <c r="F2261">
        <v>2916</v>
      </c>
      <c r="G2261">
        <v>298379912</v>
      </c>
      <c r="H2261">
        <v>1</v>
      </c>
      <c r="I2261">
        <v>0.9</v>
      </c>
      <c r="J2261" s="4" t="str">
        <f t="shared" si="70"/>
        <v>2006_C49.9</v>
      </c>
      <c r="K2261" s="4">
        <f t="shared" si="71"/>
        <v>0.97727758563049649</v>
      </c>
    </row>
    <row r="2262" spans="2:11" x14ac:dyDescent="0.35">
      <c r="B2262">
        <v>2006</v>
      </c>
      <c r="C2262">
        <v>2006</v>
      </c>
      <c r="D2262" t="s">
        <v>1074</v>
      </c>
      <c r="E2262" t="s">
        <v>1073</v>
      </c>
      <c r="F2262">
        <v>41206</v>
      </c>
      <c r="G2262">
        <v>298379912</v>
      </c>
      <c r="H2262">
        <v>13.8</v>
      </c>
      <c r="I2262">
        <v>13.2</v>
      </c>
      <c r="J2262" s="4" t="str">
        <f t="shared" si="70"/>
        <v>2006_C50.9</v>
      </c>
      <c r="K2262" s="4">
        <f t="shared" si="71"/>
        <v>13.809910903117366</v>
      </c>
    </row>
    <row r="2263" spans="2:11" x14ac:dyDescent="0.35">
      <c r="B2263">
        <v>2006</v>
      </c>
      <c r="C2263">
        <v>2006</v>
      </c>
      <c r="D2263" t="s">
        <v>1072</v>
      </c>
      <c r="E2263" t="s">
        <v>1071</v>
      </c>
      <c r="F2263">
        <v>10</v>
      </c>
      <c r="G2263">
        <v>298379912</v>
      </c>
      <c r="H2263" t="s">
        <v>672</v>
      </c>
      <c r="I2263" t="s">
        <v>672</v>
      </c>
      <c r="J2263" s="4" t="str">
        <f t="shared" si="70"/>
        <v>2006_C51.0</v>
      </c>
      <c r="K2263" s="4">
        <f t="shared" si="71"/>
        <v>3.3514320494872993E-3</v>
      </c>
    </row>
    <row r="2264" spans="2:11" x14ac:dyDescent="0.35">
      <c r="B2264">
        <v>2006</v>
      </c>
      <c r="C2264">
        <v>2006</v>
      </c>
      <c r="D2264" t="s">
        <v>1070</v>
      </c>
      <c r="E2264" t="s">
        <v>1069</v>
      </c>
      <c r="F2264">
        <v>851</v>
      </c>
      <c r="G2264">
        <v>298379912</v>
      </c>
      <c r="H2264">
        <v>0.3</v>
      </c>
      <c r="I2264">
        <v>0.3</v>
      </c>
      <c r="J2264" s="4" t="str">
        <f t="shared" si="70"/>
        <v>2006_C51.9</v>
      </c>
      <c r="K2264" s="4">
        <f t="shared" si="71"/>
        <v>0.28520686741136914</v>
      </c>
    </row>
    <row r="2265" spans="2:11" x14ac:dyDescent="0.35">
      <c r="B2265">
        <v>2006</v>
      </c>
      <c r="C2265">
        <v>2006</v>
      </c>
      <c r="D2265" t="s">
        <v>1068</v>
      </c>
      <c r="E2265" t="s">
        <v>1067</v>
      </c>
      <c r="F2265">
        <v>396</v>
      </c>
      <c r="G2265">
        <v>298379912</v>
      </c>
      <c r="H2265">
        <v>0.1</v>
      </c>
      <c r="I2265">
        <v>0.1</v>
      </c>
      <c r="J2265" s="4" t="str">
        <f t="shared" si="70"/>
        <v>2006_C52</v>
      </c>
      <c r="K2265" s="4">
        <f t="shared" si="71"/>
        <v>0.13271670915969705</v>
      </c>
    </row>
    <row r="2266" spans="2:11" x14ac:dyDescent="0.35">
      <c r="B2266">
        <v>2006</v>
      </c>
      <c r="C2266">
        <v>2006</v>
      </c>
      <c r="D2266" t="s">
        <v>1066</v>
      </c>
      <c r="E2266" t="s">
        <v>1065</v>
      </c>
      <c r="F2266">
        <v>18</v>
      </c>
      <c r="G2266">
        <v>298379912</v>
      </c>
      <c r="H2266" t="s">
        <v>672</v>
      </c>
      <c r="I2266" t="s">
        <v>672</v>
      </c>
      <c r="J2266" s="4" t="str">
        <f t="shared" si="70"/>
        <v>2006_C53.0</v>
      </c>
      <c r="K2266" s="4">
        <f t="shared" si="71"/>
        <v>6.032577689077139E-3</v>
      </c>
    </row>
    <row r="2267" spans="2:11" x14ac:dyDescent="0.35">
      <c r="B2267">
        <v>2006</v>
      </c>
      <c r="C2267">
        <v>2006</v>
      </c>
      <c r="D2267" t="s">
        <v>1062</v>
      </c>
      <c r="E2267" t="s">
        <v>1061</v>
      </c>
      <c r="F2267">
        <v>3957</v>
      </c>
      <c r="G2267">
        <v>298379912</v>
      </c>
      <c r="H2267">
        <v>1.3</v>
      </c>
      <c r="I2267">
        <v>1.3</v>
      </c>
      <c r="J2267" s="4" t="str">
        <f t="shared" si="70"/>
        <v>2006_C53.9</v>
      </c>
      <c r="K2267" s="4">
        <f t="shared" si="71"/>
        <v>1.3261616619821244</v>
      </c>
    </row>
    <row r="2268" spans="2:11" x14ac:dyDescent="0.35">
      <c r="B2268">
        <v>2006</v>
      </c>
      <c r="C2268">
        <v>2006</v>
      </c>
      <c r="D2268" t="s">
        <v>1060</v>
      </c>
      <c r="E2268" t="s">
        <v>1059</v>
      </c>
      <c r="F2268">
        <v>3407</v>
      </c>
      <c r="G2268">
        <v>298379912</v>
      </c>
      <c r="H2268">
        <v>1.1000000000000001</v>
      </c>
      <c r="I2268">
        <v>1.1000000000000001</v>
      </c>
      <c r="J2268" s="4" t="str">
        <f t="shared" si="70"/>
        <v>2006_C54.1</v>
      </c>
      <c r="K2268" s="4">
        <f t="shared" si="71"/>
        <v>1.1418328992603228</v>
      </c>
    </row>
    <row r="2269" spans="2:11" x14ac:dyDescent="0.35">
      <c r="B2269">
        <v>2006</v>
      </c>
      <c r="C2269">
        <v>2006</v>
      </c>
      <c r="D2269" t="s">
        <v>1058</v>
      </c>
      <c r="E2269" t="s">
        <v>1057</v>
      </c>
      <c r="F2269">
        <v>41</v>
      </c>
      <c r="G2269">
        <v>298379912</v>
      </c>
      <c r="H2269">
        <v>0</v>
      </c>
      <c r="I2269">
        <v>0</v>
      </c>
      <c r="J2269" s="4" t="str">
        <f t="shared" si="70"/>
        <v>2006_C54.9</v>
      </c>
      <c r="K2269" s="4">
        <f t="shared" si="71"/>
        <v>1.3740871402897929E-2</v>
      </c>
    </row>
    <row r="2270" spans="2:11" x14ac:dyDescent="0.35">
      <c r="B2270">
        <v>2006</v>
      </c>
      <c r="C2270">
        <v>2006</v>
      </c>
      <c r="D2270" t="s">
        <v>415</v>
      </c>
      <c r="E2270" t="s">
        <v>1056</v>
      </c>
      <c r="F2270">
        <v>3935</v>
      </c>
      <c r="G2270">
        <v>298379912</v>
      </c>
      <c r="H2270">
        <v>1.3</v>
      </c>
      <c r="I2270">
        <v>1.3</v>
      </c>
      <c r="J2270" s="4" t="str">
        <f t="shared" si="70"/>
        <v>2006_C55</v>
      </c>
      <c r="K2270" s="4">
        <f t="shared" si="71"/>
        <v>1.3187885114732523</v>
      </c>
    </row>
    <row r="2271" spans="2:11" x14ac:dyDescent="0.35">
      <c r="B2271">
        <v>2006</v>
      </c>
      <c r="C2271">
        <v>2006</v>
      </c>
      <c r="D2271" t="s">
        <v>1055</v>
      </c>
      <c r="E2271" t="s">
        <v>1054</v>
      </c>
      <c r="F2271">
        <v>14857</v>
      </c>
      <c r="G2271">
        <v>298379912</v>
      </c>
      <c r="H2271">
        <v>5</v>
      </c>
      <c r="I2271">
        <v>4.8</v>
      </c>
      <c r="J2271" s="4" t="str">
        <f t="shared" si="70"/>
        <v>2006_C56</v>
      </c>
      <c r="K2271" s="4">
        <f t="shared" si="71"/>
        <v>4.9792225959232805</v>
      </c>
    </row>
    <row r="2272" spans="2:11" x14ac:dyDescent="0.35">
      <c r="B2272">
        <v>2006</v>
      </c>
      <c r="C2272">
        <v>2006</v>
      </c>
      <c r="D2272" t="s">
        <v>1053</v>
      </c>
      <c r="E2272" t="s">
        <v>1052</v>
      </c>
      <c r="F2272">
        <v>156</v>
      </c>
      <c r="G2272">
        <v>298379912</v>
      </c>
      <c r="H2272">
        <v>0.1</v>
      </c>
      <c r="I2272">
        <v>0</v>
      </c>
      <c r="J2272" s="4" t="str">
        <f t="shared" si="70"/>
        <v>2006_C57.0</v>
      </c>
      <c r="K2272" s="4">
        <f t="shared" si="71"/>
        <v>5.2282339972001872E-2</v>
      </c>
    </row>
    <row r="2273" spans="2:11" x14ac:dyDescent="0.35">
      <c r="B2273">
        <v>2006</v>
      </c>
      <c r="C2273">
        <v>2006</v>
      </c>
      <c r="D2273" t="s">
        <v>1047</v>
      </c>
      <c r="E2273" t="s">
        <v>1046</v>
      </c>
      <c r="F2273">
        <v>196</v>
      </c>
      <c r="G2273">
        <v>298379912</v>
      </c>
      <c r="H2273">
        <v>0.1</v>
      </c>
      <c r="I2273">
        <v>0.1</v>
      </c>
      <c r="J2273" s="4" t="str">
        <f t="shared" si="70"/>
        <v>2006_C57.9</v>
      </c>
      <c r="K2273" s="4">
        <f t="shared" si="71"/>
        <v>6.5688068169951069E-2</v>
      </c>
    </row>
    <row r="2274" spans="2:11" x14ac:dyDescent="0.35">
      <c r="B2274">
        <v>2006</v>
      </c>
      <c r="C2274">
        <v>2006</v>
      </c>
      <c r="D2274" t="s">
        <v>412</v>
      </c>
      <c r="E2274" t="s">
        <v>1045</v>
      </c>
      <c r="F2274">
        <v>10</v>
      </c>
      <c r="G2274">
        <v>298379912</v>
      </c>
      <c r="H2274" t="s">
        <v>672</v>
      </c>
      <c r="I2274" t="s">
        <v>672</v>
      </c>
      <c r="J2274" s="4" t="str">
        <f t="shared" si="70"/>
        <v>2006_C58</v>
      </c>
      <c r="K2274" s="4">
        <f t="shared" si="71"/>
        <v>3.3514320494872993E-3</v>
      </c>
    </row>
    <row r="2275" spans="2:11" x14ac:dyDescent="0.35">
      <c r="B2275">
        <v>2006</v>
      </c>
      <c r="C2275">
        <v>2006</v>
      </c>
      <c r="D2275" t="s">
        <v>1042</v>
      </c>
      <c r="E2275" t="s">
        <v>1041</v>
      </c>
      <c r="F2275">
        <v>245</v>
      </c>
      <c r="G2275">
        <v>298379912</v>
      </c>
      <c r="H2275">
        <v>0.1</v>
      </c>
      <c r="I2275">
        <v>0.1</v>
      </c>
      <c r="J2275" s="4" t="str">
        <f t="shared" si="70"/>
        <v>2006_C60.9</v>
      </c>
      <c r="K2275" s="4">
        <f t="shared" si="71"/>
        <v>8.211008521243883E-2</v>
      </c>
    </row>
    <row r="2276" spans="2:11" x14ac:dyDescent="0.35">
      <c r="B2276">
        <v>2006</v>
      </c>
      <c r="C2276">
        <v>2006</v>
      </c>
      <c r="D2276" t="s">
        <v>103</v>
      </c>
      <c r="E2276" t="s">
        <v>1040</v>
      </c>
      <c r="F2276">
        <v>28372</v>
      </c>
      <c r="G2276">
        <v>298379912</v>
      </c>
      <c r="H2276">
        <v>9.5</v>
      </c>
      <c r="I2276">
        <v>9.3000000000000007</v>
      </c>
      <c r="J2276" s="4" t="str">
        <f t="shared" si="70"/>
        <v>2006_C61</v>
      </c>
      <c r="K2276" s="4">
        <f t="shared" si="71"/>
        <v>9.508683010805365</v>
      </c>
    </row>
    <row r="2277" spans="2:11" x14ac:dyDescent="0.35">
      <c r="B2277">
        <v>2006</v>
      </c>
      <c r="C2277">
        <v>2006</v>
      </c>
      <c r="D2277" t="s">
        <v>1039</v>
      </c>
      <c r="E2277" t="s">
        <v>1038</v>
      </c>
      <c r="F2277">
        <v>358</v>
      </c>
      <c r="G2277">
        <v>298379912</v>
      </c>
      <c r="H2277">
        <v>0.1</v>
      </c>
      <c r="I2277">
        <v>0.1</v>
      </c>
      <c r="J2277" s="4" t="str">
        <f t="shared" si="70"/>
        <v>2006_C62.9</v>
      </c>
      <c r="K2277" s="4">
        <f t="shared" si="71"/>
        <v>0.11998126737164531</v>
      </c>
    </row>
    <row r="2278" spans="2:11" x14ac:dyDescent="0.35">
      <c r="B2278">
        <v>2006</v>
      </c>
      <c r="C2278">
        <v>2006</v>
      </c>
      <c r="D2278" t="s">
        <v>1037</v>
      </c>
      <c r="E2278" t="s">
        <v>1036</v>
      </c>
      <c r="F2278">
        <v>15</v>
      </c>
      <c r="G2278">
        <v>298379912</v>
      </c>
      <c r="H2278" t="s">
        <v>672</v>
      </c>
      <c r="I2278" t="s">
        <v>672</v>
      </c>
      <c r="J2278" s="4" t="str">
        <f t="shared" si="70"/>
        <v>2006_C63.2</v>
      </c>
      <c r="K2278" s="4">
        <f t="shared" si="71"/>
        <v>5.027148074230949E-3</v>
      </c>
    </row>
    <row r="2279" spans="2:11" x14ac:dyDescent="0.35">
      <c r="B2279">
        <v>2006</v>
      </c>
      <c r="C2279">
        <v>2006</v>
      </c>
      <c r="D2279" t="s">
        <v>1035</v>
      </c>
      <c r="E2279" t="s">
        <v>1034</v>
      </c>
      <c r="F2279">
        <v>26</v>
      </c>
      <c r="G2279">
        <v>298379912</v>
      </c>
      <c r="H2279">
        <v>0</v>
      </c>
      <c r="I2279">
        <v>0</v>
      </c>
      <c r="J2279" s="4" t="str">
        <f t="shared" si="70"/>
        <v>2006_C63.9</v>
      </c>
      <c r="K2279" s="4">
        <f t="shared" si="71"/>
        <v>8.7137233286669787E-3</v>
      </c>
    </row>
    <row r="2280" spans="2:11" x14ac:dyDescent="0.35">
      <c r="B2280">
        <v>2006</v>
      </c>
      <c r="C2280">
        <v>2006</v>
      </c>
      <c r="D2280" t="s">
        <v>1033</v>
      </c>
      <c r="E2280" t="s">
        <v>1032</v>
      </c>
      <c r="F2280">
        <v>12214</v>
      </c>
      <c r="G2280">
        <v>298379912</v>
      </c>
      <c r="H2280">
        <v>4.0999999999999996</v>
      </c>
      <c r="I2280">
        <v>3.9</v>
      </c>
      <c r="J2280" s="4" t="str">
        <f t="shared" si="70"/>
        <v>2006_C64</v>
      </c>
      <c r="K2280" s="4">
        <f t="shared" si="71"/>
        <v>4.0934391052437871</v>
      </c>
    </row>
    <row r="2281" spans="2:11" x14ac:dyDescent="0.35">
      <c r="B2281">
        <v>2006</v>
      </c>
      <c r="C2281">
        <v>2006</v>
      </c>
      <c r="D2281" t="s">
        <v>1031</v>
      </c>
      <c r="E2281" t="s">
        <v>1030</v>
      </c>
      <c r="F2281">
        <v>165</v>
      </c>
      <c r="G2281">
        <v>298379912</v>
      </c>
      <c r="H2281">
        <v>0.1</v>
      </c>
      <c r="I2281">
        <v>0</v>
      </c>
      <c r="J2281" s="4" t="str">
        <f t="shared" si="70"/>
        <v>2006_C65</v>
      </c>
      <c r="K2281" s="4">
        <f t="shared" si="71"/>
        <v>5.5298628816540442E-2</v>
      </c>
    </row>
    <row r="2282" spans="2:11" x14ac:dyDescent="0.35">
      <c r="B2282">
        <v>2006</v>
      </c>
      <c r="C2282">
        <v>2006</v>
      </c>
      <c r="D2282" t="s">
        <v>1029</v>
      </c>
      <c r="E2282" t="s">
        <v>1028</v>
      </c>
      <c r="F2282">
        <v>361</v>
      </c>
      <c r="G2282">
        <v>298379912</v>
      </c>
      <c r="H2282">
        <v>0.1</v>
      </c>
      <c r="I2282">
        <v>0.1</v>
      </c>
      <c r="J2282" s="4" t="str">
        <f t="shared" si="70"/>
        <v>2006_C66</v>
      </c>
      <c r="K2282" s="4">
        <f t="shared" si="71"/>
        <v>0.1209866969864915</v>
      </c>
    </row>
    <row r="2283" spans="2:11" x14ac:dyDescent="0.35">
      <c r="B2283">
        <v>2006</v>
      </c>
      <c r="C2283">
        <v>2006</v>
      </c>
      <c r="D2283" t="s">
        <v>1013</v>
      </c>
      <c r="E2283" t="s">
        <v>1012</v>
      </c>
      <c r="F2283">
        <v>21</v>
      </c>
      <c r="G2283">
        <v>298379912</v>
      </c>
      <c r="H2283">
        <v>0</v>
      </c>
      <c r="I2283">
        <v>0</v>
      </c>
      <c r="J2283" s="4" t="str">
        <f t="shared" si="70"/>
        <v>2006_C67.7</v>
      </c>
      <c r="K2283" s="4">
        <f t="shared" si="71"/>
        <v>7.0380073039233281E-3</v>
      </c>
    </row>
    <row r="2284" spans="2:11" x14ac:dyDescent="0.35">
      <c r="B2284">
        <v>2006</v>
      </c>
      <c r="C2284">
        <v>2006</v>
      </c>
      <c r="D2284" t="s">
        <v>1009</v>
      </c>
      <c r="E2284" t="s">
        <v>1008</v>
      </c>
      <c r="F2284">
        <v>13446</v>
      </c>
      <c r="G2284">
        <v>298379912</v>
      </c>
      <c r="H2284">
        <v>4.5</v>
      </c>
      <c r="I2284">
        <v>4.4000000000000004</v>
      </c>
      <c r="J2284" s="4" t="str">
        <f t="shared" si="70"/>
        <v>2006_C67.9</v>
      </c>
      <c r="K2284" s="4">
        <f t="shared" si="71"/>
        <v>4.5063355337406223</v>
      </c>
    </row>
    <row r="2285" spans="2:11" x14ac:dyDescent="0.35">
      <c r="B2285">
        <v>2006</v>
      </c>
      <c r="C2285">
        <v>2006</v>
      </c>
      <c r="D2285" t="s">
        <v>1007</v>
      </c>
      <c r="E2285" t="s">
        <v>1006</v>
      </c>
      <c r="F2285">
        <v>191</v>
      </c>
      <c r="G2285">
        <v>298379912</v>
      </c>
      <c r="H2285">
        <v>0.1</v>
      </c>
      <c r="I2285">
        <v>0.1</v>
      </c>
      <c r="J2285" s="4" t="str">
        <f t="shared" si="70"/>
        <v>2006_C68.0</v>
      </c>
      <c r="K2285" s="4">
        <f t="shared" si="71"/>
        <v>6.4012352145207424E-2</v>
      </c>
    </row>
    <row r="2286" spans="2:11" x14ac:dyDescent="0.35">
      <c r="B2286">
        <v>2006</v>
      </c>
      <c r="C2286">
        <v>2006</v>
      </c>
      <c r="D2286" t="s">
        <v>1005</v>
      </c>
      <c r="E2286" t="s">
        <v>1004</v>
      </c>
      <c r="F2286">
        <v>243</v>
      </c>
      <c r="G2286">
        <v>298379912</v>
      </c>
      <c r="H2286">
        <v>0.1</v>
      </c>
      <c r="I2286">
        <v>0.1</v>
      </c>
      <c r="J2286" s="4" t="str">
        <f t="shared" si="70"/>
        <v>2006_C68.9</v>
      </c>
      <c r="K2286" s="4">
        <f t="shared" si="71"/>
        <v>8.1439798802541374E-2</v>
      </c>
    </row>
    <row r="2287" spans="2:11" x14ac:dyDescent="0.35">
      <c r="B2287">
        <v>2006</v>
      </c>
      <c r="C2287">
        <v>2006</v>
      </c>
      <c r="D2287" t="s">
        <v>1001</v>
      </c>
      <c r="E2287" t="s">
        <v>1000</v>
      </c>
      <c r="F2287">
        <v>13</v>
      </c>
      <c r="G2287">
        <v>298379912</v>
      </c>
      <c r="H2287" t="s">
        <v>672</v>
      </c>
      <c r="I2287" t="s">
        <v>672</v>
      </c>
      <c r="J2287" s="4" t="str">
        <f t="shared" si="70"/>
        <v>2006_C69.3</v>
      </c>
      <c r="K2287" s="4">
        <f t="shared" si="71"/>
        <v>4.3568616643334893E-3</v>
      </c>
    </row>
    <row r="2288" spans="2:11" x14ac:dyDescent="0.35">
      <c r="B2288">
        <v>2006</v>
      </c>
      <c r="C2288">
        <v>2006</v>
      </c>
      <c r="D2288" t="s">
        <v>995</v>
      </c>
      <c r="E2288" t="s">
        <v>994</v>
      </c>
      <c r="F2288">
        <v>45</v>
      </c>
      <c r="G2288">
        <v>298379912</v>
      </c>
      <c r="H2288">
        <v>0</v>
      </c>
      <c r="I2288">
        <v>0</v>
      </c>
      <c r="J2288" s="4" t="str">
        <f t="shared" si="70"/>
        <v>2006_C69.6</v>
      </c>
      <c r="K2288" s="4">
        <f t="shared" si="71"/>
        <v>1.5081444222692846E-2</v>
      </c>
    </row>
    <row r="2289" spans="2:11" x14ac:dyDescent="0.35">
      <c r="B2289">
        <v>2006</v>
      </c>
      <c r="C2289">
        <v>2006</v>
      </c>
      <c r="D2289" t="s">
        <v>993</v>
      </c>
      <c r="E2289" t="s">
        <v>992</v>
      </c>
      <c r="F2289">
        <v>139</v>
      </c>
      <c r="G2289">
        <v>298379912</v>
      </c>
      <c r="H2289">
        <v>0</v>
      </c>
      <c r="I2289">
        <v>0</v>
      </c>
      <c r="J2289" s="4" t="str">
        <f t="shared" si="70"/>
        <v>2006_C69.9</v>
      </c>
      <c r="K2289" s="4">
        <f t="shared" si="71"/>
        <v>4.658490548787346E-2</v>
      </c>
    </row>
    <row r="2290" spans="2:11" x14ac:dyDescent="0.35">
      <c r="B2290">
        <v>2006</v>
      </c>
      <c r="C2290">
        <v>2006</v>
      </c>
      <c r="D2290" t="s">
        <v>987</v>
      </c>
      <c r="E2290" t="s">
        <v>986</v>
      </c>
      <c r="F2290">
        <v>101</v>
      </c>
      <c r="G2290">
        <v>298379912</v>
      </c>
      <c r="H2290">
        <v>0</v>
      </c>
      <c r="I2290">
        <v>0</v>
      </c>
      <c r="J2290" s="4" t="str">
        <f t="shared" si="70"/>
        <v>2006_C70.9</v>
      </c>
      <c r="K2290" s="4">
        <f t="shared" si="71"/>
        <v>3.3849463699821718E-2</v>
      </c>
    </row>
    <row r="2291" spans="2:11" x14ac:dyDescent="0.35">
      <c r="B2291">
        <v>2006</v>
      </c>
      <c r="C2291">
        <v>2006</v>
      </c>
      <c r="D2291" t="s">
        <v>985</v>
      </c>
      <c r="E2291" t="s">
        <v>984</v>
      </c>
      <c r="F2291">
        <v>173</v>
      </c>
      <c r="G2291">
        <v>298379912</v>
      </c>
      <c r="H2291">
        <v>0.1</v>
      </c>
      <c r="I2291">
        <v>0</v>
      </c>
      <c r="J2291" s="4" t="str">
        <f t="shared" si="70"/>
        <v>2006_C71.0</v>
      </c>
      <c r="K2291" s="4">
        <f t="shared" si="71"/>
        <v>5.7979774456130277E-2</v>
      </c>
    </row>
    <row r="2292" spans="2:11" x14ac:dyDescent="0.35">
      <c r="B2292">
        <v>2006</v>
      </c>
      <c r="C2292">
        <v>2006</v>
      </c>
      <c r="D2292" t="s">
        <v>983</v>
      </c>
      <c r="E2292" t="s">
        <v>982</v>
      </c>
      <c r="F2292">
        <v>83</v>
      </c>
      <c r="G2292">
        <v>298379912</v>
      </c>
      <c r="H2292">
        <v>0</v>
      </c>
      <c r="I2292">
        <v>0</v>
      </c>
      <c r="J2292" s="4" t="str">
        <f t="shared" si="70"/>
        <v>2006_C71.1</v>
      </c>
      <c r="K2292" s="4">
        <f t="shared" si="71"/>
        <v>2.7816886010744581E-2</v>
      </c>
    </row>
    <row r="2293" spans="2:11" x14ac:dyDescent="0.35">
      <c r="B2293">
        <v>2006</v>
      </c>
      <c r="C2293">
        <v>2006</v>
      </c>
      <c r="D2293" t="s">
        <v>981</v>
      </c>
      <c r="E2293" t="s">
        <v>980</v>
      </c>
      <c r="F2293">
        <v>95</v>
      </c>
      <c r="G2293">
        <v>298379912</v>
      </c>
      <c r="H2293">
        <v>0</v>
      </c>
      <c r="I2293">
        <v>0</v>
      </c>
      <c r="J2293" s="4" t="str">
        <f t="shared" si="70"/>
        <v>2006_C71.2</v>
      </c>
      <c r="K2293" s="4">
        <f t="shared" si="71"/>
        <v>3.1838604470129345E-2</v>
      </c>
    </row>
    <row r="2294" spans="2:11" x14ac:dyDescent="0.35">
      <c r="B2294">
        <v>2006</v>
      </c>
      <c r="C2294">
        <v>2006</v>
      </c>
      <c r="D2294" t="s">
        <v>979</v>
      </c>
      <c r="E2294" t="s">
        <v>978</v>
      </c>
      <c r="F2294">
        <v>49</v>
      </c>
      <c r="G2294">
        <v>298379912</v>
      </c>
      <c r="H2294">
        <v>0</v>
      </c>
      <c r="I2294">
        <v>0</v>
      </c>
      <c r="J2294" s="4" t="str">
        <f t="shared" si="70"/>
        <v>2006_C71.3</v>
      </c>
      <c r="K2294" s="4">
        <f t="shared" si="71"/>
        <v>1.6422017042487767E-2</v>
      </c>
    </row>
    <row r="2295" spans="2:11" x14ac:dyDescent="0.35">
      <c r="B2295">
        <v>2006</v>
      </c>
      <c r="C2295">
        <v>2006</v>
      </c>
      <c r="D2295" t="s">
        <v>975</v>
      </c>
      <c r="E2295" t="s">
        <v>974</v>
      </c>
      <c r="F2295">
        <v>10</v>
      </c>
      <c r="G2295">
        <v>298379912</v>
      </c>
      <c r="H2295" t="s">
        <v>672</v>
      </c>
      <c r="I2295" t="s">
        <v>672</v>
      </c>
      <c r="J2295" s="4" t="str">
        <f t="shared" si="70"/>
        <v>2006_C71.5</v>
      </c>
      <c r="K2295" s="4">
        <f t="shared" si="71"/>
        <v>3.3514320494872993E-3</v>
      </c>
    </row>
    <row r="2296" spans="2:11" x14ac:dyDescent="0.35">
      <c r="B2296">
        <v>2006</v>
      </c>
      <c r="C2296">
        <v>2006</v>
      </c>
      <c r="D2296" t="s">
        <v>973</v>
      </c>
      <c r="E2296" t="s">
        <v>972</v>
      </c>
      <c r="F2296">
        <v>160</v>
      </c>
      <c r="G2296">
        <v>298379912</v>
      </c>
      <c r="H2296">
        <v>0.1</v>
      </c>
      <c r="I2296">
        <v>0</v>
      </c>
      <c r="J2296" s="4" t="str">
        <f t="shared" si="70"/>
        <v>2006_C71.6</v>
      </c>
      <c r="K2296" s="4">
        <f t="shared" si="71"/>
        <v>5.362291279179679E-2</v>
      </c>
    </row>
    <row r="2297" spans="2:11" x14ac:dyDescent="0.35">
      <c r="B2297">
        <v>2006</v>
      </c>
      <c r="C2297">
        <v>2006</v>
      </c>
      <c r="D2297" t="s">
        <v>971</v>
      </c>
      <c r="E2297" t="s">
        <v>970</v>
      </c>
      <c r="F2297">
        <v>230</v>
      </c>
      <c r="G2297">
        <v>298379912</v>
      </c>
      <c r="H2297">
        <v>0.1</v>
      </c>
      <c r="I2297">
        <v>0</v>
      </c>
      <c r="J2297" s="4" t="str">
        <f t="shared" si="70"/>
        <v>2006_C71.7</v>
      </c>
      <c r="K2297" s="4">
        <f t="shared" si="71"/>
        <v>7.708293713820788E-2</v>
      </c>
    </row>
    <row r="2298" spans="2:11" x14ac:dyDescent="0.35">
      <c r="B2298">
        <v>2006</v>
      </c>
      <c r="C2298">
        <v>2006</v>
      </c>
      <c r="D2298" t="s">
        <v>969</v>
      </c>
      <c r="E2298" t="s">
        <v>968</v>
      </c>
      <c r="F2298">
        <v>27</v>
      </c>
      <c r="G2298">
        <v>298379912</v>
      </c>
      <c r="H2298">
        <v>0</v>
      </c>
      <c r="I2298">
        <v>0</v>
      </c>
      <c r="J2298" s="4" t="str">
        <f t="shared" si="70"/>
        <v>2006_C71.8</v>
      </c>
      <c r="K2298" s="4">
        <f t="shared" si="71"/>
        <v>9.0488665336157081E-3</v>
      </c>
    </row>
    <row r="2299" spans="2:11" x14ac:dyDescent="0.35">
      <c r="B2299">
        <v>2006</v>
      </c>
      <c r="C2299">
        <v>2006</v>
      </c>
      <c r="D2299" t="s">
        <v>967</v>
      </c>
      <c r="E2299" t="s">
        <v>966</v>
      </c>
      <c r="F2299">
        <v>11834</v>
      </c>
      <c r="G2299">
        <v>298379912</v>
      </c>
      <c r="H2299">
        <v>4</v>
      </c>
      <c r="I2299">
        <v>3.8</v>
      </c>
      <c r="J2299" s="4" t="str">
        <f t="shared" si="70"/>
        <v>2006_C71.9</v>
      </c>
      <c r="K2299" s="4">
        <f t="shared" si="71"/>
        <v>3.9660846873632698</v>
      </c>
    </row>
    <row r="2300" spans="2:11" x14ac:dyDescent="0.35">
      <c r="B2300">
        <v>2006</v>
      </c>
      <c r="C2300">
        <v>2006</v>
      </c>
      <c r="D2300" t="s">
        <v>965</v>
      </c>
      <c r="E2300" t="s">
        <v>964</v>
      </c>
      <c r="F2300">
        <v>43</v>
      </c>
      <c r="G2300">
        <v>298379912</v>
      </c>
      <c r="H2300">
        <v>0</v>
      </c>
      <c r="I2300">
        <v>0</v>
      </c>
      <c r="J2300" s="4" t="str">
        <f t="shared" si="70"/>
        <v>2006_C72.0</v>
      </c>
      <c r="K2300" s="4">
        <f t="shared" si="71"/>
        <v>1.4411157812795387E-2</v>
      </c>
    </row>
    <row r="2301" spans="2:11" x14ac:dyDescent="0.35">
      <c r="B2301">
        <v>2006</v>
      </c>
      <c r="C2301">
        <v>2006</v>
      </c>
      <c r="D2301" t="s">
        <v>963</v>
      </c>
      <c r="E2301" t="s">
        <v>962</v>
      </c>
      <c r="F2301">
        <v>53</v>
      </c>
      <c r="G2301">
        <v>298379912</v>
      </c>
      <c r="H2301">
        <v>0</v>
      </c>
      <c r="I2301">
        <v>0</v>
      </c>
      <c r="J2301" s="4" t="str">
        <f t="shared" si="70"/>
        <v>2006_C72.9</v>
      </c>
      <c r="K2301" s="4">
        <f t="shared" si="71"/>
        <v>1.7762589862282685E-2</v>
      </c>
    </row>
    <row r="2302" spans="2:11" x14ac:dyDescent="0.35">
      <c r="B2302">
        <v>2006</v>
      </c>
      <c r="C2302">
        <v>2006</v>
      </c>
      <c r="D2302" t="s">
        <v>119</v>
      </c>
      <c r="E2302" t="s">
        <v>961</v>
      </c>
      <c r="F2302">
        <v>1518</v>
      </c>
      <c r="G2302">
        <v>298379912</v>
      </c>
      <c r="H2302">
        <v>0.5</v>
      </c>
      <c r="I2302">
        <v>0.5</v>
      </c>
      <c r="J2302" s="4" t="str">
        <f t="shared" si="70"/>
        <v>2006_C73</v>
      </c>
      <c r="K2302" s="4">
        <f t="shared" si="71"/>
        <v>0.50874738511217199</v>
      </c>
    </row>
    <row r="2303" spans="2:11" x14ac:dyDescent="0.35">
      <c r="B2303">
        <v>2006</v>
      </c>
      <c r="C2303">
        <v>2006</v>
      </c>
      <c r="D2303" t="s">
        <v>960</v>
      </c>
      <c r="E2303" t="s">
        <v>959</v>
      </c>
      <c r="F2303">
        <v>63</v>
      </c>
      <c r="G2303">
        <v>298379912</v>
      </c>
      <c r="H2303">
        <v>0</v>
      </c>
      <c r="I2303">
        <v>0</v>
      </c>
      <c r="J2303" s="4" t="str">
        <f t="shared" si="70"/>
        <v>2006_C74.0</v>
      </c>
      <c r="K2303" s="4">
        <f t="shared" si="71"/>
        <v>2.1114021911769986E-2</v>
      </c>
    </row>
    <row r="2304" spans="2:11" x14ac:dyDescent="0.35">
      <c r="B2304">
        <v>2006</v>
      </c>
      <c r="C2304">
        <v>2006</v>
      </c>
      <c r="D2304" t="s">
        <v>958</v>
      </c>
      <c r="E2304" t="s">
        <v>957</v>
      </c>
      <c r="F2304">
        <v>29</v>
      </c>
      <c r="G2304">
        <v>298379912</v>
      </c>
      <c r="H2304">
        <v>0</v>
      </c>
      <c r="I2304">
        <v>0</v>
      </c>
      <c r="J2304" s="4" t="str">
        <f t="shared" si="70"/>
        <v>2006_C74.1</v>
      </c>
      <c r="K2304" s="4">
        <f t="shared" si="71"/>
        <v>9.7191529435131669E-3</v>
      </c>
    </row>
    <row r="2305" spans="2:11" x14ac:dyDescent="0.35">
      <c r="B2305">
        <v>2006</v>
      </c>
      <c r="C2305">
        <v>2006</v>
      </c>
      <c r="D2305" t="s">
        <v>956</v>
      </c>
      <c r="E2305" t="s">
        <v>955</v>
      </c>
      <c r="F2305">
        <v>467</v>
      </c>
      <c r="G2305">
        <v>298379912</v>
      </c>
      <c r="H2305">
        <v>0.2</v>
      </c>
      <c r="I2305">
        <v>0.1</v>
      </c>
      <c r="J2305" s="4" t="str">
        <f t="shared" si="70"/>
        <v>2006_C74.9</v>
      </c>
      <c r="K2305" s="4">
        <f t="shared" si="71"/>
        <v>0.15651187671105687</v>
      </c>
    </row>
    <row r="2306" spans="2:11" x14ac:dyDescent="0.35">
      <c r="B2306">
        <v>2006</v>
      </c>
      <c r="C2306">
        <v>2006</v>
      </c>
      <c r="D2306" t="s">
        <v>954</v>
      </c>
      <c r="E2306" t="s">
        <v>953</v>
      </c>
      <c r="F2306">
        <v>17</v>
      </c>
      <c r="G2306">
        <v>298379912</v>
      </c>
      <c r="H2306" t="s">
        <v>672</v>
      </c>
      <c r="I2306" t="s">
        <v>672</v>
      </c>
      <c r="J2306" s="4" t="str">
        <f t="shared" si="70"/>
        <v>2006_C75.0</v>
      </c>
      <c r="K2306" s="4">
        <f t="shared" si="71"/>
        <v>5.6974344841284087E-3</v>
      </c>
    </row>
    <row r="2307" spans="2:11" x14ac:dyDescent="0.35">
      <c r="B2307">
        <v>2006</v>
      </c>
      <c r="C2307">
        <v>2006</v>
      </c>
      <c r="D2307" t="s">
        <v>952</v>
      </c>
      <c r="E2307" t="s">
        <v>951</v>
      </c>
      <c r="F2307">
        <v>35</v>
      </c>
      <c r="G2307">
        <v>298379912</v>
      </c>
      <c r="H2307">
        <v>0</v>
      </c>
      <c r="I2307">
        <v>0</v>
      </c>
      <c r="J2307" s="4" t="str">
        <f t="shared" ref="J2307:J2370" si="72">C2307&amp;"_"&amp;E2307</f>
        <v>2006_C75.1</v>
      </c>
      <c r="K2307" s="4">
        <f t="shared" ref="K2307:K2370" si="73">F2307/G2307*100000</f>
        <v>1.1730012173205549E-2</v>
      </c>
    </row>
    <row r="2308" spans="2:11" x14ac:dyDescent="0.35">
      <c r="B2308">
        <v>2006</v>
      </c>
      <c r="C2308">
        <v>2006</v>
      </c>
      <c r="D2308" t="s">
        <v>950</v>
      </c>
      <c r="E2308" t="s">
        <v>949</v>
      </c>
      <c r="F2308">
        <v>22</v>
      </c>
      <c r="G2308">
        <v>298379912</v>
      </c>
      <c r="H2308">
        <v>0</v>
      </c>
      <c r="I2308">
        <v>0</v>
      </c>
      <c r="J2308" s="4" t="str">
        <f t="shared" si="72"/>
        <v>2006_C75.3</v>
      </c>
      <c r="K2308" s="4">
        <f t="shared" si="73"/>
        <v>7.3731505088720575E-3</v>
      </c>
    </row>
    <row r="2309" spans="2:11" x14ac:dyDescent="0.35">
      <c r="B2309">
        <v>2006</v>
      </c>
      <c r="C2309">
        <v>2006</v>
      </c>
      <c r="D2309" t="s">
        <v>948</v>
      </c>
      <c r="E2309" t="s">
        <v>947</v>
      </c>
      <c r="F2309">
        <v>24</v>
      </c>
      <c r="G2309">
        <v>298379912</v>
      </c>
      <c r="H2309">
        <v>0</v>
      </c>
      <c r="I2309">
        <v>0</v>
      </c>
      <c r="J2309" s="4" t="str">
        <f t="shared" si="72"/>
        <v>2006_C75.5</v>
      </c>
      <c r="K2309" s="4">
        <f t="shared" si="73"/>
        <v>8.0434369187695181E-3</v>
      </c>
    </row>
    <row r="2310" spans="2:11" x14ac:dyDescent="0.35">
      <c r="B2310">
        <v>2006</v>
      </c>
      <c r="C2310">
        <v>2006</v>
      </c>
      <c r="D2310" t="s">
        <v>946</v>
      </c>
      <c r="E2310" t="s">
        <v>945</v>
      </c>
      <c r="F2310">
        <v>35</v>
      </c>
      <c r="G2310">
        <v>298379912</v>
      </c>
      <c r="H2310">
        <v>0</v>
      </c>
      <c r="I2310">
        <v>0</v>
      </c>
      <c r="J2310" s="4" t="str">
        <f t="shared" si="72"/>
        <v>2006_C75.9</v>
      </c>
      <c r="K2310" s="4">
        <f t="shared" si="73"/>
        <v>1.1730012173205549E-2</v>
      </c>
    </row>
    <row r="2311" spans="2:11" x14ac:dyDescent="0.35">
      <c r="B2311">
        <v>2006</v>
      </c>
      <c r="C2311">
        <v>2006</v>
      </c>
      <c r="D2311" t="s">
        <v>944</v>
      </c>
      <c r="E2311" t="s">
        <v>943</v>
      </c>
      <c r="F2311">
        <v>563</v>
      </c>
      <c r="G2311">
        <v>298379912</v>
      </c>
      <c r="H2311">
        <v>0.2</v>
      </c>
      <c r="I2311">
        <v>0.2</v>
      </c>
      <c r="J2311" s="4" t="str">
        <f t="shared" si="72"/>
        <v>2006_C76.0</v>
      </c>
      <c r="K2311" s="4">
        <f t="shared" si="73"/>
        <v>0.18868562438613495</v>
      </c>
    </row>
    <row r="2312" spans="2:11" x14ac:dyDescent="0.35">
      <c r="B2312">
        <v>2006</v>
      </c>
      <c r="C2312">
        <v>2006</v>
      </c>
      <c r="D2312" t="s">
        <v>942</v>
      </c>
      <c r="E2312" t="s">
        <v>941</v>
      </c>
      <c r="F2312">
        <v>82</v>
      </c>
      <c r="G2312">
        <v>298379912</v>
      </c>
      <c r="H2312">
        <v>0</v>
      </c>
      <c r="I2312">
        <v>0</v>
      </c>
      <c r="J2312" s="4" t="str">
        <f t="shared" si="72"/>
        <v>2006_C76.1</v>
      </c>
      <c r="K2312" s="4">
        <f t="shared" si="73"/>
        <v>2.7481742805795857E-2</v>
      </c>
    </row>
    <row r="2313" spans="2:11" x14ac:dyDescent="0.35">
      <c r="B2313">
        <v>2006</v>
      </c>
      <c r="C2313">
        <v>2006</v>
      </c>
      <c r="D2313" t="s">
        <v>940</v>
      </c>
      <c r="E2313" t="s">
        <v>939</v>
      </c>
      <c r="F2313">
        <v>688</v>
      </c>
      <c r="G2313">
        <v>298379912</v>
      </c>
      <c r="H2313">
        <v>0.2</v>
      </c>
      <c r="I2313">
        <v>0.2</v>
      </c>
      <c r="J2313" s="4" t="str">
        <f t="shared" si="72"/>
        <v>2006_C76.2</v>
      </c>
      <c r="K2313" s="4">
        <f t="shared" si="73"/>
        <v>0.2305785250047262</v>
      </c>
    </row>
    <row r="2314" spans="2:11" x14ac:dyDescent="0.35">
      <c r="B2314">
        <v>2006</v>
      </c>
      <c r="C2314">
        <v>2006</v>
      </c>
      <c r="D2314" t="s">
        <v>938</v>
      </c>
      <c r="E2314" t="s">
        <v>937</v>
      </c>
      <c r="F2314">
        <v>234</v>
      </c>
      <c r="G2314">
        <v>298379912</v>
      </c>
      <c r="H2314">
        <v>0.1</v>
      </c>
      <c r="I2314">
        <v>0.1</v>
      </c>
      <c r="J2314" s="4" t="str">
        <f t="shared" si="72"/>
        <v>2006_C76.3</v>
      </c>
      <c r="K2314" s="4">
        <f t="shared" si="73"/>
        <v>7.8423509958002804E-2</v>
      </c>
    </row>
    <row r="2315" spans="2:11" x14ac:dyDescent="0.35">
      <c r="B2315">
        <v>2006</v>
      </c>
      <c r="C2315">
        <v>2006</v>
      </c>
      <c r="D2315" t="s">
        <v>936</v>
      </c>
      <c r="E2315" t="s">
        <v>935</v>
      </c>
      <c r="F2315">
        <v>12</v>
      </c>
      <c r="G2315">
        <v>298379912</v>
      </c>
      <c r="H2315" t="s">
        <v>672</v>
      </c>
      <c r="I2315" t="s">
        <v>672</v>
      </c>
      <c r="J2315" s="4" t="str">
        <f t="shared" si="72"/>
        <v>2006_C76.4</v>
      </c>
      <c r="K2315" s="4">
        <f t="shared" si="73"/>
        <v>4.021718459384759E-3</v>
      </c>
    </row>
    <row r="2316" spans="2:11" x14ac:dyDescent="0.35">
      <c r="B2316">
        <v>2006</v>
      </c>
      <c r="C2316">
        <v>2006</v>
      </c>
      <c r="D2316" t="s">
        <v>934</v>
      </c>
      <c r="E2316" t="s">
        <v>933</v>
      </c>
      <c r="F2316">
        <v>24</v>
      </c>
      <c r="G2316">
        <v>298379912</v>
      </c>
      <c r="H2316">
        <v>0</v>
      </c>
      <c r="I2316">
        <v>0</v>
      </c>
      <c r="J2316" s="4" t="str">
        <f t="shared" si="72"/>
        <v>2006_C76.5</v>
      </c>
      <c r="K2316" s="4">
        <f t="shared" si="73"/>
        <v>8.0434369187695181E-3</v>
      </c>
    </row>
    <row r="2317" spans="2:11" x14ac:dyDescent="0.35">
      <c r="B2317">
        <v>2006</v>
      </c>
      <c r="C2317">
        <v>2006</v>
      </c>
      <c r="D2317" t="s">
        <v>932</v>
      </c>
      <c r="E2317" t="s">
        <v>931</v>
      </c>
      <c r="F2317">
        <v>125</v>
      </c>
      <c r="G2317">
        <v>298379912</v>
      </c>
      <c r="H2317">
        <v>0</v>
      </c>
      <c r="I2317">
        <v>0</v>
      </c>
      <c r="J2317" s="4" t="str">
        <f t="shared" si="72"/>
        <v>2006_C76.7</v>
      </c>
      <c r="K2317" s="4">
        <f t="shared" si="73"/>
        <v>4.1892900618591238E-2</v>
      </c>
    </row>
    <row r="2318" spans="2:11" x14ac:dyDescent="0.35">
      <c r="B2318">
        <v>2006</v>
      </c>
      <c r="C2318">
        <v>2006</v>
      </c>
      <c r="D2318" t="s">
        <v>928</v>
      </c>
      <c r="E2318" t="s">
        <v>927</v>
      </c>
      <c r="F2318">
        <v>28</v>
      </c>
      <c r="G2318">
        <v>298379912</v>
      </c>
      <c r="H2318">
        <v>0</v>
      </c>
      <c r="I2318">
        <v>0</v>
      </c>
      <c r="J2318" s="4" t="str">
        <f t="shared" si="72"/>
        <v>2006_C77.9</v>
      </c>
      <c r="K2318" s="4">
        <f t="shared" si="73"/>
        <v>9.3840097385644375E-3</v>
      </c>
    </row>
    <row r="2319" spans="2:11" x14ac:dyDescent="0.35">
      <c r="B2319">
        <v>2006</v>
      </c>
      <c r="C2319">
        <v>2006</v>
      </c>
      <c r="D2319" t="s">
        <v>926</v>
      </c>
      <c r="E2319" t="s">
        <v>925</v>
      </c>
      <c r="F2319">
        <v>373</v>
      </c>
      <c r="G2319">
        <v>298379912</v>
      </c>
      <c r="H2319">
        <v>0.1</v>
      </c>
      <c r="I2319">
        <v>0.1</v>
      </c>
      <c r="J2319" s="4" t="str">
        <f t="shared" si="72"/>
        <v>2006_C78.0</v>
      </c>
      <c r="K2319" s="4">
        <f t="shared" si="73"/>
        <v>0.12500841544587626</v>
      </c>
    </row>
    <row r="2320" spans="2:11" x14ac:dyDescent="0.35">
      <c r="B2320">
        <v>2006</v>
      </c>
      <c r="C2320">
        <v>2006</v>
      </c>
      <c r="D2320" t="s">
        <v>924</v>
      </c>
      <c r="E2320" t="s">
        <v>923</v>
      </c>
      <c r="F2320">
        <v>138</v>
      </c>
      <c r="G2320">
        <v>298379912</v>
      </c>
      <c r="H2320">
        <v>0</v>
      </c>
      <c r="I2320">
        <v>0</v>
      </c>
      <c r="J2320" s="4" t="str">
        <f t="shared" si="72"/>
        <v>2006_C78.2</v>
      </c>
      <c r="K2320" s="4">
        <f t="shared" si="73"/>
        <v>4.6249762282924732E-2</v>
      </c>
    </row>
    <row r="2321" spans="2:11" x14ac:dyDescent="0.35">
      <c r="B2321">
        <v>2006</v>
      </c>
      <c r="C2321">
        <v>2006</v>
      </c>
      <c r="D2321" t="s">
        <v>922</v>
      </c>
      <c r="E2321" t="s">
        <v>921</v>
      </c>
      <c r="F2321">
        <v>14</v>
      </c>
      <c r="G2321">
        <v>298379912</v>
      </c>
      <c r="H2321" t="s">
        <v>672</v>
      </c>
      <c r="I2321" t="s">
        <v>672</v>
      </c>
      <c r="J2321" s="4" t="str">
        <f t="shared" si="72"/>
        <v>2006_C78.5</v>
      </c>
      <c r="K2321" s="4">
        <f t="shared" si="73"/>
        <v>4.6920048692822187E-3</v>
      </c>
    </row>
    <row r="2322" spans="2:11" x14ac:dyDescent="0.35">
      <c r="B2322">
        <v>2006</v>
      </c>
      <c r="C2322">
        <v>2006</v>
      </c>
      <c r="D2322" t="s">
        <v>920</v>
      </c>
      <c r="E2322" t="s">
        <v>919</v>
      </c>
      <c r="F2322">
        <v>457</v>
      </c>
      <c r="G2322">
        <v>298379912</v>
      </c>
      <c r="H2322">
        <v>0.2</v>
      </c>
      <c r="I2322">
        <v>0.1</v>
      </c>
      <c r="J2322" s="4" t="str">
        <f t="shared" si="72"/>
        <v>2006_C78.6</v>
      </c>
      <c r="K2322" s="4">
        <f t="shared" si="73"/>
        <v>0.15316044466156956</v>
      </c>
    </row>
    <row r="2323" spans="2:11" x14ac:dyDescent="0.35">
      <c r="B2323">
        <v>2006</v>
      </c>
      <c r="C2323">
        <v>2006</v>
      </c>
      <c r="D2323" t="s">
        <v>918</v>
      </c>
      <c r="E2323" t="s">
        <v>917</v>
      </c>
      <c r="F2323">
        <v>2170</v>
      </c>
      <c r="G2323">
        <v>298379912</v>
      </c>
      <c r="H2323">
        <v>0.7</v>
      </c>
      <c r="I2323">
        <v>0.7</v>
      </c>
      <c r="J2323" s="4" t="str">
        <f t="shared" si="72"/>
        <v>2006_C78.7</v>
      </c>
      <c r="K2323" s="4">
        <f t="shared" si="73"/>
        <v>0.72726075473874396</v>
      </c>
    </row>
    <row r="2324" spans="2:11" x14ac:dyDescent="0.35">
      <c r="B2324">
        <v>2006</v>
      </c>
      <c r="C2324">
        <v>2006</v>
      </c>
      <c r="D2324" t="s">
        <v>916</v>
      </c>
      <c r="E2324" t="s">
        <v>915</v>
      </c>
      <c r="F2324">
        <v>69</v>
      </c>
      <c r="G2324">
        <v>298379912</v>
      </c>
      <c r="H2324">
        <v>0</v>
      </c>
      <c r="I2324">
        <v>0</v>
      </c>
      <c r="J2324" s="4" t="str">
        <f t="shared" si="72"/>
        <v>2006_C78.8</v>
      </c>
      <c r="K2324" s="4">
        <f t="shared" si="73"/>
        <v>2.3124881141462366E-2</v>
      </c>
    </row>
    <row r="2325" spans="2:11" x14ac:dyDescent="0.35">
      <c r="B2325">
        <v>2006</v>
      </c>
      <c r="C2325">
        <v>2006</v>
      </c>
      <c r="D2325" t="s">
        <v>912</v>
      </c>
      <c r="E2325" t="s">
        <v>911</v>
      </c>
      <c r="F2325">
        <v>24</v>
      </c>
      <c r="G2325">
        <v>298379912</v>
      </c>
      <c r="H2325">
        <v>0</v>
      </c>
      <c r="I2325">
        <v>0</v>
      </c>
      <c r="J2325" s="4" t="str">
        <f t="shared" si="72"/>
        <v>2006_C79.1</v>
      </c>
      <c r="K2325" s="4">
        <f t="shared" si="73"/>
        <v>8.0434369187695181E-3</v>
      </c>
    </row>
    <row r="2326" spans="2:11" x14ac:dyDescent="0.35">
      <c r="B2326">
        <v>2006</v>
      </c>
      <c r="C2326">
        <v>2006</v>
      </c>
      <c r="D2326" t="s">
        <v>910</v>
      </c>
      <c r="E2326" t="s">
        <v>909</v>
      </c>
      <c r="F2326">
        <v>10</v>
      </c>
      <c r="G2326">
        <v>298379912</v>
      </c>
      <c r="H2326" t="s">
        <v>672</v>
      </c>
      <c r="I2326" t="s">
        <v>672</v>
      </c>
      <c r="J2326" s="4" t="str">
        <f t="shared" si="72"/>
        <v>2006_C79.2</v>
      </c>
      <c r="K2326" s="4">
        <f t="shared" si="73"/>
        <v>3.3514320494872993E-3</v>
      </c>
    </row>
    <row r="2327" spans="2:11" x14ac:dyDescent="0.35">
      <c r="B2327">
        <v>2006</v>
      </c>
      <c r="C2327">
        <v>2006</v>
      </c>
      <c r="D2327" t="s">
        <v>908</v>
      </c>
      <c r="E2327" t="s">
        <v>907</v>
      </c>
      <c r="F2327">
        <v>712</v>
      </c>
      <c r="G2327">
        <v>298379912</v>
      </c>
      <c r="H2327">
        <v>0.2</v>
      </c>
      <c r="I2327">
        <v>0.2</v>
      </c>
      <c r="J2327" s="4" t="str">
        <f t="shared" si="72"/>
        <v>2006_C79.3</v>
      </c>
      <c r="K2327" s="4">
        <f t="shared" si="73"/>
        <v>0.23862196192349569</v>
      </c>
    </row>
    <row r="2328" spans="2:11" x14ac:dyDescent="0.35">
      <c r="B2328">
        <v>2006</v>
      </c>
      <c r="C2328">
        <v>2006</v>
      </c>
      <c r="D2328" t="s">
        <v>906</v>
      </c>
      <c r="E2328" t="s">
        <v>905</v>
      </c>
      <c r="F2328">
        <v>15</v>
      </c>
      <c r="G2328">
        <v>298379912</v>
      </c>
      <c r="H2328" t="s">
        <v>672</v>
      </c>
      <c r="I2328" t="s">
        <v>672</v>
      </c>
      <c r="J2328" s="4" t="str">
        <f t="shared" si="72"/>
        <v>2006_C79.4</v>
      </c>
      <c r="K2328" s="4">
        <f t="shared" si="73"/>
        <v>5.027148074230949E-3</v>
      </c>
    </row>
    <row r="2329" spans="2:11" x14ac:dyDescent="0.35">
      <c r="B2329">
        <v>2006</v>
      </c>
      <c r="C2329">
        <v>2006</v>
      </c>
      <c r="D2329" t="s">
        <v>904</v>
      </c>
      <c r="E2329" t="s">
        <v>903</v>
      </c>
      <c r="F2329">
        <v>445</v>
      </c>
      <c r="G2329">
        <v>298379912</v>
      </c>
      <c r="H2329">
        <v>0.1</v>
      </c>
      <c r="I2329">
        <v>0.1</v>
      </c>
      <c r="J2329" s="4" t="str">
        <f t="shared" si="72"/>
        <v>2006_C79.5</v>
      </c>
      <c r="K2329" s="4">
        <f t="shared" si="73"/>
        <v>0.14913872620218482</v>
      </c>
    </row>
    <row r="2330" spans="2:11" x14ac:dyDescent="0.35">
      <c r="B2330">
        <v>2006</v>
      </c>
      <c r="C2330">
        <v>2006</v>
      </c>
      <c r="D2330" t="s">
        <v>898</v>
      </c>
      <c r="E2330" t="s">
        <v>897</v>
      </c>
      <c r="F2330">
        <v>3132</v>
      </c>
      <c r="G2330">
        <v>298379912</v>
      </c>
      <c r="H2330">
        <v>1</v>
      </c>
      <c r="I2330">
        <v>1</v>
      </c>
      <c r="J2330" s="4" t="str">
        <f t="shared" si="72"/>
        <v>2006_C79.8</v>
      </c>
      <c r="K2330" s="4">
        <f t="shared" si="73"/>
        <v>1.0496685178994221</v>
      </c>
    </row>
    <row r="2331" spans="2:11" x14ac:dyDescent="0.35">
      <c r="B2331">
        <v>2006</v>
      </c>
      <c r="C2331">
        <v>2006</v>
      </c>
      <c r="D2331" t="s">
        <v>896</v>
      </c>
      <c r="E2331" t="s">
        <v>895</v>
      </c>
      <c r="F2331">
        <v>25989</v>
      </c>
      <c r="G2331">
        <v>298379912</v>
      </c>
      <c r="H2331">
        <v>8.6999999999999993</v>
      </c>
      <c r="I2331">
        <v>8.4</v>
      </c>
      <c r="J2331" s="4" t="str">
        <f t="shared" si="72"/>
        <v>2006_C80</v>
      </c>
      <c r="K2331" s="4">
        <f t="shared" si="73"/>
        <v>8.7100367534125418</v>
      </c>
    </row>
    <row r="2332" spans="2:11" x14ac:dyDescent="0.35">
      <c r="B2332">
        <v>2006</v>
      </c>
      <c r="C2332">
        <v>2006</v>
      </c>
      <c r="D2332" t="s">
        <v>894</v>
      </c>
      <c r="E2332" t="s">
        <v>893</v>
      </c>
      <c r="F2332">
        <v>15</v>
      </c>
      <c r="G2332">
        <v>298379912</v>
      </c>
      <c r="H2332" t="s">
        <v>672</v>
      </c>
      <c r="I2332" t="s">
        <v>672</v>
      </c>
      <c r="J2332" s="4" t="str">
        <f t="shared" si="72"/>
        <v>2006_C81.1</v>
      </c>
      <c r="K2332" s="4">
        <f t="shared" si="73"/>
        <v>5.027148074230949E-3</v>
      </c>
    </row>
    <row r="2333" spans="2:11" x14ac:dyDescent="0.35">
      <c r="B2333">
        <v>2006</v>
      </c>
      <c r="C2333">
        <v>2006</v>
      </c>
      <c r="D2333" t="s">
        <v>892</v>
      </c>
      <c r="E2333" t="s">
        <v>891</v>
      </c>
      <c r="F2333">
        <v>1303</v>
      </c>
      <c r="G2333">
        <v>298379912</v>
      </c>
      <c r="H2333">
        <v>0.4</v>
      </c>
      <c r="I2333">
        <v>0.4</v>
      </c>
      <c r="J2333" s="4" t="str">
        <f t="shared" si="72"/>
        <v>2006_C81.9</v>
      </c>
      <c r="K2333" s="4">
        <f t="shared" si="73"/>
        <v>0.43669159604819507</v>
      </c>
    </row>
    <row r="2334" spans="2:11" x14ac:dyDescent="0.35">
      <c r="B2334">
        <v>2006</v>
      </c>
      <c r="C2334">
        <v>2006</v>
      </c>
      <c r="D2334" t="s">
        <v>1431</v>
      </c>
      <c r="E2334" t="s">
        <v>1430</v>
      </c>
      <c r="F2334">
        <v>12</v>
      </c>
      <c r="G2334">
        <v>298379912</v>
      </c>
      <c r="H2334" t="s">
        <v>672</v>
      </c>
      <c r="I2334" t="s">
        <v>672</v>
      </c>
      <c r="J2334" s="4" t="str">
        <f t="shared" si="72"/>
        <v>2006_C82.2</v>
      </c>
      <c r="K2334" s="4">
        <f t="shared" si="73"/>
        <v>4.021718459384759E-3</v>
      </c>
    </row>
    <row r="2335" spans="2:11" x14ac:dyDescent="0.35">
      <c r="B2335">
        <v>2006</v>
      </c>
      <c r="C2335">
        <v>2006</v>
      </c>
      <c r="D2335" t="s">
        <v>890</v>
      </c>
      <c r="E2335" t="s">
        <v>889</v>
      </c>
      <c r="F2335">
        <v>264</v>
      </c>
      <c r="G2335">
        <v>298379912</v>
      </c>
      <c r="H2335">
        <v>0.1</v>
      </c>
      <c r="I2335">
        <v>0.1</v>
      </c>
      <c r="J2335" s="4" t="str">
        <f t="shared" si="72"/>
        <v>2006_C82.9</v>
      </c>
      <c r="K2335" s="4">
        <f t="shared" si="73"/>
        <v>8.8477806106464704E-2</v>
      </c>
    </row>
    <row r="2336" spans="2:11" x14ac:dyDescent="0.35">
      <c r="B2336">
        <v>2006</v>
      </c>
      <c r="C2336">
        <v>2006</v>
      </c>
      <c r="D2336" t="s">
        <v>888</v>
      </c>
      <c r="E2336" t="s">
        <v>887</v>
      </c>
      <c r="F2336">
        <v>219</v>
      </c>
      <c r="G2336">
        <v>298379912</v>
      </c>
      <c r="H2336">
        <v>0.1</v>
      </c>
      <c r="I2336">
        <v>0.1</v>
      </c>
      <c r="J2336" s="4" t="str">
        <f t="shared" si="72"/>
        <v>2006_C83.0</v>
      </c>
      <c r="K2336" s="4">
        <f t="shared" si="73"/>
        <v>7.3396361883771855E-2</v>
      </c>
    </row>
    <row r="2337" spans="2:11" x14ac:dyDescent="0.35">
      <c r="B2337">
        <v>2006</v>
      </c>
      <c r="C2337">
        <v>2006</v>
      </c>
      <c r="D2337" t="s">
        <v>886</v>
      </c>
      <c r="E2337" t="s">
        <v>885</v>
      </c>
      <c r="F2337">
        <v>613</v>
      </c>
      <c r="G2337">
        <v>298379912</v>
      </c>
      <c r="H2337">
        <v>0.2</v>
      </c>
      <c r="I2337">
        <v>0.2</v>
      </c>
      <c r="J2337" s="4" t="str">
        <f t="shared" si="72"/>
        <v>2006_C83.1</v>
      </c>
      <c r="K2337" s="4">
        <f t="shared" si="73"/>
        <v>0.20544278463357146</v>
      </c>
    </row>
    <row r="2338" spans="2:11" x14ac:dyDescent="0.35">
      <c r="B2338">
        <v>2006</v>
      </c>
      <c r="C2338">
        <v>2006</v>
      </c>
      <c r="D2338" t="s">
        <v>1435</v>
      </c>
      <c r="E2338" t="s">
        <v>1434</v>
      </c>
      <c r="F2338">
        <v>16</v>
      </c>
      <c r="G2338">
        <v>298379912</v>
      </c>
      <c r="H2338" t="s">
        <v>672</v>
      </c>
      <c r="I2338" t="s">
        <v>672</v>
      </c>
      <c r="J2338" s="4" t="str">
        <f t="shared" si="72"/>
        <v>2006_C83.2</v>
      </c>
      <c r="K2338" s="4">
        <f t="shared" si="73"/>
        <v>5.3622912791796784E-3</v>
      </c>
    </row>
    <row r="2339" spans="2:11" x14ac:dyDescent="0.35">
      <c r="B2339">
        <v>2006</v>
      </c>
      <c r="C2339">
        <v>2006</v>
      </c>
      <c r="D2339" t="s">
        <v>884</v>
      </c>
      <c r="E2339" t="s">
        <v>883</v>
      </c>
      <c r="F2339">
        <v>939</v>
      </c>
      <c r="G2339">
        <v>298379912</v>
      </c>
      <c r="H2339">
        <v>0.3</v>
      </c>
      <c r="I2339">
        <v>0.3</v>
      </c>
      <c r="J2339" s="4" t="str">
        <f t="shared" si="72"/>
        <v>2006_C83.3</v>
      </c>
      <c r="K2339" s="4">
        <f t="shared" si="73"/>
        <v>0.31469946944685739</v>
      </c>
    </row>
    <row r="2340" spans="2:11" x14ac:dyDescent="0.35">
      <c r="B2340">
        <v>2006</v>
      </c>
      <c r="C2340">
        <v>2006</v>
      </c>
      <c r="D2340" t="s">
        <v>882</v>
      </c>
      <c r="E2340" t="s">
        <v>881</v>
      </c>
      <c r="F2340">
        <v>65</v>
      </c>
      <c r="G2340">
        <v>298379912</v>
      </c>
      <c r="H2340">
        <v>0</v>
      </c>
      <c r="I2340">
        <v>0</v>
      </c>
      <c r="J2340" s="4" t="str">
        <f t="shared" si="72"/>
        <v>2006_C83.5</v>
      </c>
      <c r="K2340" s="4">
        <f t="shared" si="73"/>
        <v>2.1784308321667445E-2</v>
      </c>
    </row>
    <row r="2341" spans="2:11" x14ac:dyDescent="0.35">
      <c r="B2341">
        <v>2006</v>
      </c>
      <c r="C2341">
        <v>2006</v>
      </c>
      <c r="D2341" t="s">
        <v>880</v>
      </c>
      <c r="E2341" t="s">
        <v>879</v>
      </c>
      <c r="F2341">
        <v>244</v>
      </c>
      <c r="G2341">
        <v>298379912</v>
      </c>
      <c r="H2341">
        <v>0.1</v>
      </c>
      <c r="I2341">
        <v>0.1</v>
      </c>
      <c r="J2341" s="4" t="str">
        <f t="shared" si="72"/>
        <v>2006_C83.7</v>
      </c>
      <c r="K2341" s="4">
        <f t="shared" si="73"/>
        <v>8.1774942007490109E-2</v>
      </c>
    </row>
    <row r="2342" spans="2:11" x14ac:dyDescent="0.35">
      <c r="B2342">
        <v>2006</v>
      </c>
      <c r="C2342">
        <v>2006</v>
      </c>
      <c r="D2342" t="s">
        <v>878</v>
      </c>
      <c r="E2342" t="s">
        <v>877</v>
      </c>
      <c r="F2342">
        <v>26</v>
      </c>
      <c r="G2342">
        <v>298379912</v>
      </c>
      <c r="H2342">
        <v>0</v>
      </c>
      <c r="I2342">
        <v>0</v>
      </c>
      <c r="J2342" s="4" t="str">
        <f t="shared" si="72"/>
        <v>2006_C83.8</v>
      </c>
      <c r="K2342" s="4">
        <f t="shared" si="73"/>
        <v>8.7137233286669787E-3</v>
      </c>
    </row>
    <row r="2343" spans="2:11" x14ac:dyDescent="0.35">
      <c r="B2343">
        <v>2006</v>
      </c>
      <c r="C2343">
        <v>2006</v>
      </c>
      <c r="D2343" t="s">
        <v>876</v>
      </c>
      <c r="E2343" t="s">
        <v>875</v>
      </c>
      <c r="F2343">
        <v>30</v>
      </c>
      <c r="G2343">
        <v>298379912</v>
      </c>
      <c r="H2343">
        <v>0</v>
      </c>
      <c r="I2343">
        <v>0</v>
      </c>
      <c r="J2343" s="4" t="str">
        <f t="shared" si="72"/>
        <v>2006_C83.9</v>
      </c>
      <c r="K2343" s="4">
        <f t="shared" si="73"/>
        <v>1.0054296148461898E-2</v>
      </c>
    </row>
    <row r="2344" spans="2:11" x14ac:dyDescent="0.35">
      <c r="B2344">
        <v>2006</v>
      </c>
      <c r="C2344">
        <v>2006</v>
      </c>
      <c r="D2344" t="s">
        <v>874</v>
      </c>
      <c r="E2344" t="s">
        <v>873</v>
      </c>
      <c r="F2344">
        <v>77</v>
      </c>
      <c r="G2344">
        <v>298379912</v>
      </c>
      <c r="H2344">
        <v>0</v>
      </c>
      <c r="I2344">
        <v>0</v>
      </c>
      <c r="J2344" s="4" t="str">
        <f t="shared" si="72"/>
        <v>2006_C84.0</v>
      </c>
      <c r="K2344" s="4">
        <f t="shared" si="73"/>
        <v>2.5806026781052205E-2</v>
      </c>
    </row>
    <row r="2345" spans="2:11" x14ac:dyDescent="0.35">
      <c r="B2345">
        <v>2006</v>
      </c>
      <c r="C2345">
        <v>2006</v>
      </c>
      <c r="D2345" t="s">
        <v>872</v>
      </c>
      <c r="E2345" t="s">
        <v>871</v>
      </c>
      <c r="F2345">
        <v>14</v>
      </c>
      <c r="G2345">
        <v>298379912</v>
      </c>
      <c r="H2345" t="s">
        <v>672</v>
      </c>
      <c r="I2345" t="s">
        <v>672</v>
      </c>
      <c r="J2345" s="4" t="str">
        <f t="shared" si="72"/>
        <v>2006_C84.1</v>
      </c>
      <c r="K2345" s="4">
        <f t="shared" si="73"/>
        <v>4.6920048692822187E-3</v>
      </c>
    </row>
    <row r="2346" spans="2:11" x14ac:dyDescent="0.35">
      <c r="B2346">
        <v>2006</v>
      </c>
      <c r="C2346">
        <v>2006</v>
      </c>
      <c r="D2346" t="s">
        <v>870</v>
      </c>
      <c r="E2346" t="s">
        <v>869</v>
      </c>
      <c r="F2346">
        <v>90</v>
      </c>
      <c r="G2346">
        <v>298379912</v>
      </c>
      <c r="H2346">
        <v>0</v>
      </c>
      <c r="I2346">
        <v>0</v>
      </c>
      <c r="J2346" s="4" t="str">
        <f t="shared" si="72"/>
        <v>2006_C84.4</v>
      </c>
      <c r="K2346" s="4">
        <f t="shared" si="73"/>
        <v>3.0162888445385692E-2</v>
      </c>
    </row>
    <row r="2347" spans="2:11" x14ac:dyDescent="0.35">
      <c r="B2347">
        <v>2006</v>
      </c>
      <c r="C2347">
        <v>2006</v>
      </c>
      <c r="D2347" t="s">
        <v>868</v>
      </c>
      <c r="E2347" t="s">
        <v>867</v>
      </c>
      <c r="F2347">
        <v>782</v>
      </c>
      <c r="G2347">
        <v>298379912</v>
      </c>
      <c r="H2347">
        <v>0.3</v>
      </c>
      <c r="I2347">
        <v>0.2</v>
      </c>
      <c r="J2347" s="4" t="str">
        <f t="shared" si="72"/>
        <v>2006_C84.5</v>
      </c>
      <c r="K2347" s="4">
        <f t="shared" si="73"/>
        <v>0.26208198626990681</v>
      </c>
    </row>
    <row r="2348" spans="2:11" x14ac:dyDescent="0.35">
      <c r="B2348">
        <v>2006</v>
      </c>
      <c r="C2348">
        <v>2006</v>
      </c>
      <c r="D2348" t="s">
        <v>1417</v>
      </c>
      <c r="E2348" t="s">
        <v>1416</v>
      </c>
      <c r="F2348">
        <v>29</v>
      </c>
      <c r="G2348">
        <v>298379912</v>
      </c>
      <c r="H2348">
        <v>0</v>
      </c>
      <c r="I2348">
        <v>0</v>
      </c>
      <c r="J2348" s="4" t="str">
        <f t="shared" si="72"/>
        <v>2006_C85.0</v>
      </c>
      <c r="K2348" s="4">
        <f t="shared" si="73"/>
        <v>9.7191529435131669E-3</v>
      </c>
    </row>
    <row r="2349" spans="2:11" x14ac:dyDescent="0.35">
      <c r="B2349">
        <v>2006</v>
      </c>
      <c r="C2349">
        <v>2006</v>
      </c>
      <c r="D2349" t="s">
        <v>866</v>
      </c>
      <c r="E2349" t="s">
        <v>865</v>
      </c>
      <c r="F2349">
        <v>1827</v>
      </c>
      <c r="G2349">
        <v>298379912</v>
      </c>
      <c r="H2349">
        <v>0.6</v>
      </c>
      <c r="I2349">
        <v>0.6</v>
      </c>
      <c r="J2349" s="4" t="str">
        <f t="shared" si="72"/>
        <v>2006_C85.1</v>
      </c>
      <c r="K2349" s="4">
        <f t="shared" si="73"/>
        <v>0.61230663544132957</v>
      </c>
    </row>
    <row r="2350" spans="2:11" x14ac:dyDescent="0.35">
      <c r="B2350">
        <v>2006</v>
      </c>
      <c r="C2350">
        <v>2006</v>
      </c>
      <c r="D2350" t="s">
        <v>864</v>
      </c>
      <c r="E2350" t="s">
        <v>863</v>
      </c>
      <c r="F2350">
        <v>15317</v>
      </c>
      <c r="G2350">
        <v>298379912</v>
      </c>
      <c r="H2350">
        <v>5.0999999999999996</v>
      </c>
      <c r="I2350">
        <v>5</v>
      </c>
      <c r="J2350" s="4" t="str">
        <f t="shared" si="72"/>
        <v>2006_C85.9</v>
      </c>
      <c r="K2350" s="4">
        <f t="shared" si="73"/>
        <v>5.1333884701996961</v>
      </c>
    </row>
    <row r="2351" spans="2:11" x14ac:dyDescent="0.35">
      <c r="B2351">
        <v>2006</v>
      </c>
      <c r="C2351">
        <v>2006</v>
      </c>
      <c r="D2351" t="s">
        <v>862</v>
      </c>
      <c r="E2351" t="s">
        <v>861</v>
      </c>
      <c r="F2351">
        <v>326</v>
      </c>
      <c r="G2351">
        <v>298379912</v>
      </c>
      <c r="H2351">
        <v>0.1</v>
      </c>
      <c r="I2351">
        <v>0.1</v>
      </c>
      <c r="J2351" s="4" t="str">
        <f t="shared" si="72"/>
        <v>2006_C88.0</v>
      </c>
      <c r="K2351" s="4">
        <f t="shared" si="73"/>
        <v>0.10925668481328596</v>
      </c>
    </row>
    <row r="2352" spans="2:11" x14ac:dyDescent="0.35">
      <c r="B2352">
        <v>2006</v>
      </c>
      <c r="C2352">
        <v>2006</v>
      </c>
      <c r="D2352" t="s">
        <v>860</v>
      </c>
      <c r="E2352" t="s">
        <v>859</v>
      </c>
      <c r="F2352">
        <v>10599</v>
      </c>
      <c r="G2352">
        <v>298379912</v>
      </c>
      <c r="H2352">
        <v>3.6</v>
      </c>
      <c r="I2352">
        <v>3.4</v>
      </c>
      <c r="J2352" s="4" t="str">
        <f t="shared" si="72"/>
        <v>2006_C90.0</v>
      </c>
      <c r="K2352" s="4">
        <f t="shared" si="73"/>
        <v>3.552182829251588</v>
      </c>
    </row>
    <row r="2353" spans="2:11" x14ac:dyDescent="0.35">
      <c r="B2353">
        <v>2006</v>
      </c>
      <c r="C2353">
        <v>2006</v>
      </c>
      <c r="D2353" t="s">
        <v>858</v>
      </c>
      <c r="E2353" t="s">
        <v>857</v>
      </c>
      <c r="F2353">
        <v>72</v>
      </c>
      <c r="G2353">
        <v>298379912</v>
      </c>
      <c r="H2353">
        <v>0</v>
      </c>
      <c r="I2353">
        <v>0</v>
      </c>
      <c r="J2353" s="4" t="str">
        <f t="shared" si="72"/>
        <v>2006_C90.1</v>
      </c>
      <c r="K2353" s="4">
        <f t="shared" si="73"/>
        <v>2.4130310756308556E-2</v>
      </c>
    </row>
    <row r="2354" spans="2:11" x14ac:dyDescent="0.35">
      <c r="B2354">
        <v>2006</v>
      </c>
      <c r="C2354">
        <v>2006</v>
      </c>
      <c r="D2354" t="s">
        <v>856</v>
      </c>
      <c r="E2354" t="s">
        <v>855</v>
      </c>
      <c r="F2354">
        <v>113</v>
      </c>
      <c r="G2354">
        <v>298379912</v>
      </c>
      <c r="H2354">
        <v>0</v>
      </c>
      <c r="I2354">
        <v>0</v>
      </c>
      <c r="J2354" s="4" t="str">
        <f t="shared" si="72"/>
        <v>2006_C90.2</v>
      </c>
      <c r="K2354" s="4">
        <f t="shared" si="73"/>
        <v>3.7871182159206485E-2</v>
      </c>
    </row>
    <row r="2355" spans="2:11" x14ac:dyDescent="0.35">
      <c r="B2355">
        <v>2006</v>
      </c>
      <c r="C2355">
        <v>2006</v>
      </c>
      <c r="D2355" t="s">
        <v>854</v>
      </c>
      <c r="E2355" t="s">
        <v>853</v>
      </c>
      <c r="F2355">
        <v>1393</v>
      </c>
      <c r="G2355">
        <v>298379912</v>
      </c>
      <c r="H2355">
        <v>0.5</v>
      </c>
      <c r="I2355">
        <v>0.5</v>
      </c>
      <c r="J2355" s="4" t="str">
        <f t="shared" si="72"/>
        <v>2006_C91.0</v>
      </c>
      <c r="K2355" s="4">
        <f t="shared" si="73"/>
        <v>0.4668544844935808</v>
      </c>
    </row>
    <row r="2356" spans="2:11" x14ac:dyDescent="0.35">
      <c r="B2356">
        <v>2006</v>
      </c>
      <c r="C2356">
        <v>2006</v>
      </c>
      <c r="D2356" t="s">
        <v>852</v>
      </c>
      <c r="E2356" t="s">
        <v>851</v>
      </c>
      <c r="F2356">
        <v>4498</v>
      </c>
      <c r="G2356">
        <v>298379912</v>
      </c>
      <c r="H2356">
        <v>1.5</v>
      </c>
      <c r="I2356">
        <v>1.5</v>
      </c>
      <c r="J2356" s="4" t="str">
        <f t="shared" si="72"/>
        <v>2006_C91.1</v>
      </c>
      <c r="K2356" s="4">
        <f t="shared" si="73"/>
        <v>1.5074741358593873</v>
      </c>
    </row>
    <row r="2357" spans="2:11" x14ac:dyDescent="0.35">
      <c r="B2357">
        <v>2006</v>
      </c>
      <c r="C2357">
        <v>2006</v>
      </c>
      <c r="D2357" t="s">
        <v>850</v>
      </c>
      <c r="E2357" t="s">
        <v>849</v>
      </c>
      <c r="F2357">
        <v>79</v>
      </c>
      <c r="G2357">
        <v>298379912</v>
      </c>
      <c r="H2357">
        <v>0</v>
      </c>
      <c r="I2357">
        <v>0</v>
      </c>
      <c r="J2357" s="4" t="str">
        <f t="shared" si="72"/>
        <v>2006_C91.3</v>
      </c>
      <c r="K2357" s="4">
        <f t="shared" si="73"/>
        <v>2.6476313190949664E-2</v>
      </c>
    </row>
    <row r="2358" spans="2:11" x14ac:dyDescent="0.35">
      <c r="B2358">
        <v>2006</v>
      </c>
      <c r="C2358">
        <v>2006</v>
      </c>
      <c r="D2358" t="s">
        <v>848</v>
      </c>
      <c r="E2358" t="s">
        <v>847</v>
      </c>
      <c r="F2358">
        <v>100</v>
      </c>
      <c r="G2358">
        <v>298379912</v>
      </c>
      <c r="H2358">
        <v>0</v>
      </c>
      <c r="I2358">
        <v>0</v>
      </c>
      <c r="J2358" s="4" t="str">
        <f t="shared" si="72"/>
        <v>2006_C91.4</v>
      </c>
      <c r="K2358" s="4">
        <f t="shared" si="73"/>
        <v>3.3514320494872997E-2</v>
      </c>
    </row>
    <row r="2359" spans="2:11" x14ac:dyDescent="0.35">
      <c r="B2359">
        <v>2006</v>
      </c>
      <c r="C2359">
        <v>2006</v>
      </c>
      <c r="D2359" t="s">
        <v>846</v>
      </c>
      <c r="E2359" t="s">
        <v>845</v>
      </c>
      <c r="F2359">
        <v>80</v>
      </c>
      <c r="G2359">
        <v>298379912</v>
      </c>
      <c r="H2359">
        <v>0</v>
      </c>
      <c r="I2359">
        <v>0</v>
      </c>
      <c r="J2359" s="4" t="str">
        <f t="shared" si="72"/>
        <v>2006_C91.5</v>
      </c>
      <c r="K2359" s="4">
        <f t="shared" si="73"/>
        <v>2.6811456395898395E-2</v>
      </c>
    </row>
    <row r="2360" spans="2:11" x14ac:dyDescent="0.35">
      <c r="B2360">
        <v>2006</v>
      </c>
      <c r="C2360">
        <v>2006</v>
      </c>
      <c r="D2360" t="s">
        <v>842</v>
      </c>
      <c r="E2360" t="s">
        <v>841</v>
      </c>
      <c r="F2360">
        <v>244</v>
      </c>
      <c r="G2360">
        <v>298379912</v>
      </c>
      <c r="H2360">
        <v>0.1</v>
      </c>
      <c r="I2360">
        <v>0.1</v>
      </c>
      <c r="J2360" s="4" t="str">
        <f t="shared" si="72"/>
        <v>2006_C91.9</v>
      </c>
      <c r="K2360" s="4">
        <f t="shared" si="73"/>
        <v>8.1774942007490109E-2</v>
      </c>
    </row>
    <row r="2361" spans="2:11" x14ac:dyDescent="0.35">
      <c r="B2361">
        <v>2006</v>
      </c>
      <c r="C2361">
        <v>2006</v>
      </c>
      <c r="D2361" t="s">
        <v>840</v>
      </c>
      <c r="E2361" t="s">
        <v>839</v>
      </c>
      <c r="F2361">
        <v>8214</v>
      </c>
      <c r="G2361">
        <v>298379912</v>
      </c>
      <c r="H2361">
        <v>2.8</v>
      </c>
      <c r="I2361">
        <v>2.7</v>
      </c>
      <c r="J2361" s="4" t="str">
        <f t="shared" si="72"/>
        <v>2006_C92.0</v>
      </c>
      <c r="K2361" s="4">
        <f t="shared" si="73"/>
        <v>2.7528662854488677</v>
      </c>
    </row>
    <row r="2362" spans="2:11" x14ac:dyDescent="0.35">
      <c r="B2362">
        <v>2006</v>
      </c>
      <c r="C2362">
        <v>2006</v>
      </c>
      <c r="D2362" t="s">
        <v>838</v>
      </c>
      <c r="E2362" t="s">
        <v>837</v>
      </c>
      <c r="F2362">
        <v>1077</v>
      </c>
      <c r="G2362">
        <v>298379912</v>
      </c>
      <c r="H2362">
        <v>0.4</v>
      </c>
      <c r="I2362">
        <v>0.3</v>
      </c>
      <c r="J2362" s="4" t="str">
        <f t="shared" si="72"/>
        <v>2006_C92.1</v>
      </c>
      <c r="K2362" s="4">
        <f t="shared" si="73"/>
        <v>0.36094923172978216</v>
      </c>
    </row>
    <row r="2363" spans="2:11" x14ac:dyDescent="0.35">
      <c r="B2363">
        <v>2006</v>
      </c>
      <c r="C2363">
        <v>2006</v>
      </c>
      <c r="D2363" t="s">
        <v>836</v>
      </c>
      <c r="E2363" t="s">
        <v>835</v>
      </c>
      <c r="F2363">
        <v>15</v>
      </c>
      <c r="G2363">
        <v>298379912</v>
      </c>
      <c r="H2363" t="s">
        <v>672</v>
      </c>
      <c r="I2363" t="s">
        <v>672</v>
      </c>
      <c r="J2363" s="4" t="str">
        <f t="shared" si="72"/>
        <v>2006_C92.3</v>
      </c>
      <c r="K2363" s="4">
        <f t="shared" si="73"/>
        <v>5.027148074230949E-3</v>
      </c>
    </row>
    <row r="2364" spans="2:11" x14ac:dyDescent="0.35">
      <c r="B2364">
        <v>2006</v>
      </c>
      <c r="C2364">
        <v>2006</v>
      </c>
      <c r="D2364" t="s">
        <v>834</v>
      </c>
      <c r="E2364" t="s">
        <v>833</v>
      </c>
      <c r="F2364">
        <v>138</v>
      </c>
      <c r="G2364">
        <v>298379912</v>
      </c>
      <c r="H2364">
        <v>0</v>
      </c>
      <c r="I2364">
        <v>0</v>
      </c>
      <c r="J2364" s="4" t="str">
        <f t="shared" si="72"/>
        <v>2006_C92.4</v>
      </c>
      <c r="K2364" s="4">
        <f t="shared" si="73"/>
        <v>4.6249762282924732E-2</v>
      </c>
    </row>
    <row r="2365" spans="2:11" x14ac:dyDescent="0.35">
      <c r="B2365">
        <v>2006</v>
      </c>
      <c r="C2365">
        <v>2006</v>
      </c>
      <c r="D2365" t="s">
        <v>832</v>
      </c>
      <c r="E2365" t="s">
        <v>831</v>
      </c>
      <c r="F2365">
        <v>161</v>
      </c>
      <c r="G2365">
        <v>298379912</v>
      </c>
      <c r="H2365">
        <v>0.1</v>
      </c>
      <c r="I2365">
        <v>0</v>
      </c>
      <c r="J2365" s="4" t="str">
        <f t="shared" si="72"/>
        <v>2006_C92.5</v>
      </c>
      <c r="K2365" s="4">
        <f t="shared" si="73"/>
        <v>5.3958055996745517E-2</v>
      </c>
    </row>
    <row r="2366" spans="2:11" x14ac:dyDescent="0.35">
      <c r="B2366">
        <v>2006</v>
      </c>
      <c r="C2366">
        <v>2006</v>
      </c>
      <c r="D2366" t="s">
        <v>830</v>
      </c>
      <c r="E2366" t="s">
        <v>829</v>
      </c>
      <c r="F2366">
        <v>394</v>
      </c>
      <c r="G2366">
        <v>298379912</v>
      </c>
      <c r="H2366">
        <v>0.1</v>
      </c>
      <c r="I2366">
        <v>0.1</v>
      </c>
      <c r="J2366" s="4" t="str">
        <f t="shared" si="72"/>
        <v>2006_C92.7</v>
      </c>
      <c r="K2366" s="4">
        <f t="shared" si="73"/>
        <v>0.13204642274979958</v>
      </c>
    </row>
    <row r="2367" spans="2:11" x14ac:dyDescent="0.35">
      <c r="B2367">
        <v>2006</v>
      </c>
      <c r="C2367">
        <v>2006</v>
      </c>
      <c r="D2367" t="s">
        <v>828</v>
      </c>
      <c r="E2367" t="s">
        <v>827</v>
      </c>
      <c r="F2367">
        <v>223</v>
      </c>
      <c r="G2367">
        <v>298379912</v>
      </c>
      <c r="H2367">
        <v>0.1</v>
      </c>
      <c r="I2367">
        <v>0.1</v>
      </c>
      <c r="J2367" s="4" t="str">
        <f t="shared" si="72"/>
        <v>2006_C92.9</v>
      </c>
      <c r="K2367" s="4">
        <f t="shared" si="73"/>
        <v>7.4736934703566779E-2</v>
      </c>
    </row>
    <row r="2368" spans="2:11" x14ac:dyDescent="0.35">
      <c r="B2368">
        <v>2006</v>
      </c>
      <c r="C2368">
        <v>2006</v>
      </c>
      <c r="D2368" t="s">
        <v>826</v>
      </c>
      <c r="E2368" t="s">
        <v>825</v>
      </c>
      <c r="F2368">
        <v>86</v>
      </c>
      <c r="G2368">
        <v>298379912</v>
      </c>
      <c r="H2368">
        <v>0</v>
      </c>
      <c r="I2368">
        <v>0</v>
      </c>
      <c r="J2368" s="4" t="str">
        <f t="shared" si="72"/>
        <v>2006_C93.0</v>
      </c>
      <c r="K2368" s="4">
        <f t="shared" si="73"/>
        <v>2.8822315625590775E-2</v>
      </c>
    </row>
    <row r="2369" spans="2:11" x14ac:dyDescent="0.35">
      <c r="B2369">
        <v>2006</v>
      </c>
      <c r="C2369">
        <v>2006</v>
      </c>
      <c r="D2369" t="s">
        <v>1382</v>
      </c>
      <c r="E2369" t="s">
        <v>1381</v>
      </c>
      <c r="F2369">
        <v>17</v>
      </c>
      <c r="G2369">
        <v>298379912</v>
      </c>
      <c r="H2369" t="s">
        <v>672</v>
      </c>
      <c r="I2369" t="s">
        <v>672</v>
      </c>
      <c r="J2369" s="4" t="str">
        <f t="shared" si="72"/>
        <v>2006_C93.1</v>
      </c>
      <c r="K2369" s="4">
        <f t="shared" si="73"/>
        <v>5.6974344841284087E-3</v>
      </c>
    </row>
    <row r="2370" spans="2:11" x14ac:dyDescent="0.35">
      <c r="B2370">
        <v>2006</v>
      </c>
      <c r="C2370">
        <v>2006</v>
      </c>
      <c r="D2370" t="s">
        <v>824</v>
      </c>
      <c r="E2370" t="s">
        <v>823</v>
      </c>
      <c r="F2370">
        <v>16</v>
      </c>
      <c r="G2370">
        <v>298379912</v>
      </c>
      <c r="H2370" t="s">
        <v>672</v>
      </c>
      <c r="I2370" t="s">
        <v>672</v>
      </c>
      <c r="J2370" s="4" t="str">
        <f t="shared" si="72"/>
        <v>2006_C93.9</v>
      </c>
      <c r="K2370" s="4">
        <f t="shared" si="73"/>
        <v>5.3622912791796784E-3</v>
      </c>
    </row>
    <row r="2371" spans="2:11" x14ac:dyDescent="0.35">
      <c r="B2371">
        <v>2006</v>
      </c>
      <c r="C2371">
        <v>2006</v>
      </c>
      <c r="D2371" t="s">
        <v>1421</v>
      </c>
      <c r="E2371" t="s">
        <v>1420</v>
      </c>
      <c r="F2371">
        <v>17</v>
      </c>
      <c r="G2371">
        <v>298379912</v>
      </c>
      <c r="H2371" t="s">
        <v>672</v>
      </c>
      <c r="I2371" t="s">
        <v>672</v>
      </c>
      <c r="J2371" s="4" t="str">
        <f t="shared" ref="J2371:J2434" si="74">C2371&amp;"_"&amp;E2371</f>
        <v>2006_C94.0</v>
      </c>
      <c r="K2371" s="4">
        <f t="shared" ref="K2371:K2434" si="75">F2371/G2371*100000</f>
        <v>5.6974344841284087E-3</v>
      </c>
    </row>
    <row r="2372" spans="2:11" x14ac:dyDescent="0.35">
      <c r="B2372">
        <v>2006</v>
      </c>
      <c r="C2372">
        <v>2006</v>
      </c>
      <c r="D2372" t="s">
        <v>820</v>
      </c>
      <c r="E2372" t="s">
        <v>819</v>
      </c>
      <c r="F2372">
        <v>20</v>
      </c>
      <c r="G2372">
        <v>298379912</v>
      </c>
      <c r="H2372">
        <v>0</v>
      </c>
      <c r="I2372">
        <v>0</v>
      </c>
      <c r="J2372" s="4" t="str">
        <f t="shared" si="74"/>
        <v>2006_C94.7</v>
      </c>
      <c r="K2372" s="4">
        <f t="shared" si="75"/>
        <v>6.7028640989745987E-3</v>
      </c>
    </row>
    <row r="2373" spans="2:11" x14ac:dyDescent="0.35">
      <c r="B2373">
        <v>2006</v>
      </c>
      <c r="C2373">
        <v>2006</v>
      </c>
      <c r="D2373" t="s">
        <v>818</v>
      </c>
      <c r="E2373" t="s">
        <v>817</v>
      </c>
      <c r="F2373">
        <v>2100</v>
      </c>
      <c r="G2373">
        <v>298379912</v>
      </c>
      <c r="H2373">
        <v>0.7</v>
      </c>
      <c r="I2373">
        <v>0.7</v>
      </c>
      <c r="J2373" s="4" t="str">
        <f t="shared" si="74"/>
        <v>2006_C95.0</v>
      </c>
      <c r="K2373" s="4">
        <f t="shared" si="75"/>
        <v>0.70380073039233282</v>
      </c>
    </row>
    <row r="2374" spans="2:11" x14ac:dyDescent="0.35">
      <c r="B2374">
        <v>2006</v>
      </c>
      <c r="C2374">
        <v>2006</v>
      </c>
      <c r="D2374" t="s">
        <v>816</v>
      </c>
      <c r="E2374" t="s">
        <v>815</v>
      </c>
      <c r="F2374">
        <v>193</v>
      </c>
      <c r="G2374">
        <v>298379912</v>
      </c>
      <c r="H2374">
        <v>0.1</v>
      </c>
      <c r="I2374">
        <v>0.1</v>
      </c>
      <c r="J2374" s="4" t="str">
        <f t="shared" si="74"/>
        <v>2006_C95.1</v>
      </c>
      <c r="K2374" s="4">
        <f t="shared" si="75"/>
        <v>6.4682638555104865E-2</v>
      </c>
    </row>
    <row r="2375" spans="2:11" x14ac:dyDescent="0.35">
      <c r="B2375">
        <v>2006</v>
      </c>
      <c r="C2375">
        <v>2006</v>
      </c>
      <c r="D2375" t="s">
        <v>814</v>
      </c>
      <c r="E2375" t="s">
        <v>813</v>
      </c>
      <c r="F2375">
        <v>2852</v>
      </c>
      <c r="G2375">
        <v>298379912</v>
      </c>
      <c r="H2375">
        <v>1</v>
      </c>
      <c r="I2375">
        <v>0.9</v>
      </c>
      <c r="J2375" s="4" t="str">
        <f t="shared" si="74"/>
        <v>2006_C95.9</v>
      </c>
      <c r="K2375" s="4">
        <f t="shared" si="75"/>
        <v>0.9558284205137777</v>
      </c>
    </row>
    <row r="2376" spans="2:11" x14ac:dyDescent="0.35">
      <c r="B2376">
        <v>2006</v>
      </c>
      <c r="C2376">
        <v>2006</v>
      </c>
      <c r="D2376" t="s">
        <v>812</v>
      </c>
      <c r="E2376" t="s">
        <v>811</v>
      </c>
      <c r="F2376">
        <v>10</v>
      </c>
      <c r="G2376">
        <v>298379912</v>
      </c>
      <c r="H2376" t="s">
        <v>672</v>
      </c>
      <c r="I2376" t="s">
        <v>672</v>
      </c>
      <c r="J2376" s="4" t="str">
        <f t="shared" si="74"/>
        <v>2006_C96.7</v>
      </c>
      <c r="K2376" s="4">
        <f t="shared" si="75"/>
        <v>3.3514320494872993E-3</v>
      </c>
    </row>
    <row r="2377" spans="2:11" x14ac:dyDescent="0.35">
      <c r="B2377">
        <v>2006</v>
      </c>
      <c r="C2377">
        <v>2006</v>
      </c>
      <c r="D2377" t="s">
        <v>810</v>
      </c>
      <c r="E2377" t="s">
        <v>809</v>
      </c>
      <c r="F2377">
        <v>47</v>
      </c>
      <c r="G2377">
        <v>298379912</v>
      </c>
      <c r="H2377">
        <v>0</v>
      </c>
      <c r="I2377">
        <v>0</v>
      </c>
      <c r="J2377" s="4" t="str">
        <f t="shared" si="74"/>
        <v>2006_C96.9</v>
      </c>
      <c r="K2377" s="4">
        <f t="shared" si="75"/>
        <v>1.5751730632590305E-2</v>
      </c>
    </row>
    <row r="2378" spans="2:11" x14ac:dyDescent="0.35">
      <c r="B2378">
        <v>2006</v>
      </c>
      <c r="C2378">
        <v>2006</v>
      </c>
      <c r="D2378" t="s">
        <v>808</v>
      </c>
      <c r="E2378" t="s">
        <v>807</v>
      </c>
      <c r="F2378">
        <v>4380</v>
      </c>
      <c r="G2378">
        <v>298379912</v>
      </c>
      <c r="H2378">
        <v>1.5</v>
      </c>
      <c r="I2378">
        <v>1.4</v>
      </c>
      <c r="J2378" s="4" t="str">
        <f t="shared" si="74"/>
        <v>2006_C97</v>
      </c>
      <c r="K2378" s="4">
        <f t="shared" si="75"/>
        <v>1.4679272376754371</v>
      </c>
    </row>
    <row r="2379" spans="2:11" x14ac:dyDescent="0.35">
      <c r="B2379">
        <v>2006</v>
      </c>
      <c r="C2379">
        <v>2006</v>
      </c>
      <c r="D2379" t="s">
        <v>798</v>
      </c>
      <c r="E2379" t="s">
        <v>797</v>
      </c>
      <c r="F2379">
        <v>18</v>
      </c>
      <c r="G2379">
        <v>298379912</v>
      </c>
      <c r="H2379" t="s">
        <v>672</v>
      </c>
      <c r="I2379" t="s">
        <v>672</v>
      </c>
      <c r="J2379" s="4" t="str">
        <f t="shared" si="74"/>
        <v>2006_D12.6</v>
      </c>
      <c r="K2379" s="4">
        <f t="shared" si="75"/>
        <v>6.032577689077139E-3</v>
      </c>
    </row>
    <row r="2380" spans="2:11" x14ac:dyDescent="0.35">
      <c r="B2380">
        <v>2006</v>
      </c>
      <c r="C2380">
        <v>2006</v>
      </c>
      <c r="D2380" t="s">
        <v>792</v>
      </c>
      <c r="E2380" t="s">
        <v>791</v>
      </c>
      <c r="F2380">
        <v>10</v>
      </c>
      <c r="G2380">
        <v>298379912</v>
      </c>
      <c r="H2380" t="s">
        <v>672</v>
      </c>
      <c r="I2380" t="s">
        <v>672</v>
      </c>
      <c r="J2380" s="4" t="str">
        <f t="shared" si="74"/>
        <v>2006_D13.6</v>
      </c>
      <c r="K2380" s="4">
        <f t="shared" si="75"/>
        <v>3.3514320494872993E-3</v>
      </c>
    </row>
    <row r="2381" spans="2:11" x14ac:dyDescent="0.35">
      <c r="B2381">
        <v>2006</v>
      </c>
      <c r="C2381">
        <v>2006</v>
      </c>
      <c r="D2381" t="s">
        <v>790</v>
      </c>
      <c r="E2381" t="s">
        <v>789</v>
      </c>
      <c r="F2381">
        <v>30</v>
      </c>
      <c r="G2381">
        <v>298379912</v>
      </c>
      <c r="H2381">
        <v>0</v>
      </c>
      <c r="I2381">
        <v>0</v>
      </c>
      <c r="J2381" s="4" t="str">
        <f t="shared" si="74"/>
        <v>2006_D13.7</v>
      </c>
      <c r="K2381" s="4">
        <f t="shared" si="75"/>
        <v>1.0054296148461898E-2</v>
      </c>
    </row>
    <row r="2382" spans="2:11" x14ac:dyDescent="0.35">
      <c r="B2382">
        <v>2006</v>
      </c>
      <c r="C2382">
        <v>2006</v>
      </c>
      <c r="D2382" t="s">
        <v>788</v>
      </c>
      <c r="E2382" t="s">
        <v>787</v>
      </c>
      <c r="F2382">
        <v>24</v>
      </c>
      <c r="G2382">
        <v>298379912</v>
      </c>
      <c r="H2382">
        <v>0</v>
      </c>
      <c r="I2382">
        <v>0</v>
      </c>
      <c r="J2382" s="4" t="str">
        <f t="shared" si="74"/>
        <v>2006_D15.0</v>
      </c>
      <c r="K2382" s="4">
        <f t="shared" si="75"/>
        <v>8.0434369187695181E-3</v>
      </c>
    </row>
    <row r="2383" spans="2:11" x14ac:dyDescent="0.35">
      <c r="B2383">
        <v>2006</v>
      </c>
      <c r="C2383">
        <v>2006</v>
      </c>
      <c r="D2383" t="s">
        <v>786</v>
      </c>
      <c r="E2383" t="s">
        <v>785</v>
      </c>
      <c r="F2383">
        <v>42</v>
      </c>
      <c r="G2383">
        <v>298379912</v>
      </c>
      <c r="H2383">
        <v>0</v>
      </c>
      <c r="I2383">
        <v>0</v>
      </c>
      <c r="J2383" s="4" t="str">
        <f t="shared" si="74"/>
        <v>2006_D15.1</v>
      </c>
      <c r="K2383" s="4">
        <f t="shared" si="75"/>
        <v>1.4076014607846656E-2</v>
      </c>
    </row>
    <row r="2384" spans="2:11" x14ac:dyDescent="0.35">
      <c r="B2384">
        <v>2006</v>
      </c>
      <c r="C2384">
        <v>2006</v>
      </c>
      <c r="D2384" t="s">
        <v>784</v>
      </c>
      <c r="E2384" t="s">
        <v>783</v>
      </c>
      <c r="F2384">
        <v>49</v>
      </c>
      <c r="G2384">
        <v>298379912</v>
      </c>
      <c r="H2384">
        <v>0</v>
      </c>
      <c r="I2384">
        <v>0</v>
      </c>
      <c r="J2384" s="4" t="str">
        <f t="shared" si="74"/>
        <v>2006_D18.0</v>
      </c>
      <c r="K2384" s="4">
        <f t="shared" si="75"/>
        <v>1.6422017042487767E-2</v>
      </c>
    </row>
    <row r="2385" spans="2:11" x14ac:dyDescent="0.35">
      <c r="B2385">
        <v>2006</v>
      </c>
      <c r="C2385">
        <v>2006</v>
      </c>
      <c r="D2385" t="s">
        <v>782</v>
      </c>
      <c r="E2385" t="s">
        <v>781</v>
      </c>
      <c r="F2385">
        <v>26</v>
      </c>
      <c r="G2385">
        <v>298379912</v>
      </c>
      <c r="H2385">
        <v>0</v>
      </c>
      <c r="I2385">
        <v>0</v>
      </c>
      <c r="J2385" s="4" t="str">
        <f t="shared" si="74"/>
        <v>2006_D18.1</v>
      </c>
      <c r="K2385" s="4">
        <f t="shared" si="75"/>
        <v>8.7137233286669787E-3</v>
      </c>
    </row>
    <row r="2386" spans="2:11" x14ac:dyDescent="0.35">
      <c r="B2386">
        <v>2006</v>
      </c>
      <c r="C2386">
        <v>2006</v>
      </c>
      <c r="D2386" t="s">
        <v>1376</v>
      </c>
      <c r="E2386" t="s">
        <v>1375</v>
      </c>
      <c r="F2386">
        <v>22</v>
      </c>
      <c r="G2386">
        <v>298379912</v>
      </c>
      <c r="H2386">
        <v>0</v>
      </c>
      <c r="I2386">
        <v>0</v>
      </c>
      <c r="J2386" s="4" t="str">
        <f t="shared" si="74"/>
        <v>2006_D21.9</v>
      </c>
      <c r="K2386" s="4">
        <f t="shared" si="75"/>
        <v>7.3731505088720575E-3</v>
      </c>
    </row>
    <row r="2387" spans="2:11" x14ac:dyDescent="0.35">
      <c r="B2387">
        <v>2006</v>
      </c>
      <c r="C2387">
        <v>2006</v>
      </c>
      <c r="D2387" t="s">
        <v>1433</v>
      </c>
      <c r="E2387" t="s">
        <v>1432</v>
      </c>
      <c r="F2387">
        <v>20</v>
      </c>
      <c r="G2387">
        <v>298379912</v>
      </c>
      <c r="H2387">
        <v>0</v>
      </c>
      <c r="I2387">
        <v>0</v>
      </c>
      <c r="J2387" s="4" t="str">
        <f t="shared" si="74"/>
        <v>2006_D23.9</v>
      </c>
      <c r="K2387" s="4">
        <f t="shared" si="75"/>
        <v>6.7028640989745987E-3</v>
      </c>
    </row>
    <row r="2388" spans="2:11" x14ac:dyDescent="0.35">
      <c r="B2388">
        <v>2006</v>
      </c>
      <c r="C2388">
        <v>2006</v>
      </c>
      <c r="D2388" t="s">
        <v>780</v>
      </c>
      <c r="E2388" t="s">
        <v>779</v>
      </c>
      <c r="F2388">
        <v>30</v>
      </c>
      <c r="G2388">
        <v>298379912</v>
      </c>
      <c r="H2388">
        <v>0</v>
      </c>
      <c r="I2388">
        <v>0</v>
      </c>
      <c r="J2388" s="4" t="str">
        <f t="shared" si="74"/>
        <v>2006_D25.9</v>
      </c>
      <c r="K2388" s="4">
        <f t="shared" si="75"/>
        <v>1.0054296148461898E-2</v>
      </c>
    </row>
    <row r="2389" spans="2:11" x14ac:dyDescent="0.35">
      <c r="B2389">
        <v>2006</v>
      </c>
      <c r="C2389">
        <v>2006</v>
      </c>
      <c r="D2389" t="s">
        <v>317</v>
      </c>
      <c r="E2389" t="s">
        <v>1413</v>
      </c>
      <c r="F2389">
        <v>10</v>
      </c>
      <c r="G2389">
        <v>298379912</v>
      </c>
      <c r="H2389" t="s">
        <v>672</v>
      </c>
      <c r="I2389" t="s">
        <v>672</v>
      </c>
      <c r="J2389" s="4" t="str">
        <f t="shared" si="74"/>
        <v>2006_D27</v>
      </c>
      <c r="K2389" s="4">
        <f t="shared" si="75"/>
        <v>3.3514320494872993E-3</v>
      </c>
    </row>
    <row r="2390" spans="2:11" x14ac:dyDescent="0.35">
      <c r="B2390">
        <v>2006</v>
      </c>
      <c r="C2390">
        <v>2006</v>
      </c>
      <c r="D2390" t="s">
        <v>778</v>
      </c>
      <c r="E2390" t="s">
        <v>777</v>
      </c>
      <c r="F2390">
        <v>207</v>
      </c>
      <c r="G2390">
        <v>298379912</v>
      </c>
      <c r="H2390">
        <v>0.1</v>
      </c>
      <c r="I2390">
        <v>0.1</v>
      </c>
      <c r="J2390" s="4" t="str">
        <f t="shared" si="74"/>
        <v>2006_D32.0</v>
      </c>
      <c r="K2390" s="4">
        <f t="shared" si="75"/>
        <v>6.9374643424387095E-2</v>
      </c>
    </row>
    <row r="2391" spans="2:11" x14ac:dyDescent="0.35">
      <c r="B2391">
        <v>2006</v>
      </c>
      <c r="C2391">
        <v>2006</v>
      </c>
      <c r="D2391" t="s">
        <v>776</v>
      </c>
      <c r="E2391" t="s">
        <v>775</v>
      </c>
      <c r="F2391">
        <v>586</v>
      </c>
      <c r="G2391">
        <v>298379912</v>
      </c>
      <c r="H2391">
        <v>0.2</v>
      </c>
      <c r="I2391">
        <v>0.2</v>
      </c>
      <c r="J2391" s="4" t="str">
        <f t="shared" si="74"/>
        <v>2006_D32.9</v>
      </c>
      <c r="K2391" s="4">
        <f t="shared" si="75"/>
        <v>0.19639391809995574</v>
      </c>
    </row>
    <row r="2392" spans="2:11" x14ac:dyDescent="0.35">
      <c r="B2392">
        <v>2006</v>
      </c>
      <c r="C2392">
        <v>2006</v>
      </c>
      <c r="D2392" t="s">
        <v>1412</v>
      </c>
      <c r="E2392" t="s">
        <v>1411</v>
      </c>
      <c r="F2392">
        <v>10</v>
      </c>
      <c r="G2392">
        <v>298379912</v>
      </c>
      <c r="H2392" t="s">
        <v>672</v>
      </c>
      <c r="I2392" t="s">
        <v>672</v>
      </c>
      <c r="J2392" s="4" t="str">
        <f t="shared" si="74"/>
        <v>2006_D33.0</v>
      </c>
      <c r="K2392" s="4">
        <f t="shared" si="75"/>
        <v>3.3514320494872993E-3</v>
      </c>
    </row>
    <row r="2393" spans="2:11" x14ac:dyDescent="0.35">
      <c r="B2393">
        <v>2006</v>
      </c>
      <c r="C2393">
        <v>2006</v>
      </c>
      <c r="D2393" t="s">
        <v>774</v>
      </c>
      <c r="E2393" t="s">
        <v>773</v>
      </c>
      <c r="F2393">
        <v>62</v>
      </c>
      <c r="G2393">
        <v>298379912</v>
      </c>
      <c r="H2393">
        <v>0</v>
      </c>
      <c r="I2393">
        <v>0</v>
      </c>
      <c r="J2393" s="4" t="str">
        <f t="shared" si="74"/>
        <v>2006_D33.2</v>
      </c>
      <c r="K2393" s="4">
        <f t="shared" si="75"/>
        <v>2.0778878706821255E-2</v>
      </c>
    </row>
    <row r="2394" spans="2:11" x14ac:dyDescent="0.35">
      <c r="B2394">
        <v>2006</v>
      </c>
      <c r="C2394">
        <v>2006</v>
      </c>
      <c r="D2394" t="s">
        <v>772</v>
      </c>
      <c r="E2394" t="s">
        <v>771</v>
      </c>
      <c r="F2394">
        <v>27</v>
      </c>
      <c r="G2394">
        <v>298379912</v>
      </c>
      <c r="H2394">
        <v>0</v>
      </c>
      <c r="I2394">
        <v>0</v>
      </c>
      <c r="J2394" s="4" t="str">
        <f t="shared" si="74"/>
        <v>2006_D33.3</v>
      </c>
      <c r="K2394" s="4">
        <f t="shared" si="75"/>
        <v>9.0488665336157081E-3</v>
      </c>
    </row>
    <row r="2395" spans="2:11" x14ac:dyDescent="0.35">
      <c r="B2395">
        <v>2006</v>
      </c>
      <c r="C2395">
        <v>2006</v>
      </c>
      <c r="D2395" t="s">
        <v>770</v>
      </c>
      <c r="E2395" t="s">
        <v>769</v>
      </c>
      <c r="F2395">
        <v>41</v>
      </c>
      <c r="G2395">
        <v>298379912</v>
      </c>
      <c r="H2395">
        <v>0</v>
      </c>
      <c r="I2395">
        <v>0</v>
      </c>
      <c r="J2395" s="4" t="str">
        <f t="shared" si="74"/>
        <v>2006_D35.0</v>
      </c>
      <c r="K2395" s="4">
        <f t="shared" si="75"/>
        <v>1.3740871402897929E-2</v>
      </c>
    </row>
    <row r="2396" spans="2:11" x14ac:dyDescent="0.35">
      <c r="B2396">
        <v>2006</v>
      </c>
      <c r="C2396">
        <v>2006</v>
      </c>
      <c r="D2396" t="s">
        <v>766</v>
      </c>
      <c r="E2396" t="s">
        <v>765</v>
      </c>
      <c r="F2396">
        <v>78</v>
      </c>
      <c r="G2396">
        <v>298379912</v>
      </c>
      <c r="H2396">
        <v>0</v>
      </c>
      <c r="I2396">
        <v>0</v>
      </c>
      <c r="J2396" s="4" t="str">
        <f t="shared" si="74"/>
        <v>2006_D35.2</v>
      </c>
      <c r="K2396" s="4">
        <f t="shared" si="75"/>
        <v>2.6141169986000936E-2</v>
      </c>
    </row>
    <row r="2397" spans="2:11" x14ac:dyDescent="0.35">
      <c r="B2397">
        <v>2006</v>
      </c>
      <c r="C2397">
        <v>2006</v>
      </c>
      <c r="D2397" t="s">
        <v>764</v>
      </c>
      <c r="E2397" t="s">
        <v>763</v>
      </c>
      <c r="F2397">
        <v>29</v>
      </c>
      <c r="G2397">
        <v>298379912</v>
      </c>
      <c r="H2397">
        <v>0</v>
      </c>
      <c r="I2397">
        <v>0</v>
      </c>
      <c r="J2397" s="4" t="str">
        <f t="shared" si="74"/>
        <v>2006_D36.1</v>
      </c>
      <c r="K2397" s="4">
        <f t="shared" si="75"/>
        <v>9.7191529435131669E-3</v>
      </c>
    </row>
    <row r="2398" spans="2:11" x14ac:dyDescent="0.35">
      <c r="B2398">
        <v>2006</v>
      </c>
      <c r="C2398">
        <v>2006</v>
      </c>
      <c r="D2398" t="s">
        <v>762</v>
      </c>
      <c r="E2398" t="s">
        <v>761</v>
      </c>
      <c r="F2398">
        <v>19</v>
      </c>
      <c r="G2398">
        <v>298379912</v>
      </c>
      <c r="H2398" t="s">
        <v>672</v>
      </c>
      <c r="I2398" t="s">
        <v>672</v>
      </c>
      <c r="J2398" s="4" t="str">
        <f t="shared" si="74"/>
        <v>2006_D36.9</v>
      </c>
      <c r="K2398" s="4">
        <f t="shared" si="75"/>
        <v>6.3677208940258684E-3</v>
      </c>
    </row>
    <row r="2399" spans="2:11" x14ac:dyDescent="0.35">
      <c r="B2399">
        <v>2006</v>
      </c>
      <c r="C2399">
        <v>2006</v>
      </c>
      <c r="D2399" t="s">
        <v>760</v>
      </c>
      <c r="E2399" t="s">
        <v>759</v>
      </c>
      <c r="F2399">
        <v>37</v>
      </c>
      <c r="G2399">
        <v>298379912</v>
      </c>
      <c r="H2399">
        <v>0</v>
      </c>
      <c r="I2399">
        <v>0</v>
      </c>
      <c r="J2399" s="4" t="str">
        <f t="shared" si="74"/>
        <v>2006_D37.0</v>
      </c>
      <c r="K2399" s="4">
        <f t="shared" si="75"/>
        <v>1.2400298583103006E-2</v>
      </c>
    </row>
    <row r="2400" spans="2:11" x14ac:dyDescent="0.35">
      <c r="B2400">
        <v>2006</v>
      </c>
      <c r="C2400">
        <v>2006</v>
      </c>
      <c r="D2400" t="s">
        <v>758</v>
      </c>
      <c r="E2400" t="s">
        <v>757</v>
      </c>
      <c r="F2400">
        <v>72</v>
      </c>
      <c r="G2400">
        <v>298379912</v>
      </c>
      <c r="H2400">
        <v>0</v>
      </c>
      <c r="I2400">
        <v>0</v>
      </c>
      <c r="J2400" s="4" t="str">
        <f t="shared" si="74"/>
        <v>2006_D37.1</v>
      </c>
      <c r="K2400" s="4">
        <f t="shared" si="75"/>
        <v>2.4130310756308556E-2</v>
      </c>
    </row>
    <row r="2401" spans="2:11" x14ac:dyDescent="0.35">
      <c r="B2401">
        <v>2006</v>
      </c>
      <c r="C2401">
        <v>2006</v>
      </c>
      <c r="D2401" t="s">
        <v>756</v>
      </c>
      <c r="E2401" t="s">
        <v>755</v>
      </c>
      <c r="F2401">
        <v>22</v>
      </c>
      <c r="G2401">
        <v>298379912</v>
      </c>
      <c r="H2401">
        <v>0</v>
      </c>
      <c r="I2401">
        <v>0</v>
      </c>
      <c r="J2401" s="4" t="str">
        <f t="shared" si="74"/>
        <v>2006_D37.2</v>
      </c>
      <c r="K2401" s="4">
        <f t="shared" si="75"/>
        <v>7.3731505088720575E-3</v>
      </c>
    </row>
    <row r="2402" spans="2:11" x14ac:dyDescent="0.35">
      <c r="B2402">
        <v>2006</v>
      </c>
      <c r="C2402">
        <v>2006</v>
      </c>
      <c r="D2402" t="s">
        <v>754</v>
      </c>
      <c r="E2402" t="s">
        <v>753</v>
      </c>
      <c r="F2402">
        <v>96</v>
      </c>
      <c r="G2402">
        <v>298379912</v>
      </c>
      <c r="H2402">
        <v>0</v>
      </c>
      <c r="I2402">
        <v>0</v>
      </c>
      <c r="J2402" s="4" t="str">
        <f t="shared" si="74"/>
        <v>2006_D37.4</v>
      </c>
      <c r="K2402" s="4">
        <f t="shared" si="75"/>
        <v>3.2173747675078072E-2</v>
      </c>
    </row>
    <row r="2403" spans="2:11" x14ac:dyDescent="0.35">
      <c r="B2403">
        <v>2006</v>
      </c>
      <c r="C2403">
        <v>2006</v>
      </c>
      <c r="D2403" t="s">
        <v>752</v>
      </c>
      <c r="E2403" t="s">
        <v>751</v>
      </c>
      <c r="F2403">
        <v>27</v>
      </c>
      <c r="G2403">
        <v>298379912</v>
      </c>
      <c r="H2403">
        <v>0</v>
      </c>
      <c r="I2403">
        <v>0</v>
      </c>
      <c r="J2403" s="4" t="str">
        <f t="shared" si="74"/>
        <v>2006_D37.5</v>
      </c>
      <c r="K2403" s="4">
        <f t="shared" si="75"/>
        <v>9.0488665336157081E-3</v>
      </c>
    </row>
    <row r="2404" spans="2:11" x14ac:dyDescent="0.35">
      <c r="B2404">
        <v>2006</v>
      </c>
      <c r="C2404">
        <v>2006</v>
      </c>
      <c r="D2404" t="s">
        <v>750</v>
      </c>
      <c r="E2404" t="s">
        <v>749</v>
      </c>
      <c r="F2404">
        <v>184</v>
      </c>
      <c r="G2404">
        <v>298379912</v>
      </c>
      <c r="H2404">
        <v>0.1</v>
      </c>
      <c r="I2404">
        <v>0.1</v>
      </c>
      <c r="J2404" s="4" t="str">
        <f t="shared" si="74"/>
        <v>2006_D37.6</v>
      </c>
      <c r="K2404" s="4">
        <f t="shared" si="75"/>
        <v>6.1666349710566302E-2</v>
      </c>
    </row>
    <row r="2405" spans="2:11" x14ac:dyDescent="0.35">
      <c r="B2405">
        <v>2006</v>
      </c>
      <c r="C2405">
        <v>2006</v>
      </c>
      <c r="D2405" t="s">
        <v>748</v>
      </c>
      <c r="E2405" t="s">
        <v>747</v>
      </c>
      <c r="F2405">
        <v>220</v>
      </c>
      <c r="G2405">
        <v>298379912</v>
      </c>
      <c r="H2405">
        <v>0.1</v>
      </c>
      <c r="I2405">
        <v>0.1</v>
      </c>
      <c r="J2405" s="4" t="str">
        <f t="shared" si="74"/>
        <v>2006_D37.7</v>
      </c>
      <c r="K2405" s="4">
        <f t="shared" si="75"/>
        <v>7.3731505088720575E-2</v>
      </c>
    </row>
    <row r="2406" spans="2:11" x14ac:dyDescent="0.35">
      <c r="B2406">
        <v>2006</v>
      </c>
      <c r="C2406">
        <v>2006</v>
      </c>
      <c r="D2406" t="s">
        <v>746</v>
      </c>
      <c r="E2406" t="s">
        <v>745</v>
      </c>
      <c r="F2406">
        <v>38</v>
      </c>
      <c r="G2406">
        <v>298379912</v>
      </c>
      <c r="H2406">
        <v>0</v>
      </c>
      <c r="I2406">
        <v>0</v>
      </c>
      <c r="J2406" s="4" t="str">
        <f t="shared" si="74"/>
        <v>2006_D37.9</v>
      </c>
      <c r="K2406" s="4">
        <f t="shared" si="75"/>
        <v>1.2735441788051737E-2</v>
      </c>
    </row>
    <row r="2407" spans="2:11" x14ac:dyDescent="0.35">
      <c r="B2407">
        <v>2006</v>
      </c>
      <c r="C2407">
        <v>2006</v>
      </c>
      <c r="D2407" t="s">
        <v>744</v>
      </c>
      <c r="E2407" t="s">
        <v>743</v>
      </c>
      <c r="F2407">
        <v>15</v>
      </c>
      <c r="G2407">
        <v>298379912</v>
      </c>
      <c r="H2407" t="s">
        <v>672</v>
      </c>
      <c r="I2407" t="s">
        <v>672</v>
      </c>
      <c r="J2407" s="4" t="str">
        <f t="shared" si="74"/>
        <v>2006_D38.0</v>
      </c>
      <c r="K2407" s="4">
        <f t="shared" si="75"/>
        <v>5.027148074230949E-3</v>
      </c>
    </row>
    <row r="2408" spans="2:11" x14ac:dyDescent="0.35">
      <c r="B2408">
        <v>2006</v>
      </c>
      <c r="C2408">
        <v>2006</v>
      </c>
      <c r="D2408" t="s">
        <v>742</v>
      </c>
      <c r="E2408" t="s">
        <v>741</v>
      </c>
      <c r="F2408">
        <v>572</v>
      </c>
      <c r="G2408">
        <v>298379912</v>
      </c>
      <c r="H2408">
        <v>0.2</v>
      </c>
      <c r="I2408">
        <v>0.2</v>
      </c>
      <c r="J2408" s="4" t="str">
        <f t="shared" si="74"/>
        <v>2006_D38.1</v>
      </c>
      <c r="K2408" s="4">
        <f t="shared" si="75"/>
        <v>0.19170191323067351</v>
      </c>
    </row>
    <row r="2409" spans="2:11" x14ac:dyDescent="0.35">
      <c r="B2409">
        <v>2006</v>
      </c>
      <c r="C2409">
        <v>2006</v>
      </c>
      <c r="D2409" t="s">
        <v>740</v>
      </c>
      <c r="E2409" t="s">
        <v>739</v>
      </c>
      <c r="F2409">
        <v>31</v>
      </c>
      <c r="G2409">
        <v>298379912</v>
      </c>
      <c r="H2409">
        <v>0</v>
      </c>
      <c r="I2409">
        <v>0</v>
      </c>
      <c r="J2409" s="4" t="str">
        <f t="shared" si="74"/>
        <v>2006_D38.3</v>
      </c>
      <c r="K2409" s="4">
        <f t="shared" si="75"/>
        <v>1.0389439353410627E-2</v>
      </c>
    </row>
    <row r="2410" spans="2:11" x14ac:dyDescent="0.35">
      <c r="B2410">
        <v>2006</v>
      </c>
      <c r="C2410">
        <v>2006</v>
      </c>
      <c r="D2410" t="s">
        <v>736</v>
      </c>
      <c r="E2410" t="s">
        <v>735</v>
      </c>
      <c r="F2410">
        <v>28</v>
      </c>
      <c r="G2410">
        <v>298379912</v>
      </c>
      <c r="H2410">
        <v>0</v>
      </c>
      <c r="I2410">
        <v>0</v>
      </c>
      <c r="J2410" s="4" t="str">
        <f t="shared" si="74"/>
        <v>2006_D39.0</v>
      </c>
      <c r="K2410" s="4">
        <f t="shared" si="75"/>
        <v>9.3840097385644375E-3</v>
      </c>
    </row>
    <row r="2411" spans="2:11" x14ac:dyDescent="0.35">
      <c r="B2411">
        <v>2006</v>
      </c>
      <c r="C2411">
        <v>2006</v>
      </c>
      <c r="D2411" t="s">
        <v>734</v>
      </c>
      <c r="E2411" t="s">
        <v>733</v>
      </c>
      <c r="F2411">
        <v>60</v>
      </c>
      <c r="G2411">
        <v>298379912</v>
      </c>
      <c r="H2411">
        <v>0</v>
      </c>
      <c r="I2411">
        <v>0</v>
      </c>
      <c r="J2411" s="4" t="str">
        <f t="shared" si="74"/>
        <v>2006_D39.1</v>
      </c>
      <c r="K2411" s="4">
        <f t="shared" si="75"/>
        <v>2.0108592296923796E-2</v>
      </c>
    </row>
    <row r="2412" spans="2:11" x14ac:dyDescent="0.35">
      <c r="B2412">
        <v>2006</v>
      </c>
      <c r="C2412">
        <v>2006</v>
      </c>
      <c r="D2412" t="s">
        <v>730</v>
      </c>
      <c r="E2412" t="s">
        <v>729</v>
      </c>
      <c r="F2412">
        <v>16</v>
      </c>
      <c r="G2412">
        <v>298379912</v>
      </c>
      <c r="H2412" t="s">
        <v>672</v>
      </c>
      <c r="I2412" t="s">
        <v>672</v>
      </c>
      <c r="J2412" s="4" t="str">
        <f t="shared" si="74"/>
        <v>2006_D40.0</v>
      </c>
      <c r="K2412" s="4">
        <f t="shared" si="75"/>
        <v>5.3622912791796784E-3</v>
      </c>
    </row>
    <row r="2413" spans="2:11" x14ac:dyDescent="0.35">
      <c r="B2413">
        <v>2006</v>
      </c>
      <c r="C2413">
        <v>2006</v>
      </c>
      <c r="D2413" t="s">
        <v>728</v>
      </c>
      <c r="E2413" t="s">
        <v>727</v>
      </c>
      <c r="F2413">
        <v>68</v>
      </c>
      <c r="G2413">
        <v>298379912</v>
      </c>
      <c r="H2413">
        <v>0</v>
      </c>
      <c r="I2413">
        <v>0</v>
      </c>
      <c r="J2413" s="4" t="str">
        <f t="shared" si="74"/>
        <v>2006_D41.0</v>
      </c>
      <c r="K2413" s="4">
        <f t="shared" si="75"/>
        <v>2.2789737936513635E-2</v>
      </c>
    </row>
    <row r="2414" spans="2:11" x14ac:dyDescent="0.35">
      <c r="B2414">
        <v>2006</v>
      </c>
      <c r="C2414">
        <v>2006</v>
      </c>
      <c r="D2414" t="s">
        <v>726</v>
      </c>
      <c r="E2414" t="s">
        <v>725</v>
      </c>
      <c r="F2414">
        <v>107</v>
      </c>
      <c r="G2414">
        <v>298379912</v>
      </c>
      <c r="H2414">
        <v>0</v>
      </c>
      <c r="I2414">
        <v>0</v>
      </c>
      <c r="J2414" s="4" t="str">
        <f t="shared" si="74"/>
        <v>2006_D41.4</v>
      </c>
      <c r="K2414" s="4">
        <f t="shared" si="75"/>
        <v>3.5860322929514105E-2</v>
      </c>
    </row>
    <row r="2415" spans="2:11" x14ac:dyDescent="0.35">
      <c r="B2415">
        <v>2006</v>
      </c>
      <c r="C2415">
        <v>2006</v>
      </c>
      <c r="D2415" t="s">
        <v>722</v>
      </c>
      <c r="E2415" t="s">
        <v>721</v>
      </c>
      <c r="F2415">
        <v>12</v>
      </c>
      <c r="G2415">
        <v>298379912</v>
      </c>
      <c r="H2415" t="s">
        <v>672</v>
      </c>
      <c r="I2415" t="s">
        <v>672</v>
      </c>
      <c r="J2415" s="4" t="str">
        <f t="shared" si="74"/>
        <v>2006_D42.9</v>
      </c>
      <c r="K2415" s="4">
        <f t="shared" si="75"/>
        <v>4.021718459384759E-3</v>
      </c>
    </row>
    <row r="2416" spans="2:11" x14ac:dyDescent="0.35">
      <c r="B2416">
        <v>2006</v>
      </c>
      <c r="C2416">
        <v>2006</v>
      </c>
      <c r="D2416" t="s">
        <v>720</v>
      </c>
      <c r="E2416" t="s">
        <v>719</v>
      </c>
      <c r="F2416">
        <v>150</v>
      </c>
      <c r="G2416">
        <v>298379912</v>
      </c>
      <c r="H2416">
        <v>0.1</v>
      </c>
      <c r="I2416">
        <v>0.1</v>
      </c>
      <c r="J2416" s="4" t="str">
        <f t="shared" si="74"/>
        <v>2006_D43.0</v>
      </c>
      <c r="K2416" s="4">
        <f t="shared" si="75"/>
        <v>5.0271480742309485E-2</v>
      </c>
    </row>
    <row r="2417" spans="2:11" x14ac:dyDescent="0.35">
      <c r="B2417">
        <v>2006</v>
      </c>
      <c r="C2417">
        <v>2006</v>
      </c>
      <c r="D2417" t="s">
        <v>718</v>
      </c>
      <c r="E2417" t="s">
        <v>717</v>
      </c>
      <c r="F2417">
        <v>92</v>
      </c>
      <c r="G2417">
        <v>298379912</v>
      </c>
      <c r="H2417">
        <v>0</v>
      </c>
      <c r="I2417">
        <v>0</v>
      </c>
      <c r="J2417" s="4" t="str">
        <f t="shared" si="74"/>
        <v>2006_D43.1</v>
      </c>
      <c r="K2417" s="4">
        <f t="shared" si="75"/>
        <v>3.0833174855283151E-2</v>
      </c>
    </row>
    <row r="2418" spans="2:11" x14ac:dyDescent="0.35">
      <c r="B2418">
        <v>2006</v>
      </c>
      <c r="C2418">
        <v>2006</v>
      </c>
      <c r="D2418" t="s">
        <v>716</v>
      </c>
      <c r="E2418" t="s">
        <v>715</v>
      </c>
      <c r="F2418">
        <v>2635</v>
      </c>
      <c r="G2418">
        <v>298379912</v>
      </c>
      <c r="H2418">
        <v>0.9</v>
      </c>
      <c r="I2418">
        <v>0.9</v>
      </c>
      <c r="J2418" s="4" t="str">
        <f t="shared" si="74"/>
        <v>2006_D43.2</v>
      </c>
      <c r="K2418" s="4">
        <f t="shared" si="75"/>
        <v>0.88310234503990326</v>
      </c>
    </row>
    <row r="2419" spans="2:11" x14ac:dyDescent="0.35">
      <c r="B2419">
        <v>2006</v>
      </c>
      <c r="C2419">
        <v>2006</v>
      </c>
      <c r="D2419" t="s">
        <v>714</v>
      </c>
      <c r="E2419" t="s">
        <v>713</v>
      </c>
      <c r="F2419">
        <v>33</v>
      </c>
      <c r="G2419">
        <v>298379912</v>
      </c>
      <c r="H2419">
        <v>0</v>
      </c>
      <c r="I2419">
        <v>0</v>
      </c>
      <c r="J2419" s="4" t="str">
        <f t="shared" si="74"/>
        <v>2006_D43.4</v>
      </c>
      <c r="K2419" s="4">
        <f t="shared" si="75"/>
        <v>1.1059725763308088E-2</v>
      </c>
    </row>
    <row r="2420" spans="2:11" x14ac:dyDescent="0.35">
      <c r="B2420">
        <v>2006</v>
      </c>
      <c r="C2420">
        <v>2006</v>
      </c>
      <c r="D2420" t="s">
        <v>712</v>
      </c>
      <c r="E2420" t="s">
        <v>711</v>
      </c>
      <c r="F2420">
        <v>30</v>
      </c>
      <c r="G2420">
        <v>298379912</v>
      </c>
      <c r="H2420">
        <v>0</v>
      </c>
      <c r="I2420">
        <v>0</v>
      </c>
      <c r="J2420" s="4" t="str">
        <f t="shared" si="74"/>
        <v>2006_D43.9</v>
      </c>
      <c r="K2420" s="4">
        <f t="shared" si="75"/>
        <v>1.0054296148461898E-2</v>
      </c>
    </row>
    <row r="2421" spans="2:11" x14ac:dyDescent="0.35">
      <c r="B2421">
        <v>2006</v>
      </c>
      <c r="C2421">
        <v>2006</v>
      </c>
      <c r="D2421" t="s">
        <v>708</v>
      </c>
      <c r="E2421" t="s">
        <v>707</v>
      </c>
      <c r="F2421">
        <v>15</v>
      </c>
      <c r="G2421">
        <v>298379912</v>
      </c>
      <c r="H2421" t="s">
        <v>672</v>
      </c>
      <c r="I2421" t="s">
        <v>672</v>
      </c>
      <c r="J2421" s="4" t="str">
        <f t="shared" si="74"/>
        <v>2006_D44.1</v>
      </c>
      <c r="K2421" s="4">
        <f t="shared" si="75"/>
        <v>5.027148074230949E-3</v>
      </c>
    </row>
    <row r="2422" spans="2:11" x14ac:dyDescent="0.35">
      <c r="B2422">
        <v>2006</v>
      </c>
      <c r="C2422">
        <v>2006</v>
      </c>
      <c r="D2422" t="s">
        <v>706</v>
      </c>
      <c r="E2422" t="s">
        <v>705</v>
      </c>
      <c r="F2422">
        <v>82</v>
      </c>
      <c r="G2422">
        <v>298379912</v>
      </c>
      <c r="H2422">
        <v>0</v>
      </c>
      <c r="I2422">
        <v>0</v>
      </c>
      <c r="J2422" s="4" t="str">
        <f t="shared" si="74"/>
        <v>2006_D44.3</v>
      </c>
      <c r="K2422" s="4">
        <f t="shared" si="75"/>
        <v>2.7481742805795857E-2</v>
      </c>
    </row>
    <row r="2423" spans="2:11" x14ac:dyDescent="0.35">
      <c r="B2423">
        <v>2006</v>
      </c>
      <c r="C2423">
        <v>2006</v>
      </c>
      <c r="D2423" t="s">
        <v>704</v>
      </c>
      <c r="E2423" t="s">
        <v>703</v>
      </c>
      <c r="F2423">
        <v>48</v>
      </c>
      <c r="G2423">
        <v>298379912</v>
      </c>
      <c r="H2423">
        <v>0</v>
      </c>
      <c r="I2423">
        <v>0</v>
      </c>
      <c r="J2423" s="4" t="str">
        <f t="shared" si="74"/>
        <v>2006_D44.4</v>
      </c>
      <c r="K2423" s="4">
        <f t="shared" si="75"/>
        <v>1.6086873837539036E-2</v>
      </c>
    </row>
    <row r="2424" spans="2:11" x14ac:dyDescent="0.35">
      <c r="B2424">
        <v>2006</v>
      </c>
      <c r="C2424">
        <v>2006</v>
      </c>
      <c r="D2424" t="s">
        <v>1370</v>
      </c>
      <c r="E2424" t="s">
        <v>1369</v>
      </c>
      <c r="F2424">
        <v>11</v>
      </c>
      <c r="G2424">
        <v>298379912</v>
      </c>
      <c r="H2424" t="s">
        <v>672</v>
      </c>
      <c r="I2424" t="s">
        <v>672</v>
      </c>
      <c r="J2424" s="4" t="str">
        <f t="shared" si="74"/>
        <v>2006_D44.5</v>
      </c>
      <c r="K2424" s="4">
        <f t="shared" si="75"/>
        <v>3.6865752544360288E-3</v>
      </c>
    </row>
    <row r="2425" spans="2:11" x14ac:dyDescent="0.35">
      <c r="B2425">
        <v>2006</v>
      </c>
      <c r="C2425">
        <v>2006</v>
      </c>
      <c r="D2425" t="s">
        <v>1396</v>
      </c>
      <c r="E2425" t="s">
        <v>1395</v>
      </c>
      <c r="F2425">
        <v>11</v>
      </c>
      <c r="G2425">
        <v>298379912</v>
      </c>
      <c r="H2425" t="s">
        <v>672</v>
      </c>
      <c r="I2425" t="s">
        <v>672</v>
      </c>
      <c r="J2425" s="4" t="str">
        <f t="shared" si="74"/>
        <v>2006_D44.9</v>
      </c>
      <c r="K2425" s="4">
        <f t="shared" si="75"/>
        <v>3.6865752544360288E-3</v>
      </c>
    </row>
    <row r="2426" spans="2:11" x14ac:dyDescent="0.35">
      <c r="B2426">
        <v>2006</v>
      </c>
      <c r="C2426">
        <v>2006</v>
      </c>
      <c r="D2426" t="s">
        <v>700</v>
      </c>
      <c r="E2426" t="s">
        <v>699</v>
      </c>
      <c r="F2426">
        <v>281</v>
      </c>
      <c r="G2426">
        <v>298379912</v>
      </c>
      <c r="H2426">
        <v>0.1</v>
      </c>
      <c r="I2426">
        <v>0.1</v>
      </c>
      <c r="J2426" s="4" t="str">
        <f t="shared" si="74"/>
        <v>2006_D45</v>
      </c>
      <c r="K2426" s="4">
        <f t="shared" si="75"/>
        <v>9.4175240590593109E-2</v>
      </c>
    </row>
    <row r="2427" spans="2:11" x14ac:dyDescent="0.35">
      <c r="B2427">
        <v>2006</v>
      </c>
      <c r="C2427">
        <v>2006</v>
      </c>
      <c r="D2427" t="s">
        <v>1410</v>
      </c>
      <c r="E2427" t="s">
        <v>1409</v>
      </c>
      <c r="F2427">
        <v>20</v>
      </c>
      <c r="G2427">
        <v>298379912</v>
      </c>
      <c r="H2427">
        <v>0</v>
      </c>
      <c r="I2427">
        <v>0</v>
      </c>
      <c r="J2427" s="4" t="str">
        <f t="shared" si="74"/>
        <v>2006_D46.2</v>
      </c>
      <c r="K2427" s="4">
        <f t="shared" si="75"/>
        <v>6.7028640989745987E-3</v>
      </c>
    </row>
    <row r="2428" spans="2:11" x14ac:dyDescent="0.35">
      <c r="B2428">
        <v>2006</v>
      </c>
      <c r="C2428">
        <v>2006</v>
      </c>
      <c r="D2428" t="s">
        <v>698</v>
      </c>
      <c r="E2428" t="s">
        <v>697</v>
      </c>
      <c r="F2428">
        <v>126</v>
      </c>
      <c r="G2428">
        <v>298379912</v>
      </c>
      <c r="H2428">
        <v>0</v>
      </c>
      <c r="I2428">
        <v>0</v>
      </c>
      <c r="J2428" s="4" t="str">
        <f t="shared" si="74"/>
        <v>2006_D46.4</v>
      </c>
      <c r="K2428" s="4">
        <f t="shared" si="75"/>
        <v>4.2228043823539972E-2</v>
      </c>
    </row>
    <row r="2429" spans="2:11" x14ac:dyDescent="0.35">
      <c r="B2429">
        <v>2006</v>
      </c>
      <c r="C2429">
        <v>2006</v>
      </c>
      <c r="D2429" t="s">
        <v>696</v>
      </c>
      <c r="E2429" t="s">
        <v>695</v>
      </c>
      <c r="F2429">
        <v>5028</v>
      </c>
      <c r="G2429">
        <v>298379912</v>
      </c>
      <c r="H2429">
        <v>1.7</v>
      </c>
      <c r="I2429">
        <v>1.7</v>
      </c>
      <c r="J2429" s="4" t="str">
        <f t="shared" si="74"/>
        <v>2006_D46.9</v>
      </c>
      <c r="K2429" s="4">
        <f t="shared" si="75"/>
        <v>1.685100034482214</v>
      </c>
    </row>
    <row r="2430" spans="2:11" x14ac:dyDescent="0.35">
      <c r="B2430">
        <v>2006</v>
      </c>
      <c r="C2430">
        <v>2006</v>
      </c>
      <c r="D2430" t="s">
        <v>694</v>
      </c>
      <c r="E2430" t="s">
        <v>693</v>
      </c>
      <c r="F2430">
        <v>1333</v>
      </c>
      <c r="G2430">
        <v>298379912</v>
      </c>
      <c r="H2430">
        <v>0.4</v>
      </c>
      <c r="I2430">
        <v>0.4</v>
      </c>
      <c r="J2430" s="4" t="str">
        <f t="shared" si="74"/>
        <v>2006_D47.1</v>
      </c>
      <c r="K2430" s="4">
        <f t="shared" si="75"/>
        <v>0.446745892196657</v>
      </c>
    </row>
    <row r="2431" spans="2:11" x14ac:dyDescent="0.35">
      <c r="B2431">
        <v>2006</v>
      </c>
      <c r="C2431">
        <v>2006</v>
      </c>
      <c r="D2431" t="s">
        <v>692</v>
      </c>
      <c r="E2431" t="s">
        <v>691</v>
      </c>
      <c r="F2431">
        <v>76</v>
      </c>
      <c r="G2431">
        <v>298379912</v>
      </c>
      <c r="H2431">
        <v>0</v>
      </c>
      <c r="I2431">
        <v>0</v>
      </c>
      <c r="J2431" s="4" t="str">
        <f t="shared" si="74"/>
        <v>2006_D47.2</v>
      </c>
      <c r="K2431" s="4">
        <f t="shared" si="75"/>
        <v>2.5470883576103474E-2</v>
      </c>
    </row>
    <row r="2432" spans="2:11" x14ac:dyDescent="0.35">
      <c r="B2432">
        <v>2006</v>
      </c>
      <c r="C2432">
        <v>2006</v>
      </c>
      <c r="D2432" t="s">
        <v>690</v>
      </c>
      <c r="E2432" t="s">
        <v>689</v>
      </c>
      <c r="F2432">
        <v>31</v>
      </c>
      <c r="G2432">
        <v>298379912</v>
      </c>
      <c r="H2432">
        <v>0</v>
      </c>
      <c r="I2432">
        <v>0</v>
      </c>
      <c r="J2432" s="4" t="str">
        <f t="shared" si="74"/>
        <v>2006_D47.3</v>
      </c>
      <c r="K2432" s="4">
        <f t="shared" si="75"/>
        <v>1.0389439353410627E-2</v>
      </c>
    </row>
    <row r="2433" spans="1:11" x14ac:dyDescent="0.35">
      <c r="B2433">
        <v>2006</v>
      </c>
      <c r="C2433">
        <v>2006</v>
      </c>
      <c r="D2433" t="s">
        <v>686</v>
      </c>
      <c r="E2433" t="s">
        <v>685</v>
      </c>
      <c r="F2433">
        <v>103</v>
      </c>
      <c r="G2433">
        <v>298379912</v>
      </c>
      <c r="H2433">
        <v>0</v>
      </c>
      <c r="I2433">
        <v>0</v>
      </c>
      <c r="J2433" s="4" t="str">
        <f t="shared" si="74"/>
        <v>2006_D47.9</v>
      </c>
      <c r="K2433" s="4">
        <f t="shared" si="75"/>
        <v>3.451975010971918E-2</v>
      </c>
    </row>
    <row r="2434" spans="1:11" x14ac:dyDescent="0.35">
      <c r="B2434">
        <v>2006</v>
      </c>
      <c r="C2434">
        <v>2006</v>
      </c>
      <c r="D2434" t="s">
        <v>684</v>
      </c>
      <c r="E2434" t="s">
        <v>683</v>
      </c>
      <c r="F2434">
        <v>51</v>
      </c>
      <c r="G2434">
        <v>298379912</v>
      </c>
      <c r="H2434">
        <v>0</v>
      </c>
      <c r="I2434">
        <v>0</v>
      </c>
      <c r="J2434" s="4" t="str">
        <f t="shared" si="74"/>
        <v>2006_D48.0</v>
      </c>
      <c r="K2434" s="4">
        <f t="shared" si="75"/>
        <v>1.7092303452385226E-2</v>
      </c>
    </row>
    <row r="2435" spans="1:11" x14ac:dyDescent="0.35">
      <c r="B2435">
        <v>2006</v>
      </c>
      <c r="C2435">
        <v>2006</v>
      </c>
      <c r="D2435" t="s">
        <v>682</v>
      </c>
      <c r="E2435" t="s">
        <v>681</v>
      </c>
      <c r="F2435">
        <v>211</v>
      </c>
      <c r="G2435">
        <v>298379912</v>
      </c>
      <c r="H2435">
        <v>0.1</v>
      </c>
      <c r="I2435">
        <v>0.1</v>
      </c>
      <c r="J2435" s="4" t="str">
        <f t="shared" ref="J2435:J2498" si="76">C2435&amp;"_"&amp;E2435</f>
        <v>2006_D48.1</v>
      </c>
      <c r="K2435" s="4">
        <f t="shared" ref="K2435:K2498" si="77">F2435/G2435*100000</f>
        <v>7.0715216244182005E-2</v>
      </c>
    </row>
    <row r="2436" spans="1:11" x14ac:dyDescent="0.35">
      <c r="B2436">
        <v>2006</v>
      </c>
      <c r="C2436">
        <v>2006</v>
      </c>
      <c r="D2436" t="s">
        <v>680</v>
      </c>
      <c r="E2436" t="s">
        <v>679</v>
      </c>
      <c r="F2436">
        <v>11</v>
      </c>
      <c r="G2436">
        <v>298379912</v>
      </c>
      <c r="H2436" t="s">
        <v>672</v>
      </c>
      <c r="I2436" t="s">
        <v>672</v>
      </c>
      <c r="J2436" s="4" t="str">
        <f t="shared" si="76"/>
        <v>2006_D48.2</v>
      </c>
      <c r="K2436" s="4">
        <f t="shared" si="77"/>
        <v>3.6865752544360288E-3</v>
      </c>
    </row>
    <row r="2437" spans="1:11" x14ac:dyDescent="0.35">
      <c r="B2437">
        <v>2006</v>
      </c>
      <c r="C2437">
        <v>2006</v>
      </c>
      <c r="D2437" t="s">
        <v>678</v>
      </c>
      <c r="E2437" t="s">
        <v>677</v>
      </c>
      <c r="F2437">
        <v>15</v>
      </c>
      <c r="G2437">
        <v>298379912</v>
      </c>
      <c r="H2437" t="s">
        <v>672</v>
      </c>
      <c r="I2437" t="s">
        <v>672</v>
      </c>
      <c r="J2437" s="4" t="str">
        <f t="shared" si="76"/>
        <v>2006_D48.3</v>
      </c>
      <c r="K2437" s="4">
        <f t="shared" si="77"/>
        <v>5.027148074230949E-3</v>
      </c>
    </row>
    <row r="2438" spans="1:11" x14ac:dyDescent="0.35">
      <c r="B2438">
        <v>2006</v>
      </c>
      <c r="C2438">
        <v>2006</v>
      </c>
      <c r="D2438" t="s">
        <v>676</v>
      </c>
      <c r="E2438" t="s">
        <v>675</v>
      </c>
      <c r="F2438">
        <v>16</v>
      </c>
      <c r="G2438">
        <v>298379912</v>
      </c>
      <c r="H2438" t="s">
        <v>672</v>
      </c>
      <c r="I2438" t="s">
        <v>672</v>
      </c>
      <c r="J2438" s="4" t="str">
        <f t="shared" si="76"/>
        <v>2006_D48.4</v>
      </c>
      <c r="K2438" s="4">
        <f t="shared" si="77"/>
        <v>5.3622912791796784E-3</v>
      </c>
    </row>
    <row r="2439" spans="1:11" x14ac:dyDescent="0.35">
      <c r="B2439">
        <v>2006</v>
      </c>
      <c r="C2439">
        <v>2006</v>
      </c>
      <c r="D2439" t="s">
        <v>671</v>
      </c>
      <c r="E2439" t="s">
        <v>670</v>
      </c>
      <c r="F2439">
        <v>42</v>
      </c>
      <c r="G2439">
        <v>298379912</v>
      </c>
      <c r="H2439">
        <v>0</v>
      </c>
      <c r="I2439">
        <v>0</v>
      </c>
      <c r="J2439" s="4" t="str">
        <f t="shared" si="76"/>
        <v>2006_D48.6</v>
      </c>
      <c r="K2439" s="4">
        <f t="shared" si="77"/>
        <v>1.4076014607846656E-2</v>
      </c>
    </row>
    <row r="2440" spans="1:11" x14ac:dyDescent="0.35">
      <c r="B2440">
        <v>2006</v>
      </c>
      <c r="C2440">
        <v>2006</v>
      </c>
      <c r="D2440" t="s">
        <v>669</v>
      </c>
      <c r="E2440" t="s">
        <v>668</v>
      </c>
      <c r="F2440">
        <v>262</v>
      </c>
      <c r="G2440">
        <v>298379912</v>
      </c>
      <c r="H2440">
        <v>0.1</v>
      </c>
      <c r="I2440">
        <v>0.1</v>
      </c>
      <c r="J2440" s="4" t="str">
        <f t="shared" si="76"/>
        <v>2006_D48.7</v>
      </c>
      <c r="K2440" s="4">
        <f t="shared" si="77"/>
        <v>8.7807519696567249E-2</v>
      </c>
    </row>
    <row r="2441" spans="1:11" x14ac:dyDescent="0.35">
      <c r="B2441">
        <v>2006</v>
      </c>
      <c r="C2441">
        <v>2006</v>
      </c>
      <c r="D2441" t="s">
        <v>667</v>
      </c>
      <c r="E2441" t="s">
        <v>666</v>
      </c>
      <c r="F2441">
        <v>261</v>
      </c>
      <c r="G2441">
        <v>298379912</v>
      </c>
      <c r="H2441">
        <v>0.1</v>
      </c>
      <c r="I2441">
        <v>0.1</v>
      </c>
      <c r="J2441" s="4" t="str">
        <f t="shared" si="76"/>
        <v>2006_D48.9</v>
      </c>
      <c r="K2441" s="4">
        <f t="shared" si="77"/>
        <v>8.7472376491618514E-2</v>
      </c>
    </row>
    <row r="2442" spans="1:11" x14ac:dyDescent="0.35">
      <c r="A2442" t="s">
        <v>219</v>
      </c>
      <c r="B2442">
        <v>2006</v>
      </c>
      <c r="C2442">
        <v>2006</v>
      </c>
      <c r="F2442">
        <v>574010</v>
      </c>
      <c r="G2442">
        <v>298379912</v>
      </c>
      <c r="H2442">
        <v>192.4</v>
      </c>
      <c r="I2442">
        <v>186.4</v>
      </c>
      <c r="J2442" s="4" t="str">
        <f t="shared" si="76"/>
        <v>2006_</v>
      </c>
      <c r="K2442" s="4">
        <f t="shared" si="77"/>
        <v>192.37555107262048</v>
      </c>
    </row>
    <row r="2443" spans="1:11" x14ac:dyDescent="0.35">
      <c r="B2443">
        <v>2007</v>
      </c>
      <c r="C2443">
        <v>2007</v>
      </c>
      <c r="D2443" t="s">
        <v>1368</v>
      </c>
      <c r="E2443" t="s">
        <v>1367</v>
      </c>
      <c r="F2443">
        <v>58</v>
      </c>
      <c r="G2443">
        <v>301231207</v>
      </c>
      <c r="H2443">
        <v>0</v>
      </c>
      <c r="I2443">
        <v>0</v>
      </c>
      <c r="J2443" s="4" t="str">
        <f t="shared" si="76"/>
        <v>2007_C00.9</v>
      </c>
      <c r="K2443" s="4">
        <f t="shared" si="77"/>
        <v>1.9254313182763962E-2</v>
      </c>
    </row>
    <row r="2444" spans="1:11" x14ac:dyDescent="0.35">
      <c r="B2444">
        <v>2007</v>
      </c>
      <c r="C2444">
        <v>2007</v>
      </c>
      <c r="D2444" t="s">
        <v>1366</v>
      </c>
      <c r="E2444" t="s">
        <v>1365</v>
      </c>
      <c r="F2444">
        <v>151</v>
      </c>
      <c r="G2444">
        <v>301231207</v>
      </c>
      <c r="H2444">
        <v>0.1</v>
      </c>
      <c r="I2444">
        <v>0.1</v>
      </c>
      <c r="J2444" s="4" t="str">
        <f t="shared" si="76"/>
        <v>2007_C01</v>
      </c>
      <c r="K2444" s="4">
        <f t="shared" si="77"/>
        <v>5.0127608458575147E-2</v>
      </c>
    </row>
    <row r="2445" spans="1:11" x14ac:dyDescent="0.35">
      <c r="B2445">
        <v>2007</v>
      </c>
      <c r="C2445">
        <v>2007</v>
      </c>
      <c r="D2445" t="s">
        <v>1362</v>
      </c>
      <c r="E2445" t="s">
        <v>1361</v>
      </c>
      <c r="F2445">
        <v>1878</v>
      </c>
      <c r="G2445">
        <v>301231207</v>
      </c>
      <c r="H2445">
        <v>0.6</v>
      </c>
      <c r="I2445">
        <v>0.6</v>
      </c>
      <c r="J2445" s="4" t="str">
        <f t="shared" si="76"/>
        <v>2007_C02.9</v>
      </c>
      <c r="K2445" s="4">
        <f t="shared" si="77"/>
        <v>0.62344138202121935</v>
      </c>
    </row>
    <row r="2446" spans="1:11" x14ac:dyDescent="0.35">
      <c r="B2446">
        <v>2007</v>
      </c>
      <c r="C2446">
        <v>2007</v>
      </c>
      <c r="D2446" t="s">
        <v>1360</v>
      </c>
      <c r="E2446" t="s">
        <v>1359</v>
      </c>
      <c r="F2446">
        <v>23</v>
      </c>
      <c r="G2446">
        <v>301231207</v>
      </c>
      <c r="H2446">
        <v>0</v>
      </c>
      <c r="I2446">
        <v>0</v>
      </c>
      <c r="J2446" s="4" t="str">
        <f t="shared" si="76"/>
        <v>2007_C03.0</v>
      </c>
      <c r="K2446" s="4">
        <f t="shared" si="77"/>
        <v>7.6353310897167431E-3</v>
      </c>
    </row>
    <row r="2447" spans="1:11" x14ac:dyDescent="0.35">
      <c r="B2447">
        <v>2007</v>
      </c>
      <c r="C2447">
        <v>2007</v>
      </c>
      <c r="D2447" t="s">
        <v>1356</v>
      </c>
      <c r="E2447" t="s">
        <v>1355</v>
      </c>
      <c r="F2447">
        <v>31</v>
      </c>
      <c r="G2447">
        <v>301231207</v>
      </c>
      <c r="H2447">
        <v>0</v>
      </c>
      <c r="I2447">
        <v>0</v>
      </c>
      <c r="J2447" s="4" t="str">
        <f t="shared" si="76"/>
        <v>2007_C03.9</v>
      </c>
      <c r="K2447" s="4">
        <f t="shared" si="77"/>
        <v>1.0291098425270394E-2</v>
      </c>
    </row>
    <row r="2448" spans="1:11" x14ac:dyDescent="0.35">
      <c r="B2448">
        <v>2007</v>
      </c>
      <c r="C2448">
        <v>2007</v>
      </c>
      <c r="D2448" t="s">
        <v>1354</v>
      </c>
      <c r="E2448" t="s">
        <v>1353</v>
      </c>
      <c r="F2448">
        <v>102</v>
      </c>
      <c r="G2448">
        <v>301231207</v>
      </c>
      <c r="H2448">
        <v>0</v>
      </c>
      <c r="I2448">
        <v>0</v>
      </c>
      <c r="J2448" s="4" t="str">
        <f t="shared" si="76"/>
        <v>2007_C04.9</v>
      </c>
      <c r="K2448" s="4">
        <f t="shared" si="77"/>
        <v>3.3861033528309034E-2</v>
      </c>
    </row>
    <row r="2449" spans="2:11" x14ac:dyDescent="0.35">
      <c r="B2449">
        <v>2007</v>
      </c>
      <c r="C2449">
        <v>2007</v>
      </c>
      <c r="D2449" t="s">
        <v>1352</v>
      </c>
      <c r="E2449" t="s">
        <v>1351</v>
      </c>
      <c r="F2449">
        <v>26</v>
      </c>
      <c r="G2449">
        <v>301231207</v>
      </c>
      <c r="H2449">
        <v>0</v>
      </c>
      <c r="I2449">
        <v>0</v>
      </c>
      <c r="J2449" s="4" t="str">
        <f t="shared" si="76"/>
        <v>2007_C05.0</v>
      </c>
      <c r="K2449" s="4">
        <f t="shared" si="77"/>
        <v>8.631243840549363E-3</v>
      </c>
    </row>
    <row r="2450" spans="2:11" x14ac:dyDescent="0.35">
      <c r="B2450">
        <v>2007</v>
      </c>
      <c r="C2450">
        <v>2007</v>
      </c>
      <c r="D2450" t="s">
        <v>1350</v>
      </c>
      <c r="E2450" t="s">
        <v>1349</v>
      </c>
      <c r="F2450">
        <v>52</v>
      </c>
      <c r="G2450">
        <v>301231207</v>
      </c>
      <c r="H2450">
        <v>0</v>
      </c>
      <c r="I2450">
        <v>0</v>
      </c>
      <c r="J2450" s="4" t="str">
        <f t="shared" si="76"/>
        <v>2007_C05.1</v>
      </c>
      <c r="K2450" s="4">
        <f t="shared" si="77"/>
        <v>1.7262487681098726E-2</v>
      </c>
    </row>
    <row r="2451" spans="2:11" x14ac:dyDescent="0.35">
      <c r="B2451">
        <v>2007</v>
      </c>
      <c r="C2451">
        <v>2007</v>
      </c>
      <c r="D2451" t="s">
        <v>1348</v>
      </c>
      <c r="E2451" t="s">
        <v>1347</v>
      </c>
      <c r="F2451">
        <v>78</v>
      </c>
      <c r="G2451">
        <v>301231207</v>
      </c>
      <c r="H2451">
        <v>0</v>
      </c>
      <c r="I2451">
        <v>0</v>
      </c>
      <c r="J2451" s="4" t="str">
        <f t="shared" si="76"/>
        <v>2007_C05.9</v>
      </c>
      <c r="K2451" s="4">
        <f t="shared" si="77"/>
        <v>2.5893731521648089E-2</v>
      </c>
    </row>
    <row r="2452" spans="2:11" x14ac:dyDescent="0.35">
      <c r="B2452">
        <v>2007</v>
      </c>
      <c r="C2452">
        <v>2007</v>
      </c>
      <c r="D2452" t="s">
        <v>1346</v>
      </c>
      <c r="E2452" t="s">
        <v>1345</v>
      </c>
      <c r="F2452">
        <v>36</v>
      </c>
      <c r="G2452">
        <v>301231207</v>
      </c>
      <c r="H2452">
        <v>0</v>
      </c>
      <c r="I2452">
        <v>0</v>
      </c>
      <c r="J2452" s="4" t="str">
        <f t="shared" si="76"/>
        <v>2007_C06.0</v>
      </c>
      <c r="K2452" s="4">
        <f t="shared" si="77"/>
        <v>1.1950953009991425E-2</v>
      </c>
    </row>
    <row r="2453" spans="2:11" x14ac:dyDescent="0.35">
      <c r="B2453">
        <v>2007</v>
      </c>
      <c r="C2453">
        <v>2007</v>
      </c>
      <c r="D2453" t="s">
        <v>1342</v>
      </c>
      <c r="E2453" t="s">
        <v>1341</v>
      </c>
      <c r="F2453">
        <v>843</v>
      </c>
      <c r="G2453">
        <v>301231207</v>
      </c>
      <c r="H2453">
        <v>0.3</v>
      </c>
      <c r="I2453">
        <v>0.3</v>
      </c>
      <c r="J2453" s="4" t="str">
        <f t="shared" si="76"/>
        <v>2007_C06.9</v>
      </c>
      <c r="K2453" s="4">
        <f t="shared" si="77"/>
        <v>0.27985148298396584</v>
      </c>
    </row>
    <row r="2454" spans="2:11" x14ac:dyDescent="0.35">
      <c r="B2454">
        <v>2007</v>
      </c>
      <c r="C2454">
        <v>2007</v>
      </c>
      <c r="D2454" t="s">
        <v>1340</v>
      </c>
      <c r="E2454" t="s">
        <v>1339</v>
      </c>
      <c r="F2454">
        <v>582</v>
      </c>
      <c r="G2454">
        <v>301231207</v>
      </c>
      <c r="H2454">
        <v>0.2</v>
      </c>
      <c r="I2454">
        <v>0.2</v>
      </c>
      <c r="J2454" s="4" t="str">
        <f t="shared" si="76"/>
        <v>2007_C07</v>
      </c>
      <c r="K2454" s="4">
        <f t="shared" si="77"/>
        <v>0.19320707366152803</v>
      </c>
    </row>
    <row r="2455" spans="2:11" x14ac:dyDescent="0.35">
      <c r="B2455">
        <v>2007</v>
      </c>
      <c r="C2455">
        <v>2007</v>
      </c>
      <c r="D2455" t="s">
        <v>1338</v>
      </c>
      <c r="E2455" t="s">
        <v>1337</v>
      </c>
      <c r="F2455">
        <v>26</v>
      </c>
      <c r="G2455">
        <v>301231207</v>
      </c>
      <c r="H2455">
        <v>0</v>
      </c>
      <c r="I2455">
        <v>0</v>
      </c>
      <c r="J2455" s="4" t="str">
        <f t="shared" si="76"/>
        <v>2007_C08.0</v>
      </c>
      <c r="K2455" s="4">
        <f t="shared" si="77"/>
        <v>8.631243840549363E-3</v>
      </c>
    </row>
    <row r="2456" spans="2:11" x14ac:dyDescent="0.35">
      <c r="B2456">
        <v>2007</v>
      </c>
      <c r="C2456">
        <v>2007</v>
      </c>
      <c r="D2456" t="s">
        <v>1336</v>
      </c>
      <c r="E2456" t="s">
        <v>1335</v>
      </c>
      <c r="F2456">
        <v>134</v>
      </c>
      <c r="G2456">
        <v>301231207</v>
      </c>
      <c r="H2456">
        <v>0</v>
      </c>
      <c r="I2456">
        <v>0</v>
      </c>
      <c r="J2456" s="4" t="str">
        <f t="shared" si="76"/>
        <v>2007_C08.9</v>
      </c>
      <c r="K2456" s="4">
        <f t="shared" si="77"/>
        <v>4.4484102870523637E-2</v>
      </c>
    </row>
    <row r="2457" spans="2:11" x14ac:dyDescent="0.35">
      <c r="B2457">
        <v>2007</v>
      </c>
      <c r="C2457">
        <v>2007</v>
      </c>
      <c r="D2457" t="s">
        <v>1334</v>
      </c>
      <c r="E2457" t="s">
        <v>1333</v>
      </c>
      <c r="F2457">
        <v>14</v>
      </c>
      <c r="G2457">
        <v>301231207</v>
      </c>
      <c r="H2457" t="s">
        <v>672</v>
      </c>
      <c r="I2457" t="s">
        <v>672</v>
      </c>
      <c r="J2457" s="4" t="str">
        <f t="shared" si="76"/>
        <v>2007_C09.0</v>
      </c>
      <c r="K2457" s="4">
        <f t="shared" si="77"/>
        <v>4.647592837218887E-3</v>
      </c>
    </row>
    <row r="2458" spans="2:11" x14ac:dyDescent="0.35">
      <c r="B2458">
        <v>2007</v>
      </c>
      <c r="C2458">
        <v>2007</v>
      </c>
      <c r="D2458" t="s">
        <v>1332</v>
      </c>
      <c r="E2458" t="s">
        <v>1331</v>
      </c>
      <c r="F2458">
        <v>671</v>
      </c>
      <c r="G2458">
        <v>301231207</v>
      </c>
      <c r="H2458">
        <v>0.2</v>
      </c>
      <c r="I2458">
        <v>0.2</v>
      </c>
      <c r="J2458" s="4" t="str">
        <f t="shared" si="76"/>
        <v>2007_C09.9</v>
      </c>
      <c r="K2458" s="4">
        <f t="shared" si="77"/>
        <v>0.2227524852695624</v>
      </c>
    </row>
    <row r="2459" spans="2:11" x14ac:dyDescent="0.35">
      <c r="B2459">
        <v>2007</v>
      </c>
      <c r="C2459">
        <v>2007</v>
      </c>
      <c r="D2459" t="s">
        <v>1330</v>
      </c>
      <c r="E2459" t="s">
        <v>1329</v>
      </c>
      <c r="F2459">
        <v>718</v>
      </c>
      <c r="G2459">
        <v>301231207</v>
      </c>
      <c r="H2459">
        <v>0.2</v>
      </c>
      <c r="I2459">
        <v>0.2</v>
      </c>
      <c r="J2459" s="4" t="str">
        <f t="shared" si="76"/>
        <v>2007_C10.9</v>
      </c>
      <c r="K2459" s="4">
        <f t="shared" si="77"/>
        <v>0.23835511836594006</v>
      </c>
    </row>
    <row r="2460" spans="2:11" x14ac:dyDescent="0.35">
      <c r="B2460">
        <v>2007</v>
      </c>
      <c r="C2460">
        <v>2007</v>
      </c>
      <c r="D2460" t="s">
        <v>1328</v>
      </c>
      <c r="E2460" t="s">
        <v>1327</v>
      </c>
      <c r="F2460">
        <v>11</v>
      </c>
      <c r="G2460">
        <v>301231207</v>
      </c>
      <c r="H2460" t="s">
        <v>672</v>
      </c>
      <c r="I2460" t="s">
        <v>672</v>
      </c>
      <c r="J2460" s="4" t="str">
        <f t="shared" si="76"/>
        <v>2007_C11.1</v>
      </c>
      <c r="K2460" s="4">
        <f t="shared" si="77"/>
        <v>3.6516800863862688E-3</v>
      </c>
    </row>
    <row r="2461" spans="2:11" x14ac:dyDescent="0.35">
      <c r="B2461">
        <v>2007</v>
      </c>
      <c r="C2461">
        <v>2007</v>
      </c>
      <c r="D2461" t="s">
        <v>1326</v>
      </c>
      <c r="E2461" t="s">
        <v>1325</v>
      </c>
      <c r="F2461">
        <v>664</v>
      </c>
      <c r="G2461">
        <v>301231207</v>
      </c>
      <c r="H2461">
        <v>0.2</v>
      </c>
      <c r="I2461">
        <v>0.2</v>
      </c>
      <c r="J2461" s="4" t="str">
        <f t="shared" si="76"/>
        <v>2007_C11.9</v>
      </c>
      <c r="K2461" s="4">
        <f t="shared" si="77"/>
        <v>0.22042868885095293</v>
      </c>
    </row>
    <row r="2462" spans="2:11" x14ac:dyDescent="0.35">
      <c r="B2462">
        <v>2007</v>
      </c>
      <c r="C2462">
        <v>2007</v>
      </c>
      <c r="D2462" t="s">
        <v>1324</v>
      </c>
      <c r="E2462" t="s">
        <v>1323</v>
      </c>
      <c r="F2462">
        <v>103</v>
      </c>
      <c r="G2462">
        <v>301231207</v>
      </c>
      <c r="H2462">
        <v>0</v>
      </c>
      <c r="I2462">
        <v>0</v>
      </c>
      <c r="J2462" s="4" t="str">
        <f t="shared" si="76"/>
        <v>2007_C12</v>
      </c>
      <c r="K2462" s="4">
        <f t="shared" si="77"/>
        <v>3.4193004445253243E-2</v>
      </c>
    </row>
    <row r="2463" spans="2:11" x14ac:dyDescent="0.35">
      <c r="B2463">
        <v>2007</v>
      </c>
      <c r="C2463">
        <v>2007</v>
      </c>
      <c r="D2463" t="s">
        <v>1322</v>
      </c>
      <c r="E2463" t="s">
        <v>1321</v>
      </c>
      <c r="F2463">
        <v>220</v>
      </c>
      <c r="G2463">
        <v>301231207</v>
      </c>
      <c r="H2463">
        <v>0.1</v>
      </c>
      <c r="I2463">
        <v>0.1</v>
      </c>
      <c r="J2463" s="4" t="str">
        <f t="shared" si="76"/>
        <v>2007_C13.9</v>
      </c>
      <c r="K2463" s="4">
        <f t="shared" si="77"/>
        <v>7.303360172772537E-2</v>
      </c>
    </row>
    <row r="2464" spans="2:11" x14ac:dyDescent="0.35">
      <c r="B2464">
        <v>2007</v>
      </c>
      <c r="C2464">
        <v>2007</v>
      </c>
      <c r="D2464" t="s">
        <v>1320</v>
      </c>
      <c r="E2464" t="s">
        <v>1319</v>
      </c>
      <c r="F2464">
        <v>1604</v>
      </c>
      <c r="G2464">
        <v>301231207</v>
      </c>
      <c r="H2464">
        <v>0.5</v>
      </c>
      <c r="I2464">
        <v>0.5</v>
      </c>
      <c r="J2464" s="4" t="str">
        <f t="shared" si="76"/>
        <v>2007_C14.0</v>
      </c>
      <c r="K2464" s="4">
        <f t="shared" si="77"/>
        <v>0.53248135077850689</v>
      </c>
    </row>
    <row r="2465" spans="2:11" x14ac:dyDescent="0.35">
      <c r="B2465">
        <v>2007</v>
      </c>
      <c r="C2465">
        <v>2007</v>
      </c>
      <c r="D2465" t="s">
        <v>1312</v>
      </c>
      <c r="E2465" t="s">
        <v>1311</v>
      </c>
      <c r="F2465">
        <v>72</v>
      </c>
      <c r="G2465">
        <v>301231207</v>
      </c>
      <c r="H2465">
        <v>0</v>
      </c>
      <c r="I2465">
        <v>0</v>
      </c>
      <c r="J2465" s="4" t="str">
        <f t="shared" si="76"/>
        <v>2007_C15.5</v>
      </c>
      <c r="K2465" s="4">
        <f t="shared" si="77"/>
        <v>2.3901906019982849E-2</v>
      </c>
    </row>
    <row r="2466" spans="2:11" x14ac:dyDescent="0.35">
      <c r="B2466">
        <v>2007</v>
      </c>
      <c r="C2466">
        <v>2007</v>
      </c>
      <c r="D2466" t="s">
        <v>1308</v>
      </c>
      <c r="E2466" t="s">
        <v>1307</v>
      </c>
      <c r="F2466">
        <v>13509</v>
      </c>
      <c r="G2466">
        <v>301231207</v>
      </c>
      <c r="H2466">
        <v>4.5</v>
      </c>
      <c r="I2466">
        <v>4.3</v>
      </c>
      <c r="J2466" s="4" t="str">
        <f t="shared" si="76"/>
        <v>2007_C15.9</v>
      </c>
      <c r="K2466" s="4">
        <f t="shared" si="77"/>
        <v>4.4845951169992819</v>
      </c>
    </row>
    <row r="2467" spans="2:11" x14ac:dyDescent="0.35">
      <c r="B2467">
        <v>2007</v>
      </c>
      <c r="C2467">
        <v>2007</v>
      </c>
      <c r="D2467" t="s">
        <v>1306</v>
      </c>
      <c r="E2467" t="s">
        <v>1305</v>
      </c>
      <c r="F2467">
        <v>747</v>
      </c>
      <c r="G2467">
        <v>301231207</v>
      </c>
      <c r="H2467">
        <v>0.2</v>
      </c>
      <c r="I2467">
        <v>0.2</v>
      </c>
      <c r="J2467" s="4" t="str">
        <f t="shared" si="76"/>
        <v>2007_C16.0</v>
      </c>
      <c r="K2467" s="4">
        <f t="shared" si="77"/>
        <v>0.24798227495732209</v>
      </c>
    </row>
    <row r="2468" spans="2:11" x14ac:dyDescent="0.35">
      <c r="B2468">
        <v>2007</v>
      </c>
      <c r="C2468">
        <v>2007</v>
      </c>
      <c r="D2468" t="s">
        <v>1294</v>
      </c>
      <c r="E2468" t="s">
        <v>1293</v>
      </c>
      <c r="F2468">
        <v>10631</v>
      </c>
      <c r="G2468">
        <v>301231207</v>
      </c>
      <c r="H2468">
        <v>3.5</v>
      </c>
      <c r="I2468">
        <v>3.4</v>
      </c>
      <c r="J2468" s="4" t="str">
        <f t="shared" si="76"/>
        <v>2007_C16.9</v>
      </c>
      <c r="K2468" s="4">
        <f t="shared" si="77"/>
        <v>3.5291828180338571</v>
      </c>
    </row>
    <row r="2469" spans="2:11" x14ac:dyDescent="0.35">
      <c r="B2469">
        <v>2007</v>
      </c>
      <c r="C2469">
        <v>2007</v>
      </c>
      <c r="D2469" t="s">
        <v>1292</v>
      </c>
      <c r="E2469" t="s">
        <v>1291</v>
      </c>
      <c r="F2469">
        <v>561</v>
      </c>
      <c r="G2469">
        <v>301231207</v>
      </c>
      <c r="H2469">
        <v>0.2</v>
      </c>
      <c r="I2469">
        <v>0.2</v>
      </c>
      <c r="J2469" s="4" t="str">
        <f t="shared" si="76"/>
        <v>2007_C17.0</v>
      </c>
      <c r="K2469" s="4">
        <f t="shared" si="77"/>
        <v>0.18623568440569971</v>
      </c>
    </row>
    <row r="2470" spans="2:11" x14ac:dyDescent="0.35">
      <c r="B2470">
        <v>2007</v>
      </c>
      <c r="C2470">
        <v>2007</v>
      </c>
      <c r="D2470" t="s">
        <v>1290</v>
      </c>
      <c r="E2470" t="s">
        <v>1289</v>
      </c>
      <c r="F2470">
        <v>26</v>
      </c>
      <c r="G2470">
        <v>301231207</v>
      </c>
      <c r="H2470">
        <v>0</v>
      </c>
      <c r="I2470">
        <v>0</v>
      </c>
      <c r="J2470" s="4" t="str">
        <f t="shared" si="76"/>
        <v>2007_C17.1</v>
      </c>
      <c r="K2470" s="4">
        <f t="shared" si="77"/>
        <v>8.631243840549363E-3</v>
      </c>
    </row>
    <row r="2471" spans="2:11" x14ac:dyDescent="0.35">
      <c r="B2471">
        <v>2007</v>
      </c>
      <c r="C2471">
        <v>2007</v>
      </c>
      <c r="D2471" t="s">
        <v>1288</v>
      </c>
      <c r="E2471" t="s">
        <v>1287</v>
      </c>
      <c r="F2471">
        <v>39</v>
      </c>
      <c r="G2471">
        <v>301231207</v>
      </c>
      <c r="H2471">
        <v>0</v>
      </c>
      <c r="I2471">
        <v>0</v>
      </c>
      <c r="J2471" s="4" t="str">
        <f t="shared" si="76"/>
        <v>2007_C17.2</v>
      </c>
      <c r="K2471" s="4">
        <f t="shared" si="77"/>
        <v>1.2946865760824045E-2</v>
      </c>
    </row>
    <row r="2472" spans="2:11" x14ac:dyDescent="0.35">
      <c r="B2472">
        <v>2007</v>
      </c>
      <c r="C2472">
        <v>2007</v>
      </c>
      <c r="D2472" t="s">
        <v>1286</v>
      </c>
      <c r="E2472" t="s">
        <v>1285</v>
      </c>
      <c r="F2472">
        <v>455</v>
      </c>
      <c r="G2472">
        <v>301231207</v>
      </c>
      <c r="H2472">
        <v>0.2</v>
      </c>
      <c r="I2472">
        <v>0.1</v>
      </c>
      <c r="J2472" s="4" t="str">
        <f t="shared" si="76"/>
        <v>2007_C17.9</v>
      </c>
      <c r="K2472" s="4">
        <f t="shared" si="77"/>
        <v>0.15104676720961385</v>
      </c>
    </row>
    <row r="2473" spans="2:11" x14ac:dyDescent="0.35">
      <c r="B2473">
        <v>2007</v>
      </c>
      <c r="C2473">
        <v>2007</v>
      </c>
      <c r="D2473" t="s">
        <v>1284</v>
      </c>
      <c r="E2473" t="s">
        <v>1283</v>
      </c>
      <c r="F2473">
        <v>315</v>
      </c>
      <c r="G2473">
        <v>301231207</v>
      </c>
      <c r="H2473">
        <v>0.1</v>
      </c>
      <c r="I2473">
        <v>0.1</v>
      </c>
      <c r="J2473" s="4" t="str">
        <f t="shared" si="76"/>
        <v>2007_C18.0</v>
      </c>
      <c r="K2473" s="4">
        <f t="shared" si="77"/>
        <v>0.10457083883742496</v>
      </c>
    </row>
    <row r="2474" spans="2:11" x14ac:dyDescent="0.35">
      <c r="B2474">
        <v>2007</v>
      </c>
      <c r="C2474">
        <v>2007</v>
      </c>
      <c r="D2474" t="s">
        <v>1282</v>
      </c>
      <c r="E2474" t="s">
        <v>1281</v>
      </c>
      <c r="F2474">
        <v>382</v>
      </c>
      <c r="G2474">
        <v>301231207</v>
      </c>
      <c r="H2474">
        <v>0.1</v>
      </c>
      <c r="I2474">
        <v>0.1</v>
      </c>
      <c r="J2474" s="4" t="str">
        <f t="shared" si="76"/>
        <v>2007_C18.1</v>
      </c>
      <c r="K2474" s="4">
        <f t="shared" si="77"/>
        <v>0.12681289027268677</v>
      </c>
    </row>
    <row r="2475" spans="2:11" x14ac:dyDescent="0.35">
      <c r="B2475">
        <v>2007</v>
      </c>
      <c r="C2475">
        <v>2007</v>
      </c>
      <c r="D2475" t="s">
        <v>1280</v>
      </c>
      <c r="E2475" t="s">
        <v>1279</v>
      </c>
      <c r="F2475">
        <v>219</v>
      </c>
      <c r="G2475">
        <v>301231207</v>
      </c>
      <c r="H2475">
        <v>0.1</v>
      </c>
      <c r="I2475">
        <v>0.1</v>
      </c>
      <c r="J2475" s="4" t="str">
        <f t="shared" si="76"/>
        <v>2007_C18.2</v>
      </c>
      <c r="K2475" s="4">
        <f t="shared" si="77"/>
        <v>7.2701630810781168E-2</v>
      </c>
    </row>
    <row r="2476" spans="2:11" x14ac:dyDescent="0.35">
      <c r="B2476">
        <v>2007</v>
      </c>
      <c r="C2476">
        <v>2007</v>
      </c>
      <c r="D2476" t="s">
        <v>1276</v>
      </c>
      <c r="E2476" t="s">
        <v>1275</v>
      </c>
      <c r="F2476">
        <v>40</v>
      </c>
      <c r="G2476">
        <v>301231207</v>
      </c>
      <c r="H2476">
        <v>0</v>
      </c>
      <c r="I2476">
        <v>0</v>
      </c>
      <c r="J2476" s="4" t="str">
        <f t="shared" si="76"/>
        <v>2007_C18.4</v>
      </c>
      <c r="K2476" s="4">
        <f t="shared" si="77"/>
        <v>1.3278836677768252E-2</v>
      </c>
    </row>
    <row r="2477" spans="2:11" x14ac:dyDescent="0.35">
      <c r="B2477">
        <v>2007</v>
      </c>
      <c r="C2477">
        <v>2007</v>
      </c>
      <c r="D2477" t="s">
        <v>1272</v>
      </c>
      <c r="E2477" t="s">
        <v>1271</v>
      </c>
      <c r="F2477">
        <v>47</v>
      </c>
      <c r="G2477">
        <v>301231207</v>
      </c>
      <c r="H2477">
        <v>0</v>
      </c>
      <c r="I2477">
        <v>0</v>
      </c>
      <c r="J2477" s="4" t="str">
        <f t="shared" si="76"/>
        <v>2007_C18.6</v>
      </c>
      <c r="K2477" s="4">
        <f t="shared" si="77"/>
        <v>1.5602633096377693E-2</v>
      </c>
    </row>
    <row r="2478" spans="2:11" x14ac:dyDescent="0.35">
      <c r="B2478">
        <v>2007</v>
      </c>
      <c r="C2478">
        <v>2007</v>
      </c>
      <c r="D2478" t="s">
        <v>1270</v>
      </c>
      <c r="E2478" t="s">
        <v>1269</v>
      </c>
      <c r="F2478">
        <v>306</v>
      </c>
      <c r="G2478">
        <v>301231207</v>
      </c>
      <c r="H2478">
        <v>0.1</v>
      </c>
      <c r="I2478">
        <v>0.1</v>
      </c>
      <c r="J2478" s="4" t="str">
        <f t="shared" si="76"/>
        <v>2007_C18.7</v>
      </c>
      <c r="K2478" s="4">
        <f t="shared" si="77"/>
        <v>0.1015831005849271</v>
      </c>
    </row>
    <row r="2479" spans="2:11" x14ac:dyDescent="0.35">
      <c r="B2479">
        <v>2007</v>
      </c>
      <c r="C2479">
        <v>2007</v>
      </c>
      <c r="D2479" t="s">
        <v>1266</v>
      </c>
      <c r="E2479" t="s">
        <v>1265</v>
      </c>
      <c r="F2479">
        <v>42643</v>
      </c>
      <c r="G2479">
        <v>301231207</v>
      </c>
      <c r="H2479">
        <v>14.2</v>
      </c>
      <c r="I2479">
        <v>13.6</v>
      </c>
      <c r="J2479" s="4" t="str">
        <f t="shared" si="76"/>
        <v>2007_C18.9</v>
      </c>
      <c r="K2479" s="4">
        <f t="shared" si="77"/>
        <v>14.156235811251788</v>
      </c>
    </row>
    <row r="2480" spans="2:11" x14ac:dyDescent="0.35">
      <c r="B2480">
        <v>2007</v>
      </c>
      <c r="C2480">
        <v>2007</v>
      </c>
      <c r="D2480" t="s">
        <v>1264</v>
      </c>
      <c r="E2480" t="s">
        <v>1263</v>
      </c>
      <c r="F2480">
        <v>2700</v>
      </c>
      <c r="G2480">
        <v>301231207</v>
      </c>
      <c r="H2480">
        <v>0.9</v>
      </c>
      <c r="I2480">
        <v>0.9</v>
      </c>
      <c r="J2480" s="4" t="str">
        <f t="shared" si="76"/>
        <v>2007_C19</v>
      </c>
      <c r="K2480" s="4">
        <f t="shared" si="77"/>
        <v>0.89632147574935694</v>
      </c>
    </row>
    <row r="2481" spans="2:11" x14ac:dyDescent="0.35">
      <c r="B2481">
        <v>2007</v>
      </c>
      <c r="C2481">
        <v>2007</v>
      </c>
      <c r="D2481" t="s">
        <v>1262</v>
      </c>
      <c r="E2481" t="s">
        <v>1261</v>
      </c>
      <c r="F2481">
        <v>6273</v>
      </c>
      <c r="G2481">
        <v>301231207</v>
      </c>
      <c r="H2481">
        <v>2.1</v>
      </c>
      <c r="I2481">
        <v>2</v>
      </c>
      <c r="J2481" s="4" t="str">
        <f t="shared" si="76"/>
        <v>2007_C20</v>
      </c>
      <c r="K2481" s="4">
        <f t="shared" si="77"/>
        <v>2.0824535619910058</v>
      </c>
    </row>
    <row r="2482" spans="2:11" x14ac:dyDescent="0.35">
      <c r="B2482">
        <v>2007</v>
      </c>
      <c r="C2482">
        <v>2007</v>
      </c>
      <c r="D2482" t="s">
        <v>1260</v>
      </c>
      <c r="E2482" t="s">
        <v>1259</v>
      </c>
      <c r="F2482">
        <v>542</v>
      </c>
      <c r="G2482">
        <v>301231207</v>
      </c>
      <c r="H2482">
        <v>0.2</v>
      </c>
      <c r="I2482">
        <v>0.2</v>
      </c>
      <c r="J2482" s="4" t="str">
        <f t="shared" si="76"/>
        <v>2007_C21.0</v>
      </c>
      <c r="K2482" s="4">
        <f t="shared" si="77"/>
        <v>0.17992823698375979</v>
      </c>
    </row>
    <row r="2483" spans="2:11" x14ac:dyDescent="0.35">
      <c r="B2483">
        <v>2007</v>
      </c>
      <c r="C2483">
        <v>2007</v>
      </c>
      <c r="D2483" t="s">
        <v>1258</v>
      </c>
      <c r="E2483" t="s">
        <v>1257</v>
      </c>
      <c r="F2483">
        <v>38</v>
      </c>
      <c r="G2483">
        <v>301231207</v>
      </c>
      <c r="H2483">
        <v>0</v>
      </c>
      <c r="I2483">
        <v>0</v>
      </c>
      <c r="J2483" s="4" t="str">
        <f t="shared" si="76"/>
        <v>2007_C21.1</v>
      </c>
      <c r="K2483" s="4">
        <f t="shared" si="77"/>
        <v>1.2614894843879837E-2</v>
      </c>
    </row>
    <row r="2484" spans="2:11" x14ac:dyDescent="0.35">
      <c r="B2484">
        <v>2007</v>
      </c>
      <c r="C2484">
        <v>2007</v>
      </c>
      <c r="D2484" t="s">
        <v>1256</v>
      </c>
      <c r="E2484" t="s">
        <v>1255</v>
      </c>
      <c r="F2484">
        <v>59</v>
      </c>
      <c r="G2484">
        <v>301231207</v>
      </c>
      <c r="H2484">
        <v>0</v>
      </c>
      <c r="I2484">
        <v>0</v>
      </c>
      <c r="J2484" s="4" t="str">
        <f t="shared" si="76"/>
        <v>2007_C21.8</v>
      </c>
      <c r="K2484" s="4">
        <f t="shared" si="77"/>
        <v>1.9586284099708171E-2</v>
      </c>
    </row>
    <row r="2485" spans="2:11" x14ac:dyDescent="0.35">
      <c r="B2485">
        <v>2007</v>
      </c>
      <c r="C2485">
        <v>2007</v>
      </c>
      <c r="D2485" t="s">
        <v>1254</v>
      </c>
      <c r="E2485" t="s">
        <v>1253</v>
      </c>
      <c r="F2485">
        <v>6999</v>
      </c>
      <c r="G2485">
        <v>301231207</v>
      </c>
      <c r="H2485">
        <v>2.2999999999999998</v>
      </c>
      <c r="I2485">
        <v>2.2000000000000002</v>
      </c>
      <c r="J2485" s="4" t="str">
        <f t="shared" si="76"/>
        <v>2007_C22.0</v>
      </c>
      <c r="K2485" s="4">
        <f t="shared" si="77"/>
        <v>2.3234644476924995</v>
      </c>
    </row>
    <row r="2486" spans="2:11" x14ac:dyDescent="0.35">
      <c r="B2486">
        <v>2007</v>
      </c>
      <c r="C2486">
        <v>2007</v>
      </c>
      <c r="D2486" t="s">
        <v>1252</v>
      </c>
      <c r="E2486" t="s">
        <v>1251</v>
      </c>
      <c r="F2486">
        <v>3855</v>
      </c>
      <c r="G2486">
        <v>301231207</v>
      </c>
      <c r="H2486">
        <v>1.3</v>
      </c>
      <c r="I2486">
        <v>1.2</v>
      </c>
      <c r="J2486" s="4" t="str">
        <f t="shared" si="76"/>
        <v>2007_C22.1</v>
      </c>
      <c r="K2486" s="4">
        <f t="shared" si="77"/>
        <v>1.2797478848199151</v>
      </c>
    </row>
    <row r="2487" spans="2:11" x14ac:dyDescent="0.35">
      <c r="B2487">
        <v>2007</v>
      </c>
      <c r="C2487">
        <v>2007</v>
      </c>
      <c r="D2487" t="s">
        <v>1250</v>
      </c>
      <c r="E2487" t="s">
        <v>1249</v>
      </c>
      <c r="F2487">
        <v>36</v>
      </c>
      <c r="G2487">
        <v>301231207</v>
      </c>
      <c r="H2487">
        <v>0</v>
      </c>
      <c r="I2487">
        <v>0</v>
      </c>
      <c r="J2487" s="4" t="str">
        <f t="shared" si="76"/>
        <v>2007_C22.2</v>
      </c>
      <c r="K2487" s="4">
        <f t="shared" si="77"/>
        <v>1.1950953009991425E-2</v>
      </c>
    </row>
    <row r="2488" spans="2:11" x14ac:dyDescent="0.35">
      <c r="B2488">
        <v>2007</v>
      </c>
      <c r="C2488">
        <v>2007</v>
      </c>
      <c r="D2488" t="s">
        <v>1248</v>
      </c>
      <c r="E2488" t="s">
        <v>1247</v>
      </c>
      <c r="F2488">
        <v>20</v>
      </c>
      <c r="G2488">
        <v>301231207</v>
      </c>
      <c r="H2488">
        <v>0</v>
      </c>
      <c r="I2488">
        <v>0</v>
      </c>
      <c r="J2488" s="4" t="str">
        <f t="shared" si="76"/>
        <v>2007_C22.3</v>
      </c>
      <c r="K2488" s="4">
        <f t="shared" si="77"/>
        <v>6.6394183388841259E-3</v>
      </c>
    </row>
    <row r="2489" spans="2:11" x14ac:dyDescent="0.35">
      <c r="B2489">
        <v>2007</v>
      </c>
      <c r="C2489">
        <v>2007</v>
      </c>
      <c r="D2489" t="s">
        <v>1246</v>
      </c>
      <c r="E2489" t="s">
        <v>1245</v>
      </c>
      <c r="F2489">
        <v>6234</v>
      </c>
      <c r="G2489">
        <v>301231207</v>
      </c>
      <c r="H2489">
        <v>2.1</v>
      </c>
      <c r="I2489">
        <v>2</v>
      </c>
      <c r="J2489" s="4" t="str">
        <f t="shared" si="76"/>
        <v>2007_C22.9</v>
      </c>
      <c r="K2489" s="4">
        <f t="shared" si="77"/>
        <v>2.0695066962301816</v>
      </c>
    </row>
    <row r="2490" spans="2:11" x14ac:dyDescent="0.35">
      <c r="B2490">
        <v>2007</v>
      </c>
      <c r="C2490">
        <v>2007</v>
      </c>
      <c r="D2490" t="s">
        <v>1244</v>
      </c>
      <c r="E2490" t="s">
        <v>1243</v>
      </c>
      <c r="F2490">
        <v>1914</v>
      </c>
      <c r="G2490">
        <v>301231207</v>
      </c>
      <c r="H2490">
        <v>0.6</v>
      </c>
      <c r="I2490">
        <v>0.6</v>
      </c>
      <c r="J2490" s="4" t="str">
        <f t="shared" si="76"/>
        <v>2007_C23</v>
      </c>
      <c r="K2490" s="4">
        <f t="shared" si="77"/>
        <v>0.63539233503121073</v>
      </c>
    </row>
    <row r="2491" spans="2:11" x14ac:dyDescent="0.35">
      <c r="B2491">
        <v>2007</v>
      </c>
      <c r="C2491">
        <v>2007</v>
      </c>
      <c r="D2491" t="s">
        <v>1242</v>
      </c>
      <c r="E2491" t="s">
        <v>1241</v>
      </c>
      <c r="F2491">
        <v>617</v>
      </c>
      <c r="G2491">
        <v>301231207</v>
      </c>
      <c r="H2491">
        <v>0.2</v>
      </c>
      <c r="I2491">
        <v>0.2</v>
      </c>
      <c r="J2491" s="4" t="str">
        <f t="shared" si="76"/>
        <v>2007_C24.0</v>
      </c>
      <c r="K2491" s="4">
        <f t="shared" si="77"/>
        <v>0.20482605575457524</v>
      </c>
    </row>
    <row r="2492" spans="2:11" x14ac:dyDescent="0.35">
      <c r="B2492">
        <v>2007</v>
      </c>
      <c r="C2492">
        <v>2007</v>
      </c>
      <c r="D2492" t="s">
        <v>1240</v>
      </c>
      <c r="E2492" t="s">
        <v>1239</v>
      </c>
      <c r="F2492">
        <v>162</v>
      </c>
      <c r="G2492">
        <v>301231207</v>
      </c>
      <c r="H2492">
        <v>0.1</v>
      </c>
      <c r="I2492">
        <v>0.1</v>
      </c>
      <c r="J2492" s="4" t="str">
        <f t="shared" si="76"/>
        <v>2007_C24.1</v>
      </c>
      <c r="K2492" s="4">
        <f t="shared" si="77"/>
        <v>5.3779288544961404E-2</v>
      </c>
    </row>
    <row r="2493" spans="2:11" x14ac:dyDescent="0.35">
      <c r="B2493">
        <v>2007</v>
      </c>
      <c r="C2493">
        <v>2007</v>
      </c>
      <c r="D2493" t="s">
        <v>1238</v>
      </c>
      <c r="E2493" t="s">
        <v>1237</v>
      </c>
      <c r="F2493">
        <v>657</v>
      </c>
      <c r="G2493">
        <v>301231207</v>
      </c>
      <c r="H2493">
        <v>0.2</v>
      </c>
      <c r="I2493">
        <v>0.2</v>
      </c>
      <c r="J2493" s="4" t="str">
        <f t="shared" si="76"/>
        <v>2007_C24.9</v>
      </c>
      <c r="K2493" s="4">
        <f t="shared" si="77"/>
        <v>0.21810489243234349</v>
      </c>
    </row>
    <row r="2494" spans="2:11" x14ac:dyDescent="0.35">
      <c r="B2494">
        <v>2007</v>
      </c>
      <c r="C2494">
        <v>2007</v>
      </c>
      <c r="D2494" t="s">
        <v>1236</v>
      </c>
      <c r="E2494" t="s">
        <v>1235</v>
      </c>
      <c r="F2494">
        <v>83</v>
      </c>
      <c r="G2494">
        <v>301231207</v>
      </c>
      <c r="H2494">
        <v>0</v>
      </c>
      <c r="I2494">
        <v>0</v>
      </c>
      <c r="J2494" s="4" t="str">
        <f t="shared" si="76"/>
        <v>2007_C25.0</v>
      </c>
      <c r="K2494" s="4">
        <f t="shared" si="77"/>
        <v>2.7553586106369116E-2</v>
      </c>
    </row>
    <row r="2495" spans="2:11" x14ac:dyDescent="0.35">
      <c r="B2495">
        <v>2007</v>
      </c>
      <c r="C2495">
        <v>2007</v>
      </c>
      <c r="D2495" t="s">
        <v>1232</v>
      </c>
      <c r="E2495" t="s">
        <v>1231</v>
      </c>
      <c r="F2495">
        <v>17</v>
      </c>
      <c r="G2495">
        <v>301231207</v>
      </c>
      <c r="H2495" t="s">
        <v>672</v>
      </c>
      <c r="I2495" t="s">
        <v>672</v>
      </c>
      <c r="J2495" s="4" t="str">
        <f t="shared" si="76"/>
        <v>2007_C25.2</v>
      </c>
      <c r="K2495" s="4">
        <f t="shared" si="77"/>
        <v>5.6435055880515068E-3</v>
      </c>
    </row>
    <row r="2496" spans="2:11" x14ac:dyDescent="0.35">
      <c r="B2496">
        <v>2007</v>
      </c>
      <c r="C2496">
        <v>2007</v>
      </c>
      <c r="D2496" t="s">
        <v>1230</v>
      </c>
      <c r="E2496" t="s">
        <v>1229</v>
      </c>
      <c r="F2496">
        <v>18</v>
      </c>
      <c r="G2496">
        <v>301231207</v>
      </c>
      <c r="H2496" t="s">
        <v>672</v>
      </c>
      <c r="I2496" t="s">
        <v>672</v>
      </c>
      <c r="J2496" s="4" t="str">
        <f t="shared" si="76"/>
        <v>2007_C25.3</v>
      </c>
      <c r="K2496" s="4">
        <f t="shared" si="77"/>
        <v>5.9754765049957123E-3</v>
      </c>
    </row>
    <row r="2497" spans="2:11" x14ac:dyDescent="0.35">
      <c r="B2497">
        <v>2007</v>
      </c>
      <c r="C2497">
        <v>2007</v>
      </c>
      <c r="D2497" t="s">
        <v>1228</v>
      </c>
      <c r="E2497" t="s">
        <v>1227</v>
      </c>
      <c r="F2497">
        <v>80</v>
      </c>
      <c r="G2497">
        <v>301231207</v>
      </c>
      <c r="H2497">
        <v>0</v>
      </c>
      <c r="I2497">
        <v>0</v>
      </c>
      <c r="J2497" s="4" t="str">
        <f t="shared" si="76"/>
        <v>2007_C25.4</v>
      </c>
      <c r="K2497" s="4">
        <f t="shared" si="77"/>
        <v>2.6557673355536503E-2</v>
      </c>
    </row>
    <row r="2498" spans="2:11" x14ac:dyDescent="0.35">
      <c r="B2498">
        <v>2007</v>
      </c>
      <c r="C2498">
        <v>2007</v>
      </c>
      <c r="D2498" t="s">
        <v>1224</v>
      </c>
      <c r="E2498" t="s">
        <v>1223</v>
      </c>
      <c r="F2498">
        <v>33912</v>
      </c>
      <c r="G2498">
        <v>301231207</v>
      </c>
      <c r="H2498">
        <v>11.3</v>
      </c>
      <c r="I2498">
        <v>10.8</v>
      </c>
      <c r="J2498" s="4" t="str">
        <f t="shared" si="76"/>
        <v>2007_C25.9</v>
      </c>
      <c r="K2498" s="4">
        <f t="shared" si="77"/>
        <v>11.257797735411923</v>
      </c>
    </row>
    <row r="2499" spans="2:11" x14ac:dyDescent="0.35">
      <c r="B2499">
        <v>2007</v>
      </c>
      <c r="C2499">
        <v>2007</v>
      </c>
      <c r="D2499" t="s">
        <v>1222</v>
      </c>
      <c r="E2499" t="s">
        <v>1221</v>
      </c>
      <c r="F2499">
        <v>279</v>
      </c>
      <c r="G2499">
        <v>301231207</v>
      </c>
      <c r="H2499">
        <v>0.1</v>
      </c>
      <c r="I2499">
        <v>0.1</v>
      </c>
      <c r="J2499" s="4" t="str">
        <f t="shared" ref="J2499:J2562" si="78">C2499&amp;"_"&amp;E2499</f>
        <v>2007_C26.0</v>
      </c>
      <c r="K2499" s="4">
        <f t="shared" ref="K2499:K2562" si="79">F2499/G2499*100000</f>
        <v>9.2619885827433551E-2</v>
      </c>
    </row>
    <row r="2500" spans="2:11" x14ac:dyDescent="0.35">
      <c r="B2500">
        <v>2007</v>
      </c>
      <c r="C2500">
        <v>2007</v>
      </c>
      <c r="D2500" t="s">
        <v>1216</v>
      </c>
      <c r="E2500" t="s">
        <v>1215</v>
      </c>
      <c r="F2500">
        <v>953</v>
      </c>
      <c r="G2500">
        <v>301231207</v>
      </c>
      <c r="H2500">
        <v>0.3</v>
      </c>
      <c r="I2500">
        <v>0.3</v>
      </c>
      <c r="J2500" s="4" t="str">
        <f t="shared" si="78"/>
        <v>2007_C26.9</v>
      </c>
      <c r="K2500" s="4">
        <f t="shared" si="79"/>
        <v>0.31636828384782856</v>
      </c>
    </row>
    <row r="2501" spans="2:11" x14ac:dyDescent="0.35">
      <c r="B2501">
        <v>2007</v>
      </c>
      <c r="C2501">
        <v>2007</v>
      </c>
      <c r="D2501" t="s">
        <v>1214</v>
      </c>
      <c r="E2501" t="s">
        <v>1213</v>
      </c>
      <c r="F2501">
        <v>49</v>
      </c>
      <c r="G2501">
        <v>301231207</v>
      </c>
      <c r="H2501">
        <v>0</v>
      </c>
      <c r="I2501">
        <v>0</v>
      </c>
      <c r="J2501" s="4" t="str">
        <f t="shared" si="78"/>
        <v>2007_C30.0</v>
      </c>
      <c r="K2501" s="4">
        <f t="shared" si="79"/>
        <v>1.6266574930266106E-2</v>
      </c>
    </row>
    <row r="2502" spans="2:11" x14ac:dyDescent="0.35">
      <c r="B2502">
        <v>2007</v>
      </c>
      <c r="C2502">
        <v>2007</v>
      </c>
      <c r="D2502" t="s">
        <v>1212</v>
      </c>
      <c r="E2502" t="s">
        <v>1211</v>
      </c>
      <c r="F2502">
        <v>169</v>
      </c>
      <c r="G2502">
        <v>301231207</v>
      </c>
      <c r="H2502">
        <v>0.1</v>
      </c>
      <c r="I2502">
        <v>0</v>
      </c>
      <c r="J2502" s="4" t="str">
        <f t="shared" si="78"/>
        <v>2007_C31.0</v>
      </c>
      <c r="K2502" s="4">
        <f t="shared" si="79"/>
        <v>5.610308496357086E-2</v>
      </c>
    </row>
    <row r="2503" spans="2:11" x14ac:dyDescent="0.35">
      <c r="B2503">
        <v>2007</v>
      </c>
      <c r="C2503">
        <v>2007</v>
      </c>
      <c r="D2503" t="s">
        <v>1210</v>
      </c>
      <c r="E2503" t="s">
        <v>1209</v>
      </c>
      <c r="F2503">
        <v>22</v>
      </c>
      <c r="G2503">
        <v>301231207</v>
      </c>
      <c r="H2503">
        <v>0</v>
      </c>
      <c r="I2503">
        <v>0</v>
      </c>
      <c r="J2503" s="4" t="str">
        <f t="shared" si="78"/>
        <v>2007_C31.1</v>
      </c>
      <c r="K2503" s="4">
        <f t="shared" si="79"/>
        <v>7.3033601727725377E-3</v>
      </c>
    </row>
    <row r="2504" spans="2:11" x14ac:dyDescent="0.35">
      <c r="B2504">
        <v>2007</v>
      </c>
      <c r="C2504">
        <v>2007</v>
      </c>
      <c r="D2504" t="s">
        <v>1390</v>
      </c>
      <c r="E2504" t="s">
        <v>1389</v>
      </c>
      <c r="F2504">
        <v>11</v>
      </c>
      <c r="G2504">
        <v>301231207</v>
      </c>
      <c r="H2504" t="s">
        <v>672</v>
      </c>
      <c r="I2504" t="s">
        <v>672</v>
      </c>
      <c r="J2504" s="4" t="str">
        <f t="shared" si="78"/>
        <v>2007_C31.3</v>
      </c>
      <c r="K2504" s="4">
        <f t="shared" si="79"/>
        <v>3.6516800863862688E-3</v>
      </c>
    </row>
    <row r="2505" spans="2:11" x14ac:dyDescent="0.35">
      <c r="B2505">
        <v>2007</v>
      </c>
      <c r="C2505">
        <v>2007</v>
      </c>
      <c r="D2505" t="s">
        <v>1208</v>
      </c>
      <c r="E2505" t="s">
        <v>1207</v>
      </c>
      <c r="F2505">
        <v>216</v>
      </c>
      <c r="G2505">
        <v>301231207</v>
      </c>
      <c r="H2505">
        <v>0.1</v>
      </c>
      <c r="I2505">
        <v>0.1</v>
      </c>
      <c r="J2505" s="4" t="str">
        <f t="shared" si="78"/>
        <v>2007_C31.9</v>
      </c>
      <c r="K2505" s="4">
        <f t="shared" si="79"/>
        <v>7.1705718059948548E-2</v>
      </c>
    </row>
    <row r="2506" spans="2:11" x14ac:dyDescent="0.35">
      <c r="B2506">
        <v>2007</v>
      </c>
      <c r="C2506">
        <v>2007</v>
      </c>
      <c r="D2506" t="s">
        <v>1206</v>
      </c>
      <c r="E2506" t="s">
        <v>1205</v>
      </c>
      <c r="F2506">
        <v>105</v>
      </c>
      <c r="G2506">
        <v>301231207</v>
      </c>
      <c r="H2506">
        <v>0</v>
      </c>
      <c r="I2506">
        <v>0</v>
      </c>
      <c r="J2506" s="4" t="str">
        <f t="shared" si="78"/>
        <v>2007_C32.0</v>
      </c>
      <c r="K2506" s="4">
        <f t="shared" si="79"/>
        <v>3.4856946279141654E-2</v>
      </c>
    </row>
    <row r="2507" spans="2:11" x14ac:dyDescent="0.35">
      <c r="B2507">
        <v>2007</v>
      </c>
      <c r="C2507">
        <v>2007</v>
      </c>
      <c r="D2507" t="s">
        <v>1204</v>
      </c>
      <c r="E2507" t="s">
        <v>1203</v>
      </c>
      <c r="F2507">
        <v>207</v>
      </c>
      <c r="G2507">
        <v>301231207</v>
      </c>
      <c r="H2507">
        <v>0.1</v>
      </c>
      <c r="I2507">
        <v>0.1</v>
      </c>
      <c r="J2507" s="4" t="str">
        <f t="shared" si="78"/>
        <v>2007_C32.1</v>
      </c>
      <c r="K2507" s="4">
        <f t="shared" si="79"/>
        <v>6.8717979807450702E-2</v>
      </c>
    </row>
    <row r="2508" spans="2:11" x14ac:dyDescent="0.35">
      <c r="B2508">
        <v>2007</v>
      </c>
      <c r="C2508">
        <v>2007</v>
      </c>
      <c r="D2508" t="s">
        <v>1202</v>
      </c>
      <c r="E2508" t="s">
        <v>1201</v>
      </c>
      <c r="F2508">
        <v>11</v>
      </c>
      <c r="G2508">
        <v>301231207</v>
      </c>
      <c r="H2508" t="s">
        <v>672</v>
      </c>
      <c r="I2508" t="s">
        <v>672</v>
      </c>
      <c r="J2508" s="4" t="str">
        <f t="shared" si="78"/>
        <v>2007_C32.2</v>
      </c>
      <c r="K2508" s="4">
        <f t="shared" si="79"/>
        <v>3.6516800863862688E-3</v>
      </c>
    </row>
    <row r="2509" spans="2:11" x14ac:dyDescent="0.35">
      <c r="B2509">
        <v>2007</v>
      </c>
      <c r="C2509">
        <v>2007</v>
      </c>
      <c r="D2509" t="s">
        <v>1198</v>
      </c>
      <c r="E2509" t="s">
        <v>1197</v>
      </c>
      <c r="F2509">
        <v>3306</v>
      </c>
      <c r="G2509">
        <v>301231207</v>
      </c>
      <c r="H2509">
        <v>1.1000000000000001</v>
      </c>
      <c r="I2509">
        <v>1</v>
      </c>
      <c r="J2509" s="4" t="str">
        <f t="shared" si="78"/>
        <v>2007_C32.9</v>
      </c>
      <c r="K2509" s="4">
        <f t="shared" si="79"/>
        <v>1.0974958514175457</v>
      </c>
    </row>
    <row r="2510" spans="2:11" x14ac:dyDescent="0.35">
      <c r="B2510">
        <v>2007</v>
      </c>
      <c r="C2510">
        <v>2007</v>
      </c>
      <c r="D2510" t="s">
        <v>1196</v>
      </c>
      <c r="E2510" t="s">
        <v>1195</v>
      </c>
      <c r="F2510">
        <v>74</v>
      </c>
      <c r="G2510">
        <v>301231207</v>
      </c>
      <c r="H2510">
        <v>0</v>
      </c>
      <c r="I2510">
        <v>0</v>
      </c>
      <c r="J2510" s="4" t="str">
        <f t="shared" si="78"/>
        <v>2007_C33</v>
      </c>
      <c r="K2510" s="4">
        <f t="shared" si="79"/>
        <v>2.456584785387126E-2</v>
      </c>
    </row>
    <row r="2511" spans="2:11" x14ac:dyDescent="0.35">
      <c r="B2511">
        <v>2007</v>
      </c>
      <c r="C2511">
        <v>2007</v>
      </c>
      <c r="D2511" t="s">
        <v>1194</v>
      </c>
      <c r="E2511" t="s">
        <v>1193</v>
      </c>
      <c r="F2511">
        <v>32</v>
      </c>
      <c r="G2511">
        <v>301231207</v>
      </c>
      <c r="H2511">
        <v>0</v>
      </c>
      <c r="I2511">
        <v>0</v>
      </c>
      <c r="J2511" s="4" t="str">
        <f t="shared" si="78"/>
        <v>2007_C34.0</v>
      </c>
      <c r="K2511" s="4">
        <f t="shared" si="79"/>
        <v>1.0623069342214601E-2</v>
      </c>
    </row>
    <row r="2512" spans="2:11" x14ac:dyDescent="0.35">
      <c r="B2512">
        <v>2007</v>
      </c>
      <c r="C2512">
        <v>2007</v>
      </c>
      <c r="D2512" t="s">
        <v>1192</v>
      </c>
      <c r="E2512" t="s">
        <v>1191</v>
      </c>
      <c r="F2512">
        <v>441</v>
      </c>
      <c r="G2512">
        <v>301231207</v>
      </c>
      <c r="H2512">
        <v>0.1</v>
      </c>
      <c r="I2512">
        <v>0.1</v>
      </c>
      <c r="J2512" s="4" t="str">
        <f t="shared" si="78"/>
        <v>2007_C34.1</v>
      </c>
      <c r="K2512" s="4">
        <f t="shared" si="79"/>
        <v>0.14639917437239497</v>
      </c>
    </row>
    <row r="2513" spans="2:11" x14ac:dyDescent="0.35">
      <c r="B2513">
        <v>2007</v>
      </c>
      <c r="C2513">
        <v>2007</v>
      </c>
      <c r="D2513" t="s">
        <v>1190</v>
      </c>
      <c r="E2513" t="s">
        <v>1189</v>
      </c>
      <c r="F2513">
        <v>33</v>
      </c>
      <c r="G2513">
        <v>301231207</v>
      </c>
      <c r="H2513">
        <v>0</v>
      </c>
      <c r="I2513">
        <v>0</v>
      </c>
      <c r="J2513" s="4" t="str">
        <f t="shared" si="78"/>
        <v>2007_C34.2</v>
      </c>
      <c r="K2513" s="4">
        <f t="shared" si="79"/>
        <v>1.0955040259158806E-2</v>
      </c>
    </row>
    <row r="2514" spans="2:11" x14ac:dyDescent="0.35">
      <c r="B2514">
        <v>2007</v>
      </c>
      <c r="C2514">
        <v>2007</v>
      </c>
      <c r="D2514" t="s">
        <v>1188</v>
      </c>
      <c r="E2514" t="s">
        <v>1187</v>
      </c>
      <c r="F2514">
        <v>186</v>
      </c>
      <c r="G2514">
        <v>301231207</v>
      </c>
      <c r="H2514">
        <v>0.1</v>
      </c>
      <c r="I2514">
        <v>0.1</v>
      </c>
      <c r="J2514" s="4" t="str">
        <f t="shared" si="78"/>
        <v>2007_C34.3</v>
      </c>
      <c r="K2514" s="4">
        <f t="shared" si="79"/>
        <v>6.1746590551622363E-2</v>
      </c>
    </row>
    <row r="2515" spans="2:11" x14ac:dyDescent="0.35">
      <c r="B2515">
        <v>2007</v>
      </c>
      <c r="C2515">
        <v>2007</v>
      </c>
      <c r="D2515" t="s">
        <v>1184</v>
      </c>
      <c r="E2515" t="s">
        <v>1183</v>
      </c>
      <c r="F2515">
        <v>157991</v>
      </c>
      <c r="G2515">
        <v>301231207</v>
      </c>
      <c r="H2515">
        <v>52.4</v>
      </c>
      <c r="I2515">
        <v>50.4</v>
      </c>
      <c r="J2515" s="4" t="str">
        <f t="shared" si="78"/>
        <v>2007_C34.9</v>
      </c>
      <c r="K2515" s="4">
        <f t="shared" si="79"/>
        <v>52.448417138932086</v>
      </c>
    </row>
    <row r="2516" spans="2:11" x14ac:dyDescent="0.35">
      <c r="B2516">
        <v>2007</v>
      </c>
      <c r="C2516">
        <v>2007</v>
      </c>
      <c r="D2516" t="s">
        <v>1182</v>
      </c>
      <c r="E2516" t="s">
        <v>1181</v>
      </c>
      <c r="F2516">
        <v>225</v>
      </c>
      <c r="G2516">
        <v>301231207</v>
      </c>
      <c r="H2516">
        <v>0.1</v>
      </c>
      <c r="I2516">
        <v>0.1</v>
      </c>
      <c r="J2516" s="4" t="str">
        <f t="shared" si="78"/>
        <v>2007_C37</v>
      </c>
      <c r="K2516" s="4">
        <f t="shared" si="79"/>
        <v>7.4693456312446407E-2</v>
      </c>
    </row>
    <row r="2517" spans="2:11" x14ac:dyDescent="0.35">
      <c r="B2517">
        <v>2007</v>
      </c>
      <c r="C2517">
        <v>2007</v>
      </c>
      <c r="D2517" t="s">
        <v>1180</v>
      </c>
      <c r="E2517" t="s">
        <v>1179</v>
      </c>
      <c r="F2517">
        <v>62</v>
      </c>
      <c r="G2517">
        <v>301231207</v>
      </c>
      <c r="H2517">
        <v>0</v>
      </c>
      <c r="I2517">
        <v>0</v>
      </c>
      <c r="J2517" s="4" t="str">
        <f t="shared" si="78"/>
        <v>2007_C38.0</v>
      </c>
      <c r="K2517" s="4">
        <f t="shared" si="79"/>
        <v>2.0582196850540788E-2</v>
      </c>
    </row>
    <row r="2518" spans="2:11" x14ac:dyDescent="0.35">
      <c r="B2518">
        <v>2007</v>
      </c>
      <c r="C2518">
        <v>2007</v>
      </c>
      <c r="D2518" t="s">
        <v>1178</v>
      </c>
      <c r="E2518" t="s">
        <v>1177</v>
      </c>
      <c r="F2518">
        <v>105</v>
      </c>
      <c r="G2518">
        <v>301231207</v>
      </c>
      <c r="H2518">
        <v>0</v>
      </c>
      <c r="I2518">
        <v>0</v>
      </c>
      <c r="J2518" s="4" t="str">
        <f t="shared" si="78"/>
        <v>2007_C38.3</v>
      </c>
      <c r="K2518" s="4">
        <f t="shared" si="79"/>
        <v>3.4856946279141654E-2</v>
      </c>
    </row>
    <row r="2519" spans="2:11" x14ac:dyDescent="0.35">
      <c r="B2519">
        <v>2007</v>
      </c>
      <c r="C2519">
        <v>2007</v>
      </c>
      <c r="D2519" t="s">
        <v>1176</v>
      </c>
      <c r="E2519" t="s">
        <v>1175</v>
      </c>
      <c r="F2519">
        <v>48</v>
      </c>
      <c r="G2519">
        <v>301231207</v>
      </c>
      <c r="H2519">
        <v>0</v>
      </c>
      <c r="I2519">
        <v>0</v>
      </c>
      <c r="J2519" s="4" t="str">
        <f t="shared" si="78"/>
        <v>2007_C38.4</v>
      </c>
      <c r="K2519" s="4">
        <f t="shared" si="79"/>
        <v>1.5934604013321901E-2</v>
      </c>
    </row>
    <row r="2520" spans="2:11" x14ac:dyDescent="0.35">
      <c r="B2520">
        <v>2007</v>
      </c>
      <c r="C2520">
        <v>2007</v>
      </c>
      <c r="D2520" t="s">
        <v>1174</v>
      </c>
      <c r="E2520" t="s">
        <v>1173</v>
      </c>
      <c r="F2520">
        <v>45</v>
      </c>
      <c r="G2520">
        <v>301231207</v>
      </c>
      <c r="H2520">
        <v>0</v>
      </c>
      <c r="I2520">
        <v>0</v>
      </c>
      <c r="J2520" s="4" t="str">
        <f t="shared" si="78"/>
        <v>2007_C39.9</v>
      </c>
      <c r="K2520" s="4">
        <f t="shared" si="79"/>
        <v>1.4938691262489283E-2</v>
      </c>
    </row>
    <row r="2521" spans="2:11" x14ac:dyDescent="0.35">
      <c r="B2521">
        <v>2007</v>
      </c>
      <c r="C2521">
        <v>2007</v>
      </c>
      <c r="D2521" t="s">
        <v>1172</v>
      </c>
      <c r="E2521" t="s">
        <v>1171</v>
      </c>
      <c r="F2521">
        <v>13</v>
      </c>
      <c r="G2521">
        <v>301231207</v>
      </c>
      <c r="H2521" t="s">
        <v>672</v>
      </c>
      <c r="I2521" t="s">
        <v>672</v>
      </c>
      <c r="J2521" s="4" t="str">
        <f t="shared" si="78"/>
        <v>2007_C40.0</v>
      </c>
      <c r="K2521" s="4">
        <f t="shared" si="79"/>
        <v>4.3156219202746815E-3</v>
      </c>
    </row>
    <row r="2522" spans="2:11" x14ac:dyDescent="0.35">
      <c r="B2522">
        <v>2007</v>
      </c>
      <c r="C2522">
        <v>2007</v>
      </c>
      <c r="D2522" t="s">
        <v>1170</v>
      </c>
      <c r="E2522" t="s">
        <v>1169</v>
      </c>
      <c r="F2522">
        <v>58</v>
      </c>
      <c r="G2522">
        <v>301231207</v>
      </c>
      <c r="H2522">
        <v>0</v>
      </c>
      <c r="I2522">
        <v>0</v>
      </c>
      <c r="J2522" s="4" t="str">
        <f t="shared" si="78"/>
        <v>2007_C40.2</v>
      </c>
      <c r="K2522" s="4">
        <f t="shared" si="79"/>
        <v>1.9254313182763962E-2</v>
      </c>
    </row>
    <row r="2523" spans="2:11" x14ac:dyDescent="0.35">
      <c r="B2523">
        <v>2007</v>
      </c>
      <c r="C2523">
        <v>2007</v>
      </c>
      <c r="D2523" t="s">
        <v>1168</v>
      </c>
      <c r="E2523" t="s">
        <v>1167</v>
      </c>
      <c r="F2523">
        <v>52</v>
      </c>
      <c r="G2523">
        <v>301231207</v>
      </c>
      <c r="H2523">
        <v>0</v>
      </c>
      <c r="I2523">
        <v>0</v>
      </c>
      <c r="J2523" s="4" t="str">
        <f t="shared" si="78"/>
        <v>2007_C41.0</v>
      </c>
      <c r="K2523" s="4">
        <f t="shared" si="79"/>
        <v>1.7262487681098726E-2</v>
      </c>
    </row>
    <row r="2524" spans="2:11" x14ac:dyDescent="0.35">
      <c r="B2524">
        <v>2007</v>
      </c>
      <c r="C2524">
        <v>2007</v>
      </c>
      <c r="D2524" t="s">
        <v>1166</v>
      </c>
      <c r="E2524" t="s">
        <v>1165</v>
      </c>
      <c r="F2524">
        <v>92</v>
      </c>
      <c r="G2524">
        <v>301231207</v>
      </c>
      <c r="H2524">
        <v>0</v>
      </c>
      <c r="I2524">
        <v>0</v>
      </c>
      <c r="J2524" s="4" t="str">
        <f t="shared" si="78"/>
        <v>2007_C41.1</v>
      </c>
      <c r="K2524" s="4">
        <f t="shared" si="79"/>
        <v>3.0541324358866972E-2</v>
      </c>
    </row>
    <row r="2525" spans="2:11" x14ac:dyDescent="0.35">
      <c r="B2525">
        <v>2007</v>
      </c>
      <c r="C2525">
        <v>2007</v>
      </c>
      <c r="D2525" t="s">
        <v>1164</v>
      </c>
      <c r="E2525" t="s">
        <v>1163</v>
      </c>
      <c r="F2525">
        <v>79</v>
      </c>
      <c r="G2525">
        <v>301231207</v>
      </c>
      <c r="H2525">
        <v>0</v>
      </c>
      <c r="I2525">
        <v>0</v>
      </c>
      <c r="J2525" s="4" t="str">
        <f t="shared" si="78"/>
        <v>2007_C41.2</v>
      </c>
      <c r="K2525" s="4">
        <f t="shared" si="79"/>
        <v>2.6225702438592294E-2</v>
      </c>
    </row>
    <row r="2526" spans="2:11" x14ac:dyDescent="0.35">
      <c r="B2526">
        <v>2007</v>
      </c>
      <c r="C2526">
        <v>2007</v>
      </c>
      <c r="D2526" t="s">
        <v>1162</v>
      </c>
      <c r="E2526" t="s">
        <v>1161</v>
      </c>
      <c r="F2526">
        <v>11</v>
      </c>
      <c r="G2526">
        <v>301231207</v>
      </c>
      <c r="H2526" t="s">
        <v>672</v>
      </c>
      <c r="I2526" t="s">
        <v>672</v>
      </c>
      <c r="J2526" s="4" t="str">
        <f t="shared" si="78"/>
        <v>2007_C41.3</v>
      </c>
      <c r="K2526" s="4">
        <f t="shared" si="79"/>
        <v>3.6516800863862688E-3</v>
      </c>
    </row>
    <row r="2527" spans="2:11" x14ac:dyDescent="0.35">
      <c r="B2527">
        <v>2007</v>
      </c>
      <c r="C2527">
        <v>2007</v>
      </c>
      <c r="D2527" t="s">
        <v>1160</v>
      </c>
      <c r="E2527" t="s">
        <v>1159</v>
      </c>
      <c r="F2527">
        <v>57</v>
      </c>
      <c r="G2527">
        <v>301231207</v>
      </c>
      <c r="H2527">
        <v>0</v>
      </c>
      <c r="I2527">
        <v>0</v>
      </c>
      <c r="J2527" s="4" t="str">
        <f t="shared" si="78"/>
        <v>2007_C41.4</v>
      </c>
      <c r="K2527" s="4">
        <f t="shared" si="79"/>
        <v>1.8922342265819757E-2</v>
      </c>
    </row>
    <row r="2528" spans="2:11" x14ac:dyDescent="0.35">
      <c r="B2528">
        <v>2007</v>
      </c>
      <c r="C2528">
        <v>2007</v>
      </c>
      <c r="D2528" t="s">
        <v>1158</v>
      </c>
      <c r="E2528" t="s">
        <v>1157</v>
      </c>
      <c r="F2528">
        <v>994</v>
      </c>
      <c r="G2528">
        <v>301231207</v>
      </c>
      <c r="H2528">
        <v>0.3</v>
      </c>
      <c r="I2528">
        <v>0.3</v>
      </c>
      <c r="J2528" s="4" t="str">
        <f t="shared" si="78"/>
        <v>2007_C41.9</v>
      </c>
      <c r="K2528" s="4">
        <f t="shared" si="79"/>
        <v>0.32997909144254101</v>
      </c>
    </row>
    <row r="2529" spans="2:11" x14ac:dyDescent="0.35">
      <c r="B2529">
        <v>2007</v>
      </c>
      <c r="C2529">
        <v>2007</v>
      </c>
      <c r="D2529" t="s">
        <v>1154</v>
      </c>
      <c r="E2529" t="s">
        <v>1153</v>
      </c>
      <c r="F2529">
        <v>23</v>
      </c>
      <c r="G2529">
        <v>301231207</v>
      </c>
      <c r="H2529">
        <v>0</v>
      </c>
      <c r="I2529">
        <v>0</v>
      </c>
      <c r="J2529" s="4" t="str">
        <f t="shared" si="78"/>
        <v>2007_C43.2</v>
      </c>
      <c r="K2529" s="4">
        <f t="shared" si="79"/>
        <v>7.6353310897167431E-3</v>
      </c>
    </row>
    <row r="2530" spans="2:11" x14ac:dyDescent="0.35">
      <c r="B2530">
        <v>2007</v>
      </c>
      <c r="C2530">
        <v>2007</v>
      </c>
      <c r="D2530" t="s">
        <v>1152</v>
      </c>
      <c r="E2530" t="s">
        <v>1151</v>
      </c>
      <c r="F2530">
        <v>83</v>
      </c>
      <c r="G2530">
        <v>301231207</v>
      </c>
      <c r="H2530">
        <v>0</v>
      </c>
      <c r="I2530">
        <v>0</v>
      </c>
      <c r="J2530" s="4" t="str">
        <f t="shared" si="78"/>
        <v>2007_C43.3</v>
      </c>
      <c r="K2530" s="4">
        <f t="shared" si="79"/>
        <v>2.7553586106369116E-2</v>
      </c>
    </row>
    <row r="2531" spans="2:11" x14ac:dyDescent="0.35">
      <c r="B2531">
        <v>2007</v>
      </c>
      <c r="C2531">
        <v>2007</v>
      </c>
      <c r="D2531" t="s">
        <v>1150</v>
      </c>
      <c r="E2531" t="s">
        <v>1149</v>
      </c>
      <c r="F2531">
        <v>119</v>
      </c>
      <c r="G2531">
        <v>301231207</v>
      </c>
      <c r="H2531">
        <v>0</v>
      </c>
      <c r="I2531">
        <v>0</v>
      </c>
      <c r="J2531" s="4" t="str">
        <f t="shared" si="78"/>
        <v>2007_C43.4</v>
      </c>
      <c r="K2531" s="4">
        <f t="shared" si="79"/>
        <v>3.9504539116360544E-2</v>
      </c>
    </row>
    <row r="2532" spans="2:11" x14ac:dyDescent="0.35">
      <c r="B2532">
        <v>2007</v>
      </c>
      <c r="C2532">
        <v>2007</v>
      </c>
      <c r="D2532" t="s">
        <v>1148</v>
      </c>
      <c r="E2532" t="s">
        <v>1147</v>
      </c>
      <c r="F2532">
        <v>201</v>
      </c>
      <c r="G2532">
        <v>301231207</v>
      </c>
      <c r="H2532">
        <v>0.1</v>
      </c>
      <c r="I2532">
        <v>0</v>
      </c>
      <c r="J2532" s="4" t="str">
        <f t="shared" si="78"/>
        <v>2007_C43.5</v>
      </c>
      <c r="K2532" s="4">
        <f t="shared" si="79"/>
        <v>6.6726154305785462E-2</v>
      </c>
    </row>
    <row r="2533" spans="2:11" x14ac:dyDescent="0.35">
      <c r="B2533">
        <v>2007</v>
      </c>
      <c r="C2533">
        <v>2007</v>
      </c>
      <c r="D2533" t="s">
        <v>1146</v>
      </c>
      <c r="E2533" t="s">
        <v>1145</v>
      </c>
      <c r="F2533">
        <v>124</v>
      </c>
      <c r="G2533">
        <v>301231207</v>
      </c>
      <c r="H2533">
        <v>0</v>
      </c>
      <c r="I2533">
        <v>0</v>
      </c>
      <c r="J2533" s="4" t="str">
        <f t="shared" si="78"/>
        <v>2007_C43.6</v>
      </c>
      <c r="K2533" s="4">
        <f t="shared" si="79"/>
        <v>4.1164393701081575E-2</v>
      </c>
    </row>
    <row r="2534" spans="2:11" x14ac:dyDescent="0.35">
      <c r="B2534">
        <v>2007</v>
      </c>
      <c r="C2534">
        <v>2007</v>
      </c>
      <c r="D2534" t="s">
        <v>1144</v>
      </c>
      <c r="E2534" t="s">
        <v>1143</v>
      </c>
      <c r="F2534">
        <v>118</v>
      </c>
      <c r="G2534">
        <v>301231207</v>
      </c>
      <c r="H2534">
        <v>0</v>
      </c>
      <c r="I2534">
        <v>0</v>
      </c>
      <c r="J2534" s="4" t="str">
        <f t="shared" si="78"/>
        <v>2007_C43.7</v>
      </c>
      <c r="K2534" s="4">
        <f t="shared" si="79"/>
        <v>3.9172568199416342E-2</v>
      </c>
    </row>
    <row r="2535" spans="2:11" x14ac:dyDescent="0.35">
      <c r="B2535">
        <v>2007</v>
      </c>
      <c r="C2535">
        <v>2007</v>
      </c>
      <c r="D2535" t="s">
        <v>1142</v>
      </c>
      <c r="E2535" t="s">
        <v>1141</v>
      </c>
      <c r="F2535">
        <v>7790</v>
      </c>
      <c r="G2535">
        <v>301231207</v>
      </c>
      <c r="H2535">
        <v>2.6</v>
      </c>
      <c r="I2535">
        <v>2.5</v>
      </c>
      <c r="J2535" s="4" t="str">
        <f t="shared" si="78"/>
        <v>2007_C43.9</v>
      </c>
      <c r="K2535" s="4">
        <f t="shared" si="79"/>
        <v>2.5860534429953668</v>
      </c>
    </row>
    <row r="2536" spans="2:11" x14ac:dyDescent="0.35">
      <c r="B2536">
        <v>2007</v>
      </c>
      <c r="C2536">
        <v>2007</v>
      </c>
      <c r="D2536" t="s">
        <v>1136</v>
      </c>
      <c r="E2536" t="s">
        <v>1135</v>
      </c>
      <c r="F2536">
        <v>105</v>
      </c>
      <c r="G2536">
        <v>301231207</v>
      </c>
      <c r="H2536">
        <v>0</v>
      </c>
      <c r="I2536">
        <v>0</v>
      </c>
      <c r="J2536" s="4" t="str">
        <f t="shared" si="78"/>
        <v>2007_C44.2</v>
      </c>
      <c r="K2536" s="4">
        <f t="shared" si="79"/>
        <v>3.4856946279141654E-2</v>
      </c>
    </row>
    <row r="2537" spans="2:11" x14ac:dyDescent="0.35">
      <c r="B2537">
        <v>2007</v>
      </c>
      <c r="C2537">
        <v>2007</v>
      </c>
      <c r="D2537" t="s">
        <v>1134</v>
      </c>
      <c r="E2537" t="s">
        <v>1133</v>
      </c>
      <c r="F2537">
        <v>220</v>
      </c>
      <c r="G2537">
        <v>301231207</v>
      </c>
      <c r="H2537">
        <v>0.1</v>
      </c>
      <c r="I2537">
        <v>0.1</v>
      </c>
      <c r="J2537" s="4" t="str">
        <f t="shared" si="78"/>
        <v>2007_C44.3</v>
      </c>
      <c r="K2537" s="4">
        <f t="shared" si="79"/>
        <v>7.303360172772537E-2</v>
      </c>
    </row>
    <row r="2538" spans="2:11" x14ac:dyDescent="0.35">
      <c r="B2538">
        <v>2007</v>
      </c>
      <c r="C2538">
        <v>2007</v>
      </c>
      <c r="D2538" t="s">
        <v>1132</v>
      </c>
      <c r="E2538" t="s">
        <v>1131</v>
      </c>
      <c r="F2538">
        <v>1092</v>
      </c>
      <c r="G2538">
        <v>301231207</v>
      </c>
      <c r="H2538">
        <v>0.4</v>
      </c>
      <c r="I2538">
        <v>0.4</v>
      </c>
      <c r="J2538" s="4" t="str">
        <f t="shared" si="78"/>
        <v>2007_C44.4</v>
      </c>
      <c r="K2538" s="4">
        <f t="shared" si="79"/>
        <v>0.36251224130307319</v>
      </c>
    </row>
    <row r="2539" spans="2:11" x14ac:dyDescent="0.35">
      <c r="B2539">
        <v>2007</v>
      </c>
      <c r="C2539">
        <v>2007</v>
      </c>
      <c r="D2539" t="s">
        <v>1130</v>
      </c>
      <c r="E2539" t="s">
        <v>1129</v>
      </c>
      <c r="F2539">
        <v>53</v>
      </c>
      <c r="G2539">
        <v>301231207</v>
      </c>
      <c r="H2539">
        <v>0</v>
      </c>
      <c r="I2539">
        <v>0</v>
      </c>
      <c r="J2539" s="4" t="str">
        <f t="shared" si="78"/>
        <v>2007_C44.5</v>
      </c>
      <c r="K2539" s="4">
        <f t="shared" si="79"/>
        <v>1.7594458598042931E-2</v>
      </c>
    </row>
    <row r="2540" spans="2:11" x14ac:dyDescent="0.35">
      <c r="B2540">
        <v>2007</v>
      </c>
      <c r="C2540">
        <v>2007</v>
      </c>
      <c r="D2540" t="s">
        <v>1128</v>
      </c>
      <c r="E2540" t="s">
        <v>1127</v>
      </c>
      <c r="F2540">
        <v>40</v>
      </c>
      <c r="G2540">
        <v>301231207</v>
      </c>
      <c r="H2540">
        <v>0</v>
      </c>
      <c r="I2540">
        <v>0</v>
      </c>
      <c r="J2540" s="4" t="str">
        <f t="shared" si="78"/>
        <v>2007_C44.6</v>
      </c>
      <c r="K2540" s="4">
        <f t="shared" si="79"/>
        <v>1.3278836677768252E-2</v>
      </c>
    </row>
    <row r="2541" spans="2:11" x14ac:dyDescent="0.35">
      <c r="B2541">
        <v>2007</v>
      </c>
      <c r="C2541">
        <v>2007</v>
      </c>
      <c r="D2541" t="s">
        <v>1126</v>
      </c>
      <c r="E2541" t="s">
        <v>1125</v>
      </c>
      <c r="F2541">
        <v>52</v>
      </c>
      <c r="G2541">
        <v>301231207</v>
      </c>
      <c r="H2541">
        <v>0</v>
      </c>
      <c r="I2541">
        <v>0</v>
      </c>
      <c r="J2541" s="4" t="str">
        <f t="shared" si="78"/>
        <v>2007_C44.7</v>
      </c>
      <c r="K2541" s="4">
        <f t="shared" si="79"/>
        <v>1.7262487681098726E-2</v>
      </c>
    </row>
    <row r="2542" spans="2:11" x14ac:dyDescent="0.35">
      <c r="B2542">
        <v>2007</v>
      </c>
      <c r="C2542">
        <v>2007</v>
      </c>
      <c r="D2542" t="s">
        <v>1124</v>
      </c>
      <c r="E2542" t="s">
        <v>1123</v>
      </c>
      <c r="F2542">
        <v>1205</v>
      </c>
      <c r="G2542">
        <v>301231207</v>
      </c>
      <c r="H2542">
        <v>0.4</v>
      </c>
      <c r="I2542">
        <v>0.4</v>
      </c>
      <c r="J2542" s="4" t="str">
        <f t="shared" si="78"/>
        <v>2007_C44.9</v>
      </c>
      <c r="K2542" s="4">
        <f t="shared" si="79"/>
        <v>0.40002495491776852</v>
      </c>
    </row>
    <row r="2543" spans="2:11" x14ac:dyDescent="0.35">
      <c r="B2543">
        <v>2007</v>
      </c>
      <c r="C2543">
        <v>2007</v>
      </c>
      <c r="D2543" t="s">
        <v>1122</v>
      </c>
      <c r="E2543" t="s">
        <v>1121</v>
      </c>
      <c r="F2543">
        <v>160</v>
      </c>
      <c r="G2543">
        <v>301231207</v>
      </c>
      <c r="H2543">
        <v>0.1</v>
      </c>
      <c r="I2543">
        <v>0.1</v>
      </c>
      <c r="J2543" s="4" t="str">
        <f t="shared" si="78"/>
        <v>2007_C45.0</v>
      </c>
      <c r="K2543" s="4">
        <f t="shared" si="79"/>
        <v>5.3115346711073007E-2</v>
      </c>
    </row>
    <row r="2544" spans="2:11" x14ac:dyDescent="0.35">
      <c r="B2544">
        <v>2007</v>
      </c>
      <c r="C2544">
        <v>2007</v>
      </c>
      <c r="D2544" t="s">
        <v>1120</v>
      </c>
      <c r="E2544" t="s">
        <v>1119</v>
      </c>
      <c r="F2544">
        <v>88</v>
      </c>
      <c r="G2544">
        <v>301231207</v>
      </c>
      <c r="H2544">
        <v>0</v>
      </c>
      <c r="I2544">
        <v>0</v>
      </c>
      <c r="J2544" s="4" t="str">
        <f t="shared" si="78"/>
        <v>2007_C45.1</v>
      </c>
      <c r="K2544" s="4">
        <f t="shared" si="79"/>
        <v>2.9213440691090151E-2</v>
      </c>
    </row>
    <row r="2545" spans="2:11" x14ac:dyDescent="0.35">
      <c r="B2545">
        <v>2007</v>
      </c>
      <c r="C2545">
        <v>2007</v>
      </c>
      <c r="D2545" t="s">
        <v>1118</v>
      </c>
      <c r="E2545" t="s">
        <v>1117</v>
      </c>
      <c r="F2545">
        <v>275</v>
      </c>
      <c r="G2545">
        <v>301231207</v>
      </c>
      <c r="H2545">
        <v>0.1</v>
      </c>
      <c r="I2545">
        <v>0.1</v>
      </c>
      <c r="J2545" s="4" t="str">
        <f t="shared" si="78"/>
        <v>2007_C45.7</v>
      </c>
      <c r="K2545" s="4">
        <f t="shared" si="79"/>
        <v>9.1292002159656715E-2</v>
      </c>
    </row>
    <row r="2546" spans="2:11" x14ac:dyDescent="0.35">
      <c r="B2546">
        <v>2007</v>
      </c>
      <c r="C2546">
        <v>2007</v>
      </c>
      <c r="D2546" t="s">
        <v>1116</v>
      </c>
      <c r="E2546" t="s">
        <v>1115</v>
      </c>
      <c r="F2546">
        <v>1909</v>
      </c>
      <c r="G2546">
        <v>301231207</v>
      </c>
      <c r="H2546">
        <v>0.6</v>
      </c>
      <c r="I2546">
        <v>0.6</v>
      </c>
      <c r="J2546" s="4" t="str">
        <f t="shared" si="78"/>
        <v>2007_C45.9</v>
      </c>
      <c r="K2546" s="4">
        <f t="shared" si="79"/>
        <v>0.63373248044648978</v>
      </c>
    </row>
    <row r="2547" spans="2:11" x14ac:dyDescent="0.35">
      <c r="B2547">
        <v>2007</v>
      </c>
      <c r="C2547">
        <v>2007</v>
      </c>
      <c r="D2547" t="s">
        <v>1114</v>
      </c>
      <c r="E2547" t="s">
        <v>1113</v>
      </c>
      <c r="F2547">
        <v>42</v>
      </c>
      <c r="G2547">
        <v>301231207</v>
      </c>
      <c r="H2547">
        <v>0</v>
      </c>
      <c r="I2547">
        <v>0</v>
      </c>
      <c r="J2547" s="4" t="str">
        <f t="shared" si="78"/>
        <v>2007_C46.9</v>
      </c>
      <c r="K2547" s="4">
        <f t="shared" si="79"/>
        <v>1.3942778511656663E-2</v>
      </c>
    </row>
    <row r="2548" spans="2:11" x14ac:dyDescent="0.35">
      <c r="B2548">
        <v>2007</v>
      </c>
      <c r="C2548">
        <v>2007</v>
      </c>
      <c r="D2548" t="s">
        <v>1112</v>
      </c>
      <c r="E2548" t="s">
        <v>1111</v>
      </c>
      <c r="F2548">
        <v>92</v>
      </c>
      <c r="G2548">
        <v>301231207</v>
      </c>
      <c r="H2548">
        <v>0</v>
      </c>
      <c r="I2548">
        <v>0</v>
      </c>
      <c r="J2548" s="4" t="str">
        <f t="shared" si="78"/>
        <v>2007_C47.9</v>
      </c>
      <c r="K2548" s="4">
        <f t="shared" si="79"/>
        <v>3.0541324358866972E-2</v>
      </c>
    </row>
    <row r="2549" spans="2:11" x14ac:dyDescent="0.35">
      <c r="B2549">
        <v>2007</v>
      </c>
      <c r="C2549">
        <v>2007</v>
      </c>
      <c r="D2549" t="s">
        <v>1110</v>
      </c>
      <c r="E2549" t="s">
        <v>1109</v>
      </c>
      <c r="F2549">
        <v>204</v>
      </c>
      <c r="G2549">
        <v>301231207</v>
      </c>
      <c r="H2549">
        <v>0.1</v>
      </c>
      <c r="I2549">
        <v>0.1</v>
      </c>
      <c r="J2549" s="4" t="str">
        <f t="shared" si="78"/>
        <v>2007_C48.0</v>
      </c>
      <c r="K2549" s="4">
        <f t="shared" si="79"/>
        <v>6.7722067056618068E-2</v>
      </c>
    </row>
    <row r="2550" spans="2:11" x14ac:dyDescent="0.35">
      <c r="B2550">
        <v>2007</v>
      </c>
      <c r="C2550">
        <v>2007</v>
      </c>
      <c r="D2550" t="s">
        <v>1108</v>
      </c>
      <c r="E2550" t="s">
        <v>1107</v>
      </c>
      <c r="F2550">
        <v>35</v>
      </c>
      <c r="G2550">
        <v>301231207</v>
      </c>
      <c r="H2550">
        <v>0</v>
      </c>
      <c r="I2550">
        <v>0</v>
      </c>
      <c r="J2550" s="4" t="str">
        <f t="shared" si="78"/>
        <v>2007_C48.1</v>
      </c>
      <c r="K2550" s="4">
        <f t="shared" si="79"/>
        <v>1.1618982093047219E-2</v>
      </c>
    </row>
    <row r="2551" spans="2:11" x14ac:dyDescent="0.35">
      <c r="B2551">
        <v>2007</v>
      </c>
      <c r="C2551">
        <v>2007</v>
      </c>
      <c r="D2551" t="s">
        <v>1106</v>
      </c>
      <c r="E2551" t="s">
        <v>1105</v>
      </c>
      <c r="F2551">
        <v>686</v>
      </c>
      <c r="G2551">
        <v>301231207</v>
      </c>
      <c r="H2551">
        <v>0.2</v>
      </c>
      <c r="I2551">
        <v>0.2</v>
      </c>
      <c r="J2551" s="4" t="str">
        <f t="shared" si="78"/>
        <v>2007_C48.2</v>
      </c>
      <c r="K2551" s="4">
        <f t="shared" si="79"/>
        <v>0.22773204902372549</v>
      </c>
    </row>
    <row r="2552" spans="2:11" x14ac:dyDescent="0.35">
      <c r="B2552">
        <v>2007</v>
      </c>
      <c r="C2552">
        <v>2007</v>
      </c>
      <c r="D2552" t="s">
        <v>1104</v>
      </c>
      <c r="E2552" t="s">
        <v>1103</v>
      </c>
      <c r="F2552">
        <v>83</v>
      </c>
      <c r="G2552">
        <v>301231207</v>
      </c>
      <c r="H2552">
        <v>0</v>
      </c>
      <c r="I2552">
        <v>0</v>
      </c>
      <c r="J2552" s="4" t="str">
        <f t="shared" si="78"/>
        <v>2007_C49.0</v>
      </c>
      <c r="K2552" s="4">
        <f t="shared" si="79"/>
        <v>2.7553586106369116E-2</v>
      </c>
    </row>
    <row r="2553" spans="2:11" x14ac:dyDescent="0.35">
      <c r="B2553">
        <v>2007</v>
      </c>
      <c r="C2553">
        <v>2007</v>
      </c>
      <c r="D2553" t="s">
        <v>1102</v>
      </c>
      <c r="E2553" t="s">
        <v>1101</v>
      </c>
      <c r="F2553">
        <v>44</v>
      </c>
      <c r="G2553">
        <v>301231207</v>
      </c>
      <c r="H2553">
        <v>0</v>
      </c>
      <c r="I2553">
        <v>0</v>
      </c>
      <c r="J2553" s="4" t="str">
        <f t="shared" si="78"/>
        <v>2007_C49.1</v>
      </c>
      <c r="K2553" s="4">
        <f t="shared" si="79"/>
        <v>1.4606720345545075E-2</v>
      </c>
    </row>
    <row r="2554" spans="2:11" x14ac:dyDescent="0.35">
      <c r="B2554">
        <v>2007</v>
      </c>
      <c r="C2554">
        <v>2007</v>
      </c>
      <c r="D2554" t="s">
        <v>1100</v>
      </c>
      <c r="E2554" t="s">
        <v>1099</v>
      </c>
      <c r="F2554">
        <v>227</v>
      </c>
      <c r="G2554">
        <v>301231207</v>
      </c>
      <c r="H2554">
        <v>0.1</v>
      </c>
      <c r="I2554">
        <v>0.1</v>
      </c>
      <c r="J2554" s="4" t="str">
        <f t="shared" si="78"/>
        <v>2007_C49.2</v>
      </c>
      <c r="K2554" s="4">
        <f t="shared" si="79"/>
        <v>7.5357398146334825E-2</v>
      </c>
    </row>
    <row r="2555" spans="2:11" x14ac:dyDescent="0.35">
      <c r="B2555">
        <v>2007</v>
      </c>
      <c r="C2555">
        <v>2007</v>
      </c>
      <c r="D2555" t="s">
        <v>1098</v>
      </c>
      <c r="E2555" t="s">
        <v>1097</v>
      </c>
      <c r="F2555">
        <v>73</v>
      </c>
      <c r="G2555">
        <v>301231207</v>
      </c>
      <c r="H2555">
        <v>0</v>
      </c>
      <c r="I2555">
        <v>0</v>
      </c>
      <c r="J2555" s="4" t="str">
        <f t="shared" si="78"/>
        <v>2007_C49.3</v>
      </c>
      <c r="K2555" s="4">
        <f t="shared" si="79"/>
        <v>2.4233876936927055E-2</v>
      </c>
    </row>
    <row r="2556" spans="2:11" x14ac:dyDescent="0.35">
      <c r="B2556">
        <v>2007</v>
      </c>
      <c r="C2556">
        <v>2007</v>
      </c>
      <c r="D2556" t="s">
        <v>1096</v>
      </c>
      <c r="E2556" t="s">
        <v>1095</v>
      </c>
      <c r="F2556">
        <v>316</v>
      </c>
      <c r="G2556">
        <v>301231207</v>
      </c>
      <c r="H2556">
        <v>0.1</v>
      </c>
      <c r="I2556">
        <v>0.1</v>
      </c>
      <c r="J2556" s="4" t="str">
        <f t="shared" si="78"/>
        <v>2007_C49.4</v>
      </c>
      <c r="K2556" s="4">
        <f t="shared" si="79"/>
        <v>0.10490280975436918</v>
      </c>
    </row>
    <row r="2557" spans="2:11" x14ac:dyDescent="0.35">
      <c r="B2557">
        <v>2007</v>
      </c>
      <c r="C2557">
        <v>2007</v>
      </c>
      <c r="D2557" t="s">
        <v>1094</v>
      </c>
      <c r="E2557" t="s">
        <v>1093</v>
      </c>
      <c r="F2557">
        <v>110</v>
      </c>
      <c r="G2557">
        <v>301231207</v>
      </c>
      <c r="H2557">
        <v>0</v>
      </c>
      <c r="I2557">
        <v>0</v>
      </c>
      <c r="J2557" s="4" t="str">
        <f t="shared" si="78"/>
        <v>2007_C49.5</v>
      </c>
      <c r="K2557" s="4">
        <f t="shared" si="79"/>
        <v>3.6516800863862685E-2</v>
      </c>
    </row>
    <row r="2558" spans="2:11" x14ac:dyDescent="0.35">
      <c r="B2558">
        <v>2007</v>
      </c>
      <c r="C2558">
        <v>2007</v>
      </c>
      <c r="D2558" t="s">
        <v>1092</v>
      </c>
      <c r="E2558" t="s">
        <v>1091</v>
      </c>
      <c r="F2558">
        <v>10</v>
      </c>
      <c r="G2558">
        <v>301231207</v>
      </c>
      <c r="H2558" t="s">
        <v>672</v>
      </c>
      <c r="I2558" t="s">
        <v>672</v>
      </c>
      <c r="J2558" s="4" t="str">
        <f t="shared" si="78"/>
        <v>2007_C49.6</v>
      </c>
      <c r="K2558" s="4">
        <f t="shared" si="79"/>
        <v>3.3197091694420629E-3</v>
      </c>
    </row>
    <row r="2559" spans="2:11" x14ac:dyDescent="0.35">
      <c r="B2559">
        <v>2007</v>
      </c>
      <c r="C2559">
        <v>2007</v>
      </c>
      <c r="D2559" t="s">
        <v>1090</v>
      </c>
      <c r="E2559" t="s">
        <v>1089</v>
      </c>
      <c r="F2559">
        <v>2997</v>
      </c>
      <c r="G2559">
        <v>301231207</v>
      </c>
      <c r="H2559">
        <v>1</v>
      </c>
      <c r="I2559">
        <v>1</v>
      </c>
      <c r="J2559" s="4" t="str">
        <f t="shared" si="78"/>
        <v>2007_C49.9</v>
      </c>
      <c r="K2559" s="4">
        <f t="shared" si="79"/>
        <v>0.99491683808178621</v>
      </c>
    </row>
    <row r="2560" spans="2:11" x14ac:dyDescent="0.35">
      <c r="B2560">
        <v>2007</v>
      </c>
      <c r="C2560">
        <v>2007</v>
      </c>
      <c r="D2560" t="s">
        <v>1074</v>
      </c>
      <c r="E2560" t="s">
        <v>1073</v>
      </c>
      <c r="F2560">
        <v>40964</v>
      </c>
      <c r="G2560">
        <v>301231207</v>
      </c>
      <c r="H2560">
        <v>13.6</v>
      </c>
      <c r="I2560">
        <v>12.9</v>
      </c>
      <c r="J2560" s="4" t="str">
        <f t="shared" si="78"/>
        <v>2007_C50.9</v>
      </c>
      <c r="K2560" s="4">
        <f t="shared" si="79"/>
        <v>13.598856641702463</v>
      </c>
    </row>
    <row r="2561" spans="2:11" x14ac:dyDescent="0.35">
      <c r="B2561">
        <v>2007</v>
      </c>
      <c r="C2561">
        <v>2007</v>
      </c>
      <c r="D2561" t="s">
        <v>1072</v>
      </c>
      <c r="E2561" t="s">
        <v>1071</v>
      </c>
      <c r="F2561">
        <v>12</v>
      </c>
      <c r="G2561">
        <v>301231207</v>
      </c>
      <c r="H2561" t="s">
        <v>672</v>
      </c>
      <c r="I2561" t="s">
        <v>672</v>
      </c>
      <c r="J2561" s="4" t="str">
        <f t="shared" si="78"/>
        <v>2007_C51.0</v>
      </c>
      <c r="K2561" s="4">
        <f t="shared" si="79"/>
        <v>3.9836510033304752E-3</v>
      </c>
    </row>
    <row r="2562" spans="2:11" x14ac:dyDescent="0.35">
      <c r="B2562">
        <v>2007</v>
      </c>
      <c r="C2562">
        <v>2007</v>
      </c>
      <c r="D2562" t="s">
        <v>1070</v>
      </c>
      <c r="E2562" t="s">
        <v>1069</v>
      </c>
      <c r="F2562">
        <v>853</v>
      </c>
      <c r="G2562">
        <v>301231207</v>
      </c>
      <c r="H2562">
        <v>0.3</v>
      </c>
      <c r="I2562">
        <v>0.3</v>
      </c>
      <c r="J2562" s="4" t="str">
        <f t="shared" si="78"/>
        <v>2007_C51.9</v>
      </c>
      <c r="K2562" s="4">
        <f t="shared" si="79"/>
        <v>0.28317119215340791</v>
      </c>
    </row>
    <row r="2563" spans="2:11" x14ac:dyDescent="0.35">
      <c r="B2563">
        <v>2007</v>
      </c>
      <c r="C2563">
        <v>2007</v>
      </c>
      <c r="D2563" t="s">
        <v>1068</v>
      </c>
      <c r="E2563" t="s">
        <v>1067</v>
      </c>
      <c r="F2563">
        <v>376</v>
      </c>
      <c r="G2563">
        <v>301231207</v>
      </c>
      <c r="H2563">
        <v>0.1</v>
      </c>
      <c r="I2563">
        <v>0.1</v>
      </c>
      <c r="J2563" s="4" t="str">
        <f t="shared" ref="J2563:J2626" si="80">C2563&amp;"_"&amp;E2563</f>
        <v>2007_C52</v>
      </c>
      <c r="K2563" s="4">
        <f t="shared" ref="K2563:K2626" si="81">F2563/G2563*100000</f>
        <v>0.12482106477102155</v>
      </c>
    </row>
    <row r="2564" spans="2:11" x14ac:dyDescent="0.35">
      <c r="B2564">
        <v>2007</v>
      </c>
      <c r="C2564">
        <v>2007</v>
      </c>
      <c r="D2564" t="s">
        <v>1066</v>
      </c>
      <c r="E2564" t="s">
        <v>1065</v>
      </c>
      <c r="F2564">
        <v>28</v>
      </c>
      <c r="G2564">
        <v>301231207</v>
      </c>
      <c r="H2564">
        <v>0</v>
      </c>
      <c r="I2564">
        <v>0</v>
      </c>
      <c r="J2564" s="4" t="str">
        <f t="shared" si="80"/>
        <v>2007_C53.0</v>
      </c>
      <c r="K2564" s="4">
        <f t="shared" si="81"/>
        <v>9.2951856744377739E-3</v>
      </c>
    </row>
    <row r="2565" spans="2:11" x14ac:dyDescent="0.35">
      <c r="B2565">
        <v>2007</v>
      </c>
      <c r="C2565">
        <v>2007</v>
      </c>
      <c r="D2565" t="s">
        <v>1062</v>
      </c>
      <c r="E2565" t="s">
        <v>1061</v>
      </c>
      <c r="F2565">
        <v>3992</v>
      </c>
      <c r="G2565">
        <v>301231207</v>
      </c>
      <c r="H2565">
        <v>1.3</v>
      </c>
      <c r="I2565">
        <v>1.3</v>
      </c>
      <c r="J2565" s="4" t="str">
        <f t="shared" si="80"/>
        <v>2007_C53.9</v>
      </c>
      <c r="K2565" s="4">
        <f t="shared" si="81"/>
        <v>1.3252279004412715</v>
      </c>
    </row>
    <row r="2566" spans="2:11" x14ac:dyDescent="0.35">
      <c r="B2566">
        <v>2007</v>
      </c>
      <c r="C2566">
        <v>2007</v>
      </c>
      <c r="D2566" t="s">
        <v>1060</v>
      </c>
      <c r="E2566" t="s">
        <v>1059</v>
      </c>
      <c r="F2566">
        <v>3315</v>
      </c>
      <c r="G2566">
        <v>301231207</v>
      </c>
      <c r="H2566">
        <v>1.1000000000000001</v>
      </c>
      <c r="I2566">
        <v>1</v>
      </c>
      <c r="J2566" s="4" t="str">
        <f t="shared" si="80"/>
        <v>2007_C54.1</v>
      </c>
      <c r="K2566" s="4">
        <f t="shared" si="81"/>
        <v>1.1004835896700438</v>
      </c>
    </row>
    <row r="2567" spans="2:11" x14ac:dyDescent="0.35">
      <c r="B2567">
        <v>2007</v>
      </c>
      <c r="C2567">
        <v>2007</v>
      </c>
      <c r="D2567" t="s">
        <v>1058</v>
      </c>
      <c r="E2567" t="s">
        <v>1057</v>
      </c>
      <c r="F2567">
        <v>60</v>
      </c>
      <c r="G2567">
        <v>301231207</v>
      </c>
      <c r="H2567">
        <v>0</v>
      </c>
      <c r="I2567">
        <v>0</v>
      </c>
      <c r="J2567" s="4" t="str">
        <f t="shared" si="80"/>
        <v>2007_C54.9</v>
      </c>
      <c r="K2567" s="4">
        <f t="shared" si="81"/>
        <v>1.9918255016652373E-2</v>
      </c>
    </row>
    <row r="2568" spans="2:11" x14ac:dyDescent="0.35">
      <c r="B2568">
        <v>2007</v>
      </c>
      <c r="C2568">
        <v>2007</v>
      </c>
      <c r="D2568" t="s">
        <v>415</v>
      </c>
      <c r="E2568" t="s">
        <v>1056</v>
      </c>
      <c r="F2568">
        <v>4079</v>
      </c>
      <c r="G2568">
        <v>301231207</v>
      </c>
      <c r="H2568">
        <v>1.4</v>
      </c>
      <c r="I2568">
        <v>1.3</v>
      </c>
      <c r="J2568" s="4" t="str">
        <f t="shared" si="80"/>
        <v>2007_C55</v>
      </c>
      <c r="K2568" s="4">
        <f t="shared" si="81"/>
        <v>1.3541093702154172</v>
      </c>
    </row>
    <row r="2569" spans="2:11" x14ac:dyDescent="0.35">
      <c r="B2569">
        <v>2007</v>
      </c>
      <c r="C2569">
        <v>2007</v>
      </c>
      <c r="D2569" t="s">
        <v>1055</v>
      </c>
      <c r="E2569" t="s">
        <v>1054</v>
      </c>
      <c r="F2569">
        <v>14621</v>
      </c>
      <c r="G2569">
        <v>301231207</v>
      </c>
      <c r="H2569">
        <v>4.9000000000000004</v>
      </c>
      <c r="I2569">
        <v>4.5999999999999996</v>
      </c>
      <c r="J2569" s="4" t="str">
        <f t="shared" si="80"/>
        <v>2007_C56</v>
      </c>
      <c r="K2569" s="4">
        <f t="shared" si="81"/>
        <v>4.8537467766412394</v>
      </c>
    </row>
    <row r="2570" spans="2:11" x14ac:dyDescent="0.35">
      <c r="B2570">
        <v>2007</v>
      </c>
      <c r="C2570">
        <v>2007</v>
      </c>
      <c r="D2570" t="s">
        <v>1053</v>
      </c>
      <c r="E2570" t="s">
        <v>1052</v>
      </c>
      <c r="F2570">
        <v>167</v>
      </c>
      <c r="G2570">
        <v>301231207</v>
      </c>
      <c r="H2570">
        <v>0.1</v>
      </c>
      <c r="I2570">
        <v>0.1</v>
      </c>
      <c r="J2570" s="4" t="str">
        <f t="shared" si="80"/>
        <v>2007_C57.0</v>
      </c>
      <c r="K2570" s="4">
        <f t="shared" si="81"/>
        <v>5.5439143129682449E-2</v>
      </c>
    </row>
    <row r="2571" spans="2:11" x14ac:dyDescent="0.35">
      <c r="B2571">
        <v>2007</v>
      </c>
      <c r="C2571">
        <v>2007</v>
      </c>
      <c r="D2571" t="s">
        <v>1049</v>
      </c>
      <c r="E2571" t="s">
        <v>1048</v>
      </c>
      <c r="F2571">
        <v>11</v>
      </c>
      <c r="G2571">
        <v>301231207</v>
      </c>
      <c r="H2571" t="s">
        <v>672</v>
      </c>
      <c r="I2571" t="s">
        <v>672</v>
      </c>
      <c r="J2571" s="4" t="str">
        <f t="shared" si="80"/>
        <v>2007_C57.7</v>
      </c>
      <c r="K2571" s="4">
        <f t="shared" si="81"/>
        <v>3.6516800863862688E-3</v>
      </c>
    </row>
    <row r="2572" spans="2:11" x14ac:dyDescent="0.35">
      <c r="B2572">
        <v>2007</v>
      </c>
      <c r="C2572">
        <v>2007</v>
      </c>
      <c r="D2572" t="s">
        <v>1047</v>
      </c>
      <c r="E2572" t="s">
        <v>1046</v>
      </c>
      <c r="F2572">
        <v>199</v>
      </c>
      <c r="G2572">
        <v>301231207</v>
      </c>
      <c r="H2572">
        <v>0.1</v>
      </c>
      <c r="I2572">
        <v>0.1</v>
      </c>
      <c r="J2572" s="4" t="str">
        <f t="shared" si="80"/>
        <v>2007_C57.9</v>
      </c>
      <c r="K2572" s="4">
        <f t="shared" si="81"/>
        <v>6.6062212471897044E-2</v>
      </c>
    </row>
    <row r="2573" spans="2:11" x14ac:dyDescent="0.35">
      <c r="B2573">
        <v>2007</v>
      </c>
      <c r="C2573">
        <v>2007</v>
      </c>
      <c r="D2573" t="s">
        <v>412</v>
      </c>
      <c r="E2573" t="s">
        <v>1045</v>
      </c>
      <c r="F2573">
        <v>17</v>
      </c>
      <c r="G2573">
        <v>301231207</v>
      </c>
      <c r="H2573" t="s">
        <v>672</v>
      </c>
      <c r="I2573" t="s">
        <v>672</v>
      </c>
      <c r="J2573" s="4" t="str">
        <f t="shared" si="80"/>
        <v>2007_C58</v>
      </c>
      <c r="K2573" s="4">
        <f t="shared" si="81"/>
        <v>5.6435055880515068E-3</v>
      </c>
    </row>
    <row r="2574" spans="2:11" x14ac:dyDescent="0.35">
      <c r="B2574">
        <v>2007</v>
      </c>
      <c r="C2574">
        <v>2007</v>
      </c>
      <c r="D2574" t="s">
        <v>1042</v>
      </c>
      <c r="E2574" t="s">
        <v>1041</v>
      </c>
      <c r="F2574">
        <v>243</v>
      </c>
      <c r="G2574">
        <v>301231207</v>
      </c>
      <c r="H2574">
        <v>0.1</v>
      </c>
      <c r="I2574">
        <v>0.1</v>
      </c>
      <c r="J2574" s="4" t="str">
        <f t="shared" si="80"/>
        <v>2007_C60.9</v>
      </c>
      <c r="K2574" s="4">
        <f t="shared" si="81"/>
        <v>8.0668932817442127E-2</v>
      </c>
    </row>
    <row r="2575" spans="2:11" x14ac:dyDescent="0.35">
      <c r="B2575">
        <v>2007</v>
      </c>
      <c r="C2575">
        <v>2007</v>
      </c>
      <c r="D2575" t="s">
        <v>103</v>
      </c>
      <c r="E2575" t="s">
        <v>1040</v>
      </c>
      <c r="F2575">
        <v>29093</v>
      </c>
      <c r="G2575">
        <v>301231207</v>
      </c>
      <c r="H2575">
        <v>9.6999999999999993</v>
      </c>
      <c r="I2575">
        <v>9.4</v>
      </c>
      <c r="J2575" s="4" t="str">
        <f t="shared" si="80"/>
        <v>2007_C61</v>
      </c>
      <c r="K2575" s="4">
        <f t="shared" si="81"/>
        <v>9.6580298866577934</v>
      </c>
    </row>
    <row r="2576" spans="2:11" x14ac:dyDescent="0.35">
      <c r="B2576">
        <v>2007</v>
      </c>
      <c r="C2576">
        <v>2007</v>
      </c>
      <c r="D2576" t="s">
        <v>1039</v>
      </c>
      <c r="E2576" t="s">
        <v>1038</v>
      </c>
      <c r="F2576">
        <v>326</v>
      </c>
      <c r="G2576">
        <v>301231207</v>
      </c>
      <c r="H2576">
        <v>0.1</v>
      </c>
      <c r="I2576">
        <v>0.1</v>
      </c>
      <c r="J2576" s="4" t="str">
        <f t="shared" si="80"/>
        <v>2007_C62.9</v>
      </c>
      <c r="K2576" s="4">
        <f t="shared" si="81"/>
        <v>0.10822251892381124</v>
      </c>
    </row>
    <row r="2577" spans="2:11" x14ac:dyDescent="0.35">
      <c r="B2577">
        <v>2007</v>
      </c>
      <c r="C2577">
        <v>2007</v>
      </c>
      <c r="D2577" t="s">
        <v>1037</v>
      </c>
      <c r="E2577" t="s">
        <v>1036</v>
      </c>
      <c r="F2577">
        <v>12</v>
      </c>
      <c r="G2577">
        <v>301231207</v>
      </c>
      <c r="H2577" t="s">
        <v>672</v>
      </c>
      <c r="I2577" t="s">
        <v>672</v>
      </c>
      <c r="J2577" s="4" t="str">
        <f t="shared" si="80"/>
        <v>2007_C63.2</v>
      </c>
      <c r="K2577" s="4">
        <f t="shared" si="81"/>
        <v>3.9836510033304752E-3</v>
      </c>
    </row>
    <row r="2578" spans="2:11" x14ac:dyDescent="0.35">
      <c r="B2578">
        <v>2007</v>
      </c>
      <c r="C2578">
        <v>2007</v>
      </c>
      <c r="D2578" t="s">
        <v>1035</v>
      </c>
      <c r="E2578" t="s">
        <v>1034</v>
      </c>
      <c r="F2578">
        <v>18</v>
      </c>
      <c r="G2578">
        <v>301231207</v>
      </c>
      <c r="H2578" t="s">
        <v>672</v>
      </c>
      <c r="I2578" t="s">
        <v>672</v>
      </c>
      <c r="J2578" s="4" t="str">
        <f t="shared" si="80"/>
        <v>2007_C63.9</v>
      </c>
      <c r="K2578" s="4">
        <f t="shared" si="81"/>
        <v>5.9754765049957123E-3</v>
      </c>
    </row>
    <row r="2579" spans="2:11" x14ac:dyDescent="0.35">
      <c r="B2579">
        <v>2007</v>
      </c>
      <c r="C2579">
        <v>2007</v>
      </c>
      <c r="D2579" t="s">
        <v>1033</v>
      </c>
      <c r="E2579" t="s">
        <v>1032</v>
      </c>
      <c r="F2579">
        <v>12554</v>
      </c>
      <c r="G2579">
        <v>301231207</v>
      </c>
      <c r="H2579">
        <v>4.2</v>
      </c>
      <c r="I2579">
        <v>4</v>
      </c>
      <c r="J2579" s="4" t="str">
        <f t="shared" si="80"/>
        <v>2007_C64</v>
      </c>
      <c r="K2579" s="4">
        <f t="shared" si="81"/>
        <v>4.1675628913175649</v>
      </c>
    </row>
    <row r="2580" spans="2:11" x14ac:dyDescent="0.35">
      <c r="B2580">
        <v>2007</v>
      </c>
      <c r="C2580">
        <v>2007</v>
      </c>
      <c r="D2580" t="s">
        <v>1031</v>
      </c>
      <c r="E2580" t="s">
        <v>1030</v>
      </c>
      <c r="F2580">
        <v>149</v>
      </c>
      <c r="G2580">
        <v>301231207</v>
      </c>
      <c r="H2580">
        <v>0</v>
      </c>
      <c r="I2580">
        <v>0</v>
      </c>
      <c r="J2580" s="4" t="str">
        <f t="shared" si="80"/>
        <v>2007_C65</v>
      </c>
      <c r="K2580" s="4">
        <f t="shared" si="81"/>
        <v>4.9463666624686736E-2</v>
      </c>
    </row>
    <row r="2581" spans="2:11" x14ac:dyDescent="0.35">
      <c r="B2581">
        <v>2007</v>
      </c>
      <c r="C2581">
        <v>2007</v>
      </c>
      <c r="D2581" t="s">
        <v>1029</v>
      </c>
      <c r="E2581" t="s">
        <v>1028</v>
      </c>
      <c r="F2581">
        <v>340</v>
      </c>
      <c r="G2581">
        <v>301231207</v>
      </c>
      <c r="H2581">
        <v>0.1</v>
      </c>
      <c r="I2581">
        <v>0.1</v>
      </c>
      <c r="J2581" s="4" t="str">
        <f t="shared" si="80"/>
        <v>2007_C66</v>
      </c>
      <c r="K2581" s="4">
        <f t="shared" si="81"/>
        <v>0.11287011176103012</v>
      </c>
    </row>
    <row r="2582" spans="2:11" x14ac:dyDescent="0.35">
      <c r="B2582">
        <v>2007</v>
      </c>
      <c r="C2582">
        <v>2007</v>
      </c>
      <c r="D2582" t="s">
        <v>1013</v>
      </c>
      <c r="E2582" t="s">
        <v>1012</v>
      </c>
      <c r="F2582">
        <v>17</v>
      </c>
      <c r="G2582">
        <v>301231207</v>
      </c>
      <c r="H2582" t="s">
        <v>672</v>
      </c>
      <c r="I2582" t="s">
        <v>672</v>
      </c>
      <c r="J2582" s="4" t="str">
        <f t="shared" si="80"/>
        <v>2007_C67.7</v>
      </c>
      <c r="K2582" s="4">
        <f t="shared" si="81"/>
        <v>5.6435055880515068E-3</v>
      </c>
    </row>
    <row r="2583" spans="2:11" x14ac:dyDescent="0.35">
      <c r="B2583">
        <v>2007</v>
      </c>
      <c r="C2583">
        <v>2007</v>
      </c>
      <c r="D2583" t="s">
        <v>1009</v>
      </c>
      <c r="E2583" t="s">
        <v>1008</v>
      </c>
      <c r="F2583">
        <v>13818</v>
      </c>
      <c r="G2583">
        <v>301231207</v>
      </c>
      <c r="H2583">
        <v>4.5999999999999996</v>
      </c>
      <c r="I2583">
        <v>4.4000000000000004</v>
      </c>
      <c r="J2583" s="4" t="str">
        <f t="shared" si="80"/>
        <v>2007_C67.9</v>
      </c>
      <c r="K2583" s="4">
        <f t="shared" si="81"/>
        <v>4.5871741303350415</v>
      </c>
    </row>
    <row r="2584" spans="2:11" x14ac:dyDescent="0.35">
      <c r="B2584">
        <v>2007</v>
      </c>
      <c r="C2584">
        <v>2007</v>
      </c>
      <c r="D2584" t="s">
        <v>1007</v>
      </c>
      <c r="E2584" t="s">
        <v>1006</v>
      </c>
      <c r="F2584">
        <v>194</v>
      </c>
      <c r="G2584">
        <v>301231207</v>
      </c>
      <c r="H2584">
        <v>0.1</v>
      </c>
      <c r="I2584">
        <v>0.1</v>
      </c>
      <c r="J2584" s="4" t="str">
        <f t="shared" si="80"/>
        <v>2007_C68.0</v>
      </c>
      <c r="K2584" s="4">
        <f t="shared" si="81"/>
        <v>6.4402357887176021E-2</v>
      </c>
    </row>
    <row r="2585" spans="2:11" x14ac:dyDescent="0.35">
      <c r="B2585">
        <v>2007</v>
      </c>
      <c r="C2585">
        <v>2007</v>
      </c>
      <c r="D2585" t="s">
        <v>1005</v>
      </c>
      <c r="E2585" t="s">
        <v>1004</v>
      </c>
      <c r="F2585">
        <v>239</v>
      </c>
      <c r="G2585">
        <v>301231207</v>
      </c>
      <c r="H2585">
        <v>0.1</v>
      </c>
      <c r="I2585">
        <v>0.1</v>
      </c>
      <c r="J2585" s="4" t="str">
        <f t="shared" si="80"/>
        <v>2007_C68.9</v>
      </c>
      <c r="K2585" s="4">
        <f t="shared" si="81"/>
        <v>7.9341049149665291E-2</v>
      </c>
    </row>
    <row r="2586" spans="2:11" x14ac:dyDescent="0.35">
      <c r="B2586">
        <v>2007</v>
      </c>
      <c r="C2586">
        <v>2007</v>
      </c>
      <c r="D2586" t="s">
        <v>1003</v>
      </c>
      <c r="E2586" t="s">
        <v>1002</v>
      </c>
      <c r="F2586">
        <v>15</v>
      </c>
      <c r="G2586">
        <v>301231207</v>
      </c>
      <c r="H2586" t="s">
        <v>672</v>
      </c>
      <c r="I2586" t="s">
        <v>672</v>
      </c>
      <c r="J2586" s="4" t="str">
        <f t="shared" si="80"/>
        <v>2007_C69.2</v>
      </c>
      <c r="K2586" s="4">
        <f t="shared" si="81"/>
        <v>4.9795637541630933E-3</v>
      </c>
    </row>
    <row r="2587" spans="2:11" x14ac:dyDescent="0.35">
      <c r="B2587">
        <v>2007</v>
      </c>
      <c r="C2587">
        <v>2007</v>
      </c>
      <c r="D2587" t="s">
        <v>1001</v>
      </c>
      <c r="E2587" t="s">
        <v>1000</v>
      </c>
      <c r="F2587">
        <v>15</v>
      </c>
      <c r="G2587">
        <v>301231207</v>
      </c>
      <c r="H2587" t="s">
        <v>672</v>
      </c>
      <c r="I2587" t="s">
        <v>672</v>
      </c>
      <c r="J2587" s="4" t="str">
        <f t="shared" si="80"/>
        <v>2007_C69.3</v>
      </c>
      <c r="K2587" s="4">
        <f t="shared" si="81"/>
        <v>4.9795637541630933E-3</v>
      </c>
    </row>
    <row r="2588" spans="2:11" x14ac:dyDescent="0.35">
      <c r="B2588">
        <v>2007</v>
      </c>
      <c r="C2588">
        <v>2007</v>
      </c>
      <c r="D2588" t="s">
        <v>995</v>
      </c>
      <c r="E2588" t="s">
        <v>994</v>
      </c>
      <c r="F2588">
        <v>35</v>
      </c>
      <c r="G2588">
        <v>301231207</v>
      </c>
      <c r="H2588">
        <v>0</v>
      </c>
      <c r="I2588">
        <v>0</v>
      </c>
      <c r="J2588" s="4" t="str">
        <f t="shared" si="80"/>
        <v>2007_C69.6</v>
      </c>
      <c r="K2588" s="4">
        <f t="shared" si="81"/>
        <v>1.1618982093047219E-2</v>
      </c>
    </row>
    <row r="2589" spans="2:11" x14ac:dyDescent="0.35">
      <c r="B2589">
        <v>2007</v>
      </c>
      <c r="C2589">
        <v>2007</v>
      </c>
      <c r="D2589" t="s">
        <v>993</v>
      </c>
      <c r="E2589" t="s">
        <v>992</v>
      </c>
      <c r="F2589">
        <v>166</v>
      </c>
      <c r="G2589">
        <v>301231207</v>
      </c>
      <c r="H2589">
        <v>0.1</v>
      </c>
      <c r="I2589">
        <v>0</v>
      </c>
      <c r="J2589" s="4" t="str">
        <f t="shared" si="80"/>
        <v>2007_C69.9</v>
      </c>
      <c r="K2589" s="4">
        <f t="shared" si="81"/>
        <v>5.5107172212738233E-2</v>
      </c>
    </row>
    <row r="2590" spans="2:11" x14ac:dyDescent="0.35">
      <c r="B2590">
        <v>2007</v>
      </c>
      <c r="C2590">
        <v>2007</v>
      </c>
      <c r="D2590" t="s">
        <v>991</v>
      </c>
      <c r="E2590" t="s">
        <v>990</v>
      </c>
      <c r="F2590">
        <v>17</v>
      </c>
      <c r="G2590">
        <v>301231207</v>
      </c>
      <c r="H2590" t="s">
        <v>672</v>
      </c>
      <c r="I2590" t="s">
        <v>672</v>
      </c>
      <c r="J2590" s="4" t="str">
        <f t="shared" si="80"/>
        <v>2007_C70.0</v>
      </c>
      <c r="K2590" s="4">
        <f t="shared" si="81"/>
        <v>5.6435055880515068E-3</v>
      </c>
    </row>
    <row r="2591" spans="2:11" x14ac:dyDescent="0.35">
      <c r="B2591">
        <v>2007</v>
      </c>
      <c r="C2591">
        <v>2007</v>
      </c>
      <c r="D2591" t="s">
        <v>987</v>
      </c>
      <c r="E2591" t="s">
        <v>986</v>
      </c>
      <c r="F2591">
        <v>105</v>
      </c>
      <c r="G2591">
        <v>301231207</v>
      </c>
      <c r="H2591">
        <v>0</v>
      </c>
      <c r="I2591">
        <v>0</v>
      </c>
      <c r="J2591" s="4" t="str">
        <f t="shared" si="80"/>
        <v>2007_C70.9</v>
      </c>
      <c r="K2591" s="4">
        <f t="shared" si="81"/>
        <v>3.4856946279141654E-2</v>
      </c>
    </row>
    <row r="2592" spans="2:11" x14ac:dyDescent="0.35">
      <c r="B2592">
        <v>2007</v>
      </c>
      <c r="C2592">
        <v>2007</v>
      </c>
      <c r="D2592" t="s">
        <v>985</v>
      </c>
      <c r="E2592" t="s">
        <v>984</v>
      </c>
      <c r="F2592">
        <v>146</v>
      </c>
      <c r="G2592">
        <v>301231207</v>
      </c>
      <c r="H2592">
        <v>0</v>
      </c>
      <c r="I2592">
        <v>0</v>
      </c>
      <c r="J2592" s="4" t="str">
        <f t="shared" si="80"/>
        <v>2007_C71.0</v>
      </c>
      <c r="K2592" s="4">
        <f t="shared" si="81"/>
        <v>4.8467753873854109E-2</v>
      </c>
    </row>
    <row r="2593" spans="2:11" x14ac:dyDescent="0.35">
      <c r="B2593">
        <v>2007</v>
      </c>
      <c r="C2593">
        <v>2007</v>
      </c>
      <c r="D2593" t="s">
        <v>983</v>
      </c>
      <c r="E2593" t="s">
        <v>982</v>
      </c>
      <c r="F2593">
        <v>66</v>
      </c>
      <c r="G2593">
        <v>301231207</v>
      </c>
      <c r="H2593">
        <v>0</v>
      </c>
      <c r="I2593">
        <v>0</v>
      </c>
      <c r="J2593" s="4" t="str">
        <f t="shared" si="80"/>
        <v>2007_C71.1</v>
      </c>
      <c r="K2593" s="4">
        <f t="shared" si="81"/>
        <v>2.1910080518317613E-2</v>
      </c>
    </row>
    <row r="2594" spans="2:11" x14ac:dyDescent="0.35">
      <c r="B2594">
        <v>2007</v>
      </c>
      <c r="C2594">
        <v>2007</v>
      </c>
      <c r="D2594" t="s">
        <v>981</v>
      </c>
      <c r="E2594" t="s">
        <v>980</v>
      </c>
      <c r="F2594">
        <v>77</v>
      </c>
      <c r="G2594">
        <v>301231207</v>
      </c>
      <c r="H2594">
        <v>0</v>
      </c>
      <c r="I2594">
        <v>0</v>
      </c>
      <c r="J2594" s="4" t="str">
        <f t="shared" si="80"/>
        <v>2007_C71.2</v>
      </c>
      <c r="K2594" s="4">
        <f t="shared" si="81"/>
        <v>2.556176060470388E-2</v>
      </c>
    </row>
    <row r="2595" spans="2:11" x14ac:dyDescent="0.35">
      <c r="B2595">
        <v>2007</v>
      </c>
      <c r="C2595">
        <v>2007</v>
      </c>
      <c r="D2595" t="s">
        <v>979</v>
      </c>
      <c r="E2595" t="s">
        <v>978</v>
      </c>
      <c r="F2595">
        <v>43</v>
      </c>
      <c r="G2595">
        <v>301231207</v>
      </c>
      <c r="H2595">
        <v>0</v>
      </c>
      <c r="I2595">
        <v>0</v>
      </c>
      <c r="J2595" s="4" t="str">
        <f t="shared" si="80"/>
        <v>2007_C71.3</v>
      </c>
      <c r="K2595" s="4">
        <f t="shared" si="81"/>
        <v>1.4274749428600868E-2</v>
      </c>
    </row>
    <row r="2596" spans="2:11" x14ac:dyDescent="0.35">
      <c r="B2596">
        <v>2007</v>
      </c>
      <c r="C2596">
        <v>2007</v>
      </c>
      <c r="D2596" t="s">
        <v>977</v>
      </c>
      <c r="E2596" t="s">
        <v>976</v>
      </c>
      <c r="F2596">
        <v>16</v>
      </c>
      <c r="G2596">
        <v>301231207</v>
      </c>
      <c r="H2596" t="s">
        <v>672</v>
      </c>
      <c r="I2596" t="s">
        <v>672</v>
      </c>
      <c r="J2596" s="4" t="str">
        <f t="shared" si="80"/>
        <v>2007_C71.4</v>
      </c>
      <c r="K2596" s="4">
        <f t="shared" si="81"/>
        <v>5.3115346711073005E-3</v>
      </c>
    </row>
    <row r="2597" spans="2:11" x14ac:dyDescent="0.35">
      <c r="B2597">
        <v>2007</v>
      </c>
      <c r="C2597">
        <v>2007</v>
      </c>
      <c r="D2597" t="s">
        <v>975</v>
      </c>
      <c r="E2597" t="s">
        <v>974</v>
      </c>
      <c r="F2597">
        <v>19</v>
      </c>
      <c r="G2597">
        <v>301231207</v>
      </c>
      <c r="H2597" t="s">
        <v>672</v>
      </c>
      <c r="I2597" t="s">
        <v>672</v>
      </c>
      <c r="J2597" s="4" t="str">
        <f t="shared" si="80"/>
        <v>2007_C71.5</v>
      </c>
      <c r="K2597" s="4">
        <f t="shared" si="81"/>
        <v>6.3074474219399186E-3</v>
      </c>
    </row>
    <row r="2598" spans="2:11" x14ac:dyDescent="0.35">
      <c r="B2598">
        <v>2007</v>
      </c>
      <c r="C2598">
        <v>2007</v>
      </c>
      <c r="D2598" t="s">
        <v>973</v>
      </c>
      <c r="E2598" t="s">
        <v>972</v>
      </c>
      <c r="F2598">
        <v>183</v>
      </c>
      <c r="G2598">
        <v>301231207</v>
      </c>
      <c r="H2598">
        <v>0.1</v>
      </c>
      <c r="I2598">
        <v>0</v>
      </c>
      <c r="J2598" s="4" t="str">
        <f t="shared" si="80"/>
        <v>2007_C71.6</v>
      </c>
      <c r="K2598" s="4">
        <f t="shared" si="81"/>
        <v>6.0750677800789743E-2</v>
      </c>
    </row>
    <row r="2599" spans="2:11" x14ac:dyDescent="0.35">
      <c r="B2599">
        <v>2007</v>
      </c>
      <c r="C2599">
        <v>2007</v>
      </c>
      <c r="D2599" t="s">
        <v>971</v>
      </c>
      <c r="E2599" t="s">
        <v>970</v>
      </c>
      <c r="F2599">
        <v>205</v>
      </c>
      <c r="G2599">
        <v>301231207</v>
      </c>
      <c r="H2599">
        <v>0.1</v>
      </c>
      <c r="I2599">
        <v>0</v>
      </c>
      <c r="J2599" s="4" t="str">
        <f t="shared" si="80"/>
        <v>2007_C71.7</v>
      </c>
      <c r="K2599" s="4">
        <f t="shared" si="81"/>
        <v>6.8054037973562284E-2</v>
      </c>
    </row>
    <row r="2600" spans="2:11" x14ac:dyDescent="0.35">
      <c r="B2600">
        <v>2007</v>
      </c>
      <c r="C2600">
        <v>2007</v>
      </c>
      <c r="D2600" t="s">
        <v>969</v>
      </c>
      <c r="E2600" t="s">
        <v>968</v>
      </c>
      <c r="F2600">
        <v>16</v>
      </c>
      <c r="G2600">
        <v>301231207</v>
      </c>
      <c r="H2600" t="s">
        <v>672</v>
      </c>
      <c r="I2600" t="s">
        <v>672</v>
      </c>
      <c r="J2600" s="4" t="str">
        <f t="shared" si="80"/>
        <v>2007_C71.8</v>
      </c>
      <c r="K2600" s="4">
        <f t="shared" si="81"/>
        <v>5.3115346711073005E-3</v>
      </c>
    </row>
    <row r="2601" spans="2:11" x14ac:dyDescent="0.35">
      <c r="B2601">
        <v>2007</v>
      </c>
      <c r="C2601">
        <v>2007</v>
      </c>
      <c r="D2601" t="s">
        <v>967</v>
      </c>
      <c r="E2601" t="s">
        <v>966</v>
      </c>
      <c r="F2601">
        <v>12233</v>
      </c>
      <c r="G2601">
        <v>301231207</v>
      </c>
      <c r="H2601">
        <v>4.0999999999999996</v>
      </c>
      <c r="I2601">
        <v>3.9</v>
      </c>
      <c r="J2601" s="4" t="str">
        <f t="shared" si="80"/>
        <v>2007_C71.9</v>
      </c>
      <c r="K2601" s="4">
        <f t="shared" si="81"/>
        <v>4.0610002269784751</v>
      </c>
    </row>
    <row r="2602" spans="2:11" x14ac:dyDescent="0.35">
      <c r="B2602">
        <v>2007</v>
      </c>
      <c r="C2602">
        <v>2007</v>
      </c>
      <c r="D2602" t="s">
        <v>965</v>
      </c>
      <c r="E2602" t="s">
        <v>964</v>
      </c>
      <c r="F2602">
        <v>46</v>
      </c>
      <c r="G2602">
        <v>301231207</v>
      </c>
      <c r="H2602">
        <v>0</v>
      </c>
      <c r="I2602">
        <v>0</v>
      </c>
      <c r="J2602" s="4" t="str">
        <f t="shared" si="80"/>
        <v>2007_C72.0</v>
      </c>
      <c r="K2602" s="4">
        <f t="shared" si="81"/>
        <v>1.5270662179433486E-2</v>
      </c>
    </row>
    <row r="2603" spans="2:11" x14ac:dyDescent="0.35">
      <c r="B2603">
        <v>2007</v>
      </c>
      <c r="C2603">
        <v>2007</v>
      </c>
      <c r="D2603" t="s">
        <v>963</v>
      </c>
      <c r="E2603" t="s">
        <v>962</v>
      </c>
      <c r="F2603">
        <v>53</v>
      </c>
      <c r="G2603">
        <v>301231207</v>
      </c>
      <c r="H2603">
        <v>0</v>
      </c>
      <c r="I2603">
        <v>0</v>
      </c>
      <c r="J2603" s="4" t="str">
        <f t="shared" si="80"/>
        <v>2007_C72.9</v>
      </c>
      <c r="K2603" s="4">
        <f t="shared" si="81"/>
        <v>1.7594458598042931E-2</v>
      </c>
    </row>
    <row r="2604" spans="2:11" x14ac:dyDescent="0.35">
      <c r="B2604">
        <v>2007</v>
      </c>
      <c r="C2604">
        <v>2007</v>
      </c>
      <c r="D2604" t="s">
        <v>119</v>
      </c>
      <c r="E2604" t="s">
        <v>961</v>
      </c>
      <c r="F2604">
        <v>1562</v>
      </c>
      <c r="G2604">
        <v>301231207</v>
      </c>
      <c r="H2604">
        <v>0.5</v>
      </c>
      <c r="I2604">
        <v>0.5</v>
      </c>
      <c r="J2604" s="4" t="str">
        <f t="shared" si="80"/>
        <v>2007_C73</v>
      </c>
      <c r="K2604" s="4">
        <f t="shared" si="81"/>
        <v>0.51853857226685018</v>
      </c>
    </row>
    <row r="2605" spans="2:11" x14ac:dyDescent="0.35">
      <c r="B2605">
        <v>2007</v>
      </c>
      <c r="C2605">
        <v>2007</v>
      </c>
      <c r="D2605" t="s">
        <v>960</v>
      </c>
      <c r="E2605" t="s">
        <v>959</v>
      </c>
      <c r="F2605">
        <v>79</v>
      </c>
      <c r="G2605">
        <v>301231207</v>
      </c>
      <c r="H2605">
        <v>0</v>
      </c>
      <c r="I2605">
        <v>0</v>
      </c>
      <c r="J2605" s="4" t="str">
        <f t="shared" si="80"/>
        <v>2007_C74.0</v>
      </c>
      <c r="K2605" s="4">
        <f t="shared" si="81"/>
        <v>2.6225702438592294E-2</v>
      </c>
    </row>
    <row r="2606" spans="2:11" x14ac:dyDescent="0.35">
      <c r="B2606">
        <v>2007</v>
      </c>
      <c r="C2606">
        <v>2007</v>
      </c>
      <c r="D2606" t="s">
        <v>958</v>
      </c>
      <c r="E2606" t="s">
        <v>957</v>
      </c>
      <c r="F2606">
        <v>45</v>
      </c>
      <c r="G2606">
        <v>301231207</v>
      </c>
      <c r="H2606">
        <v>0</v>
      </c>
      <c r="I2606">
        <v>0</v>
      </c>
      <c r="J2606" s="4" t="str">
        <f t="shared" si="80"/>
        <v>2007_C74.1</v>
      </c>
      <c r="K2606" s="4">
        <f t="shared" si="81"/>
        <v>1.4938691262489283E-2</v>
      </c>
    </row>
    <row r="2607" spans="2:11" x14ac:dyDescent="0.35">
      <c r="B2607">
        <v>2007</v>
      </c>
      <c r="C2607">
        <v>2007</v>
      </c>
      <c r="D2607" t="s">
        <v>956</v>
      </c>
      <c r="E2607" t="s">
        <v>955</v>
      </c>
      <c r="F2607">
        <v>468</v>
      </c>
      <c r="G2607">
        <v>301231207</v>
      </c>
      <c r="H2607">
        <v>0.2</v>
      </c>
      <c r="I2607">
        <v>0.2</v>
      </c>
      <c r="J2607" s="4" t="str">
        <f t="shared" si="80"/>
        <v>2007_C74.9</v>
      </c>
      <c r="K2607" s="4">
        <f t="shared" si="81"/>
        <v>0.15536238912988853</v>
      </c>
    </row>
    <row r="2608" spans="2:11" x14ac:dyDescent="0.35">
      <c r="B2608">
        <v>2007</v>
      </c>
      <c r="C2608">
        <v>2007</v>
      </c>
      <c r="D2608" t="s">
        <v>954</v>
      </c>
      <c r="E2608" t="s">
        <v>953</v>
      </c>
      <c r="F2608">
        <v>14</v>
      </c>
      <c r="G2608">
        <v>301231207</v>
      </c>
      <c r="H2608" t="s">
        <v>672</v>
      </c>
      <c r="I2608" t="s">
        <v>672</v>
      </c>
      <c r="J2608" s="4" t="str">
        <f t="shared" si="80"/>
        <v>2007_C75.0</v>
      </c>
      <c r="K2608" s="4">
        <f t="shared" si="81"/>
        <v>4.647592837218887E-3</v>
      </c>
    </row>
    <row r="2609" spans="2:11" x14ac:dyDescent="0.35">
      <c r="B2609">
        <v>2007</v>
      </c>
      <c r="C2609">
        <v>2007</v>
      </c>
      <c r="D2609" t="s">
        <v>952</v>
      </c>
      <c r="E2609" t="s">
        <v>951</v>
      </c>
      <c r="F2609">
        <v>34</v>
      </c>
      <c r="G2609">
        <v>301231207</v>
      </c>
      <c r="H2609">
        <v>0</v>
      </c>
      <c r="I2609">
        <v>0</v>
      </c>
      <c r="J2609" s="4" t="str">
        <f t="shared" si="80"/>
        <v>2007_C75.1</v>
      </c>
      <c r="K2609" s="4">
        <f t="shared" si="81"/>
        <v>1.1287011176103014E-2</v>
      </c>
    </row>
    <row r="2610" spans="2:11" x14ac:dyDescent="0.35">
      <c r="B2610">
        <v>2007</v>
      </c>
      <c r="C2610">
        <v>2007</v>
      </c>
      <c r="D2610" t="s">
        <v>950</v>
      </c>
      <c r="E2610" t="s">
        <v>949</v>
      </c>
      <c r="F2610">
        <v>21</v>
      </c>
      <c r="G2610">
        <v>301231207</v>
      </c>
      <c r="H2610">
        <v>0</v>
      </c>
      <c r="I2610">
        <v>0</v>
      </c>
      <c r="J2610" s="4" t="str">
        <f t="shared" si="80"/>
        <v>2007_C75.3</v>
      </c>
      <c r="K2610" s="4">
        <f t="shared" si="81"/>
        <v>6.9713892558283313E-3</v>
      </c>
    </row>
    <row r="2611" spans="2:11" x14ac:dyDescent="0.35">
      <c r="B2611">
        <v>2007</v>
      </c>
      <c r="C2611">
        <v>2007</v>
      </c>
      <c r="D2611" t="s">
        <v>948</v>
      </c>
      <c r="E2611" t="s">
        <v>947</v>
      </c>
      <c r="F2611">
        <v>14</v>
      </c>
      <c r="G2611">
        <v>301231207</v>
      </c>
      <c r="H2611" t="s">
        <v>672</v>
      </c>
      <c r="I2611" t="s">
        <v>672</v>
      </c>
      <c r="J2611" s="4" t="str">
        <f t="shared" si="80"/>
        <v>2007_C75.5</v>
      </c>
      <c r="K2611" s="4">
        <f t="shared" si="81"/>
        <v>4.647592837218887E-3</v>
      </c>
    </row>
    <row r="2612" spans="2:11" x14ac:dyDescent="0.35">
      <c r="B2612">
        <v>2007</v>
      </c>
      <c r="C2612">
        <v>2007</v>
      </c>
      <c r="D2612" t="s">
        <v>946</v>
      </c>
      <c r="E2612" t="s">
        <v>945</v>
      </c>
      <c r="F2612">
        <v>23</v>
      </c>
      <c r="G2612">
        <v>301231207</v>
      </c>
      <c r="H2612">
        <v>0</v>
      </c>
      <c r="I2612">
        <v>0</v>
      </c>
      <c r="J2612" s="4" t="str">
        <f t="shared" si="80"/>
        <v>2007_C75.9</v>
      </c>
      <c r="K2612" s="4">
        <f t="shared" si="81"/>
        <v>7.6353310897167431E-3</v>
      </c>
    </row>
    <row r="2613" spans="2:11" x14ac:dyDescent="0.35">
      <c r="B2613">
        <v>2007</v>
      </c>
      <c r="C2613">
        <v>2007</v>
      </c>
      <c r="D2613" t="s">
        <v>944</v>
      </c>
      <c r="E2613" t="s">
        <v>943</v>
      </c>
      <c r="F2613">
        <v>549</v>
      </c>
      <c r="G2613">
        <v>301231207</v>
      </c>
      <c r="H2613">
        <v>0.2</v>
      </c>
      <c r="I2613">
        <v>0.2</v>
      </c>
      <c r="J2613" s="4" t="str">
        <f t="shared" si="80"/>
        <v>2007_C76.0</v>
      </c>
      <c r="K2613" s="4">
        <f t="shared" si="81"/>
        <v>0.18225203340236923</v>
      </c>
    </row>
    <row r="2614" spans="2:11" x14ac:dyDescent="0.35">
      <c r="B2614">
        <v>2007</v>
      </c>
      <c r="C2614">
        <v>2007</v>
      </c>
      <c r="D2614" t="s">
        <v>942</v>
      </c>
      <c r="E2614" t="s">
        <v>941</v>
      </c>
      <c r="F2614">
        <v>90</v>
      </c>
      <c r="G2614">
        <v>301231207</v>
      </c>
      <c r="H2614">
        <v>0</v>
      </c>
      <c r="I2614">
        <v>0</v>
      </c>
      <c r="J2614" s="4" t="str">
        <f t="shared" si="80"/>
        <v>2007_C76.1</v>
      </c>
      <c r="K2614" s="4">
        <f t="shared" si="81"/>
        <v>2.9877382524978565E-2</v>
      </c>
    </row>
    <row r="2615" spans="2:11" x14ac:dyDescent="0.35">
      <c r="B2615">
        <v>2007</v>
      </c>
      <c r="C2615">
        <v>2007</v>
      </c>
      <c r="D2615" t="s">
        <v>940</v>
      </c>
      <c r="E2615" t="s">
        <v>939</v>
      </c>
      <c r="F2615">
        <v>744</v>
      </c>
      <c r="G2615">
        <v>301231207</v>
      </c>
      <c r="H2615">
        <v>0.2</v>
      </c>
      <c r="I2615">
        <v>0.2</v>
      </c>
      <c r="J2615" s="4" t="str">
        <f t="shared" si="80"/>
        <v>2007_C76.2</v>
      </c>
      <c r="K2615" s="4">
        <f t="shared" si="81"/>
        <v>0.24698636220648945</v>
      </c>
    </row>
    <row r="2616" spans="2:11" x14ac:dyDescent="0.35">
      <c r="B2616">
        <v>2007</v>
      </c>
      <c r="C2616">
        <v>2007</v>
      </c>
      <c r="D2616" t="s">
        <v>938</v>
      </c>
      <c r="E2616" t="s">
        <v>937</v>
      </c>
      <c r="F2616">
        <v>229</v>
      </c>
      <c r="G2616">
        <v>301231207</v>
      </c>
      <c r="H2616">
        <v>0.1</v>
      </c>
      <c r="I2616">
        <v>0.1</v>
      </c>
      <c r="J2616" s="4" t="str">
        <f t="shared" si="80"/>
        <v>2007_C76.3</v>
      </c>
      <c r="K2616" s="4">
        <f t="shared" si="81"/>
        <v>7.6021339980223229E-2</v>
      </c>
    </row>
    <row r="2617" spans="2:11" x14ac:dyDescent="0.35">
      <c r="B2617">
        <v>2007</v>
      </c>
      <c r="C2617">
        <v>2007</v>
      </c>
      <c r="D2617" t="s">
        <v>936</v>
      </c>
      <c r="E2617" t="s">
        <v>935</v>
      </c>
      <c r="F2617">
        <v>10</v>
      </c>
      <c r="G2617">
        <v>301231207</v>
      </c>
      <c r="H2617" t="s">
        <v>672</v>
      </c>
      <c r="I2617" t="s">
        <v>672</v>
      </c>
      <c r="J2617" s="4" t="str">
        <f t="shared" si="80"/>
        <v>2007_C76.4</v>
      </c>
      <c r="K2617" s="4">
        <f t="shared" si="81"/>
        <v>3.3197091694420629E-3</v>
      </c>
    </row>
    <row r="2618" spans="2:11" x14ac:dyDescent="0.35">
      <c r="B2618">
        <v>2007</v>
      </c>
      <c r="C2618">
        <v>2007</v>
      </c>
      <c r="D2618" t="s">
        <v>934</v>
      </c>
      <c r="E2618" t="s">
        <v>933</v>
      </c>
      <c r="F2618">
        <v>29</v>
      </c>
      <c r="G2618">
        <v>301231207</v>
      </c>
      <c r="H2618">
        <v>0</v>
      </c>
      <c r="I2618">
        <v>0</v>
      </c>
      <c r="J2618" s="4" t="str">
        <f t="shared" si="80"/>
        <v>2007_C76.5</v>
      </c>
      <c r="K2618" s="4">
        <f t="shared" si="81"/>
        <v>9.6271565913819811E-3</v>
      </c>
    </row>
    <row r="2619" spans="2:11" x14ac:dyDescent="0.35">
      <c r="B2619">
        <v>2007</v>
      </c>
      <c r="C2619">
        <v>2007</v>
      </c>
      <c r="D2619" t="s">
        <v>932</v>
      </c>
      <c r="E2619" t="s">
        <v>931</v>
      </c>
      <c r="F2619">
        <v>124</v>
      </c>
      <c r="G2619">
        <v>301231207</v>
      </c>
      <c r="H2619">
        <v>0</v>
      </c>
      <c r="I2619">
        <v>0</v>
      </c>
      <c r="J2619" s="4" t="str">
        <f t="shared" si="80"/>
        <v>2007_C76.7</v>
      </c>
      <c r="K2619" s="4">
        <f t="shared" si="81"/>
        <v>4.1164393701081575E-2</v>
      </c>
    </row>
    <row r="2620" spans="2:11" x14ac:dyDescent="0.35">
      <c r="B2620">
        <v>2007</v>
      </c>
      <c r="C2620">
        <v>2007</v>
      </c>
      <c r="D2620" t="s">
        <v>928</v>
      </c>
      <c r="E2620" t="s">
        <v>927</v>
      </c>
      <c r="F2620">
        <v>26</v>
      </c>
      <c r="G2620">
        <v>301231207</v>
      </c>
      <c r="H2620">
        <v>0</v>
      </c>
      <c r="I2620">
        <v>0</v>
      </c>
      <c r="J2620" s="4" t="str">
        <f t="shared" si="80"/>
        <v>2007_C77.9</v>
      </c>
      <c r="K2620" s="4">
        <f t="shared" si="81"/>
        <v>8.631243840549363E-3</v>
      </c>
    </row>
    <row r="2621" spans="2:11" x14ac:dyDescent="0.35">
      <c r="B2621">
        <v>2007</v>
      </c>
      <c r="C2621">
        <v>2007</v>
      </c>
      <c r="D2621" t="s">
        <v>926</v>
      </c>
      <c r="E2621" t="s">
        <v>925</v>
      </c>
      <c r="F2621">
        <v>326</v>
      </c>
      <c r="G2621">
        <v>301231207</v>
      </c>
      <c r="H2621">
        <v>0.1</v>
      </c>
      <c r="I2621">
        <v>0.1</v>
      </c>
      <c r="J2621" s="4" t="str">
        <f t="shared" si="80"/>
        <v>2007_C78.0</v>
      </c>
      <c r="K2621" s="4">
        <f t="shared" si="81"/>
        <v>0.10822251892381124</v>
      </c>
    </row>
    <row r="2622" spans="2:11" x14ac:dyDescent="0.35">
      <c r="B2622">
        <v>2007</v>
      </c>
      <c r="C2622">
        <v>2007</v>
      </c>
      <c r="D2622" t="s">
        <v>924</v>
      </c>
      <c r="E2622" t="s">
        <v>923</v>
      </c>
      <c r="F2622">
        <v>124</v>
      </c>
      <c r="G2622">
        <v>301231207</v>
      </c>
      <c r="H2622">
        <v>0</v>
      </c>
      <c r="I2622">
        <v>0</v>
      </c>
      <c r="J2622" s="4" t="str">
        <f t="shared" si="80"/>
        <v>2007_C78.2</v>
      </c>
      <c r="K2622" s="4">
        <f t="shared" si="81"/>
        <v>4.1164393701081575E-2</v>
      </c>
    </row>
    <row r="2623" spans="2:11" x14ac:dyDescent="0.35">
      <c r="B2623">
        <v>2007</v>
      </c>
      <c r="C2623">
        <v>2007</v>
      </c>
      <c r="D2623" t="s">
        <v>922</v>
      </c>
      <c r="E2623" t="s">
        <v>921</v>
      </c>
      <c r="F2623">
        <v>39</v>
      </c>
      <c r="G2623">
        <v>301231207</v>
      </c>
      <c r="H2623">
        <v>0</v>
      </c>
      <c r="I2623">
        <v>0</v>
      </c>
      <c r="J2623" s="4" t="str">
        <f t="shared" si="80"/>
        <v>2007_C78.5</v>
      </c>
      <c r="K2623" s="4">
        <f t="shared" si="81"/>
        <v>1.2946865760824045E-2</v>
      </c>
    </row>
    <row r="2624" spans="2:11" x14ac:dyDescent="0.35">
      <c r="B2624">
        <v>2007</v>
      </c>
      <c r="C2624">
        <v>2007</v>
      </c>
      <c r="D2624" t="s">
        <v>920</v>
      </c>
      <c r="E2624" t="s">
        <v>919</v>
      </c>
      <c r="F2624">
        <v>419</v>
      </c>
      <c r="G2624">
        <v>301231207</v>
      </c>
      <c r="H2624">
        <v>0.1</v>
      </c>
      <c r="I2624">
        <v>0.1</v>
      </c>
      <c r="J2624" s="4" t="str">
        <f t="shared" si="80"/>
        <v>2007_C78.6</v>
      </c>
      <c r="K2624" s="4">
        <f t="shared" si="81"/>
        <v>0.13909581419962241</v>
      </c>
    </row>
    <row r="2625" spans="2:11" x14ac:dyDescent="0.35">
      <c r="B2625">
        <v>2007</v>
      </c>
      <c r="C2625">
        <v>2007</v>
      </c>
      <c r="D2625" t="s">
        <v>918</v>
      </c>
      <c r="E2625" t="s">
        <v>917</v>
      </c>
      <c r="F2625">
        <v>2020</v>
      </c>
      <c r="G2625">
        <v>301231207</v>
      </c>
      <c r="H2625">
        <v>0.7</v>
      </c>
      <c r="I2625">
        <v>0.7</v>
      </c>
      <c r="J2625" s="4" t="str">
        <f t="shared" si="80"/>
        <v>2007_C78.7</v>
      </c>
      <c r="K2625" s="4">
        <f t="shared" si="81"/>
        <v>0.67058125222729659</v>
      </c>
    </row>
    <row r="2626" spans="2:11" x14ac:dyDescent="0.35">
      <c r="B2626">
        <v>2007</v>
      </c>
      <c r="C2626">
        <v>2007</v>
      </c>
      <c r="D2626" t="s">
        <v>916</v>
      </c>
      <c r="E2626" t="s">
        <v>915</v>
      </c>
      <c r="F2626">
        <v>45</v>
      </c>
      <c r="G2626">
        <v>301231207</v>
      </c>
      <c r="H2626">
        <v>0</v>
      </c>
      <c r="I2626">
        <v>0</v>
      </c>
      <c r="J2626" s="4" t="str">
        <f t="shared" si="80"/>
        <v>2007_C78.8</v>
      </c>
      <c r="K2626" s="4">
        <f t="shared" si="81"/>
        <v>1.4938691262489283E-2</v>
      </c>
    </row>
    <row r="2627" spans="2:11" x14ac:dyDescent="0.35">
      <c r="B2627">
        <v>2007</v>
      </c>
      <c r="C2627">
        <v>2007</v>
      </c>
      <c r="D2627" t="s">
        <v>912</v>
      </c>
      <c r="E2627" t="s">
        <v>911</v>
      </c>
      <c r="F2627">
        <v>14</v>
      </c>
      <c r="G2627">
        <v>301231207</v>
      </c>
      <c r="H2627" t="s">
        <v>672</v>
      </c>
      <c r="I2627" t="s">
        <v>672</v>
      </c>
      <c r="J2627" s="4" t="str">
        <f t="shared" ref="J2627:J2690" si="82">C2627&amp;"_"&amp;E2627</f>
        <v>2007_C79.1</v>
      </c>
      <c r="K2627" s="4">
        <f t="shared" ref="K2627:K2690" si="83">F2627/G2627*100000</f>
        <v>4.647592837218887E-3</v>
      </c>
    </row>
    <row r="2628" spans="2:11" x14ac:dyDescent="0.35">
      <c r="B2628">
        <v>2007</v>
      </c>
      <c r="C2628">
        <v>2007</v>
      </c>
      <c r="D2628" t="s">
        <v>910</v>
      </c>
      <c r="E2628" t="s">
        <v>909</v>
      </c>
      <c r="F2628">
        <v>15</v>
      </c>
      <c r="G2628">
        <v>301231207</v>
      </c>
      <c r="H2628" t="s">
        <v>672</v>
      </c>
      <c r="I2628" t="s">
        <v>672</v>
      </c>
      <c r="J2628" s="4" t="str">
        <f t="shared" si="82"/>
        <v>2007_C79.2</v>
      </c>
      <c r="K2628" s="4">
        <f t="shared" si="83"/>
        <v>4.9795637541630933E-3</v>
      </c>
    </row>
    <row r="2629" spans="2:11" x14ac:dyDescent="0.35">
      <c r="B2629">
        <v>2007</v>
      </c>
      <c r="C2629">
        <v>2007</v>
      </c>
      <c r="D2629" t="s">
        <v>908</v>
      </c>
      <c r="E2629" t="s">
        <v>907</v>
      </c>
      <c r="F2629">
        <v>759</v>
      </c>
      <c r="G2629">
        <v>301231207</v>
      </c>
      <c r="H2629">
        <v>0.3</v>
      </c>
      <c r="I2629">
        <v>0.2</v>
      </c>
      <c r="J2629" s="4" t="str">
        <f t="shared" si="82"/>
        <v>2007_C79.3</v>
      </c>
      <c r="K2629" s="4">
        <f t="shared" si="83"/>
        <v>0.25196592596065254</v>
      </c>
    </row>
    <row r="2630" spans="2:11" x14ac:dyDescent="0.35">
      <c r="B2630">
        <v>2007</v>
      </c>
      <c r="C2630">
        <v>2007</v>
      </c>
      <c r="D2630" t="s">
        <v>906</v>
      </c>
      <c r="E2630" t="s">
        <v>905</v>
      </c>
      <c r="F2630">
        <v>10</v>
      </c>
      <c r="G2630">
        <v>301231207</v>
      </c>
      <c r="H2630" t="s">
        <v>672</v>
      </c>
      <c r="I2630" t="s">
        <v>672</v>
      </c>
      <c r="J2630" s="4" t="str">
        <f t="shared" si="82"/>
        <v>2007_C79.4</v>
      </c>
      <c r="K2630" s="4">
        <f t="shared" si="83"/>
        <v>3.3197091694420629E-3</v>
      </c>
    </row>
    <row r="2631" spans="2:11" x14ac:dyDescent="0.35">
      <c r="B2631">
        <v>2007</v>
      </c>
      <c r="C2631">
        <v>2007</v>
      </c>
      <c r="D2631" t="s">
        <v>904</v>
      </c>
      <c r="E2631" t="s">
        <v>903</v>
      </c>
      <c r="F2631">
        <v>408</v>
      </c>
      <c r="G2631">
        <v>301231207</v>
      </c>
      <c r="H2631">
        <v>0.1</v>
      </c>
      <c r="I2631">
        <v>0.1</v>
      </c>
      <c r="J2631" s="4" t="str">
        <f t="shared" si="82"/>
        <v>2007_C79.5</v>
      </c>
      <c r="K2631" s="4">
        <f t="shared" si="83"/>
        <v>0.13544413411323614</v>
      </c>
    </row>
    <row r="2632" spans="2:11" x14ac:dyDescent="0.35">
      <c r="B2632">
        <v>2007</v>
      </c>
      <c r="C2632">
        <v>2007</v>
      </c>
      <c r="D2632" t="s">
        <v>898</v>
      </c>
      <c r="E2632" t="s">
        <v>897</v>
      </c>
      <c r="F2632">
        <v>3006</v>
      </c>
      <c r="G2632">
        <v>301231207</v>
      </c>
      <c r="H2632">
        <v>1</v>
      </c>
      <c r="I2632">
        <v>0.9</v>
      </c>
      <c r="J2632" s="4" t="str">
        <f t="shared" si="82"/>
        <v>2007_C79.8</v>
      </c>
      <c r="K2632" s="4">
        <f t="shared" si="83"/>
        <v>0.99790457633428398</v>
      </c>
    </row>
    <row r="2633" spans="2:11" x14ac:dyDescent="0.35">
      <c r="B2633">
        <v>2007</v>
      </c>
      <c r="C2633">
        <v>2007</v>
      </c>
      <c r="D2633" t="s">
        <v>896</v>
      </c>
      <c r="E2633" t="s">
        <v>895</v>
      </c>
      <c r="F2633">
        <v>26042</v>
      </c>
      <c r="G2633">
        <v>301231207</v>
      </c>
      <c r="H2633">
        <v>8.6</v>
      </c>
      <c r="I2633">
        <v>8.3000000000000007</v>
      </c>
      <c r="J2633" s="4" t="str">
        <f t="shared" si="82"/>
        <v>2007_C80</v>
      </c>
      <c r="K2633" s="4">
        <f t="shared" si="83"/>
        <v>8.64518661906102</v>
      </c>
    </row>
    <row r="2634" spans="2:11" x14ac:dyDescent="0.35">
      <c r="B2634">
        <v>2007</v>
      </c>
      <c r="C2634">
        <v>2007</v>
      </c>
      <c r="D2634" t="s">
        <v>894</v>
      </c>
      <c r="E2634" t="s">
        <v>893</v>
      </c>
      <c r="F2634">
        <v>23</v>
      </c>
      <c r="G2634">
        <v>301231207</v>
      </c>
      <c r="H2634">
        <v>0</v>
      </c>
      <c r="I2634">
        <v>0</v>
      </c>
      <c r="J2634" s="4" t="str">
        <f t="shared" si="82"/>
        <v>2007_C81.1</v>
      </c>
      <c r="K2634" s="4">
        <f t="shared" si="83"/>
        <v>7.6353310897167431E-3</v>
      </c>
    </row>
    <row r="2635" spans="2:11" x14ac:dyDescent="0.35">
      <c r="B2635">
        <v>2007</v>
      </c>
      <c r="C2635">
        <v>2007</v>
      </c>
      <c r="D2635" t="s">
        <v>892</v>
      </c>
      <c r="E2635" t="s">
        <v>891</v>
      </c>
      <c r="F2635">
        <v>1239</v>
      </c>
      <c r="G2635">
        <v>301231207</v>
      </c>
      <c r="H2635">
        <v>0.4</v>
      </c>
      <c r="I2635">
        <v>0.4</v>
      </c>
      <c r="J2635" s="4" t="str">
        <f t="shared" si="82"/>
        <v>2007_C81.9</v>
      </c>
      <c r="K2635" s="4">
        <f t="shared" si="83"/>
        <v>0.41131196609387149</v>
      </c>
    </row>
    <row r="2636" spans="2:11" x14ac:dyDescent="0.35">
      <c r="B2636">
        <v>2007</v>
      </c>
      <c r="C2636">
        <v>2007</v>
      </c>
      <c r="D2636" t="s">
        <v>890</v>
      </c>
      <c r="E2636" t="s">
        <v>889</v>
      </c>
      <c r="F2636">
        <v>278</v>
      </c>
      <c r="G2636">
        <v>301231207</v>
      </c>
      <c r="H2636">
        <v>0.1</v>
      </c>
      <c r="I2636">
        <v>0.1</v>
      </c>
      <c r="J2636" s="4" t="str">
        <f t="shared" si="82"/>
        <v>2007_C82.9</v>
      </c>
      <c r="K2636" s="4">
        <f t="shared" si="83"/>
        <v>9.2287914910489335E-2</v>
      </c>
    </row>
    <row r="2637" spans="2:11" x14ac:dyDescent="0.35">
      <c r="B2637">
        <v>2007</v>
      </c>
      <c r="C2637">
        <v>2007</v>
      </c>
      <c r="D2637" t="s">
        <v>888</v>
      </c>
      <c r="E2637" t="s">
        <v>887</v>
      </c>
      <c r="F2637">
        <v>246</v>
      </c>
      <c r="G2637">
        <v>301231207</v>
      </c>
      <c r="H2637">
        <v>0.1</v>
      </c>
      <c r="I2637">
        <v>0.1</v>
      </c>
      <c r="J2637" s="4" t="str">
        <f t="shared" si="82"/>
        <v>2007_C83.0</v>
      </c>
      <c r="K2637" s="4">
        <f t="shared" si="83"/>
        <v>8.1664845568274733E-2</v>
      </c>
    </row>
    <row r="2638" spans="2:11" x14ac:dyDescent="0.35">
      <c r="B2638">
        <v>2007</v>
      </c>
      <c r="C2638">
        <v>2007</v>
      </c>
      <c r="D2638" t="s">
        <v>886</v>
      </c>
      <c r="E2638" t="s">
        <v>885</v>
      </c>
      <c r="F2638">
        <v>660</v>
      </c>
      <c r="G2638">
        <v>301231207</v>
      </c>
      <c r="H2638">
        <v>0.2</v>
      </c>
      <c r="I2638">
        <v>0.2</v>
      </c>
      <c r="J2638" s="4" t="str">
        <f t="shared" si="82"/>
        <v>2007_C83.1</v>
      </c>
      <c r="K2638" s="4">
        <f t="shared" si="83"/>
        <v>0.21910080518317612</v>
      </c>
    </row>
    <row r="2639" spans="2:11" x14ac:dyDescent="0.35">
      <c r="B2639">
        <v>2007</v>
      </c>
      <c r="C2639">
        <v>2007</v>
      </c>
      <c r="D2639" t="s">
        <v>884</v>
      </c>
      <c r="E2639" t="s">
        <v>883</v>
      </c>
      <c r="F2639">
        <v>879</v>
      </c>
      <c r="G2639">
        <v>301231207</v>
      </c>
      <c r="H2639">
        <v>0.3</v>
      </c>
      <c r="I2639">
        <v>0.3</v>
      </c>
      <c r="J2639" s="4" t="str">
        <f t="shared" si="82"/>
        <v>2007_C83.3</v>
      </c>
      <c r="K2639" s="4">
        <f t="shared" si="83"/>
        <v>0.29180243599395728</v>
      </c>
    </row>
    <row r="2640" spans="2:11" x14ac:dyDescent="0.35">
      <c r="B2640">
        <v>2007</v>
      </c>
      <c r="C2640">
        <v>2007</v>
      </c>
      <c r="D2640" t="s">
        <v>1443</v>
      </c>
      <c r="E2640" t="s">
        <v>1442</v>
      </c>
      <c r="F2640">
        <v>12</v>
      </c>
      <c r="G2640">
        <v>301231207</v>
      </c>
      <c r="H2640" t="s">
        <v>672</v>
      </c>
      <c r="I2640" t="s">
        <v>672</v>
      </c>
      <c r="J2640" s="4" t="str">
        <f t="shared" si="82"/>
        <v>2007_C83.4</v>
      </c>
      <c r="K2640" s="4">
        <f t="shared" si="83"/>
        <v>3.9836510033304752E-3</v>
      </c>
    </row>
    <row r="2641" spans="2:11" x14ac:dyDescent="0.35">
      <c r="B2641">
        <v>2007</v>
      </c>
      <c r="C2641">
        <v>2007</v>
      </c>
      <c r="D2641" t="s">
        <v>882</v>
      </c>
      <c r="E2641" t="s">
        <v>881</v>
      </c>
      <c r="F2641">
        <v>64</v>
      </c>
      <c r="G2641">
        <v>301231207</v>
      </c>
      <c r="H2641">
        <v>0</v>
      </c>
      <c r="I2641">
        <v>0</v>
      </c>
      <c r="J2641" s="4" t="str">
        <f t="shared" si="82"/>
        <v>2007_C83.5</v>
      </c>
      <c r="K2641" s="4">
        <f t="shared" si="83"/>
        <v>2.1246138684429202E-2</v>
      </c>
    </row>
    <row r="2642" spans="2:11" x14ac:dyDescent="0.35">
      <c r="B2642">
        <v>2007</v>
      </c>
      <c r="C2642">
        <v>2007</v>
      </c>
      <c r="D2642" t="s">
        <v>880</v>
      </c>
      <c r="E2642" t="s">
        <v>879</v>
      </c>
      <c r="F2642">
        <v>282</v>
      </c>
      <c r="G2642">
        <v>301231207</v>
      </c>
      <c r="H2642">
        <v>0.1</v>
      </c>
      <c r="I2642">
        <v>0.1</v>
      </c>
      <c r="J2642" s="4" t="str">
        <f t="shared" si="82"/>
        <v>2007_C83.7</v>
      </c>
      <c r="K2642" s="4">
        <f t="shared" si="83"/>
        <v>9.3615798578266157E-2</v>
      </c>
    </row>
    <row r="2643" spans="2:11" x14ac:dyDescent="0.35">
      <c r="B2643">
        <v>2007</v>
      </c>
      <c r="C2643">
        <v>2007</v>
      </c>
      <c r="D2643" t="s">
        <v>878</v>
      </c>
      <c r="E2643" t="s">
        <v>877</v>
      </c>
      <c r="F2643">
        <v>65</v>
      </c>
      <c r="G2643">
        <v>301231207</v>
      </c>
      <c r="H2643">
        <v>0</v>
      </c>
      <c r="I2643">
        <v>0</v>
      </c>
      <c r="J2643" s="4" t="str">
        <f t="shared" si="82"/>
        <v>2007_C83.8</v>
      </c>
      <c r="K2643" s="4">
        <f t="shared" si="83"/>
        <v>2.1578109601373404E-2</v>
      </c>
    </row>
    <row r="2644" spans="2:11" x14ac:dyDescent="0.35">
      <c r="B2644">
        <v>2007</v>
      </c>
      <c r="C2644">
        <v>2007</v>
      </c>
      <c r="D2644" t="s">
        <v>876</v>
      </c>
      <c r="E2644" t="s">
        <v>875</v>
      </c>
      <c r="F2644">
        <v>22</v>
      </c>
      <c r="G2644">
        <v>301231207</v>
      </c>
      <c r="H2644">
        <v>0</v>
      </c>
      <c r="I2644">
        <v>0</v>
      </c>
      <c r="J2644" s="4" t="str">
        <f t="shared" si="82"/>
        <v>2007_C83.9</v>
      </c>
      <c r="K2644" s="4">
        <f t="shared" si="83"/>
        <v>7.3033601727725377E-3</v>
      </c>
    </row>
    <row r="2645" spans="2:11" x14ac:dyDescent="0.35">
      <c r="B2645">
        <v>2007</v>
      </c>
      <c r="C2645">
        <v>2007</v>
      </c>
      <c r="D2645" t="s">
        <v>874</v>
      </c>
      <c r="E2645" t="s">
        <v>873</v>
      </c>
      <c r="F2645">
        <v>79</v>
      </c>
      <c r="G2645">
        <v>301231207</v>
      </c>
      <c r="H2645">
        <v>0</v>
      </c>
      <c r="I2645">
        <v>0</v>
      </c>
      <c r="J2645" s="4" t="str">
        <f t="shared" si="82"/>
        <v>2007_C84.0</v>
      </c>
      <c r="K2645" s="4">
        <f t="shared" si="83"/>
        <v>2.6225702438592294E-2</v>
      </c>
    </row>
    <row r="2646" spans="2:11" x14ac:dyDescent="0.35">
      <c r="B2646">
        <v>2007</v>
      </c>
      <c r="C2646">
        <v>2007</v>
      </c>
      <c r="D2646" t="s">
        <v>872</v>
      </c>
      <c r="E2646" t="s">
        <v>871</v>
      </c>
      <c r="F2646">
        <v>21</v>
      </c>
      <c r="G2646">
        <v>301231207</v>
      </c>
      <c r="H2646">
        <v>0</v>
      </c>
      <c r="I2646">
        <v>0</v>
      </c>
      <c r="J2646" s="4" t="str">
        <f t="shared" si="82"/>
        <v>2007_C84.1</v>
      </c>
      <c r="K2646" s="4">
        <f t="shared" si="83"/>
        <v>6.9713892558283313E-3</v>
      </c>
    </row>
    <row r="2647" spans="2:11" x14ac:dyDescent="0.35">
      <c r="B2647">
        <v>2007</v>
      </c>
      <c r="C2647">
        <v>2007</v>
      </c>
      <c r="D2647" t="s">
        <v>870</v>
      </c>
      <c r="E2647" t="s">
        <v>869</v>
      </c>
      <c r="F2647">
        <v>87</v>
      </c>
      <c r="G2647">
        <v>301231207</v>
      </c>
      <c r="H2647">
        <v>0</v>
      </c>
      <c r="I2647">
        <v>0</v>
      </c>
      <c r="J2647" s="4" t="str">
        <f t="shared" si="82"/>
        <v>2007_C84.4</v>
      </c>
      <c r="K2647" s="4">
        <f t="shared" si="83"/>
        <v>2.8881469774145945E-2</v>
      </c>
    </row>
    <row r="2648" spans="2:11" x14ac:dyDescent="0.35">
      <c r="B2648">
        <v>2007</v>
      </c>
      <c r="C2648">
        <v>2007</v>
      </c>
      <c r="D2648" t="s">
        <v>868</v>
      </c>
      <c r="E2648" t="s">
        <v>867</v>
      </c>
      <c r="F2648">
        <v>810</v>
      </c>
      <c r="G2648">
        <v>301231207</v>
      </c>
      <c r="H2648">
        <v>0.3</v>
      </c>
      <c r="I2648">
        <v>0.3</v>
      </c>
      <c r="J2648" s="4" t="str">
        <f t="shared" si="82"/>
        <v>2007_C84.5</v>
      </c>
      <c r="K2648" s="4">
        <f t="shared" si="83"/>
        <v>0.26889644272480706</v>
      </c>
    </row>
    <row r="2649" spans="2:11" x14ac:dyDescent="0.35">
      <c r="B2649">
        <v>2007</v>
      </c>
      <c r="C2649">
        <v>2007</v>
      </c>
      <c r="D2649" t="s">
        <v>1417</v>
      </c>
      <c r="E2649" t="s">
        <v>1416</v>
      </c>
      <c r="F2649">
        <v>27</v>
      </c>
      <c r="G2649">
        <v>301231207</v>
      </c>
      <c r="H2649">
        <v>0</v>
      </c>
      <c r="I2649">
        <v>0</v>
      </c>
      <c r="J2649" s="4" t="str">
        <f t="shared" si="82"/>
        <v>2007_C85.0</v>
      </c>
      <c r="K2649" s="4">
        <f t="shared" si="83"/>
        <v>8.9632147574935685E-3</v>
      </c>
    </row>
    <row r="2650" spans="2:11" x14ac:dyDescent="0.35">
      <c r="B2650">
        <v>2007</v>
      </c>
      <c r="C2650">
        <v>2007</v>
      </c>
      <c r="D2650" t="s">
        <v>866</v>
      </c>
      <c r="E2650" t="s">
        <v>865</v>
      </c>
      <c r="F2650">
        <v>1983</v>
      </c>
      <c r="G2650">
        <v>301231207</v>
      </c>
      <c r="H2650">
        <v>0.7</v>
      </c>
      <c r="I2650">
        <v>0.6</v>
      </c>
      <c r="J2650" s="4" t="str">
        <f t="shared" si="82"/>
        <v>2007_C85.1</v>
      </c>
      <c r="K2650" s="4">
        <f t="shared" si="83"/>
        <v>0.65829832830036095</v>
      </c>
    </row>
    <row r="2651" spans="2:11" x14ac:dyDescent="0.35">
      <c r="B2651">
        <v>2007</v>
      </c>
      <c r="C2651">
        <v>2007</v>
      </c>
      <c r="D2651" t="s">
        <v>864</v>
      </c>
      <c r="E2651" t="s">
        <v>863</v>
      </c>
      <c r="F2651">
        <v>14977</v>
      </c>
      <c r="G2651">
        <v>301231207</v>
      </c>
      <c r="H2651">
        <v>5</v>
      </c>
      <c r="I2651">
        <v>4.8</v>
      </c>
      <c r="J2651" s="4" t="str">
        <f t="shared" si="82"/>
        <v>2007_C85.9</v>
      </c>
      <c r="K2651" s="4">
        <f t="shared" si="83"/>
        <v>4.9719284230733765</v>
      </c>
    </row>
    <row r="2652" spans="2:11" x14ac:dyDescent="0.35">
      <c r="B2652">
        <v>2007</v>
      </c>
      <c r="C2652">
        <v>2007</v>
      </c>
      <c r="D2652" t="s">
        <v>862</v>
      </c>
      <c r="E2652" t="s">
        <v>861</v>
      </c>
      <c r="F2652">
        <v>329</v>
      </c>
      <c r="G2652">
        <v>301231207</v>
      </c>
      <c r="H2652">
        <v>0.1</v>
      </c>
      <c r="I2652">
        <v>0.1</v>
      </c>
      <c r="J2652" s="4" t="str">
        <f t="shared" si="82"/>
        <v>2007_C88.0</v>
      </c>
      <c r="K2652" s="4">
        <f t="shared" si="83"/>
        <v>0.10921843167464386</v>
      </c>
    </row>
    <row r="2653" spans="2:11" x14ac:dyDescent="0.35">
      <c r="B2653">
        <v>2007</v>
      </c>
      <c r="C2653">
        <v>2007</v>
      </c>
      <c r="D2653" t="s">
        <v>860</v>
      </c>
      <c r="E2653" t="s">
        <v>859</v>
      </c>
      <c r="F2653">
        <v>10782</v>
      </c>
      <c r="G2653">
        <v>301231207</v>
      </c>
      <c r="H2653">
        <v>3.6</v>
      </c>
      <c r="I2653">
        <v>3.4</v>
      </c>
      <c r="J2653" s="4" t="str">
        <f t="shared" si="82"/>
        <v>2007_C90.0</v>
      </c>
      <c r="K2653" s="4">
        <f t="shared" si="83"/>
        <v>3.579310426492432</v>
      </c>
    </row>
    <row r="2654" spans="2:11" x14ac:dyDescent="0.35">
      <c r="B2654">
        <v>2007</v>
      </c>
      <c r="C2654">
        <v>2007</v>
      </c>
      <c r="D2654" t="s">
        <v>858</v>
      </c>
      <c r="E2654" t="s">
        <v>857</v>
      </c>
      <c r="F2654">
        <v>104</v>
      </c>
      <c r="G2654">
        <v>301231207</v>
      </c>
      <c r="H2654">
        <v>0</v>
      </c>
      <c r="I2654">
        <v>0</v>
      </c>
      <c r="J2654" s="4" t="str">
        <f t="shared" si="82"/>
        <v>2007_C90.1</v>
      </c>
      <c r="K2654" s="4">
        <f t="shared" si="83"/>
        <v>3.4524975362197452E-2</v>
      </c>
    </row>
    <row r="2655" spans="2:11" x14ac:dyDescent="0.35">
      <c r="B2655">
        <v>2007</v>
      </c>
      <c r="C2655">
        <v>2007</v>
      </c>
      <c r="D2655" t="s">
        <v>856</v>
      </c>
      <c r="E2655" t="s">
        <v>855</v>
      </c>
      <c r="F2655">
        <v>91</v>
      </c>
      <c r="G2655">
        <v>301231207</v>
      </c>
      <c r="H2655">
        <v>0</v>
      </c>
      <c r="I2655">
        <v>0</v>
      </c>
      <c r="J2655" s="4" t="str">
        <f t="shared" si="82"/>
        <v>2007_C90.2</v>
      </c>
      <c r="K2655" s="4">
        <f t="shared" si="83"/>
        <v>3.0209353441922767E-2</v>
      </c>
    </row>
    <row r="2656" spans="2:11" x14ac:dyDescent="0.35">
      <c r="B2656">
        <v>2007</v>
      </c>
      <c r="C2656">
        <v>2007</v>
      </c>
      <c r="D2656" t="s">
        <v>854</v>
      </c>
      <c r="E2656" t="s">
        <v>853</v>
      </c>
      <c r="F2656">
        <v>1418</v>
      </c>
      <c r="G2656">
        <v>301231207</v>
      </c>
      <c r="H2656">
        <v>0.5</v>
      </c>
      <c r="I2656">
        <v>0.5</v>
      </c>
      <c r="J2656" s="4" t="str">
        <f t="shared" si="82"/>
        <v>2007_C91.0</v>
      </c>
      <c r="K2656" s="4">
        <f t="shared" si="83"/>
        <v>0.47073476022688443</v>
      </c>
    </row>
    <row r="2657" spans="2:11" x14ac:dyDescent="0.35">
      <c r="B2657">
        <v>2007</v>
      </c>
      <c r="C2657">
        <v>2007</v>
      </c>
      <c r="D2657" t="s">
        <v>852</v>
      </c>
      <c r="E2657" t="s">
        <v>851</v>
      </c>
      <c r="F2657">
        <v>4472</v>
      </c>
      <c r="G2657">
        <v>301231207</v>
      </c>
      <c r="H2657">
        <v>1.5</v>
      </c>
      <c r="I2657">
        <v>1.4</v>
      </c>
      <c r="J2657" s="4" t="str">
        <f t="shared" si="82"/>
        <v>2007_C91.1</v>
      </c>
      <c r="K2657" s="4">
        <f t="shared" si="83"/>
        <v>1.4845739405744904</v>
      </c>
    </row>
    <row r="2658" spans="2:11" x14ac:dyDescent="0.35">
      <c r="B2658">
        <v>2007</v>
      </c>
      <c r="C2658">
        <v>2007</v>
      </c>
      <c r="D2658" t="s">
        <v>850</v>
      </c>
      <c r="E2658" t="s">
        <v>849</v>
      </c>
      <c r="F2658">
        <v>49</v>
      </c>
      <c r="G2658">
        <v>301231207</v>
      </c>
      <c r="H2658">
        <v>0</v>
      </c>
      <c r="I2658">
        <v>0</v>
      </c>
      <c r="J2658" s="4" t="str">
        <f t="shared" si="82"/>
        <v>2007_C91.3</v>
      </c>
      <c r="K2658" s="4">
        <f t="shared" si="83"/>
        <v>1.6266574930266106E-2</v>
      </c>
    </row>
    <row r="2659" spans="2:11" x14ac:dyDescent="0.35">
      <c r="B2659">
        <v>2007</v>
      </c>
      <c r="C2659">
        <v>2007</v>
      </c>
      <c r="D2659" t="s">
        <v>848</v>
      </c>
      <c r="E2659" t="s">
        <v>847</v>
      </c>
      <c r="F2659">
        <v>95</v>
      </c>
      <c r="G2659">
        <v>301231207</v>
      </c>
      <c r="H2659">
        <v>0</v>
      </c>
      <c r="I2659">
        <v>0</v>
      </c>
      <c r="J2659" s="4" t="str">
        <f t="shared" si="82"/>
        <v>2007_C91.4</v>
      </c>
      <c r="K2659" s="4">
        <f t="shared" si="83"/>
        <v>3.1537237109699592E-2</v>
      </c>
    </row>
    <row r="2660" spans="2:11" x14ac:dyDescent="0.35">
      <c r="B2660">
        <v>2007</v>
      </c>
      <c r="C2660">
        <v>2007</v>
      </c>
      <c r="D2660" t="s">
        <v>846</v>
      </c>
      <c r="E2660" t="s">
        <v>845</v>
      </c>
      <c r="F2660">
        <v>97</v>
      </c>
      <c r="G2660">
        <v>301231207</v>
      </c>
      <c r="H2660">
        <v>0</v>
      </c>
      <c r="I2660">
        <v>0</v>
      </c>
      <c r="J2660" s="4" t="str">
        <f t="shared" si="82"/>
        <v>2007_C91.5</v>
      </c>
      <c r="K2660" s="4">
        <f t="shared" si="83"/>
        <v>3.220117894358801E-2</v>
      </c>
    </row>
    <row r="2661" spans="2:11" x14ac:dyDescent="0.35">
      <c r="B2661">
        <v>2007</v>
      </c>
      <c r="C2661">
        <v>2007</v>
      </c>
      <c r="D2661" t="s">
        <v>844</v>
      </c>
      <c r="E2661" t="s">
        <v>843</v>
      </c>
      <c r="F2661">
        <v>21</v>
      </c>
      <c r="G2661">
        <v>301231207</v>
      </c>
      <c r="H2661">
        <v>0</v>
      </c>
      <c r="I2661">
        <v>0</v>
      </c>
      <c r="J2661" s="4" t="str">
        <f t="shared" si="82"/>
        <v>2007_C91.7</v>
      </c>
      <c r="K2661" s="4">
        <f t="shared" si="83"/>
        <v>6.9713892558283313E-3</v>
      </c>
    </row>
    <row r="2662" spans="2:11" x14ac:dyDescent="0.35">
      <c r="B2662">
        <v>2007</v>
      </c>
      <c r="C2662">
        <v>2007</v>
      </c>
      <c r="D2662" t="s">
        <v>842</v>
      </c>
      <c r="E2662" t="s">
        <v>841</v>
      </c>
      <c r="F2662">
        <v>198</v>
      </c>
      <c r="G2662">
        <v>301231207</v>
      </c>
      <c r="H2662">
        <v>0.1</v>
      </c>
      <c r="I2662">
        <v>0.1</v>
      </c>
      <c r="J2662" s="4" t="str">
        <f t="shared" si="82"/>
        <v>2007_C91.9</v>
      </c>
      <c r="K2662" s="4">
        <f t="shared" si="83"/>
        <v>6.5730241554952842E-2</v>
      </c>
    </row>
    <row r="2663" spans="2:11" x14ac:dyDescent="0.35">
      <c r="B2663">
        <v>2007</v>
      </c>
      <c r="C2663">
        <v>2007</v>
      </c>
      <c r="D2663" t="s">
        <v>840</v>
      </c>
      <c r="E2663" t="s">
        <v>839</v>
      </c>
      <c r="F2663">
        <v>8241</v>
      </c>
      <c r="G2663">
        <v>301231207</v>
      </c>
      <c r="H2663">
        <v>2.7</v>
      </c>
      <c r="I2663">
        <v>2.6</v>
      </c>
      <c r="J2663" s="4" t="str">
        <f t="shared" si="82"/>
        <v>2007_C92.0</v>
      </c>
      <c r="K2663" s="4">
        <f t="shared" si="83"/>
        <v>2.7357723265372038</v>
      </c>
    </row>
    <row r="2664" spans="2:11" x14ac:dyDescent="0.35">
      <c r="B2664">
        <v>2007</v>
      </c>
      <c r="C2664">
        <v>2007</v>
      </c>
      <c r="D2664" t="s">
        <v>838</v>
      </c>
      <c r="E2664" t="s">
        <v>837</v>
      </c>
      <c r="F2664">
        <v>984</v>
      </c>
      <c r="G2664">
        <v>301231207</v>
      </c>
      <c r="H2664">
        <v>0.3</v>
      </c>
      <c r="I2664">
        <v>0.3</v>
      </c>
      <c r="J2664" s="4" t="str">
        <f t="shared" si="82"/>
        <v>2007_C92.1</v>
      </c>
      <c r="K2664" s="4">
        <f t="shared" si="83"/>
        <v>0.32665938227309893</v>
      </c>
    </row>
    <row r="2665" spans="2:11" x14ac:dyDescent="0.35">
      <c r="B2665">
        <v>2007</v>
      </c>
      <c r="C2665">
        <v>2007</v>
      </c>
      <c r="D2665" t="s">
        <v>836</v>
      </c>
      <c r="E2665" t="s">
        <v>835</v>
      </c>
      <c r="F2665">
        <v>20</v>
      </c>
      <c r="G2665">
        <v>301231207</v>
      </c>
      <c r="H2665">
        <v>0</v>
      </c>
      <c r="I2665">
        <v>0</v>
      </c>
      <c r="J2665" s="4" t="str">
        <f t="shared" si="82"/>
        <v>2007_C92.3</v>
      </c>
      <c r="K2665" s="4">
        <f t="shared" si="83"/>
        <v>6.6394183388841259E-3</v>
      </c>
    </row>
    <row r="2666" spans="2:11" x14ac:dyDescent="0.35">
      <c r="B2666">
        <v>2007</v>
      </c>
      <c r="C2666">
        <v>2007</v>
      </c>
      <c r="D2666" t="s">
        <v>834</v>
      </c>
      <c r="E2666" t="s">
        <v>833</v>
      </c>
      <c r="F2666">
        <v>138</v>
      </c>
      <c r="G2666">
        <v>301231207</v>
      </c>
      <c r="H2666">
        <v>0</v>
      </c>
      <c r="I2666">
        <v>0</v>
      </c>
      <c r="J2666" s="4" t="str">
        <f t="shared" si="82"/>
        <v>2007_C92.4</v>
      </c>
      <c r="K2666" s="4">
        <f t="shared" si="83"/>
        <v>4.5811986538300459E-2</v>
      </c>
    </row>
    <row r="2667" spans="2:11" x14ac:dyDescent="0.35">
      <c r="B2667">
        <v>2007</v>
      </c>
      <c r="C2667">
        <v>2007</v>
      </c>
      <c r="D2667" t="s">
        <v>832</v>
      </c>
      <c r="E2667" t="s">
        <v>831</v>
      </c>
      <c r="F2667">
        <v>173</v>
      </c>
      <c r="G2667">
        <v>301231207</v>
      </c>
      <c r="H2667">
        <v>0.1</v>
      </c>
      <c r="I2667">
        <v>0</v>
      </c>
      <c r="J2667" s="4" t="str">
        <f t="shared" si="82"/>
        <v>2007_C92.5</v>
      </c>
      <c r="K2667" s="4">
        <f t="shared" si="83"/>
        <v>5.7430968631347674E-2</v>
      </c>
    </row>
    <row r="2668" spans="2:11" x14ac:dyDescent="0.35">
      <c r="B2668">
        <v>2007</v>
      </c>
      <c r="C2668">
        <v>2007</v>
      </c>
      <c r="D2668" t="s">
        <v>830</v>
      </c>
      <c r="E2668" t="s">
        <v>829</v>
      </c>
      <c r="F2668">
        <v>375</v>
      </c>
      <c r="G2668">
        <v>301231207</v>
      </c>
      <c r="H2668">
        <v>0.1</v>
      </c>
      <c r="I2668">
        <v>0.1</v>
      </c>
      <c r="J2668" s="4" t="str">
        <f t="shared" si="82"/>
        <v>2007_C92.7</v>
      </c>
      <c r="K2668" s="4">
        <f t="shared" si="83"/>
        <v>0.12448909385407735</v>
      </c>
    </row>
    <row r="2669" spans="2:11" x14ac:dyDescent="0.35">
      <c r="B2669">
        <v>2007</v>
      </c>
      <c r="C2669">
        <v>2007</v>
      </c>
      <c r="D2669" t="s">
        <v>828</v>
      </c>
      <c r="E2669" t="s">
        <v>827</v>
      </c>
      <c r="F2669">
        <v>208</v>
      </c>
      <c r="G2669">
        <v>301231207</v>
      </c>
      <c r="H2669">
        <v>0.1</v>
      </c>
      <c r="I2669">
        <v>0.1</v>
      </c>
      <c r="J2669" s="4" t="str">
        <f t="shared" si="82"/>
        <v>2007_C92.9</v>
      </c>
      <c r="K2669" s="4">
        <f t="shared" si="83"/>
        <v>6.9049950724394904E-2</v>
      </c>
    </row>
    <row r="2670" spans="2:11" x14ac:dyDescent="0.35">
      <c r="B2670">
        <v>2007</v>
      </c>
      <c r="C2670">
        <v>2007</v>
      </c>
      <c r="D2670" t="s">
        <v>826</v>
      </c>
      <c r="E2670" t="s">
        <v>825</v>
      </c>
      <c r="F2670">
        <v>96</v>
      </c>
      <c r="G2670">
        <v>301231207</v>
      </c>
      <c r="H2670">
        <v>0</v>
      </c>
      <c r="I2670">
        <v>0</v>
      </c>
      <c r="J2670" s="4" t="str">
        <f t="shared" si="82"/>
        <v>2007_C93.0</v>
      </c>
      <c r="K2670" s="4">
        <f t="shared" si="83"/>
        <v>3.1869208026643801E-2</v>
      </c>
    </row>
    <row r="2671" spans="2:11" x14ac:dyDescent="0.35">
      <c r="B2671">
        <v>2007</v>
      </c>
      <c r="C2671">
        <v>2007</v>
      </c>
      <c r="D2671" t="s">
        <v>1382</v>
      </c>
      <c r="E2671" t="s">
        <v>1381</v>
      </c>
      <c r="F2671">
        <v>13</v>
      </c>
      <c r="G2671">
        <v>301231207</v>
      </c>
      <c r="H2671" t="s">
        <v>672</v>
      </c>
      <c r="I2671" t="s">
        <v>672</v>
      </c>
      <c r="J2671" s="4" t="str">
        <f t="shared" si="82"/>
        <v>2007_C93.1</v>
      </c>
      <c r="K2671" s="4">
        <f t="shared" si="83"/>
        <v>4.3156219202746815E-3</v>
      </c>
    </row>
    <row r="2672" spans="2:11" x14ac:dyDescent="0.35">
      <c r="B2672">
        <v>2007</v>
      </c>
      <c r="C2672">
        <v>2007</v>
      </c>
      <c r="D2672" t="s">
        <v>820</v>
      </c>
      <c r="E2672" t="s">
        <v>819</v>
      </c>
      <c r="F2672">
        <v>20</v>
      </c>
      <c r="G2672">
        <v>301231207</v>
      </c>
      <c r="H2672">
        <v>0</v>
      </c>
      <c r="I2672">
        <v>0</v>
      </c>
      <c r="J2672" s="4" t="str">
        <f t="shared" si="82"/>
        <v>2007_C94.7</v>
      </c>
      <c r="K2672" s="4">
        <f t="shared" si="83"/>
        <v>6.6394183388841259E-3</v>
      </c>
    </row>
    <row r="2673" spans="2:11" x14ac:dyDescent="0.35">
      <c r="B2673">
        <v>2007</v>
      </c>
      <c r="C2673">
        <v>2007</v>
      </c>
      <c r="D2673" t="s">
        <v>818</v>
      </c>
      <c r="E2673" t="s">
        <v>817</v>
      </c>
      <c r="F2673">
        <v>2134</v>
      </c>
      <c r="G2673">
        <v>301231207</v>
      </c>
      <c r="H2673">
        <v>0.7</v>
      </c>
      <c r="I2673">
        <v>0.7</v>
      </c>
      <c r="J2673" s="4" t="str">
        <f t="shared" si="82"/>
        <v>2007_C95.0</v>
      </c>
      <c r="K2673" s="4">
        <f t="shared" si="83"/>
        <v>0.70842593675893606</v>
      </c>
    </row>
    <row r="2674" spans="2:11" x14ac:dyDescent="0.35">
      <c r="B2674">
        <v>2007</v>
      </c>
      <c r="C2674">
        <v>2007</v>
      </c>
      <c r="D2674" t="s">
        <v>816</v>
      </c>
      <c r="E2674" t="s">
        <v>815</v>
      </c>
      <c r="F2674">
        <v>177</v>
      </c>
      <c r="G2674">
        <v>301231207</v>
      </c>
      <c r="H2674">
        <v>0.1</v>
      </c>
      <c r="I2674">
        <v>0.1</v>
      </c>
      <c r="J2674" s="4" t="str">
        <f t="shared" si="82"/>
        <v>2007_C95.1</v>
      </c>
      <c r="K2674" s="4">
        <f t="shared" si="83"/>
        <v>5.8758852299124503E-2</v>
      </c>
    </row>
    <row r="2675" spans="2:11" x14ac:dyDescent="0.35">
      <c r="B2675">
        <v>2007</v>
      </c>
      <c r="C2675">
        <v>2007</v>
      </c>
      <c r="D2675" t="s">
        <v>814</v>
      </c>
      <c r="E2675" t="s">
        <v>813</v>
      </c>
      <c r="F2675">
        <v>2850</v>
      </c>
      <c r="G2675">
        <v>301231207</v>
      </c>
      <c r="H2675">
        <v>0.9</v>
      </c>
      <c r="I2675">
        <v>0.9</v>
      </c>
      <c r="J2675" s="4" t="str">
        <f t="shared" si="82"/>
        <v>2007_C95.9</v>
      </c>
      <c r="K2675" s="4">
        <f t="shared" si="83"/>
        <v>0.94611711329098791</v>
      </c>
    </row>
    <row r="2676" spans="2:11" x14ac:dyDescent="0.35">
      <c r="B2676">
        <v>2007</v>
      </c>
      <c r="C2676">
        <v>2007</v>
      </c>
      <c r="D2676" t="s">
        <v>810</v>
      </c>
      <c r="E2676" t="s">
        <v>809</v>
      </c>
      <c r="F2676">
        <v>42</v>
      </c>
      <c r="G2676">
        <v>301231207</v>
      </c>
      <c r="H2676">
        <v>0</v>
      </c>
      <c r="I2676">
        <v>0</v>
      </c>
      <c r="J2676" s="4" t="str">
        <f t="shared" si="82"/>
        <v>2007_C96.9</v>
      </c>
      <c r="K2676" s="4">
        <f t="shared" si="83"/>
        <v>1.3942778511656663E-2</v>
      </c>
    </row>
    <row r="2677" spans="2:11" x14ac:dyDescent="0.35">
      <c r="B2677">
        <v>2007</v>
      </c>
      <c r="C2677">
        <v>2007</v>
      </c>
      <c r="D2677" t="s">
        <v>808</v>
      </c>
      <c r="E2677" t="s">
        <v>807</v>
      </c>
      <c r="F2677">
        <v>4442</v>
      </c>
      <c r="G2677">
        <v>301231207</v>
      </c>
      <c r="H2677">
        <v>1.5</v>
      </c>
      <c r="I2677">
        <v>1.4</v>
      </c>
      <c r="J2677" s="4" t="str">
        <f t="shared" si="82"/>
        <v>2007_C97</v>
      </c>
      <c r="K2677" s="4">
        <f t="shared" si="83"/>
        <v>1.474614813066164</v>
      </c>
    </row>
    <row r="2678" spans="2:11" x14ac:dyDescent="0.35">
      <c r="B2678">
        <v>2007</v>
      </c>
      <c r="C2678">
        <v>2007</v>
      </c>
      <c r="D2678" t="s">
        <v>798</v>
      </c>
      <c r="E2678" t="s">
        <v>797</v>
      </c>
      <c r="F2678">
        <v>26</v>
      </c>
      <c r="G2678">
        <v>301231207</v>
      </c>
      <c r="H2678">
        <v>0</v>
      </c>
      <c r="I2678">
        <v>0</v>
      </c>
      <c r="J2678" s="4" t="str">
        <f t="shared" si="82"/>
        <v>2007_D12.6</v>
      </c>
      <c r="K2678" s="4">
        <f t="shared" si="83"/>
        <v>8.631243840549363E-3</v>
      </c>
    </row>
    <row r="2679" spans="2:11" x14ac:dyDescent="0.35">
      <c r="B2679">
        <v>2007</v>
      </c>
      <c r="C2679">
        <v>2007</v>
      </c>
      <c r="D2679" t="s">
        <v>794</v>
      </c>
      <c r="E2679" t="s">
        <v>793</v>
      </c>
      <c r="F2679">
        <v>25</v>
      </c>
      <c r="G2679">
        <v>301231207</v>
      </c>
      <c r="H2679">
        <v>0</v>
      </c>
      <c r="I2679">
        <v>0</v>
      </c>
      <c r="J2679" s="4" t="str">
        <f t="shared" si="82"/>
        <v>2007_D13.4</v>
      </c>
      <c r="K2679" s="4">
        <f t="shared" si="83"/>
        <v>8.2992729236051558E-3</v>
      </c>
    </row>
    <row r="2680" spans="2:11" x14ac:dyDescent="0.35">
      <c r="B2680">
        <v>2007</v>
      </c>
      <c r="C2680">
        <v>2007</v>
      </c>
      <c r="D2680" t="s">
        <v>790</v>
      </c>
      <c r="E2680" t="s">
        <v>789</v>
      </c>
      <c r="F2680">
        <v>26</v>
      </c>
      <c r="G2680">
        <v>301231207</v>
      </c>
      <c r="H2680">
        <v>0</v>
      </c>
      <c r="I2680">
        <v>0</v>
      </c>
      <c r="J2680" s="4" t="str">
        <f t="shared" si="82"/>
        <v>2007_D13.7</v>
      </c>
      <c r="K2680" s="4">
        <f t="shared" si="83"/>
        <v>8.631243840549363E-3</v>
      </c>
    </row>
    <row r="2681" spans="2:11" x14ac:dyDescent="0.35">
      <c r="B2681">
        <v>2007</v>
      </c>
      <c r="C2681">
        <v>2007</v>
      </c>
      <c r="D2681" t="s">
        <v>788</v>
      </c>
      <c r="E2681" t="s">
        <v>787</v>
      </c>
      <c r="F2681">
        <v>33</v>
      </c>
      <c r="G2681">
        <v>301231207</v>
      </c>
      <c r="H2681">
        <v>0</v>
      </c>
      <c r="I2681">
        <v>0</v>
      </c>
      <c r="J2681" s="4" t="str">
        <f t="shared" si="82"/>
        <v>2007_D15.0</v>
      </c>
      <c r="K2681" s="4">
        <f t="shared" si="83"/>
        <v>1.0955040259158806E-2</v>
      </c>
    </row>
    <row r="2682" spans="2:11" x14ac:dyDescent="0.35">
      <c r="B2682">
        <v>2007</v>
      </c>
      <c r="C2682">
        <v>2007</v>
      </c>
      <c r="D2682" t="s">
        <v>786</v>
      </c>
      <c r="E2682" t="s">
        <v>785</v>
      </c>
      <c r="F2682">
        <v>43</v>
      </c>
      <c r="G2682">
        <v>301231207</v>
      </c>
      <c r="H2682">
        <v>0</v>
      </c>
      <c r="I2682">
        <v>0</v>
      </c>
      <c r="J2682" s="4" t="str">
        <f t="shared" si="82"/>
        <v>2007_D15.1</v>
      </c>
      <c r="K2682" s="4">
        <f t="shared" si="83"/>
        <v>1.4274749428600868E-2</v>
      </c>
    </row>
    <row r="2683" spans="2:11" x14ac:dyDescent="0.35">
      <c r="B2683">
        <v>2007</v>
      </c>
      <c r="C2683">
        <v>2007</v>
      </c>
      <c r="D2683" t="s">
        <v>784</v>
      </c>
      <c r="E2683" t="s">
        <v>783</v>
      </c>
      <c r="F2683">
        <v>52</v>
      </c>
      <c r="G2683">
        <v>301231207</v>
      </c>
      <c r="H2683">
        <v>0</v>
      </c>
      <c r="I2683">
        <v>0</v>
      </c>
      <c r="J2683" s="4" t="str">
        <f t="shared" si="82"/>
        <v>2007_D18.0</v>
      </c>
      <c r="K2683" s="4">
        <f t="shared" si="83"/>
        <v>1.7262487681098726E-2</v>
      </c>
    </row>
    <row r="2684" spans="2:11" x14ac:dyDescent="0.35">
      <c r="B2684">
        <v>2007</v>
      </c>
      <c r="C2684">
        <v>2007</v>
      </c>
      <c r="D2684" t="s">
        <v>782</v>
      </c>
      <c r="E2684" t="s">
        <v>781</v>
      </c>
      <c r="F2684">
        <v>26</v>
      </c>
      <c r="G2684">
        <v>301231207</v>
      </c>
      <c r="H2684">
        <v>0</v>
      </c>
      <c r="I2684">
        <v>0</v>
      </c>
      <c r="J2684" s="4" t="str">
        <f t="shared" si="82"/>
        <v>2007_D18.1</v>
      </c>
      <c r="K2684" s="4">
        <f t="shared" si="83"/>
        <v>8.631243840549363E-3</v>
      </c>
    </row>
    <row r="2685" spans="2:11" x14ac:dyDescent="0.35">
      <c r="B2685">
        <v>2007</v>
      </c>
      <c r="C2685">
        <v>2007</v>
      </c>
      <c r="D2685" t="s">
        <v>1376</v>
      </c>
      <c r="E2685" t="s">
        <v>1375</v>
      </c>
      <c r="F2685">
        <v>14</v>
      </c>
      <c r="G2685">
        <v>301231207</v>
      </c>
      <c r="H2685" t="s">
        <v>672</v>
      </c>
      <c r="I2685" t="s">
        <v>672</v>
      </c>
      <c r="J2685" s="4" t="str">
        <f t="shared" si="82"/>
        <v>2007_D21.9</v>
      </c>
      <c r="K2685" s="4">
        <f t="shared" si="83"/>
        <v>4.647592837218887E-3</v>
      </c>
    </row>
    <row r="2686" spans="2:11" x14ac:dyDescent="0.35">
      <c r="B2686">
        <v>2007</v>
      </c>
      <c r="C2686">
        <v>2007</v>
      </c>
      <c r="D2686" t="s">
        <v>1433</v>
      </c>
      <c r="E2686" t="s">
        <v>1432</v>
      </c>
      <c r="F2686">
        <v>21</v>
      </c>
      <c r="G2686">
        <v>301231207</v>
      </c>
      <c r="H2686">
        <v>0</v>
      </c>
      <c r="I2686">
        <v>0</v>
      </c>
      <c r="J2686" s="4" t="str">
        <f t="shared" si="82"/>
        <v>2007_D23.9</v>
      </c>
      <c r="K2686" s="4">
        <f t="shared" si="83"/>
        <v>6.9713892558283313E-3</v>
      </c>
    </row>
    <row r="2687" spans="2:11" x14ac:dyDescent="0.35">
      <c r="B2687">
        <v>2007</v>
      </c>
      <c r="C2687">
        <v>2007</v>
      </c>
      <c r="D2687" t="s">
        <v>780</v>
      </c>
      <c r="E2687" t="s">
        <v>779</v>
      </c>
      <c r="F2687">
        <v>27</v>
      </c>
      <c r="G2687">
        <v>301231207</v>
      </c>
      <c r="H2687">
        <v>0</v>
      </c>
      <c r="I2687">
        <v>0</v>
      </c>
      <c r="J2687" s="4" t="str">
        <f t="shared" si="82"/>
        <v>2007_D25.9</v>
      </c>
      <c r="K2687" s="4">
        <f t="shared" si="83"/>
        <v>8.9632147574935685E-3</v>
      </c>
    </row>
    <row r="2688" spans="2:11" x14ac:dyDescent="0.35">
      <c r="B2688">
        <v>2007</v>
      </c>
      <c r="C2688">
        <v>2007</v>
      </c>
      <c r="D2688" t="s">
        <v>317</v>
      </c>
      <c r="E2688" t="s">
        <v>1413</v>
      </c>
      <c r="F2688">
        <v>12</v>
      </c>
      <c r="G2688">
        <v>301231207</v>
      </c>
      <c r="H2688" t="s">
        <v>672</v>
      </c>
      <c r="I2688" t="s">
        <v>672</v>
      </c>
      <c r="J2688" s="4" t="str">
        <f t="shared" si="82"/>
        <v>2007_D27</v>
      </c>
      <c r="K2688" s="4">
        <f t="shared" si="83"/>
        <v>3.9836510033304752E-3</v>
      </c>
    </row>
    <row r="2689" spans="2:11" x14ac:dyDescent="0.35">
      <c r="B2689">
        <v>2007</v>
      </c>
      <c r="C2689">
        <v>2007</v>
      </c>
      <c r="D2689" t="s">
        <v>778</v>
      </c>
      <c r="E2689" t="s">
        <v>777</v>
      </c>
      <c r="F2689">
        <v>213</v>
      </c>
      <c r="G2689">
        <v>301231207</v>
      </c>
      <c r="H2689">
        <v>0.1</v>
      </c>
      <c r="I2689">
        <v>0.1</v>
      </c>
      <c r="J2689" s="4" t="str">
        <f t="shared" si="82"/>
        <v>2007_D32.0</v>
      </c>
      <c r="K2689" s="4">
        <f t="shared" si="83"/>
        <v>7.0709805309115928E-2</v>
      </c>
    </row>
    <row r="2690" spans="2:11" x14ac:dyDescent="0.35">
      <c r="B2690">
        <v>2007</v>
      </c>
      <c r="C2690">
        <v>2007</v>
      </c>
      <c r="D2690" t="s">
        <v>776</v>
      </c>
      <c r="E2690" t="s">
        <v>775</v>
      </c>
      <c r="F2690">
        <v>579</v>
      </c>
      <c r="G2690">
        <v>301231207</v>
      </c>
      <c r="H2690">
        <v>0.2</v>
      </c>
      <c r="I2690">
        <v>0.2</v>
      </c>
      <c r="J2690" s="4" t="str">
        <f t="shared" si="82"/>
        <v>2007_D32.9</v>
      </c>
      <c r="K2690" s="4">
        <f t="shared" si="83"/>
        <v>0.19221116091069543</v>
      </c>
    </row>
    <row r="2691" spans="2:11" x14ac:dyDescent="0.35">
      <c r="B2691">
        <v>2007</v>
      </c>
      <c r="C2691">
        <v>2007</v>
      </c>
      <c r="D2691" t="s">
        <v>774</v>
      </c>
      <c r="E2691" t="s">
        <v>773</v>
      </c>
      <c r="F2691">
        <v>49</v>
      </c>
      <c r="G2691">
        <v>301231207</v>
      </c>
      <c r="H2691">
        <v>0</v>
      </c>
      <c r="I2691">
        <v>0</v>
      </c>
      <c r="J2691" s="4" t="str">
        <f t="shared" ref="J2691:J2754" si="84">C2691&amp;"_"&amp;E2691</f>
        <v>2007_D33.2</v>
      </c>
      <c r="K2691" s="4">
        <f t="shared" ref="K2691:K2754" si="85">F2691/G2691*100000</f>
        <v>1.6266574930266106E-2</v>
      </c>
    </row>
    <row r="2692" spans="2:11" x14ac:dyDescent="0.35">
      <c r="B2692">
        <v>2007</v>
      </c>
      <c r="C2692">
        <v>2007</v>
      </c>
      <c r="D2692" t="s">
        <v>772</v>
      </c>
      <c r="E2692" t="s">
        <v>771</v>
      </c>
      <c r="F2692">
        <v>32</v>
      </c>
      <c r="G2692">
        <v>301231207</v>
      </c>
      <c r="H2692">
        <v>0</v>
      </c>
      <c r="I2692">
        <v>0</v>
      </c>
      <c r="J2692" s="4" t="str">
        <f t="shared" si="84"/>
        <v>2007_D33.3</v>
      </c>
      <c r="K2692" s="4">
        <f t="shared" si="85"/>
        <v>1.0623069342214601E-2</v>
      </c>
    </row>
    <row r="2693" spans="2:11" x14ac:dyDescent="0.35">
      <c r="B2693">
        <v>2007</v>
      </c>
      <c r="C2693">
        <v>2007</v>
      </c>
      <c r="D2693" t="s">
        <v>770</v>
      </c>
      <c r="E2693" t="s">
        <v>769</v>
      </c>
      <c r="F2693">
        <v>38</v>
      </c>
      <c r="G2693">
        <v>301231207</v>
      </c>
      <c r="H2693">
        <v>0</v>
      </c>
      <c r="I2693">
        <v>0</v>
      </c>
      <c r="J2693" s="4" t="str">
        <f t="shared" si="84"/>
        <v>2007_D35.0</v>
      </c>
      <c r="K2693" s="4">
        <f t="shared" si="85"/>
        <v>1.2614894843879837E-2</v>
      </c>
    </row>
    <row r="2694" spans="2:11" x14ac:dyDescent="0.35">
      <c r="B2694">
        <v>2007</v>
      </c>
      <c r="C2694">
        <v>2007</v>
      </c>
      <c r="D2694" t="s">
        <v>766</v>
      </c>
      <c r="E2694" t="s">
        <v>765</v>
      </c>
      <c r="F2694">
        <v>66</v>
      </c>
      <c r="G2694">
        <v>301231207</v>
      </c>
      <c r="H2694">
        <v>0</v>
      </c>
      <c r="I2694">
        <v>0</v>
      </c>
      <c r="J2694" s="4" t="str">
        <f t="shared" si="84"/>
        <v>2007_D35.2</v>
      </c>
      <c r="K2694" s="4">
        <f t="shared" si="85"/>
        <v>2.1910080518317613E-2</v>
      </c>
    </row>
    <row r="2695" spans="2:11" x14ac:dyDescent="0.35">
      <c r="B2695">
        <v>2007</v>
      </c>
      <c r="C2695">
        <v>2007</v>
      </c>
      <c r="D2695" t="s">
        <v>764</v>
      </c>
      <c r="E2695" t="s">
        <v>763</v>
      </c>
      <c r="F2695">
        <v>17</v>
      </c>
      <c r="G2695">
        <v>301231207</v>
      </c>
      <c r="H2695" t="s">
        <v>672</v>
      </c>
      <c r="I2695" t="s">
        <v>672</v>
      </c>
      <c r="J2695" s="4" t="str">
        <f t="shared" si="84"/>
        <v>2007_D36.1</v>
      </c>
      <c r="K2695" s="4">
        <f t="shared" si="85"/>
        <v>5.6435055880515068E-3</v>
      </c>
    </row>
    <row r="2696" spans="2:11" x14ac:dyDescent="0.35">
      <c r="B2696">
        <v>2007</v>
      </c>
      <c r="C2696">
        <v>2007</v>
      </c>
      <c r="D2696" t="s">
        <v>762</v>
      </c>
      <c r="E2696" t="s">
        <v>761</v>
      </c>
      <c r="F2696">
        <v>26</v>
      </c>
      <c r="G2696">
        <v>301231207</v>
      </c>
      <c r="H2696">
        <v>0</v>
      </c>
      <c r="I2696">
        <v>0</v>
      </c>
      <c r="J2696" s="4" t="str">
        <f t="shared" si="84"/>
        <v>2007_D36.9</v>
      </c>
      <c r="K2696" s="4">
        <f t="shared" si="85"/>
        <v>8.631243840549363E-3</v>
      </c>
    </row>
    <row r="2697" spans="2:11" x14ac:dyDescent="0.35">
      <c r="B2697">
        <v>2007</v>
      </c>
      <c r="C2697">
        <v>2007</v>
      </c>
      <c r="D2697" t="s">
        <v>760</v>
      </c>
      <c r="E2697" t="s">
        <v>759</v>
      </c>
      <c r="F2697">
        <v>53</v>
      </c>
      <c r="G2697">
        <v>301231207</v>
      </c>
      <c r="H2697">
        <v>0</v>
      </c>
      <c r="I2697">
        <v>0</v>
      </c>
      <c r="J2697" s="4" t="str">
        <f t="shared" si="84"/>
        <v>2007_D37.0</v>
      </c>
      <c r="K2697" s="4">
        <f t="shared" si="85"/>
        <v>1.7594458598042931E-2</v>
      </c>
    </row>
    <row r="2698" spans="2:11" x14ac:dyDescent="0.35">
      <c r="B2698">
        <v>2007</v>
      </c>
      <c r="C2698">
        <v>2007</v>
      </c>
      <c r="D2698" t="s">
        <v>758</v>
      </c>
      <c r="E2698" t="s">
        <v>757</v>
      </c>
      <c r="F2698">
        <v>87</v>
      </c>
      <c r="G2698">
        <v>301231207</v>
      </c>
      <c r="H2698">
        <v>0</v>
      </c>
      <c r="I2698">
        <v>0</v>
      </c>
      <c r="J2698" s="4" t="str">
        <f t="shared" si="84"/>
        <v>2007_D37.1</v>
      </c>
      <c r="K2698" s="4">
        <f t="shared" si="85"/>
        <v>2.8881469774145945E-2</v>
      </c>
    </row>
    <row r="2699" spans="2:11" x14ac:dyDescent="0.35">
      <c r="B2699">
        <v>2007</v>
      </c>
      <c r="C2699">
        <v>2007</v>
      </c>
      <c r="D2699" t="s">
        <v>756</v>
      </c>
      <c r="E2699" t="s">
        <v>755</v>
      </c>
      <c r="F2699">
        <v>38</v>
      </c>
      <c r="G2699">
        <v>301231207</v>
      </c>
      <c r="H2699">
        <v>0</v>
      </c>
      <c r="I2699">
        <v>0</v>
      </c>
      <c r="J2699" s="4" t="str">
        <f t="shared" si="84"/>
        <v>2007_D37.2</v>
      </c>
      <c r="K2699" s="4">
        <f t="shared" si="85"/>
        <v>1.2614894843879837E-2</v>
      </c>
    </row>
    <row r="2700" spans="2:11" x14ac:dyDescent="0.35">
      <c r="B2700">
        <v>2007</v>
      </c>
      <c r="C2700">
        <v>2007</v>
      </c>
      <c r="D2700" t="s">
        <v>754</v>
      </c>
      <c r="E2700" t="s">
        <v>753</v>
      </c>
      <c r="F2700">
        <v>106</v>
      </c>
      <c r="G2700">
        <v>301231207</v>
      </c>
      <c r="H2700">
        <v>0</v>
      </c>
      <c r="I2700">
        <v>0</v>
      </c>
      <c r="J2700" s="4" t="str">
        <f t="shared" si="84"/>
        <v>2007_D37.4</v>
      </c>
      <c r="K2700" s="4">
        <f t="shared" si="85"/>
        <v>3.5188917196085863E-2</v>
      </c>
    </row>
    <row r="2701" spans="2:11" x14ac:dyDescent="0.35">
      <c r="B2701">
        <v>2007</v>
      </c>
      <c r="C2701">
        <v>2007</v>
      </c>
      <c r="D2701" t="s">
        <v>752</v>
      </c>
      <c r="E2701" t="s">
        <v>751</v>
      </c>
      <c r="F2701">
        <v>29</v>
      </c>
      <c r="G2701">
        <v>301231207</v>
      </c>
      <c r="H2701">
        <v>0</v>
      </c>
      <c r="I2701">
        <v>0</v>
      </c>
      <c r="J2701" s="4" t="str">
        <f t="shared" si="84"/>
        <v>2007_D37.5</v>
      </c>
      <c r="K2701" s="4">
        <f t="shared" si="85"/>
        <v>9.6271565913819811E-3</v>
      </c>
    </row>
    <row r="2702" spans="2:11" x14ac:dyDescent="0.35">
      <c r="B2702">
        <v>2007</v>
      </c>
      <c r="C2702">
        <v>2007</v>
      </c>
      <c r="D2702" t="s">
        <v>750</v>
      </c>
      <c r="E2702" t="s">
        <v>749</v>
      </c>
      <c r="F2702">
        <v>176</v>
      </c>
      <c r="G2702">
        <v>301231207</v>
      </c>
      <c r="H2702">
        <v>0.1</v>
      </c>
      <c r="I2702">
        <v>0.1</v>
      </c>
      <c r="J2702" s="4" t="str">
        <f t="shared" si="84"/>
        <v>2007_D37.6</v>
      </c>
      <c r="K2702" s="4">
        <f t="shared" si="85"/>
        <v>5.8426881382180301E-2</v>
      </c>
    </row>
    <row r="2703" spans="2:11" x14ac:dyDescent="0.35">
      <c r="B2703">
        <v>2007</v>
      </c>
      <c r="C2703">
        <v>2007</v>
      </c>
      <c r="D2703" t="s">
        <v>748</v>
      </c>
      <c r="E2703" t="s">
        <v>747</v>
      </c>
      <c r="F2703">
        <v>238</v>
      </c>
      <c r="G2703">
        <v>301231207</v>
      </c>
      <c r="H2703">
        <v>0.1</v>
      </c>
      <c r="I2703">
        <v>0.1</v>
      </c>
      <c r="J2703" s="4" t="str">
        <f t="shared" si="84"/>
        <v>2007_D37.7</v>
      </c>
      <c r="K2703" s="4">
        <f t="shared" si="85"/>
        <v>7.9009078232721089E-2</v>
      </c>
    </row>
    <row r="2704" spans="2:11" x14ac:dyDescent="0.35">
      <c r="B2704">
        <v>2007</v>
      </c>
      <c r="C2704">
        <v>2007</v>
      </c>
      <c r="D2704" t="s">
        <v>746</v>
      </c>
      <c r="E2704" t="s">
        <v>745</v>
      </c>
      <c r="F2704">
        <v>33</v>
      </c>
      <c r="G2704">
        <v>301231207</v>
      </c>
      <c r="H2704">
        <v>0</v>
      </c>
      <c r="I2704">
        <v>0</v>
      </c>
      <c r="J2704" s="4" t="str">
        <f t="shared" si="84"/>
        <v>2007_D37.9</v>
      </c>
      <c r="K2704" s="4">
        <f t="shared" si="85"/>
        <v>1.0955040259158806E-2</v>
      </c>
    </row>
    <row r="2705" spans="2:11" x14ac:dyDescent="0.35">
      <c r="B2705">
        <v>2007</v>
      </c>
      <c r="C2705">
        <v>2007</v>
      </c>
      <c r="D2705" t="s">
        <v>744</v>
      </c>
      <c r="E2705" t="s">
        <v>743</v>
      </c>
      <c r="F2705">
        <v>22</v>
      </c>
      <c r="G2705">
        <v>301231207</v>
      </c>
      <c r="H2705">
        <v>0</v>
      </c>
      <c r="I2705">
        <v>0</v>
      </c>
      <c r="J2705" s="4" t="str">
        <f t="shared" si="84"/>
        <v>2007_D38.0</v>
      </c>
      <c r="K2705" s="4">
        <f t="shared" si="85"/>
        <v>7.3033601727725377E-3</v>
      </c>
    </row>
    <row r="2706" spans="2:11" x14ac:dyDescent="0.35">
      <c r="B2706">
        <v>2007</v>
      </c>
      <c r="C2706">
        <v>2007</v>
      </c>
      <c r="D2706" t="s">
        <v>742</v>
      </c>
      <c r="E2706" t="s">
        <v>741</v>
      </c>
      <c r="F2706">
        <v>553</v>
      </c>
      <c r="G2706">
        <v>301231207</v>
      </c>
      <c r="H2706">
        <v>0.2</v>
      </c>
      <c r="I2706">
        <v>0.2</v>
      </c>
      <c r="J2706" s="4" t="str">
        <f t="shared" si="84"/>
        <v>2007_D38.1</v>
      </c>
      <c r="K2706" s="4">
        <f t="shared" si="85"/>
        <v>0.18357991707014606</v>
      </c>
    </row>
    <row r="2707" spans="2:11" x14ac:dyDescent="0.35">
      <c r="B2707">
        <v>2007</v>
      </c>
      <c r="C2707">
        <v>2007</v>
      </c>
      <c r="D2707" t="s">
        <v>740</v>
      </c>
      <c r="E2707" t="s">
        <v>739</v>
      </c>
      <c r="F2707">
        <v>28</v>
      </c>
      <c r="G2707">
        <v>301231207</v>
      </c>
      <c r="H2707">
        <v>0</v>
      </c>
      <c r="I2707">
        <v>0</v>
      </c>
      <c r="J2707" s="4" t="str">
        <f t="shared" si="84"/>
        <v>2007_D38.3</v>
      </c>
      <c r="K2707" s="4">
        <f t="shared" si="85"/>
        <v>9.2951856744377739E-3</v>
      </c>
    </row>
    <row r="2708" spans="2:11" x14ac:dyDescent="0.35">
      <c r="B2708">
        <v>2007</v>
      </c>
      <c r="C2708">
        <v>2007</v>
      </c>
      <c r="D2708" t="s">
        <v>736</v>
      </c>
      <c r="E2708" t="s">
        <v>735</v>
      </c>
      <c r="F2708">
        <v>22</v>
      </c>
      <c r="G2708">
        <v>301231207</v>
      </c>
      <c r="H2708">
        <v>0</v>
      </c>
      <c r="I2708">
        <v>0</v>
      </c>
      <c r="J2708" s="4" t="str">
        <f t="shared" si="84"/>
        <v>2007_D39.0</v>
      </c>
      <c r="K2708" s="4">
        <f t="shared" si="85"/>
        <v>7.3033601727725377E-3</v>
      </c>
    </row>
    <row r="2709" spans="2:11" x14ac:dyDescent="0.35">
      <c r="B2709">
        <v>2007</v>
      </c>
      <c r="C2709">
        <v>2007</v>
      </c>
      <c r="D2709" t="s">
        <v>734</v>
      </c>
      <c r="E2709" t="s">
        <v>733</v>
      </c>
      <c r="F2709">
        <v>53</v>
      </c>
      <c r="G2709">
        <v>301231207</v>
      </c>
      <c r="H2709">
        <v>0</v>
      </c>
      <c r="I2709">
        <v>0</v>
      </c>
      <c r="J2709" s="4" t="str">
        <f t="shared" si="84"/>
        <v>2007_D39.1</v>
      </c>
      <c r="K2709" s="4">
        <f t="shared" si="85"/>
        <v>1.7594458598042931E-2</v>
      </c>
    </row>
    <row r="2710" spans="2:11" x14ac:dyDescent="0.35">
      <c r="B2710">
        <v>2007</v>
      </c>
      <c r="C2710">
        <v>2007</v>
      </c>
      <c r="D2710" t="s">
        <v>730</v>
      </c>
      <c r="E2710" t="s">
        <v>729</v>
      </c>
      <c r="F2710">
        <v>19</v>
      </c>
      <c r="G2710">
        <v>301231207</v>
      </c>
      <c r="H2710" t="s">
        <v>672</v>
      </c>
      <c r="I2710" t="s">
        <v>672</v>
      </c>
      <c r="J2710" s="4" t="str">
        <f t="shared" si="84"/>
        <v>2007_D40.0</v>
      </c>
      <c r="K2710" s="4">
        <f t="shared" si="85"/>
        <v>6.3074474219399186E-3</v>
      </c>
    </row>
    <row r="2711" spans="2:11" x14ac:dyDescent="0.35">
      <c r="B2711">
        <v>2007</v>
      </c>
      <c r="C2711">
        <v>2007</v>
      </c>
      <c r="D2711" t="s">
        <v>728</v>
      </c>
      <c r="E2711" t="s">
        <v>727</v>
      </c>
      <c r="F2711">
        <v>59</v>
      </c>
      <c r="G2711">
        <v>301231207</v>
      </c>
      <c r="H2711">
        <v>0</v>
      </c>
      <c r="I2711">
        <v>0</v>
      </c>
      <c r="J2711" s="4" t="str">
        <f t="shared" si="84"/>
        <v>2007_D41.0</v>
      </c>
      <c r="K2711" s="4">
        <f t="shared" si="85"/>
        <v>1.9586284099708171E-2</v>
      </c>
    </row>
    <row r="2712" spans="2:11" x14ac:dyDescent="0.35">
      <c r="B2712">
        <v>2007</v>
      </c>
      <c r="C2712">
        <v>2007</v>
      </c>
      <c r="D2712" t="s">
        <v>726</v>
      </c>
      <c r="E2712" t="s">
        <v>725</v>
      </c>
      <c r="F2712">
        <v>119</v>
      </c>
      <c r="G2712">
        <v>301231207</v>
      </c>
      <c r="H2712">
        <v>0</v>
      </c>
      <c r="I2712">
        <v>0</v>
      </c>
      <c r="J2712" s="4" t="str">
        <f t="shared" si="84"/>
        <v>2007_D41.4</v>
      </c>
      <c r="K2712" s="4">
        <f t="shared" si="85"/>
        <v>3.9504539116360544E-2</v>
      </c>
    </row>
    <row r="2713" spans="2:11" x14ac:dyDescent="0.35">
      <c r="B2713">
        <v>2007</v>
      </c>
      <c r="C2713">
        <v>2007</v>
      </c>
      <c r="D2713" t="s">
        <v>722</v>
      </c>
      <c r="E2713" t="s">
        <v>721</v>
      </c>
      <c r="F2713">
        <v>15</v>
      </c>
      <c r="G2713">
        <v>301231207</v>
      </c>
      <c r="H2713" t="s">
        <v>672</v>
      </c>
      <c r="I2713" t="s">
        <v>672</v>
      </c>
      <c r="J2713" s="4" t="str">
        <f t="shared" si="84"/>
        <v>2007_D42.9</v>
      </c>
      <c r="K2713" s="4">
        <f t="shared" si="85"/>
        <v>4.9795637541630933E-3</v>
      </c>
    </row>
    <row r="2714" spans="2:11" x14ac:dyDescent="0.35">
      <c r="B2714">
        <v>2007</v>
      </c>
      <c r="C2714">
        <v>2007</v>
      </c>
      <c r="D2714" t="s">
        <v>720</v>
      </c>
      <c r="E2714" t="s">
        <v>719</v>
      </c>
      <c r="F2714">
        <v>129</v>
      </c>
      <c r="G2714">
        <v>301231207</v>
      </c>
      <c r="H2714">
        <v>0</v>
      </c>
      <c r="I2714">
        <v>0</v>
      </c>
      <c r="J2714" s="4" t="str">
        <f t="shared" si="84"/>
        <v>2007_D43.0</v>
      </c>
      <c r="K2714" s="4">
        <f t="shared" si="85"/>
        <v>4.2824248285802606E-2</v>
      </c>
    </row>
    <row r="2715" spans="2:11" x14ac:dyDescent="0.35">
      <c r="B2715">
        <v>2007</v>
      </c>
      <c r="C2715">
        <v>2007</v>
      </c>
      <c r="D2715" t="s">
        <v>718</v>
      </c>
      <c r="E2715" t="s">
        <v>717</v>
      </c>
      <c r="F2715">
        <v>89</v>
      </c>
      <c r="G2715">
        <v>301231207</v>
      </c>
      <c r="H2715">
        <v>0</v>
      </c>
      <c r="I2715">
        <v>0</v>
      </c>
      <c r="J2715" s="4" t="str">
        <f t="shared" si="84"/>
        <v>2007_D43.1</v>
      </c>
      <c r="K2715" s="4">
        <f t="shared" si="85"/>
        <v>2.954541160803436E-2</v>
      </c>
    </row>
    <row r="2716" spans="2:11" x14ac:dyDescent="0.35">
      <c r="B2716">
        <v>2007</v>
      </c>
      <c r="C2716">
        <v>2007</v>
      </c>
      <c r="D2716" t="s">
        <v>716</v>
      </c>
      <c r="E2716" t="s">
        <v>715</v>
      </c>
      <c r="F2716">
        <v>2565</v>
      </c>
      <c r="G2716">
        <v>301231207</v>
      </c>
      <c r="H2716">
        <v>0.9</v>
      </c>
      <c r="I2716">
        <v>0.8</v>
      </c>
      <c r="J2716" s="4" t="str">
        <f t="shared" si="84"/>
        <v>2007_D43.2</v>
      </c>
      <c r="K2716" s="4">
        <f t="shared" si="85"/>
        <v>0.85150540196188906</v>
      </c>
    </row>
    <row r="2717" spans="2:11" x14ac:dyDescent="0.35">
      <c r="B2717">
        <v>2007</v>
      </c>
      <c r="C2717">
        <v>2007</v>
      </c>
      <c r="D2717" t="s">
        <v>714</v>
      </c>
      <c r="E2717" t="s">
        <v>713</v>
      </c>
      <c r="F2717">
        <v>39</v>
      </c>
      <c r="G2717">
        <v>301231207</v>
      </c>
      <c r="H2717">
        <v>0</v>
      </c>
      <c r="I2717">
        <v>0</v>
      </c>
      <c r="J2717" s="4" t="str">
        <f t="shared" si="84"/>
        <v>2007_D43.4</v>
      </c>
      <c r="K2717" s="4">
        <f t="shared" si="85"/>
        <v>1.2946865760824045E-2</v>
      </c>
    </row>
    <row r="2718" spans="2:11" x14ac:dyDescent="0.35">
      <c r="B2718">
        <v>2007</v>
      </c>
      <c r="C2718">
        <v>2007</v>
      </c>
      <c r="D2718" t="s">
        <v>712</v>
      </c>
      <c r="E2718" t="s">
        <v>711</v>
      </c>
      <c r="F2718">
        <v>20</v>
      </c>
      <c r="G2718">
        <v>301231207</v>
      </c>
      <c r="H2718">
        <v>0</v>
      </c>
      <c r="I2718">
        <v>0</v>
      </c>
      <c r="J2718" s="4" t="str">
        <f t="shared" si="84"/>
        <v>2007_D43.9</v>
      </c>
      <c r="K2718" s="4">
        <f t="shared" si="85"/>
        <v>6.6394183388841259E-3</v>
      </c>
    </row>
    <row r="2719" spans="2:11" x14ac:dyDescent="0.35">
      <c r="B2719">
        <v>2007</v>
      </c>
      <c r="C2719">
        <v>2007</v>
      </c>
      <c r="D2719" t="s">
        <v>708</v>
      </c>
      <c r="E2719" t="s">
        <v>707</v>
      </c>
      <c r="F2719">
        <v>13</v>
      </c>
      <c r="G2719">
        <v>301231207</v>
      </c>
      <c r="H2719" t="s">
        <v>672</v>
      </c>
      <c r="I2719" t="s">
        <v>672</v>
      </c>
      <c r="J2719" s="4" t="str">
        <f t="shared" si="84"/>
        <v>2007_D44.1</v>
      </c>
      <c r="K2719" s="4">
        <f t="shared" si="85"/>
        <v>4.3156219202746815E-3</v>
      </c>
    </row>
    <row r="2720" spans="2:11" x14ac:dyDescent="0.35">
      <c r="B2720">
        <v>2007</v>
      </c>
      <c r="C2720">
        <v>2007</v>
      </c>
      <c r="D2720" t="s">
        <v>706</v>
      </c>
      <c r="E2720" t="s">
        <v>705</v>
      </c>
      <c r="F2720">
        <v>56</v>
      </c>
      <c r="G2720">
        <v>301231207</v>
      </c>
      <c r="H2720">
        <v>0</v>
      </c>
      <c r="I2720">
        <v>0</v>
      </c>
      <c r="J2720" s="4" t="str">
        <f t="shared" si="84"/>
        <v>2007_D44.3</v>
      </c>
      <c r="K2720" s="4">
        <f t="shared" si="85"/>
        <v>1.8590371348875548E-2</v>
      </c>
    </row>
    <row r="2721" spans="2:11" x14ac:dyDescent="0.35">
      <c r="B2721">
        <v>2007</v>
      </c>
      <c r="C2721">
        <v>2007</v>
      </c>
      <c r="D2721" t="s">
        <v>704</v>
      </c>
      <c r="E2721" t="s">
        <v>703</v>
      </c>
      <c r="F2721">
        <v>54</v>
      </c>
      <c r="G2721">
        <v>301231207</v>
      </c>
      <c r="H2721">
        <v>0</v>
      </c>
      <c r="I2721">
        <v>0</v>
      </c>
      <c r="J2721" s="4" t="str">
        <f t="shared" si="84"/>
        <v>2007_D44.4</v>
      </c>
      <c r="K2721" s="4">
        <f t="shared" si="85"/>
        <v>1.7926429514987137E-2</v>
      </c>
    </row>
    <row r="2722" spans="2:11" x14ac:dyDescent="0.35">
      <c r="B2722">
        <v>2007</v>
      </c>
      <c r="C2722">
        <v>2007</v>
      </c>
      <c r="D2722" t="s">
        <v>700</v>
      </c>
      <c r="E2722" t="s">
        <v>699</v>
      </c>
      <c r="F2722">
        <v>283</v>
      </c>
      <c r="G2722">
        <v>301231207</v>
      </c>
      <c r="H2722">
        <v>0.1</v>
      </c>
      <c r="I2722">
        <v>0.1</v>
      </c>
      <c r="J2722" s="4" t="str">
        <f t="shared" si="84"/>
        <v>2007_D45</v>
      </c>
      <c r="K2722" s="4">
        <f t="shared" si="85"/>
        <v>9.3947769495210373E-2</v>
      </c>
    </row>
    <row r="2723" spans="2:11" x14ac:dyDescent="0.35">
      <c r="B2723">
        <v>2007</v>
      </c>
      <c r="C2723">
        <v>2007</v>
      </c>
      <c r="D2723" t="s">
        <v>1410</v>
      </c>
      <c r="E2723" t="s">
        <v>1409</v>
      </c>
      <c r="F2723">
        <v>17</v>
      </c>
      <c r="G2723">
        <v>301231207</v>
      </c>
      <c r="H2723" t="s">
        <v>672</v>
      </c>
      <c r="I2723" t="s">
        <v>672</v>
      </c>
      <c r="J2723" s="4" t="str">
        <f t="shared" si="84"/>
        <v>2007_D46.2</v>
      </c>
      <c r="K2723" s="4">
        <f t="shared" si="85"/>
        <v>5.6435055880515068E-3</v>
      </c>
    </row>
    <row r="2724" spans="2:11" x14ac:dyDescent="0.35">
      <c r="B2724">
        <v>2007</v>
      </c>
      <c r="C2724">
        <v>2007</v>
      </c>
      <c r="D2724" t="s">
        <v>698</v>
      </c>
      <c r="E2724" t="s">
        <v>697</v>
      </c>
      <c r="F2724">
        <v>124</v>
      </c>
      <c r="G2724">
        <v>301231207</v>
      </c>
      <c r="H2724">
        <v>0</v>
      </c>
      <c r="I2724">
        <v>0</v>
      </c>
      <c r="J2724" s="4" t="str">
        <f t="shared" si="84"/>
        <v>2007_D46.4</v>
      </c>
      <c r="K2724" s="4">
        <f t="shared" si="85"/>
        <v>4.1164393701081575E-2</v>
      </c>
    </row>
    <row r="2725" spans="2:11" x14ac:dyDescent="0.35">
      <c r="B2725">
        <v>2007</v>
      </c>
      <c r="C2725">
        <v>2007</v>
      </c>
      <c r="D2725" t="s">
        <v>696</v>
      </c>
      <c r="E2725" t="s">
        <v>695</v>
      </c>
      <c r="F2725">
        <v>5321</v>
      </c>
      <c r="G2725">
        <v>301231207</v>
      </c>
      <c r="H2725">
        <v>1.8</v>
      </c>
      <c r="I2725">
        <v>1.7</v>
      </c>
      <c r="J2725" s="4" t="str">
        <f t="shared" si="84"/>
        <v>2007_D46.9</v>
      </c>
      <c r="K2725" s="4">
        <f t="shared" si="85"/>
        <v>1.7664172490601215</v>
      </c>
    </row>
    <row r="2726" spans="2:11" x14ac:dyDescent="0.35">
      <c r="B2726">
        <v>2007</v>
      </c>
      <c r="C2726">
        <v>2007</v>
      </c>
      <c r="D2726" t="s">
        <v>694</v>
      </c>
      <c r="E2726" t="s">
        <v>693</v>
      </c>
      <c r="F2726">
        <v>1248</v>
      </c>
      <c r="G2726">
        <v>301231207</v>
      </c>
      <c r="H2726">
        <v>0.4</v>
      </c>
      <c r="I2726">
        <v>0.4</v>
      </c>
      <c r="J2726" s="4" t="str">
        <f t="shared" si="84"/>
        <v>2007_D47.1</v>
      </c>
      <c r="K2726" s="4">
        <f t="shared" si="85"/>
        <v>0.41429970434636942</v>
      </c>
    </row>
    <row r="2727" spans="2:11" x14ac:dyDescent="0.35">
      <c r="B2727">
        <v>2007</v>
      </c>
      <c r="C2727">
        <v>2007</v>
      </c>
      <c r="D2727" t="s">
        <v>692</v>
      </c>
      <c r="E2727" t="s">
        <v>691</v>
      </c>
      <c r="F2727">
        <v>67</v>
      </c>
      <c r="G2727">
        <v>301231207</v>
      </c>
      <c r="H2727">
        <v>0</v>
      </c>
      <c r="I2727">
        <v>0</v>
      </c>
      <c r="J2727" s="4" t="str">
        <f t="shared" si="84"/>
        <v>2007_D47.2</v>
      </c>
      <c r="K2727" s="4">
        <f t="shared" si="85"/>
        <v>2.2242051435261818E-2</v>
      </c>
    </row>
    <row r="2728" spans="2:11" x14ac:dyDescent="0.35">
      <c r="B2728">
        <v>2007</v>
      </c>
      <c r="C2728">
        <v>2007</v>
      </c>
      <c r="D2728" t="s">
        <v>690</v>
      </c>
      <c r="E2728" t="s">
        <v>689</v>
      </c>
      <c r="F2728">
        <v>22</v>
      </c>
      <c r="G2728">
        <v>301231207</v>
      </c>
      <c r="H2728">
        <v>0</v>
      </c>
      <c r="I2728">
        <v>0</v>
      </c>
      <c r="J2728" s="4" t="str">
        <f t="shared" si="84"/>
        <v>2007_D47.3</v>
      </c>
      <c r="K2728" s="4">
        <f t="shared" si="85"/>
        <v>7.3033601727725377E-3</v>
      </c>
    </row>
    <row r="2729" spans="2:11" x14ac:dyDescent="0.35">
      <c r="B2729">
        <v>2007</v>
      </c>
      <c r="C2729">
        <v>2007</v>
      </c>
      <c r="D2729" t="s">
        <v>686</v>
      </c>
      <c r="E2729" t="s">
        <v>685</v>
      </c>
      <c r="F2729">
        <v>75</v>
      </c>
      <c r="G2729">
        <v>301231207</v>
      </c>
      <c r="H2729">
        <v>0</v>
      </c>
      <c r="I2729">
        <v>0</v>
      </c>
      <c r="J2729" s="4" t="str">
        <f t="shared" si="84"/>
        <v>2007_D47.9</v>
      </c>
      <c r="K2729" s="4">
        <f t="shared" si="85"/>
        <v>2.4897818770815469E-2</v>
      </c>
    </row>
    <row r="2730" spans="2:11" x14ac:dyDescent="0.35">
      <c r="B2730">
        <v>2007</v>
      </c>
      <c r="C2730">
        <v>2007</v>
      </c>
      <c r="D2730" t="s">
        <v>684</v>
      </c>
      <c r="E2730" t="s">
        <v>683</v>
      </c>
      <c r="F2730">
        <v>49</v>
      </c>
      <c r="G2730">
        <v>301231207</v>
      </c>
      <c r="H2730">
        <v>0</v>
      </c>
      <c r="I2730">
        <v>0</v>
      </c>
      <c r="J2730" s="4" t="str">
        <f t="shared" si="84"/>
        <v>2007_D48.0</v>
      </c>
      <c r="K2730" s="4">
        <f t="shared" si="85"/>
        <v>1.6266574930266106E-2</v>
      </c>
    </row>
    <row r="2731" spans="2:11" x14ac:dyDescent="0.35">
      <c r="B2731">
        <v>2007</v>
      </c>
      <c r="C2731">
        <v>2007</v>
      </c>
      <c r="D2731" t="s">
        <v>682</v>
      </c>
      <c r="E2731" t="s">
        <v>681</v>
      </c>
      <c r="F2731">
        <v>230</v>
      </c>
      <c r="G2731">
        <v>301231207</v>
      </c>
      <c r="H2731">
        <v>0.1</v>
      </c>
      <c r="I2731">
        <v>0.1</v>
      </c>
      <c r="J2731" s="4" t="str">
        <f t="shared" si="84"/>
        <v>2007_D48.1</v>
      </c>
      <c r="K2731" s="4">
        <f t="shared" si="85"/>
        <v>7.6353310897167431E-2</v>
      </c>
    </row>
    <row r="2732" spans="2:11" x14ac:dyDescent="0.35">
      <c r="B2732">
        <v>2007</v>
      </c>
      <c r="C2732">
        <v>2007</v>
      </c>
      <c r="D2732" t="s">
        <v>678</v>
      </c>
      <c r="E2732" t="s">
        <v>677</v>
      </c>
      <c r="F2732">
        <v>10</v>
      </c>
      <c r="G2732">
        <v>301231207</v>
      </c>
      <c r="H2732" t="s">
        <v>672</v>
      </c>
      <c r="I2732" t="s">
        <v>672</v>
      </c>
      <c r="J2732" s="4" t="str">
        <f t="shared" si="84"/>
        <v>2007_D48.3</v>
      </c>
      <c r="K2732" s="4">
        <f t="shared" si="85"/>
        <v>3.3197091694420629E-3</v>
      </c>
    </row>
    <row r="2733" spans="2:11" x14ac:dyDescent="0.35">
      <c r="B2733">
        <v>2007</v>
      </c>
      <c r="C2733">
        <v>2007</v>
      </c>
      <c r="D2733" t="s">
        <v>676</v>
      </c>
      <c r="E2733" t="s">
        <v>675</v>
      </c>
      <c r="F2733">
        <v>13</v>
      </c>
      <c r="G2733">
        <v>301231207</v>
      </c>
      <c r="H2733" t="s">
        <v>672</v>
      </c>
      <c r="I2733" t="s">
        <v>672</v>
      </c>
      <c r="J2733" s="4" t="str">
        <f t="shared" si="84"/>
        <v>2007_D48.4</v>
      </c>
      <c r="K2733" s="4">
        <f t="shared" si="85"/>
        <v>4.3156219202746815E-3</v>
      </c>
    </row>
    <row r="2734" spans="2:11" x14ac:dyDescent="0.35">
      <c r="B2734">
        <v>2007</v>
      </c>
      <c r="C2734">
        <v>2007</v>
      </c>
      <c r="D2734" t="s">
        <v>671</v>
      </c>
      <c r="E2734" t="s">
        <v>670</v>
      </c>
      <c r="F2734">
        <v>34</v>
      </c>
      <c r="G2734">
        <v>301231207</v>
      </c>
      <c r="H2734">
        <v>0</v>
      </c>
      <c r="I2734">
        <v>0</v>
      </c>
      <c r="J2734" s="4" t="str">
        <f t="shared" si="84"/>
        <v>2007_D48.6</v>
      </c>
      <c r="K2734" s="4">
        <f t="shared" si="85"/>
        <v>1.1287011176103014E-2</v>
      </c>
    </row>
    <row r="2735" spans="2:11" x14ac:dyDescent="0.35">
      <c r="B2735">
        <v>2007</v>
      </c>
      <c r="C2735">
        <v>2007</v>
      </c>
      <c r="D2735" t="s">
        <v>669</v>
      </c>
      <c r="E2735" t="s">
        <v>668</v>
      </c>
      <c r="F2735">
        <v>264</v>
      </c>
      <c r="G2735">
        <v>301231207</v>
      </c>
      <c r="H2735">
        <v>0.1</v>
      </c>
      <c r="I2735">
        <v>0.1</v>
      </c>
      <c r="J2735" s="4" t="str">
        <f t="shared" si="84"/>
        <v>2007_D48.7</v>
      </c>
      <c r="K2735" s="4">
        <f t="shared" si="85"/>
        <v>8.7640322073270452E-2</v>
      </c>
    </row>
    <row r="2736" spans="2:11" x14ac:dyDescent="0.35">
      <c r="B2736">
        <v>2007</v>
      </c>
      <c r="C2736">
        <v>2007</v>
      </c>
      <c r="D2736" t="s">
        <v>667</v>
      </c>
      <c r="E2736" t="s">
        <v>666</v>
      </c>
      <c r="F2736">
        <v>242</v>
      </c>
      <c r="G2736">
        <v>301231207</v>
      </c>
      <c r="H2736">
        <v>0.1</v>
      </c>
      <c r="I2736">
        <v>0.1</v>
      </c>
      <c r="J2736" s="4" t="str">
        <f t="shared" si="84"/>
        <v>2007_D48.9</v>
      </c>
      <c r="K2736" s="4">
        <f t="shared" si="85"/>
        <v>8.0336961900497911E-2</v>
      </c>
    </row>
    <row r="2737" spans="1:11" x14ac:dyDescent="0.35">
      <c r="A2737" t="s">
        <v>219</v>
      </c>
      <c r="B2737">
        <v>2007</v>
      </c>
      <c r="C2737">
        <v>2007</v>
      </c>
      <c r="F2737">
        <v>577079</v>
      </c>
      <c r="G2737">
        <v>301231207</v>
      </c>
      <c r="H2737">
        <v>191.6</v>
      </c>
      <c r="I2737">
        <v>183.9</v>
      </c>
      <c r="J2737" s="4" t="str">
        <f t="shared" si="84"/>
        <v>2007_</v>
      </c>
      <c r="K2737" s="4">
        <f t="shared" si="85"/>
        <v>191.57344477924559</v>
      </c>
    </row>
    <row r="2738" spans="1:11" x14ac:dyDescent="0.35">
      <c r="B2738">
        <v>2008</v>
      </c>
      <c r="C2738">
        <v>2008</v>
      </c>
      <c r="D2738" t="s">
        <v>1368</v>
      </c>
      <c r="E2738" t="s">
        <v>1367</v>
      </c>
      <c r="F2738">
        <v>62</v>
      </c>
      <c r="G2738">
        <v>304093966</v>
      </c>
      <c r="H2738">
        <v>0</v>
      </c>
      <c r="I2738">
        <v>0</v>
      </c>
      <c r="J2738" s="4" t="str">
        <f t="shared" si="84"/>
        <v>2008_C00.9</v>
      </c>
      <c r="K2738" s="4">
        <f t="shared" si="85"/>
        <v>2.0388434803734316E-2</v>
      </c>
    </row>
    <row r="2739" spans="1:11" x14ac:dyDescent="0.35">
      <c r="B2739">
        <v>2008</v>
      </c>
      <c r="C2739">
        <v>2008</v>
      </c>
      <c r="D2739" t="s">
        <v>1366</v>
      </c>
      <c r="E2739" t="s">
        <v>1365</v>
      </c>
      <c r="F2739">
        <v>138</v>
      </c>
      <c r="G2739">
        <v>304093966</v>
      </c>
      <c r="H2739">
        <v>0</v>
      </c>
      <c r="I2739">
        <v>0</v>
      </c>
      <c r="J2739" s="4" t="str">
        <f t="shared" si="84"/>
        <v>2008_C01</v>
      </c>
      <c r="K2739" s="4">
        <f t="shared" si="85"/>
        <v>4.5380709724440901E-2</v>
      </c>
    </row>
    <row r="2740" spans="1:11" x14ac:dyDescent="0.35">
      <c r="B2740">
        <v>2008</v>
      </c>
      <c r="C2740">
        <v>2008</v>
      </c>
      <c r="D2740" t="s">
        <v>1362</v>
      </c>
      <c r="E2740" t="s">
        <v>1361</v>
      </c>
      <c r="F2740">
        <v>1842</v>
      </c>
      <c r="G2740">
        <v>304093966</v>
      </c>
      <c r="H2740">
        <v>0.6</v>
      </c>
      <c r="I2740">
        <v>0.6</v>
      </c>
      <c r="J2740" s="4" t="str">
        <f t="shared" si="84"/>
        <v>2008_C02.9</v>
      </c>
      <c r="K2740" s="4">
        <f t="shared" si="85"/>
        <v>0.6057338211044937</v>
      </c>
    </row>
    <row r="2741" spans="1:11" x14ac:dyDescent="0.35">
      <c r="B2741">
        <v>2008</v>
      </c>
      <c r="C2741">
        <v>2008</v>
      </c>
      <c r="D2741" t="s">
        <v>1360</v>
      </c>
      <c r="E2741" t="s">
        <v>1359</v>
      </c>
      <c r="F2741">
        <v>29</v>
      </c>
      <c r="G2741">
        <v>304093966</v>
      </c>
      <c r="H2741">
        <v>0</v>
      </c>
      <c r="I2741">
        <v>0</v>
      </c>
      <c r="J2741" s="4" t="str">
        <f t="shared" si="84"/>
        <v>2008_C03.0</v>
      </c>
      <c r="K2741" s="4">
        <f t="shared" si="85"/>
        <v>9.5365259565854069E-3</v>
      </c>
    </row>
    <row r="2742" spans="1:11" x14ac:dyDescent="0.35">
      <c r="B2742">
        <v>2008</v>
      </c>
      <c r="C2742">
        <v>2008</v>
      </c>
      <c r="D2742" t="s">
        <v>1356</v>
      </c>
      <c r="E2742" t="s">
        <v>1355</v>
      </c>
      <c r="F2742">
        <v>26</v>
      </c>
      <c r="G2742">
        <v>304093966</v>
      </c>
      <c r="H2742">
        <v>0</v>
      </c>
      <c r="I2742">
        <v>0</v>
      </c>
      <c r="J2742" s="4" t="str">
        <f t="shared" si="84"/>
        <v>2008_C03.9</v>
      </c>
      <c r="K2742" s="4">
        <f t="shared" si="85"/>
        <v>8.5499887886627789E-3</v>
      </c>
    </row>
    <row r="2743" spans="1:11" x14ac:dyDescent="0.35">
      <c r="B2743">
        <v>2008</v>
      </c>
      <c r="C2743">
        <v>2008</v>
      </c>
      <c r="D2743" t="s">
        <v>1354</v>
      </c>
      <c r="E2743" t="s">
        <v>1353</v>
      </c>
      <c r="F2743">
        <v>97</v>
      </c>
      <c r="G2743">
        <v>304093966</v>
      </c>
      <c r="H2743">
        <v>0</v>
      </c>
      <c r="I2743">
        <v>0</v>
      </c>
      <c r="J2743" s="4" t="str">
        <f t="shared" si="84"/>
        <v>2008_C04.9</v>
      </c>
      <c r="K2743" s="4">
        <f t="shared" si="85"/>
        <v>3.1898035096164984E-2</v>
      </c>
    </row>
    <row r="2744" spans="1:11" x14ac:dyDescent="0.35">
      <c r="B2744">
        <v>2008</v>
      </c>
      <c r="C2744">
        <v>2008</v>
      </c>
      <c r="D2744" t="s">
        <v>1352</v>
      </c>
      <c r="E2744" t="s">
        <v>1351</v>
      </c>
      <c r="F2744">
        <v>25</v>
      </c>
      <c r="G2744">
        <v>304093966</v>
      </c>
      <c r="H2744">
        <v>0</v>
      </c>
      <c r="I2744">
        <v>0</v>
      </c>
      <c r="J2744" s="4" t="str">
        <f t="shared" si="84"/>
        <v>2008_C05.0</v>
      </c>
      <c r="K2744" s="4">
        <f t="shared" si="85"/>
        <v>8.2211430660219017E-3</v>
      </c>
    </row>
    <row r="2745" spans="1:11" x14ac:dyDescent="0.35">
      <c r="B2745">
        <v>2008</v>
      </c>
      <c r="C2745">
        <v>2008</v>
      </c>
      <c r="D2745" t="s">
        <v>1350</v>
      </c>
      <c r="E2745" t="s">
        <v>1349</v>
      </c>
      <c r="F2745">
        <v>55</v>
      </c>
      <c r="G2745">
        <v>304093966</v>
      </c>
      <c r="H2745">
        <v>0</v>
      </c>
      <c r="I2745">
        <v>0</v>
      </c>
      <c r="J2745" s="4" t="str">
        <f t="shared" si="84"/>
        <v>2008_C05.1</v>
      </c>
      <c r="K2745" s="4">
        <f t="shared" si="85"/>
        <v>1.8086514745248184E-2</v>
      </c>
    </row>
    <row r="2746" spans="1:11" x14ac:dyDescent="0.35">
      <c r="B2746">
        <v>2008</v>
      </c>
      <c r="C2746">
        <v>2008</v>
      </c>
      <c r="D2746" t="s">
        <v>1348</v>
      </c>
      <c r="E2746" t="s">
        <v>1347</v>
      </c>
      <c r="F2746">
        <v>69</v>
      </c>
      <c r="G2746">
        <v>304093966</v>
      </c>
      <c r="H2746">
        <v>0</v>
      </c>
      <c r="I2746">
        <v>0</v>
      </c>
      <c r="J2746" s="4" t="str">
        <f t="shared" si="84"/>
        <v>2008_C05.9</v>
      </c>
      <c r="K2746" s="4">
        <f t="shared" si="85"/>
        <v>2.2690354862220451E-2</v>
      </c>
    </row>
    <row r="2747" spans="1:11" x14ac:dyDescent="0.35">
      <c r="B2747">
        <v>2008</v>
      </c>
      <c r="C2747">
        <v>2008</v>
      </c>
      <c r="D2747" t="s">
        <v>1346</v>
      </c>
      <c r="E2747" t="s">
        <v>1345</v>
      </c>
      <c r="F2747">
        <v>28</v>
      </c>
      <c r="G2747">
        <v>304093966</v>
      </c>
      <c r="H2747">
        <v>0</v>
      </c>
      <c r="I2747">
        <v>0</v>
      </c>
      <c r="J2747" s="4" t="str">
        <f t="shared" si="84"/>
        <v>2008_C06.0</v>
      </c>
      <c r="K2747" s="4">
        <f t="shared" si="85"/>
        <v>9.2076802339445298E-3</v>
      </c>
    </row>
    <row r="2748" spans="1:11" x14ac:dyDescent="0.35">
      <c r="B2748">
        <v>2008</v>
      </c>
      <c r="C2748">
        <v>2008</v>
      </c>
      <c r="D2748" t="s">
        <v>1344</v>
      </c>
      <c r="E2748" t="s">
        <v>1343</v>
      </c>
      <c r="F2748">
        <v>15</v>
      </c>
      <c r="G2748">
        <v>304093966</v>
      </c>
      <c r="H2748" t="s">
        <v>672</v>
      </c>
      <c r="I2748" t="s">
        <v>672</v>
      </c>
      <c r="J2748" s="4" t="str">
        <f t="shared" si="84"/>
        <v>2008_C06.2</v>
      </c>
      <c r="K2748" s="4">
        <f t="shared" si="85"/>
        <v>4.9326858396131412E-3</v>
      </c>
    </row>
    <row r="2749" spans="1:11" x14ac:dyDescent="0.35">
      <c r="B2749">
        <v>2008</v>
      </c>
      <c r="C2749">
        <v>2008</v>
      </c>
      <c r="D2749" t="s">
        <v>1342</v>
      </c>
      <c r="E2749" t="s">
        <v>1341</v>
      </c>
      <c r="F2749">
        <v>901</v>
      </c>
      <c r="G2749">
        <v>304093966</v>
      </c>
      <c r="H2749">
        <v>0.3</v>
      </c>
      <c r="I2749">
        <v>0.3</v>
      </c>
      <c r="J2749" s="4" t="str">
        <f t="shared" si="84"/>
        <v>2008_C06.9</v>
      </c>
      <c r="K2749" s="4">
        <f t="shared" si="85"/>
        <v>0.29628999609942935</v>
      </c>
    </row>
    <row r="2750" spans="1:11" x14ac:dyDescent="0.35">
      <c r="B2750">
        <v>2008</v>
      </c>
      <c r="C2750">
        <v>2008</v>
      </c>
      <c r="D2750" t="s">
        <v>1340</v>
      </c>
      <c r="E2750" t="s">
        <v>1339</v>
      </c>
      <c r="F2750">
        <v>497</v>
      </c>
      <c r="G2750">
        <v>304093966</v>
      </c>
      <c r="H2750">
        <v>0.2</v>
      </c>
      <c r="I2750">
        <v>0.1</v>
      </c>
      <c r="J2750" s="4" t="str">
        <f t="shared" si="84"/>
        <v>2008_C07</v>
      </c>
      <c r="K2750" s="4">
        <f t="shared" si="85"/>
        <v>0.16343632415251541</v>
      </c>
    </row>
    <row r="2751" spans="1:11" x14ac:dyDescent="0.35">
      <c r="B2751">
        <v>2008</v>
      </c>
      <c r="C2751">
        <v>2008</v>
      </c>
      <c r="D2751" t="s">
        <v>1338</v>
      </c>
      <c r="E2751" t="s">
        <v>1337</v>
      </c>
      <c r="F2751">
        <v>38</v>
      </c>
      <c r="G2751">
        <v>304093966</v>
      </c>
      <c r="H2751">
        <v>0</v>
      </c>
      <c r="I2751">
        <v>0</v>
      </c>
      <c r="J2751" s="4" t="str">
        <f t="shared" si="84"/>
        <v>2008_C08.0</v>
      </c>
      <c r="K2751" s="4">
        <f t="shared" si="85"/>
        <v>1.2496137460353289E-2</v>
      </c>
    </row>
    <row r="2752" spans="1:11" x14ac:dyDescent="0.35">
      <c r="B2752">
        <v>2008</v>
      </c>
      <c r="C2752">
        <v>2008</v>
      </c>
      <c r="D2752" t="s">
        <v>1336</v>
      </c>
      <c r="E2752" t="s">
        <v>1335</v>
      </c>
      <c r="F2752">
        <v>183</v>
      </c>
      <c r="G2752">
        <v>304093966</v>
      </c>
      <c r="H2752">
        <v>0.1</v>
      </c>
      <c r="I2752">
        <v>0.1</v>
      </c>
      <c r="J2752" s="4" t="str">
        <f t="shared" si="84"/>
        <v>2008_C08.9</v>
      </c>
      <c r="K2752" s="4">
        <f t="shared" si="85"/>
        <v>6.0178767243280321E-2</v>
      </c>
    </row>
    <row r="2753" spans="2:11" x14ac:dyDescent="0.35">
      <c r="B2753">
        <v>2008</v>
      </c>
      <c r="C2753">
        <v>2008</v>
      </c>
      <c r="D2753" t="s">
        <v>1334</v>
      </c>
      <c r="E2753" t="s">
        <v>1333</v>
      </c>
      <c r="F2753">
        <v>16</v>
      </c>
      <c r="G2753">
        <v>304093966</v>
      </c>
      <c r="H2753" t="s">
        <v>672</v>
      </c>
      <c r="I2753" t="s">
        <v>672</v>
      </c>
      <c r="J2753" s="4" t="str">
        <f t="shared" si="84"/>
        <v>2008_C09.0</v>
      </c>
      <c r="K2753" s="4">
        <f t="shared" si="85"/>
        <v>5.2615315622540175E-3</v>
      </c>
    </row>
    <row r="2754" spans="2:11" x14ac:dyDescent="0.35">
      <c r="B2754">
        <v>2008</v>
      </c>
      <c r="C2754">
        <v>2008</v>
      </c>
      <c r="D2754" t="s">
        <v>1332</v>
      </c>
      <c r="E2754" t="s">
        <v>1331</v>
      </c>
      <c r="F2754">
        <v>706</v>
      </c>
      <c r="G2754">
        <v>304093966</v>
      </c>
      <c r="H2754">
        <v>0.2</v>
      </c>
      <c r="I2754">
        <v>0.2</v>
      </c>
      <c r="J2754" s="4" t="str">
        <f t="shared" si="84"/>
        <v>2008_C09.9</v>
      </c>
      <c r="K2754" s="4">
        <f t="shared" si="85"/>
        <v>0.2321650801844585</v>
      </c>
    </row>
    <row r="2755" spans="2:11" x14ac:dyDescent="0.35">
      <c r="B2755">
        <v>2008</v>
      </c>
      <c r="C2755">
        <v>2008</v>
      </c>
      <c r="D2755" t="s">
        <v>1330</v>
      </c>
      <c r="E2755" t="s">
        <v>1329</v>
      </c>
      <c r="F2755">
        <v>732</v>
      </c>
      <c r="G2755">
        <v>304093966</v>
      </c>
      <c r="H2755">
        <v>0.2</v>
      </c>
      <c r="I2755">
        <v>0.2</v>
      </c>
      <c r="J2755" s="4" t="str">
        <f t="shared" ref="J2755:J2818" si="86">C2755&amp;"_"&amp;E2755</f>
        <v>2008_C10.9</v>
      </c>
      <c r="K2755" s="4">
        <f t="shared" ref="K2755:K2818" si="87">F2755/G2755*100000</f>
        <v>0.24071506897312128</v>
      </c>
    </row>
    <row r="2756" spans="2:11" x14ac:dyDescent="0.35">
      <c r="B2756">
        <v>2008</v>
      </c>
      <c r="C2756">
        <v>2008</v>
      </c>
      <c r="D2756" t="s">
        <v>1326</v>
      </c>
      <c r="E2756" t="s">
        <v>1325</v>
      </c>
      <c r="F2756">
        <v>636</v>
      </c>
      <c r="G2756">
        <v>304093966</v>
      </c>
      <c r="H2756">
        <v>0.2</v>
      </c>
      <c r="I2756">
        <v>0.2</v>
      </c>
      <c r="J2756" s="4" t="str">
        <f t="shared" si="86"/>
        <v>2008_C11.9</v>
      </c>
      <c r="K2756" s="4">
        <f t="shared" si="87"/>
        <v>0.20914587959959718</v>
      </c>
    </row>
    <row r="2757" spans="2:11" x14ac:dyDescent="0.35">
      <c r="B2757">
        <v>2008</v>
      </c>
      <c r="C2757">
        <v>2008</v>
      </c>
      <c r="D2757" t="s">
        <v>1324</v>
      </c>
      <c r="E2757" t="s">
        <v>1323</v>
      </c>
      <c r="F2757">
        <v>100</v>
      </c>
      <c r="G2757">
        <v>304093966</v>
      </c>
      <c r="H2757">
        <v>0</v>
      </c>
      <c r="I2757">
        <v>0</v>
      </c>
      <c r="J2757" s="4" t="str">
        <f t="shared" si="86"/>
        <v>2008_C12</v>
      </c>
      <c r="K2757" s="4">
        <f t="shared" si="87"/>
        <v>3.2884572264087607E-2</v>
      </c>
    </row>
    <row r="2758" spans="2:11" x14ac:dyDescent="0.35">
      <c r="B2758">
        <v>2008</v>
      </c>
      <c r="C2758">
        <v>2008</v>
      </c>
      <c r="D2758" t="s">
        <v>1322</v>
      </c>
      <c r="E2758" t="s">
        <v>1321</v>
      </c>
      <c r="F2758">
        <v>190</v>
      </c>
      <c r="G2758">
        <v>304093966</v>
      </c>
      <c r="H2758">
        <v>0.1</v>
      </c>
      <c r="I2758">
        <v>0.1</v>
      </c>
      <c r="J2758" s="4" t="str">
        <f t="shared" si="86"/>
        <v>2008_C13.9</v>
      </c>
      <c r="K2758" s="4">
        <f t="shared" si="87"/>
        <v>6.2480687301766452E-2</v>
      </c>
    </row>
    <row r="2759" spans="2:11" x14ac:dyDescent="0.35">
      <c r="B2759">
        <v>2008</v>
      </c>
      <c r="C2759">
        <v>2008</v>
      </c>
      <c r="D2759" t="s">
        <v>1320</v>
      </c>
      <c r="E2759" t="s">
        <v>1319</v>
      </c>
      <c r="F2759">
        <v>1594</v>
      </c>
      <c r="G2759">
        <v>304093966</v>
      </c>
      <c r="H2759">
        <v>0.5</v>
      </c>
      <c r="I2759">
        <v>0.5</v>
      </c>
      <c r="J2759" s="4" t="str">
        <f t="shared" si="86"/>
        <v>2008_C14.0</v>
      </c>
      <c r="K2759" s="4">
        <f t="shared" si="87"/>
        <v>0.52418008188955645</v>
      </c>
    </row>
    <row r="2760" spans="2:11" x14ac:dyDescent="0.35">
      <c r="B2760">
        <v>2008</v>
      </c>
      <c r="C2760">
        <v>2008</v>
      </c>
      <c r="D2760" t="s">
        <v>1312</v>
      </c>
      <c r="E2760" t="s">
        <v>1311</v>
      </c>
      <c r="F2760">
        <v>63</v>
      </c>
      <c r="G2760">
        <v>304093966</v>
      </c>
      <c r="H2760">
        <v>0</v>
      </c>
      <c r="I2760">
        <v>0</v>
      </c>
      <c r="J2760" s="4" t="str">
        <f t="shared" si="86"/>
        <v>2008_C15.5</v>
      </c>
      <c r="K2760" s="4">
        <f t="shared" si="87"/>
        <v>2.0717280526375195E-2</v>
      </c>
    </row>
    <row r="2761" spans="2:11" x14ac:dyDescent="0.35">
      <c r="B2761">
        <v>2008</v>
      </c>
      <c r="C2761">
        <v>2008</v>
      </c>
      <c r="D2761" t="s">
        <v>1308</v>
      </c>
      <c r="E2761" t="s">
        <v>1307</v>
      </c>
      <c r="F2761">
        <v>13635</v>
      </c>
      <c r="G2761">
        <v>304093966</v>
      </c>
      <c r="H2761">
        <v>4.5</v>
      </c>
      <c r="I2761">
        <v>4.2</v>
      </c>
      <c r="J2761" s="4" t="str">
        <f t="shared" si="86"/>
        <v>2008_C15.9</v>
      </c>
      <c r="K2761" s="4">
        <f t="shared" si="87"/>
        <v>4.4838114282083454</v>
      </c>
    </row>
    <row r="2762" spans="2:11" x14ac:dyDescent="0.35">
      <c r="B2762">
        <v>2008</v>
      </c>
      <c r="C2762">
        <v>2008</v>
      </c>
      <c r="D2762" t="s">
        <v>1306</v>
      </c>
      <c r="E2762" t="s">
        <v>1305</v>
      </c>
      <c r="F2762">
        <v>779</v>
      </c>
      <c r="G2762">
        <v>304093966</v>
      </c>
      <c r="H2762">
        <v>0.3</v>
      </c>
      <c r="I2762">
        <v>0.2</v>
      </c>
      <c r="J2762" s="4" t="str">
        <f t="shared" si="86"/>
        <v>2008_C16.0</v>
      </c>
      <c r="K2762" s="4">
        <f t="shared" si="87"/>
        <v>0.2561708179372425</v>
      </c>
    </row>
    <row r="2763" spans="2:11" x14ac:dyDescent="0.35">
      <c r="B2763">
        <v>2008</v>
      </c>
      <c r="C2763">
        <v>2008</v>
      </c>
      <c r="D2763" t="s">
        <v>1300</v>
      </c>
      <c r="E2763" t="s">
        <v>1299</v>
      </c>
      <c r="F2763">
        <v>11</v>
      </c>
      <c r="G2763">
        <v>304093966</v>
      </c>
      <c r="H2763" t="s">
        <v>672</v>
      </c>
      <c r="I2763" t="s">
        <v>672</v>
      </c>
      <c r="J2763" s="4" t="str">
        <f t="shared" si="86"/>
        <v>2008_C16.3</v>
      </c>
      <c r="K2763" s="4">
        <f t="shared" si="87"/>
        <v>3.6173029490496368E-3</v>
      </c>
    </row>
    <row r="2764" spans="2:11" x14ac:dyDescent="0.35">
      <c r="B2764">
        <v>2008</v>
      </c>
      <c r="C2764">
        <v>2008</v>
      </c>
      <c r="D2764" t="s">
        <v>1294</v>
      </c>
      <c r="E2764" t="s">
        <v>1293</v>
      </c>
      <c r="F2764">
        <v>10557</v>
      </c>
      <c r="G2764">
        <v>304093966</v>
      </c>
      <c r="H2764">
        <v>3.5</v>
      </c>
      <c r="I2764">
        <v>3.3</v>
      </c>
      <c r="J2764" s="4" t="str">
        <f t="shared" si="86"/>
        <v>2008_C16.9</v>
      </c>
      <c r="K2764" s="4">
        <f t="shared" si="87"/>
        <v>3.4716242939197288</v>
      </c>
    </row>
    <row r="2765" spans="2:11" x14ac:dyDescent="0.35">
      <c r="B2765">
        <v>2008</v>
      </c>
      <c r="C2765">
        <v>2008</v>
      </c>
      <c r="D2765" t="s">
        <v>1292</v>
      </c>
      <c r="E2765" t="s">
        <v>1291</v>
      </c>
      <c r="F2765">
        <v>664</v>
      </c>
      <c r="G2765">
        <v>304093966</v>
      </c>
      <c r="H2765">
        <v>0.2</v>
      </c>
      <c r="I2765">
        <v>0.2</v>
      </c>
      <c r="J2765" s="4" t="str">
        <f t="shared" si="86"/>
        <v>2008_C17.0</v>
      </c>
      <c r="K2765" s="4">
        <f t="shared" si="87"/>
        <v>0.21835355983354171</v>
      </c>
    </row>
    <row r="2766" spans="2:11" x14ac:dyDescent="0.35">
      <c r="B2766">
        <v>2008</v>
      </c>
      <c r="C2766">
        <v>2008</v>
      </c>
      <c r="D2766" t="s">
        <v>1290</v>
      </c>
      <c r="E2766" t="s">
        <v>1289</v>
      </c>
      <c r="F2766">
        <v>30</v>
      </c>
      <c r="G2766">
        <v>304093966</v>
      </c>
      <c r="H2766">
        <v>0</v>
      </c>
      <c r="I2766">
        <v>0</v>
      </c>
      <c r="J2766" s="4" t="str">
        <f t="shared" si="86"/>
        <v>2008_C17.1</v>
      </c>
      <c r="K2766" s="4">
        <f t="shared" si="87"/>
        <v>9.8653716792262824E-3</v>
      </c>
    </row>
    <row r="2767" spans="2:11" x14ac:dyDescent="0.35">
      <c r="B2767">
        <v>2008</v>
      </c>
      <c r="C2767">
        <v>2008</v>
      </c>
      <c r="D2767" t="s">
        <v>1288</v>
      </c>
      <c r="E2767" t="s">
        <v>1287</v>
      </c>
      <c r="F2767">
        <v>24</v>
      </c>
      <c r="G2767">
        <v>304093966</v>
      </c>
      <c r="H2767">
        <v>0</v>
      </c>
      <c r="I2767">
        <v>0</v>
      </c>
      <c r="J2767" s="4" t="str">
        <f t="shared" si="86"/>
        <v>2008_C17.2</v>
      </c>
      <c r="K2767" s="4">
        <f t="shared" si="87"/>
        <v>7.8922973433810262E-3</v>
      </c>
    </row>
    <row r="2768" spans="2:11" x14ac:dyDescent="0.35">
      <c r="B2768">
        <v>2008</v>
      </c>
      <c r="C2768">
        <v>2008</v>
      </c>
      <c r="D2768" t="s">
        <v>1286</v>
      </c>
      <c r="E2768" t="s">
        <v>1285</v>
      </c>
      <c r="F2768">
        <v>472</v>
      </c>
      <c r="G2768">
        <v>304093966</v>
      </c>
      <c r="H2768">
        <v>0.2</v>
      </c>
      <c r="I2768">
        <v>0.1</v>
      </c>
      <c r="J2768" s="4" t="str">
        <f t="shared" si="86"/>
        <v>2008_C17.9</v>
      </c>
      <c r="K2768" s="4">
        <f t="shared" si="87"/>
        <v>0.15521518108649351</v>
      </c>
    </row>
    <row r="2769" spans="2:11" x14ac:dyDescent="0.35">
      <c r="B2769">
        <v>2008</v>
      </c>
      <c r="C2769">
        <v>2008</v>
      </c>
      <c r="D2769" t="s">
        <v>1284</v>
      </c>
      <c r="E2769" t="s">
        <v>1283</v>
      </c>
      <c r="F2769">
        <v>278</v>
      </c>
      <c r="G2769">
        <v>304093966</v>
      </c>
      <c r="H2769">
        <v>0.1</v>
      </c>
      <c r="I2769">
        <v>0.1</v>
      </c>
      <c r="J2769" s="4" t="str">
        <f t="shared" si="86"/>
        <v>2008_C18.0</v>
      </c>
      <c r="K2769" s="4">
        <f t="shared" si="87"/>
        <v>9.1419110894163547E-2</v>
      </c>
    </row>
    <row r="2770" spans="2:11" x14ac:dyDescent="0.35">
      <c r="B2770">
        <v>2008</v>
      </c>
      <c r="C2770">
        <v>2008</v>
      </c>
      <c r="D2770" t="s">
        <v>1282</v>
      </c>
      <c r="E2770" t="s">
        <v>1281</v>
      </c>
      <c r="F2770">
        <v>431</v>
      </c>
      <c r="G2770">
        <v>304093966</v>
      </c>
      <c r="H2770">
        <v>0.1</v>
      </c>
      <c r="I2770">
        <v>0.1</v>
      </c>
      <c r="J2770" s="4" t="str">
        <f t="shared" si="86"/>
        <v>2008_C18.1</v>
      </c>
      <c r="K2770" s="4">
        <f t="shared" si="87"/>
        <v>0.14173250645821758</v>
      </c>
    </row>
    <row r="2771" spans="2:11" x14ac:dyDescent="0.35">
      <c r="B2771">
        <v>2008</v>
      </c>
      <c r="C2771">
        <v>2008</v>
      </c>
      <c r="D2771" t="s">
        <v>1280</v>
      </c>
      <c r="E2771" t="s">
        <v>1279</v>
      </c>
      <c r="F2771">
        <v>268</v>
      </c>
      <c r="G2771">
        <v>304093966</v>
      </c>
      <c r="H2771">
        <v>0.1</v>
      </c>
      <c r="I2771">
        <v>0.1</v>
      </c>
      <c r="J2771" s="4" t="str">
        <f t="shared" si="86"/>
        <v>2008_C18.2</v>
      </c>
      <c r="K2771" s="4">
        <f t="shared" si="87"/>
        <v>8.8130653667754799E-2</v>
      </c>
    </row>
    <row r="2772" spans="2:11" x14ac:dyDescent="0.35">
      <c r="B2772">
        <v>2008</v>
      </c>
      <c r="C2772">
        <v>2008</v>
      </c>
      <c r="D2772" t="s">
        <v>1276</v>
      </c>
      <c r="E2772" t="s">
        <v>1275</v>
      </c>
      <c r="F2772">
        <v>53</v>
      </c>
      <c r="G2772">
        <v>304093966</v>
      </c>
      <c r="H2772">
        <v>0</v>
      </c>
      <c r="I2772">
        <v>0</v>
      </c>
      <c r="J2772" s="4" t="str">
        <f t="shared" si="86"/>
        <v>2008_C18.4</v>
      </c>
      <c r="K2772" s="4">
        <f t="shared" si="87"/>
        <v>1.742882329996643E-2</v>
      </c>
    </row>
    <row r="2773" spans="2:11" x14ac:dyDescent="0.35">
      <c r="B2773">
        <v>2008</v>
      </c>
      <c r="C2773">
        <v>2008</v>
      </c>
      <c r="D2773" t="s">
        <v>1272</v>
      </c>
      <c r="E2773" t="s">
        <v>1271</v>
      </c>
      <c r="F2773">
        <v>56</v>
      </c>
      <c r="G2773">
        <v>304093966</v>
      </c>
      <c r="H2773">
        <v>0</v>
      </c>
      <c r="I2773">
        <v>0</v>
      </c>
      <c r="J2773" s="4" t="str">
        <f t="shared" si="86"/>
        <v>2008_C18.6</v>
      </c>
      <c r="K2773" s="4">
        <f t="shared" si="87"/>
        <v>1.841536046788906E-2</v>
      </c>
    </row>
    <row r="2774" spans="2:11" x14ac:dyDescent="0.35">
      <c r="B2774">
        <v>2008</v>
      </c>
      <c r="C2774">
        <v>2008</v>
      </c>
      <c r="D2774" t="s">
        <v>1270</v>
      </c>
      <c r="E2774" t="s">
        <v>1269</v>
      </c>
      <c r="F2774">
        <v>318</v>
      </c>
      <c r="G2774">
        <v>304093966</v>
      </c>
      <c r="H2774">
        <v>0.1</v>
      </c>
      <c r="I2774">
        <v>0.1</v>
      </c>
      <c r="J2774" s="4" t="str">
        <f t="shared" si="86"/>
        <v>2008_C18.7</v>
      </c>
      <c r="K2774" s="4">
        <f t="shared" si="87"/>
        <v>0.10457293979979859</v>
      </c>
    </row>
    <row r="2775" spans="2:11" x14ac:dyDescent="0.35">
      <c r="B2775">
        <v>2008</v>
      </c>
      <c r="C2775">
        <v>2008</v>
      </c>
      <c r="D2775" t="s">
        <v>1266</v>
      </c>
      <c r="E2775" t="s">
        <v>1265</v>
      </c>
      <c r="F2775">
        <v>41982</v>
      </c>
      <c r="G2775">
        <v>304093966</v>
      </c>
      <c r="H2775">
        <v>13.8</v>
      </c>
      <c r="I2775">
        <v>13.1</v>
      </c>
      <c r="J2775" s="4" t="str">
        <f t="shared" si="86"/>
        <v>2008_C18.9</v>
      </c>
      <c r="K2775" s="4">
        <f t="shared" si="87"/>
        <v>13.805601127909261</v>
      </c>
    </row>
    <row r="2776" spans="2:11" x14ac:dyDescent="0.35">
      <c r="B2776">
        <v>2008</v>
      </c>
      <c r="C2776">
        <v>2008</v>
      </c>
      <c r="D2776" t="s">
        <v>1264</v>
      </c>
      <c r="E2776" t="s">
        <v>1263</v>
      </c>
      <c r="F2776">
        <v>2664</v>
      </c>
      <c r="G2776">
        <v>304093966</v>
      </c>
      <c r="H2776">
        <v>0.9</v>
      </c>
      <c r="I2776">
        <v>0.8</v>
      </c>
      <c r="J2776" s="4" t="str">
        <f t="shared" si="86"/>
        <v>2008_C19</v>
      </c>
      <c r="K2776" s="4">
        <f t="shared" si="87"/>
        <v>0.87604500511529382</v>
      </c>
    </row>
    <row r="2777" spans="2:11" x14ac:dyDescent="0.35">
      <c r="B2777">
        <v>2008</v>
      </c>
      <c r="C2777">
        <v>2008</v>
      </c>
      <c r="D2777" t="s">
        <v>1262</v>
      </c>
      <c r="E2777" t="s">
        <v>1261</v>
      </c>
      <c r="F2777">
        <v>6543</v>
      </c>
      <c r="G2777">
        <v>304093966</v>
      </c>
      <c r="H2777">
        <v>2.2000000000000002</v>
      </c>
      <c r="I2777">
        <v>2</v>
      </c>
      <c r="J2777" s="4" t="str">
        <f t="shared" si="86"/>
        <v>2008_C20</v>
      </c>
      <c r="K2777" s="4">
        <f t="shared" si="87"/>
        <v>2.1516375632392521</v>
      </c>
    </row>
    <row r="2778" spans="2:11" x14ac:dyDescent="0.35">
      <c r="B2778">
        <v>2008</v>
      </c>
      <c r="C2778">
        <v>2008</v>
      </c>
      <c r="D2778" t="s">
        <v>1260</v>
      </c>
      <c r="E2778" t="s">
        <v>1259</v>
      </c>
      <c r="F2778">
        <v>590</v>
      </c>
      <c r="G2778">
        <v>304093966</v>
      </c>
      <c r="H2778">
        <v>0.2</v>
      </c>
      <c r="I2778">
        <v>0.2</v>
      </c>
      <c r="J2778" s="4" t="str">
        <f t="shared" si="86"/>
        <v>2008_C21.0</v>
      </c>
      <c r="K2778" s="4">
        <f t="shared" si="87"/>
        <v>0.19401897635811688</v>
      </c>
    </row>
    <row r="2779" spans="2:11" x14ac:dyDescent="0.35">
      <c r="B2779">
        <v>2008</v>
      </c>
      <c r="C2779">
        <v>2008</v>
      </c>
      <c r="D2779" t="s">
        <v>1258</v>
      </c>
      <c r="E2779" t="s">
        <v>1257</v>
      </c>
      <c r="F2779">
        <v>42</v>
      </c>
      <c r="G2779">
        <v>304093966</v>
      </c>
      <c r="H2779">
        <v>0</v>
      </c>
      <c r="I2779">
        <v>0</v>
      </c>
      <c r="J2779" s="4" t="str">
        <f t="shared" si="86"/>
        <v>2008_C21.1</v>
      </c>
      <c r="K2779" s="4">
        <f t="shared" si="87"/>
        <v>1.3811520350916795E-2</v>
      </c>
    </row>
    <row r="2780" spans="2:11" x14ac:dyDescent="0.35">
      <c r="B2780">
        <v>2008</v>
      </c>
      <c r="C2780">
        <v>2008</v>
      </c>
      <c r="D2780" t="s">
        <v>1256</v>
      </c>
      <c r="E2780" t="s">
        <v>1255</v>
      </c>
      <c r="F2780">
        <v>82</v>
      </c>
      <c r="G2780">
        <v>304093966</v>
      </c>
      <c r="H2780">
        <v>0</v>
      </c>
      <c r="I2780">
        <v>0</v>
      </c>
      <c r="J2780" s="4" t="str">
        <f t="shared" si="86"/>
        <v>2008_C21.8</v>
      </c>
      <c r="K2780" s="4">
        <f t="shared" si="87"/>
        <v>2.6965349256551838E-2</v>
      </c>
    </row>
    <row r="2781" spans="2:11" x14ac:dyDescent="0.35">
      <c r="B2781">
        <v>2008</v>
      </c>
      <c r="C2781">
        <v>2008</v>
      </c>
      <c r="D2781" t="s">
        <v>1254</v>
      </c>
      <c r="E2781" t="s">
        <v>1253</v>
      </c>
      <c r="F2781">
        <v>7568</v>
      </c>
      <c r="G2781">
        <v>304093966</v>
      </c>
      <c r="H2781">
        <v>2.5</v>
      </c>
      <c r="I2781">
        <v>2.2999999999999998</v>
      </c>
      <c r="J2781" s="4" t="str">
        <f t="shared" si="86"/>
        <v>2008_C22.0</v>
      </c>
      <c r="K2781" s="4">
        <f t="shared" si="87"/>
        <v>2.48870442894615</v>
      </c>
    </row>
    <row r="2782" spans="2:11" x14ac:dyDescent="0.35">
      <c r="B2782">
        <v>2008</v>
      </c>
      <c r="C2782">
        <v>2008</v>
      </c>
      <c r="D2782" t="s">
        <v>1252</v>
      </c>
      <c r="E2782" t="s">
        <v>1251</v>
      </c>
      <c r="F2782">
        <v>4037</v>
      </c>
      <c r="G2782">
        <v>304093966</v>
      </c>
      <c r="H2782">
        <v>1.3</v>
      </c>
      <c r="I2782">
        <v>1.3</v>
      </c>
      <c r="J2782" s="4" t="str">
        <f t="shared" si="86"/>
        <v>2008_C22.1</v>
      </c>
      <c r="K2782" s="4">
        <f t="shared" si="87"/>
        <v>1.3275501823012166</v>
      </c>
    </row>
    <row r="2783" spans="2:11" x14ac:dyDescent="0.35">
      <c r="B2783">
        <v>2008</v>
      </c>
      <c r="C2783">
        <v>2008</v>
      </c>
      <c r="D2783" t="s">
        <v>1250</v>
      </c>
      <c r="E2783" t="s">
        <v>1249</v>
      </c>
      <c r="F2783">
        <v>29</v>
      </c>
      <c r="G2783">
        <v>304093966</v>
      </c>
      <c r="H2783">
        <v>0</v>
      </c>
      <c r="I2783">
        <v>0</v>
      </c>
      <c r="J2783" s="4" t="str">
        <f t="shared" si="86"/>
        <v>2008_C22.2</v>
      </c>
      <c r="K2783" s="4">
        <f t="shared" si="87"/>
        <v>9.5365259565854069E-3</v>
      </c>
    </row>
    <row r="2784" spans="2:11" x14ac:dyDescent="0.35">
      <c r="B2784">
        <v>2008</v>
      </c>
      <c r="C2784">
        <v>2008</v>
      </c>
      <c r="D2784" t="s">
        <v>1248</v>
      </c>
      <c r="E2784" t="s">
        <v>1247</v>
      </c>
      <c r="F2784">
        <v>16</v>
      </c>
      <c r="G2784">
        <v>304093966</v>
      </c>
      <c r="H2784" t="s">
        <v>672</v>
      </c>
      <c r="I2784" t="s">
        <v>672</v>
      </c>
      <c r="J2784" s="4" t="str">
        <f t="shared" si="86"/>
        <v>2008_C22.3</v>
      </c>
      <c r="K2784" s="4">
        <f t="shared" si="87"/>
        <v>5.2615315622540175E-3</v>
      </c>
    </row>
    <row r="2785" spans="2:11" x14ac:dyDescent="0.35">
      <c r="B2785">
        <v>2008</v>
      </c>
      <c r="C2785">
        <v>2008</v>
      </c>
      <c r="D2785" t="s">
        <v>1246</v>
      </c>
      <c r="E2785" t="s">
        <v>1245</v>
      </c>
      <c r="F2785">
        <v>6554</v>
      </c>
      <c r="G2785">
        <v>304093966</v>
      </c>
      <c r="H2785">
        <v>2.2000000000000002</v>
      </c>
      <c r="I2785">
        <v>2</v>
      </c>
      <c r="J2785" s="4" t="str">
        <f t="shared" si="86"/>
        <v>2008_C22.9</v>
      </c>
      <c r="K2785" s="4">
        <f t="shared" si="87"/>
        <v>2.1552548661883018</v>
      </c>
    </row>
    <row r="2786" spans="2:11" x14ac:dyDescent="0.35">
      <c r="B2786">
        <v>2008</v>
      </c>
      <c r="C2786">
        <v>2008</v>
      </c>
      <c r="D2786" t="s">
        <v>1244</v>
      </c>
      <c r="E2786" t="s">
        <v>1243</v>
      </c>
      <c r="F2786">
        <v>1971</v>
      </c>
      <c r="G2786">
        <v>304093966</v>
      </c>
      <c r="H2786">
        <v>0.6</v>
      </c>
      <c r="I2786">
        <v>0.6</v>
      </c>
      <c r="J2786" s="4" t="str">
        <f t="shared" si="86"/>
        <v>2008_C23</v>
      </c>
      <c r="K2786" s="4">
        <f t="shared" si="87"/>
        <v>0.64815491932516678</v>
      </c>
    </row>
    <row r="2787" spans="2:11" x14ac:dyDescent="0.35">
      <c r="B2787">
        <v>2008</v>
      </c>
      <c r="C2787">
        <v>2008</v>
      </c>
      <c r="D2787" t="s">
        <v>1242</v>
      </c>
      <c r="E2787" t="s">
        <v>1241</v>
      </c>
      <c r="F2787">
        <v>569</v>
      </c>
      <c r="G2787">
        <v>304093966</v>
      </c>
      <c r="H2787">
        <v>0.2</v>
      </c>
      <c r="I2787">
        <v>0.2</v>
      </c>
      <c r="J2787" s="4" t="str">
        <f t="shared" si="86"/>
        <v>2008_C24.0</v>
      </c>
      <c r="K2787" s="4">
        <f t="shared" si="87"/>
        <v>0.18711321618265847</v>
      </c>
    </row>
    <row r="2788" spans="2:11" x14ac:dyDescent="0.35">
      <c r="B2788">
        <v>2008</v>
      </c>
      <c r="C2788">
        <v>2008</v>
      </c>
      <c r="D2788" t="s">
        <v>1240</v>
      </c>
      <c r="E2788" t="s">
        <v>1239</v>
      </c>
      <c r="F2788">
        <v>135</v>
      </c>
      <c r="G2788">
        <v>304093966</v>
      </c>
      <c r="H2788">
        <v>0</v>
      </c>
      <c r="I2788">
        <v>0</v>
      </c>
      <c r="J2788" s="4" t="str">
        <f t="shared" si="86"/>
        <v>2008_C24.1</v>
      </c>
      <c r="K2788" s="4">
        <f t="shared" si="87"/>
        <v>4.4394172556518272E-2</v>
      </c>
    </row>
    <row r="2789" spans="2:11" x14ac:dyDescent="0.35">
      <c r="B2789">
        <v>2008</v>
      </c>
      <c r="C2789">
        <v>2008</v>
      </c>
      <c r="D2789" t="s">
        <v>1238</v>
      </c>
      <c r="E2789" t="s">
        <v>1237</v>
      </c>
      <c r="F2789">
        <v>673</v>
      </c>
      <c r="G2789">
        <v>304093966</v>
      </c>
      <c r="H2789">
        <v>0.2</v>
      </c>
      <c r="I2789">
        <v>0.2</v>
      </c>
      <c r="J2789" s="4" t="str">
        <f t="shared" si="86"/>
        <v>2008_C24.9</v>
      </c>
      <c r="K2789" s="4">
        <f t="shared" si="87"/>
        <v>0.22131317133730963</v>
      </c>
    </row>
    <row r="2790" spans="2:11" x14ac:dyDescent="0.35">
      <c r="B2790">
        <v>2008</v>
      </c>
      <c r="C2790">
        <v>2008</v>
      </c>
      <c r="D2790" t="s">
        <v>1236</v>
      </c>
      <c r="E2790" t="s">
        <v>1235</v>
      </c>
      <c r="F2790">
        <v>65</v>
      </c>
      <c r="G2790">
        <v>304093966</v>
      </c>
      <c r="H2790">
        <v>0</v>
      </c>
      <c r="I2790">
        <v>0</v>
      </c>
      <c r="J2790" s="4" t="str">
        <f t="shared" si="86"/>
        <v>2008_C25.0</v>
      </c>
      <c r="K2790" s="4">
        <f t="shared" si="87"/>
        <v>2.1374971971656945E-2</v>
      </c>
    </row>
    <row r="2791" spans="2:11" x14ac:dyDescent="0.35">
      <c r="B2791">
        <v>2008</v>
      </c>
      <c r="C2791">
        <v>2008</v>
      </c>
      <c r="D2791" t="s">
        <v>1234</v>
      </c>
      <c r="E2791" t="s">
        <v>1233</v>
      </c>
      <c r="F2791">
        <v>10</v>
      </c>
      <c r="G2791">
        <v>304093966</v>
      </c>
      <c r="H2791" t="s">
        <v>672</v>
      </c>
      <c r="I2791" t="s">
        <v>672</v>
      </c>
      <c r="J2791" s="4" t="str">
        <f t="shared" si="86"/>
        <v>2008_C25.1</v>
      </c>
      <c r="K2791" s="4">
        <f t="shared" si="87"/>
        <v>3.2884572264087609E-3</v>
      </c>
    </row>
    <row r="2792" spans="2:11" x14ac:dyDescent="0.35">
      <c r="B2792">
        <v>2008</v>
      </c>
      <c r="C2792">
        <v>2008</v>
      </c>
      <c r="D2792" t="s">
        <v>1232</v>
      </c>
      <c r="E2792" t="s">
        <v>1231</v>
      </c>
      <c r="F2792">
        <v>11</v>
      </c>
      <c r="G2792">
        <v>304093966</v>
      </c>
      <c r="H2792" t="s">
        <v>672</v>
      </c>
      <c r="I2792" t="s">
        <v>672</v>
      </c>
      <c r="J2792" s="4" t="str">
        <f t="shared" si="86"/>
        <v>2008_C25.2</v>
      </c>
      <c r="K2792" s="4">
        <f t="shared" si="87"/>
        <v>3.6173029490496368E-3</v>
      </c>
    </row>
    <row r="2793" spans="2:11" x14ac:dyDescent="0.35">
      <c r="B2793">
        <v>2008</v>
      </c>
      <c r="C2793">
        <v>2008</v>
      </c>
      <c r="D2793" t="s">
        <v>1230</v>
      </c>
      <c r="E2793" t="s">
        <v>1229</v>
      </c>
      <c r="F2793">
        <v>23</v>
      </c>
      <c r="G2793">
        <v>304093966</v>
      </c>
      <c r="H2793">
        <v>0</v>
      </c>
      <c r="I2793">
        <v>0</v>
      </c>
      <c r="J2793" s="4" t="str">
        <f t="shared" si="86"/>
        <v>2008_C25.3</v>
      </c>
      <c r="K2793" s="4">
        <f t="shared" si="87"/>
        <v>7.5634516207401499E-3</v>
      </c>
    </row>
    <row r="2794" spans="2:11" x14ac:dyDescent="0.35">
      <c r="B2794">
        <v>2008</v>
      </c>
      <c r="C2794">
        <v>2008</v>
      </c>
      <c r="D2794" t="s">
        <v>1228</v>
      </c>
      <c r="E2794" t="s">
        <v>1227</v>
      </c>
      <c r="F2794">
        <v>95</v>
      </c>
      <c r="G2794">
        <v>304093966</v>
      </c>
      <c r="H2794">
        <v>0</v>
      </c>
      <c r="I2794">
        <v>0</v>
      </c>
      <c r="J2794" s="4" t="str">
        <f t="shared" si="86"/>
        <v>2008_C25.4</v>
      </c>
      <c r="K2794" s="4">
        <f t="shared" si="87"/>
        <v>3.1240343650883226E-2</v>
      </c>
    </row>
    <row r="2795" spans="2:11" x14ac:dyDescent="0.35">
      <c r="B2795">
        <v>2008</v>
      </c>
      <c r="C2795">
        <v>2008</v>
      </c>
      <c r="D2795" t="s">
        <v>1224</v>
      </c>
      <c r="E2795" t="s">
        <v>1223</v>
      </c>
      <c r="F2795">
        <v>35029</v>
      </c>
      <c r="G2795">
        <v>304093966</v>
      </c>
      <c r="H2795">
        <v>11.5</v>
      </c>
      <c r="I2795">
        <v>10.9</v>
      </c>
      <c r="J2795" s="4" t="str">
        <f t="shared" si="86"/>
        <v>2008_C25.9</v>
      </c>
      <c r="K2795" s="4">
        <f t="shared" si="87"/>
        <v>11.519136818387249</v>
      </c>
    </row>
    <row r="2796" spans="2:11" x14ac:dyDescent="0.35">
      <c r="B2796">
        <v>2008</v>
      </c>
      <c r="C2796">
        <v>2008</v>
      </c>
      <c r="D2796" t="s">
        <v>1222</v>
      </c>
      <c r="E2796" t="s">
        <v>1221</v>
      </c>
      <c r="F2796">
        <v>256</v>
      </c>
      <c r="G2796">
        <v>304093966</v>
      </c>
      <c r="H2796">
        <v>0.1</v>
      </c>
      <c r="I2796">
        <v>0.1</v>
      </c>
      <c r="J2796" s="4" t="str">
        <f t="shared" si="86"/>
        <v>2008_C26.0</v>
      </c>
      <c r="K2796" s="4">
        <f t="shared" si="87"/>
        <v>8.418450499606428E-2</v>
      </c>
    </row>
    <row r="2797" spans="2:11" x14ac:dyDescent="0.35">
      <c r="B2797">
        <v>2008</v>
      </c>
      <c r="C2797">
        <v>2008</v>
      </c>
      <c r="D2797" t="s">
        <v>1220</v>
      </c>
      <c r="E2797" t="s">
        <v>1219</v>
      </c>
      <c r="F2797">
        <v>12</v>
      </c>
      <c r="G2797">
        <v>304093966</v>
      </c>
      <c r="H2797" t="s">
        <v>672</v>
      </c>
      <c r="I2797" t="s">
        <v>672</v>
      </c>
      <c r="J2797" s="4" t="str">
        <f t="shared" si="86"/>
        <v>2008_C26.1</v>
      </c>
      <c r="K2797" s="4">
        <f t="shared" si="87"/>
        <v>3.9461486716905131E-3</v>
      </c>
    </row>
    <row r="2798" spans="2:11" x14ac:dyDescent="0.35">
      <c r="B2798">
        <v>2008</v>
      </c>
      <c r="C2798">
        <v>2008</v>
      </c>
      <c r="D2798" t="s">
        <v>1216</v>
      </c>
      <c r="E2798" t="s">
        <v>1215</v>
      </c>
      <c r="F2798">
        <v>920</v>
      </c>
      <c r="G2798">
        <v>304093966</v>
      </c>
      <c r="H2798">
        <v>0.3</v>
      </c>
      <c r="I2798">
        <v>0.3</v>
      </c>
      <c r="J2798" s="4" t="str">
        <f t="shared" si="86"/>
        <v>2008_C26.9</v>
      </c>
      <c r="K2798" s="4">
        <f t="shared" si="87"/>
        <v>0.30253806482960599</v>
      </c>
    </row>
    <row r="2799" spans="2:11" x14ac:dyDescent="0.35">
      <c r="B2799">
        <v>2008</v>
      </c>
      <c r="C2799">
        <v>2008</v>
      </c>
      <c r="D2799" t="s">
        <v>1214</v>
      </c>
      <c r="E2799" t="s">
        <v>1213</v>
      </c>
      <c r="F2799">
        <v>62</v>
      </c>
      <c r="G2799">
        <v>304093966</v>
      </c>
      <c r="H2799">
        <v>0</v>
      </c>
      <c r="I2799">
        <v>0</v>
      </c>
      <c r="J2799" s="4" t="str">
        <f t="shared" si="86"/>
        <v>2008_C30.0</v>
      </c>
      <c r="K2799" s="4">
        <f t="shared" si="87"/>
        <v>2.0388434803734316E-2</v>
      </c>
    </row>
    <row r="2800" spans="2:11" x14ac:dyDescent="0.35">
      <c r="B2800">
        <v>2008</v>
      </c>
      <c r="C2800">
        <v>2008</v>
      </c>
      <c r="D2800" t="s">
        <v>1441</v>
      </c>
      <c r="E2800" t="s">
        <v>1440</v>
      </c>
      <c r="F2800">
        <v>11</v>
      </c>
      <c r="G2800">
        <v>304093966</v>
      </c>
      <c r="H2800" t="s">
        <v>672</v>
      </c>
      <c r="I2800" t="s">
        <v>672</v>
      </c>
      <c r="J2800" s="4" t="str">
        <f t="shared" si="86"/>
        <v>2008_C30.1</v>
      </c>
      <c r="K2800" s="4">
        <f t="shared" si="87"/>
        <v>3.6173029490496368E-3</v>
      </c>
    </row>
    <row r="2801" spans="2:11" x14ac:dyDescent="0.35">
      <c r="B2801">
        <v>2008</v>
      </c>
      <c r="C2801">
        <v>2008</v>
      </c>
      <c r="D2801" t="s">
        <v>1212</v>
      </c>
      <c r="E2801" t="s">
        <v>1211</v>
      </c>
      <c r="F2801">
        <v>176</v>
      </c>
      <c r="G2801">
        <v>304093966</v>
      </c>
      <c r="H2801">
        <v>0.1</v>
      </c>
      <c r="I2801">
        <v>0</v>
      </c>
      <c r="J2801" s="4" t="str">
        <f t="shared" si="86"/>
        <v>2008_C31.0</v>
      </c>
      <c r="K2801" s="4">
        <f t="shared" si="87"/>
        <v>5.7876847184794189E-2</v>
      </c>
    </row>
    <row r="2802" spans="2:11" x14ac:dyDescent="0.35">
      <c r="B2802">
        <v>2008</v>
      </c>
      <c r="C2802">
        <v>2008</v>
      </c>
      <c r="D2802" t="s">
        <v>1210</v>
      </c>
      <c r="E2802" t="s">
        <v>1209</v>
      </c>
      <c r="F2802">
        <v>24</v>
      </c>
      <c r="G2802">
        <v>304093966</v>
      </c>
      <c r="H2802">
        <v>0</v>
      </c>
      <c r="I2802">
        <v>0</v>
      </c>
      <c r="J2802" s="4" t="str">
        <f t="shared" si="86"/>
        <v>2008_C31.1</v>
      </c>
      <c r="K2802" s="4">
        <f t="shared" si="87"/>
        <v>7.8922973433810262E-3</v>
      </c>
    </row>
    <row r="2803" spans="2:11" x14ac:dyDescent="0.35">
      <c r="B2803">
        <v>2008</v>
      </c>
      <c r="C2803">
        <v>2008</v>
      </c>
      <c r="D2803" t="s">
        <v>1390</v>
      </c>
      <c r="E2803" t="s">
        <v>1389</v>
      </c>
      <c r="F2803">
        <v>15</v>
      </c>
      <c r="G2803">
        <v>304093966</v>
      </c>
      <c r="H2803" t="s">
        <v>672</v>
      </c>
      <c r="I2803" t="s">
        <v>672</v>
      </c>
      <c r="J2803" s="4" t="str">
        <f t="shared" si="86"/>
        <v>2008_C31.3</v>
      </c>
      <c r="K2803" s="4">
        <f t="shared" si="87"/>
        <v>4.9326858396131412E-3</v>
      </c>
    </row>
    <row r="2804" spans="2:11" x14ac:dyDescent="0.35">
      <c r="B2804">
        <v>2008</v>
      </c>
      <c r="C2804">
        <v>2008</v>
      </c>
      <c r="D2804" t="s">
        <v>1208</v>
      </c>
      <c r="E2804" t="s">
        <v>1207</v>
      </c>
      <c r="F2804">
        <v>223</v>
      </c>
      <c r="G2804">
        <v>304093966</v>
      </c>
      <c r="H2804">
        <v>0.1</v>
      </c>
      <c r="I2804">
        <v>0.1</v>
      </c>
      <c r="J2804" s="4" t="str">
        <f t="shared" si="86"/>
        <v>2008_C31.9</v>
      </c>
      <c r="K2804" s="4">
        <f t="shared" si="87"/>
        <v>7.3332596148915366E-2</v>
      </c>
    </row>
    <row r="2805" spans="2:11" x14ac:dyDescent="0.35">
      <c r="B2805">
        <v>2008</v>
      </c>
      <c r="C2805">
        <v>2008</v>
      </c>
      <c r="D2805" t="s">
        <v>1206</v>
      </c>
      <c r="E2805" t="s">
        <v>1205</v>
      </c>
      <c r="F2805">
        <v>96</v>
      </c>
      <c r="G2805">
        <v>304093966</v>
      </c>
      <c r="H2805">
        <v>0</v>
      </c>
      <c r="I2805">
        <v>0</v>
      </c>
      <c r="J2805" s="4" t="str">
        <f t="shared" si="86"/>
        <v>2008_C32.0</v>
      </c>
      <c r="K2805" s="4">
        <f t="shared" si="87"/>
        <v>3.1569189373524105E-2</v>
      </c>
    </row>
    <row r="2806" spans="2:11" x14ac:dyDescent="0.35">
      <c r="B2806">
        <v>2008</v>
      </c>
      <c r="C2806">
        <v>2008</v>
      </c>
      <c r="D2806" t="s">
        <v>1204</v>
      </c>
      <c r="E2806" t="s">
        <v>1203</v>
      </c>
      <c r="F2806">
        <v>209</v>
      </c>
      <c r="G2806">
        <v>304093966</v>
      </c>
      <c r="H2806">
        <v>0.1</v>
      </c>
      <c r="I2806">
        <v>0.1</v>
      </c>
      <c r="J2806" s="4" t="str">
        <f t="shared" si="86"/>
        <v>2008_C32.1</v>
      </c>
      <c r="K2806" s="4">
        <f t="shared" si="87"/>
        <v>6.8728756031943103E-2</v>
      </c>
    </row>
    <row r="2807" spans="2:11" x14ac:dyDescent="0.35">
      <c r="B2807">
        <v>2008</v>
      </c>
      <c r="C2807">
        <v>2008</v>
      </c>
      <c r="D2807" t="s">
        <v>1202</v>
      </c>
      <c r="E2807" t="s">
        <v>1201</v>
      </c>
      <c r="F2807">
        <v>19</v>
      </c>
      <c r="G2807">
        <v>304093966</v>
      </c>
      <c r="H2807" t="s">
        <v>672</v>
      </c>
      <c r="I2807" t="s">
        <v>672</v>
      </c>
      <c r="J2807" s="4" t="str">
        <f t="shared" si="86"/>
        <v>2008_C32.2</v>
      </c>
      <c r="K2807" s="4">
        <f t="shared" si="87"/>
        <v>6.2480687301766447E-3</v>
      </c>
    </row>
    <row r="2808" spans="2:11" x14ac:dyDescent="0.35">
      <c r="B2808">
        <v>2008</v>
      </c>
      <c r="C2808">
        <v>2008</v>
      </c>
      <c r="D2808" t="s">
        <v>1198</v>
      </c>
      <c r="E2808" t="s">
        <v>1197</v>
      </c>
      <c r="F2808">
        <v>3435</v>
      </c>
      <c r="G2808">
        <v>304093966</v>
      </c>
      <c r="H2808">
        <v>1.1000000000000001</v>
      </c>
      <c r="I2808">
        <v>1</v>
      </c>
      <c r="J2808" s="4" t="str">
        <f t="shared" si="86"/>
        <v>2008_C32.9</v>
      </c>
      <c r="K2808" s="4">
        <f t="shared" si="87"/>
        <v>1.1295850572714092</v>
      </c>
    </row>
    <row r="2809" spans="2:11" x14ac:dyDescent="0.35">
      <c r="B2809">
        <v>2008</v>
      </c>
      <c r="C2809">
        <v>2008</v>
      </c>
      <c r="D2809" t="s">
        <v>1196</v>
      </c>
      <c r="E2809" t="s">
        <v>1195</v>
      </c>
      <c r="F2809">
        <v>64</v>
      </c>
      <c r="G2809">
        <v>304093966</v>
      </c>
      <c r="H2809">
        <v>0</v>
      </c>
      <c r="I2809">
        <v>0</v>
      </c>
      <c r="J2809" s="4" t="str">
        <f t="shared" si="86"/>
        <v>2008_C33</v>
      </c>
      <c r="K2809" s="4">
        <f t="shared" si="87"/>
        <v>2.104612624901607E-2</v>
      </c>
    </row>
    <row r="2810" spans="2:11" x14ac:dyDescent="0.35">
      <c r="B2810">
        <v>2008</v>
      </c>
      <c r="C2810">
        <v>2008</v>
      </c>
      <c r="D2810" t="s">
        <v>1194</v>
      </c>
      <c r="E2810" t="s">
        <v>1193</v>
      </c>
      <c r="F2810">
        <v>41</v>
      </c>
      <c r="G2810">
        <v>304093966</v>
      </c>
      <c r="H2810">
        <v>0</v>
      </c>
      <c r="I2810">
        <v>0</v>
      </c>
      <c r="J2810" s="4" t="str">
        <f t="shared" si="86"/>
        <v>2008_C34.0</v>
      </c>
      <c r="K2810" s="4">
        <f t="shared" si="87"/>
        <v>1.3482674628275919E-2</v>
      </c>
    </row>
    <row r="2811" spans="2:11" x14ac:dyDescent="0.35">
      <c r="B2811">
        <v>2008</v>
      </c>
      <c r="C2811">
        <v>2008</v>
      </c>
      <c r="D2811" t="s">
        <v>1192</v>
      </c>
      <c r="E2811" t="s">
        <v>1191</v>
      </c>
      <c r="F2811">
        <v>495</v>
      </c>
      <c r="G2811">
        <v>304093966</v>
      </c>
      <c r="H2811">
        <v>0.2</v>
      </c>
      <c r="I2811">
        <v>0.2</v>
      </c>
      <c r="J2811" s="4" t="str">
        <f t="shared" si="86"/>
        <v>2008_C34.1</v>
      </c>
      <c r="K2811" s="4">
        <f t="shared" si="87"/>
        <v>0.16277863270723367</v>
      </c>
    </row>
    <row r="2812" spans="2:11" x14ac:dyDescent="0.35">
      <c r="B2812">
        <v>2008</v>
      </c>
      <c r="C2812">
        <v>2008</v>
      </c>
      <c r="D2812" t="s">
        <v>1190</v>
      </c>
      <c r="E2812" t="s">
        <v>1189</v>
      </c>
      <c r="F2812">
        <v>36</v>
      </c>
      <c r="G2812">
        <v>304093966</v>
      </c>
      <c r="H2812">
        <v>0</v>
      </c>
      <c r="I2812">
        <v>0</v>
      </c>
      <c r="J2812" s="4" t="str">
        <f t="shared" si="86"/>
        <v>2008_C34.2</v>
      </c>
      <c r="K2812" s="4">
        <f t="shared" si="87"/>
        <v>1.1838446015071539E-2</v>
      </c>
    </row>
    <row r="2813" spans="2:11" x14ac:dyDescent="0.35">
      <c r="B2813">
        <v>2008</v>
      </c>
      <c r="C2813">
        <v>2008</v>
      </c>
      <c r="D2813" t="s">
        <v>1188</v>
      </c>
      <c r="E2813" t="s">
        <v>1187</v>
      </c>
      <c r="F2813">
        <v>202</v>
      </c>
      <c r="G2813">
        <v>304093966</v>
      </c>
      <c r="H2813">
        <v>0.1</v>
      </c>
      <c r="I2813">
        <v>0.1</v>
      </c>
      <c r="J2813" s="4" t="str">
        <f t="shared" si="86"/>
        <v>2008_C34.3</v>
      </c>
      <c r="K2813" s="4">
        <f t="shared" si="87"/>
        <v>6.6426835973456971E-2</v>
      </c>
    </row>
    <row r="2814" spans="2:11" x14ac:dyDescent="0.35">
      <c r="B2814">
        <v>2008</v>
      </c>
      <c r="C2814">
        <v>2008</v>
      </c>
      <c r="D2814" t="s">
        <v>1184</v>
      </c>
      <c r="E2814" t="s">
        <v>1183</v>
      </c>
      <c r="F2814">
        <v>157815</v>
      </c>
      <c r="G2814">
        <v>304093966</v>
      </c>
      <c r="H2814">
        <v>51.9</v>
      </c>
      <c r="I2814">
        <v>49.2</v>
      </c>
      <c r="J2814" s="4" t="str">
        <f t="shared" si="86"/>
        <v>2008_C34.9</v>
      </c>
      <c r="K2814" s="4">
        <f t="shared" si="87"/>
        <v>51.896787718569861</v>
      </c>
    </row>
    <row r="2815" spans="2:11" x14ac:dyDescent="0.35">
      <c r="B2815">
        <v>2008</v>
      </c>
      <c r="C2815">
        <v>2008</v>
      </c>
      <c r="D2815" t="s">
        <v>1182</v>
      </c>
      <c r="E2815" t="s">
        <v>1181</v>
      </c>
      <c r="F2815">
        <v>220</v>
      </c>
      <c r="G2815">
        <v>304093966</v>
      </c>
      <c r="H2815">
        <v>0.1</v>
      </c>
      <c r="I2815">
        <v>0.1</v>
      </c>
      <c r="J2815" s="4" t="str">
        <f t="shared" si="86"/>
        <v>2008_C37</v>
      </c>
      <c r="K2815" s="4">
        <f t="shared" si="87"/>
        <v>7.2346058980992736E-2</v>
      </c>
    </row>
    <row r="2816" spans="2:11" x14ac:dyDescent="0.35">
      <c r="B2816">
        <v>2008</v>
      </c>
      <c r="C2816">
        <v>2008</v>
      </c>
      <c r="D2816" t="s">
        <v>1180</v>
      </c>
      <c r="E2816" t="s">
        <v>1179</v>
      </c>
      <c r="F2816">
        <v>65</v>
      </c>
      <c r="G2816">
        <v>304093966</v>
      </c>
      <c r="H2816">
        <v>0</v>
      </c>
      <c r="I2816">
        <v>0</v>
      </c>
      <c r="J2816" s="4" t="str">
        <f t="shared" si="86"/>
        <v>2008_C38.0</v>
      </c>
      <c r="K2816" s="4">
        <f t="shared" si="87"/>
        <v>2.1374971971656945E-2</v>
      </c>
    </row>
    <row r="2817" spans="2:11" x14ac:dyDescent="0.35">
      <c r="B2817">
        <v>2008</v>
      </c>
      <c r="C2817">
        <v>2008</v>
      </c>
      <c r="D2817" t="s">
        <v>1178</v>
      </c>
      <c r="E2817" t="s">
        <v>1177</v>
      </c>
      <c r="F2817">
        <v>111</v>
      </c>
      <c r="G2817">
        <v>304093966</v>
      </c>
      <c r="H2817">
        <v>0</v>
      </c>
      <c r="I2817">
        <v>0</v>
      </c>
      <c r="J2817" s="4" t="str">
        <f t="shared" si="86"/>
        <v>2008_C38.3</v>
      </c>
      <c r="K2817" s="4">
        <f t="shared" si="87"/>
        <v>3.650187521313724E-2</v>
      </c>
    </row>
    <row r="2818" spans="2:11" x14ac:dyDescent="0.35">
      <c r="B2818">
        <v>2008</v>
      </c>
      <c r="C2818">
        <v>2008</v>
      </c>
      <c r="D2818" t="s">
        <v>1176</v>
      </c>
      <c r="E2818" t="s">
        <v>1175</v>
      </c>
      <c r="F2818">
        <v>54</v>
      </c>
      <c r="G2818">
        <v>304093966</v>
      </c>
      <c r="H2818">
        <v>0</v>
      </c>
      <c r="I2818">
        <v>0</v>
      </c>
      <c r="J2818" s="4" t="str">
        <f t="shared" si="86"/>
        <v>2008_C38.4</v>
      </c>
      <c r="K2818" s="4">
        <f t="shared" si="87"/>
        <v>1.7757669022607309E-2</v>
      </c>
    </row>
    <row r="2819" spans="2:11" x14ac:dyDescent="0.35">
      <c r="B2819">
        <v>2008</v>
      </c>
      <c r="C2819">
        <v>2008</v>
      </c>
      <c r="D2819" t="s">
        <v>1174</v>
      </c>
      <c r="E2819" t="s">
        <v>1173</v>
      </c>
      <c r="F2819">
        <v>41</v>
      </c>
      <c r="G2819">
        <v>304093966</v>
      </c>
      <c r="H2819">
        <v>0</v>
      </c>
      <c r="I2819">
        <v>0</v>
      </c>
      <c r="J2819" s="4" t="str">
        <f t="shared" ref="J2819:J2882" si="88">C2819&amp;"_"&amp;E2819</f>
        <v>2008_C39.9</v>
      </c>
      <c r="K2819" s="4">
        <f t="shared" ref="K2819:K2882" si="89">F2819/G2819*100000</f>
        <v>1.3482674628275919E-2</v>
      </c>
    </row>
    <row r="2820" spans="2:11" x14ac:dyDescent="0.35">
      <c r="B2820">
        <v>2008</v>
      </c>
      <c r="C2820">
        <v>2008</v>
      </c>
      <c r="D2820" t="s">
        <v>1172</v>
      </c>
      <c r="E2820" t="s">
        <v>1171</v>
      </c>
      <c r="F2820">
        <v>11</v>
      </c>
      <c r="G2820">
        <v>304093966</v>
      </c>
      <c r="H2820" t="s">
        <v>672</v>
      </c>
      <c r="I2820" t="s">
        <v>672</v>
      </c>
      <c r="J2820" s="4" t="str">
        <f t="shared" si="88"/>
        <v>2008_C40.0</v>
      </c>
      <c r="K2820" s="4">
        <f t="shared" si="89"/>
        <v>3.6173029490496368E-3</v>
      </c>
    </row>
    <row r="2821" spans="2:11" x14ac:dyDescent="0.35">
      <c r="B2821">
        <v>2008</v>
      </c>
      <c r="C2821">
        <v>2008</v>
      </c>
      <c r="D2821" t="s">
        <v>1170</v>
      </c>
      <c r="E2821" t="s">
        <v>1169</v>
      </c>
      <c r="F2821">
        <v>51</v>
      </c>
      <c r="G2821">
        <v>304093966</v>
      </c>
      <c r="H2821">
        <v>0</v>
      </c>
      <c r="I2821">
        <v>0</v>
      </c>
      <c r="J2821" s="4" t="str">
        <f t="shared" si="88"/>
        <v>2008_C40.2</v>
      </c>
      <c r="K2821" s="4">
        <f t="shared" si="89"/>
        <v>1.6771131854684679E-2</v>
      </c>
    </row>
    <row r="2822" spans="2:11" x14ac:dyDescent="0.35">
      <c r="B2822">
        <v>2008</v>
      </c>
      <c r="C2822">
        <v>2008</v>
      </c>
      <c r="D2822" t="s">
        <v>1168</v>
      </c>
      <c r="E2822" t="s">
        <v>1167</v>
      </c>
      <c r="F2822">
        <v>54</v>
      </c>
      <c r="G2822">
        <v>304093966</v>
      </c>
      <c r="H2822">
        <v>0</v>
      </c>
      <c r="I2822">
        <v>0</v>
      </c>
      <c r="J2822" s="4" t="str">
        <f t="shared" si="88"/>
        <v>2008_C41.0</v>
      </c>
      <c r="K2822" s="4">
        <f t="shared" si="89"/>
        <v>1.7757669022607309E-2</v>
      </c>
    </row>
    <row r="2823" spans="2:11" x14ac:dyDescent="0.35">
      <c r="B2823">
        <v>2008</v>
      </c>
      <c r="C2823">
        <v>2008</v>
      </c>
      <c r="D2823" t="s">
        <v>1166</v>
      </c>
      <c r="E2823" t="s">
        <v>1165</v>
      </c>
      <c r="F2823">
        <v>112</v>
      </c>
      <c r="G2823">
        <v>304093966</v>
      </c>
      <c r="H2823">
        <v>0</v>
      </c>
      <c r="I2823">
        <v>0</v>
      </c>
      <c r="J2823" s="4" t="str">
        <f t="shared" si="88"/>
        <v>2008_C41.1</v>
      </c>
      <c r="K2823" s="4">
        <f t="shared" si="89"/>
        <v>3.6830720935778119E-2</v>
      </c>
    </row>
    <row r="2824" spans="2:11" x14ac:dyDescent="0.35">
      <c r="B2824">
        <v>2008</v>
      </c>
      <c r="C2824">
        <v>2008</v>
      </c>
      <c r="D2824" t="s">
        <v>1164</v>
      </c>
      <c r="E2824" t="s">
        <v>1163</v>
      </c>
      <c r="F2824">
        <v>77</v>
      </c>
      <c r="G2824">
        <v>304093966</v>
      </c>
      <c r="H2824">
        <v>0</v>
      </c>
      <c r="I2824">
        <v>0</v>
      </c>
      <c r="J2824" s="4" t="str">
        <f t="shared" si="88"/>
        <v>2008_C41.2</v>
      </c>
      <c r="K2824" s="4">
        <f t="shared" si="89"/>
        <v>2.5321120643347458E-2</v>
      </c>
    </row>
    <row r="2825" spans="2:11" x14ac:dyDescent="0.35">
      <c r="B2825">
        <v>2008</v>
      </c>
      <c r="C2825">
        <v>2008</v>
      </c>
      <c r="D2825" t="s">
        <v>1162</v>
      </c>
      <c r="E2825" t="s">
        <v>1161</v>
      </c>
      <c r="F2825">
        <v>13</v>
      </c>
      <c r="G2825">
        <v>304093966</v>
      </c>
      <c r="H2825" t="s">
        <v>672</v>
      </c>
      <c r="I2825" t="s">
        <v>672</v>
      </c>
      <c r="J2825" s="4" t="str">
        <f t="shared" si="88"/>
        <v>2008_C41.3</v>
      </c>
      <c r="K2825" s="4">
        <f t="shared" si="89"/>
        <v>4.2749943943313894E-3</v>
      </c>
    </row>
    <row r="2826" spans="2:11" x14ac:dyDescent="0.35">
      <c r="B2826">
        <v>2008</v>
      </c>
      <c r="C2826">
        <v>2008</v>
      </c>
      <c r="D2826" t="s">
        <v>1160</v>
      </c>
      <c r="E2826" t="s">
        <v>1159</v>
      </c>
      <c r="F2826">
        <v>70</v>
      </c>
      <c r="G2826">
        <v>304093966</v>
      </c>
      <c r="H2826">
        <v>0</v>
      </c>
      <c r="I2826">
        <v>0</v>
      </c>
      <c r="J2826" s="4" t="str">
        <f t="shared" si="88"/>
        <v>2008_C41.4</v>
      </c>
      <c r="K2826" s="4">
        <f t="shared" si="89"/>
        <v>2.3019200584861326E-2</v>
      </c>
    </row>
    <row r="2827" spans="2:11" x14ac:dyDescent="0.35">
      <c r="B2827">
        <v>2008</v>
      </c>
      <c r="C2827">
        <v>2008</v>
      </c>
      <c r="D2827" t="s">
        <v>1158</v>
      </c>
      <c r="E2827" t="s">
        <v>1157</v>
      </c>
      <c r="F2827">
        <v>964</v>
      </c>
      <c r="G2827">
        <v>304093966</v>
      </c>
      <c r="H2827">
        <v>0.3</v>
      </c>
      <c r="I2827">
        <v>0.3</v>
      </c>
      <c r="J2827" s="4" t="str">
        <f t="shared" si="88"/>
        <v>2008_C41.9</v>
      </c>
      <c r="K2827" s="4">
        <f t="shared" si="89"/>
        <v>0.31700727662580452</v>
      </c>
    </row>
    <row r="2828" spans="2:11" x14ac:dyDescent="0.35">
      <c r="B2828">
        <v>2008</v>
      </c>
      <c r="C2828">
        <v>2008</v>
      </c>
      <c r="D2828" t="s">
        <v>1154</v>
      </c>
      <c r="E2828" t="s">
        <v>1153</v>
      </c>
      <c r="F2828">
        <v>25</v>
      </c>
      <c r="G2828">
        <v>304093966</v>
      </c>
      <c r="H2828">
        <v>0</v>
      </c>
      <c r="I2828">
        <v>0</v>
      </c>
      <c r="J2828" s="4" t="str">
        <f t="shared" si="88"/>
        <v>2008_C43.2</v>
      </c>
      <c r="K2828" s="4">
        <f t="shared" si="89"/>
        <v>8.2211430660219017E-3</v>
      </c>
    </row>
    <row r="2829" spans="2:11" x14ac:dyDescent="0.35">
      <c r="B2829">
        <v>2008</v>
      </c>
      <c r="C2829">
        <v>2008</v>
      </c>
      <c r="D2829" t="s">
        <v>1152</v>
      </c>
      <c r="E2829" t="s">
        <v>1151</v>
      </c>
      <c r="F2829">
        <v>89</v>
      </c>
      <c r="G2829">
        <v>304093966</v>
      </c>
      <c r="H2829">
        <v>0</v>
      </c>
      <c r="I2829">
        <v>0</v>
      </c>
      <c r="J2829" s="4" t="str">
        <f t="shared" si="88"/>
        <v>2008_C43.3</v>
      </c>
      <c r="K2829" s="4">
        <f t="shared" si="89"/>
        <v>2.926726931503797E-2</v>
      </c>
    </row>
    <row r="2830" spans="2:11" x14ac:dyDescent="0.35">
      <c r="B2830">
        <v>2008</v>
      </c>
      <c r="C2830">
        <v>2008</v>
      </c>
      <c r="D2830" t="s">
        <v>1150</v>
      </c>
      <c r="E2830" t="s">
        <v>1149</v>
      </c>
      <c r="F2830">
        <v>157</v>
      </c>
      <c r="G2830">
        <v>304093966</v>
      </c>
      <c r="H2830">
        <v>0.1</v>
      </c>
      <c r="I2830">
        <v>0</v>
      </c>
      <c r="J2830" s="4" t="str">
        <f t="shared" si="88"/>
        <v>2008_C43.4</v>
      </c>
      <c r="K2830" s="4">
        <f t="shared" si="89"/>
        <v>5.1628778454617538E-2</v>
      </c>
    </row>
    <row r="2831" spans="2:11" x14ac:dyDescent="0.35">
      <c r="B2831">
        <v>2008</v>
      </c>
      <c r="C2831">
        <v>2008</v>
      </c>
      <c r="D2831" t="s">
        <v>1148</v>
      </c>
      <c r="E2831" t="s">
        <v>1147</v>
      </c>
      <c r="F2831">
        <v>217</v>
      </c>
      <c r="G2831">
        <v>304093966</v>
      </c>
      <c r="H2831">
        <v>0.1</v>
      </c>
      <c r="I2831">
        <v>0.1</v>
      </c>
      <c r="J2831" s="4" t="str">
        <f t="shared" si="88"/>
        <v>2008_C43.5</v>
      </c>
      <c r="K2831" s="4">
        <f t="shared" si="89"/>
        <v>7.1359521813070106E-2</v>
      </c>
    </row>
    <row r="2832" spans="2:11" x14ac:dyDescent="0.35">
      <c r="B2832">
        <v>2008</v>
      </c>
      <c r="C2832">
        <v>2008</v>
      </c>
      <c r="D2832" t="s">
        <v>1146</v>
      </c>
      <c r="E2832" t="s">
        <v>1145</v>
      </c>
      <c r="F2832">
        <v>117</v>
      </c>
      <c r="G2832">
        <v>304093966</v>
      </c>
      <c r="H2832">
        <v>0</v>
      </c>
      <c r="I2832">
        <v>0</v>
      </c>
      <c r="J2832" s="4" t="str">
        <f t="shared" si="88"/>
        <v>2008_C43.6</v>
      </c>
      <c r="K2832" s="4">
        <f t="shared" si="89"/>
        <v>3.84749495489825E-2</v>
      </c>
    </row>
    <row r="2833" spans="2:11" x14ac:dyDescent="0.35">
      <c r="B2833">
        <v>2008</v>
      </c>
      <c r="C2833">
        <v>2008</v>
      </c>
      <c r="D2833" t="s">
        <v>1144</v>
      </c>
      <c r="E2833" t="s">
        <v>1143</v>
      </c>
      <c r="F2833">
        <v>142</v>
      </c>
      <c r="G2833">
        <v>304093966</v>
      </c>
      <c r="H2833">
        <v>0</v>
      </c>
      <c r="I2833">
        <v>0.1</v>
      </c>
      <c r="J2833" s="4" t="str">
        <f t="shared" si="88"/>
        <v>2008_C43.7</v>
      </c>
      <c r="K2833" s="4">
        <f t="shared" si="89"/>
        <v>4.6696092615004403E-2</v>
      </c>
    </row>
    <row r="2834" spans="2:11" x14ac:dyDescent="0.35">
      <c r="B2834">
        <v>2008</v>
      </c>
      <c r="C2834">
        <v>2008</v>
      </c>
      <c r="D2834" t="s">
        <v>1142</v>
      </c>
      <c r="E2834" t="s">
        <v>1141</v>
      </c>
      <c r="F2834">
        <v>7871</v>
      </c>
      <c r="G2834">
        <v>304093966</v>
      </c>
      <c r="H2834">
        <v>2.6</v>
      </c>
      <c r="I2834">
        <v>2.4</v>
      </c>
      <c r="J2834" s="4" t="str">
        <f t="shared" si="88"/>
        <v>2008_C43.9</v>
      </c>
      <c r="K2834" s="4">
        <f t="shared" si="89"/>
        <v>2.5883446829063357</v>
      </c>
    </row>
    <row r="2835" spans="2:11" x14ac:dyDescent="0.35">
      <c r="B2835">
        <v>2008</v>
      </c>
      <c r="C2835">
        <v>2008</v>
      </c>
      <c r="D2835" t="s">
        <v>1138</v>
      </c>
      <c r="E2835" t="s">
        <v>1137</v>
      </c>
      <c r="F2835">
        <v>11</v>
      </c>
      <c r="G2835">
        <v>304093966</v>
      </c>
      <c r="H2835" t="s">
        <v>672</v>
      </c>
      <c r="I2835" t="s">
        <v>672</v>
      </c>
      <c r="J2835" s="4" t="str">
        <f t="shared" si="88"/>
        <v>2008_C44.1</v>
      </c>
      <c r="K2835" s="4">
        <f t="shared" si="89"/>
        <v>3.6173029490496368E-3</v>
      </c>
    </row>
    <row r="2836" spans="2:11" x14ac:dyDescent="0.35">
      <c r="B2836">
        <v>2008</v>
      </c>
      <c r="C2836">
        <v>2008</v>
      </c>
      <c r="D2836" t="s">
        <v>1136</v>
      </c>
      <c r="E2836" t="s">
        <v>1135</v>
      </c>
      <c r="F2836">
        <v>99</v>
      </c>
      <c r="G2836">
        <v>304093966</v>
      </c>
      <c r="H2836">
        <v>0</v>
      </c>
      <c r="I2836">
        <v>0</v>
      </c>
      <c r="J2836" s="4" t="str">
        <f t="shared" si="88"/>
        <v>2008_C44.2</v>
      </c>
      <c r="K2836" s="4">
        <f t="shared" si="89"/>
        <v>3.2555726541446728E-2</v>
      </c>
    </row>
    <row r="2837" spans="2:11" x14ac:dyDescent="0.35">
      <c r="B2837">
        <v>2008</v>
      </c>
      <c r="C2837">
        <v>2008</v>
      </c>
      <c r="D2837" t="s">
        <v>1134</v>
      </c>
      <c r="E2837" t="s">
        <v>1133</v>
      </c>
      <c r="F2837">
        <v>213</v>
      </c>
      <c r="G2837">
        <v>304093966</v>
      </c>
      <c r="H2837">
        <v>0.1</v>
      </c>
      <c r="I2837">
        <v>0.1</v>
      </c>
      <c r="J2837" s="4" t="str">
        <f t="shared" si="88"/>
        <v>2008_C44.3</v>
      </c>
      <c r="K2837" s="4">
        <f t="shared" si="89"/>
        <v>7.0044138922506605E-2</v>
      </c>
    </row>
    <row r="2838" spans="2:11" x14ac:dyDescent="0.35">
      <c r="B2838">
        <v>2008</v>
      </c>
      <c r="C2838">
        <v>2008</v>
      </c>
      <c r="D2838" t="s">
        <v>1132</v>
      </c>
      <c r="E2838" t="s">
        <v>1131</v>
      </c>
      <c r="F2838">
        <v>1029</v>
      </c>
      <c r="G2838">
        <v>304093966</v>
      </c>
      <c r="H2838">
        <v>0.3</v>
      </c>
      <c r="I2838">
        <v>0.3</v>
      </c>
      <c r="J2838" s="4" t="str">
        <f t="shared" si="88"/>
        <v>2008_C44.4</v>
      </c>
      <c r="K2838" s="4">
        <f t="shared" si="89"/>
        <v>0.33838224859746152</v>
      </c>
    </row>
    <row r="2839" spans="2:11" x14ac:dyDescent="0.35">
      <c r="B2839">
        <v>2008</v>
      </c>
      <c r="C2839">
        <v>2008</v>
      </c>
      <c r="D2839" t="s">
        <v>1130</v>
      </c>
      <c r="E2839" t="s">
        <v>1129</v>
      </c>
      <c r="F2839">
        <v>58</v>
      </c>
      <c r="G2839">
        <v>304093966</v>
      </c>
      <c r="H2839">
        <v>0</v>
      </c>
      <c r="I2839">
        <v>0</v>
      </c>
      <c r="J2839" s="4" t="str">
        <f t="shared" si="88"/>
        <v>2008_C44.5</v>
      </c>
      <c r="K2839" s="4">
        <f t="shared" si="89"/>
        <v>1.9073051913170814E-2</v>
      </c>
    </row>
    <row r="2840" spans="2:11" x14ac:dyDescent="0.35">
      <c r="B2840">
        <v>2008</v>
      </c>
      <c r="C2840">
        <v>2008</v>
      </c>
      <c r="D2840" t="s">
        <v>1128</v>
      </c>
      <c r="E2840" t="s">
        <v>1127</v>
      </c>
      <c r="F2840">
        <v>34</v>
      </c>
      <c r="G2840">
        <v>304093966</v>
      </c>
      <c r="H2840">
        <v>0</v>
      </c>
      <c r="I2840">
        <v>0</v>
      </c>
      <c r="J2840" s="4" t="str">
        <f t="shared" si="88"/>
        <v>2008_C44.6</v>
      </c>
      <c r="K2840" s="4">
        <f t="shared" si="89"/>
        <v>1.1180754569789786E-2</v>
      </c>
    </row>
    <row r="2841" spans="2:11" x14ac:dyDescent="0.35">
      <c r="B2841">
        <v>2008</v>
      </c>
      <c r="C2841">
        <v>2008</v>
      </c>
      <c r="D2841" t="s">
        <v>1126</v>
      </c>
      <c r="E2841" t="s">
        <v>1125</v>
      </c>
      <c r="F2841">
        <v>39</v>
      </c>
      <c r="G2841">
        <v>304093966</v>
      </c>
      <c r="H2841">
        <v>0</v>
      </c>
      <c r="I2841">
        <v>0</v>
      </c>
      <c r="J2841" s="4" t="str">
        <f t="shared" si="88"/>
        <v>2008_C44.7</v>
      </c>
      <c r="K2841" s="4">
        <f t="shared" si="89"/>
        <v>1.2824983182994167E-2</v>
      </c>
    </row>
    <row r="2842" spans="2:11" x14ac:dyDescent="0.35">
      <c r="B2842">
        <v>2008</v>
      </c>
      <c r="C2842">
        <v>2008</v>
      </c>
      <c r="D2842" t="s">
        <v>1124</v>
      </c>
      <c r="E2842" t="s">
        <v>1123</v>
      </c>
      <c r="F2842">
        <v>1227</v>
      </c>
      <c r="G2842">
        <v>304093966</v>
      </c>
      <c r="H2842">
        <v>0.4</v>
      </c>
      <c r="I2842">
        <v>0.4</v>
      </c>
      <c r="J2842" s="4" t="str">
        <f t="shared" si="88"/>
        <v>2008_C44.9</v>
      </c>
      <c r="K2842" s="4">
        <f t="shared" si="89"/>
        <v>0.40349370168035492</v>
      </c>
    </row>
    <row r="2843" spans="2:11" x14ac:dyDescent="0.35">
      <c r="B2843">
        <v>2008</v>
      </c>
      <c r="C2843">
        <v>2008</v>
      </c>
      <c r="D2843" t="s">
        <v>1122</v>
      </c>
      <c r="E2843" t="s">
        <v>1121</v>
      </c>
      <c r="F2843">
        <v>149</v>
      </c>
      <c r="G2843">
        <v>304093966</v>
      </c>
      <c r="H2843">
        <v>0</v>
      </c>
      <c r="I2843">
        <v>0</v>
      </c>
      <c r="J2843" s="4" t="str">
        <f t="shared" si="88"/>
        <v>2008_C45.0</v>
      </c>
      <c r="K2843" s="4">
        <f t="shared" si="89"/>
        <v>4.8998012673490535E-2</v>
      </c>
    </row>
    <row r="2844" spans="2:11" x14ac:dyDescent="0.35">
      <c r="B2844">
        <v>2008</v>
      </c>
      <c r="C2844">
        <v>2008</v>
      </c>
      <c r="D2844" t="s">
        <v>1120</v>
      </c>
      <c r="E2844" t="s">
        <v>1119</v>
      </c>
      <c r="F2844">
        <v>110</v>
      </c>
      <c r="G2844">
        <v>304093966</v>
      </c>
      <c r="H2844">
        <v>0</v>
      </c>
      <c r="I2844">
        <v>0</v>
      </c>
      <c r="J2844" s="4" t="str">
        <f t="shared" si="88"/>
        <v>2008_C45.1</v>
      </c>
      <c r="K2844" s="4">
        <f t="shared" si="89"/>
        <v>3.6173029490496368E-2</v>
      </c>
    </row>
    <row r="2845" spans="2:11" x14ac:dyDescent="0.35">
      <c r="B2845">
        <v>2008</v>
      </c>
      <c r="C2845">
        <v>2008</v>
      </c>
      <c r="D2845" t="s">
        <v>1118</v>
      </c>
      <c r="E2845" t="s">
        <v>1117</v>
      </c>
      <c r="F2845">
        <v>257</v>
      </c>
      <c r="G2845">
        <v>304093966</v>
      </c>
      <c r="H2845">
        <v>0.1</v>
      </c>
      <c r="I2845">
        <v>0.1</v>
      </c>
      <c r="J2845" s="4" t="str">
        <f t="shared" si="88"/>
        <v>2008_C45.7</v>
      </c>
      <c r="K2845" s="4">
        <f t="shared" si="89"/>
        <v>8.4513350718705152E-2</v>
      </c>
    </row>
    <row r="2846" spans="2:11" x14ac:dyDescent="0.35">
      <c r="B2846">
        <v>2008</v>
      </c>
      <c r="C2846">
        <v>2008</v>
      </c>
      <c r="D2846" t="s">
        <v>1116</v>
      </c>
      <c r="E2846" t="s">
        <v>1115</v>
      </c>
      <c r="F2846">
        <v>2018</v>
      </c>
      <c r="G2846">
        <v>304093966</v>
      </c>
      <c r="H2846">
        <v>0.7</v>
      </c>
      <c r="I2846">
        <v>0.6</v>
      </c>
      <c r="J2846" s="4" t="str">
        <f t="shared" si="88"/>
        <v>2008_C45.9</v>
      </c>
      <c r="K2846" s="4">
        <f t="shared" si="89"/>
        <v>0.66361066828928794</v>
      </c>
    </row>
    <row r="2847" spans="2:11" x14ac:dyDescent="0.35">
      <c r="B2847">
        <v>2008</v>
      </c>
      <c r="C2847">
        <v>2008</v>
      </c>
      <c r="D2847" t="s">
        <v>1114</v>
      </c>
      <c r="E2847" t="s">
        <v>1113</v>
      </c>
      <c r="F2847">
        <v>43</v>
      </c>
      <c r="G2847">
        <v>304093966</v>
      </c>
      <c r="H2847">
        <v>0</v>
      </c>
      <c r="I2847">
        <v>0</v>
      </c>
      <c r="J2847" s="4" t="str">
        <f t="shared" si="88"/>
        <v>2008_C46.9</v>
      </c>
      <c r="K2847" s="4">
        <f t="shared" si="89"/>
        <v>1.4140366073557672E-2</v>
      </c>
    </row>
    <row r="2848" spans="2:11" x14ac:dyDescent="0.35">
      <c r="B2848">
        <v>2008</v>
      </c>
      <c r="C2848">
        <v>2008</v>
      </c>
      <c r="D2848" t="s">
        <v>1112</v>
      </c>
      <c r="E2848" t="s">
        <v>1111</v>
      </c>
      <c r="F2848">
        <v>90</v>
      </c>
      <c r="G2848">
        <v>304093966</v>
      </c>
      <c r="H2848">
        <v>0</v>
      </c>
      <c r="I2848">
        <v>0</v>
      </c>
      <c r="J2848" s="4" t="str">
        <f t="shared" si="88"/>
        <v>2008_C47.9</v>
      </c>
      <c r="K2848" s="4">
        <f t="shared" si="89"/>
        <v>2.9596115037678849E-2</v>
      </c>
    </row>
    <row r="2849" spans="2:11" x14ac:dyDescent="0.35">
      <c r="B2849">
        <v>2008</v>
      </c>
      <c r="C2849">
        <v>2008</v>
      </c>
      <c r="D2849" t="s">
        <v>1110</v>
      </c>
      <c r="E2849" t="s">
        <v>1109</v>
      </c>
      <c r="F2849">
        <v>226</v>
      </c>
      <c r="G2849">
        <v>304093966</v>
      </c>
      <c r="H2849">
        <v>0.1</v>
      </c>
      <c r="I2849">
        <v>0.1</v>
      </c>
      <c r="J2849" s="4" t="str">
        <f t="shared" si="88"/>
        <v>2008_C48.0</v>
      </c>
      <c r="K2849" s="4">
        <f t="shared" si="89"/>
        <v>7.4319133316837996E-2</v>
      </c>
    </row>
    <row r="2850" spans="2:11" x14ac:dyDescent="0.35">
      <c r="B2850">
        <v>2008</v>
      </c>
      <c r="C2850">
        <v>2008</v>
      </c>
      <c r="D2850" t="s">
        <v>1108</v>
      </c>
      <c r="E2850" t="s">
        <v>1107</v>
      </c>
      <c r="F2850">
        <v>37</v>
      </c>
      <c r="G2850">
        <v>304093966</v>
      </c>
      <c r="H2850">
        <v>0</v>
      </c>
      <c r="I2850">
        <v>0</v>
      </c>
      <c r="J2850" s="4" t="str">
        <f t="shared" si="88"/>
        <v>2008_C48.1</v>
      </c>
      <c r="K2850" s="4">
        <f t="shared" si="89"/>
        <v>1.2167291737712416E-2</v>
      </c>
    </row>
    <row r="2851" spans="2:11" x14ac:dyDescent="0.35">
      <c r="B2851">
        <v>2008</v>
      </c>
      <c r="C2851">
        <v>2008</v>
      </c>
      <c r="D2851" t="s">
        <v>1106</v>
      </c>
      <c r="E2851" t="s">
        <v>1105</v>
      </c>
      <c r="F2851">
        <v>658</v>
      </c>
      <c r="G2851">
        <v>304093966</v>
      </c>
      <c r="H2851">
        <v>0.2</v>
      </c>
      <c r="I2851">
        <v>0.2</v>
      </c>
      <c r="J2851" s="4" t="str">
        <f t="shared" si="88"/>
        <v>2008_C48.2</v>
      </c>
      <c r="K2851" s="4">
        <f t="shared" si="89"/>
        <v>0.21638048549769645</v>
      </c>
    </row>
    <row r="2852" spans="2:11" x14ac:dyDescent="0.35">
      <c r="B2852">
        <v>2008</v>
      </c>
      <c r="C2852">
        <v>2008</v>
      </c>
      <c r="D2852" t="s">
        <v>1104</v>
      </c>
      <c r="E2852" t="s">
        <v>1103</v>
      </c>
      <c r="F2852">
        <v>75</v>
      </c>
      <c r="G2852">
        <v>304093966</v>
      </c>
      <c r="H2852">
        <v>0</v>
      </c>
      <c r="I2852">
        <v>0</v>
      </c>
      <c r="J2852" s="4" t="str">
        <f t="shared" si="88"/>
        <v>2008_C49.0</v>
      </c>
      <c r="K2852" s="4">
        <f t="shared" si="89"/>
        <v>2.4663429198065703E-2</v>
      </c>
    </row>
    <row r="2853" spans="2:11" x14ac:dyDescent="0.35">
      <c r="B2853">
        <v>2008</v>
      </c>
      <c r="C2853">
        <v>2008</v>
      </c>
      <c r="D2853" t="s">
        <v>1102</v>
      </c>
      <c r="E2853" t="s">
        <v>1101</v>
      </c>
      <c r="F2853">
        <v>60</v>
      </c>
      <c r="G2853">
        <v>304093966</v>
      </c>
      <c r="H2853">
        <v>0</v>
      </c>
      <c r="I2853">
        <v>0</v>
      </c>
      <c r="J2853" s="4" t="str">
        <f t="shared" si="88"/>
        <v>2008_C49.1</v>
      </c>
      <c r="K2853" s="4">
        <f t="shared" si="89"/>
        <v>1.9730743358452565E-2</v>
      </c>
    </row>
    <row r="2854" spans="2:11" x14ac:dyDescent="0.35">
      <c r="B2854">
        <v>2008</v>
      </c>
      <c r="C2854">
        <v>2008</v>
      </c>
      <c r="D2854" t="s">
        <v>1100</v>
      </c>
      <c r="E2854" t="s">
        <v>1099</v>
      </c>
      <c r="F2854">
        <v>225</v>
      </c>
      <c r="G2854">
        <v>304093966</v>
      </c>
      <c r="H2854">
        <v>0.1</v>
      </c>
      <c r="I2854">
        <v>0.1</v>
      </c>
      <c r="J2854" s="4" t="str">
        <f t="shared" si="88"/>
        <v>2008_C49.2</v>
      </c>
      <c r="K2854" s="4">
        <f t="shared" si="89"/>
        <v>7.3990287594197124E-2</v>
      </c>
    </row>
    <row r="2855" spans="2:11" x14ac:dyDescent="0.35">
      <c r="B2855">
        <v>2008</v>
      </c>
      <c r="C2855">
        <v>2008</v>
      </c>
      <c r="D2855" t="s">
        <v>1098</v>
      </c>
      <c r="E2855" t="s">
        <v>1097</v>
      </c>
      <c r="F2855">
        <v>73</v>
      </c>
      <c r="G2855">
        <v>304093966</v>
      </c>
      <c r="H2855">
        <v>0</v>
      </c>
      <c r="I2855">
        <v>0</v>
      </c>
      <c r="J2855" s="4" t="str">
        <f t="shared" si="88"/>
        <v>2008_C49.3</v>
      </c>
      <c r="K2855" s="4">
        <f t="shared" si="89"/>
        <v>2.4005737752783956E-2</v>
      </c>
    </row>
    <row r="2856" spans="2:11" x14ac:dyDescent="0.35">
      <c r="B2856">
        <v>2008</v>
      </c>
      <c r="C2856">
        <v>2008</v>
      </c>
      <c r="D2856" t="s">
        <v>1096</v>
      </c>
      <c r="E2856" t="s">
        <v>1095</v>
      </c>
      <c r="F2856">
        <v>331</v>
      </c>
      <c r="G2856">
        <v>304093966</v>
      </c>
      <c r="H2856">
        <v>0.1</v>
      </c>
      <c r="I2856">
        <v>0.1</v>
      </c>
      <c r="J2856" s="4" t="str">
        <f t="shared" si="88"/>
        <v>2008_C49.4</v>
      </c>
      <c r="K2856" s="4">
        <f t="shared" si="89"/>
        <v>0.10884793419412998</v>
      </c>
    </row>
    <row r="2857" spans="2:11" x14ac:dyDescent="0.35">
      <c r="B2857">
        <v>2008</v>
      </c>
      <c r="C2857">
        <v>2008</v>
      </c>
      <c r="D2857" t="s">
        <v>1094</v>
      </c>
      <c r="E2857" t="s">
        <v>1093</v>
      </c>
      <c r="F2857">
        <v>105</v>
      </c>
      <c r="G2857">
        <v>304093966</v>
      </c>
      <c r="H2857">
        <v>0</v>
      </c>
      <c r="I2857">
        <v>0</v>
      </c>
      <c r="J2857" s="4" t="str">
        <f t="shared" si="88"/>
        <v>2008_C49.5</v>
      </c>
      <c r="K2857" s="4">
        <f t="shared" si="89"/>
        <v>3.4528800877291987E-2</v>
      </c>
    </row>
    <row r="2858" spans="2:11" x14ac:dyDescent="0.35">
      <c r="B2858">
        <v>2008</v>
      </c>
      <c r="C2858">
        <v>2008</v>
      </c>
      <c r="D2858" t="s">
        <v>1090</v>
      </c>
      <c r="E2858" t="s">
        <v>1089</v>
      </c>
      <c r="F2858">
        <v>3053</v>
      </c>
      <c r="G2858">
        <v>304093966</v>
      </c>
      <c r="H2858">
        <v>1</v>
      </c>
      <c r="I2858">
        <v>1</v>
      </c>
      <c r="J2858" s="4" t="str">
        <f t="shared" si="88"/>
        <v>2008_C49.9</v>
      </c>
      <c r="K2858" s="4">
        <f t="shared" si="89"/>
        <v>1.0039659912225947</v>
      </c>
    </row>
    <row r="2859" spans="2:11" x14ac:dyDescent="0.35">
      <c r="B2859">
        <v>2008</v>
      </c>
      <c r="C2859">
        <v>2008</v>
      </c>
      <c r="D2859" t="s">
        <v>1088</v>
      </c>
      <c r="E2859" t="s">
        <v>1087</v>
      </c>
      <c r="F2859">
        <v>11</v>
      </c>
      <c r="G2859">
        <v>304093966</v>
      </c>
      <c r="H2859" t="s">
        <v>672</v>
      </c>
      <c r="I2859" t="s">
        <v>672</v>
      </c>
      <c r="J2859" s="4" t="str">
        <f t="shared" si="88"/>
        <v>2008_C50.0</v>
      </c>
      <c r="K2859" s="4">
        <f t="shared" si="89"/>
        <v>3.6173029490496368E-3</v>
      </c>
    </row>
    <row r="2860" spans="2:11" x14ac:dyDescent="0.35">
      <c r="B2860">
        <v>2008</v>
      </c>
      <c r="C2860">
        <v>2008</v>
      </c>
      <c r="D2860" t="s">
        <v>1074</v>
      </c>
      <c r="E2860" t="s">
        <v>1073</v>
      </c>
      <c r="F2860">
        <v>41014</v>
      </c>
      <c r="G2860">
        <v>304093966</v>
      </c>
      <c r="H2860">
        <v>13.5</v>
      </c>
      <c r="I2860">
        <v>12.7</v>
      </c>
      <c r="J2860" s="4" t="str">
        <f t="shared" si="88"/>
        <v>2008_C50.9</v>
      </c>
      <c r="K2860" s="4">
        <f t="shared" si="89"/>
        <v>13.487278468392891</v>
      </c>
    </row>
    <row r="2861" spans="2:11" x14ac:dyDescent="0.35">
      <c r="B2861">
        <v>2008</v>
      </c>
      <c r="C2861">
        <v>2008</v>
      </c>
      <c r="D2861" t="s">
        <v>1070</v>
      </c>
      <c r="E2861" t="s">
        <v>1069</v>
      </c>
      <c r="F2861">
        <v>911</v>
      </c>
      <c r="G2861">
        <v>304093966</v>
      </c>
      <c r="H2861">
        <v>0.3</v>
      </c>
      <c r="I2861">
        <v>0.3</v>
      </c>
      <c r="J2861" s="4" t="str">
        <f t="shared" si="88"/>
        <v>2008_C51.9</v>
      </c>
      <c r="K2861" s="4">
        <f t="shared" si="89"/>
        <v>0.2995784533258381</v>
      </c>
    </row>
    <row r="2862" spans="2:11" x14ac:dyDescent="0.35">
      <c r="B2862">
        <v>2008</v>
      </c>
      <c r="C2862">
        <v>2008</v>
      </c>
      <c r="D2862" t="s">
        <v>1068</v>
      </c>
      <c r="E2862" t="s">
        <v>1067</v>
      </c>
      <c r="F2862">
        <v>417</v>
      </c>
      <c r="G2862">
        <v>304093966</v>
      </c>
      <c r="H2862">
        <v>0.1</v>
      </c>
      <c r="I2862">
        <v>0.1</v>
      </c>
      <c r="J2862" s="4" t="str">
        <f t="shared" si="88"/>
        <v>2008_C52</v>
      </c>
      <c r="K2862" s="4">
        <f t="shared" si="89"/>
        <v>0.13712866634124532</v>
      </c>
    </row>
    <row r="2863" spans="2:11" x14ac:dyDescent="0.35">
      <c r="B2863">
        <v>2008</v>
      </c>
      <c r="C2863">
        <v>2008</v>
      </c>
      <c r="D2863" t="s">
        <v>1066</v>
      </c>
      <c r="E2863" t="s">
        <v>1065</v>
      </c>
      <c r="F2863">
        <v>34</v>
      </c>
      <c r="G2863">
        <v>304093966</v>
      </c>
      <c r="H2863">
        <v>0</v>
      </c>
      <c r="I2863">
        <v>0</v>
      </c>
      <c r="J2863" s="4" t="str">
        <f t="shared" si="88"/>
        <v>2008_C53.0</v>
      </c>
      <c r="K2863" s="4">
        <f t="shared" si="89"/>
        <v>1.1180754569789786E-2</v>
      </c>
    </row>
    <row r="2864" spans="2:11" x14ac:dyDescent="0.35">
      <c r="B2864">
        <v>2008</v>
      </c>
      <c r="C2864">
        <v>2008</v>
      </c>
      <c r="D2864" t="s">
        <v>1062</v>
      </c>
      <c r="E2864" t="s">
        <v>1061</v>
      </c>
      <c r="F2864">
        <v>3973</v>
      </c>
      <c r="G2864">
        <v>304093966</v>
      </c>
      <c r="H2864">
        <v>1.3</v>
      </c>
      <c r="I2864">
        <v>1.2</v>
      </c>
      <c r="J2864" s="4" t="str">
        <f t="shared" si="88"/>
        <v>2008_C53.9</v>
      </c>
      <c r="K2864" s="4">
        <f t="shared" si="89"/>
        <v>1.3065040560522008</v>
      </c>
    </row>
    <row r="2865" spans="2:11" x14ac:dyDescent="0.35">
      <c r="B2865">
        <v>2008</v>
      </c>
      <c r="C2865">
        <v>2008</v>
      </c>
      <c r="D2865" t="s">
        <v>1060</v>
      </c>
      <c r="E2865" t="s">
        <v>1059</v>
      </c>
      <c r="F2865">
        <v>3372</v>
      </c>
      <c r="G2865">
        <v>304093966</v>
      </c>
      <c r="H2865">
        <v>1.1000000000000001</v>
      </c>
      <c r="I2865">
        <v>1</v>
      </c>
      <c r="J2865" s="4" t="str">
        <f t="shared" si="88"/>
        <v>2008_C54.1</v>
      </c>
      <c r="K2865" s="4">
        <f t="shared" si="89"/>
        <v>1.1088677767450341</v>
      </c>
    </row>
    <row r="2866" spans="2:11" x14ac:dyDescent="0.35">
      <c r="B2866">
        <v>2008</v>
      </c>
      <c r="C2866">
        <v>2008</v>
      </c>
      <c r="D2866" t="s">
        <v>1058</v>
      </c>
      <c r="E2866" t="s">
        <v>1057</v>
      </c>
      <c r="F2866">
        <v>62</v>
      </c>
      <c r="G2866">
        <v>304093966</v>
      </c>
      <c r="H2866">
        <v>0</v>
      </c>
      <c r="I2866">
        <v>0</v>
      </c>
      <c r="J2866" s="4" t="str">
        <f t="shared" si="88"/>
        <v>2008_C54.9</v>
      </c>
      <c r="K2866" s="4">
        <f t="shared" si="89"/>
        <v>2.0388434803734316E-2</v>
      </c>
    </row>
    <row r="2867" spans="2:11" x14ac:dyDescent="0.35">
      <c r="B2867">
        <v>2008</v>
      </c>
      <c r="C2867">
        <v>2008</v>
      </c>
      <c r="D2867" t="s">
        <v>415</v>
      </c>
      <c r="E2867" t="s">
        <v>1056</v>
      </c>
      <c r="F2867">
        <v>4239</v>
      </c>
      <c r="G2867">
        <v>304093966</v>
      </c>
      <c r="H2867">
        <v>1.4</v>
      </c>
      <c r="I2867">
        <v>1.3</v>
      </c>
      <c r="J2867" s="4" t="str">
        <f t="shared" si="88"/>
        <v>2008_C55</v>
      </c>
      <c r="K2867" s="4">
        <f t="shared" si="89"/>
        <v>1.3939770182746736</v>
      </c>
    </row>
    <row r="2868" spans="2:11" x14ac:dyDescent="0.35">
      <c r="B2868">
        <v>2008</v>
      </c>
      <c r="C2868">
        <v>2008</v>
      </c>
      <c r="D2868" t="s">
        <v>1055</v>
      </c>
      <c r="E2868" t="s">
        <v>1054</v>
      </c>
      <c r="F2868">
        <v>14362</v>
      </c>
      <c r="G2868">
        <v>304093966</v>
      </c>
      <c r="H2868">
        <v>4.7</v>
      </c>
      <c r="I2868">
        <v>4.5</v>
      </c>
      <c r="J2868" s="4" t="str">
        <f t="shared" si="88"/>
        <v>2008_C56</v>
      </c>
      <c r="K2868" s="4">
        <f t="shared" si="89"/>
        <v>4.7228822685682621</v>
      </c>
    </row>
    <row r="2869" spans="2:11" x14ac:dyDescent="0.35">
      <c r="B2869">
        <v>2008</v>
      </c>
      <c r="C2869">
        <v>2008</v>
      </c>
      <c r="D2869" t="s">
        <v>1053</v>
      </c>
      <c r="E2869" t="s">
        <v>1052</v>
      </c>
      <c r="F2869">
        <v>180</v>
      </c>
      <c r="G2869">
        <v>304093966</v>
      </c>
      <c r="H2869">
        <v>0.1</v>
      </c>
      <c r="I2869">
        <v>0</v>
      </c>
      <c r="J2869" s="4" t="str">
        <f t="shared" si="88"/>
        <v>2008_C57.0</v>
      </c>
      <c r="K2869" s="4">
        <f t="shared" si="89"/>
        <v>5.9192230075357698E-2</v>
      </c>
    </row>
    <row r="2870" spans="2:11" x14ac:dyDescent="0.35">
      <c r="B2870">
        <v>2008</v>
      </c>
      <c r="C2870">
        <v>2008</v>
      </c>
      <c r="D2870" t="s">
        <v>1047</v>
      </c>
      <c r="E2870" t="s">
        <v>1046</v>
      </c>
      <c r="F2870">
        <v>216</v>
      </c>
      <c r="G2870">
        <v>304093966</v>
      </c>
      <c r="H2870">
        <v>0.1</v>
      </c>
      <c r="I2870">
        <v>0.1</v>
      </c>
      <c r="J2870" s="4" t="str">
        <f t="shared" si="88"/>
        <v>2008_C57.9</v>
      </c>
      <c r="K2870" s="4">
        <f t="shared" si="89"/>
        <v>7.1030676090429234E-2</v>
      </c>
    </row>
    <row r="2871" spans="2:11" x14ac:dyDescent="0.35">
      <c r="B2871">
        <v>2008</v>
      </c>
      <c r="C2871">
        <v>2008</v>
      </c>
      <c r="D2871" t="s">
        <v>412</v>
      </c>
      <c r="E2871" t="s">
        <v>1045</v>
      </c>
      <c r="F2871">
        <v>21</v>
      </c>
      <c r="G2871">
        <v>304093966</v>
      </c>
      <c r="H2871">
        <v>0</v>
      </c>
      <c r="I2871">
        <v>0</v>
      </c>
      <c r="J2871" s="4" t="str">
        <f t="shared" si="88"/>
        <v>2008_C58</v>
      </c>
      <c r="K2871" s="4">
        <f t="shared" si="89"/>
        <v>6.9057601754583973E-3</v>
      </c>
    </row>
    <row r="2872" spans="2:11" x14ac:dyDescent="0.35">
      <c r="B2872">
        <v>2008</v>
      </c>
      <c r="C2872">
        <v>2008</v>
      </c>
      <c r="D2872" t="s">
        <v>1042</v>
      </c>
      <c r="E2872" t="s">
        <v>1041</v>
      </c>
      <c r="F2872">
        <v>242</v>
      </c>
      <c r="G2872">
        <v>304093966</v>
      </c>
      <c r="H2872">
        <v>0.1</v>
      </c>
      <c r="I2872">
        <v>0.1</v>
      </c>
      <c r="J2872" s="4" t="str">
        <f t="shared" si="88"/>
        <v>2008_C60.9</v>
      </c>
      <c r="K2872" s="4">
        <f t="shared" si="89"/>
        <v>7.9580664879092017E-2</v>
      </c>
    </row>
    <row r="2873" spans="2:11" x14ac:dyDescent="0.35">
      <c r="B2873">
        <v>2008</v>
      </c>
      <c r="C2873">
        <v>2008</v>
      </c>
      <c r="D2873" t="s">
        <v>103</v>
      </c>
      <c r="E2873" t="s">
        <v>1040</v>
      </c>
      <c r="F2873">
        <v>28472</v>
      </c>
      <c r="G2873">
        <v>304093966</v>
      </c>
      <c r="H2873">
        <v>9.4</v>
      </c>
      <c r="I2873">
        <v>9</v>
      </c>
      <c r="J2873" s="4" t="str">
        <f t="shared" si="88"/>
        <v>2008_C61</v>
      </c>
      <c r="K2873" s="4">
        <f t="shared" si="89"/>
        <v>9.3628954150310246</v>
      </c>
    </row>
    <row r="2874" spans="2:11" x14ac:dyDescent="0.35">
      <c r="B2874">
        <v>2008</v>
      </c>
      <c r="C2874">
        <v>2008</v>
      </c>
      <c r="D2874" t="s">
        <v>1039</v>
      </c>
      <c r="E2874" t="s">
        <v>1038</v>
      </c>
      <c r="F2874">
        <v>358</v>
      </c>
      <c r="G2874">
        <v>304093966</v>
      </c>
      <c r="H2874">
        <v>0.1</v>
      </c>
      <c r="I2874">
        <v>0.1</v>
      </c>
      <c r="J2874" s="4" t="str">
        <f t="shared" si="88"/>
        <v>2008_C62.9</v>
      </c>
      <c r="K2874" s="4">
        <f t="shared" si="89"/>
        <v>0.11772676870543365</v>
      </c>
    </row>
    <row r="2875" spans="2:11" x14ac:dyDescent="0.35">
      <c r="B2875">
        <v>2008</v>
      </c>
      <c r="C2875">
        <v>2008</v>
      </c>
      <c r="D2875" t="s">
        <v>1035</v>
      </c>
      <c r="E2875" t="s">
        <v>1034</v>
      </c>
      <c r="F2875">
        <v>35</v>
      </c>
      <c r="G2875">
        <v>304093966</v>
      </c>
      <c r="H2875">
        <v>0</v>
      </c>
      <c r="I2875">
        <v>0</v>
      </c>
      <c r="J2875" s="4" t="str">
        <f t="shared" si="88"/>
        <v>2008_C63.9</v>
      </c>
      <c r="K2875" s="4">
        <f t="shared" si="89"/>
        <v>1.1509600292430663E-2</v>
      </c>
    </row>
    <row r="2876" spans="2:11" x14ac:dyDescent="0.35">
      <c r="B2876">
        <v>2008</v>
      </c>
      <c r="C2876">
        <v>2008</v>
      </c>
      <c r="D2876" t="s">
        <v>1033</v>
      </c>
      <c r="E2876" t="s">
        <v>1032</v>
      </c>
      <c r="F2876">
        <v>12728</v>
      </c>
      <c r="G2876">
        <v>304093966</v>
      </c>
      <c r="H2876">
        <v>4.2</v>
      </c>
      <c r="I2876">
        <v>3.9</v>
      </c>
      <c r="J2876" s="4" t="str">
        <f t="shared" si="88"/>
        <v>2008_C64</v>
      </c>
      <c r="K2876" s="4">
        <f t="shared" si="89"/>
        <v>4.1855483577730705</v>
      </c>
    </row>
    <row r="2877" spans="2:11" x14ac:dyDescent="0.35">
      <c r="B2877">
        <v>2008</v>
      </c>
      <c r="C2877">
        <v>2008</v>
      </c>
      <c r="D2877" t="s">
        <v>1031</v>
      </c>
      <c r="E2877" t="s">
        <v>1030</v>
      </c>
      <c r="F2877">
        <v>167</v>
      </c>
      <c r="G2877">
        <v>304093966</v>
      </c>
      <c r="H2877">
        <v>0.1</v>
      </c>
      <c r="I2877">
        <v>0.1</v>
      </c>
      <c r="J2877" s="4" t="str">
        <f t="shared" si="88"/>
        <v>2008_C65</v>
      </c>
      <c r="K2877" s="4">
        <f t="shared" si="89"/>
        <v>5.4917235681026307E-2</v>
      </c>
    </row>
    <row r="2878" spans="2:11" x14ac:dyDescent="0.35">
      <c r="B2878">
        <v>2008</v>
      </c>
      <c r="C2878">
        <v>2008</v>
      </c>
      <c r="D2878" t="s">
        <v>1029</v>
      </c>
      <c r="E2878" t="s">
        <v>1028</v>
      </c>
      <c r="F2878">
        <v>354</v>
      </c>
      <c r="G2878">
        <v>304093966</v>
      </c>
      <c r="H2878">
        <v>0.1</v>
      </c>
      <c r="I2878">
        <v>0.1</v>
      </c>
      <c r="J2878" s="4" t="str">
        <f t="shared" si="88"/>
        <v>2008_C66</v>
      </c>
      <c r="K2878" s="4">
        <f t="shared" si="89"/>
        <v>0.11641138581487014</v>
      </c>
    </row>
    <row r="2879" spans="2:11" x14ac:dyDescent="0.35">
      <c r="B2879">
        <v>2008</v>
      </c>
      <c r="C2879">
        <v>2008</v>
      </c>
      <c r="D2879" t="s">
        <v>1013</v>
      </c>
      <c r="E2879" t="s">
        <v>1012</v>
      </c>
      <c r="F2879">
        <v>22</v>
      </c>
      <c r="G2879">
        <v>304093966</v>
      </c>
      <c r="H2879">
        <v>0</v>
      </c>
      <c r="I2879">
        <v>0</v>
      </c>
      <c r="J2879" s="4" t="str">
        <f t="shared" si="88"/>
        <v>2008_C67.7</v>
      </c>
      <c r="K2879" s="4">
        <f t="shared" si="89"/>
        <v>7.2346058980992736E-3</v>
      </c>
    </row>
    <row r="2880" spans="2:11" x14ac:dyDescent="0.35">
      <c r="B2880">
        <v>2008</v>
      </c>
      <c r="C2880">
        <v>2008</v>
      </c>
      <c r="D2880" t="s">
        <v>1009</v>
      </c>
      <c r="E2880" t="s">
        <v>1008</v>
      </c>
      <c r="F2880">
        <v>14003</v>
      </c>
      <c r="G2880">
        <v>304093966</v>
      </c>
      <c r="H2880">
        <v>4.5999999999999996</v>
      </c>
      <c r="I2880">
        <v>4.4000000000000004</v>
      </c>
      <c r="J2880" s="4" t="str">
        <f t="shared" si="88"/>
        <v>2008_C67.9</v>
      </c>
      <c r="K2880" s="4">
        <f t="shared" si="89"/>
        <v>4.6048266541401874</v>
      </c>
    </row>
    <row r="2881" spans="2:11" x14ac:dyDescent="0.35">
      <c r="B2881">
        <v>2008</v>
      </c>
      <c r="C2881">
        <v>2008</v>
      </c>
      <c r="D2881" t="s">
        <v>1007</v>
      </c>
      <c r="E2881" t="s">
        <v>1006</v>
      </c>
      <c r="F2881">
        <v>182</v>
      </c>
      <c r="G2881">
        <v>304093966</v>
      </c>
      <c r="H2881">
        <v>0.1</v>
      </c>
      <c r="I2881">
        <v>0.1</v>
      </c>
      <c r="J2881" s="4" t="str">
        <f t="shared" si="88"/>
        <v>2008_C68.0</v>
      </c>
      <c r="K2881" s="4">
        <f t="shared" si="89"/>
        <v>5.9849921520639449E-2</v>
      </c>
    </row>
    <row r="2882" spans="2:11" x14ac:dyDescent="0.35">
      <c r="B2882">
        <v>2008</v>
      </c>
      <c r="C2882">
        <v>2008</v>
      </c>
      <c r="D2882" t="s">
        <v>1005</v>
      </c>
      <c r="E2882" t="s">
        <v>1004</v>
      </c>
      <c r="F2882">
        <v>215</v>
      </c>
      <c r="G2882">
        <v>304093966</v>
      </c>
      <c r="H2882">
        <v>0.1</v>
      </c>
      <c r="I2882">
        <v>0.1</v>
      </c>
      <c r="J2882" s="4" t="str">
        <f t="shared" si="88"/>
        <v>2008_C68.9</v>
      </c>
      <c r="K2882" s="4">
        <f t="shared" si="89"/>
        <v>7.0701830367788362E-2</v>
      </c>
    </row>
    <row r="2883" spans="2:11" x14ac:dyDescent="0.35">
      <c r="B2883">
        <v>2008</v>
      </c>
      <c r="C2883">
        <v>2008</v>
      </c>
      <c r="D2883" t="s">
        <v>1003</v>
      </c>
      <c r="E2883" t="s">
        <v>1002</v>
      </c>
      <c r="F2883">
        <v>10</v>
      </c>
      <c r="G2883">
        <v>304093966</v>
      </c>
      <c r="H2883" t="s">
        <v>672</v>
      </c>
      <c r="I2883" t="s">
        <v>672</v>
      </c>
      <c r="J2883" s="4" t="str">
        <f t="shared" ref="J2883:J2946" si="90">C2883&amp;"_"&amp;E2883</f>
        <v>2008_C69.2</v>
      </c>
      <c r="K2883" s="4">
        <f t="shared" ref="K2883:K2946" si="91">F2883/G2883*100000</f>
        <v>3.2884572264087609E-3</v>
      </c>
    </row>
    <row r="2884" spans="2:11" x14ac:dyDescent="0.35">
      <c r="B2884">
        <v>2008</v>
      </c>
      <c r="C2884">
        <v>2008</v>
      </c>
      <c r="D2884" t="s">
        <v>1001</v>
      </c>
      <c r="E2884" t="s">
        <v>1000</v>
      </c>
      <c r="F2884">
        <v>14</v>
      </c>
      <c r="G2884">
        <v>304093966</v>
      </c>
      <c r="H2884" t="s">
        <v>672</v>
      </c>
      <c r="I2884" t="s">
        <v>672</v>
      </c>
      <c r="J2884" s="4" t="str">
        <f t="shared" si="90"/>
        <v>2008_C69.3</v>
      </c>
      <c r="K2884" s="4">
        <f t="shared" si="91"/>
        <v>4.6038401169722649E-3</v>
      </c>
    </row>
    <row r="2885" spans="2:11" x14ac:dyDescent="0.35">
      <c r="B2885">
        <v>2008</v>
      </c>
      <c r="C2885">
        <v>2008</v>
      </c>
      <c r="D2885" t="s">
        <v>997</v>
      </c>
      <c r="E2885" t="s">
        <v>996</v>
      </c>
      <c r="F2885">
        <v>10</v>
      </c>
      <c r="G2885">
        <v>304093966</v>
      </c>
      <c r="H2885" t="s">
        <v>672</v>
      </c>
      <c r="I2885" t="s">
        <v>672</v>
      </c>
      <c r="J2885" s="4" t="str">
        <f t="shared" si="90"/>
        <v>2008_C69.5</v>
      </c>
      <c r="K2885" s="4">
        <f t="shared" si="91"/>
        <v>3.2884572264087609E-3</v>
      </c>
    </row>
    <row r="2886" spans="2:11" x14ac:dyDescent="0.35">
      <c r="B2886">
        <v>2008</v>
      </c>
      <c r="C2886">
        <v>2008</v>
      </c>
      <c r="D2886" t="s">
        <v>995</v>
      </c>
      <c r="E2886" t="s">
        <v>994</v>
      </c>
      <c r="F2886">
        <v>47</v>
      </c>
      <c r="G2886">
        <v>304093966</v>
      </c>
      <c r="H2886">
        <v>0</v>
      </c>
      <c r="I2886">
        <v>0</v>
      </c>
      <c r="J2886" s="4" t="str">
        <f t="shared" si="90"/>
        <v>2008_C69.6</v>
      </c>
      <c r="K2886" s="4">
        <f t="shared" si="91"/>
        <v>1.5455748964121175E-2</v>
      </c>
    </row>
    <row r="2887" spans="2:11" x14ac:dyDescent="0.35">
      <c r="B2887">
        <v>2008</v>
      </c>
      <c r="C2887">
        <v>2008</v>
      </c>
      <c r="D2887" t="s">
        <v>993</v>
      </c>
      <c r="E2887" t="s">
        <v>992</v>
      </c>
      <c r="F2887">
        <v>178</v>
      </c>
      <c r="G2887">
        <v>304093966</v>
      </c>
      <c r="H2887">
        <v>0.1</v>
      </c>
      <c r="I2887">
        <v>0</v>
      </c>
      <c r="J2887" s="4" t="str">
        <f t="shared" si="90"/>
        <v>2008_C69.9</v>
      </c>
      <c r="K2887" s="4">
        <f t="shared" si="91"/>
        <v>5.853453863007594E-2</v>
      </c>
    </row>
    <row r="2888" spans="2:11" x14ac:dyDescent="0.35">
      <c r="B2888">
        <v>2008</v>
      </c>
      <c r="C2888">
        <v>2008</v>
      </c>
      <c r="D2888" t="s">
        <v>991</v>
      </c>
      <c r="E2888" t="s">
        <v>990</v>
      </c>
      <c r="F2888">
        <v>18</v>
      </c>
      <c r="G2888">
        <v>304093966</v>
      </c>
      <c r="H2888" t="s">
        <v>672</v>
      </c>
      <c r="I2888" t="s">
        <v>672</v>
      </c>
      <c r="J2888" s="4" t="str">
        <f t="shared" si="90"/>
        <v>2008_C70.0</v>
      </c>
      <c r="K2888" s="4">
        <f t="shared" si="91"/>
        <v>5.9192230075357693E-3</v>
      </c>
    </row>
    <row r="2889" spans="2:11" x14ac:dyDescent="0.35">
      <c r="B2889">
        <v>2008</v>
      </c>
      <c r="C2889">
        <v>2008</v>
      </c>
      <c r="D2889" t="s">
        <v>987</v>
      </c>
      <c r="E2889" t="s">
        <v>986</v>
      </c>
      <c r="F2889">
        <v>108</v>
      </c>
      <c r="G2889">
        <v>304093966</v>
      </c>
      <c r="H2889">
        <v>0</v>
      </c>
      <c r="I2889">
        <v>0</v>
      </c>
      <c r="J2889" s="4" t="str">
        <f t="shared" si="90"/>
        <v>2008_C70.9</v>
      </c>
      <c r="K2889" s="4">
        <f t="shared" si="91"/>
        <v>3.5515338045214617E-2</v>
      </c>
    </row>
    <row r="2890" spans="2:11" x14ac:dyDescent="0.35">
      <c r="B2890">
        <v>2008</v>
      </c>
      <c r="C2890">
        <v>2008</v>
      </c>
      <c r="D2890" t="s">
        <v>985</v>
      </c>
      <c r="E2890" t="s">
        <v>984</v>
      </c>
      <c r="F2890">
        <v>175</v>
      </c>
      <c r="G2890">
        <v>304093966</v>
      </c>
      <c r="H2890">
        <v>0.1</v>
      </c>
      <c r="I2890">
        <v>0.1</v>
      </c>
      <c r="J2890" s="4" t="str">
        <f t="shared" si="90"/>
        <v>2008_C71.0</v>
      </c>
      <c r="K2890" s="4">
        <f t="shared" si="91"/>
        <v>5.7548001462153317E-2</v>
      </c>
    </row>
    <row r="2891" spans="2:11" x14ac:dyDescent="0.35">
      <c r="B2891">
        <v>2008</v>
      </c>
      <c r="C2891">
        <v>2008</v>
      </c>
      <c r="D2891" t="s">
        <v>983</v>
      </c>
      <c r="E2891" t="s">
        <v>982</v>
      </c>
      <c r="F2891">
        <v>73</v>
      </c>
      <c r="G2891">
        <v>304093966</v>
      </c>
      <c r="H2891">
        <v>0</v>
      </c>
      <c r="I2891">
        <v>0</v>
      </c>
      <c r="J2891" s="4" t="str">
        <f t="shared" si="90"/>
        <v>2008_C71.1</v>
      </c>
      <c r="K2891" s="4">
        <f t="shared" si="91"/>
        <v>2.4005737752783956E-2</v>
      </c>
    </row>
    <row r="2892" spans="2:11" x14ac:dyDescent="0.35">
      <c r="B2892">
        <v>2008</v>
      </c>
      <c r="C2892">
        <v>2008</v>
      </c>
      <c r="D2892" t="s">
        <v>981</v>
      </c>
      <c r="E2892" t="s">
        <v>980</v>
      </c>
      <c r="F2892">
        <v>86</v>
      </c>
      <c r="G2892">
        <v>304093966</v>
      </c>
      <c r="H2892">
        <v>0</v>
      </c>
      <c r="I2892">
        <v>0</v>
      </c>
      <c r="J2892" s="4" t="str">
        <f t="shared" si="90"/>
        <v>2008_C71.2</v>
      </c>
      <c r="K2892" s="4">
        <f t="shared" si="91"/>
        <v>2.8280732147115344E-2</v>
      </c>
    </row>
    <row r="2893" spans="2:11" x14ac:dyDescent="0.35">
      <c r="B2893">
        <v>2008</v>
      </c>
      <c r="C2893">
        <v>2008</v>
      </c>
      <c r="D2893" t="s">
        <v>979</v>
      </c>
      <c r="E2893" t="s">
        <v>978</v>
      </c>
      <c r="F2893">
        <v>38</v>
      </c>
      <c r="G2893">
        <v>304093966</v>
      </c>
      <c r="H2893">
        <v>0</v>
      </c>
      <c r="I2893">
        <v>0</v>
      </c>
      <c r="J2893" s="4" t="str">
        <f t="shared" si="90"/>
        <v>2008_C71.3</v>
      </c>
      <c r="K2893" s="4">
        <f t="shared" si="91"/>
        <v>1.2496137460353289E-2</v>
      </c>
    </row>
    <row r="2894" spans="2:11" x14ac:dyDescent="0.35">
      <c r="B2894">
        <v>2008</v>
      </c>
      <c r="C2894">
        <v>2008</v>
      </c>
      <c r="D2894" t="s">
        <v>977</v>
      </c>
      <c r="E2894" t="s">
        <v>976</v>
      </c>
      <c r="F2894">
        <v>12</v>
      </c>
      <c r="G2894">
        <v>304093966</v>
      </c>
      <c r="H2894" t="s">
        <v>672</v>
      </c>
      <c r="I2894" t="s">
        <v>672</v>
      </c>
      <c r="J2894" s="4" t="str">
        <f t="shared" si="90"/>
        <v>2008_C71.4</v>
      </c>
      <c r="K2894" s="4">
        <f t="shared" si="91"/>
        <v>3.9461486716905131E-3</v>
      </c>
    </row>
    <row r="2895" spans="2:11" x14ac:dyDescent="0.35">
      <c r="B2895">
        <v>2008</v>
      </c>
      <c r="C2895">
        <v>2008</v>
      </c>
      <c r="D2895" t="s">
        <v>975</v>
      </c>
      <c r="E2895" t="s">
        <v>974</v>
      </c>
      <c r="F2895">
        <v>13</v>
      </c>
      <c r="G2895">
        <v>304093966</v>
      </c>
      <c r="H2895" t="s">
        <v>672</v>
      </c>
      <c r="I2895" t="s">
        <v>672</v>
      </c>
      <c r="J2895" s="4" t="str">
        <f t="shared" si="90"/>
        <v>2008_C71.5</v>
      </c>
      <c r="K2895" s="4">
        <f t="shared" si="91"/>
        <v>4.2749943943313894E-3</v>
      </c>
    </row>
    <row r="2896" spans="2:11" x14ac:dyDescent="0.35">
      <c r="B2896">
        <v>2008</v>
      </c>
      <c r="C2896">
        <v>2008</v>
      </c>
      <c r="D2896" t="s">
        <v>973</v>
      </c>
      <c r="E2896" t="s">
        <v>972</v>
      </c>
      <c r="F2896">
        <v>144</v>
      </c>
      <c r="G2896">
        <v>304093966</v>
      </c>
      <c r="H2896">
        <v>0</v>
      </c>
      <c r="I2896">
        <v>0</v>
      </c>
      <c r="J2896" s="4" t="str">
        <f t="shared" si="90"/>
        <v>2008_C71.6</v>
      </c>
      <c r="K2896" s="4">
        <f t="shared" si="91"/>
        <v>4.7353784060286154E-2</v>
      </c>
    </row>
    <row r="2897" spans="2:11" x14ac:dyDescent="0.35">
      <c r="B2897">
        <v>2008</v>
      </c>
      <c r="C2897">
        <v>2008</v>
      </c>
      <c r="D2897" t="s">
        <v>971</v>
      </c>
      <c r="E2897" t="s">
        <v>970</v>
      </c>
      <c r="F2897">
        <v>224</v>
      </c>
      <c r="G2897">
        <v>304093966</v>
      </c>
      <c r="H2897">
        <v>0.1</v>
      </c>
      <c r="I2897">
        <v>0.1</v>
      </c>
      <c r="J2897" s="4" t="str">
        <f t="shared" si="90"/>
        <v>2008_C71.7</v>
      </c>
      <c r="K2897" s="4">
        <f t="shared" si="91"/>
        <v>7.3661441871556238E-2</v>
      </c>
    </row>
    <row r="2898" spans="2:11" x14ac:dyDescent="0.35">
      <c r="B2898">
        <v>2008</v>
      </c>
      <c r="C2898">
        <v>2008</v>
      </c>
      <c r="D2898" t="s">
        <v>969</v>
      </c>
      <c r="E2898" t="s">
        <v>968</v>
      </c>
      <c r="F2898">
        <v>24</v>
      </c>
      <c r="G2898">
        <v>304093966</v>
      </c>
      <c r="H2898">
        <v>0</v>
      </c>
      <c r="I2898">
        <v>0</v>
      </c>
      <c r="J2898" s="4" t="str">
        <f t="shared" si="90"/>
        <v>2008_C71.8</v>
      </c>
      <c r="K2898" s="4">
        <f t="shared" si="91"/>
        <v>7.8922973433810262E-3</v>
      </c>
    </row>
    <row r="2899" spans="2:11" x14ac:dyDescent="0.35">
      <c r="B2899">
        <v>2008</v>
      </c>
      <c r="C2899">
        <v>2008</v>
      </c>
      <c r="D2899" t="s">
        <v>967</v>
      </c>
      <c r="E2899" t="s">
        <v>966</v>
      </c>
      <c r="F2899">
        <v>12697</v>
      </c>
      <c r="G2899">
        <v>304093966</v>
      </c>
      <c r="H2899">
        <v>4.2</v>
      </c>
      <c r="I2899">
        <v>3.9</v>
      </c>
      <c r="J2899" s="4" t="str">
        <f t="shared" si="90"/>
        <v>2008_C71.9</v>
      </c>
      <c r="K2899" s="4">
        <f t="shared" si="91"/>
        <v>4.1753541403712031</v>
      </c>
    </row>
    <row r="2900" spans="2:11" x14ac:dyDescent="0.35">
      <c r="B2900">
        <v>2008</v>
      </c>
      <c r="C2900">
        <v>2008</v>
      </c>
      <c r="D2900" t="s">
        <v>965</v>
      </c>
      <c r="E2900" t="s">
        <v>964</v>
      </c>
      <c r="F2900">
        <v>41</v>
      </c>
      <c r="G2900">
        <v>304093966</v>
      </c>
      <c r="H2900">
        <v>0</v>
      </c>
      <c r="I2900">
        <v>0</v>
      </c>
      <c r="J2900" s="4" t="str">
        <f t="shared" si="90"/>
        <v>2008_C72.0</v>
      </c>
      <c r="K2900" s="4">
        <f t="shared" si="91"/>
        <v>1.3482674628275919E-2</v>
      </c>
    </row>
    <row r="2901" spans="2:11" x14ac:dyDescent="0.35">
      <c r="B2901">
        <v>2008</v>
      </c>
      <c r="C2901">
        <v>2008</v>
      </c>
      <c r="D2901" t="s">
        <v>963</v>
      </c>
      <c r="E2901" t="s">
        <v>962</v>
      </c>
      <c r="F2901">
        <v>62</v>
      </c>
      <c r="G2901">
        <v>304093966</v>
      </c>
      <c r="H2901">
        <v>0</v>
      </c>
      <c r="I2901">
        <v>0</v>
      </c>
      <c r="J2901" s="4" t="str">
        <f t="shared" si="90"/>
        <v>2008_C72.9</v>
      </c>
      <c r="K2901" s="4">
        <f t="shared" si="91"/>
        <v>2.0388434803734316E-2</v>
      </c>
    </row>
    <row r="2902" spans="2:11" x14ac:dyDescent="0.35">
      <c r="B2902">
        <v>2008</v>
      </c>
      <c r="C2902">
        <v>2008</v>
      </c>
      <c r="D2902" t="s">
        <v>119</v>
      </c>
      <c r="E2902" t="s">
        <v>961</v>
      </c>
      <c r="F2902">
        <v>1649</v>
      </c>
      <c r="G2902">
        <v>304093966</v>
      </c>
      <c r="H2902">
        <v>0.5</v>
      </c>
      <c r="I2902">
        <v>0.5</v>
      </c>
      <c r="J2902" s="4" t="str">
        <f t="shared" si="90"/>
        <v>2008_C73</v>
      </c>
      <c r="K2902" s="4">
        <f t="shared" si="91"/>
        <v>0.5422665966348047</v>
      </c>
    </row>
    <row r="2903" spans="2:11" x14ac:dyDescent="0.35">
      <c r="B2903">
        <v>2008</v>
      </c>
      <c r="C2903">
        <v>2008</v>
      </c>
      <c r="D2903" t="s">
        <v>960</v>
      </c>
      <c r="E2903" t="s">
        <v>959</v>
      </c>
      <c r="F2903">
        <v>86</v>
      </c>
      <c r="G2903">
        <v>304093966</v>
      </c>
      <c r="H2903">
        <v>0</v>
      </c>
      <c r="I2903">
        <v>0</v>
      </c>
      <c r="J2903" s="4" t="str">
        <f t="shared" si="90"/>
        <v>2008_C74.0</v>
      </c>
      <c r="K2903" s="4">
        <f t="shared" si="91"/>
        <v>2.8280732147115344E-2</v>
      </c>
    </row>
    <row r="2904" spans="2:11" x14ac:dyDescent="0.35">
      <c r="B2904">
        <v>2008</v>
      </c>
      <c r="C2904">
        <v>2008</v>
      </c>
      <c r="D2904" t="s">
        <v>958</v>
      </c>
      <c r="E2904" t="s">
        <v>957</v>
      </c>
      <c r="F2904">
        <v>27</v>
      </c>
      <c r="G2904">
        <v>304093966</v>
      </c>
      <c r="H2904">
        <v>0</v>
      </c>
      <c r="I2904">
        <v>0</v>
      </c>
      <c r="J2904" s="4" t="str">
        <f t="shared" si="90"/>
        <v>2008_C74.1</v>
      </c>
      <c r="K2904" s="4">
        <f t="shared" si="91"/>
        <v>8.8788345113036543E-3</v>
      </c>
    </row>
    <row r="2905" spans="2:11" x14ac:dyDescent="0.35">
      <c r="B2905">
        <v>2008</v>
      </c>
      <c r="C2905">
        <v>2008</v>
      </c>
      <c r="D2905" t="s">
        <v>956</v>
      </c>
      <c r="E2905" t="s">
        <v>955</v>
      </c>
      <c r="F2905">
        <v>442</v>
      </c>
      <c r="G2905">
        <v>304093966</v>
      </c>
      <c r="H2905">
        <v>0.1</v>
      </c>
      <c r="I2905">
        <v>0.1</v>
      </c>
      <c r="J2905" s="4" t="str">
        <f t="shared" si="90"/>
        <v>2008_C74.9</v>
      </c>
      <c r="K2905" s="4">
        <f t="shared" si="91"/>
        <v>0.14534980940726722</v>
      </c>
    </row>
    <row r="2906" spans="2:11" x14ac:dyDescent="0.35">
      <c r="B2906">
        <v>2008</v>
      </c>
      <c r="C2906">
        <v>2008</v>
      </c>
      <c r="D2906" t="s">
        <v>954</v>
      </c>
      <c r="E2906" t="s">
        <v>953</v>
      </c>
      <c r="F2906">
        <v>26</v>
      </c>
      <c r="G2906">
        <v>304093966</v>
      </c>
      <c r="H2906">
        <v>0</v>
      </c>
      <c r="I2906">
        <v>0</v>
      </c>
      <c r="J2906" s="4" t="str">
        <f t="shared" si="90"/>
        <v>2008_C75.0</v>
      </c>
      <c r="K2906" s="4">
        <f t="shared" si="91"/>
        <v>8.5499887886627789E-3</v>
      </c>
    </row>
    <row r="2907" spans="2:11" x14ac:dyDescent="0.35">
      <c r="B2907">
        <v>2008</v>
      </c>
      <c r="C2907">
        <v>2008</v>
      </c>
      <c r="D2907" t="s">
        <v>952</v>
      </c>
      <c r="E2907" t="s">
        <v>951</v>
      </c>
      <c r="F2907">
        <v>32</v>
      </c>
      <c r="G2907">
        <v>304093966</v>
      </c>
      <c r="H2907">
        <v>0</v>
      </c>
      <c r="I2907">
        <v>0</v>
      </c>
      <c r="J2907" s="4" t="str">
        <f t="shared" si="90"/>
        <v>2008_C75.1</v>
      </c>
      <c r="K2907" s="4">
        <f t="shared" si="91"/>
        <v>1.0523063124508035E-2</v>
      </c>
    </row>
    <row r="2908" spans="2:11" x14ac:dyDescent="0.35">
      <c r="B2908">
        <v>2008</v>
      </c>
      <c r="C2908">
        <v>2008</v>
      </c>
      <c r="D2908" t="s">
        <v>950</v>
      </c>
      <c r="E2908" t="s">
        <v>949</v>
      </c>
      <c r="F2908">
        <v>26</v>
      </c>
      <c r="G2908">
        <v>304093966</v>
      </c>
      <c r="H2908">
        <v>0</v>
      </c>
      <c r="I2908">
        <v>0</v>
      </c>
      <c r="J2908" s="4" t="str">
        <f t="shared" si="90"/>
        <v>2008_C75.3</v>
      </c>
      <c r="K2908" s="4">
        <f t="shared" si="91"/>
        <v>8.5499887886627789E-3</v>
      </c>
    </row>
    <row r="2909" spans="2:11" x14ac:dyDescent="0.35">
      <c r="B2909">
        <v>2008</v>
      </c>
      <c r="C2909">
        <v>2008</v>
      </c>
      <c r="D2909" t="s">
        <v>948</v>
      </c>
      <c r="E2909" t="s">
        <v>947</v>
      </c>
      <c r="F2909">
        <v>13</v>
      </c>
      <c r="G2909">
        <v>304093966</v>
      </c>
      <c r="H2909" t="s">
        <v>672</v>
      </c>
      <c r="I2909" t="s">
        <v>672</v>
      </c>
      <c r="J2909" s="4" t="str">
        <f t="shared" si="90"/>
        <v>2008_C75.5</v>
      </c>
      <c r="K2909" s="4">
        <f t="shared" si="91"/>
        <v>4.2749943943313894E-3</v>
      </c>
    </row>
    <row r="2910" spans="2:11" x14ac:dyDescent="0.35">
      <c r="B2910">
        <v>2008</v>
      </c>
      <c r="C2910">
        <v>2008</v>
      </c>
      <c r="D2910" t="s">
        <v>946</v>
      </c>
      <c r="E2910" t="s">
        <v>945</v>
      </c>
      <c r="F2910">
        <v>31</v>
      </c>
      <c r="G2910">
        <v>304093966</v>
      </c>
      <c r="H2910">
        <v>0</v>
      </c>
      <c r="I2910">
        <v>0</v>
      </c>
      <c r="J2910" s="4" t="str">
        <f t="shared" si="90"/>
        <v>2008_C75.9</v>
      </c>
      <c r="K2910" s="4">
        <f t="shared" si="91"/>
        <v>1.0194217401867158E-2</v>
      </c>
    </row>
    <row r="2911" spans="2:11" x14ac:dyDescent="0.35">
      <c r="B2911">
        <v>2008</v>
      </c>
      <c r="C2911">
        <v>2008</v>
      </c>
      <c r="D2911" t="s">
        <v>944</v>
      </c>
      <c r="E2911" t="s">
        <v>943</v>
      </c>
      <c r="F2911">
        <v>596</v>
      </c>
      <c r="G2911">
        <v>304093966</v>
      </c>
      <c r="H2911">
        <v>0.2</v>
      </c>
      <c r="I2911">
        <v>0.2</v>
      </c>
      <c r="J2911" s="4" t="str">
        <f t="shared" si="90"/>
        <v>2008_C76.0</v>
      </c>
      <c r="K2911" s="4">
        <f t="shared" si="91"/>
        <v>0.19599205069396214</v>
      </c>
    </row>
    <row r="2912" spans="2:11" x14ac:dyDescent="0.35">
      <c r="B2912">
        <v>2008</v>
      </c>
      <c r="C2912">
        <v>2008</v>
      </c>
      <c r="D2912" t="s">
        <v>942</v>
      </c>
      <c r="E2912" t="s">
        <v>941</v>
      </c>
      <c r="F2912">
        <v>86</v>
      </c>
      <c r="G2912">
        <v>304093966</v>
      </c>
      <c r="H2912">
        <v>0</v>
      </c>
      <c r="I2912">
        <v>0</v>
      </c>
      <c r="J2912" s="4" t="str">
        <f t="shared" si="90"/>
        <v>2008_C76.1</v>
      </c>
      <c r="K2912" s="4">
        <f t="shared" si="91"/>
        <v>2.8280732147115344E-2</v>
      </c>
    </row>
    <row r="2913" spans="2:11" x14ac:dyDescent="0.35">
      <c r="B2913">
        <v>2008</v>
      </c>
      <c r="C2913">
        <v>2008</v>
      </c>
      <c r="D2913" t="s">
        <v>940</v>
      </c>
      <c r="E2913" t="s">
        <v>939</v>
      </c>
      <c r="F2913">
        <v>696</v>
      </c>
      <c r="G2913">
        <v>304093966</v>
      </c>
      <c r="H2913">
        <v>0.2</v>
      </c>
      <c r="I2913">
        <v>0.2</v>
      </c>
      <c r="J2913" s="4" t="str">
        <f t="shared" si="90"/>
        <v>2008_C76.2</v>
      </c>
      <c r="K2913" s="4">
        <f t="shared" si="91"/>
        <v>0.22887662295804972</v>
      </c>
    </row>
    <row r="2914" spans="2:11" x14ac:dyDescent="0.35">
      <c r="B2914">
        <v>2008</v>
      </c>
      <c r="C2914">
        <v>2008</v>
      </c>
      <c r="D2914" t="s">
        <v>938</v>
      </c>
      <c r="E2914" t="s">
        <v>937</v>
      </c>
      <c r="F2914">
        <v>221</v>
      </c>
      <c r="G2914">
        <v>304093966</v>
      </c>
      <c r="H2914">
        <v>0.1</v>
      </c>
      <c r="I2914">
        <v>0.1</v>
      </c>
      <c r="J2914" s="4" t="str">
        <f t="shared" si="90"/>
        <v>2008_C76.3</v>
      </c>
      <c r="K2914" s="4">
        <f t="shared" si="91"/>
        <v>7.2674904703633608E-2</v>
      </c>
    </row>
    <row r="2915" spans="2:11" x14ac:dyDescent="0.35">
      <c r="B2915">
        <v>2008</v>
      </c>
      <c r="C2915">
        <v>2008</v>
      </c>
      <c r="D2915" t="s">
        <v>934</v>
      </c>
      <c r="E2915" t="s">
        <v>933</v>
      </c>
      <c r="F2915">
        <v>28</v>
      </c>
      <c r="G2915">
        <v>304093966</v>
      </c>
      <c r="H2915">
        <v>0</v>
      </c>
      <c r="I2915">
        <v>0</v>
      </c>
      <c r="J2915" s="4" t="str">
        <f t="shared" si="90"/>
        <v>2008_C76.5</v>
      </c>
      <c r="K2915" s="4">
        <f t="shared" si="91"/>
        <v>9.2076802339445298E-3</v>
      </c>
    </row>
    <row r="2916" spans="2:11" x14ac:dyDescent="0.35">
      <c r="B2916">
        <v>2008</v>
      </c>
      <c r="C2916">
        <v>2008</v>
      </c>
      <c r="D2916" t="s">
        <v>932</v>
      </c>
      <c r="E2916" t="s">
        <v>931</v>
      </c>
      <c r="F2916">
        <v>122</v>
      </c>
      <c r="G2916">
        <v>304093966</v>
      </c>
      <c r="H2916">
        <v>0</v>
      </c>
      <c r="I2916">
        <v>0</v>
      </c>
      <c r="J2916" s="4" t="str">
        <f t="shared" si="90"/>
        <v>2008_C76.7</v>
      </c>
      <c r="K2916" s="4">
        <f t="shared" si="91"/>
        <v>4.011917816218688E-2</v>
      </c>
    </row>
    <row r="2917" spans="2:11" x14ac:dyDescent="0.35">
      <c r="B2917">
        <v>2008</v>
      </c>
      <c r="C2917">
        <v>2008</v>
      </c>
      <c r="D2917" t="s">
        <v>930</v>
      </c>
      <c r="E2917" t="s">
        <v>929</v>
      </c>
      <c r="F2917">
        <v>10</v>
      </c>
      <c r="G2917">
        <v>304093966</v>
      </c>
      <c r="H2917" t="s">
        <v>672</v>
      </c>
      <c r="I2917" t="s">
        <v>672</v>
      </c>
      <c r="J2917" s="4" t="str">
        <f t="shared" si="90"/>
        <v>2008_C77.0</v>
      </c>
      <c r="K2917" s="4">
        <f t="shared" si="91"/>
        <v>3.2884572264087609E-3</v>
      </c>
    </row>
    <row r="2918" spans="2:11" x14ac:dyDescent="0.35">
      <c r="B2918">
        <v>2008</v>
      </c>
      <c r="C2918">
        <v>2008</v>
      </c>
      <c r="D2918" t="s">
        <v>928</v>
      </c>
      <c r="E2918" t="s">
        <v>927</v>
      </c>
      <c r="F2918">
        <v>22</v>
      </c>
      <c r="G2918">
        <v>304093966</v>
      </c>
      <c r="H2918">
        <v>0</v>
      </c>
      <c r="I2918">
        <v>0</v>
      </c>
      <c r="J2918" s="4" t="str">
        <f t="shared" si="90"/>
        <v>2008_C77.9</v>
      </c>
      <c r="K2918" s="4">
        <f t="shared" si="91"/>
        <v>7.2346058980992736E-3</v>
      </c>
    </row>
    <row r="2919" spans="2:11" x14ac:dyDescent="0.35">
      <c r="B2919">
        <v>2008</v>
      </c>
      <c r="C2919">
        <v>2008</v>
      </c>
      <c r="D2919" t="s">
        <v>926</v>
      </c>
      <c r="E2919" t="s">
        <v>925</v>
      </c>
      <c r="F2919">
        <v>303</v>
      </c>
      <c r="G2919">
        <v>304093966</v>
      </c>
      <c r="H2919">
        <v>0.1</v>
      </c>
      <c r="I2919">
        <v>0.1</v>
      </c>
      <c r="J2919" s="4" t="str">
        <f t="shared" si="90"/>
        <v>2008_C78.0</v>
      </c>
      <c r="K2919" s="4">
        <f t="shared" si="91"/>
        <v>9.9640253960185443E-2</v>
      </c>
    </row>
    <row r="2920" spans="2:11" x14ac:dyDescent="0.35">
      <c r="B2920">
        <v>2008</v>
      </c>
      <c r="C2920">
        <v>2008</v>
      </c>
      <c r="D2920" t="s">
        <v>1384</v>
      </c>
      <c r="E2920" t="s">
        <v>1383</v>
      </c>
      <c r="F2920">
        <v>16</v>
      </c>
      <c r="G2920">
        <v>304093966</v>
      </c>
      <c r="H2920" t="s">
        <v>672</v>
      </c>
      <c r="I2920" t="s">
        <v>672</v>
      </c>
      <c r="J2920" s="4" t="str">
        <f t="shared" si="90"/>
        <v>2008_C78.1</v>
      </c>
      <c r="K2920" s="4">
        <f t="shared" si="91"/>
        <v>5.2615315622540175E-3</v>
      </c>
    </row>
    <row r="2921" spans="2:11" x14ac:dyDescent="0.35">
      <c r="B2921">
        <v>2008</v>
      </c>
      <c r="C2921">
        <v>2008</v>
      </c>
      <c r="D2921" t="s">
        <v>924</v>
      </c>
      <c r="E2921" t="s">
        <v>923</v>
      </c>
      <c r="F2921">
        <v>167</v>
      </c>
      <c r="G2921">
        <v>304093966</v>
      </c>
      <c r="H2921">
        <v>0.1</v>
      </c>
      <c r="I2921">
        <v>0</v>
      </c>
      <c r="J2921" s="4" t="str">
        <f t="shared" si="90"/>
        <v>2008_C78.2</v>
      </c>
      <c r="K2921" s="4">
        <f t="shared" si="91"/>
        <v>5.4917235681026307E-2</v>
      </c>
    </row>
    <row r="2922" spans="2:11" x14ac:dyDescent="0.35">
      <c r="B2922">
        <v>2008</v>
      </c>
      <c r="C2922">
        <v>2008</v>
      </c>
      <c r="D2922" t="s">
        <v>922</v>
      </c>
      <c r="E2922" t="s">
        <v>921</v>
      </c>
      <c r="F2922">
        <v>41</v>
      </c>
      <c r="G2922">
        <v>304093966</v>
      </c>
      <c r="H2922">
        <v>0</v>
      </c>
      <c r="I2922">
        <v>0</v>
      </c>
      <c r="J2922" s="4" t="str">
        <f t="shared" si="90"/>
        <v>2008_C78.5</v>
      </c>
      <c r="K2922" s="4">
        <f t="shared" si="91"/>
        <v>1.3482674628275919E-2</v>
      </c>
    </row>
    <row r="2923" spans="2:11" x14ac:dyDescent="0.35">
      <c r="B2923">
        <v>2008</v>
      </c>
      <c r="C2923">
        <v>2008</v>
      </c>
      <c r="D2923" t="s">
        <v>920</v>
      </c>
      <c r="E2923" t="s">
        <v>919</v>
      </c>
      <c r="F2923">
        <v>459</v>
      </c>
      <c r="G2923">
        <v>304093966</v>
      </c>
      <c r="H2923">
        <v>0.2</v>
      </c>
      <c r="I2923">
        <v>0.1</v>
      </c>
      <c r="J2923" s="4" t="str">
        <f t="shared" si="90"/>
        <v>2008_C78.6</v>
      </c>
      <c r="K2923" s="4">
        <f t="shared" si="91"/>
        <v>0.15094018669216214</v>
      </c>
    </row>
    <row r="2924" spans="2:11" x14ac:dyDescent="0.35">
      <c r="B2924">
        <v>2008</v>
      </c>
      <c r="C2924">
        <v>2008</v>
      </c>
      <c r="D2924" t="s">
        <v>918</v>
      </c>
      <c r="E2924" t="s">
        <v>917</v>
      </c>
      <c r="F2924">
        <v>2072</v>
      </c>
      <c r="G2924">
        <v>304093966</v>
      </c>
      <c r="H2924">
        <v>0.7</v>
      </c>
      <c r="I2924">
        <v>0.7</v>
      </c>
      <c r="J2924" s="4" t="str">
        <f t="shared" si="90"/>
        <v>2008_C78.7</v>
      </c>
      <c r="K2924" s="4">
        <f t="shared" si="91"/>
        <v>0.68136833731189528</v>
      </c>
    </row>
    <row r="2925" spans="2:11" x14ac:dyDescent="0.35">
      <c r="B2925">
        <v>2008</v>
      </c>
      <c r="C2925">
        <v>2008</v>
      </c>
      <c r="D2925" t="s">
        <v>916</v>
      </c>
      <c r="E2925" t="s">
        <v>915</v>
      </c>
      <c r="F2925">
        <v>51</v>
      </c>
      <c r="G2925">
        <v>304093966</v>
      </c>
      <c r="H2925">
        <v>0</v>
      </c>
      <c r="I2925">
        <v>0</v>
      </c>
      <c r="J2925" s="4" t="str">
        <f t="shared" si="90"/>
        <v>2008_C78.8</v>
      </c>
      <c r="K2925" s="4">
        <f t="shared" si="91"/>
        <v>1.6771131854684679E-2</v>
      </c>
    </row>
    <row r="2926" spans="2:11" x14ac:dyDescent="0.35">
      <c r="B2926">
        <v>2008</v>
      </c>
      <c r="C2926">
        <v>2008</v>
      </c>
      <c r="D2926" t="s">
        <v>912</v>
      </c>
      <c r="E2926" t="s">
        <v>911</v>
      </c>
      <c r="F2926">
        <v>10</v>
      </c>
      <c r="G2926">
        <v>304093966</v>
      </c>
      <c r="H2926" t="s">
        <v>672</v>
      </c>
      <c r="I2926" t="s">
        <v>672</v>
      </c>
      <c r="J2926" s="4" t="str">
        <f t="shared" si="90"/>
        <v>2008_C79.1</v>
      </c>
      <c r="K2926" s="4">
        <f t="shared" si="91"/>
        <v>3.2884572264087609E-3</v>
      </c>
    </row>
    <row r="2927" spans="2:11" x14ac:dyDescent="0.35">
      <c r="B2927">
        <v>2008</v>
      </c>
      <c r="C2927">
        <v>2008</v>
      </c>
      <c r="D2927" t="s">
        <v>908</v>
      </c>
      <c r="E2927" t="s">
        <v>907</v>
      </c>
      <c r="F2927">
        <v>707</v>
      </c>
      <c r="G2927">
        <v>304093966</v>
      </c>
      <c r="H2927">
        <v>0.2</v>
      </c>
      <c r="I2927">
        <v>0.2</v>
      </c>
      <c r="J2927" s="4" t="str">
        <f t="shared" si="90"/>
        <v>2008_C79.3</v>
      </c>
      <c r="K2927" s="4">
        <f t="shared" si="91"/>
        <v>0.23249392590709939</v>
      </c>
    </row>
    <row r="2928" spans="2:11" x14ac:dyDescent="0.35">
      <c r="B2928">
        <v>2008</v>
      </c>
      <c r="C2928">
        <v>2008</v>
      </c>
      <c r="D2928" t="s">
        <v>906</v>
      </c>
      <c r="E2928" t="s">
        <v>905</v>
      </c>
      <c r="F2928">
        <v>13</v>
      </c>
      <c r="G2928">
        <v>304093966</v>
      </c>
      <c r="H2928" t="s">
        <v>672</v>
      </c>
      <c r="I2928" t="s">
        <v>672</v>
      </c>
      <c r="J2928" s="4" t="str">
        <f t="shared" si="90"/>
        <v>2008_C79.4</v>
      </c>
      <c r="K2928" s="4">
        <f t="shared" si="91"/>
        <v>4.2749943943313894E-3</v>
      </c>
    </row>
    <row r="2929" spans="2:11" x14ac:dyDescent="0.35">
      <c r="B2929">
        <v>2008</v>
      </c>
      <c r="C2929">
        <v>2008</v>
      </c>
      <c r="D2929" t="s">
        <v>904</v>
      </c>
      <c r="E2929" t="s">
        <v>903</v>
      </c>
      <c r="F2929">
        <v>464</v>
      </c>
      <c r="G2929">
        <v>304093966</v>
      </c>
      <c r="H2929">
        <v>0.2</v>
      </c>
      <c r="I2929">
        <v>0.2</v>
      </c>
      <c r="J2929" s="4" t="str">
        <f t="shared" si="90"/>
        <v>2008_C79.5</v>
      </c>
      <c r="K2929" s="4">
        <f t="shared" si="91"/>
        <v>0.15258441530536651</v>
      </c>
    </row>
    <row r="2930" spans="2:11" x14ac:dyDescent="0.35">
      <c r="B2930">
        <v>2008</v>
      </c>
      <c r="C2930">
        <v>2008</v>
      </c>
      <c r="D2930" t="s">
        <v>898</v>
      </c>
      <c r="E2930" t="s">
        <v>897</v>
      </c>
      <c r="F2930">
        <v>3285</v>
      </c>
      <c r="G2930">
        <v>304093966</v>
      </c>
      <c r="H2930">
        <v>1.1000000000000001</v>
      </c>
      <c r="I2930">
        <v>1</v>
      </c>
      <c r="J2930" s="4" t="str">
        <f t="shared" si="90"/>
        <v>2008_C79.8</v>
      </c>
      <c r="K2930" s="4">
        <f t="shared" si="91"/>
        <v>1.080258198875278</v>
      </c>
    </row>
    <row r="2931" spans="2:11" x14ac:dyDescent="0.35">
      <c r="B2931">
        <v>2008</v>
      </c>
      <c r="C2931">
        <v>2008</v>
      </c>
      <c r="D2931" t="s">
        <v>896</v>
      </c>
      <c r="E2931" t="s">
        <v>895</v>
      </c>
      <c r="F2931">
        <v>25560</v>
      </c>
      <c r="G2931">
        <v>304093966</v>
      </c>
      <c r="H2931">
        <v>8.4</v>
      </c>
      <c r="I2931">
        <v>8</v>
      </c>
      <c r="J2931" s="4" t="str">
        <f t="shared" si="90"/>
        <v>2008_C80</v>
      </c>
      <c r="K2931" s="4">
        <f t="shared" si="91"/>
        <v>8.4052966707007926</v>
      </c>
    </row>
    <row r="2932" spans="2:11" x14ac:dyDescent="0.35">
      <c r="B2932">
        <v>2008</v>
      </c>
      <c r="C2932">
        <v>2008</v>
      </c>
      <c r="D2932" t="s">
        <v>894</v>
      </c>
      <c r="E2932" t="s">
        <v>893</v>
      </c>
      <c r="F2932">
        <v>15</v>
      </c>
      <c r="G2932">
        <v>304093966</v>
      </c>
      <c r="H2932" t="s">
        <v>672</v>
      </c>
      <c r="I2932" t="s">
        <v>672</v>
      </c>
      <c r="J2932" s="4" t="str">
        <f t="shared" si="90"/>
        <v>2008_C81.1</v>
      </c>
      <c r="K2932" s="4">
        <f t="shared" si="91"/>
        <v>4.9326858396131412E-3</v>
      </c>
    </row>
    <row r="2933" spans="2:11" x14ac:dyDescent="0.35">
      <c r="B2933">
        <v>2008</v>
      </c>
      <c r="C2933">
        <v>2008</v>
      </c>
      <c r="D2933" t="s">
        <v>892</v>
      </c>
      <c r="E2933" t="s">
        <v>891</v>
      </c>
      <c r="F2933">
        <v>1147</v>
      </c>
      <c r="G2933">
        <v>304093966</v>
      </c>
      <c r="H2933">
        <v>0.4</v>
      </c>
      <c r="I2933">
        <v>0.4</v>
      </c>
      <c r="J2933" s="4" t="str">
        <f t="shared" si="90"/>
        <v>2008_C81.9</v>
      </c>
      <c r="K2933" s="4">
        <f t="shared" si="91"/>
        <v>0.37718604386908489</v>
      </c>
    </row>
    <row r="2934" spans="2:11" x14ac:dyDescent="0.35">
      <c r="B2934">
        <v>2008</v>
      </c>
      <c r="C2934">
        <v>2008</v>
      </c>
      <c r="D2934" t="s">
        <v>890</v>
      </c>
      <c r="E2934" t="s">
        <v>889</v>
      </c>
      <c r="F2934">
        <v>351</v>
      </c>
      <c r="G2934">
        <v>304093966</v>
      </c>
      <c r="H2934">
        <v>0.1</v>
      </c>
      <c r="I2934">
        <v>0.1</v>
      </c>
      <c r="J2934" s="4" t="str">
        <f t="shared" si="90"/>
        <v>2008_C82.9</v>
      </c>
      <c r="K2934" s="4">
        <f t="shared" si="91"/>
        <v>0.11542484864694751</v>
      </c>
    </row>
    <row r="2935" spans="2:11" x14ac:dyDescent="0.35">
      <c r="B2935">
        <v>2008</v>
      </c>
      <c r="C2935">
        <v>2008</v>
      </c>
      <c r="D2935" t="s">
        <v>888</v>
      </c>
      <c r="E2935" t="s">
        <v>887</v>
      </c>
      <c r="F2935">
        <v>224</v>
      </c>
      <c r="G2935">
        <v>304093966</v>
      </c>
      <c r="H2935">
        <v>0.1</v>
      </c>
      <c r="I2935">
        <v>0.1</v>
      </c>
      <c r="J2935" s="4" t="str">
        <f t="shared" si="90"/>
        <v>2008_C83.0</v>
      </c>
      <c r="K2935" s="4">
        <f t="shared" si="91"/>
        <v>7.3661441871556238E-2</v>
      </c>
    </row>
    <row r="2936" spans="2:11" x14ac:dyDescent="0.35">
      <c r="B2936">
        <v>2008</v>
      </c>
      <c r="C2936">
        <v>2008</v>
      </c>
      <c r="D2936" t="s">
        <v>886</v>
      </c>
      <c r="E2936" t="s">
        <v>885</v>
      </c>
      <c r="F2936">
        <v>706</v>
      </c>
      <c r="G2936">
        <v>304093966</v>
      </c>
      <c r="H2936">
        <v>0.2</v>
      </c>
      <c r="I2936">
        <v>0.2</v>
      </c>
      <c r="J2936" s="4" t="str">
        <f t="shared" si="90"/>
        <v>2008_C83.1</v>
      </c>
      <c r="K2936" s="4">
        <f t="shared" si="91"/>
        <v>0.2321650801844585</v>
      </c>
    </row>
    <row r="2937" spans="2:11" x14ac:dyDescent="0.35">
      <c r="B2937">
        <v>2008</v>
      </c>
      <c r="C2937">
        <v>2008</v>
      </c>
      <c r="D2937" t="s">
        <v>1435</v>
      </c>
      <c r="E2937" t="s">
        <v>1434</v>
      </c>
      <c r="F2937">
        <v>12</v>
      </c>
      <c r="G2937">
        <v>304093966</v>
      </c>
      <c r="H2937" t="s">
        <v>672</v>
      </c>
      <c r="I2937" t="s">
        <v>672</v>
      </c>
      <c r="J2937" s="4" t="str">
        <f t="shared" si="90"/>
        <v>2008_C83.2</v>
      </c>
      <c r="K2937" s="4">
        <f t="shared" si="91"/>
        <v>3.9461486716905131E-3</v>
      </c>
    </row>
    <row r="2938" spans="2:11" x14ac:dyDescent="0.35">
      <c r="B2938">
        <v>2008</v>
      </c>
      <c r="C2938">
        <v>2008</v>
      </c>
      <c r="D2938" t="s">
        <v>884</v>
      </c>
      <c r="E2938" t="s">
        <v>883</v>
      </c>
      <c r="F2938">
        <v>861</v>
      </c>
      <c r="G2938">
        <v>304093966</v>
      </c>
      <c r="H2938">
        <v>0.3</v>
      </c>
      <c r="I2938">
        <v>0.3</v>
      </c>
      <c r="J2938" s="4" t="str">
        <f t="shared" si="90"/>
        <v>2008_C83.3</v>
      </c>
      <c r="K2938" s="4">
        <f t="shared" si="91"/>
        <v>0.28313616719379431</v>
      </c>
    </row>
    <row r="2939" spans="2:11" x14ac:dyDescent="0.35">
      <c r="B2939">
        <v>2008</v>
      </c>
      <c r="C2939">
        <v>2008</v>
      </c>
      <c r="D2939" t="s">
        <v>882</v>
      </c>
      <c r="E2939" t="s">
        <v>881</v>
      </c>
      <c r="F2939">
        <v>59</v>
      </c>
      <c r="G2939">
        <v>304093966</v>
      </c>
      <c r="H2939">
        <v>0</v>
      </c>
      <c r="I2939">
        <v>0</v>
      </c>
      <c r="J2939" s="4" t="str">
        <f t="shared" si="90"/>
        <v>2008_C83.5</v>
      </c>
      <c r="K2939" s="4">
        <f t="shared" si="91"/>
        <v>1.9401897635811689E-2</v>
      </c>
    </row>
    <row r="2940" spans="2:11" x14ac:dyDescent="0.35">
      <c r="B2940">
        <v>2008</v>
      </c>
      <c r="C2940">
        <v>2008</v>
      </c>
      <c r="D2940" t="s">
        <v>880</v>
      </c>
      <c r="E2940" t="s">
        <v>879</v>
      </c>
      <c r="F2940">
        <v>229</v>
      </c>
      <c r="G2940">
        <v>304093966</v>
      </c>
      <c r="H2940">
        <v>0.1</v>
      </c>
      <c r="I2940">
        <v>0.1</v>
      </c>
      <c r="J2940" s="4" t="str">
        <f t="shared" si="90"/>
        <v>2008_C83.7</v>
      </c>
      <c r="K2940" s="4">
        <f t="shared" si="91"/>
        <v>7.5305670484760612E-2</v>
      </c>
    </row>
    <row r="2941" spans="2:11" x14ac:dyDescent="0.35">
      <c r="B2941">
        <v>2008</v>
      </c>
      <c r="C2941">
        <v>2008</v>
      </c>
      <c r="D2941" t="s">
        <v>878</v>
      </c>
      <c r="E2941" t="s">
        <v>877</v>
      </c>
      <c r="F2941">
        <v>55</v>
      </c>
      <c r="G2941">
        <v>304093966</v>
      </c>
      <c r="H2941">
        <v>0</v>
      </c>
      <c r="I2941">
        <v>0</v>
      </c>
      <c r="J2941" s="4" t="str">
        <f t="shared" si="90"/>
        <v>2008_C83.8</v>
      </c>
      <c r="K2941" s="4">
        <f t="shared" si="91"/>
        <v>1.8086514745248184E-2</v>
      </c>
    </row>
    <row r="2942" spans="2:11" x14ac:dyDescent="0.35">
      <c r="B2942">
        <v>2008</v>
      </c>
      <c r="C2942">
        <v>2008</v>
      </c>
      <c r="D2942" t="s">
        <v>876</v>
      </c>
      <c r="E2942" t="s">
        <v>875</v>
      </c>
      <c r="F2942">
        <v>26</v>
      </c>
      <c r="G2942">
        <v>304093966</v>
      </c>
      <c r="H2942">
        <v>0</v>
      </c>
      <c r="I2942">
        <v>0</v>
      </c>
      <c r="J2942" s="4" t="str">
        <f t="shared" si="90"/>
        <v>2008_C83.9</v>
      </c>
      <c r="K2942" s="4">
        <f t="shared" si="91"/>
        <v>8.5499887886627789E-3</v>
      </c>
    </row>
    <row r="2943" spans="2:11" x14ac:dyDescent="0.35">
      <c r="B2943">
        <v>2008</v>
      </c>
      <c r="C2943">
        <v>2008</v>
      </c>
      <c r="D2943" t="s">
        <v>874</v>
      </c>
      <c r="E2943" t="s">
        <v>873</v>
      </c>
      <c r="F2943">
        <v>84</v>
      </c>
      <c r="G2943">
        <v>304093966</v>
      </c>
      <c r="H2943">
        <v>0</v>
      </c>
      <c r="I2943">
        <v>0</v>
      </c>
      <c r="J2943" s="4" t="str">
        <f t="shared" si="90"/>
        <v>2008_C84.0</v>
      </c>
      <c r="K2943" s="4">
        <f t="shared" si="91"/>
        <v>2.7623040701833589E-2</v>
      </c>
    </row>
    <row r="2944" spans="2:11" x14ac:dyDescent="0.35">
      <c r="B2944">
        <v>2008</v>
      </c>
      <c r="C2944">
        <v>2008</v>
      </c>
      <c r="D2944" t="s">
        <v>870</v>
      </c>
      <c r="E2944" t="s">
        <v>869</v>
      </c>
      <c r="F2944">
        <v>97</v>
      </c>
      <c r="G2944">
        <v>304093966</v>
      </c>
      <c r="H2944">
        <v>0</v>
      </c>
      <c r="I2944">
        <v>0</v>
      </c>
      <c r="J2944" s="4" t="str">
        <f t="shared" si="90"/>
        <v>2008_C84.4</v>
      </c>
      <c r="K2944" s="4">
        <f t="shared" si="91"/>
        <v>3.1898035096164984E-2</v>
      </c>
    </row>
    <row r="2945" spans="2:11" x14ac:dyDescent="0.35">
      <c r="B2945">
        <v>2008</v>
      </c>
      <c r="C2945">
        <v>2008</v>
      </c>
      <c r="D2945" t="s">
        <v>868</v>
      </c>
      <c r="E2945" t="s">
        <v>867</v>
      </c>
      <c r="F2945">
        <v>774</v>
      </c>
      <c r="G2945">
        <v>304093966</v>
      </c>
      <c r="H2945">
        <v>0.3</v>
      </c>
      <c r="I2945">
        <v>0.2</v>
      </c>
      <c r="J2945" s="4" t="str">
        <f t="shared" si="90"/>
        <v>2008_C84.5</v>
      </c>
      <c r="K2945" s="4">
        <f t="shared" si="91"/>
        <v>0.2545265893240381</v>
      </c>
    </row>
    <row r="2946" spans="2:11" x14ac:dyDescent="0.35">
      <c r="B2946">
        <v>2008</v>
      </c>
      <c r="C2946">
        <v>2008</v>
      </c>
      <c r="D2946" t="s">
        <v>1417</v>
      </c>
      <c r="E2946" t="s">
        <v>1416</v>
      </c>
      <c r="F2946">
        <v>31</v>
      </c>
      <c r="G2946">
        <v>304093966</v>
      </c>
      <c r="H2946">
        <v>0</v>
      </c>
      <c r="I2946">
        <v>0</v>
      </c>
      <c r="J2946" s="4" t="str">
        <f t="shared" si="90"/>
        <v>2008_C85.0</v>
      </c>
      <c r="K2946" s="4">
        <f t="shared" si="91"/>
        <v>1.0194217401867158E-2</v>
      </c>
    </row>
    <row r="2947" spans="2:11" x14ac:dyDescent="0.35">
      <c r="B2947">
        <v>2008</v>
      </c>
      <c r="C2947">
        <v>2008</v>
      </c>
      <c r="D2947" t="s">
        <v>866</v>
      </c>
      <c r="E2947" t="s">
        <v>865</v>
      </c>
      <c r="F2947">
        <v>2187</v>
      </c>
      <c r="G2947">
        <v>304093966</v>
      </c>
      <c r="H2947">
        <v>0.7</v>
      </c>
      <c r="I2947">
        <v>0.7</v>
      </c>
      <c r="J2947" s="4" t="str">
        <f t="shared" ref="J2947:J3010" si="92">C2947&amp;"_"&amp;E2947</f>
        <v>2008_C85.1</v>
      </c>
      <c r="K2947" s="4">
        <f t="shared" ref="K2947:K3010" si="93">F2947/G2947*100000</f>
        <v>0.71918559541559601</v>
      </c>
    </row>
    <row r="2948" spans="2:11" x14ac:dyDescent="0.35">
      <c r="B2948">
        <v>2008</v>
      </c>
      <c r="C2948">
        <v>2008</v>
      </c>
      <c r="D2948" t="s">
        <v>864</v>
      </c>
      <c r="E2948" t="s">
        <v>863</v>
      </c>
      <c r="F2948">
        <v>14634</v>
      </c>
      <c r="G2948">
        <v>304093966</v>
      </c>
      <c r="H2948">
        <v>4.8</v>
      </c>
      <c r="I2948">
        <v>4.5999999999999996</v>
      </c>
      <c r="J2948" s="4" t="str">
        <f t="shared" si="92"/>
        <v>2008_C85.9</v>
      </c>
      <c r="K2948" s="4">
        <f t="shared" si="93"/>
        <v>4.8123283051265799</v>
      </c>
    </row>
    <row r="2949" spans="2:11" x14ac:dyDescent="0.35">
      <c r="B2949">
        <v>2008</v>
      </c>
      <c r="C2949">
        <v>2008</v>
      </c>
      <c r="D2949" t="s">
        <v>862</v>
      </c>
      <c r="E2949" t="s">
        <v>861</v>
      </c>
      <c r="F2949">
        <v>317</v>
      </c>
      <c r="G2949">
        <v>304093966</v>
      </c>
      <c r="H2949">
        <v>0.1</v>
      </c>
      <c r="I2949">
        <v>0.1</v>
      </c>
      <c r="J2949" s="4" t="str">
        <f t="shared" si="92"/>
        <v>2008_C88.0</v>
      </c>
      <c r="K2949" s="4">
        <f t="shared" si="93"/>
        <v>0.10424409407715772</v>
      </c>
    </row>
    <row r="2950" spans="2:11" x14ac:dyDescent="0.35">
      <c r="B2950">
        <v>2008</v>
      </c>
      <c r="C2950">
        <v>2008</v>
      </c>
      <c r="D2950" t="s">
        <v>860</v>
      </c>
      <c r="E2950" t="s">
        <v>859</v>
      </c>
      <c r="F2950">
        <v>10525</v>
      </c>
      <c r="G2950">
        <v>304093966</v>
      </c>
      <c r="H2950">
        <v>3.5</v>
      </c>
      <c r="I2950">
        <v>3.3</v>
      </c>
      <c r="J2950" s="4" t="str">
        <f t="shared" si="92"/>
        <v>2008_C90.0</v>
      </c>
      <c r="K2950" s="4">
        <f t="shared" si="93"/>
        <v>3.4611012307952209</v>
      </c>
    </row>
    <row r="2951" spans="2:11" x14ac:dyDescent="0.35">
      <c r="B2951">
        <v>2008</v>
      </c>
      <c r="C2951">
        <v>2008</v>
      </c>
      <c r="D2951" t="s">
        <v>858</v>
      </c>
      <c r="E2951" t="s">
        <v>857</v>
      </c>
      <c r="F2951">
        <v>97</v>
      </c>
      <c r="G2951">
        <v>304093966</v>
      </c>
      <c r="H2951">
        <v>0</v>
      </c>
      <c r="I2951">
        <v>0</v>
      </c>
      <c r="J2951" s="4" t="str">
        <f t="shared" si="92"/>
        <v>2008_C90.1</v>
      </c>
      <c r="K2951" s="4">
        <f t="shared" si="93"/>
        <v>3.1898035096164984E-2</v>
      </c>
    </row>
    <row r="2952" spans="2:11" x14ac:dyDescent="0.35">
      <c r="B2952">
        <v>2008</v>
      </c>
      <c r="C2952">
        <v>2008</v>
      </c>
      <c r="D2952" t="s">
        <v>856</v>
      </c>
      <c r="E2952" t="s">
        <v>855</v>
      </c>
      <c r="F2952">
        <v>81</v>
      </c>
      <c r="G2952">
        <v>304093966</v>
      </c>
      <c r="H2952">
        <v>0</v>
      </c>
      <c r="I2952">
        <v>0</v>
      </c>
      <c r="J2952" s="4" t="str">
        <f t="shared" si="92"/>
        <v>2008_C90.2</v>
      </c>
      <c r="K2952" s="4">
        <f t="shared" si="93"/>
        <v>2.6636503533910959E-2</v>
      </c>
    </row>
    <row r="2953" spans="2:11" x14ac:dyDescent="0.35">
      <c r="B2953">
        <v>2008</v>
      </c>
      <c r="C2953">
        <v>2008</v>
      </c>
      <c r="D2953" t="s">
        <v>854</v>
      </c>
      <c r="E2953" t="s">
        <v>853</v>
      </c>
      <c r="F2953">
        <v>1424</v>
      </c>
      <c r="G2953">
        <v>304093966</v>
      </c>
      <c r="H2953">
        <v>0.5</v>
      </c>
      <c r="I2953">
        <v>0.5</v>
      </c>
      <c r="J2953" s="4" t="str">
        <f t="shared" si="92"/>
        <v>2008_C91.0</v>
      </c>
      <c r="K2953" s="4">
        <f t="shared" si="93"/>
        <v>0.46827630904060752</v>
      </c>
    </row>
    <row r="2954" spans="2:11" x14ac:dyDescent="0.35">
      <c r="B2954">
        <v>2008</v>
      </c>
      <c r="C2954">
        <v>2008</v>
      </c>
      <c r="D2954" t="s">
        <v>852</v>
      </c>
      <c r="E2954" t="s">
        <v>851</v>
      </c>
      <c r="F2954">
        <v>4395</v>
      </c>
      <c r="G2954">
        <v>304093966</v>
      </c>
      <c r="H2954">
        <v>1.4</v>
      </c>
      <c r="I2954">
        <v>1.4</v>
      </c>
      <c r="J2954" s="4" t="str">
        <f t="shared" si="92"/>
        <v>2008_C91.1</v>
      </c>
      <c r="K2954" s="4">
        <f t="shared" si="93"/>
        <v>1.4452769510066503</v>
      </c>
    </row>
    <row r="2955" spans="2:11" x14ac:dyDescent="0.35">
      <c r="B2955">
        <v>2008</v>
      </c>
      <c r="C2955">
        <v>2008</v>
      </c>
      <c r="D2955" t="s">
        <v>850</v>
      </c>
      <c r="E2955" t="s">
        <v>849</v>
      </c>
      <c r="F2955">
        <v>47</v>
      </c>
      <c r="G2955">
        <v>304093966</v>
      </c>
      <c r="H2955">
        <v>0</v>
      </c>
      <c r="I2955">
        <v>0</v>
      </c>
      <c r="J2955" s="4" t="str">
        <f t="shared" si="92"/>
        <v>2008_C91.3</v>
      </c>
      <c r="K2955" s="4">
        <f t="shared" si="93"/>
        <v>1.5455748964121175E-2</v>
      </c>
    </row>
    <row r="2956" spans="2:11" x14ac:dyDescent="0.35">
      <c r="B2956">
        <v>2008</v>
      </c>
      <c r="C2956">
        <v>2008</v>
      </c>
      <c r="D2956" t="s">
        <v>848</v>
      </c>
      <c r="E2956" t="s">
        <v>847</v>
      </c>
      <c r="F2956">
        <v>95</v>
      </c>
      <c r="G2956">
        <v>304093966</v>
      </c>
      <c r="H2956">
        <v>0</v>
      </c>
      <c r="I2956">
        <v>0</v>
      </c>
      <c r="J2956" s="4" t="str">
        <f t="shared" si="92"/>
        <v>2008_C91.4</v>
      </c>
      <c r="K2956" s="4">
        <f t="shared" si="93"/>
        <v>3.1240343650883226E-2</v>
      </c>
    </row>
    <row r="2957" spans="2:11" x14ac:dyDescent="0.35">
      <c r="B2957">
        <v>2008</v>
      </c>
      <c r="C2957">
        <v>2008</v>
      </c>
      <c r="D2957" t="s">
        <v>846</v>
      </c>
      <c r="E2957" t="s">
        <v>845</v>
      </c>
      <c r="F2957">
        <v>96</v>
      </c>
      <c r="G2957">
        <v>304093966</v>
      </c>
      <c r="H2957">
        <v>0</v>
      </c>
      <c r="I2957">
        <v>0</v>
      </c>
      <c r="J2957" s="4" t="str">
        <f t="shared" si="92"/>
        <v>2008_C91.5</v>
      </c>
      <c r="K2957" s="4">
        <f t="shared" si="93"/>
        <v>3.1569189373524105E-2</v>
      </c>
    </row>
    <row r="2958" spans="2:11" x14ac:dyDescent="0.35">
      <c r="B2958">
        <v>2008</v>
      </c>
      <c r="C2958">
        <v>2008</v>
      </c>
      <c r="D2958" t="s">
        <v>844</v>
      </c>
      <c r="E2958" t="s">
        <v>843</v>
      </c>
      <c r="F2958">
        <v>21</v>
      </c>
      <c r="G2958">
        <v>304093966</v>
      </c>
      <c r="H2958">
        <v>0</v>
      </c>
      <c r="I2958">
        <v>0</v>
      </c>
      <c r="J2958" s="4" t="str">
        <f t="shared" si="92"/>
        <v>2008_C91.7</v>
      </c>
      <c r="K2958" s="4">
        <f t="shared" si="93"/>
        <v>6.9057601754583973E-3</v>
      </c>
    </row>
    <row r="2959" spans="2:11" x14ac:dyDescent="0.35">
      <c r="B2959">
        <v>2008</v>
      </c>
      <c r="C2959">
        <v>2008</v>
      </c>
      <c r="D2959" t="s">
        <v>842</v>
      </c>
      <c r="E2959" t="s">
        <v>841</v>
      </c>
      <c r="F2959">
        <v>208</v>
      </c>
      <c r="G2959">
        <v>304093966</v>
      </c>
      <c r="H2959">
        <v>0.1</v>
      </c>
      <c r="I2959">
        <v>0.1</v>
      </c>
      <c r="J2959" s="4" t="str">
        <f t="shared" si="92"/>
        <v>2008_C91.9</v>
      </c>
      <c r="K2959" s="4">
        <f t="shared" si="93"/>
        <v>6.8399910309302231E-2</v>
      </c>
    </row>
    <row r="2960" spans="2:11" x14ac:dyDescent="0.35">
      <c r="B2960">
        <v>2008</v>
      </c>
      <c r="C2960">
        <v>2008</v>
      </c>
      <c r="D2960" t="s">
        <v>840</v>
      </c>
      <c r="E2960" t="s">
        <v>839</v>
      </c>
      <c r="F2960">
        <v>8626</v>
      </c>
      <c r="G2960">
        <v>304093966</v>
      </c>
      <c r="H2960">
        <v>2.8</v>
      </c>
      <c r="I2960">
        <v>2.7</v>
      </c>
      <c r="J2960" s="4" t="str">
        <f t="shared" si="92"/>
        <v>2008_C92.0</v>
      </c>
      <c r="K2960" s="4">
        <f t="shared" si="93"/>
        <v>2.836623203500197</v>
      </c>
    </row>
    <row r="2961" spans="2:11" x14ac:dyDescent="0.35">
      <c r="B2961">
        <v>2008</v>
      </c>
      <c r="C2961">
        <v>2008</v>
      </c>
      <c r="D2961" t="s">
        <v>838</v>
      </c>
      <c r="E2961" t="s">
        <v>837</v>
      </c>
      <c r="F2961">
        <v>1000</v>
      </c>
      <c r="G2961">
        <v>304093966</v>
      </c>
      <c r="H2961">
        <v>0.3</v>
      </c>
      <c r="I2961">
        <v>0.3</v>
      </c>
      <c r="J2961" s="4" t="str">
        <f t="shared" si="92"/>
        <v>2008_C92.1</v>
      </c>
      <c r="K2961" s="4">
        <f t="shared" si="93"/>
        <v>0.32884572264087608</v>
      </c>
    </row>
    <row r="2962" spans="2:11" x14ac:dyDescent="0.35">
      <c r="B2962">
        <v>2008</v>
      </c>
      <c r="C2962">
        <v>2008</v>
      </c>
      <c r="D2962" t="s">
        <v>836</v>
      </c>
      <c r="E2962" t="s">
        <v>835</v>
      </c>
      <c r="F2962">
        <v>26</v>
      </c>
      <c r="G2962">
        <v>304093966</v>
      </c>
      <c r="H2962">
        <v>0</v>
      </c>
      <c r="I2962">
        <v>0</v>
      </c>
      <c r="J2962" s="4" t="str">
        <f t="shared" si="92"/>
        <v>2008_C92.3</v>
      </c>
      <c r="K2962" s="4">
        <f t="shared" si="93"/>
        <v>8.5499887886627789E-3</v>
      </c>
    </row>
    <row r="2963" spans="2:11" x14ac:dyDescent="0.35">
      <c r="B2963">
        <v>2008</v>
      </c>
      <c r="C2963">
        <v>2008</v>
      </c>
      <c r="D2963" t="s">
        <v>834</v>
      </c>
      <c r="E2963" t="s">
        <v>833</v>
      </c>
      <c r="F2963">
        <v>151</v>
      </c>
      <c r="G2963">
        <v>304093966</v>
      </c>
      <c r="H2963">
        <v>0</v>
      </c>
      <c r="I2963">
        <v>0</v>
      </c>
      <c r="J2963" s="4" t="str">
        <f t="shared" si="92"/>
        <v>2008_C92.4</v>
      </c>
      <c r="K2963" s="4">
        <f t="shared" si="93"/>
        <v>4.9655704118772286E-2</v>
      </c>
    </row>
    <row r="2964" spans="2:11" x14ac:dyDescent="0.35">
      <c r="B2964">
        <v>2008</v>
      </c>
      <c r="C2964">
        <v>2008</v>
      </c>
      <c r="D2964" t="s">
        <v>832</v>
      </c>
      <c r="E2964" t="s">
        <v>831</v>
      </c>
      <c r="F2964">
        <v>157</v>
      </c>
      <c r="G2964">
        <v>304093966</v>
      </c>
      <c r="H2964">
        <v>0.1</v>
      </c>
      <c r="I2964">
        <v>0</v>
      </c>
      <c r="J2964" s="4" t="str">
        <f t="shared" si="92"/>
        <v>2008_C92.5</v>
      </c>
      <c r="K2964" s="4">
        <f t="shared" si="93"/>
        <v>5.1628778454617538E-2</v>
      </c>
    </row>
    <row r="2965" spans="2:11" x14ac:dyDescent="0.35">
      <c r="B2965">
        <v>2008</v>
      </c>
      <c r="C2965">
        <v>2008</v>
      </c>
      <c r="D2965" t="s">
        <v>830</v>
      </c>
      <c r="E2965" t="s">
        <v>829</v>
      </c>
      <c r="F2965">
        <v>397</v>
      </c>
      <c r="G2965">
        <v>304093966</v>
      </c>
      <c r="H2965">
        <v>0.1</v>
      </c>
      <c r="I2965">
        <v>0.1</v>
      </c>
      <c r="J2965" s="4" t="str">
        <f t="shared" si="92"/>
        <v>2008_C92.7</v>
      </c>
      <c r="K2965" s="4">
        <f t="shared" si="93"/>
        <v>0.1305517518884278</v>
      </c>
    </row>
    <row r="2966" spans="2:11" x14ac:dyDescent="0.35">
      <c r="B2966">
        <v>2008</v>
      </c>
      <c r="C2966">
        <v>2008</v>
      </c>
      <c r="D2966" t="s">
        <v>828</v>
      </c>
      <c r="E2966" t="s">
        <v>827</v>
      </c>
      <c r="F2966">
        <v>249</v>
      </c>
      <c r="G2966">
        <v>304093966</v>
      </c>
      <c r="H2966">
        <v>0.1</v>
      </c>
      <c r="I2966">
        <v>0.1</v>
      </c>
      <c r="J2966" s="4" t="str">
        <f t="shared" si="92"/>
        <v>2008_C92.9</v>
      </c>
      <c r="K2966" s="4">
        <f t="shared" si="93"/>
        <v>8.1882584937578148E-2</v>
      </c>
    </row>
    <row r="2967" spans="2:11" x14ac:dyDescent="0.35">
      <c r="B2967">
        <v>2008</v>
      </c>
      <c r="C2967">
        <v>2008</v>
      </c>
      <c r="D2967" t="s">
        <v>826</v>
      </c>
      <c r="E2967" t="s">
        <v>825</v>
      </c>
      <c r="F2967">
        <v>94</v>
      </c>
      <c r="G2967">
        <v>304093966</v>
      </c>
      <c r="H2967">
        <v>0</v>
      </c>
      <c r="I2967">
        <v>0</v>
      </c>
      <c r="J2967" s="4" t="str">
        <f t="shared" si="92"/>
        <v>2008_C93.0</v>
      </c>
      <c r="K2967" s="4">
        <f t="shared" si="93"/>
        <v>3.0911497928242351E-2</v>
      </c>
    </row>
    <row r="2968" spans="2:11" x14ac:dyDescent="0.35">
      <c r="B2968">
        <v>2008</v>
      </c>
      <c r="C2968">
        <v>2008</v>
      </c>
      <c r="D2968" t="s">
        <v>1382</v>
      </c>
      <c r="E2968" t="s">
        <v>1381</v>
      </c>
      <c r="F2968">
        <v>14</v>
      </c>
      <c r="G2968">
        <v>304093966</v>
      </c>
      <c r="H2968" t="s">
        <v>672</v>
      </c>
      <c r="I2968" t="s">
        <v>672</v>
      </c>
      <c r="J2968" s="4" t="str">
        <f t="shared" si="92"/>
        <v>2008_C93.1</v>
      </c>
      <c r="K2968" s="4">
        <f t="shared" si="93"/>
        <v>4.6038401169722649E-3</v>
      </c>
    </row>
    <row r="2969" spans="2:11" x14ac:dyDescent="0.35">
      <c r="B2969">
        <v>2008</v>
      </c>
      <c r="C2969">
        <v>2008</v>
      </c>
      <c r="D2969" t="s">
        <v>824</v>
      </c>
      <c r="E2969" t="s">
        <v>823</v>
      </c>
      <c r="F2969">
        <v>15</v>
      </c>
      <c r="G2969">
        <v>304093966</v>
      </c>
      <c r="H2969" t="s">
        <v>672</v>
      </c>
      <c r="I2969" t="s">
        <v>672</v>
      </c>
      <c r="J2969" s="4" t="str">
        <f t="shared" si="92"/>
        <v>2008_C93.9</v>
      </c>
      <c r="K2969" s="4">
        <f t="shared" si="93"/>
        <v>4.9326858396131412E-3</v>
      </c>
    </row>
    <row r="2970" spans="2:11" x14ac:dyDescent="0.35">
      <c r="B2970">
        <v>2008</v>
      </c>
      <c r="C2970">
        <v>2008</v>
      </c>
      <c r="D2970" t="s">
        <v>1421</v>
      </c>
      <c r="E2970" t="s">
        <v>1420</v>
      </c>
      <c r="F2970">
        <v>18</v>
      </c>
      <c r="G2970">
        <v>304093966</v>
      </c>
      <c r="H2970" t="s">
        <v>672</v>
      </c>
      <c r="I2970" t="s">
        <v>672</v>
      </c>
      <c r="J2970" s="4" t="str">
        <f t="shared" si="92"/>
        <v>2008_C94.0</v>
      </c>
      <c r="K2970" s="4">
        <f t="shared" si="93"/>
        <v>5.9192230075357693E-3</v>
      </c>
    </row>
    <row r="2971" spans="2:11" x14ac:dyDescent="0.35">
      <c r="B2971">
        <v>2008</v>
      </c>
      <c r="C2971">
        <v>2008</v>
      </c>
      <c r="D2971" t="s">
        <v>1402</v>
      </c>
      <c r="E2971" t="s">
        <v>1401</v>
      </c>
      <c r="F2971">
        <v>10</v>
      </c>
      <c r="G2971">
        <v>304093966</v>
      </c>
      <c r="H2971" t="s">
        <v>672</v>
      </c>
      <c r="I2971" t="s">
        <v>672</v>
      </c>
      <c r="J2971" s="4" t="str">
        <f t="shared" si="92"/>
        <v>2008_C94.2</v>
      </c>
      <c r="K2971" s="4">
        <f t="shared" si="93"/>
        <v>3.2884572264087609E-3</v>
      </c>
    </row>
    <row r="2972" spans="2:11" x14ac:dyDescent="0.35">
      <c r="B2972">
        <v>2008</v>
      </c>
      <c r="C2972">
        <v>2008</v>
      </c>
      <c r="D2972" t="s">
        <v>820</v>
      </c>
      <c r="E2972" t="s">
        <v>819</v>
      </c>
      <c r="F2972">
        <v>26</v>
      </c>
      <c r="G2972">
        <v>304093966</v>
      </c>
      <c r="H2972">
        <v>0</v>
      </c>
      <c r="I2972">
        <v>0</v>
      </c>
      <c r="J2972" s="4" t="str">
        <f t="shared" si="92"/>
        <v>2008_C94.7</v>
      </c>
      <c r="K2972" s="4">
        <f t="shared" si="93"/>
        <v>8.5499887886627789E-3</v>
      </c>
    </row>
    <row r="2973" spans="2:11" x14ac:dyDescent="0.35">
      <c r="B2973">
        <v>2008</v>
      </c>
      <c r="C2973">
        <v>2008</v>
      </c>
      <c r="D2973" t="s">
        <v>818</v>
      </c>
      <c r="E2973" t="s">
        <v>817</v>
      </c>
      <c r="F2973">
        <v>2154</v>
      </c>
      <c r="G2973">
        <v>304093966</v>
      </c>
      <c r="H2973">
        <v>0.7</v>
      </c>
      <c r="I2973">
        <v>0.7</v>
      </c>
      <c r="J2973" s="4" t="str">
        <f t="shared" si="92"/>
        <v>2008_C95.0</v>
      </c>
      <c r="K2973" s="4">
        <f t="shared" si="93"/>
        <v>0.70833368656844709</v>
      </c>
    </row>
    <row r="2974" spans="2:11" x14ac:dyDescent="0.35">
      <c r="B2974">
        <v>2008</v>
      </c>
      <c r="C2974">
        <v>2008</v>
      </c>
      <c r="D2974" t="s">
        <v>816</v>
      </c>
      <c r="E2974" t="s">
        <v>815</v>
      </c>
      <c r="F2974">
        <v>171</v>
      </c>
      <c r="G2974">
        <v>304093966</v>
      </c>
      <c r="H2974">
        <v>0.1</v>
      </c>
      <c r="I2974">
        <v>0.1</v>
      </c>
      <c r="J2974" s="4" t="str">
        <f t="shared" si="92"/>
        <v>2008_C95.1</v>
      </c>
      <c r="K2974" s="4">
        <f t="shared" si="93"/>
        <v>5.6232618571589808E-2</v>
      </c>
    </row>
    <row r="2975" spans="2:11" x14ac:dyDescent="0.35">
      <c r="B2975">
        <v>2008</v>
      </c>
      <c r="C2975">
        <v>2008</v>
      </c>
      <c r="D2975" t="s">
        <v>814</v>
      </c>
      <c r="E2975" t="s">
        <v>813</v>
      </c>
      <c r="F2975">
        <v>2926</v>
      </c>
      <c r="G2975">
        <v>304093966</v>
      </c>
      <c r="H2975">
        <v>1</v>
      </c>
      <c r="I2975">
        <v>0.9</v>
      </c>
      <c r="J2975" s="4" t="str">
        <f t="shared" si="92"/>
        <v>2008_C95.9</v>
      </c>
      <c r="K2975" s="4">
        <f t="shared" si="93"/>
        <v>0.9622025844472033</v>
      </c>
    </row>
    <row r="2976" spans="2:11" x14ac:dyDescent="0.35">
      <c r="B2976">
        <v>2008</v>
      </c>
      <c r="C2976">
        <v>2008</v>
      </c>
      <c r="D2976" t="s">
        <v>810</v>
      </c>
      <c r="E2976" t="s">
        <v>809</v>
      </c>
      <c r="F2976">
        <v>50</v>
      </c>
      <c r="G2976">
        <v>304093966</v>
      </c>
      <c r="H2976">
        <v>0</v>
      </c>
      <c r="I2976">
        <v>0</v>
      </c>
      <c r="J2976" s="4" t="str">
        <f t="shared" si="92"/>
        <v>2008_C96.9</v>
      </c>
      <c r="K2976" s="4">
        <f t="shared" si="93"/>
        <v>1.6442286132043803E-2</v>
      </c>
    </row>
    <row r="2977" spans="2:11" x14ac:dyDescent="0.35">
      <c r="B2977">
        <v>2008</v>
      </c>
      <c r="C2977">
        <v>2008</v>
      </c>
      <c r="D2977" t="s">
        <v>808</v>
      </c>
      <c r="E2977" t="s">
        <v>807</v>
      </c>
      <c r="F2977">
        <v>4344</v>
      </c>
      <c r="G2977">
        <v>304093966</v>
      </c>
      <c r="H2977">
        <v>1.4</v>
      </c>
      <c r="I2977">
        <v>1.4</v>
      </c>
      <c r="J2977" s="4" t="str">
        <f t="shared" si="92"/>
        <v>2008_C97</v>
      </c>
      <c r="K2977" s="4">
        <f t="shared" si="93"/>
        <v>1.4285058191519657</v>
      </c>
    </row>
    <row r="2978" spans="2:11" x14ac:dyDescent="0.35">
      <c r="B2978">
        <v>2008</v>
      </c>
      <c r="C2978">
        <v>2008</v>
      </c>
      <c r="D2978" t="s">
        <v>798</v>
      </c>
      <c r="E2978" t="s">
        <v>797</v>
      </c>
      <c r="F2978">
        <v>22</v>
      </c>
      <c r="G2978">
        <v>304093966</v>
      </c>
      <c r="H2978">
        <v>0</v>
      </c>
      <c r="I2978">
        <v>0</v>
      </c>
      <c r="J2978" s="4" t="str">
        <f t="shared" si="92"/>
        <v>2008_D12.6</v>
      </c>
      <c r="K2978" s="4">
        <f t="shared" si="93"/>
        <v>7.2346058980992736E-3</v>
      </c>
    </row>
    <row r="2979" spans="2:11" x14ac:dyDescent="0.35">
      <c r="B2979">
        <v>2008</v>
      </c>
      <c r="C2979">
        <v>2008</v>
      </c>
      <c r="D2979" t="s">
        <v>794</v>
      </c>
      <c r="E2979" t="s">
        <v>793</v>
      </c>
      <c r="F2979">
        <v>22</v>
      </c>
      <c r="G2979">
        <v>304093966</v>
      </c>
      <c r="H2979">
        <v>0</v>
      </c>
      <c r="I2979">
        <v>0</v>
      </c>
      <c r="J2979" s="4" t="str">
        <f t="shared" si="92"/>
        <v>2008_D13.4</v>
      </c>
      <c r="K2979" s="4">
        <f t="shared" si="93"/>
        <v>7.2346058980992736E-3</v>
      </c>
    </row>
    <row r="2980" spans="2:11" x14ac:dyDescent="0.35">
      <c r="B2980">
        <v>2008</v>
      </c>
      <c r="C2980">
        <v>2008</v>
      </c>
      <c r="D2980" t="s">
        <v>792</v>
      </c>
      <c r="E2980" t="s">
        <v>791</v>
      </c>
      <c r="F2980">
        <v>14</v>
      </c>
      <c r="G2980">
        <v>304093966</v>
      </c>
      <c r="H2980" t="s">
        <v>672</v>
      </c>
      <c r="I2980" t="s">
        <v>672</v>
      </c>
      <c r="J2980" s="4" t="str">
        <f t="shared" si="92"/>
        <v>2008_D13.6</v>
      </c>
      <c r="K2980" s="4">
        <f t="shared" si="93"/>
        <v>4.6038401169722649E-3</v>
      </c>
    </row>
    <row r="2981" spans="2:11" x14ac:dyDescent="0.35">
      <c r="B2981">
        <v>2008</v>
      </c>
      <c r="C2981">
        <v>2008</v>
      </c>
      <c r="D2981" t="s">
        <v>790</v>
      </c>
      <c r="E2981" t="s">
        <v>789</v>
      </c>
      <c r="F2981">
        <v>22</v>
      </c>
      <c r="G2981">
        <v>304093966</v>
      </c>
      <c r="H2981">
        <v>0</v>
      </c>
      <c r="I2981">
        <v>0</v>
      </c>
      <c r="J2981" s="4" t="str">
        <f t="shared" si="92"/>
        <v>2008_D13.7</v>
      </c>
      <c r="K2981" s="4">
        <f t="shared" si="93"/>
        <v>7.2346058980992736E-3</v>
      </c>
    </row>
    <row r="2982" spans="2:11" x14ac:dyDescent="0.35">
      <c r="B2982">
        <v>2008</v>
      </c>
      <c r="C2982">
        <v>2008</v>
      </c>
      <c r="D2982" t="s">
        <v>1400</v>
      </c>
      <c r="E2982" t="s">
        <v>1399</v>
      </c>
      <c r="F2982">
        <v>15</v>
      </c>
      <c r="G2982">
        <v>304093966</v>
      </c>
      <c r="H2982" t="s">
        <v>672</v>
      </c>
      <c r="I2982" t="s">
        <v>672</v>
      </c>
      <c r="J2982" s="4" t="str">
        <f t="shared" si="92"/>
        <v>2008_D14.3</v>
      </c>
      <c r="K2982" s="4">
        <f t="shared" si="93"/>
        <v>4.9326858396131412E-3</v>
      </c>
    </row>
    <row r="2983" spans="2:11" x14ac:dyDescent="0.35">
      <c r="B2983">
        <v>2008</v>
      </c>
      <c r="C2983">
        <v>2008</v>
      </c>
      <c r="D2983" t="s">
        <v>788</v>
      </c>
      <c r="E2983" t="s">
        <v>787</v>
      </c>
      <c r="F2983">
        <v>34</v>
      </c>
      <c r="G2983">
        <v>304093966</v>
      </c>
      <c r="H2983">
        <v>0</v>
      </c>
      <c r="I2983">
        <v>0</v>
      </c>
      <c r="J2983" s="4" t="str">
        <f t="shared" si="92"/>
        <v>2008_D15.0</v>
      </c>
      <c r="K2983" s="4">
        <f t="shared" si="93"/>
        <v>1.1180754569789786E-2</v>
      </c>
    </row>
    <row r="2984" spans="2:11" x14ac:dyDescent="0.35">
      <c r="B2984">
        <v>2008</v>
      </c>
      <c r="C2984">
        <v>2008</v>
      </c>
      <c r="D2984" t="s">
        <v>786</v>
      </c>
      <c r="E2984" t="s">
        <v>785</v>
      </c>
      <c r="F2984">
        <v>36</v>
      </c>
      <c r="G2984">
        <v>304093966</v>
      </c>
      <c r="H2984">
        <v>0</v>
      </c>
      <c r="I2984">
        <v>0</v>
      </c>
      <c r="J2984" s="4" t="str">
        <f t="shared" si="92"/>
        <v>2008_D15.1</v>
      </c>
      <c r="K2984" s="4">
        <f t="shared" si="93"/>
        <v>1.1838446015071539E-2</v>
      </c>
    </row>
    <row r="2985" spans="2:11" x14ac:dyDescent="0.35">
      <c r="B2985">
        <v>2008</v>
      </c>
      <c r="C2985">
        <v>2008</v>
      </c>
      <c r="D2985" t="s">
        <v>784</v>
      </c>
      <c r="E2985" t="s">
        <v>783</v>
      </c>
      <c r="F2985">
        <v>57</v>
      </c>
      <c r="G2985">
        <v>304093966</v>
      </c>
      <c r="H2985">
        <v>0</v>
      </c>
      <c r="I2985">
        <v>0</v>
      </c>
      <c r="J2985" s="4" t="str">
        <f t="shared" si="92"/>
        <v>2008_D18.0</v>
      </c>
      <c r="K2985" s="4">
        <f t="shared" si="93"/>
        <v>1.8744206190529935E-2</v>
      </c>
    </row>
    <row r="2986" spans="2:11" x14ac:dyDescent="0.35">
      <c r="B2986">
        <v>2008</v>
      </c>
      <c r="C2986">
        <v>2008</v>
      </c>
      <c r="D2986" t="s">
        <v>782</v>
      </c>
      <c r="E2986" t="s">
        <v>781</v>
      </c>
      <c r="F2986">
        <v>44</v>
      </c>
      <c r="G2986">
        <v>304093966</v>
      </c>
      <c r="H2986">
        <v>0</v>
      </c>
      <c r="I2986">
        <v>0</v>
      </c>
      <c r="J2986" s="4" t="str">
        <f t="shared" si="92"/>
        <v>2008_D18.1</v>
      </c>
      <c r="K2986" s="4">
        <f t="shared" si="93"/>
        <v>1.4469211796198547E-2</v>
      </c>
    </row>
    <row r="2987" spans="2:11" x14ac:dyDescent="0.35">
      <c r="B2987">
        <v>2008</v>
      </c>
      <c r="C2987">
        <v>2008</v>
      </c>
      <c r="D2987" t="s">
        <v>1376</v>
      </c>
      <c r="E2987" t="s">
        <v>1375</v>
      </c>
      <c r="F2987">
        <v>18</v>
      </c>
      <c r="G2987">
        <v>304093966</v>
      </c>
      <c r="H2987" t="s">
        <v>672</v>
      </c>
      <c r="I2987" t="s">
        <v>672</v>
      </c>
      <c r="J2987" s="4" t="str">
        <f t="shared" si="92"/>
        <v>2008_D21.9</v>
      </c>
      <c r="K2987" s="4">
        <f t="shared" si="93"/>
        <v>5.9192230075357693E-3</v>
      </c>
    </row>
    <row r="2988" spans="2:11" x14ac:dyDescent="0.35">
      <c r="B2988">
        <v>2008</v>
      </c>
      <c r="C2988">
        <v>2008</v>
      </c>
      <c r="D2988" t="s">
        <v>1433</v>
      </c>
      <c r="E2988" t="s">
        <v>1432</v>
      </c>
      <c r="F2988">
        <v>11</v>
      </c>
      <c r="G2988">
        <v>304093966</v>
      </c>
      <c r="H2988" t="s">
        <v>672</v>
      </c>
      <c r="I2988" t="s">
        <v>672</v>
      </c>
      <c r="J2988" s="4" t="str">
        <f t="shared" si="92"/>
        <v>2008_D23.9</v>
      </c>
      <c r="K2988" s="4">
        <f t="shared" si="93"/>
        <v>3.6173029490496368E-3</v>
      </c>
    </row>
    <row r="2989" spans="2:11" x14ac:dyDescent="0.35">
      <c r="B2989">
        <v>2008</v>
      </c>
      <c r="C2989">
        <v>2008</v>
      </c>
      <c r="D2989" t="s">
        <v>780</v>
      </c>
      <c r="E2989" t="s">
        <v>779</v>
      </c>
      <c r="F2989">
        <v>23</v>
      </c>
      <c r="G2989">
        <v>304093966</v>
      </c>
      <c r="H2989">
        <v>0</v>
      </c>
      <c r="I2989">
        <v>0</v>
      </c>
      <c r="J2989" s="4" t="str">
        <f t="shared" si="92"/>
        <v>2008_D25.9</v>
      </c>
      <c r="K2989" s="4">
        <f t="shared" si="93"/>
        <v>7.5634516207401499E-3</v>
      </c>
    </row>
    <row r="2990" spans="2:11" x14ac:dyDescent="0.35">
      <c r="B2990">
        <v>2008</v>
      </c>
      <c r="C2990">
        <v>2008</v>
      </c>
      <c r="D2990" t="s">
        <v>317</v>
      </c>
      <c r="E2990" t="s">
        <v>1413</v>
      </c>
      <c r="F2990">
        <v>15</v>
      </c>
      <c r="G2990">
        <v>304093966</v>
      </c>
      <c r="H2990" t="s">
        <v>672</v>
      </c>
      <c r="I2990" t="s">
        <v>672</v>
      </c>
      <c r="J2990" s="4" t="str">
        <f t="shared" si="92"/>
        <v>2008_D27</v>
      </c>
      <c r="K2990" s="4">
        <f t="shared" si="93"/>
        <v>4.9326858396131412E-3</v>
      </c>
    </row>
    <row r="2991" spans="2:11" x14ac:dyDescent="0.35">
      <c r="B2991">
        <v>2008</v>
      </c>
      <c r="C2991">
        <v>2008</v>
      </c>
      <c r="D2991" t="s">
        <v>778</v>
      </c>
      <c r="E2991" t="s">
        <v>777</v>
      </c>
      <c r="F2991">
        <v>216</v>
      </c>
      <c r="G2991">
        <v>304093966</v>
      </c>
      <c r="H2991">
        <v>0.1</v>
      </c>
      <c r="I2991">
        <v>0.1</v>
      </c>
      <c r="J2991" s="4" t="str">
        <f t="shared" si="92"/>
        <v>2008_D32.0</v>
      </c>
      <c r="K2991" s="4">
        <f t="shared" si="93"/>
        <v>7.1030676090429234E-2</v>
      </c>
    </row>
    <row r="2992" spans="2:11" x14ac:dyDescent="0.35">
      <c r="B2992">
        <v>2008</v>
      </c>
      <c r="C2992">
        <v>2008</v>
      </c>
      <c r="D2992" t="s">
        <v>776</v>
      </c>
      <c r="E2992" t="s">
        <v>775</v>
      </c>
      <c r="F2992">
        <v>577</v>
      </c>
      <c r="G2992">
        <v>304093966</v>
      </c>
      <c r="H2992">
        <v>0.2</v>
      </c>
      <c r="I2992">
        <v>0.2</v>
      </c>
      <c r="J2992" s="4" t="str">
        <f t="shared" si="92"/>
        <v>2008_D32.9</v>
      </c>
      <c r="K2992" s="4">
        <f t="shared" si="93"/>
        <v>0.1897439819637855</v>
      </c>
    </row>
    <row r="2993" spans="2:11" x14ac:dyDescent="0.35">
      <c r="B2993">
        <v>2008</v>
      </c>
      <c r="C2993">
        <v>2008</v>
      </c>
      <c r="D2993" t="s">
        <v>774</v>
      </c>
      <c r="E2993" t="s">
        <v>773</v>
      </c>
      <c r="F2993">
        <v>58</v>
      </c>
      <c r="G2993">
        <v>304093966</v>
      </c>
      <c r="H2993">
        <v>0</v>
      </c>
      <c r="I2993">
        <v>0</v>
      </c>
      <c r="J2993" s="4" t="str">
        <f t="shared" si="92"/>
        <v>2008_D33.2</v>
      </c>
      <c r="K2993" s="4">
        <f t="shared" si="93"/>
        <v>1.9073051913170814E-2</v>
      </c>
    </row>
    <row r="2994" spans="2:11" x14ac:dyDescent="0.35">
      <c r="B2994">
        <v>2008</v>
      </c>
      <c r="C2994">
        <v>2008</v>
      </c>
      <c r="D2994" t="s">
        <v>772</v>
      </c>
      <c r="E2994" t="s">
        <v>771</v>
      </c>
      <c r="F2994">
        <v>23</v>
      </c>
      <c r="G2994">
        <v>304093966</v>
      </c>
      <c r="H2994">
        <v>0</v>
      </c>
      <c r="I2994">
        <v>0</v>
      </c>
      <c r="J2994" s="4" t="str">
        <f t="shared" si="92"/>
        <v>2008_D33.3</v>
      </c>
      <c r="K2994" s="4">
        <f t="shared" si="93"/>
        <v>7.5634516207401499E-3</v>
      </c>
    </row>
    <row r="2995" spans="2:11" x14ac:dyDescent="0.35">
      <c r="B2995">
        <v>2008</v>
      </c>
      <c r="C2995">
        <v>2008</v>
      </c>
      <c r="D2995" t="s">
        <v>770</v>
      </c>
      <c r="E2995" t="s">
        <v>769</v>
      </c>
      <c r="F2995">
        <v>30</v>
      </c>
      <c r="G2995">
        <v>304093966</v>
      </c>
      <c r="H2995">
        <v>0</v>
      </c>
      <c r="I2995">
        <v>0</v>
      </c>
      <c r="J2995" s="4" t="str">
        <f t="shared" si="92"/>
        <v>2008_D35.0</v>
      </c>
      <c r="K2995" s="4">
        <f t="shared" si="93"/>
        <v>9.8653716792262824E-3</v>
      </c>
    </row>
    <row r="2996" spans="2:11" x14ac:dyDescent="0.35">
      <c r="B2996">
        <v>2008</v>
      </c>
      <c r="C2996">
        <v>2008</v>
      </c>
      <c r="D2996" t="s">
        <v>766</v>
      </c>
      <c r="E2996" t="s">
        <v>765</v>
      </c>
      <c r="F2996">
        <v>82</v>
      </c>
      <c r="G2996">
        <v>304093966</v>
      </c>
      <c r="H2996">
        <v>0</v>
      </c>
      <c r="I2996">
        <v>0</v>
      </c>
      <c r="J2996" s="4" t="str">
        <f t="shared" si="92"/>
        <v>2008_D35.2</v>
      </c>
      <c r="K2996" s="4">
        <f t="shared" si="93"/>
        <v>2.6965349256551838E-2</v>
      </c>
    </row>
    <row r="2997" spans="2:11" x14ac:dyDescent="0.35">
      <c r="B2997">
        <v>2008</v>
      </c>
      <c r="C2997">
        <v>2008</v>
      </c>
      <c r="D2997" t="s">
        <v>764</v>
      </c>
      <c r="E2997" t="s">
        <v>763</v>
      </c>
      <c r="F2997">
        <v>26</v>
      </c>
      <c r="G2997">
        <v>304093966</v>
      </c>
      <c r="H2997">
        <v>0</v>
      </c>
      <c r="I2997">
        <v>0</v>
      </c>
      <c r="J2997" s="4" t="str">
        <f t="shared" si="92"/>
        <v>2008_D36.1</v>
      </c>
      <c r="K2997" s="4">
        <f t="shared" si="93"/>
        <v>8.5499887886627789E-3</v>
      </c>
    </row>
    <row r="2998" spans="2:11" x14ac:dyDescent="0.35">
      <c r="B2998">
        <v>2008</v>
      </c>
      <c r="C2998">
        <v>2008</v>
      </c>
      <c r="D2998" t="s">
        <v>762</v>
      </c>
      <c r="E2998" t="s">
        <v>761</v>
      </c>
      <c r="F2998">
        <v>22</v>
      </c>
      <c r="G2998">
        <v>304093966</v>
      </c>
      <c r="H2998">
        <v>0</v>
      </c>
      <c r="I2998">
        <v>0</v>
      </c>
      <c r="J2998" s="4" t="str">
        <f t="shared" si="92"/>
        <v>2008_D36.9</v>
      </c>
      <c r="K2998" s="4">
        <f t="shared" si="93"/>
        <v>7.2346058980992736E-3</v>
      </c>
    </row>
    <row r="2999" spans="2:11" x14ac:dyDescent="0.35">
      <c r="B2999">
        <v>2008</v>
      </c>
      <c r="C2999">
        <v>2008</v>
      </c>
      <c r="D2999" t="s">
        <v>760</v>
      </c>
      <c r="E2999" t="s">
        <v>759</v>
      </c>
      <c r="F2999">
        <v>61</v>
      </c>
      <c r="G2999">
        <v>304093966</v>
      </c>
      <c r="H2999">
        <v>0</v>
      </c>
      <c r="I2999">
        <v>0</v>
      </c>
      <c r="J2999" s="4" t="str">
        <f t="shared" si="92"/>
        <v>2008_D37.0</v>
      </c>
      <c r="K2999" s="4">
        <f t="shared" si="93"/>
        <v>2.005958908109344E-2</v>
      </c>
    </row>
    <row r="3000" spans="2:11" x14ac:dyDescent="0.35">
      <c r="B3000">
        <v>2008</v>
      </c>
      <c r="C3000">
        <v>2008</v>
      </c>
      <c r="D3000" t="s">
        <v>758</v>
      </c>
      <c r="E3000" t="s">
        <v>757</v>
      </c>
      <c r="F3000">
        <v>79</v>
      </c>
      <c r="G3000">
        <v>304093966</v>
      </c>
      <c r="H3000">
        <v>0</v>
      </c>
      <c r="I3000">
        <v>0</v>
      </c>
      <c r="J3000" s="4" t="str">
        <f t="shared" si="92"/>
        <v>2008_D37.1</v>
      </c>
      <c r="K3000" s="4">
        <f t="shared" si="93"/>
        <v>2.5978812088629212E-2</v>
      </c>
    </row>
    <row r="3001" spans="2:11" x14ac:dyDescent="0.35">
      <c r="B3001">
        <v>2008</v>
      </c>
      <c r="C3001">
        <v>2008</v>
      </c>
      <c r="D3001" t="s">
        <v>756</v>
      </c>
      <c r="E3001" t="s">
        <v>755</v>
      </c>
      <c r="F3001">
        <v>22</v>
      </c>
      <c r="G3001">
        <v>304093966</v>
      </c>
      <c r="H3001">
        <v>0</v>
      </c>
      <c r="I3001">
        <v>0</v>
      </c>
      <c r="J3001" s="4" t="str">
        <f t="shared" si="92"/>
        <v>2008_D37.2</v>
      </c>
      <c r="K3001" s="4">
        <f t="shared" si="93"/>
        <v>7.2346058980992736E-3</v>
      </c>
    </row>
    <row r="3002" spans="2:11" x14ac:dyDescent="0.35">
      <c r="B3002">
        <v>2008</v>
      </c>
      <c r="C3002">
        <v>2008</v>
      </c>
      <c r="D3002" t="s">
        <v>754</v>
      </c>
      <c r="E3002" t="s">
        <v>753</v>
      </c>
      <c r="F3002">
        <v>136</v>
      </c>
      <c r="G3002">
        <v>304093966</v>
      </c>
      <c r="H3002">
        <v>0</v>
      </c>
      <c r="I3002">
        <v>0</v>
      </c>
      <c r="J3002" s="4" t="str">
        <f t="shared" si="92"/>
        <v>2008_D37.4</v>
      </c>
      <c r="K3002" s="4">
        <f t="shared" si="93"/>
        <v>4.4723018279159144E-2</v>
      </c>
    </row>
    <row r="3003" spans="2:11" x14ac:dyDescent="0.35">
      <c r="B3003">
        <v>2008</v>
      </c>
      <c r="C3003">
        <v>2008</v>
      </c>
      <c r="D3003" t="s">
        <v>752</v>
      </c>
      <c r="E3003" t="s">
        <v>751</v>
      </c>
      <c r="F3003">
        <v>29</v>
      </c>
      <c r="G3003">
        <v>304093966</v>
      </c>
      <c r="H3003">
        <v>0</v>
      </c>
      <c r="I3003">
        <v>0</v>
      </c>
      <c r="J3003" s="4" t="str">
        <f t="shared" si="92"/>
        <v>2008_D37.5</v>
      </c>
      <c r="K3003" s="4">
        <f t="shared" si="93"/>
        <v>9.5365259565854069E-3</v>
      </c>
    </row>
    <row r="3004" spans="2:11" x14ac:dyDescent="0.35">
      <c r="B3004">
        <v>2008</v>
      </c>
      <c r="C3004">
        <v>2008</v>
      </c>
      <c r="D3004" t="s">
        <v>750</v>
      </c>
      <c r="E3004" t="s">
        <v>749</v>
      </c>
      <c r="F3004">
        <v>184</v>
      </c>
      <c r="G3004">
        <v>304093966</v>
      </c>
      <c r="H3004">
        <v>0.1</v>
      </c>
      <c r="I3004">
        <v>0.1</v>
      </c>
      <c r="J3004" s="4" t="str">
        <f t="shared" si="92"/>
        <v>2008_D37.6</v>
      </c>
      <c r="K3004" s="4">
        <f t="shared" si="93"/>
        <v>6.0507612965921199E-2</v>
      </c>
    </row>
    <row r="3005" spans="2:11" x14ac:dyDescent="0.35">
      <c r="B3005">
        <v>2008</v>
      </c>
      <c r="C3005">
        <v>2008</v>
      </c>
      <c r="D3005" t="s">
        <v>748</v>
      </c>
      <c r="E3005" t="s">
        <v>747</v>
      </c>
      <c r="F3005">
        <v>256</v>
      </c>
      <c r="G3005">
        <v>304093966</v>
      </c>
      <c r="H3005">
        <v>0.1</v>
      </c>
      <c r="I3005">
        <v>0.1</v>
      </c>
      <c r="J3005" s="4" t="str">
        <f t="shared" si="92"/>
        <v>2008_D37.7</v>
      </c>
      <c r="K3005" s="4">
        <f t="shared" si="93"/>
        <v>8.418450499606428E-2</v>
      </c>
    </row>
    <row r="3006" spans="2:11" x14ac:dyDescent="0.35">
      <c r="B3006">
        <v>2008</v>
      </c>
      <c r="C3006">
        <v>2008</v>
      </c>
      <c r="D3006" t="s">
        <v>746</v>
      </c>
      <c r="E3006" t="s">
        <v>745</v>
      </c>
      <c r="F3006">
        <v>25</v>
      </c>
      <c r="G3006">
        <v>304093966</v>
      </c>
      <c r="H3006">
        <v>0</v>
      </c>
      <c r="I3006">
        <v>0</v>
      </c>
      <c r="J3006" s="4" t="str">
        <f t="shared" si="92"/>
        <v>2008_D37.9</v>
      </c>
      <c r="K3006" s="4">
        <f t="shared" si="93"/>
        <v>8.2211430660219017E-3</v>
      </c>
    </row>
    <row r="3007" spans="2:11" x14ac:dyDescent="0.35">
      <c r="B3007">
        <v>2008</v>
      </c>
      <c r="C3007">
        <v>2008</v>
      </c>
      <c r="D3007" t="s">
        <v>744</v>
      </c>
      <c r="E3007" t="s">
        <v>743</v>
      </c>
      <c r="F3007">
        <v>24</v>
      </c>
      <c r="G3007">
        <v>304093966</v>
      </c>
      <c r="H3007">
        <v>0</v>
      </c>
      <c r="I3007">
        <v>0</v>
      </c>
      <c r="J3007" s="4" t="str">
        <f t="shared" si="92"/>
        <v>2008_D38.0</v>
      </c>
      <c r="K3007" s="4">
        <f t="shared" si="93"/>
        <v>7.8922973433810262E-3</v>
      </c>
    </row>
    <row r="3008" spans="2:11" x14ac:dyDescent="0.35">
      <c r="B3008">
        <v>2008</v>
      </c>
      <c r="C3008">
        <v>2008</v>
      </c>
      <c r="D3008" t="s">
        <v>742</v>
      </c>
      <c r="E3008" t="s">
        <v>741</v>
      </c>
      <c r="F3008">
        <v>640</v>
      </c>
      <c r="G3008">
        <v>304093966</v>
      </c>
      <c r="H3008">
        <v>0.2</v>
      </c>
      <c r="I3008">
        <v>0.2</v>
      </c>
      <c r="J3008" s="4" t="str">
        <f t="shared" si="92"/>
        <v>2008_D38.1</v>
      </c>
      <c r="K3008" s="4">
        <f t="shared" si="93"/>
        <v>0.2104612624901607</v>
      </c>
    </row>
    <row r="3009" spans="2:11" x14ac:dyDescent="0.35">
      <c r="B3009">
        <v>2008</v>
      </c>
      <c r="C3009">
        <v>2008</v>
      </c>
      <c r="D3009" t="s">
        <v>740</v>
      </c>
      <c r="E3009" t="s">
        <v>739</v>
      </c>
      <c r="F3009">
        <v>28</v>
      </c>
      <c r="G3009">
        <v>304093966</v>
      </c>
      <c r="H3009">
        <v>0</v>
      </c>
      <c r="I3009">
        <v>0</v>
      </c>
      <c r="J3009" s="4" t="str">
        <f t="shared" si="92"/>
        <v>2008_D38.3</v>
      </c>
      <c r="K3009" s="4">
        <f t="shared" si="93"/>
        <v>9.2076802339445298E-3</v>
      </c>
    </row>
    <row r="3010" spans="2:11" x14ac:dyDescent="0.35">
      <c r="B3010">
        <v>2008</v>
      </c>
      <c r="C3010">
        <v>2008</v>
      </c>
      <c r="D3010" t="s">
        <v>736</v>
      </c>
      <c r="E3010" t="s">
        <v>735</v>
      </c>
      <c r="F3010">
        <v>19</v>
      </c>
      <c r="G3010">
        <v>304093966</v>
      </c>
      <c r="H3010" t="s">
        <v>672</v>
      </c>
      <c r="I3010" t="s">
        <v>672</v>
      </c>
      <c r="J3010" s="4" t="str">
        <f t="shared" si="92"/>
        <v>2008_D39.0</v>
      </c>
      <c r="K3010" s="4">
        <f t="shared" si="93"/>
        <v>6.2480687301766447E-3</v>
      </c>
    </row>
    <row r="3011" spans="2:11" x14ac:dyDescent="0.35">
      <c r="B3011">
        <v>2008</v>
      </c>
      <c r="C3011">
        <v>2008</v>
      </c>
      <c r="D3011" t="s">
        <v>734</v>
      </c>
      <c r="E3011" t="s">
        <v>733</v>
      </c>
      <c r="F3011">
        <v>64</v>
      </c>
      <c r="G3011">
        <v>304093966</v>
      </c>
      <c r="H3011">
        <v>0</v>
      </c>
      <c r="I3011">
        <v>0</v>
      </c>
      <c r="J3011" s="4" t="str">
        <f t="shared" ref="J3011:J3074" si="94">C3011&amp;"_"&amp;E3011</f>
        <v>2008_D39.1</v>
      </c>
      <c r="K3011" s="4">
        <f t="shared" ref="K3011:K3074" si="95">F3011/G3011*100000</f>
        <v>2.104612624901607E-2</v>
      </c>
    </row>
    <row r="3012" spans="2:11" x14ac:dyDescent="0.35">
      <c r="B3012">
        <v>2008</v>
      </c>
      <c r="C3012">
        <v>2008</v>
      </c>
      <c r="D3012" t="s">
        <v>730</v>
      </c>
      <c r="E3012" t="s">
        <v>729</v>
      </c>
      <c r="F3012">
        <v>25</v>
      </c>
      <c r="G3012">
        <v>304093966</v>
      </c>
      <c r="H3012">
        <v>0</v>
      </c>
      <c r="I3012">
        <v>0</v>
      </c>
      <c r="J3012" s="4" t="str">
        <f t="shared" si="94"/>
        <v>2008_D40.0</v>
      </c>
      <c r="K3012" s="4">
        <f t="shared" si="95"/>
        <v>8.2211430660219017E-3</v>
      </c>
    </row>
    <row r="3013" spans="2:11" x14ac:dyDescent="0.35">
      <c r="B3013">
        <v>2008</v>
      </c>
      <c r="C3013">
        <v>2008</v>
      </c>
      <c r="D3013" t="s">
        <v>728</v>
      </c>
      <c r="E3013" t="s">
        <v>727</v>
      </c>
      <c r="F3013">
        <v>84</v>
      </c>
      <c r="G3013">
        <v>304093966</v>
      </c>
      <c r="H3013">
        <v>0</v>
      </c>
      <c r="I3013">
        <v>0</v>
      </c>
      <c r="J3013" s="4" t="str">
        <f t="shared" si="94"/>
        <v>2008_D41.0</v>
      </c>
      <c r="K3013" s="4">
        <f t="shared" si="95"/>
        <v>2.7623040701833589E-2</v>
      </c>
    </row>
    <row r="3014" spans="2:11" x14ac:dyDescent="0.35">
      <c r="B3014">
        <v>2008</v>
      </c>
      <c r="C3014">
        <v>2008</v>
      </c>
      <c r="D3014" t="s">
        <v>726</v>
      </c>
      <c r="E3014" t="s">
        <v>725</v>
      </c>
      <c r="F3014">
        <v>125</v>
      </c>
      <c r="G3014">
        <v>304093966</v>
      </c>
      <c r="H3014">
        <v>0</v>
      </c>
      <c r="I3014">
        <v>0</v>
      </c>
      <c r="J3014" s="4" t="str">
        <f t="shared" si="94"/>
        <v>2008_D41.4</v>
      </c>
      <c r="K3014" s="4">
        <f t="shared" si="95"/>
        <v>4.110571533010951E-2</v>
      </c>
    </row>
    <row r="3015" spans="2:11" x14ac:dyDescent="0.35">
      <c r="B3015">
        <v>2008</v>
      </c>
      <c r="C3015">
        <v>2008</v>
      </c>
      <c r="D3015" t="s">
        <v>720</v>
      </c>
      <c r="E3015" t="s">
        <v>719</v>
      </c>
      <c r="F3015">
        <v>143</v>
      </c>
      <c r="G3015">
        <v>304093966</v>
      </c>
      <c r="H3015">
        <v>0</v>
      </c>
      <c r="I3015">
        <v>0</v>
      </c>
      <c r="J3015" s="4" t="str">
        <f t="shared" si="94"/>
        <v>2008_D43.0</v>
      </c>
      <c r="K3015" s="4">
        <f t="shared" si="95"/>
        <v>4.7024938337645282E-2</v>
      </c>
    </row>
    <row r="3016" spans="2:11" x14ac:dyDescent="0.35">
      <c r="B3016">
        <v>2008</v>
      </c>
      <c r="C3016">
        <v>2008</v>
      </c>
      <c r="D3016" t="s">
        <v>718</v>
      </c>
      <c r="E3016" t="s">
        <v>717</v>
      </c>
      <c r="F3016">
        <v>77</v>
      </c>
      <c r="G3016">
        <v>304093966</v>
      </c>
      <c r="H3016">
        <v>0</v>
      </c>
      <c r="I3016">
        <v>0</v>
      </c>
      <c r="J3016" s="4" t="str">
        <f t="shared" si="94"/>
        <v>2008_D43.1</v>
      </c>
      <c r="K3016" s="4">
        <f t="shared" si="95"/>
        <v>2.5321120643347458E-2</v>
      </c>
    </row>
    <row r="3017" spans="2:11" x14ac:dyDescent="0.35">
      <c r="B3017">
        <v>2008</v>
      </c>
      <c r="C3017">
        <v>2008</v>
      </c>
      <c r="D3017" t="s">
        <v>716</v>
      </c>
      <c r="E3017" t="s">
        <v>715</v>
      </c>
      <c r="F3017">
        <v>2371</v>
      </c>
      <c r="G3017">
        <v>304093966</v>
      </c>
      <c r="H3017">
        <v>0.8</v>
      </c>
      <c r="I3017">
        <v>0.7</v>
      </c>
      <c r="J3017" s="4" t="str">
        <f t="shared" si="94"/>
        <v>2008_D43.2</v>
      </c>
      <c r="K3017" s="4">
        <f t="shared" si="95"/>
        <v>0.77969320838151712</v>
      </c>
    </row>
    <row r="3018" spans="2:11" x14ac:dyDescent="0.35">
      <c r="B3018">
        <v>2008</v>
      </c>
      <c r="C3018">
        <v>2008</v>
      </c>
      <c r="D3018" t="s">
        <v>714</v>
      </c>
      <c r="E3018" t="s">
        <v>713</v>
      </c>
      <c r="F3018">
        <v>18</v>
      </c>
      <c r="G3018">
        <v>304093966</v>
      </c>
      <c r="H3018" t="s">
        <v>672</v>
      </c>
      <c r="I3018" t="s">
        <v>672</v>
      </c>
      <c r="J3018" s="4" t="str">
        <f t="shared" si="94"/>
        <v>2008_D43.4</v>
      </c>
      <c r="K3018" s="4">
        <f t="shared" si="95"/>
        <v>5.9192230075357693E-3</v>
      </c>
    </row>
    <row r="3019" spans="2:11" x14ac:dyDescent="0.35">
      <c r="B3019">
        <v>2008</v>
      </c>
      <c r="C3019">
        <v>2008</v>
      </c>
      <c r="D3019" t="s">
        <v>712</v>
      </c>
      <c r="E3019" t="s">
        <v>711</v>
      </c>
      <c r="F3019">
        <v>20</v>
      </c>
      <c r="G3019">
        <v>304093966</v>
      </c>
      <c r="H3019">
        <v>0</v>
      </c>
      <c r="I3019">
        <v>0</v>
      </c>
      <c r="J3019" s="4" t="str">
        <f t="shared" si="94"/>
        <v>2008_D43.9</v>
      </c>
      <c r="K3019" s="4">
        <f t="shared" si="95"/>
        <v>6.5769144528175219E-3</v>
      </c>
    </row>
    <row r="3020" spans="2:11" x14ac:dyDescent="0.35">
      <c r="B3020">
        <v>2008</v>
      </c>
      <c r="C3020">
        <v>2008</v>
      </c>
      <c r="D3020" t="s">
        <v>708</v>
      </c>
      <c r="E3020" t="s">
        <v>707</v>
      </c>
      <c r="F3020">
        <v>16</v>
      </c>
      <c r="G3020">
        <v>304093966</v>
      </c>
      <c r="H3020" t="s">
        <v>672</v>
      </c>
      <c r="I3020" t="s">
        <v>672</v>
      </c>
      <c r="J3020" s="4" t="str">
        <f t="shared" si="94"/>
        <v>2008_D44.1</v>
      </c>
      <c r="K3020" s="4">
        <f t="shared" si="95"/>
        <v>5.2615315622540175E-3</v>
      </c>
    </row>
    <row r="3021" spans="2:11" x14ac:dyDescent="0.35">
      <c r="B3021">
        <v>2008</v>
      </c>
      <c r="C3021">
        <v>2008</v>
      </c>
      <c r="D3021" t="s">
        <v>706</v>
      </c>
      <c r="E3021" t="s">
        <v>705</v>
      </c>
      <c r="F3021">
        <v>65</v>
      </c>
      <c r="G3021">
        <v>304093966</v>
      </c>
      <c r="H3021">
        <v>0</v>
      </c>
      <c r="I3021">
        <v>0</v>
      </c>
      <c r="J3021" s="4" t="str">
        <f t="shared" si="94"/>
        <v>2008_D44.3</v>
      </c>
      <c r="K3021" s="4">
        <f t="shared" si="95"/>
        <v>2.1374971971656945E-2</v>
      </c>
    </row>
    <row r="3022" spans="2:11" x14ac:dyDescent="0.35">
      <c r="B3022">
        <v>2008</v>
      </c>
      <c r="C3022">
        <v>2008</v>
      </c>
      <c r="D3022" t="s">
        <v>704</v>
      </c>
      <c r="E3022" t="s">
        <v>703</v>
      </c>
      <c r="F3022">
        <v>41</v>
      </c>
      <c r="G3022">
        <v>304093966</v>
      </c>
      <c r="H3022">
        <v>0</v>
      </c>
      <c r="I3022">
        <v>0</v>
      </c>
      <c r="J3022" s="4" t="str">
        <f t="shared" si="94"/>
        <v>2008_D44.4</v>
      </c>
      <c r="K3022" s="4">
        <f t="shared" si="95"/>
        <v>1.3482674628275919E-2</v>
      </c>
    </row>
    <row r="3023" spans="2:11" x14ac:dyDescent="0.35">
      <c r="B3023">
        <v>2008</v>
      </c>
      <c r="C3023">
        <v>2008</v>
      </c>
      <c r="D3023" t="s">
        <v>700</v>
      </c>
      <c r="E3023" t="s">
        <v>699</v>
      </c>
      <c r="F3023">
        <v>264</v>
      </c>
      <c r="G3023">
        <v>304093966</v>
      </c>
      <c r="H3023">
        <v>0.1</v>
      </c>
      <c r="I3023">
        <v>0.1</v>
      </c>
      <c r="J3023" s="4" t="str">
        <f t="shared" si="94"/>
        <v>2008_D45</v>
      </c>
      <c r="K3023" s="4">
        <f t="shared" si="95"/>
        <v>8.6815270777191283E-2</v>
      </c>
    </row>
    <row r="3024" spans="2:11" x14ac:dyDescent="0.35">
      <c r="B3024">
        <v>2008</v>
      </c>
      <c r="C3024">
        <v>2008</v>
      </c>
      <c r="D3024" t="s">
        <v>1410</v>
      </c>
      <c r="E3024" t="s">
        <v>1409</v>
      </c>
      <c r="F3024">
        <v>12</v>
      </c>
      <c r="G3024">
        <v>304093966</v>
      </c>
      <c r="H3024" t="s">
        <v>672</v>
      </c>
      <c r="I3024" t="s">
        <v>672</v>
      </c>
      <c r="J3024" s="4" t="str">
        <f t="shared" si="94"/>
        <v>2008_D46.2</v>
      </c>
      <c r="K3024" s="4">
        <f t="shared" si="95"/>
        <v>3.9461486716905131E-3</v>
      </c>
    </row>
    <row r="3025" spans="1:11" x14ac:dyDescent="0.35">
      <c r="B3025">
        <v>2008</v>
      </c>
      <c r="C3025">
        <v>2008</v>
      </c>
      <c r="D3025" t="s">
        <v>698</v>
      </c>
      <c r="E3025" t="s">
        <v>697</v>
      </c>
      <c r="F3025">
        <v>114</v>
      </c>
      <c r="G3025">
        <v>304093966</v>
      </c>
      <c r="H3025">
        <v>0</v>
      </c>
      <c r="I3025">
        <v>0</v>
      </c>
      <c r="J3025" s="4" t="str">
        <f t="shared" si="94"/>
        <v>2008_D46.4</v>
      </c>
      <c r="K3025" s="4">
        <f t="shared" si="95"/>
        <v>3.748841238105987E-2</v>
      </c>
    </row>
    <row r="3026" spans="1:11" x14ac:dyDescent="0.35">
      <c r="B3026">
        <v>2008</v>
      </c>
      <c r="C3026">
        <v>2008</v>
      </c>
      <c r="D3026" t="s">
        <v>696</v>
      </c>
      <c r="E3026" t="s">
        <v>695</v>
      </c>
      <c r="F3026">
        <v>5581</v>
      </c>
      <c r="G3026">
        <v>304093966</v>
      </c>
      <c r="H3026">
        <v>1.8</v>
      </c>
      <c r="I3026">
        <v>1.8</v>
      </c>
      <c r="J3026" s="4" t="str">
        <f t="shared" si="94"/>
        <v>2008_D46.9</v>
      </c>
      <c r="K3026" s="4">
        <f t="shared" si="95"/>
        <v>1.8352879780587292</v>
      </c>
    </row>
    <row r="3027" spans="1:11" x14ac:dyDescent="0.35">
      <c r="B3027">
        <v>2008</v>
      </c>
      <c r="C3027">
        <v>2008</v>
      </c>
      <c r="D3027" t="s">
        <v>694</v>
      </c>
      <c r="E3027" t="s">
        <v>693</v>
      </c>
      <c r="F3027">
        <v>1244</v>
      </c>
      <c r="G3027">
        <v>304093966</v>
      </c>
      <c r="H3027">
        <v>0.4</v>
      </c>
      <c r="I3027">
        <v>0.4</v>
      </c>
      <c r="J3027" s="4" t="str">
        <f t="shared" si="94"/>
        <v>2008_D47.1</v>
      </c>
      <c r="K3027" s="4">
        <f t="shared" si="95"/>
        <v>0.40908407896524984</v>
      </c>
    </row>
    <row r="3028" spans="1:11" x14ac:dyDescent="0.35">
      <c r="B3028">
        <v>2008</v>
      </c>
      <c r="C3028">
        <v>2008</v>
      </c>
      <c r="D3028" t="s">
        <v>692</v>
      </c>
      <c r="E3028" t="s">
        <v>691</v>
      </c>
      <c r="F3028">
        <v>73</v>
      </c>
      <c r="G3028">
        <v>304093966</v>
      </c>
      <c r="H3028">
        <v>0</v>
      </c>
      <c r="I3028">
        <v>0</v>
      </c>
      <c r="J3028" s="4" t="str">
        <f t="shared" si="94"/>
        <v>2008_D47.2</v>
      </c>
      <c r="K3028" s="4">
        <f t="shared" si="95"/>
        <v>2.4005737752783956E-2</v>
      </c>
    </row>
    <row r="3029" spans="1:11" x14ac:dyDescent="0.35">
      <c r="B3029">
        <v>2008</v>
      </c>
      <c r="C3029">
        <v>2008</v>
      </c>
      <c r="D3029" t="s">
        <v>690</v>
      </c>
      <c r="E3029" t="s">
        <v>689</v>
      </c>
      <c r="F3029">
        <v>13</v>
      </c>
      <c r="G3029">
        <v>304093966</v>
      </c>
      <c r="H3029" t="s">
        <v>672</v>
      </c>
      <c r="I3029" t="s">
        <v>672</v>
      </c>
      <c r="J3029" s="4" t="str">
        <f t="shared" si="94"/>
        <v>2008_D47.3</v>
      </c>
      <c r="K3029" s="4">
        <f t="shared" si="95"/>
        <v>4.2749943943313894E-3</v>
      </c>
    </row>
    <row r="3030" spans="1:11" x14ac:dyDescent="0.35">
      <c r="B3030">
        <v>2008</v>
      </c>
      <c r="C3030">
        <v>2008</v>
      </c>
      <c r="D3030" t="s">
        <v>686</v>
      </c>
      <c r="E3030" t="s">
        <v>685</v>
      </c>
      <c r="F3030">
        <v>71</v>
      </c>
      <c r="G3030">
        <v>304093966</v>
      </c>
      <c r="H3030">
        <v>0</v>
      </c>
      <c r="I3030">
        <v>0</v>
      </c>
      <c r="J3030" s="4" t="str">
        <f t="shared" si="94"/>
        <v>2008_D47.9</v>
      </c>
      <c r="K3030" s="4">
        <f t="shared" si="95"/>
        <v>2.3348046307502202E-2</v>
      </c>
    </row>
    <row r="3031" spans="1:11" x14ac:dyDescent="0.35">
      <c r="B3031">
        <v>2008</v>
      </c>
      <c r="C3031">
        <v>2008</v>
      </c>
      <c r="D3031" t="s">
        <v>684</v>
      </c>
      <c r="E3031" t="s">
        <v>683</v>
      </c>
      <c r="F3031">
        <v>41</v>
      </c>
      <c r="G3031">
        <v>304093966</v>
      </c>
      <c r="H3031">
        <v>0</v>
      </c>
      <c r="I3031">
        <v>0</v>
      </c>
      <c r="J3031" s="4" t="str">
        <f t="shared" si="94"/>
        <v>2008_D48.0</v>
      </c>
      <c r="K3031" s="4">
        <f t="shared" si="95"/>
        <v>1.3482674628275919E-2</v>
      </c>
    </row>
    <row r="3032" spans="1:11" x14ac:dyDescent="0.35">
      <c r="B3032">
        <v>2008</v>
      </c>
      <c r="C3032">
        <v>2008</v>
      </c>
      <c r="D3032" t="s">
        <v>682</v>
      </c>
      <c r="E3032" t="s">
        <v>681</v>
      </c>
      <c r="F3032">
        <v>239</v>
      </c>
      <c r="G3032">
        <v>304093966</v>
      </c>
      <c r="H3032">
        <v>0.1</v>
      </c>
      <c r="I3032">
        <v>0.1</v>
      </c>
      <c r="J3032" s="4" t="str">
        <f t="shared" si="94"/>
        <v>2008_D48.1</v>
      </c>
      <c r="K3032" s="4">
        <f t="shared" si="95"/>
        <v>7.8594127711169387E-2</v>
      </c>
    </row>
    <row r="3033" spans="1:11" x14ac:dyDescent="0.35">
      <c r="B3033">
        <v>2008</v>
      </c>
      <c r="C3033">
        <v>2008</v>
      </c>
      <c r="D3033" t="s">
        <v>678</v>
      </c>
      <c r="E3033" t="s">
        <v>677</v>
      </c>
      <c r="F3033">
        <v>15</v>
      </c>
      <c r="G3033">
        <v>304093966</v>
      </c>
      <c r="H3033" t="s">
        <v>672</v>
      </c>
      <c r="I3033" t="s">
        <v>672</v>
      </c>
      <c r="J3033" s="4" t="str">
        <f t="shared" si="94"/>
        <v>2008_D48.3</v>
      </c>
      <c r="K3033" s="4">
        <f t="shared" si="95"/>
        <v>4.9326858396131412E-3</v>
      </c>
    </row>
    <row r="3034" spans="1:11" x14ac:dyDescent="0.35">
      <c r="B3034">
        <v>2008</v>
      </c>
      <c r="C3034">
        <v>2008</v>
      </c>
      <c r="D3034" t="s">
        <v>676</v>
      </c>
      <c r="E3034" t="s">
        <v>675</v>
      </c>
      <c r="F3034">
        <v>12</v>
      </c>
      <c r="G3034">
        <v>304093966</v>
      </c>
      <c r="H3034" t="s">
        <v>672</v>
      </c>
      <c r="I3034" t="s">
        <v>672</v>
      </c>
      <c r="J3034" s="4" t="str">
        <f t="shared" si="94"/>
        <v>2008_D48.4</v>
      </c>
      <c r="K3034" s="4">
        <f t="shared" si="95"/>
        <v>3.9461486716905131E-3</v>
      </c>
    </row>
    <row r="3035" spans="1:11" x14ac:dyDescent="0.35">
      <c r="B3035">
        <v>2008</v>
      </c>
      <c r="C3035">
        <v>2008</v>
      </c>
      <c r="D3035" t="s">
        <v>671</v>
      </c>
      <c r="E3035" t="s">
        <v>670</v>
      </c>
      <c r="F3035">
        <v>54</v>
      </c>
      <c r="G3035">
        <v>304093966</v>
      </c>
      <c r="H3035">
        <v>0</v>
      </c>
      <c r="I3035">
        <v>0</v>
      </c>
      <c r="J3035" s="4" t="str">
        <f t="shared" si="94"/>
        <v>2008_D48.6</v>
      </c>
      <c r="K3035" s="4">
        <f t="shared" si="95"/>
        <v>1.7757669022607309E-2</v>
      </c>
    </row>
    <row r="3036" spans="1:11" x14ac:dyDescent="0.35">
      <c r="B3036">
        <v>2008</v>
      </c>
      <c r="C3036">
        <v>2008</v>
      </c>
      <c r="D3036" t="s">
        <v>669</v>
      </c>
      <c r="E3036" t="s">
        <v>668</v>
      </c>
      <c r="F3036">
        <v>272</v>
      </c>
      <c r="G3036">
        <v>304093966</v>
      </c>
      <c r="H3036">
        <v>0.1</v>
      </c>
      <c r="I3036">
        <v>0.1</v>
      </c>
      <c r="J3036" s="4" t="str">
        <f t="shared" si="94"/>
        <v>2008_D48.7</v>
      </c>
      <c r="K3036" s="4">
        <f t="shared" si="95"/>
        <v>8.9446036558318287E-2</v>
      </c>
    </row>
    <row r="3037" spans="1:11" x14ac:dyDescent="0.35">
      <c r="B3037">
        <v>2008</v>
      </c>
      <c r="C3037">
        <v>2008</v>
      </c>
      <c r="D3037" t="s">
        <v>667</v>
      </c>
      <c r="E3037" t="s">
        <v>666</v>
      </c>
      <c r="F3037">
        <v>278</v>
      </c>
      <c r="G3037">
        <v>304093966</v>
      </c>
      <c r="H3037">
        <v>0.1</v>
      </c>
      <c r="I3037">
        <v>0.1</v>
      </c>
      <c r="J3037" s="4" t="str">
        <f t="shared" si="94"/>
        <v>2008_D48.9</v>
      </c>
      <c r="K3037" s="4">
        <f t="shared" si="95"/>
        <v>9.1419110894163547E-2</v>
      </c>
    </row>
    <row r="3038" spans="1:11" x14ac:dyDescent="0.35">
      <c r="A3038" t="s">
        <v>219</v>
      </c>
      <c r="B3038">
        <v>2008</v>
      </c>
      <c r="C3038">
        <v>2008</v>
      </c>
      <c r="F3038">
        <v>579939</v>
      </c>
      <c r="G3038">
        <v>304093966</v>
      </c>
      <c r="H3038">
        <v>190.7</v>
      </c>
      <c r="I3038">
        <v>180.9</v>
      </c>
      <c r="J3038" s="4" t="str">
        <f t="shared" si="94"/>
        <v>2008_</v>
      </c>
      <c r="K3038" s="4">
        <f t="shared" si="95"/>
        <v>190.71045954262704</v>
      </c>
    </row>
    <row r="3039" spans="1:11" x14ac:dyDescent="0.35">
      <c r="B3039">
        <v>2009</v>
      </c>
      <c r="C3039">
        <v>2009</v>
      </c>
      <c r="D3039" t="s">
        <v>1368</v>
      </c>
      <c r="E3039" t="s">
        <v>1367</v>
      </c>
      <c r="F3039">
        <v>50</v>
      </c>
      <c r="G3039">
        <v>306771529</v>
      </c>
      <c r="H3039">
        <v>0</v>
      </c>
      <c r="I3039">
        <v>0</v>
      </c>
      <c r="J3039" s="4" t="str">
        <f t="shared" si="94"/>
        <v>2009_C00.9</v>
      </c>
      <c r="K3039" s="4">
        <f t="shared" si="95"/>
        <v>1.6298774584130329E-2</v>
      </c>
    </row>
    <row r="3040" spans="1:11" x14ac:dyDescent="0.35">
      <c r="B3040">
        <v>2009</v>
      </c>
      <c r="C3040">
        <v>2009</v>
      </c>
      <c r="D3040" t="s">
        <v>1366</v>
      </c>
      <c r="E3040" t="s">
        <v>1365</v>
      </c>
      <c r="F3040">
        <v>172</v>
      </c>
      <c r="G3040">
        <v>306771529</v>
      </c>
      <c r="H3040">
        <v>0.1</v>
      </c>
      <c r="I3040">
        <v>0.1</v>
      </c>
      <c r="J3040" s="4" t="str">
        <f t="shared" si="94"/>
        <v>2009_C01</v>
      </c>
      <c r="K3040" s="4">
        <f t="shared" si="95"/>
        <v>5.6067784569408335E-2</v>
      </c>
    </row>
    <row r="3041" spans="2:11" x14ac:dyDescent="0.35">
      <c r="B3041">
        <v>2009</v>
      </c>
      <c r="C3041">
        <v>2009</v>
      </c>
      <c r="D3041" t="s">
        <v>1362</v>
      </c>
      <c r="E3041" t="s">
        <v>1361</v>
      </c>
      <c r="F3041">
        <v>1797</v>
      </c>
      <c r="G3041">
        <v>306771529</v>
      </c>
      <c r="H3041">
        <v>0.6</v>
      </c>
      <c r="I3041">
        <v>0.5</v>
      </c>
      <c r="J3041" s="4" t="str">
        <f t="shared" si="94"/>
        <v>2009_C02.9</v>
      </c>
      <c r="K3041" s="4">
        <f t="shared" si="95"/>
        <v>0.58577795855364401</v>
      </c>
    </row>
    <row r="3042" spans="2:11" x14ac:dyDescent="0.35">
      <c r="B3042">
        <v>2009</v>
      </c>
      <c r="C3042">
        <v>2009</v>
      </c>
      <c r="D3042" t="s">
        <v>1360</v>
      </c>
      <c r="E3042" t="s">
        <v>1359</v>
      </c>
      <c r="F3042">
        <v>12</v>
      </c>
      <c r="G3042">
        <v>306771529</v>
      </c>
      <c r="H3042" t="s">
        <v>672</v>
      </c>
      <c r="I3042" t="s">
        <v>672</v>
      </c>
      <c r="J3042" s="4" t="str">
        <f t="shared" si="94"/>
        <v>2009_C03.0</v>
      </c>
      <c r="K3042" s="4">
        <f t="shared" si="95"/>
        <v>3.9117059001912789E-3</v>
      </c>
    </row>
    <row r="3043" spans="2:11" x14ac:dyDescent="0.35">
      <c r="B3043">
        <v>2009</v>
      </c>
      <c r="C3043">
        <v>2009</v>
      </c>
      <c r="D3043" t="s">
        <v>1356</v>
      </c>
      <c r="E3043" t="s">
        <v>1355</v>
      </c>
      <c r="F3043">
        <v>28</v>
      </c>
      <c r="G3043">
        <v>306771529</v>
      </c>
      <c r="H3043">
        <v>0</v>
      </c>
      <c r="I3043">
        <v>0</v>
      </c>
      <c r="J3043" s="4" t="str">
        <f t="shared" si="94"/>
        <v>2009_C03.9</v>
      </c>
      <c r="K3043" s="4">
        <f t="shared" si="95"/>
        <v>9.127313767112984E-3</v>
      </c>
    </row>
    <row r="3044" spans="2:11" x14ac:dyDescent="0.35">
      <c r="B3044">
        <v>2009</v>
      </c>
      <c r="C3044">
        <v>2009</v>
      </c>
      <c r="D3044" t="s">
        <v>1354</v>
      </c>
      <c r="E3044" t="s">
        <v>1353</v>
      </c>
      <c r="F3044">
        <v>109</v>
      </c>
      <c r="G3044">
        <v>306771529</v>
      </c>
      <c r="H3044">
        <v>0</v>
      </c>
      <c r="I3044">
        <v>0</v>
      </c>
      <c r="J3044" s="4" t="str">
        <f t="shared" si="94"/>
        <v>2009_C04.9</v>
      </c>
      <c r="K3044" s="4">
        <f t="shared" si="95"/>
        <v>3.5531328593404118E-2</v>
      </c>
    </row>
    <row r="3045" spans="2:11" x14ac:dyDescent="0.35">
      <c r="B3045">
        <v>2009</v>
      </c>
      <c r="C3045">
        <v>2009</v>
      </c>
      <c r="D3045" t="s">
        <v>1352</v>
      </c>
      <c r="E3045" t="s">
        <v>1351</v>
      </c>
      <c r="F3045">
        <v>21</v>
      </c>
      <c r="G3045">
        <v>306771529</v>
      </c>
      <c r="H3045">
        <v>0</v>
      </c>
      <c r="I3045">
        <v>0</v>
      </c>
      <c r="J3045" s="4" t="str">
        <f t="shared" si="94"/>
        <v>2009_C05.0</v>
      </c>
      <c r="K3045" s="4">
        <f t="shared" si="95"/>
        <v>6.8454853253347376E-3</v>
      </c>
    </row>
    <row r="3046" spans="2:11" x14ac:dyDescent="0.35">
      <c r="B3046">
        <v>2009</v>
      </c>
      <c r="C3046">
        <v>2009</v>
      </c>
      <c r="D3046" t="s">
        <v>1350</v>
      </c>
      <c r="E3046" t="s">
        <v>1349</v>
      </c>
      <c r="F3046">
        <v>64</v>
      </c>
      <c r="G3046">
        <v>306771529</v>
      </c>
      <c r="H3046">
        <v>0</v>
      </c>
      <c r="I3046">
        <v>0</v>
      </c>
      <c r="J3046" s="4" t="str">
        <f t="shared" si="94"/>
        <v>2009_C05.1</v>
      </c>
      <c r="K3046" s="4">
        <f t="shared" si="95"/>
        <v>2.0862431467686821E-2</v>
      </c>
    </row>
    <row r="3047" spans="2:11" x14ac:dyDescent="0.35">
      <c r="B3047">
        <v>2009</v>
      </c>
      <c r="C3047">
        <v>2009</v>
      </c>
      <c r="D3047" t="s">
        <v>1348</v>
      </c>
      <c r="E3047" t="s">
        <v>1347</v>
      </c>
      <c r="F3047">
        <v>69</v>
      </c>
      <c r="G3047">
        <v>306771529</v>
      </c>
      <c r="H3047">
        <v>0</v>
      </c>
      <c r="I3047">
        <v>0</v>
      </c>
      <c r="J3047" s="4" t="str">
        <f t="shared" si="94"/>
        <v>2009_C05.9</v>
      </c>
      <c r="K3047" s="4">
        <f t="shared" si="95"/>
        <v>2.2492308926099852E-2</v>
      </c>
    </row>
    <row r="3048" spans="2:11" x14ac:dyDescent="0.35">
      <c r="B3048">
        <v>2009</v>
      </c>
      <c r="C3048">
        <v>2009</v>
      </c>
      <c r="D3048" t="s">
        <v>1346</v>
      </c>
      <c r="E3048" t="s">
        <v>1345</v>
      </c>
      <c r="F3048">
        <v>37</v>
      </c>
      <c r="G3048">
        <v>306771529</v>
      </c>
      <c r="H3048">
        <v>0</v>
      </c>
      <c r="I3048">
        <v>0</v>
      </c>
      <c r="J3048" s="4" t="str">
        <f t="shared" si="94"/>
        <v>2009_C06.0</v>
      </c>
      <c r="K3048" s="4">
        <f t="shared" si="95"/>
        <v>1.2061093192256442E-2</v>
      </c>
    </row>
    <row r="3049" spans="2:11" x14ac:dyDescent="0.35">
      <c r="B3049">
        <v>2009</v>
      </c>
      <c r="C3049">
        <v>2009</v>
      </c>
      <c r="D3049" t="s">
        <v>1344</v>
      </c>
      <c r="E3049" t="s">
        <v>1343</v>
      </c>
      <c r="F3049">
        <v>17</v>
      </c>
      <c r="G3049">
        <v>306771529</v>
      </c>
      <c r="H3049" t="s">
        <v>672</v>
      </c>
      <c r="I3049" t="s">
        <v>672</v>
      </c>
      <c r="J3049" s="4" t="str">
        <f t="shared" si="94"/>
        <v>2009_C06.2</v>
      </c>
      <c r="K3049" s="4">
        <f t="shared" si="95"/>
        <v>5.5415833586043121E-3</v>
      </c>
    </row>
    <row r="3050" spans="2:11" x14ac:dyDescent="0.35">
      <c r="B3050">
        <v>2009</v>
      </c>
      <c r="C3050">
        <v>2009</v>
      </c>
      <c r="D3050" t="s">
        <v>1342</v>
      </c>
      <c r="E3050" t="s">
        <v>1341</v>
      </c>
      <c r="F3050">
        <v>830</v>
      </c>
      <c r="G3050">
        <v>306771529</v>
      </c>
      <c r="H3050">
        <v>0.3</v>
      </c>
      <c r="I3050">
        <v>0.2</v>
      </c>
      <c r="J3050" s="4" t="str">
        <f t="shared" si="94"/>
        <v>2009_C06.9</v>
      </c>
      <c r="K3050" s="4">
        <f t="shared" si="95"/>
        <v>0.27055965809656346</v>
      </c>
    </row>
    <row r="3051" spans="2:11" x14ac:dyDescent="0.35">
      <c r="B3051">
        <v>2009</v>
      </c>
      <c r="C3051">
        <v>2009</v>
      </c>
      <c r="D3051" t="s">
        <v>1340</v>
      </c>
      <c r="E3051" t="s">
        <v>1339</v>
      </c>
      <c r="F3051">
        <v>590</v>
      </c>
      <c r="G3051">
        <v>306771529</v>
      </c>
      <c r="H3051">
        <v>0.2</v>
      </c>
      <c r="I3051">
        <v>0.2</v>
      </c>
      <c r="J3051" s="4" t="str">
        <f t="shared" si="94"/>
        <v>2009_C07</v>
      </c>
      <c r="K3051" s="4">
        <f t="shared" si="95"/>
        <v>0.19232554009273789</v>
      </c>
    </row>
    <row r="3052" spans="2:11" x14ac:dyDescent="0.35">
      <c r="B3052">
        <v>2009</v>
      </c>
      <c r="C3052">
        <v>2009</v>
      </c>
      <c r="D3052" t="s">
        <v>1338</v>
      </c>
      <c r="E3052" t="s">
        <v>1337</v>
      </c>
      <c r="F3052">
        <v>34</v>
      </c>
      <c r="G3052">
        <v>306771529</v>
      </c>
      <c r="H3052">
        <v>0</v>
      </c>
      <c r="I3052">
        <v>0</v>
      </c>
      <c r="J3052" s="4" t="str">
        <f t="shared" si="94"/>
        <v>2009_C08.0</v>
      </c>
      <c r="K3052" s="4">
        <f t="shared" si="95"/>
        <v>1.1083166717208624E-2</v>
      </c>
    </row>
    <row r="3053" spans="2:11" x14ac:dyDescent="0.35">
      <c r="B3053">
        <v>2009</v>
      </c>
      <c r="C3053">
        <v>2009</v>
      </c>
      <c r="D3053" t="s">
        <v>1336</v>
      </c>
      <c r="E3053" t="s">
        <v>1335</v>
      </c>
      <c r="F3053">
        <v>171</v>
      </c>
      <c r="G3053">
        <v>306771529</v>
      </c>
      <c r="H3053">
        <v>0.1</v>
      </c>
      <c r="I3053">
        <v>0</v>
      </c>
      <c r="J3053" s="4" t="str">
        <f t="shared" si="94"/>
        <v>2009_C08.9</v>
      </c>
      <c r="K3053" s="4">
        <f t="shared" si="95"/>
        <v>5.5741809077725725E-2</v>
      </c>
    </row>
    <row r="3054" spans="2:11" x14ac:dyDescent="0.35">
      <c r="B3054">
        <v>2009</v>
      </c>
      <c r="C3054">
        <v>2009</v>
      </c>
      <c r="D3054" t="s">
        <v>1334</v>
      </c>
      <c r="E3054" t="s">
        <v>1333</v>
      </c>
      <c r="F3054">
        <v>10</v>
      </c>
      <c r="G3054">
        <v>306771529</v>
      </c>
      <c r="H3054" t="s">
        <v>672</v>
      </c>
      <c r="I3054" t="s">
        <v>672</v>
      </c>
      <c r="J3054" s="4" t="str">
        <f t="shared" si="94"/>
        <v>2009_C09.0</v>
      </c>
      <c r="K3054" s="4">
        <f t="shared" si="95"/>
        <v>3.2597549168260657E-3</v>
      </c>
    </row>
    <row r="3055" spans="2:11" x14ac:dyDescent="0.35">
      <c r="B3055">
        <v>2009</v>
      </c>
      <c r="C3055">
        <v>2009</v>
      </c>
      <c r="D3055" t="s">
        <v>1332</v>
      </c>
      <c r="E3055" t="s">
        <v>1331</v>
      </c>
      <c r="F3055">
        <v>725</v>
      </c>
      <c r="G3055">
        <v>306771529</v>
      </c>
      <c r="H3055">
        <v>0.2</v>
      </c>
      <c r="I3055">
        <v>0.2</v>
      </c>
      <c r="J3055" s="4" t="str">
        <f t="shared" si="94"/>
        <v>2009_C09.9</v>
      </c>
      <c r="K3055" s="4">
        <f t="shared" si="95"/>
        <v>0.23633223146988977</v>
      </c>
    </row>
    <row r="3056" spans="2:11" x14ac:dyDescent="0.35">
      <c r="B3056">
        <v>2009</v>
      </c>
      <c r="C3056">
        <v>2009</v>
      </c>
      <c r="D3056" t="s">
        <v>1330</v>
      </c>
      <c r="E3056" t="s">
        <v>1329</v>
      </c>
      <c r="F3056">
        <v>719</v>
      </c>
      <c r="G3056">
        <v>306771529</v>
      </c>
      <c r="H3056">
        <v>0.2</v>
      </c>
      <c r="I3056">
        <v>0.2</v>
      </c>
      <c r="J3056" s="4" t="str">
        <f t="shared" si="94"/>
        <v>2009_C10.9</v>
      </c>
      <c r="K3056" s="4">
        <f t="shared" si="95"/>
        <v>0.23437637851979412</v>
      </c>
    </row>
    <row r="3057" spans="2:11" x14ac:dyDescent="0.35">
      <c r="B3057">
        <v>2009</v>
      </c>
      <c r="C3057">
        <v>2009</v>
      </c>
      <c r="D3057" t="s">
        <v>1326</v>
      </c>
      <c r="E3057" t="s">
        <v>1325</v>
      </c>
      <c r="F3057">
        <v>655</v>
      </c>
      <c r="G3057">
        <v>306771529</v>
      </c>
      <c r="H3057">
        <v>0.2</v>
      </c>
      <c r="I3057">
        <v>0.2</v>
      </c>
      <c r="J3057" s="4" t="str">
        <f t="shared" si="94"/>
        <v>2009_C11.9</v>
      </c>
      <c r="K3057" s="4">
        <f t="shared" si="95"/>
        <v>0.2135139470521073</v>
      </c>
    </row>
    <row r="3058" spans="2:11" x14ac:dyDescent="0.35">
      <c r="B3058">
        <v>2009</v>
      </c>
      <c r="C3058">
        <v>2009</v>
      </c>
      <c r="D3058" t="s">
        <v>1324</v>
      </c>
      <c r="E3058" t="s">
        <v>1323</v>
      </c>
      <c r="F3058">
        <v>90</v>
      </c>
      <c r="G3058">
        <v>306771529</v>
      </c>
      <c r="H3058">
        <v>0</v>
      </c>
      <c r="I3058">
        <v>0</v>
      </c>
      <c r="J3058" s="4" t="str">
        <f t="shared" si="94"/>
        <v>2009_C12</v>
      </c>
      <c r="K3058" s="4">
        <f t="shared" si="95"/>
        <v>2.9337794251434592E-2</v>
      </c>
    </row>
    <row r="3059" spans="2:11" x14ac:dyDescent="0.35">
      <c r="B3059">
        <v>2009</v>
      </c>
      <c r="C3059">
        <v>2009</v>
      </c>
      <c r="D3059" t="s">
        <v>1322</v>
      </c>
      <c r="E3059" t="s">
        <v>1321</v>
      </c>
      <c r="F3059">
        <v>184</v>
      </c>
      <c r="G3059">
        <v>306771529</v>
      </c>
      <c r="H3059">
        <v>0.1</v>
      </c>
      <c r="I3059">
        <v>0.1</v>
      </c>
      <c r="J3059" s="4" t="str">
        <f t="shared" si="94"/>
        <v>2009_C13.9</v>
      </c>
      <c r="K3059" s="4">
        <f t="shared" si="95"/>
        <v>5.9979490469599606E-2</v>
      </c>
    </row>
    <row r="3060" spans="2:11" x14ac:dyDescent="0.35">
      <c r="B3060">
        <v>2009</v>
      </c>
      <c r="C3060">
        <v>2009</v>
      </c>
      <c r="D3060" t="s">
        <v>1320</v>
      </c>
      <c r="E3060" t="s">
        <v>1319</v>
      </c>
      <c r="F3060">
        <v>1501</v>
      </c>
      <c r="G3060">
        <v>306771529</v>
      </c>
      <c r="H3060">
        <v>0.5</v>
      </c>
      <c r="I3060">
        <v>0.4</v>
      </c>
      <c r="J3060" s="4" t="str">
        <f t="shared" si="94"/>
        <v>2009_C14.0</v>
      </c>
      <c r="K3060" s="4">
        <f t="shared" si="95"/>
        <v>0.48928921301559247</v>
      </c>
    </row>
    <row r="3061" spans="2:11" x14ac:dyDescent="0.35">
      <c r="B3061">
        <v>2009</v>
      </c>
      <c r="C3061">
        <v>2009</v>
      </c>
      <c r="D3061" t="s">
        <v>1312</v>
      </c>
      <c r="E3061" t="s">
        <v>1311</v>
      </c>
      <c r="F3061">
        <v>65</v>
      </c>
      <c r="G3061">
        <v>306771529</v>
      </c>
      <c r="H3061">
        <v>0</v>
      </c>
      <c r="I3061">
        <v>0</v>
      </c>
      <c r="J3061" s="4" t="str">
        <f t="shared" si="94"/>
        <v>2009_C15.5</v>
      </c>
      <c r="K3061" s="4">
        <f t="shared" si="95"/>
        <v>2.1188406959369428E-2</v>
      </c>
    </row>
    <row r="3062" spans="2:11" x14ac:dyDescent="0.35">
      <c r="B3062">
        <v>2009</v>
      </c>
      <c r="C3062">
        <v>2009</v>
      </c>
      <c r="D3062" t="s">
        <v>1308</v>
      </c>
      <c r="E3062" t="s">
        <v>1307</v>
      </c>
      <c r="F3062">
        <v>13821</v>
      </c>
      <c r="G3062">
        <v>306771529</v>
      </c>
      <c r="H3062">
        <v>4.5</v>
      </c>
      <c r="I3062">
        <v>4.2</v>
      </c>
      <c r="J3062" s="4" t="str">
        <f t="shared" si="94"/>
        <v>2009_C15.9</v>
      </c>
      <c r="K3062" s="4">
        <f t="shared" si="95"/>
        <v>4.5053072705453054</v>
      </c>
    </row>
    <row r="3063" spans="2:11" x14ac:dyDescent="0.35">
      <c r="B3063">
        <v>2009</v>
      </c>
      <c r="C3063">
        <v>2009</v>
      </c>
      <c r="D3063" t="s">
        <v>1306</v>
      </c>
      <c r="E3063" t="s">
        <v>1305</v>
      </c>
      <c r="F3063">
        <v>794</v>
      </c>
      <c r="G3063">
        <v>306771529</v>
      </c>
      <c r="H3063">
        <v>0.3</v>
      </c>
      <c r="I3063">
        <v>0.2</v>
      </c>
      <c r="J3063" s="4" t="str">
        <f t="shared" si="94"/>
        <v>2009_C16.0</v>
      </c>
      <c r="K3063" s="4">
        <f t="shared" si="95"/>
        <v>0.25882454039598962</v>
      </c>
    </row>
    <row r="3064" spans="2:11" x14ac:dyDescent="0.35">
      <c r="B3064">
        <v>2009</v>
      </c>
      <c r="C3064">
        <v>2009</v>
      </c>
      <c r="D3064" t="s">
        <v>1294</v>
      </c>
      <c r="E3064" t="s">
        <v>1293</v>
      </c>
      <c r="F3064">
        <v>10378</v>
      </c>
      <c r="G3064">
        <v>306771529</v>
      </c>
      <c r="H3064">
        <v>3.4</v>
      </c>
      <c r="I3064">
        <v>3.2</v>
      </c>
      <c r="J3064" s="4" t="str">
        <f t="shared" si="94"/>
        <v>2009_C16.9</v>
      </c>
      <c r="K3064" s="4">
        <f t="shared" si="95"/>
        <v>3.3829736526820908</v>
      </c>
    </row>
    <row r="3065" spans="2:11" x14ac:dyDescent="0.35">
      <c r="B3065">
        <v>2009</v>
      </c>
      <c r="C3065">
        <v>2009</v>
      </c>
      <c r="D3065" t="s">
        <v>1292</v>
      </c>
      <c r="E3065" t="s">
        <v>1291</v>
      </c>
      <c r="F3065">
        <v>649</v>
      </c>
      <c r="G3065">
        <v>306771529</v>
      </c>
      <c r="H3065">
        <v>0.2</v>
      </c>
      <c r="I3065">
        <v>0.2</v>
      </c>
      <c r="J3065" s="4" t="str">
        <f t="shared" si="94"/>
        <v>2009_C17.0</v>
      </c>
      <c r="K3065" s="4">
        <f t="shared" si="95"/>
        <v>0.21155809410201165</v>
      </c>
    </row>
    <row r="3066" spans="2:11" x14ac:dyDescent="0.35">
      <c r="B3066">
        <v>2009</v>
      </c>
      <c r="C3066">
        <v>2009</v>
      </c>
      <c r="D3066" t="s">
        <v>1290</v>
      </c>
      <c r="E3066" t="s">
        <v>1289</v>
      </c>
      <c r="F3066">
        <v>28</v>
      </c>
      <c r="G3066">
        <v>306771529</v>
      </c>
      <c r="H3066">
        <v>0</v>
      </c>
      <c r="I3066">
        <v>0</v>
      </c>
      <c r="J3066" s="4" t="str">
        <f t="shared" si="94"/>
        <v>2009_C17.1</v>
      </c>
      <c r="K3066" s="4">
        <f t="shared" si="95"/>
        <v>9.127313767112984E-3</v>
      </c>
    </row>
    <row r="3067" spans="2:11" x14ac:dyDescent="0.35">
      <c r="B3067">
        <v>2009</v>
      </c>
      <c r="C3067">
        <v>2009</v>
      </c>
      <c r="D3067" t="s">
        <v>1288</v>
      </c>
      <c r="E3067" t="s">
        <v>1287</v>
      </c>
      <c r="F3067">
        <v>27</v>
      </c>
      <c r="G3067">
        <v>306771529</v>
      </c>
      <c r="H3067">
        <v>0</v>
      </c>
      <c r="I3067">
        <v>0</v>
      </c>
      <c r="J3067" s="4" t="str">
        <f t="shared" si="94"/>
        <v>2009_C17.2</v>
      </c>
      <c r="K3067" s="4">
        <f t="shared" si="95"/>
        <v>8.801338275430377E-3</v>
      </c>
    </row>
    <row r="3068" spans="2:11" x14ac:dyDescent="0.35">
      <c r="B3068">
        <v>2009</v>
      </c>
      <c r="C3068">
        <v>2009</v>
      </c>
      <c r="D3068" t="s">
        <v>1286</v>
      </c>
      <c r="E3068" t="s">
        <v>1285</v>
      </c>
      <c r="F3068">
        <v>490</v>
      </c>
      <c r="G3068">
        <v>306771529</v>
      </c>
      <c r="H3068">
        <v>0.2</v>
      </c>
      <c r="I3068">
        <v>0.2</v>
      </c>
      <c r="J3068" s="4" t="str">
        <f t="shared" si="94"/>
        <v>2009_C17.9</v>
      </c>
      <c r="K3068" s="4">
        <f t="shared" si="95"/>
        <v>0.15972799092447723</v>
      </c>
    </row>
    <row r="3069" spans="2:11" x14ac:dyDescent="0.35">
      <c r="B3069">
        <v>2009</v>
      </c>
      <c r="C3069">
        <v>2009</v>
      </c>
      <c r="D3069" t="s">
        <v>1284</v>
      </c>
      <c r="E3069" t="s">
        <v>1283</v>
      </c>
      <c r="F3069">
        <v>301</v>
      </c>
      <c r="G3069">
        <v>306771529</v>
      </c>
      <c r="H3069">
        <v>0.1</v>
      </c>
      <c r="I3069">
        <v>0.1</v>
      </c>
      <c r="J3069" s="4" t="str">
        <f t="shared" si="94"/>
        <v>2009_C18.0</v>
      </c>
      <c r="K3069" s="4">
        <f t="shared" si="95"/>
        <v>9.811862299646458E-2</v>
      </c>
    </row>
    <row r="3070" spans="2:11" x14ac:dyDescent="0.35">
      <c r="B3070">
        <v>2009</v>
      </c>
      <c r="C3070">
        <v>2009</v>
      </c>
      <c r="D3070" t="s">
        <v>1282</v>
      </c>
      <c r="E3070" t="s">
        <v>1281</v>
      </c>
      <c r="F3070">
        <v>513</v>
      </c>
      <c r="G3070">
        <v>306771529</v>
      </c>
      <c r="H3070">
        <v>0.2</v>
      </c>
      <c r="I3070">
        <v>0.2</v>
      </c>
      <c r="J3070" s="4" t="str">
        <f t="shared" si="94"/>
        <v>2009_C18.1</v>
      </c>
      <c r="K3070" s="4">
        <f t="shared" si="95"/>
        <v>0.16722542723317718</v>
      </c>
    </row>
    <row r="3071" spans="2:11" x14ac:dyDescent="0.35">
      <c r="B3071">
        <v>2009</v>
      </c>
      <c r="C3071">
        <v>2009</v>
      </c>
      <c r="D3071" t="s">
        <v>1280</v>
      </c>
      <c r="E3071" t="s">
        <v>1279</v>
      </c>
      <c r="F3071">
        <v>242</v>
      </c>
      <c r="G3071">
        <v>306771529</v>
      </c>
      <c r="H3071">
        <v>0.1</v>
      </c>
      <c r="I3071">
        <v>0.1</v>
      </c>
      <c r="J3071" s="4" t="str">
        <f t="shared" si="94"/>
        <v>2009_C18.2</v>
      </c>
      <c r="K3071" s="4">
        <f t="shared" si="95"/>
        <v>7.8886068987190791E-2</v>
      </c>
    </row>
    <row r="3072" spans="2:11" x14ac:dyDescent="0.35">
      <c r="B3072">
        <v>2009</v>
      </c>
      <c r="C3072">
        <v>2009</v>
      </c>
      <c r="D3072" t="s">
        <v>1276</v>
      </c>
      <c r="E3072" t="s">
        <v>1275</v>
      </c>
      <c r="F3072">
        <v>47</v>
      </c>
      <c r="G3072">
        <v>306771529</v>
      </c>
      <c r="H3072">
        <v>0</v>
      </c>
      <c r="I3072">
        <v>0</v>
      </c>
      <c r="J3072" s="4" t="str">
        <f t="shared" si="94"/>
        <v>2009_C18.4</v>
      </c>
      <c r="K3072" s="4">
        <f t="shared" si="95"/>
        <v>1.532084810908251E-2</v>
      </c>
    </row>
    <row r="3073" spans="2:11" x14ac:dyDescent="0.35">
      <c r="B3073">
        <v>2009</v>
      </c>
      <c r="C3073">
        <v>2009</v>
      </c>
      <c r="D3073" t="s">
        <v>1272</v>
      </c>
      <c r="E3073" t="s">
        <v>1271</v>
      </c>
      <c r="F3073">
        <v>48</v>
      </c>
      <c r="G3073">
        <v>306771529</v>
      </c>
      <c r="H3073">
        <v>0</v>
      </c>
      <c r="I3073">
        <v>0</v>
      </c>
      <c r="J3073" s="4" t="str">
        <f t="shared" si="94"/>
        <v>2009_C18.6</v>
      </c>
      <c r="K3073" s="4">
        <f t="shared" si="95"/>
        <v>1.5646823600765115E-2</v>
      </c>
    </row>
    <row r="3074" spans="2:11" x14ac:dyDescent="0.35">
      <c r="B3074">
        <v>2009</v>
      </c>
      <c r="C3074">
        <v>2009</v>
      </c>
      <c r="D3074" t="s">
        <v>1270</v>
      </c>
      <c r="E3074" t="s">
        <v>1269</v>
      </c>
      <c r="F3074">
        <v>356</v>
      </c>
      <c r="G3074">
        <v>306771529</v>
      </c>
      <c r="H3074">
        <v>0.1</v>
      </c>
      <c r="I3074">
        <v>0.1</v>
      </c>
      <c r="J3074" s="4" t="str">
        <f t="shared" si="94"/>
        <v>2009_C18.7</v>
      </c>
      <c r="K3074" s="4">
        <f t="shared" si="95"/>
        <v>0.11604727503900794</v>
      </c>
    </row>
    <row r="3075" spans="2:11" x14ac:dyDescent="0.35">
      <c r="B3075">
        <v>2009</v>
      </c>
      <c r="C3075">
        <v>2009</v>
      </c>
      <c r="D3075" t="s">
        <v>1266</v>
      </c>
      <c r="E3075" t="s">
        <v>1265</v>
      </c>
      <c r="F3075">
        <v>40681</v>
      </c>
      <c r="G3075">
        <v>306771529</v>
      </c>
      <c r="H3075">
        <v>13.3</v>
      </c>
      <c r="I3075">
        <v>12.4</v>
      </c>
      <c r="J3075" s="4" t="str">
        <f t="shared" ref="J3075:J3138" si="96">C3075&amp;"_"&amp;E3075</f>
        <v>2009_C18.9</v>
      </c>
      <c r="K3075" s="4">
        <f t="shared" ref="K3075:K3138" si="97">F3075/G3075*100000</f>
        <v>13.261008977140119</v>
      </c>
    </row>
    <row r="3076" spans="2:11" x14ac:dyDescent="0.35">
      <c r="B3076">
        <v>2009</v>
      </c>
      <c r="C3076">
        <v>2009</v>
      </c>
      <c r="D3076" t="s">
        <v>1264</v>
      </c>
      <c r="E3076" t="s">
        <v>1263</v>
      </c>
      <c r="F3076">
        <v>2798</v>
      </c>
      <c r="G3076">
        <v>306771529</v>
      </c>
      <c r="H3076">
        <v>0.9</v>
      </c>
      <c r="I3076">
        <v>0.8</v>
      </c>
      <c r="J3076" s="4" t="str">
        <f t="shared" si="96"/>
        <v>2009_C19</v>
      </c>
      <c r="K3076" s="4">
        <f t="shared" si="97"/>
        <v>0.91207942572793321</v>
      </c>
    </row>
    <row r="3077" spans="2:11" x14ac:dyDescent="0.35">
      <c r="B3077">
        <v>2009</v>
      </c>
      <c r="C3077">
        <v>2009</v>
      </c>
      <c r="D3077" t="s">
        <v>1262</v>
      </c>
      <c r="E3077" t="s">
        <v>1261</v>
      </c>
      <c r="F3077">
        <v>6579</v>
      </c>
      <c r="G3077">
        <v>306771529</v>
      </c>
      <c r="H3077">
        <v>2.1</v>
      </c>
      <c r="I3077">
        <v>2</v>
      </c>
      <c r="J3077" s="4" t="str">
        <f t="shared" si="96"/>
        <v>2009_C20</v>
      </c>
      <c r="K3077" s="4">
        <f t="shared" si="97"/>
        <v>2.1445927597798686</v>
      </c>
    </row>
    <row r="3078" spans="2:11" x14ac:dyDescent="0.35">
      <c r="B3078">
        <v>2009</v>
      </c>
      <c r="C3078">
        <v>2009</v>
      </c>
      <c r="D3078" t="s">
        <v>1260</v>
      </c>
      <c r="E3078" t="s">
        <v>1259</v>
      </c>
      <c r="F3078">
        <v>676</v>
      </c>
      <c r="G3078">
        <v>306771529</v>
      </c>
      <c r="H3078">
        <v>0.2</v>
      </c>
      <c r="I3078">
        <v>0.2</v>
      </c>
      <c r="J3078" s="4" t="str">
        <f t="shared" si="96"/>
        <v>2009_C21.0</v>
      </c>
      <c r="K3078" s="4">
        <f t="shared" si="97"/>
        <v>0.22035943237744204</v>
      </c>
    </row>
    <row r="3079" spans="2:11" x14ac:dyDescent="0.35">
      <c r="B3079">
        <v>2009</v>
      </c>
      <c r="C3079">
        <v>2009</v>
      </c>
      <c r="D3079" t="s">
        <v>1258</v>
      </c>
      <c r="E3079" t="s">
        <v>1257</v>
      </c>
      <c r="F3079">
        <v>47</v>
      </c>
      <c r="G3079">
        <v>306771529</v>
      </c>
      <c r="H3079">
        <v>0</v>
      </c>
      <c r="I3079">
        <v>0</v>
      </c>
      <c r="J3079" s="4" t="str">
        <f t="shared" si="96"/>
        <v>2009_C21.1</v>
      </c>
      <c r="K3079" s="4">
        <f t="shared" si="97"/>
        <v>1.532084810908251E-2</v>
      </c>
    </row>
    <row r="3080" spans="2:11" x14ac:dyDescent="0.35">
      <c r="B3080">
        <v>2009</v>
      </c>
      <c r="C3080">
        <v>2009</v>
      </c>
      <c r="D3080" t="s">
        <v>1256</v>
      </c>
      <c r="E3080" t="s">
        <v>1255</v>
      </c>
      <c r="F3080">
        <v>90</v>
      </c>
      <c r="G3080">
        <v>306771529</v>
      </c>
      <c r="H3080">
        <v>0</v>
      </c>
      <c r="I3080">
        <v>0</v>
      </c>
      <c r="J3080" s="4" t="str">
        <f t="shared" si="96"/>
        <v>2009_C21.8</v>
      </c>
      <c r="K3080" s="4">
        <f t="shared" si="97"/>
        <v>2.9337794251434592E-2</v>
      </c>
    </row>
    <row r="3081" spans="2:11" x14ac:dyDescent="0.35">
      <c r="B3081">
        <v>2009</v>
      </c>
      <c r="C3081">
        <v>2009</v>
      </c>
      <c r="D3081" t="s">
        <v>1254</v>
      </c>
      <c r="E3081" t="s">
        <v>1253</v>
      </c>
      <c r="F3081">
        <v>8096</v>
      </c>
      <c r="G3081">
        <v>306771529</v>
      </c>
      <c r="H3081">
        <v>2.6</v>
      </c>
      <c r="I3081">
        <v>2.4</v>
      </c>
      <c r="J3081" s="4" t="str">
        <f t="shared" si="96"/>
        <v>2009_C22.0</v>
      </c>
      <c r="K3081" s="4">
        <f t="shared" si="97"/>
        <v>2.6390975806623826</v>
      </c>
    </row>
    <row r="3082" spans="2:11" x14ac:dyDescent="0.35">
      <c r="B3082">
        <v>2009</v>
      </c>
      <c r="C3082">
        <v>2009</v>
      </c>
      <c r="D3082" t="s">
        <v>1252</v>
      </c>
      <c r="E3082" t="s">
        <v>1251</v>
      </c>
      <c r="F3082">
        <v>4389</v>
      </c>
      <c r="G3082">
        <v>306771529</v>
      </c>
      <c r="H3082">
        <v>1.4</v>
      </c>
      <c r="I3082">
        <v>1.3</v>
      </c>
      <c r="J3082" s="4" t="str">
        <f t="shared" si="96"/>
        <v>2009_C22.1</v>
      </c>
      <c r="K3082" s="4">
        <f t="shared" si="97"/>
        <v>1.4307064329949604</v>
      </c>
    </row>
    <row r="3083" spans="2:11" x14ac:dyDescent="0.35">
      <c r="B3083">
        <v>2009</v>
      </c>
      <c r="C3083">
        <v>2009</v>
      </c>
      <c r="D3083" t="s">
        <v>1250</v>
      </c>
      <c r="E3083" t="s">
        <v>1249</v>
      </c>
      <c r="F3083">
        <v>25</v>
      </c>
      <c r="G3083">
        <v>306771529</v>
      </c>
      <c r="H3083">
        <v>0</v>
      </c>
      <c r="I3083">
        <v>0</v>
      </c>
      <c r="J3083" s="4" t="str">
        <f t="shared" si="96"/>
        <v>2009_C22.2</v>
      </c>
      <c r="K3083" s="4">
        <f t="shared" si="97"/>
        <v>8.1493872920651647E-3</v>
      </c>
    </row>
    <row r="3084" spans="2:11" x14ac:dyDescent="0.35">
      <c r="B3084">
        <v>2009</v>
      </c>
      <c r="C3084">
        <v>2009</v>
      </c>
      <c r="D3084" t="s">
        <v>1248</v>
      </c>
      <c r="E3084" t="s">
        <v>1247</v>
      </c>
      <c r="F3084">
        <v>25</v>
      </c>
      <c r="G3084">
        <v>306771529</v>
      </c>
      <c r="H3084">
        <v>0</v>
      </c>
      <c r="I3084">
        <v>0</v>
      </c>
      <c r="J3084" s="4" t="str">
        <f t="shared" si="96"/>
        <v>2009_C22.3</v>
      </c>
      <c r="K3084" s="4">
        <f t="shared" si="97"/>
        <v>8.1493872920651647E-3</v>
      </c>
    </row>
    <row r="3085" spans="2:11" x14ac:dyDescent="0.35">
      <c r="B3085">
        <v>2009</v>
      </c>
      <c r="C3085">
        <v>2009</v>
      </c>
      <c r="D3085" t="s">
        <v>1246</v>
      </c>
      <c r="E3085" t="s">
        <v>1245</v>
      </c>
      <c r="F3085">
        <v>6814</v>
      </c>
      <c r="G3085">
        <v>306771529</v>
      </c>
      <c r="H3085">
        <v>2.2000000000000002</v>
      </c>
      <c r="I3085">
        <v>2.1</v>
      </c>
      <c r="J3085" s="4" t="str">
        <f t="shared" si="96"/>
        <v>2009_C22.9</v>
      </c>
      <c r="K3085" s="4">
        <f t="shared" si="97"/>
        <v>2.2211970003252812</v>
      </c>
    </row>
    <row r="3086" spans="2:11" x14ac:dyDescent="0.35">
      <c r="B3086">
        <v>2009</v>
      </c>
      <c r="C3086">
        <v>2009</v>
      </c>
      <c r="D3086" t="s">
        <v>1244</v>
      </c>
      <c r="E3086" t="s">
        <v>1243</v>
      </c>
      <c r="F3086">
        <v>2048</v>
      </c>
      <c r="G3086">
        <v>306771529</v>
      </c>
      <c r="H3086">
        <v>0.7</v>
      </c>
      <c r="I3086">
        <v>0.6</v>
      </c>
      <c r="J3086" s="4" t="str">
        <f t="shared" si="96"/>
        <v>2009_C23</v>
      </c>
      <c r="K3086" s="4">
        <f t="shared" si="97"/>
        <v>0.66759780696597826</v>
      </c>
    </row>
    <row r="3087" spans="2:11" x14ac:dyDescent="0.35">
      <c r="B3087">
        <v>2009</v>
      </c>
      <c r="C3087">
        <v>2009</v>
      </c>
      <c r="D3087" t="s">
        <v>1242</v>
      </c>
      <c r="E3087" t="s">
        <v>1241</v>
      </c>
      <c r="F3087">
        <v>549</v>
      </c>
      <c r="G3087">
        <v>306771529</v>
      </c>
      <c r="H3087">
        <v>0.2</v>
      </c>
      <c r="I3087">
        <v>0.2</v>
      </c>
      <c r="J3087" s="4" t="str">
        <f t="shared" si="96"/>
        <v>2009_C24.0</v>
      </c>
      <c r="K3087" s="4">
        <f t="shared" si="97"/>
        <v>0.17896054493375099</v>
      </c>
    </row>
    <row r="3088" spans="2:11" x14ac:dyDescent="0.35">
      <c r="B3088">
        <v>2009</v>
      </c>
      <c r="C3088">
        <v>2009</v>
      </c>
      <c r="D3088" t="s">
        <v>1240</v>
      </c>
      <c r="E3088" t="s">
        <v>1239</v>
      </c>
      <c r="F3088">
        <v>151</v>
      </c>
      <c r="G3088">
        <v>306771529</v>
      </c>
      <c r="H3088">
        <v>0</v>
      </c>
      <c r="I3088">
        <v>0</v>
      </c>
      <c r="J3088" s="4" t="str">
        <f t="shared" si="96"/>
        <v>2009_C24.1</v>
      </c>
      <c r="K3088" s="4">
        <f t="shared" si="97"/>
        <v>4.9222299244073592E-2</v>
      </c>
    </row>
    <row r="3089" spans="2:11" x14ac:dyDescent="0.35">
      <c r="B3089">
        <v>2009</v>
      </c>
      <c r="C3089">
        <v>2009</v>
      </c>
      <c r="D3089" t="s">
        <v>1238</v>
      </c>
      <c r="E3089" t="s">
        <v>1237</v>
      </c>
      <c r="F3089">
        <v>683</v>
      </c>
      <c r="G3089">
        <v>306771529</v>
      </c>
      <c r="H3089">
        <v>0.2</v>
      </c>
      <c r="I3089">
        <v>0.2</v>
      </c>
      <c r="J3089" s="4" t="str">
        <f t="shared" si="96"/>
        <v>2009_C24.9</v>
      </c>
      <c r="K3089" s="4">
        <f t="shared" si="97"/>
        <v>0.22264126081922028</v>
      </c>
    </row>
    <row r="3090" spans="2:11" x14ac:dyDescent="0.35">
      <c r="B3090">
        <v>2009</v>
      </c>
      <c r="C3090">
        <v>2009</v>
      </c>
      <c r="D3090" t="s">
        <v>1236</v>
      </c>
      <c r="E3090" t="s">
        <v>1235</v>
      </c>
      <c r="F3090">
        <v>73</v>
      </c>
      <c r="G3090">
        <v>306771529</v>
      </c>
      <c r="H3090">
        <v>0</v>
      </c>
      <c r="I3090">
        <v>0</v>
      </c>
      <c r="J3090" s="4" t="str">
        <f t="shared" si="96"/>
        <v>2009_C25.0</v>
      </c>
      <c r="K3090" s="4">
        <f t="shared" si="97"/>
        <v>2.379621089283028E-2</v>
      </c>
    </row>
    <row r="3091" spans="2:11" x14ac:dyDescent="0.35">
      <c r="B3091">
        <v>2009</v>
      </c>
      <c r="C3091">
        <v>2009</v>
      </c>
      <c r="D3091" t="s">
        <v>1232</v>
      </c>
      <c r="E3091" t="s">
        <v>1231</v>
      </c>
      <c r="F3091">
        <v>15</v>
      </c>
      <c r="G3091">
        <v>306771529</v>
      </c>
      <c r="H3091" t="s">
        <v>672</v>
      </c>
      <c r="I3091" t="s">
        <v>672</v>
      </c>
      <c r="J3091" s="4" t="str">
        <f t="shared" si="96"/>
        <v>2009_C25.2</v>
      </c>
      <c r="K3091" s="4">
        <f t="shared" si="97"/>
        <v>4.889632375239099E-3</v>
      </c>
    </row>
    <row r="3092" spans="2:11" x14ac:dyDescent="0.35">
      <c r="B3092">
        <v>2009</v>
      </c>
      <c r="C3092">
        <v>2009</v>
      </c>
      <c r="D3092" t="s">
        <v>1230</v>
      </c>
      <c r="E3092" t="s">
        <v>1229</v>
      </c>
      <c r="F3092">
        <v>33</v>
      </c>
      <c r="G3092">
        <v>306771529</v>
      </c>
      <c r="H3092">
        <v>0</v>
      </c>
      <c r="I3092">
        <v>0</v>
      </c>
      <c r="J3092" s="4" t="str">
        <f t="shared" si="96"/>
        <v>2009_C25.3</v>
      </c>
      <c r="K3092" s="4">
        <f t="shared" si="97"/>
        <v>1.0757191225526017E-2</v>
      </c>
    </row>
    <row r="3093" spans="2:11" x14ac:dyDescent="0.35">
      <c r="B3093">
        <v>2009</v>
      </c>
      <c r="C3093">
        <v>2009</v>
      </c>
      <c r="D3093" t="s">
        <v>1228</v>
      </c>
      <c r="E3093" t="s">
        <v>1227</v>
      </c>
      <c r="F3093">
        <v>74</v>
      </c>
      <c r="G3093">
        <v>306771529</v>
      </c>
      <c r="H3093">
        <v>0</v>
      </c>
      <c r="I3093">
        <v>0</v>
      </c>
      <c r="J3093" s="4" t="str">
        <f t="shared" si="96"/>
        <v>2009_C25.4</v>
      </c>
      <c r="K3093" s="4">
        <f t="shared" si="97"/>
        <v>2.4122186384512884E-2</v>
      </c>
    </row>
    <row r="3094" spans="2:11" x14ac:dyDescent="0.35">
      <c r="B3094">
        <v>2009</v>
      </c>
      <c r="C3094">
        <v>2009</v>
      </c>
      <c r="D3094" t="s">
        <v>1224</v>
      </c>
      <c r="E3094" t="s">
        <v>1223</v>
      </c>
      <c r="F3094">
        <v>35428</v>
      </c>
      <c r="G3094">
        <v>306771529</v>
      </c>
      <c r="H3094">
        <v>11.5</v>
      </c>
      <c r="I3094">
        <v>10.8</v>
      </c>
      <c r="J3094" s="4" t="str">
        <f t="shared" si="96"/>
        <v>2009_C25.9</v>
      </c>
      <c r="K3094" s="4">
        <f t="shared" si="97"/>
        <v>11.548659719331386</v>
      </c>
    </row>
    <row r="3095" spans="2:11" x14ac:dyDescent="0.35">
      <c r="B3095">
        <v>2009</v>
      </c>
      <c r="C3095">
        <v>2009</v>
      </c>
      <c r="D3095" t="s">
        <v>1222</v>
      </c>
      <c r="E3095" t="s">
        <v>1221</v>
      </c>
      <c r="F3095">
        <v>273</v>
      </c>
      <c r="G3095">
        <v>306771529</v>
      </c>
      <c r="H3095">
        <v>0.1</v>
      </c>
      <c r="I3095">
        <v>0.1</v>
      </c>
      <c r="J3095" s="4" t="str">
        <f t="shared" si="96"/>
        <v>2009_C26.0</v>
      </c>
      <c r="K3095" s="4">
        <f t="shared" si="97"/>
        <v>8.8991309229351598E-2</v>
      </c>
    </row>
    <row r="3096" spans="2:11" x14ac:dyDescent="0.35">
      <c r="B3096">
        <v>2009</v>
      </c>
      <c r="C3096">
        <v>2009</v>
      </c>
      <c r="D3096" t="s">
        <v>1220</v>
      </c>
      <c r="E3096" t="s">
        <v>1219</v>
      </c>
      <c r="F3096">
        <v>19</v>
      </c>
      <c r="G3096">
        <v>306771529</v>
      </c>
      <c r="H3096" t="s">
        <v>672</v>
      </c>
      <c r="I3096" t="s">
        <v>672</v>
      </c>
      <c r="J3096" s="4" t="str">
        <f t="shared" si="96"/>
        <v>2009_C26.1</v>
      </c>
      <c r="K3096" s="4">
        <f t="shared" si="97"/>
        <v>6.1935343419695244E-3</v>
      </c>
    </row>
    <row r="3097" spans="2:11" x14ac:dyDescent="0.35">
      <c r="B3097">
        <v>2009</v>
      </c>
      <c r="C3097">
        <v>2009</v>
      </c>
      <c r="D3097" t="s">
        <v>1216</v>
      </c>
      <c r="E3097" t="s">
        <v>1215</v>
      </c>
      <c r="F3097">
        <v>943</v>
      </c>
      <c r="G3097">
        <v>306771529</v>
      </c>
      <c r="H3097">
        <v>0.3</v>
      </c>
      <c r="I3097">
        <v>0.3</v>
      </c>
      <c r="J3097" s="4" t="str">
        <f t="shared" si="96"/>
        <v>2009_C26.9</v>
      </c>
      <c r="K3097" s="4">
        <f t="shared" si="97"/>
        <v>0.30739488865669801</v>
      </c>
    </row>
    <row r="3098" spans="2:11" x14ac:dyDescent="0.35">
      <c r="B3098">
        <v>2009</v>
      </c>
      <c r="C3098">
        <v>2009</v>
      </c>
      <c r="D3098" t="s">
        <v>1214</v>
      </c>
      <c r="E3098" t="s">
        <v>1213</v>
      </c>
      <c r="F3098">
        <v>42</v>
      </c>
      <c r="G3098">
        <v>306771529</v>
      </c>
      <c r="H3098">
        <v>0</v>
      </c>
      <c r="I3098">
        <v>0</v>
      </c>
      <c r="J3098" s="4" t="str">
        <f t="shared" si="96"/>
        <v>2009_C30.0</v>
      </c>
      <c r="K3098" s="4">
        <f t="shared" si="97"/>
        <v>1.3690970650669475E-2</v>
      </c>
    </row>
    <row r="3099" spans="2:11" x14ac:dyDescent="0.35">
      <c r="B3099">
        <v>2009</v>
      </c>
      <c r="C3099">
        <v>2009</v>
      </c>
      <c r="D3099" t="s">
        <v>1212</v>
      </c>
      <c r="E3099" t="s">
        <v>1211</v>
      </c>
      <c r="F3099">
        <v>180</v>
      </c>
      <c r="G3099">
        <v>306771529</v>
      </c>
      <c r="H3099">
        <v>0.1</v>
      </c>
      <c r="I3099">
        <v>0</v>
      </c>
      <c r="J3099" s="4" t="str">
        <f t="shared" si="96"/>
        <v>2009_C31.0</v>
      </c>
      <c r="K3099" s="4">
        <f t="shared" si="97"/>
        <v>5.8675588502869185E-2</v>
      </c>
    </row>
    <row r="3100" spans="2:11" x14ac:dyDescent="0.35">
      <c r="B3100">
        <v>2009</v>
      </c>
      <c r="C3100">
        <v>2009</v>
      </c>
      <c r="D3100" t="s">
        <v>1210</v>
      </c>
      <c r="E3100" t="s">
        <v>1209</v>
      </c>
      <c r="F3100">
        <v>25</v>
      </c>
      <c r="G3100">
        <v>306771529</v>
      </c>
      <c r="H3100">
        <v>0</v>
      </c>
      <c r="I3100">
        <v>0</v>
      </c>
      <c r="J3100" s="4" t="str">
        <f t="shared" si="96"/>
        <v>2009_C31.1</v>
      </c>
      <c r="K3100" s="4">
        <f t="shared" si="97"/>
        <v>8.1493872920651647E-3</v>
      </c>
    </row>
    <row r="3101" spans="2:11" x14ac:dyDescent="0.35">
      <c r="B3101">
        <v>2009</v>
      </c>
      <c r="C3101">
        <v>2009</v>
      </c>
      <c r="D3101" t="s">
        <v>1390</v>
      </c>
      <c r="E3101" t="s">
        <v>1389</v>
      </c>
      <c r="F3101">
        <v>11</v>
      </c>
      <c r="G3101">
        <v>306771529</v>
      </c>
      <c r="H3101" t="s">
        <v>672</v>
      </c>
      <c r="I3101" t="s">
        <v>672</v>
      </c>
      <c r="J3101" s="4" t="str">
        <f t="shared" si="96"/>
        <v>2009_C31.3</v>
      </c>
      <c r="K3101" s="4">
        <f t="shared" si="97"/>
        <v>3.5857304085086723E-3</v>
      </c>
    </row>
    <row r="3102" spans="2:11" x14ac:dyDescent="0.35">
      <c r="B3102">
        <v>2009</v>
      </c>
      <c r="C3102">
        <v>2009</v>
      </c>
      <c r="D3102" t="s">
        <v>1208</v>
      </c>
      <c r="E3102" t="s">
        <v>1207</v>
      </c>
      <c r="F3102">
        <v>264</v>
      </c>
      <c r="G3102">
        <v>306771529</v>
      </c>
      <c r="H3102">
        <v>0.1</v>
      </c>
      <c r="I3102">
        <v>0.1</v>
      </c>
      <c r="J3102" s="4" t="str">
        <f t="shared" si="96"/>
        <v>2009_C31.9</v>
      </c>
      <c r="K3102" s="4">
        <f t="shared" si="97"/>
        <v>8.6057529804208138E-2</v>
      </c>
    </row>
    <row r="3103" spans="2:11" x14ac:dyDescent="0.35">
      <c r="B3103">
        <v>2009</v>
      </c>
      <c r="C3103">
        <v>2009</v>
      </c>
      <c r="D3103" t="s">
        <v>1206</v>
      </c>
      <c r="E3103" t="s">
        <v>1205</v>
      </c>
      <c r="F3103">
        <v>77</v>
      </c>
      <c r="G3103">
        <v>306771529</v>
      </c>
      <c r="H3103">
        <v>0</v>
      </c>
      <c r="I3103">
        <v>0</v>
      </c>
      <c r="J3103" s="4" t="str">
        <f t="shared" si="96"/>
        <v>2009_C32.0</v>
      </c>
      <c r="K3103" s="4">
        <f t="shared" si="97"/>
        <v>2.5100112859560708E-2</v>
      </c>
    </row>
    <row r="3104" spans="2:11" x14ac:dyDescent="0.35">
      <c r="B3104">
        <v>2009</v>
      </c>
      <c r="C3104">
        <v>2009</v>
      </c>
      <c r="D3104" t="s">
        <v>1204</v>
      </c>
      <c r="E3104" t="s">
        <v>1203</v>
      </c>
      <c r="F3104">
        <v>229</v>
      </c>
      <c r="G3104">
        <v>306771529</v>
      </c>
      <c r="H3104">
        <v>0.1</v>
      </c>
      <c r="I3104">
        <v>0.1</v>
      </c>
      <c r="J3104" s="4" t="str">
        <f t="shared" si="96"/>
        <v>2009_C32.1</v>
      </c>
      <c r="K3104" s="4">
        <f t="shared" si="97"/>
        <v>7.4648387595316903E-2</v>
      </c>
    </row>
    <row r="3105" spans="2:11" x14ac:dyDescent="0.35">
      <c r="B3105">
        <v>2009</v>
      </c>
      <c r="C3105">
        <v>2009</v>
      </c>
      <c r="D3105" t="s">
        <v>1202</v>
      </c>
      <c r="E3105" t="s">
        <v>1201</v>
      </c>
      <c r="F3105">
        <v>14</v>
      </c>
      <c r="G3105">
        <v>306771529</v>
      </c>
      <c r="H3105" t="s">
        <v>672</v>
      </c>
      <c r="I3105" t="s">
        <v>672</v>
      </c>
      <c r="J3105" s="4" t="str">
        <f t="shared" si="96"/>
        <v>2009_C32.2</v>
      </c>
      <c r="K3105" s="4">
        <f t="shared" si="97"/>
        <v>4.563656883556492E-3</v>
      </c>
    </row>
    <row r="3106" spans="2:11" x14ac:dyDescent="0.35">
      <c r="B3106">
        <v>2009</v>
      </c>
      <c r="C3106">
        <v>2009</v>
      </c>
      <c r="D3106" t="s">
        <v>1198</v>
      </c>
      <c r="E3106" t="s">
        <v>1197</v>
      </c>
      <c r="F3106">
        <v>3306</v>
      </c>
      <c r="G3106">
        <v>306771529</v>
      </c>
      <c r="H3106">
        <v>1.1000000000000001</v>
      </c>
      <c r="I3106">
        <v>1</v>
      </c>
      <c r="J3106" s="4" t="str">
        <f t="shared" si="96"/>
        <v>2009_C32.9</v>
      </c>
      <c r="K3106" s="4">
        <f t="shared" si="97"/>
        <v>1.0776749755026973</v>
      </c>
    </row>
    <row r="3107" spans="2:11" x14ac:dyDescent="0.35">
      <c r="B3107">
        <v>2009</v>
      </c>
      <c r="C3107">
        <v>2009</v>
      </c>
      <c r="D3107" t="s">
        <v>1196</v>
      </c>
      <c r="E3107" t="s">
        <v>1195</v>
      </c>
      <c r="F3107">
        <v>72</v>
      </c>
      <c r="G3107">
        <v>306771529</v>
      </c>
      <c r="H3107">
        <v>0</v>
      </c>
      <c r="I3107">
        <v>0</v>
      </c>
      <c r="J3107" s="4" t="str">
        <f t="shared" si="96"/>
        <v>2009_C33</v>
      </c>
      <c r="K3107" s="4">
        <f t="shared" si="97"/>
        <v>2.3470235401147673E-2</v>
      </c>
    </row>
    <row r="3108" spans="2:11" x14ac:dyDescent="0.35">
      <c r="B3108">
        <v>2009</v>
      </c>
      <c r="C3108">
        <v>2009</v>
      </c>
      <c r="D3108" t="s">
        <v>1194</v>
      </c>
      <c r="E3108" t="s">
        <v>1193</v>
      </c>
      <c r="F3108">
        <v>24</v>
      </c>
      <c r="G3108">
        <v>306771529</v>
      </c>
      <c r="H3108">
        <v>0</v>
      </c>
      <c r="I3108">
        <v>0</v>
      </c>
      <c r="J3108" s="4" t="str">
        <f t="shared" si="96"/>
        <v>2009_C34.0</v>
      </c>
      <c r="K3108" s="4">
        <f t="shared" si="97"/>
        <v>7.8234118003825577E-3</v>
      </c>
    </row>
    <row r="3109" spans="2:11" x14ac:dyDescent="0.35">
      <c r="B3109">
        <v>2009</v>
      </c>
      <c r="C3109">
        <v>2009</v>
      </c>
      <c r="D3109" t="s">
        <v>1192</v>
      </c>
      <c r="E3109" t="s">
        <v>1191</v>
      </c>
      <c r="F3109">
        <v>494</v>
      </c>
      <c r="G3109">
        <v>306771529</v>
      </c>
      <c r="H3109">
        <v>0.2</v>
      </c>
      <c r="I3109">
        <v>0.1</v>
      </c>
      <c r="J3109" s="4" t="str">
        <f t="shared" si="96"/>
        <v>2009_C34.1</v>
      </c>
      <c r="K3109" s="4">
        <f t="shared" si="97"/>
        <v>0.16103189289120765</v>
      </c>
    </row>
    <row r="3110" spans="2:11" x14ac:dyDescent="0.35">
      <c r="B3110">
        <v>2009</v>
      </c>
      <c r="C3110">
        <v>2009</v>
      </c>
      <c r="D3110" t="s">
        <v>1190</v>
      </c>
      <c r="E3110" t="s">
        <v>1189</v>
      </c>
      <c r="F3110">
        <v>34</v>
      </c>
      <c r="G3110">
        <v>306771529</v>
      </c>
      <c r="H3110">
        <v>0</v>
      </c>
      <c r="I3110">
        <v>0</v>
      </c>
      <c r="J3110" s="4" t="str">
        <f t="shared" si="96"/>
        <v>2009_C34.2</v>
      </c>
      <c r="K3110" s="4">
        <f t="shared" si="97"/>
        <v>1.1083166717208624E-2</v>
      </c>
    </row>
    <row r="3111" spans="2:11" x14ac:dyDescent="0.35">
      <c r="B3111">
        <v>2009</v>
      </c>
      <c r="C3111">
        <v>2009</v>
      </c>
      <c r="D3111" t="s">
        <v>1188</v>
      </c>
      <c r="E3111" t="s">
        <v>1187</v>
      </c>
      <c r="F3111">
        <v>216</v>
      </c>
      <c r="G3111">
        <v>306771529</v>
      </c>
      <c r="H3111">
        <v>0.1</v>
      </c>
      <c r="I3111">
        <v>0.1</v>
      </c>
      <c r="J3111" s="4" t="str">
        <f t="shared" si="96"/>
        <v>2009_C34.3</v>
      </c>
      <c r="K3111" s="4">
        <f t="shared" si="97"/>
        <v>7.0410706203443016E-2</v>
      </c>
    </row>
    <row r="3112" spans="2:11" x14ac:dyDescent="0.35">
      <c r="B3112">
        <v>2009</v>
      </c>
      <c r="C3112">
        <v>2009</v>
      </c>
      <c r="D3112" t="s">
        <v>1184</v>
      </c>
      <c r="E3112" t="s">
        <v>1183</v>
      </c>
      <c r="F3112">
        <v>157311</v>
      </c>
      <c r="G3112">
        <v>306771529</v>
      </c>
      <c r="H3112">
        <v>51.3</v>
      </c>
      <c r="I3112">
        <v>48.1</v>
      </c>
      <c r="J3112" s="4" t="str">
        <f t="shared" si="96"/>
        <v>2009_C34.9</v>
      </c>
      <c r="K3112" s="4">
        <f t="shared" si="97"/>
        <v>51.279530572082521</v>
      </c>
    </row>
    <row r="3113" spans="2:11" x14ac:dyDescent="0.35">
      <c r="B3113">
        <v>2009</v>
      </c>
      <c r="C3113">
        <v>2009</v>
      </c>
      <c r="D3113" t="s">
        <v>1182</v>
      </c>
      <c r="E3113" t="s">
        <v>1181</v>
      </c>
      <c r="F3113">
        <v>233</v>
      </c>
      <c r="G3113">
        <v>306771529</v>
      </c>
      <c r="H3113">
        <v>0.1</v>
      </c>
      <c r="I3113">
        <v>0.1</v>
      </c>
      <c r="J3113" s="4" t="str">
        <f t="shared" si="96"/>
        <v>2009_C37</v>
      </c>
      <c r="K3113" s="4">
        <f t="shared" si="97"/>
        <v>7.5952289562047332E-2</v>
      </c>
    </row>
    <row r="3114" spans="2:11" x14ac:dyDescent="0.35">
      <c r="B3114">
        <v>2009</v>
      </c>
      <c r="C3114">
        <v>2009</v>
      </c>
      <c r="D3114" t="s">
        <v>1180</v>
      </c>
      <c r="E3114" t="s">
        <v>1179</v>
      </c>
      <c r="F3114">
        <v>77</v>
      </c>
      <c r="G3114">
        <v>306771529</v>
      </c>
      <c r="H3114">
        <v>0</v>
      </c>
      <c r="I3114">
        <v>0</v>
      </c>
      <c r="J3114" s="4" t="str">
        <f t="shared" si="96"/>
        <v>2009_C38.0</v>
      </c>
      <c r="K3114" s="4">
        <f t="shared" si="97"/>
        <v>2.5100112859560708E-2</v>
      </c>
    </row>
    <row r="3115" spans="2:11" x14ac:dyDescent="0.35">
      <c r="B3115">
        <v>2009</v>
      </c>
      <c r="C3115">
        <v>2009</v>
      </c>
      <c r="D3115" t="s">
        <v>1178</v>
      </c>
      <c r="E3115" t="s">
        <v>1177</v>
      </c>
      <c r="F3115">
        <v>84</v>
      </c>
      <c r="G3115">
        <v>306771529</v>
      </c>
      <c r="H3115">
        <v>0</v>
      </c>
      <c r="I3115">
        <v>0</v>
      </c>
      <c r="J3115" s="4" t="str">
        <f t="shared" si="96"/>
        <v>2009_C38.3</v>
      </c>
      <c r="K3115" s="4">
        <f t="shared" si="97"/>
        <v>2.738194130133895E-2</v>
      </c>
    </row>
    <row r="3116" spans="2:11" x14ac:dyDescent="0.35">
      <c r="B3116">
        <v>2009</v>
      </c>
      <c r="C3116">
        <v>2009</v>
      </c>
      <c r="D3116" t="s">
        <v>1176</v>
      </c>
      <c r="E3116" t="s">
        <v>1175</v>
      </c>
      <c r="F3116">
        <v>55</v>
      </c>
      <c r="G3116">
        <v>306771529</v>
      </c>
      <c r="H3116">
        <v>0</v>
      </c>
      <c r="I3116">
        <v>0</v>
      </c>
      <c r="J3116" s="4" t="str">
        <f t="shared" si="96"/>
        <v>2009_C38.4</v>
      </c>
      <c r="K3116" s="4">
        <f t="shared" si="97"/>
        <v>1.7928652042543361E-2</v>
      </c>
    </row>
    <row r="3117" spans="2:11" x14ac:dyDescent="0.35">
      <c r="B3117">
        <v>2009</v>
      </c>
      <c r="C3117">
        <v>2009</v>
      </c>
      <c r="D3117" t="s">
        <v>1174</v>
      </c>
      <c r="E3117" t="s">
        <v>1173</v>
      </c>
      <c r="F3117">
        <v>38</v>
      </c>
      <c r="G3117">
        <v>306771529</v>
      </c>
      <c r="H3117">
        <v>0</v>
      </c>
      <c r="I3117">
        <v>0</v>
      </c>
      <c r="J3117" s="4" t="str">
        <f t="shared" si="96"/>
        <v>2009_C39.9</v>
      </c>
      <c r="K3117" s="4">
        <f t="shared" si="97"/>
        <v>1.2387068683939049E-2</v>
      </c>
    </row>
    <row r="3118" spans="2:11" x14ac:dyDescent="0.35">
      <c r="B3118">
        <v>2009</v>
      </c>
      <c r="C3118">
        <v>2009</v>
      </c>
      <c r="D3118" t="s">
        <v>1172</v>
      </c>
      <c r="E3118" t="s">
        <v>1171</v>
      </c>
      <c r="F3118">
        <v>12</v>
      </c>
      <c r="G3118">
        <v>306771529</v>
      </c>
      <c r="H3118" t="s">
        <v>672</v>
      </c>
      <c r="I3118" t="s">
        <v>672</v>
      </c>
      <c r="J3118" s="4" t="str">
        <f t="shared" si="96"/>
        <v>2009_C40.0</v>
      </c>
      <c r="K3118" s="4">
        <f t="shared" si="97"/>
        <v>3.9117059001912789E-3</v>
      </c>
    </row>
    <row r="3119" spans="2:11" x14ac:dyDescent="0.35">
      <c r="B3119">
        <v>2009</v>
      </c>
      <c r="C3119">
        <v>2009</v>
      </c>
      <c r="D3119" t="s">
        <v>1170</v>
      </c>
      <c r="E3119" t="s">
        <v>1169</v>
      </c>
      <c r="F3119">
        <v>74</v>
      </c>
      <c r="G3119">
        <v>306771529</v>
      </c>
      <c r="H3119">
        <v>0</v>
      </c>
      <c r="I3119">
        <v>0</v>
      </c>
      <c r="J3119" s="4" t="str">
        <f t="shared" si="96"/>
        <v>2009_C40.2</v>
      </c>
      <c r="K3119" s="4">
        <f t="shared" si="97"/>
        <v>2.4122186384512884E-2</v>
      </c>
    </row>
    <row r="3120" spans="2:11" x14ac:dyDescent="0.35">
      <c r="B3120">
        <v>2009</v>
      </c>
      <c r="C3120">
        <v>2009</v>
      </c>
      <c r="D3120" t="s">
        <v>1168</v>
      </c>
      <c r="E3120" t="s">
        <v>1167</v>
      </c>
      <c r="F3120">
        <v>50</v>
      </c>
      <c r="G3120">
        <v>306771529</v>
      </c>
      <c r="H3120">
        <v>0</v>
      </c>
      <c r="I3120">
        <v>0</v>
      </c>
      <c r="J3120" s="4" t="str">
        <f t="shared" si="96"/>
        <v>2009_C41.0</v>
      </c>
      <c r="K3120" s="4">
        <f t="shared" si="97"/>
        <v>1.6298774584130329E-2</v>
      </c>
    </row>
    <row r="3121" spans="2:11" x14ac:dyDescent="0.35">
      <c r="B3121">
        <v>2009</v>
      </c>
      <c r="C3121">
        <v>2009</v>
      </c>
      <c r="D3121" t="s">
        <v>1166</v>
      </c>
      <c r="E3121" t="s">
        <v>1165</v>
      </c>
      <c r="F3121">
        <v>112</v>
      </c>
      <c r="G3121">
        <v>306771529</v>
      </c>
      <c r="H3121">
        <v>0</v>
      </c>
      <c r="I3121">
        <v>0</v>
      </c>
      <c r="J3121" s="4" t="str">
        <f t="shared" si="96"/>
        <v>2009_C41.1</v>
      </c>
      <c r="K3121" s="4">
        <f t="shared" si="97"/>
        <v>3.6509255068451936E-2</v>
      </c>
    </row>
    <row r="3122" spans="2:11" x14ac:dyDescent="0.35">
      <c r="B3122">
        <v>2009</v>
      </c>
      <c r="C3122">
        <v>2009</v>
      </c>
      <c r="D3122" t="s">
        <v>1164</v>
      </c>
      <c r="E3122" t="s">
        <v>1163</v>
      </c>
      <c r="F3122">
        <v>78</v>
      </c>
      <c r="G3122">
        <v>306771529</v>
      </c>
      <c r="H3122">
        <v>0</v>
      </c>
      <c r="I3122">
        <v>0</v>
      </c>
      <c r="J3122" s="4" t="str">
        <f t="shared" si="96"/>
        <v>2009_C41.2</v>
      </c>
      <c r="K3122" s="4">
        <f t="shared" si="97"/>
        <v>2.5426088351243315E-2</v>
      </c>
    </row>
    <row r="3123" spans="2:11" x14ac:dyDescent="0.35">
      <c r="B3123">
        <v>2009</v>
      </c>
      <c r="C3123">
        <v>2009</v>
      </c>
      <c r="D3123" t="s">
        <v>1162</v>
      </c>
      <c r="E3123" t="s">
        <v>1161</v>
      </c>
      <c r="F3123">
        <v>11</v>
      </c>
      <c r="G3123">
        <v>306771529</v>
      </c>
      <c r="H3123" t="s">
        <v>672</v>
      </c>
      <c r="I3123" t="s">
        <v>672</v>
      </c>
      <c r="J3123" s="4" t="str">
        <f t="shared" si="96"/>
        <v>2009_C41.3</v>
      </c>
      <c r="K3123" s="4">
        <f t="shared" si="97"/>
        <v>3.5857304085086723E-3</v>
      </c>
    </row>
    <row r="3124" spans="2:11" x14ac:dyDescent="0.35">
      <c r="B3124">
        <v>2009</v>
      </c>
      <c r="C3124">
        <v>2009</v>
      </c>
      <c r="D3124" t="s">
        <v>1160</v>
      </c>
      <c r="E3124" t="s">
        <v>1159</v>
      </c>
      <c r="F3124">
        <v>55</v>
      </c>
      <c r="G3124">
        <v>306771529</v>
      </c>
      <c r="H3124">
        <v>0</v>
      </c>
      <c r="I3124">
        <v>0</v>
      </c>
      <c r="J3124" s="4" t="str">
        <f t="shared" si="96"/>
        <v>2009_C41.4</v>
      </c>
      <c r="K3124" s="4">
        <f t="shared" si="97"/>
        <v>1.7928652042543361E-2</v>
      </c>
    </row>
    <row r="3125" spans="2:11" x14ac:dyDescent="0.35">
      <c r="B3125">
        <v>2009</v>
      </c>
      <c r="C3125">
        <v>2009</v>
      </c>
      <c r="D3125" t="s">
        <v>1158</v>
      </c>
      <c r="E3125" t="s">
        <v>1157</v>
      </c>
      <c r="F3125">
        <v>987</v>
      </c>
      <c r="G3125">
        <v>306771529</v>
      </c>
      <c r="H3125">
        <v>0.3</v>
      </c>
      <c r="I3125">
        <v>0.3</v>
      </c>
      <c r="J3125" s="4" t="str">
        <f t="shared" si="96"/>
        <v>2009_C41.9</v>
      </c>
      <c r="K3125" s="4">
        <f t="shared" si="97"/>
        <v>0.32173781029073267</v>
      </c>
    </row>
    <row r="3126" spans="2:11" x14ac:dyDescent="0.35">
      <c r="B3126">
        <v>2009</v>
      </c>
      <c r="C3126">
        <v>2009</v>
      </c>
      <c r="D3126" t="s">
        <v>1154</v>
      </c>
      <c r="E3126" t="s">
        <v>1153</v>
      </c>
      <c r="F3126">
        <v>17</v>
      </c>
      <c r="G3126">
        <v>306771529</v>
      </c>
      <c r="H3126" t="s">
        <v>672</v>
      </c>
      <c r="I3126" t="s">
        <v>672</v>
      </c>
      <c r="J3126" s="4" t="str">
        <f t="shared" si="96"/>
        <v>2009_C43.2</v>
      </c>
      <c r="K3126" s="4">
        <f t="shared" si="97"/>
        <v>5.5415833586043121E-3</v>
      </c>
    </row>
    <row r="3127" spans="2:11" x14ac:dyDescent="0.35">
      <c r="B3127">
        <v>2009</v>
      </c>
      <c r="C3127">
        <v>2009</v>
      </c>
      <c r="D3127" t="s">
        <v>1152</v>
      </c>
      <c r="E3127" t="s">
        <v>1151</v>
      </c>
      <c r="F3127">
        <v>82</v>
      </c>
      <c r="G3127">
        <v>306771529</v>
      </c>
      <c r="H3127">
        <v>0</v>
      </c>
      <c r="I3127">
        <v>0</v>
      </c>
      <c r="J3127" s="4" t="str">
        <f t="shared" si="96"/>
        <v>2009_C43.3</v>
      </c>
      <c r="K3127" s="4">
        <f t="shared" si="97"/>
        <v>2.672999031797374E-2</v>
      </c>
    </row>
    <row r="3128" spans="2:11" x14ac:dyDescent="0.35">
      <c r="B3128">
        <v>2009</v>
      </c>
      <c r="C3128">
        <v>2009</v>
      </c>
      <c r="D3128" t="s">
        <v>1150</v>
      </c>
      <c r="E3128" t="s">
        <v>1149</v>
      </c>
      <c r="F3128">
        <v>128</v>
      </c>
      <c r="G3128">
        <v>306771529</v>
      </c>
      <c r="H3128">
        <v>0</v>
      </c>
      <c r="I3128">
        <v>0</v>
      </c>
      <c r="J3128" s="4" t="str">
        <f t="shared" si="96"/>
        <v>2009_C43.4</v>
      </c>
      <c r="K3128" s="4">
        <f t="shared" si="97"/>
        <v>4.1724862935373641E-2</v>
      </c>
    </row>
    <row r="3129" spans="2:11" x14ac:dyDescent="0.35">
      <c r="B3129">
        <v>2009</v>
      </c>
      <c r="C3129">
        <v>2009</v>
      </c>
      <c r="D3129" t="s">
        <v>1148</v>
      </c>
      <c r="E3129" t="s">
        <v>1147</v>
      </c>
      <c r="F3129">
        <v>204</v>
      </c>
      <c r="G3129">
        <v>306771529</v>
      </c>
      <c r="H3129">
        <v>0.1</v>
      </c>
      <c r="I3129">
        <v>0.1</v>
      </c>
      <c r="J3129" s="4" t="str">
        <f t="shared" si="96"/>
        <v>2009_C43.5</v>
      </c>
      <c r="K3129" s="4">
        <f t="shared" si="97"/>
        <v>6.6499000303251746E-2</v>
      </c>
    </row>
    <row r="3130" spans="2:11" x14ac:dyDescent="0.35">
      <c r="B3130">
        <v>2009</v>
      </c>
      <c r="C3130">
        <v>2009</v>
      </c>
      <c r="D3130" t="s">
        <v>1146</v>
      </c>
      <c r="E3130" t="s">
        <v>1145</v>
      </c>
      <c r="F3130">
        <v>133</v>
      </c>
      <c r="G3130">
        <v>306771529</v>
      </c>
      <c r="H3130">
        <v>0</v>
      </c>
      <c r="I3130">
        <v>0</v>
      </c>
      <c r="J3130" s="4" t="str">
        <f t="shared" si="96"/>
        <v>2009_C43.6</v>
      </c>
      <c r="K3130" s="4">
        <f t="shared" si="97"/>
        <v>4.3354740393786673E-2</v>
      </c>
    </row>
    <row r="3131" spans="2:11" x14ac:dyDescent="0.35">
      <c r="B3131">
        <v>2009</v>
      </c>
      <c r="C3131">
        <v>2009</v>
      </c>
      <c r="D3131" t="s">
        <v>1144</v>
      </c>
      <c r="E3131" t="s">
        <v>1143</v>
      </c>
      <c r="F3131">
        <v>142</v>
      </c>
      <c r="G3131">
        <v>306771529</v>
      </c>
      <c r="H3131">
        <v>0</v>
      </c>
      <c r="I3131">
        <v>0</v>
      </c>
      <c r="J3131" s="4" t="str">
        <f t="shared" si="96"/>
        <v>2009_C43.7</v>
      </c>
      <c r="K3131" s="4">
        <f t="shared" si="97"/>
        <v>4.6288519818930132E-2</v>
      </c>
    </row>
    <row r="3132" spans="2:11" x14ac:dyDescent="0.35">
      <c r="B3132">
        <v>2009</v>
      </c>
      <c r="C3132">
        <v>2009</v>
      </c>
      <c r="D3132" t="s">
        <v>1142</v>
      </c>
      <c r="E3132" t="s">
        <v>1141</v>
      </c>
      <c r="F3132">
        <v>8488</v>
      </c>
      <c r="G3132">
        <v>306771529</v>
      </c>
      <c r="H3132">
        <v>2.8</v>
      </c>
      <c r="I3132">
        <v>2.6</v>
      </c>
      <c r="J3132" s="4" t="str">
        <f t="shared" si="96"/>
        <v>2009_C43.9</v>
      </c>
      <c r="K3132" s="4">
        <f t="shared" si="97"/>
        <v>2.7668799734019647</v>
      </c>
    </row>
    <row r="3133" spans="2:11" x14ac:dyDescent="0.35">
      <c r="B3133">
        <v>2009</v>
      </c>
      <c r="C3133">
        <v>2009</v>
      </c>
      <c r="D3133" t="s">
        <v>1136</v>
      </c>
      <c r="E3133" t="s">
        <v>1135</v>
      </c>
      <c r="F3133">
        <v>110</v>
      </c>
      <c r="G3133">
        <v>306771529</v>
      </c>
      <c r="H3133">
        <v>0</v>
      </c>
      <c r="I3133">
        <v>0</v>
      </c>
      <c r="J3133" s="4" t="str">
        <f t="shared" si="96"/>
        <v>2009_C44.2</v>
      </c>
      <c r="K3133" s="4">
        <f t="shared" si="97"/>
        <v>3.5857304085086722E-2</v>
      </c>
    </row>
    <row r="3134" spans="2:11" x14ac:dyDescent="0.35">
      <c r="B3134">
        <v>2009</v>
      </c>
      <c r="C3134">
        <v>2009</v>
      </c>
      <c r="D3134" t="s">
        <v>1134</v>
      </c>
      <c r="E3134" t="s">
        <v>1133</v>
      </c>
      <c r="F3134">
        <v>246</v>
      </c>
      <c r="G3134">
        <v>306771529</v>
      </c>
      <c r="H3134">
        <v>0.1</v>
      </c>
      <c r="I3134">
        <v>0.1</v>
      </c>
      <c r="J3134" s="4" t="str">
        <f t="shared" si="96"/>
        <v>2009_C44.3</v>
      </c>
      <c r="K3134" s="4">
        <f t="shared" si="97"/>
        <v>8.0189970953921219E-2</v>
      </c>
    </row>
    <row r="3135" spans="2:11" x14ac:dyDescent="0.35">
      <c r="B3135">
        <v>2009</v>
      </c>
      <c r="C3135">
        <v>2009</v>
      </c>
      <c r="D3135" t="s">
        <v>1132</v>
      </c>
      <c r="E3135" t="s">
        <v>1131</v>
      </c>
      <c r="F3135">
        <v>1055</v>
      </c>
      <c r="G3135">
        <v>306771529</v>
      </c>
      <c r="H3135">
        <v>0.3</v>
      </c>
      <c r="I3135">
        <v>0.3</v>
      </c>
      <c r="J3135" s="4" t="str">
        <f t="shared" si="96"/>
        <v>2009_C44.4</v>
      </c>
      <c r="K3135" s="4">
        <f t="shared" si="97"/>
        <v>0.34390414372514994</v>
      </c>
    </row>
    <row r="3136" spans="2:11" x14ac:dyDescent="0.35">
      <c r="B3136">
        <v>2009</v>
      </c>
      <c r="C3136">
        <v>2009</v>
      </c>
      <c r="D3136" t="s">
        <v>1130</v>
      </c>
      <c r="E3136" t="s">
        <v>1129</v>
      </c>
      <c r="F3136">
        <v>66</v>
      </c>
      <c r="G3136">
        <v>306771529</v>
      </c>
      <c r="H3136">
        <v>0</v>
      </c>
      <c r="I3136">
        <v>0</v>
      </c>
      <c r="J3136" s="4" t="str">
        <f t="shared" si="96"/>
        <v>2009_C44.5</v>
      </c>
      <c r="K3136" s="4">
        <f t="shared" si="97"/>
        <v>2.1514382451052035E-2</v>
      </c>
    </row>
    <row r="3137" spans="2:11" x14ac:dyDescent="0.35">
      <c r="B3137">
        <v>2009</v>
      </c>
      <c r="C3137">
        <v>2009</v>
      </c>
      <c r="D3137" t="s">
        <v>1128</v>
      </c>
      <c r="E3137" t="s">
        <v>1127</v>
      </c>
      <c r="F3137">
        <v>39</v>
      </c>
      <c r="G3137">
        <v>306771529</v>
      </c>
      <c r="H3137">
        <v>0</v>
      </c>
      <c r="I3137">
        <v>0</v>
      </c>
      <c r="J3137" s="4" t="str">
        <f t="shared" si="96"/>
        <v>2009_C44.6</v>
      </c>
      <c r="K3137" s="4">
        <f t="shared" si="97"/>
        <v>1.2713044175621658E-2</v>
      </c>
    </row>
    <row r="3138" spans="2:11" x14ac:dyDescent="0.35">
      <c r="B3138">
        <v>2009</v>
      </c>
      <c r="C3138">
        <v>2009</v>
      </c>
      <c r="D3138" t="s">
        <v>1126</v>
      </c>
      <c r="E3138" t="s">
        <v>1125</v>
      </c>
      <c r="F3138">
        <v>45</v>
      </c>
      <c r="G3138">
        <v>306771529</v>
      </c>
      <c r="H3138">
        <v>0</v>
      </c>
      <c r="I3138">
        <v>0</v>
      </c>
      <c r="J3138" s="4" t="str">
        <f t="shared" si="96"/>
        <v>2009_C44.7</v>
      </c>
      <c r="K3138" s="4">
        <f t="shared" si="97"/>
        <v>1.4668897125717296E-2</v>
      </c>
    </row>
    <row r="3139" spans="2:11" x14ac:dyDescent="0.35">
      <c r="B3139">
        <v>2009</v>
      </c>
      <c r="C3139">
        <v>2009</v>
      </c>
      <c r="D3139" t="s">
        <v>1124</v>
      </c>
      <c r="E3139" t="s">
        <v>1123</v>
      </c>
      <c r="F3139">
        <v>1364</v>
      </c>
      <c r="G3139">
        <v>306771529</v>
      </c>
      <c r="H3139">
        <v>0.4</v>
      </c>
      <c r="I3139">
        <v>0.4</v>
      </c>
      <c r="J3139" s="4" t="str">
        <f t="shared" ref="J3139:J3202" si="98">C3139&amp;"_"&amp;E3139</f>
        <v>2009_C44.9</v>
      </c>
      <c r="K3139" s="4">
        <f t="shared" ref="K3139:K3202" si="99">F3139/G3139*100000</f>
        <v>0.44463057065507539</v>
      </c>
    </row>
    <row r="3140" spans="2:11" x14ac:dyDescent="0.35">
      <c r="B3140">
        <v>2009</v>
      </c>
      <c r="C3140">
        <v>2009</v>
      </c>
      <c r="D3140" t="s">
        <v>1122</v>
      </c>
      <c r="E3140" t="s">
        <v>1121</v>
      </c>
      <c r="F3140">
        <v>142</v>
      </c>
      <c r="G3140">
        <v>306771529</v>
      </c>
      <c r="H3140">
        <v>0</v>
      </c>
      <c r="I3140">
        <v>0</v>
      </c>
      <c r="J3140" s="4" t="str">
        <f t="shared" si="98"/>
        <v>2009_C45.0</v>
      </c>
      <c r="K3140" s="4">
        <f t="shared" si="99"/>
        <v>4.6288519818930132E-2</v>
      </c>
    </row>
    <row r="3141" spans="2:11" x14ac:dyDescent="0.35">
      <c r="B3141">
        <v>2009</v>
      </c>
      <c r="C3141">
        <v>2009</v>
      </c>
      <c r="D3141" t="s">
        <v>1120</v>
      </c>
      <c r="E3141" t="s">
        <v>1119</v>
      </c>
      <c r="F3141">
        <v>85</v>
      </c>
      <c r="G3141">
        <v>306771529</v>
      </c>
      <c r="H3141">
        <v>0</v>
      </c>
      <c r="I3141">
        <v>0</v>
      </c>
      <c r="J3141" s="4" t="str">
        <f t="shared" si="98"/>
        <v>2009_C45.1</v>
      </c>
      <c r="K3141" s="4">
        <f t="shared" si="99"/>
        <v>2.7707916793021561E-2</v>
      </c>
    </row>
    <row r="3142" spans="2:11" x14ac:dyDescent="0.35">
      <c r="B3142">
        <v>2009</v>
      </c>
      <c r="C3142">
        <v>2009</v>
      </c>
      <c r="D3142" t="s">
        <v>1118</v>
      </c>
      <c r="E3142" t="s">
        <v>1117</v>
      </c>
      <c r="F3142">
        <v>275</v>
      </c>
      <c r="G3142">
        <v>306771529</v>
      </c>
      <c r="H3142">
        <v>0.1</v>
      </c>
      <c r="I3142">
        <v>0.1</v>
      </c>
      <c r="J3142" s="4" t="str">
        <f t="shared" si="98"/>
        <v>2009_C45.7</v>
      </c>
      <c r="K3142" s="4">
        <f t="shared" si="99"/>
        <v>8.9643260212716805E-2</v>
      </c>
    </row>
    <row r="3143" spans="2:11" x14ac:dyDescent="0.35">
      <c r="B3143">
        <v>2009</v>
      </c>
      <c r="C3143">
        <v>2009</v>
      </c>
      <c r="D3143" t="s">
        <v>1116</v>
      </c>
      <c r="E3143" t="s">
        <v>1115</v>
      </c>
      <c r="F3143">
        <v>2102</v>
      </c>
      <c r="G3143">
        <v>306771529</v>
      </c>
      <c r="H3143">
        <v>0.7</v>
      </c>
      <c r="I3143">
        <v>0.7</v>
      </c>
      <c r="J3143" s="4" t="str">
        <f t="shared" si="98"/>
        <v>2009_C45.9</v>
      </c>
      <c r="K3143" s="4">
        <f t="shared" si="99"/>
        <v>0.68520048351683893</v>
      </c>
    </row>
    <row r="3144" spans="2:11" x14ac:dyDescent="0.35">
      <c r="B3144">
        <v>2009</v>
      </c>
      <c r="C3144">
        <v>2009</v>
      </c>
      <c r="D3144" t="s">
        <v>1114</v>
      </c>
      <c r="E3144" t="s">
        <v>1113</v>
      </c>
      <c r="F3144">
        <v>37</v>
      </c>
      <c r="G3144">
        <v>306771529</v>
      </c>
      <c r="H3144">
        <v>0</v>
      </c>
      <c r="I3144">
        <v>0</v>
      </c>
      <c r="J3144" s="4" t="str">
        <f t="shared" si="98"/>
        <v>2009_C46.9</v>
      </c>
      <c r="K3144" s="4">
        <f t="shared" si="99"/>
        <v>1.2061093192256442E-2</v>
      </c>
    </row>
    <row r="3145" spans="2:11" x14ac:dyDescent="0.35">
      <c r="B3145">
        <v>2009</v>
      </c>
      <c r="C3145">
        <v>2009</v>
      </c>
      <c r="D3145" t="s">
        <v>1112</v>
      </c>
      <c r="E3145" t="s">
        <v>1111</v>
      </c>
      <c r="F3145">
        <v>81</v>
      </c>
      <c r="G3145">
        <v>306771529</v>
      </c>
      <c r="H3145">
        <v>0</v>
      </c>
      <c r="I3145">
        <v>0</v>
      </c>
      <c r="J3145" s="4" t="str">
        <f t="shared" si="98"/>
        <v>2009_C47.9</v>
      </c>
      <c r="K3145" s="4">
        <f t="shared" si="99"/>
        <v>2.6404014826291133E-2</v>
      </c>
    </row>
    <row r="3146" spans="2:11" x14ac:dyDescent="0.35">
      <c r="B3146">
        <v>2009</v>
      </c>
      <c r="C3146">
        <v>2009</v>
      </c>
      <c r="D3146" t="s">
        <v>1110</v>
      </c>
      <c r="E3146" t="s">
        <v>1109</v>
      </c>
      <c r="F3146">
        <v>186</v>
      </c>
      <c r="G3146">
        <v>306771529</v>
      </c>
      <c r="H3146">
        <v>0.1</v>
      </c>
      <c r="I3146">
        <v>0</v>
      </c>
      <c r="J3146" s="4" t="str">
        <f t="shared" si="98"/>
        <v>2009_C48.0</v>
      </c>
      <c r="K3146" s="4">
        <f t="shared" si="99"/>
        <v>6.063144145296482E-2</v>
      </c>
    </row>
    <row r="3147" spans="2:11" x14ac:dyDescent="0.35">
      <c r="B3147">
        <v>2009</v>
      </c>
      <c r="C3147">
        <v>2009</v>
      </c>
      <c r="D3147" t="s">
        <v>1108</v>
      </c>
      <c r="E3147" t="s">
        <v>1107</v>
      </c>
      <c r="F3147">
        <v>33</v>
      </c>
      <c r="G3147">
        <v>306771529</v>
      </c>
      <c r="H3147">
        <v>0</v>
      </c>
      <c r="I3147">
        <v>0</v>
      </c>
      <c r="J3147" s="4" t="str">
        <f t="shared" si="98"/>
        <v>2009_C48.1</v>
      </c>
      <c r="K3147" s="4">
        <f t="shared" si="99"/>
        <v>1.0757191225526017E-2</v>
      </c>
    </row>
    <row r="3148" spans="2:11" x14ac:dyDescent="0.35">
      <c r="B3148">
        <v>2009</v>
      </c>
      <c r="C3148">
        <v>2009</v>
      </c>
      <c r="D3148" t="s">
        <v>1106</v>
      </c>
      <c r="E3148" t="s">
        <v>1105</v>
      </c>
      <c r="F3148">
        <v>670</v>
      </c>
      <c r="G3148">
        <v>306771529</v>
      </c>
      <c r="H3148">
        <v>0.2</v>
      </c>
      <c r="I3148">
        <v>0.2</v>
      </c>
      <c r="J3148" s="4" t="str">
        <f t="shared" si="98"/>
        <v>2009_C48.2</v>
      </c>
      <c r="K3148" s="4">
        <f t="shared" si="99"/>
        <v>0.21840357942734639</v>
      </c>
    </row>
    <row r="3149" spans="2:11" x14ac:dyDescent="0.35">
      <c r="B3149">
        <v>2009</v>
      </c>
      <c r="C3149">
        <v>2009</v>
      </c>
      <c r="D3149" t="s">
        <v>1104</v>
      </c>
      <c r="E3149" t="s">
        <v>1103</v>
      </c>
      <c r="F3149">
        <v>95</v>
      </c>
      <c r="G3149">
        <v>306771529</v>
      </c>
      <c r="H3149">
        <v>0</v>
      </c>
      <c r="I3149">
        <v>0</v>
      </c>
      <c r="J3149" s="4" t="str">
        <f t="shared" si="98"/>
        <v>2009_C49.0</v>
      </c>
      <c r="K3149" s="4">
        <f t="shared" si="99"/>
        <v>3.096767170984762E-2</v>
      </c>
    </row>
    <row r="3150" spans="2:11" x14ac:dyDescent="0.35">
      <c r="B3150">
        <v>2009</v>
      </c>
      <c r="C3150">
        <v>2009</v>
      </c>
      <c r="D3150" t="s">
        <v>1102</v>
      </c>
      <c r="E3150" t="s">
        <v>1101</v>
      </c>
      <c r="F3150">
        <v>54</v>
      </c>
      <c r="G3150">
        <v>306771529</v>
      </c>
      <c r="H3150">
        <v>0</v>
      </c>
      <c r="I3150">
        <v>0</v>
      </c>
      <c r="J3150" s="4" t="str">
        <f t="shared" si="98"/>
        <v>2009_C49.1</v>
      </c>
      <c r="K3150" s="4">
        <f t="shared" si="99"/>
        <v>1.7602676550860754E-2</v>
      </c>
    </row>
    <row r="3151" spans="2:11" x14ac:dyDescent="0.35">
      <c r="B3151">
        <v>2009</v>
      </c>
      <c r="C3151">
        <v>2009</v>
      </c>
      <c r="D3151" t="s">
        <v>1100</v>
      </c>
      <c r="E3151" t="s">
        <v>1099</v>
      </c>
      <c r="F3151">
        <v>224</v>
      </c>
      <c r="G3151">
        <v>306771529</v>
      </c>
      <c r="H3151">
        <v>0.1</v>
      </c>
      <c r="I3151">
        <v>0.1</v>
      </c>
      <c r="J3151" s="4" t="str">
        <f t="shared" si="98"/>
        <v>2009_C49.2</v>
      </c>
      <c r="K3151" s="4">
        <f t="shared" si="99"/>
        <v>7.3018510136903872E-2</v>
      </c>
    </row>
    <row r="3152" spans="2:11" x14ac:dyDescent="0.35">
      <c r="B3152">
        <v>2009</v>
      </c>
      <c r="C3152">
        <v>2009</v>
      </c>
      <c r="D3152" t="s">
        <v>1098</v>
      </c>
      <c r="E3152" t="s">
        <v>1097</v>
      </c>
      <c r="F3152">
        <v>87</v>
      </c>
      <c r="G3152">
        <v>306771529</v>
      </c>
      <c r="H3152">
        <v>0</v>
      </c>
      <c r="I3152">
        <v>0</v>
      </c>
      <c r="J3152" s="4" t="str">
        <f t="shared" si="98"/>
        <v>2009_C49.3</v>
      </c>
      <c r="K3152" s="4">
        <f t="shared" si="99"/>
        <v>2.8359867776386771E-2</v>
      </c>
    </row>
    <row r="3153" spans="2:11" x14ac:dyDescent="0.35">
      <c r="B3153">
        <v>2009</v>
      </c>
      <c r="C3153">
        <v>2009</v>
      </c>
      <c r="D3153" t="s">
        <v>1096</v>
      </c>
      <c r="E3153" t="s">
        <v>1095</v>
      </c>
      <c r="F3153">
        <v>373</v>
      </c>
      <c r="G3153">
        <v>306771529</v>
      </c>
      <c r="H3153">
        <v>0.1</v>
      </c>
      <c r="I3153">
        <v>0.1</v>
      </c>
      <c r="J3153" s="4" t="str">
        <f t="shared" si="98"/>
        <v>2009_C49.4</v>
      </c>
      <c r="K3153" s="4">
        <f t="shared" si="99"/>
        <v>0.12158885839761226</v>
      </c>
    </row>
    <row r="3154" spans="2:11" x14ac:dyDescent="0.35">
      <c r="B3154">
        <v>2009</v>
      </c>
      <c r="C3154">
        <v>2009</v>
      </c>
      <c r="D3154" t="s">
        <v>1094</v>
      </c>
      <c r="E3154" t="s">
        <v>1093</v>
      </c>
      <c r="F3154">
        <v>102</v>
      </c>
      <c r="G3154">
        <v>306771529</v>
      </c>
      <c r="H3154">
        <v>0</v>
      </c>
      <c r="I3154">
        <v>0</v>
      </c>
      <c r="J3154" s="4" t="str">
        <f t="shared" si="98"/>
        <v>2009_C49.5</v>
      </c>
      <c r="K3154" s="4">
        <f t="shared" si="99"/>
        <v>3.3249500151625873E-2</v>
      </c>
    </row>
    <row r="3155" spans="2:11" x14ac:dyDescent="0.35">
      <c r="B3155">
        <v>2009</v>
      </c>
      <c r="C3155">
        <v>2009</v>
      </c>
      <c r="D3155" t="s">
        <v>1092</v>
      </c>
      <c r="E3155" t="s">
        <v>1091</v>
      </c>
      <c r="F3155">
        <v>15</v>
      </c>
      <c r="G3155">
        <v>306771529</v>
      </c>
      <c r="H3155" t="s">
        <v>672</v>
      </c>
      <c r="I3155" t="s">
        <v>672</v>
      </c>
      <c r="J3155" s="4" t="str">
        <f t="shared" si="98"/>
        <v>2009_C49.6</v>
      </c>
      <c r="K3155" s="4">
        <f t="shared" si="99"/>
        <v>4.889632375239099E-3</v>
      </c>
    </row>
    <row r="3156" spans="2:11" x14ac:dyDescent="0.35">
      <c r="B3156">
        <v>2009</v>
      </c>
      <c r="C3156">
        <v>2009</v>
      </c>
      <c r="D3156" t="s">
        <v>1090</v>
      </c>
      <c r="E3156" t="s">
        <v>1089</v>
      </c>
      <c r="F3156">
        <v>3111</v>
      </c>
      <c r="G3156">
        <v>306771529</v>
      </c>
      <c r="H3156">
        <v>1</v>
      </c>
      <c r="I3156">
        <v>0.9</v>
      </c>
      <c r="J3156" s="4" t="str">
        <f t="shared" si="98"/>
        <v>2009_C49.9</v>
      </c>
      <c r="K3156" s="4">
        <f t="shared" si="99"/>
        <v>1.014109754624589</v>
      </c>
    </row>
    <row r="3157" spans="2:11" x14ac:dyDescent="0.35">
      <c r="B3157">
        <v>2009</v>
      </c>
      <c r="C3157">
        <v>2009</v>
      </c>
      <c r="D3157" t="s">
        <v>1074</v>
      </c>
      <c r="E3157" t="s">
        <v>1073</v>
      </c>
      <c r="F3157">
        <v>41070</v>
      </c>
      <c r="G3157">
        <v>306771529</v>
      </c>
      <c r="H3157">
        <v>13.4</v>
      </c>
      <c r="I3157">
        <v>12.5</v>
      </c>
      <c r="J3157" s="4" t="str">
        <f t="shared" si="98"/>
        <v>2009_C50.9</v>
      </c>
      <c r="K3157" s="4">
        <f t="shared" si="99"/>
        <v>13.387813443404653</v>
      </c>
    </row>
    <row r="3158" spans="2:11" x14ac:dyDescent="0.35">
      <c r="B3158">
        <v>2009</v>
      </c>
      <c r="C3158">
        <v>2009</v>
      </c>
      <c r="D3158" t="s">
        <v>1072</v>
      </c>
      <c r="E3158" t="s">
        <v>1071</v>
      </c>
      <c r="F3158">
        <v>12</v>
      </c>
      <c r="G3158">
        <v>306771529</v>
      </c>
      <c r="H3158" t="s">
        <v>672</v>
      </c>
      <c r="I3158" t="s">
        <v>672</v>
      </c>
      <c r="J3158" s="4" t="str">
        <f t="shared" si="98"/>
        <v>2009_C51.0</v>
      </c>
      <c r="K3158" s="4">
        <f t="shared" si="99"/>
        <v>3.9117059001912789E-3</v>
      </c>
    </row>
    <row r="3159" spans="2:11" x14ac:dyDescent="0.35">
      <c r="B3159">
        <v>2009</v>
      </c>
      <c r="C3159">
        <v>2009</v>
      </c>
      <c r="D3159" t="s">
        <v>1070</v>
      </c>
      <c r="E3159" t="s">
        <v>1069</v>
      </c>
      <c r="F3159">
        <v>933</v>
      </c>
      <c r="G3159">
        <v>306771529</v>
      </c>
      <c r="H3159">
        <v>0.3</v>
      </c>
      <c r="I3159">
        <v>0.3</v>
      </c>
      <c r="J3159" s="4" t="str">
        <f t="shared" si="98"/>
        <v>2009_C51.9</v>
      </c>
      <c r="K3159" s="4">
        <f t="shared" si="99"/>
        <v>0.30413513373987194</v>
      </c>
    </row>
    <row r="3160" spans="2:11" x14ac:dyDescent="0.35">
      <c r="B3160">
        <v>2009</v>
      </c>
      <c r="C3160">
        <v>2009</v>
      </c>
      <c r="D3160" t="s">
        <v>1068</v>
      </c>
      <c r="E3160" t="s">
        <v>1067</v>
      </c>
      <c r="F3160">
        <v>398</v>
      </c>
      <c r="G3160">
        <v>306771529</v>
      </c>
      <c r="H3160">
        <v>0.1</v>
      </c>
      <c r="I3160">
        <v>0.1</v>
      </c>
      <c r="J3160" s="4" t="str">
        <f t="shared" si="98"/>
        <v>2009_C52</v>
      </c>
      <c r="K3160" s="4">
        <f t="shared" si="99"/>
        <v>0.1297382456896774</v>
      </c>
    </row>
    <row r="3161" spans="2:11" x14ac:dyDescent="0.35">
      <c r="B3161">
        <v>2009</v>
      </c>
      <c r="C3161">
        <v>2009</v>
      </c>
      <c r="D3161" t="s">
        <v>1066</v>
      </c>
      <c r="E3161" t="s">
        <v>1065</v>
      </c>
      <c r="F3161">
        <v>30</v>
      </c>
      <c r="G3161">
        <v>306771529</v>
      </c>
      <c r="H3161">
        <v>0</v>
      </c>
      <c r="I3161">
        <v>0</v>
      </c>
      <c r="J3161" s="4" t="str">
        <f t="shared" si="98"/>
        <v>2009_C53.0</v>
      </c>
      <c r="K3161" s="4">
        <f t="shared" si="99"/>
        <v>9.779264750478198E-3</v>
      </c>
    </row>
    <row r="3162" spans="2:11" x14ac:dyDescent="0.35">
      <c r="B3162">
        <v>2009</v>
      </c>
      <c r="C3162">
        <v>2009</v>
      </c>
      <c r="D3162" t="s">
        <v>1062</v>
      </c>
      <c r="E3162" t="s">
        <v>1061</v>
      </c>
      <c r="F3162">
        <v>3879</v>
      </c>
      <c r="G3162">
        <v>306771529</v>
      </c>
      <c r="H3162">
        <v>1.3</v>
      </c>
      <c r="I3162">
        <v>1.2</v>
      </c>
      <c r="J3162" s="4" t="str">
        <f t="shared" si="98"/>
        <v>2009_C53.9</v>
      </c>
      <c r="K3162" s="4">
        <f t="shared" si="99"/>
        <v>1.2644589322368309</v>
      </c>
    </row>
    <row r="3163" spans="2:11" x14ac:dyDescent="0.35">
      <c r="B3163">
        <v>2009</v>
      </c>
      <c r="C3163">
        <v>2009</v>
      </c>
      <c r="D3163" t="s">
        <v>1060</v>
      </c>
      <c r="E3163" t="s">
        <v>1059</v>
      </c>
      <c r="F3163">
        <v>3290</v>
      </c>
      <c r="G3163">
        <v>306771529</v>
      </c>
      <c r="H3163">
        <v>1.1000000000000001</v>
      </c>
      <c r="I3163">
        <v>1</v>
      </c>
      <c r="J3163" s="4" t="str">
        <f t="shared" si="98"/>
        <v>2009_C54.1</v>
      </c>
      <c r="K3163" s="4">
        <f t="shared" si="99"/>
        <v>1.0724593676357757</v>
      </c>
    </row>
    <row r="3164" spans="2:11" x14ac:dyDescent="0.35">
      <c r="B3164">
        <v>2009</v>
      </c>
      <c r="C3164">
        <v>2009</v>
      </c>
      <c r="D3164" t="s">
        <v>1058</v>
      </c>
      <c r="E3164" t="s">
        <v>1057</v>
      </c>
      <c r="F3164">
        <v>40</v>
      </c>
      <c r="G3164">
        <v>306771529</v>
      </c>
      <c r="H3164">
        <v>0</v>
      </c>
      <c r="I3164">
        <v>0</v>
      </c>
      <c r="J3164" s="4" t="str">
        <f t="shared" si="98"/>
        <v>2009_C54.9</v>
      </c>
      <c r="K3164" s="4">
        <f t="shared" si="99"/>
        <v>1.3039019667304263E-2</v>
      </c>
    </row>
    <row r="3165" spans="2:11" x14ac:dyDescent="0.35">
      <c r="B3165">
        <v>2009</v>
      </c>
      <c r="C3165">
        <v>2009</v>
      </c>
      <c r="D3165" t="s">
        <v>415</v>
      </c>
      <c r="E3165" t="s">
        <v>1056</v>
      </c>
      <c r="F3165">
        <v>4380</v>
      </c>
      <c r="G3165">
        <v>306771529</v>
      </c>
      <c r="H3165">
        <v>1.4</v>
      </c>
      <c r="I3165">
        <v>1.3</v>
      </c>
      <c r="J3165" s="4" t="str">
        <f t="shared" si="98"/>
        <v>2009_C55</v>
      </c>
      <c r="K3165" s="4">
        <f t="shared" si="99"/>
        <v>1.4277726535698168</v>
      </c>
    </row>
    <row r="3166" spans="2:11" x14ac:dyDescent="0.35">
      <c r="B3166">
        <v>2009</v>
      </c>
      <c r="C3166">
        <v>2009</v>
      </c>
      <c r="D3166" t="s">
        <v>1055</v>
      </c>
      <c r="E3166" t="s">
        <v>1054</v>
      </c>
      <c r="F3166">
        <v>14436</v>
      </c>
      <c r="G3166">
        <v>306771529</v>
      </c>
      <c r="H3166">
        <v>4.7</v>
      </c>
      <c r="I3166">
        <v>4.4000000000000004</v>
      </c>
      <c r="J3166" s="4" t="str">
        <f t="shared" si="98"/>
        <v>2009_C56</v>
      </c>
      <c r="K3166" s="4">
        <f t="shared" si="99"/>
        <v>4.7057821979301089</v>
      </c>
    </row>
    <row r="3167" spans="2:11" x14ac:dyDescent="0.35">
      <c r="B3167">
        <v>2009</v>
      </c>
      <c r="C3167">
        <v>2009</v>
      </c>
      <c r="D3167" t="s">
        <v>1053</v>
      </c>
      <c r="E3167" t="s">
        <v>1052</v>
      </c>
      <c r="F3167">
        <v>184</v>
      </c>
      <c r="G3167">
        <v>306771529</v>
      </c>
      <c r="H3167">
        <v>0.1</v>
      </c>
      <c r="I3167">
        <v>0.1</v>
      </c>
      <c r="J3167" s="4" t="str">
        <f t="shared" si="98"/>
        <v>2009_C57.0</v>
      </c>
      <c r="K3167" s="4">
        <f t="shared" si="99"/>
        <v>5.9979490469599606E-2</v>
      </c>
    </row>
    <row r="3168" spans="2:11" x14ac:dyDescent="0.35">
      <c r="B3168">
        <v>2009</v>
      </c>
      <c r="C3168">
        <v>2009</v>
      </c>
      <c r="D3168" t="s">
        <v>1047</v>
      </c>
      <c r="E3168" t="s">
        <v>1046</v>
      </c>
      <c r="F3168">
        <v>205</v>
      </c>
      <c r="G3168">
        <v>306771529</v>
      </c>
      <c r="H3168">
        <v>0.1</v>
      </c>
      <c r="I3168">
        <v>0.1</v>
      </c>
      <c r="J3168" s="4" t="str">
        <f t="shared" si="98"/>
        <v>2009_C57.9</v>
      </c>
      <c r="K3168" s="4">
        <f t="shared" si="99"/>
        <v>6.6824975794934349E-2</v>
      </c>
    </row>
    <row r="3169" spans="2:11" x14ac:dyDescent="0.35">
      <c r="B3169">
        <v>2009</v>
      </c>
      <c r="C3169">
        <v>2009</v>
      </c>
      <c r="D3169" t="s">
        <v>412</v>
      </c>
      <c r="E3169" t="s">
        <v>1045</v>
      </c>
      <c r="F3169">
        <v>10</v>
      </c>
      <c r="G3169">
        <v>306771529</v>
      </c>
      <c r="H3169" t="s">
        <v>672</v>
      </c>
      <c r="I3169" t="s">
        <v>672</v>
      </c>
      <c r="J3169" s="4" t="str">
        <f t="shared" si="98"/>
        <v>2009_C58</v>
      </c>
      <c r="K3169" s="4">
        <f t="shared" si="99"/>
        <v>3.2597549168260657E-3</v>
      </c>
    </row>
    <row r="3170" spans="2:11" x14ac:dyDescent="0.35">
      <c r="B3170">
        <v>2009</v>
      </c>
      <c r="C3170">
        <v>2009</v>
      </c>
      <c r="D3170" t="s">
        <v>1042</v>
      </c>
      <c r="E3170" t="s">
        <v>1041</v>
      </c>
      <c r="F3170">
        <v>230</v>
      </c>
      <c r="G3170">
        <v>306771529</v>
      </c>
      <c r="H3170">
        <v>0.1</v>
      </c>
      <c r="I3170">
        <v>0.1</v>
      </c>
      <c r="J3170" s="4" t="str">
        <f t="shared" si="98"/>
        <v>2009_C60.9</v>
      </c>
      <c r="K3170" s="4">
        <f t="shared" si="99"/>
        <v>7.4974363086999507E-2</v>
      </c>
    </row>
    <row r="3171" spans="2:11" x14ac:dyDescent="0.35">
      <c r="B3171">
        <v>2009</v>
      </c>
      <c r="C3171">
        <v>2009</v>
      </c>
      <c r="D3171" t="s">
        <v>103</v>
      </c>
      <c r="E3171" t="s">
        <v>1040</v>
      </c>
      <c r="F3171">
        <v>28088</v>
      </c>
      <c r="G3171">
        <v>306771529</v>
      </c>
      <c r="H3171">
        <v>9.1999999999999993</v>
      </c>
      <c r="I3171">
        <v>8.6999999999999993</v>
      </c>
      <c r="J3171" s="4" t="str">
        <f t="shared" si="98"/>
        <v>2009_C61</v>
      </c>
      <c r="K3171" s="4">
        <f t="shared" si="99"/>
        <v>9.1559996103810537</v>
      </c>
    </row>
    <row r="3172" spans="2:11" x14ac:dyDescent="0.35">
      <c r="B3172">
        <v>2009</v>
      </c>
      <c r="C3172">
        <v>2009</v>
      </c>
      <c r="D3172" t="s">
        <v>1039</v>
      </c>
      <c r="E3172" t="s">
        <v>1038</v>
      </c>
      <c r="F3172">
        <v>376</v>
      </c>
      <c r="G3172">
        <v>306771529</v>
      </c>
      <c r="H3172">
        <v>0.1</v>
      </c>
      <c r="I3172">
        <v>0.1</v>
      </c>
      <c r="J3172" s="4" t="str">
        <f t="shared" si="98"/>
        <v>2009_C62.9</v>
      </c>
      <c r="K3172" s="4">
        <f t="shared" si="99"/>
        <v>0.12256678487266008</v>
      </c>
    </row>
    <row r="3173" spans="2:11" x14ac:dyDescent="0.35">
      <c r="B3173">
        <v>2009</v>
      </c>
      <c r="C3173">
        <v>2009</v>
      </c>
      <c r="D3173" t="s">
        <v>1037</v>
      </c>
      <c r="E3173" t="s">
        <v>1036</v>
      </c>
      <c r="F3173">
        <v>11</v>
      </c>
      <c r="G3173">
        <v>306771529</v>
      </c>
      <c r="H3173" t="s">
        <v>672</v>
      </c>
      <c r="I3173" t="s">
        <v>672</v>
      </c>
      <c r="J3173" s="4" t="str">
        <f t="shared" si="98"/>
        <v>2009_C63.2</v>
      </c>
      <c r="K3173" s="4">
        <f t="shared" si="99"/>
        <v>3.5857304085086723E-3</v>
      </c>
    </row>
    <row r="3174" spans="2:11" x14ac:dyDescent="0.35">
      <c r="B3174">
        <v>2009</v>
      </c>
      <c r="C3174">
        <v>2009</v>
      </c>
      <c r="D3174" t="s">
        <v>1035</v>
      </c>
      <c r="E3174" t="s">
        <v>1034</v>
      </c>
      <c r="F3174">
        <v>31</v>
      </c>
      <c r="G3174">
        <v>306771529</v>
      </c>
      <c r="H3174">
        <v>0</v>
      </c>
      <c r="I3174">
        <v>0</v>
      </c>
      <c r="J3174" s="4" t="str">
        <f t="shared" si="98"/>
        <v>2009_C63.9</v>
      </c>
      <c r="K3174" s="4">
        <f t="shared" si="99"/>
        <v>1.0105240242160805E-2</v>
      </c>
    </row>
    <row r="3175" spans="2:11" x14ac:dyDescent="0.35">
      <c r="B3175">
        <v>2009</v>
      </c>
      <c r="C3175">
        <v>2009</v>
      </c>
      <c r="D3175" t="s">
        <v>1033</v>
      </c>
      <c r="E3175" t="s">
        <v>1032</v>
      </c>
      <c r="F3175">
        <v>12820</v>
      </c>
      <c r="G3175">
        <v>306771529</v>
      </c>
      <c r="H3175">
        <v>4.2</v>
      </c>
      <c r="I3175">
        <v>3.9</v>
      </c>
      <c r="J3175" s="4" t="str">
        <f t="shared" si="98"/>
        <v>2009_C64</v>
      </c>
      <c r="K3175" s="4">
        <f t="shared" si="99"/>
        <v>4.179005803371016</v>
      </c>
    </row>
    <row r="3176" spans="2:11" x14ac:dyDescent="0.35">
      <c r="B3176">
        <v>2009</v>
      </c>
      <c r="C3176">
        <v>2009</v>
      </c>
      <c r="D3176" t="s">
        <v>1031</v>
      </c>
      <c r="E3176" t="s">
        <v>1030</v>
      </c>
      <c r="F3176">
        <v>175</v>
      </c>
      <c r="G3176">
        <v>306771529</v>
      </c>
      <c r="H3176">
        <v>0.1</v>
      </c>
      <c r="I3176">
        <v>0.1</v>
      </c>
      <c r="J3176" s="4" t="str">
        <f t="shared" si="98"/>
        <v>2009_C65</v>
      </c>
      <c r="K3176" s="4">
        <f t="shared" si="99"/>
        <v>5.7045711044456146E-2</v>
      </c>
    </row>
    <row r="3177" spans="2:11" x14ac:dyDescent="0.35">
      <c r="B3177">
        <v>2009</v>
      </c>
      <c r="C3177">
        <v>2009</v>
      </c>
      <c r="D3177" t="s">
        <v>1029</v>
      </c>
      <c r="E3177" t="s">
        <v>1028</v>
      </c>
      <c r="F3177">
        <v>371</v>
      </c>
      <c r="G3177">
        <v>306771529</v>
      </c>
      <c r="H3177">
        <v>0.1</v>
      </c>
      <c r="I3177">
        <v>0.1</v>
      </c>
      <c r="J3177" s="4" t="str">
        <f t="shared" si="98"/>
        <v>2009_C66</v>
      </c>
      <c r="K3177" s="4">
        <f t="shared" si="99"/>
        <v>0.12093690741424704</v>
      </c>
    </row>
    <row r="3178" spans="2:11" x14ac:dyDescent="0.35">
      <c r="B3178">
        <v>2009</v>
      </c>
      <c r="C3178">
        <v>2009</v>
      </c>
      <c r="D3178" t="s">
        <v>1013</v>
      </c>
      <c r="E3178" t="s">
        <v>1012</v>
      </c>
      <c r="F3178">
        <v>24</v>
      </c>
      <c r="G3178">
        <v>306771529</v>
      </c>
      <c r="H3178">
        <v>0</v>
      </c>
      <c r="I3178">
        <v>0</v>
      </c>
      <c r="J3178" s="4" t="str">
        <f t="shared" si="98"/>
        <v>2009_C67.7</v>
      </c>
      <c r="K3178" s="4">
        <f t="shared" si="99"/>
        <v>7.8234118003825577E-3</v>
      </c>
    </row>
    <row r="3179" spans="2:11" x14ac:dyDescent="0.35">
      <c r="B3179">
        <v>2009</v>
      </c>
      <c r="C3179">
        <v>2009</v>
      </c>
      <c r="D3179" t="s">
        <v>1009</v>
      </c>
      <c r="E3179" t="s">
        <v>1008</v>
      </c>
      <c r="F3179">
        <v>14165</v>
      </c>
      <c r="G3179">
        <v>306771529</v>
      </c>
      <c r="H3179">
        <v>4.5999999999999996</v>
      </c>
      <c r="I3179">
        <v>4.4000000000000004</v>
      </c>
      <c r="J3179" s="4" t="str">
        <f t="shared" si="98"/>
        <v>2009_C67.9</v>
      </c>
      <c r="K3179" s="4">
        <f t="shared" si="99"/>
        <v>4.6174428396841227</v>
      </c>
    </row>
    <row r="3180" spans="2:11" x14ac:dyDescent="0.35">
      <c r="B3180">
        <v>2009</v>
      </c>
      <c r="C3180">
        <v>2009</v>
      </c>
      <c r="D3180" t="s">
        <v>1007</v>
      </c>
      <c r="E3180" t="s">
        <v>1006</v>
      </c>
      <c r="F3180">
        <v>183</v>
      </c>
      <c r="G3180">
        <v>306771529</v>
      </c>
      <c r="H3180">
        <v>0.1</v>
      </c>
      <c r="I3180">
        <v>0</v>
      </c>
      <c r="J3180" s="4" t="str">
        <f t="shared" si="98"/>
        <v>2009_C68.0</v>
      </c>
      <c r="K3180" s="4">
        <f t="shared" si="99"/>
        <v>5.9653514977917002E-2</v>
      </c>
    </row>
    <row r="3181" spans="2:11" x14ac:dyDescent="0.35">
      <c r="B3181">
        <v>2009</v>
      </c>
      <c r="C3181">
        <v>2009</v>
      </c>
      <c r="D3181" t="s">
        <v>1005</v>
      </c>
      <c r="E3181" t="s">
        <v>1004</v>
      </c>
      <c r="F3181">
        <v>191</v>
      </c>
      <c r="G3181">
        <v>306771529</v>
      </c>
      <c r="H3181">
        <v>0.1</v>
      </c>
      <c r="I3181">
        <v>0.1</v>
      </c>
      <c r="J3181" s="4" t="str">
        <f t="shared" si="98"/>
        <v>2009_C68.9</v>
      </c>
      <c r="K3181" s="4">
        <f t="shared" si="99"/>
        <v>6.2261318911377851E-2</v>
      </c>
    </row>
    <row r="3182" spans="2:11" x14ac:dyDescent="0.35">
      <c r="B3182">
        <v>2009</v>
      </c>
      <c r="C3182">
        <v>2009</v>
      </c>
      <c r="D3182" t="s">
        <v>1003</v>
      </c>
      <c r="E3182" t="s">
        <v>1002</v>
      </c>
      <c r="F3182">
        <v>12</v>
      </c>
      <c r="G3182">
        <v>306771529</v>
      </c>
      <c r="H3182" t="s">
        <v>672</v>
      </c>
      <c r="I3182" t="s">
        <v>672</v>
      </c>
      <c r="J3182" s="4" t="str">
        <f t="shared" si="98"/>
        <v>2009_C69.2</v>
      </c>
      <c r="K3182" s="4">
        <f t="shared" si="99"/>
        <v>3.9117059001912789E-3</v>
      </c>
    </row>
    <row r="3183" spans="2:11" x14ac:dyDescent="0.35">
      <c r="B3183">
        <v>2009</v>
      </c>
      <c r="C3183">
        <v>2009</v>
      </c>
      <c r="D3183" t="s">
        <v>1001</v>
      </c>
      <c r="E3183" t="s">
        <v>1000</v>
      </c>
      <c r="F3183">
        <v>29</v>
      </c>
      <c r="G3183">
        <v>306771529</v>
      </c>
      <c r="H3183">
        <v>0</v>
      </c>
      <c r="I3183">
        <v>0</v>
      </c>
      <c r="J3183" s="4" t="str">
        <f t="shared" si="98"/>
        <v>2009_C69.3</v>
      </c>
      <c r="K3183" s="4">
        <f t="shared" si="99"/>
        <v>9.4532892587955893E-3</v>
      </c>
    </row>
    <row r="3184" spans="2:11" x14ac:dyDescent="0.35">
      <c r="B3184">
        <v>2009</v>
      </c>
      <c r="C3184">
        <v>2009</v>
      </c>
      <c r="D3184" t="s">
        <v>997</v>
      </c>
      <c r="E3184" t="s">
        <v>996</v>
      </c>
      <c r="F3184">
        <v>10</v>
      </c>
      <c r="G3184">
        <v>306771529</v>
      </c>
      <c r="H3184" t="s">
        <v>672</v>
      </c>
      <c r="I3184" t="s">
        <v>672</v>
      </c>
      <c r="J3184" s="4" t="str">
        <f t="shared" si="98"/>
        <v>2009_C69.5</v>
      </c>
      <c r="K3184" s="4">
        <f t="shared" si="99"/>
        <v>3.2597549168260657E-3</v>
      </c>
    </row>
    <row r="3185" spans="2:11" x14ac:dyDescent="0.35">
      <c r="B3185">
        <v>2009</v>
      </c>
      <c r="C3185">
        <v>2009</v>
      </c>
      <c r="D3185" t="s">
        <v>995</v>
      </c>
      <c r="E3185" t="s">
        <v>994</v>
      </c>
      <c r="F3185">
        <v>35</v>
      </c>
      <c r="G3185">
        <v>306771529</v>
      </c>
      <c r="H3185">
        <v>0</v>
      </c>
      <c r="I3185">
        <v>0</v>
      </c>
      <c r="J3185" s="4" t="str">
        <f t="shared" si="98"/>
        <v>2009_C69.6</v>
      </c>
      <c r="K3185" s="4">
        <f t="shared" si="99"/>
        <v>1.140914220889123E-2</v>
      </c>
    </row>
    <row r="3186" spans="2:11" x14ac:dyDescent="0.35">
      <c r="B3186">
        <v>2009</v>
      </c>
      <c r="C3186">
        <v>2009</v>
      </c>
      <c r="D3186" t="s">
        <v>993</v>
      </c>
      <c r="E3186" t="s">
        <v>992</v>
      </c>
      <c r="F3186">
        <v>184</v>
      </c>
      <c r="G3186">
        <v>306771529</v>
      </c>
      <c r="H3186">
        <v>0.1</v>
      </c>
      <c r="I3186">
        <v>0</v>
      </c>
      <c r="J3186" s="4" t="str">
        <f t="shared" si="98"/>
        <v>2009_C69.9</v>
      </c>
      <c r="K3186" s="4">
        <f t="shared" si="99"/>
        <v>5.9979490469599606E-2</v>
      </c>
    </row>
    <row r="3187" spans="2:11" x14ac:dyDescent="0.35">
      <c r="B3187">
        <v>2009</v>
      </c>
      <c r="C3187">
        <v>2009</v>
      </c>
      <c r="D3187" t="s">
        <v>991</v>
      </c>
      <c r="E3187" t="s">
        <v>990</v>
      </c>
      <c r="F3187">
        <v>17</v>
      </c>
      <c r="G3187">
        <v>306771529</v>
      </c>
      <c r="H3187" t="s">
        <v>672</v>
      </c>
      <c r="I3187" t="s">
        <v>672</v>
      </c>
      <c r="J3187" s="4" t="str">
        <f t="shared" si="98"/>
        <v>2009_C70.0</v>
      </c>
      <c r="K3187" s="4">
        <f t="shared" si="99"/>
        <v>5.5415833586043121E-3</v>
      </c>
    </row>
    <row r="3188" spans="2:11" x14ac:dyDescent="0.35">
      <c r="B3188">
        <v>2009</v>
      </c>
      <c r="C3188">
        <v>2009</v>
      </c>
      <c r="D3188" t="s">
        <v>987</v>
      </c>
      <c r="E3188" t="s">
        <v>986</v>
      </c>
      <c r="F3188">
        <v>94</v>
      </c>
      <c r="G3188">
        <v>306771529</v>
      </c>
      <c r="H3188">
        <v>0</v>
      </c>
      <c r="I3188">
        <v>0</v>
      </c>
      <c r="J3188" s="4" t="str">
        <f t="shared" si="98"/>
        <v>2009_C70.9</v>
      </c>
      <c r="K3188" s="4">
        <f t="shared" si="99"/>
        <v>3.064169621816502E-2</v>
      </c>
    </row>
    <row r="3189" spans="2:11" x14ac:dyDescent="0.35">
      <c r="B3189">
        <v>2009</v>
      </c>
      <c r="C3189">
        <v>2009</v>
      </c>
      <c r="D3189" t="s">
        <v>985</v>
      </c>
      <c r="E3189" t="s">
        <v>984</v>
      </c>
      <c r="F3189">
        <v>171</v>
      </c>
      <c r="G3189">
        <v>306771529</v>
      </c>
      <c r="H3189">
        <v>0.1</v>
      </c>
      <c r="I3189">
        <v>0</v>
      </c>
      <c r="J3189" s="4" t="str">
        <f t="shared" si="98"/>
        <v>2009_C71.0</v>
      </c>
      <c r="K3189" s="4">
        <f t="shared" si="99"/>
        <v>5.5741809077725725E-2</v>
      </c>
    </row>
    <row r="3190" spans="2:11" x14ac:dyDescent="0.35">
      <c r="B3190">
        <v>2009</v>
      </c>
      <c r="C3190">
        <v>2009</v>
      </c>
      <c r="D3190" t="s">
        <v>983</v>
      </c>
      <c r="E3190" t="s">
        <v>982</v>
      </c>
      <c r="F3190">
        <v>83</v>
      </c>
      <c r="G3190">
        <v>306771529</v>
      </c>
      <c r="H3190">
        <v>0</v>
      </c>
      <c r="I3190">
        <v>0</v>
      </c>
      <c r="J3190" s="4" t="str">
        <f t="shared" si="98"/>
        <v>2009_C71.1</v>
      </c>
      <c r="K3190" s="4">
        <f t="shared" si="99"/>
        <v>2.7055965809656343E-2</v>
      </c>
    </row>
    <row r="3191" spans="2:11" x14ac:dyDescent="0.35">
      <c r="B3191">
        <v>2009</v>
      </c>
      <c r="C3191">
        <v>2009</v>
      </c>
      <c r="D3191" t="s">
        <v>981</v>
      </c>
      <c r="E3191" t="s">
        <v>980</v>
      </c>
      <c r="F3191">
        <v>99</v>
      </c>
      <c r="G3191">
        <v>306771529</v>
      </c>
      <c r="H3191">
        <v>0</v>
      </c>
      <c r="I3191">
        <v>0</v>
      </c>
      <c r="J3191" s="4" t="str">
        <f t="shared" si="98"/>
        <v>2009_C71.2</v>
      </c>
      <c r="K3191" s="4">
        <f t="shared" si="99"/>
        <v>3.2271573676578055E-2</v>
      </c>
    </row>
    <row r="3192" spans="2:11" x14ac:dyDescent="0.35">
      <c r="B3192">
        <v>2009</v>
      </c>
      <c r="C3192">
        <v>2009</v>
      </c>
      <c r="D3192" t="s">
        <v>979</v>
      </c>
      <c r="E3192" t="s">
        <v>978</v>
      </c>
      <c r="F3192">
        <v>54</v>
      </c>
      <c r="G3192">
        <v>306771529</v>
      </c>
      <c r="H3192">
        <v>0</v>
      </c>
      <c r="I3192">
        <v>0</v>
      </c>
      <c r="J3192" s="4" t="str">
        <f t="shared" si="98"/>
        <v>2009_C71.3</v>
      </c>
      <c r="K3192" s="4">
        <f t="shared" si="99"/>
        <v>1.7602676550860754E-2</v>
      </c>
    </row>
    <row r="3193" spans="2:11" x14ac:dyDescent="0.35">
      <c r="B3193">
        <v>2009</v>
      </c>
      <c r="C3193">
        <v>2009</v>
      </c>
      <c r="D3193" t="s">
        <v>977</v>
      </c>
      <c r="E3193" t="s">
        <v>976</v>
      </c>
      <c r="F3193">
        <v>15</v>
      </c>
      <c r="G3193">
        <v>306771529</v>
      </c>
      <c r="H3193" t="s">
        <v>672</v>
      </c>
      <c r="I3193" t="s">
        <v>672</v>
      </c>
      <c r="J3193" s="4" t="str">
        <f t="shared" si="98"/>
        <v>2009_C71.4</v>
      </c>
      <c r="K3193" s="4">
        <f t="shared" si="99"/>
        <v>4.889632375239099E-3</v>
      </c>
    </row>
    <row r="3194" spans="2:11" x14ac:dyDescent="0.35">
      <c r="B3194">
        <v>2009</v>
      </c>
      <c r="C3194">
        <v>2009</v>
      </c>
      <c r="D3194" t="s">
        <v>975</v>
      </c>
      <c r="E3194" t="s">
        <v>974</v>
      </c>
      <c r="F3194">
        <v>12</v>
      </c>
      <c r="G3194">
        <v>306771529</v>
      </c>
      <c r="H3194" t="s">
        <v>672</v>
      </c>
      <c r="I3194" t="s">
        <v>672</v>
      </c>
      <c r="J3194" s="4" t="str">
        <f t="shared" si="98"/>
        <v>2009_C71.5</v>
      </c>
      <c r="K3194" s="4">
        <f t="shared" si="99"/>
        <v>3.9117059001912789E-3</v>
      </c>
    </row>
    <row r="3195" spans="2:11" x14ac:dyDescent="0.35">
      <c r="B3195">
        <v>2009</v>
      </c>
      <c r="C3195">
        <v>2009</v>
      </c>
      <c r="D3195" t="s">
        <v>973</v>
      </c>
      <c r="E3195" t="s">
        <v>972</v>
      </c>
      <c r="F3195">
        <v>154</v>
      </c>
      <c r="G3195">
        <v>306771529</v>
      </c>
      <c r="H3195">
        <v>0.1</v>
      </c>
      <c r="I3195">
        <v>0</v>
      </c>
      <c r="J3195" s="4" t="str">
        <f t="shared" si="98"/>
        <v>2009_C71.6</v>
      </c>
      <c r="K3195" s="4">
        <f t="shared" si="99"/>
        <v>5.0200225719121416E-2</v>
      </c>
    </row>
    <row r="3196" spans="2:11" x14ac:dyDescent="0.35">
      <c r="B3196">
        <v>2009</v>
      </c>
      <c r="C3196">
        <v>2009</v>
      </c>
      <c r="D3196" t="s">
        <v>971</v>
      </c>
      <c r="E3196" t="s">
        <v>970</v>
      </c>
      <c r="F3196">
        <v>226</v>
      </c>
      <c r="G3196">
        <v>306771529</v>
      </c>
      <c r="H3196">
        <v>0.1</v>
      </c>
      <c r="I3196">
        <v>0</v>
      </c>
      <c r="J3196" s="4" t="str">
        <f t="shared" si="98"/>
        <v>2009_C71.7</v>
      </c>
      <c r="K3196" s="4">
        <f t="shared" si="99"/>
        <v>7.3670461120269079E-2</v>
      </c>
    </row>
    <row r="3197" spans="2:11" x14ac:dyDescent="0.35">
      <c r="B3197">
        <v>2009</v>
      </c>
      <c r="C3197">
        <v>2009</v>
      </c>
      <c r="D3197" t="s">
        <v>969</v>
      </c>
      <c r="E3197" t="s">
        <v>968</v>
      </c>
      <c r="F3197">
        <v>31</v>
      </c>
      <c r="G3197">
        <v>306771529</v>
      </c>
      <c r="H3197">
        <v>0</v>
      </c>
      <c r="I3197">
        <v>0</v>
      </c>
      <c r="J3197" s="4" t="str">
        <f t="shared" si="98"/>
        <v>2009_C71.8</v>
      </c>
      <c r="K3197" s="4">
        <f t="shared" si="99"/>
        <v>1.0105240242160805E-2</v>
      </c>
    </row>
    <row r="3198" spans="2:11" x14ac:dyDescent="0.35">
      <c r="B3198">
        <v>2009</v>
      </c>
      <c r="C3198">
        <v>2009</v>
      </c>
      <c r="D3198" t="s">
        <v>967</v>
      </c>
      <c r="E3198" t="s">
        <v>966</v>
      </c>
      <c r="F3198">
        <v>13111</v>
      </c>
      <c r="G3198">
        <v>306771529</v>
      </c>
      <c r="H3198">
        <v>4.3</v>
      </c>
      <c r="I3198">
        <v>4</v>
      </c>
      <c r="J3198" s="4" t="str">
        <f t="shared" si="98"/>
        <v>2009_C71.9</v>
      </c>
      <c r="K3198" s="4">
        <f t="shared" si="99"/>
        <v>4.2738646714506547</v>
      </c>
    </row>
    <row r="3199" spans="2:11" x14ac:dyDescent="0.35">
      <c r="B3199">
        <v>2009</v>
      </c>
      <c r="C3199">
        <v>2009</v>
      </c>
      <c r="D3199" t="s">
        <v>965</v>
      </c>
      <c r="E3199" t="s">
        <v>964</v>
      </c>
      <c r="F3199">
        <v>42</v>
      </c>
      <c r="G3199">
        <v>306771529</v>
      </c>
      <c r="H3199">
        <v>0</v>
      </c>
      <c r="I3199">
        <v>0</v>
      </c>
      <c r="J3199" s="4" t="str">
        <f t="shared" si="98"/>
        <v>2009_C72.0</v>
      </c>
      <c r="K3199" s="4">
        <f t="shared" si="99"/>
        <v>1.3690970650669475E-2</v>
      </c>
    </row>
    <row r="3200" spans="2:11" x14ac:dyDescent="0.35">
      <c r="B3200">
        <v>2009</v>
      </c>
      <c r="C3200">
        <v>2009</v>
      </c>
      <c r="D3200" t="s">
        <v>963</v>
      </c>
      <c r="E3200" t="s">
        <v>962</v>
      </c>
      <c r="F3200">
        <v>60</v>
      </c>
      <c r="G3200">
        <v>306771529</v>
      </c>
      <c r="H3200">
        <v>0</v>
      </c>
      <c r="I3200">
        <v>0</v>
      </c>
      <c r="J3200" s="4" t="str">
        <f t="shared" si="98"/>
        <v>2009_C72.9</v>
      </c>
      <c r="K3200" s="4">
        <f t="shared" si="99"/>
        <v>1.9558529500956396E-2</v>
      </c>
    </row>
    <row r="3201" spans="2:11" x14ac:dyDescent="0.35">
      <c r="B3201">
        <v>2009</v>
      </c>
      <c r="C3201">
        <v>2009</v>
      </c>
      <c r="D3201" t="s">
        <v>119</v>
      </c>
      <c r="E3201" t="s">
        <v>961</v>
      </c>
      <c r="F3201">
        <v>1707</v>
      </c>
      <c r="G3201">
        <v>306771529</v>
      </c>
      <c r="H3201">
        <v>0.6</v>
      </c>
      <c r="I3201">
        <v>0.5</v>
      </c>
      <c r="J3201" s="4" t="str">
        <f t="shared" si="98"/>
        <v>2009_C73</v>
      </c>
      <c r="K3201" s="4">
        <f t="shared" si="99"/>
        <v>0.55644016430220933</v>
      </c>
    </row>
    <row r="3202" spans="2:11" x14ac:dyDescent="0.35">
      <c r="B3202">
        <v>2009</v>
      </c>
      <c r="C3202">
        <v>2009</v>
      </c>
      <c r="D3202" t="s">
        <v>960</v>
      </c>
      <c r="E3202" t="s">
        <v>959</v>
      </c>
      <c r="F3202">
        <v>99</v>
      </c>
      <c r="G3202">
        <v>306771529</v>
      </c>
      <c r="H3202">
        <v>0</v>
      </c>
      <c r="I3202">
        <v>0</v>
      </c>
      <c r="J3202" s="4" t="str">
        <f t="shared" si="98"/>
        <v>2009_C74.0</v>
      </c>
      <c r="K3202" s="4">
        <f t="shared" si="99"/>
        <v>3.2271573676578055E-2</v>
      </c>
    </row>
    <row r="3203" spans="2:11" x14ac:dyDescent="0.35">
      <c r="B3203">
        <v>2009</v>
      </c>
      <c r="C3203">
        <v>2009</v>
      </c>
      <c r="D3203" t="s">
        <v>958</v>
      </c>
      <c r="E3203" t="s">
        <v>957</v>
      </c>
      <c r="F3203">
        <v>30</v>
      </c>
      <c r="G3203">
        <v>306771529</v>
      </c>
      <c r="H3203">
        <v>0</v>
      </c>
      <c r="I3203">
        <v>0</v>
      </c>
      <c r="J3203" s="4" t="str">
        <f t="shared" ref="J3203:J3266" si="100">C3203&amp;"_"&amp;E3203</f>
        <v>2009_C74.1</v>
      </c>
      <c r="K3203" s="4">
        <f t="shared" ref="K3203:K3266" si="101">F3203/G3203*100000</f>
        <v>9.779264750478198E-3</v>
      </c>
    </row>
    <row r="3204" spans="2:11" x14ac:dyDescent="0.35">
      <c r="B3204">
        <v>2009</v>
      </c>
      <c r="C3204">
        <v>2009</v>
      </c>
      <c r="D3204" t="s">
        <v>956</v>
      </c>
      <c r="E3204" t="s">
        <v>955</v>
      </c>
      <c r="F3204">
        <v>450</v>
      </c>
      <c r="G3204">
        <v>306771529</v>
      </c>
      <c r="H3204">
        <v>0.1</v>
      </c>
      <c r="I3204">
        <v>0.1</v>
      </c>
      <c r="J3204" s="4" t="str">
        <f t="shared" si="100"/>
        <v>2009_C74.9</v>
      </c>
      <c r="K3204" s="4">
        <f t="shared" si="101"/>
        <v>0.14668897125717295</v>
      </c>
    </row>
    <row r="3205" spans="2:11" x14ac:dyDescent="0.35">
      <c r="B3205">
        <v>2009</v>
      </c>
      <c r="C3205">
        <v>2009</v>
      </c>
      <c r="D3205" t="s">
        <v>954</v>
      </c>
      <c r="E3205" t="s">
        <v>953</v>
      </c>
      <c r="F3205">
        <v>13</v>
      </c>
      <c r="G3205">
        <v>306771529</v>
      </c>
      <c r="H3205" t="s">
        <v>672</v>
      </c>
      <c r="I3205" t="s">
        <v>672</v>
      </c>
      <c r="J3205" s="4" t="str">
        <f t="shared" si="100"/>
        <v>2009_C75.0</v>
      </c>
      <c r="K3205" s="4">
        <f t="shared" si="101"/>
        <v>4.237681391873885E-3</v>
      </c>
    </row>
    <row r="3206" spans="2:11" x14ac:dyDescent="0.35">
      <c r="B3206">
        <v>2009</v>
      </c>
      <c r="C3206">
        <v>2009</v>
      </c>
      <c r="D3206" t="s">
        <v>952</v>
      </c>
      <c r="E3206" t="s">
        <v>951</v>
      </c>
      <c r="F3206">
        <v>27</v>
      </c>
      <c r="G3206">
        <v>306771529</v>
      </c>
      <c r="H3206">
        <v>0</v>
      </c>
      <c r="I3206">
        <v>0</v>
      </c>
      <c r="J3206" s="4" t="str">
        <f t="shared" si="100"/>
        <v>2009_C75.1</v>
      </c>
      <c r="K3206" s="4">
        <f t="shared" si="101"/>
        <v>8.801338275430377E-3</v>
      </c>
    </row>
    <row r="3207" spans="2:11" x14ac:dyDescent="0.35">
      <c r="B3207">
        <v>2009</v>
      </c>
      <c r="C3207">
        <v>2009</v>
      </c>
      <c r="D3207" t="s">
        <v>950</v>
      </c>
      <c r="E3207" t="s">
        <v>949</v>
      </c>
      <c r="F3207">
        <v>20</v>
      </c>
      <c r="G3207">
        <v>306771529</v>
      </c>
      <c r="H3207">
        <v>0</v>
      </c>
      <c r="I3207">
        <v>0</v>
      </c>
      <c r="J3207" s="4" t="str">
        <f t="shared" si="100"/>
        <v>2009_C75.3</v>
      </c>
      <c r="K3207" s="4">
        <f t="shared" si="101"/>
        <v>6.5195098336521314E-3</v>
      </c>
    </row>
    <row r="3208" spans="2:11" x14ac:dyDescent="0.35">
      <c r="B3208">
        <v>2009</v>
      </c>
      <c r="C3208">
        <v>2009</v>
      </c>
      <c r="D3208" t="s">
        <v>948</v>
      </c>
      <c r="E3208" t="s">
        <v>947</v>
      </c>
      <c r="F3208">
        <v>23</v>
      </c>
      <c r="G3208">
        <v>306771529</v>
      </c>
      <c r="H3208">
        <v>0</v>
      </c>
      <c r="I3208">
        <v>0</v>
      </c>
      <c r="J3208" s="4" t="str">
        <f t="shared" si="100"/>
        <v>2009_C75.5</v>
      </c>
      <c r="K3208" s="4">
        <f t="shared" si="101"/>
        <v>7.4974363086999507E-3</v>
      </c>
    </row>
    <row r="3209" spans="2:11" x14ac:dyDescent="0.35">
      <c r="B3209">
        <v>2009</v>
      </c>
      <c r="C3209">
        <v>2009</v>
      </c>
      <c r="D3209" t="s">
        <v>946</v>
      </c>
      <c r="E3209" t="s">
        <v>945</v>
      </c>
      <c r="F3209">
        <v>30</v>
      </c>
      <c r="G3209">
        <v>306771529</v>
      </c>
      <c r="H3209">
        <v>0</v>
      </c>
      <c r="I3209">
        <v>0</v>
      </c>
      <c r="J3209" s="4" t="str">
        <f t="shared" si="100"/>
        <v>2009_C75.9</v>
      </c>
      <c r="K3209" s="4">
        <f t="shared" si="101"/>
        <v>9.779264750478198E-3</v>
      </c>
    </row>
    <row r="3210" spans="2:11" x14ac:dyDescent="0.35">
      <c r="B3210">
        <v>2009</v>
      </c>
      <c r="C3210">
        <v>2009</v>
      </c>
      <c r="D3210" t="s">
        <v>944</v>
      </c>
      <c r="E3210" t="s">
        <v>943</v>
      </c>
      <c r="F3210">
        <v>574</v>
      </c>
      <c r="G3210">
        <v>306771529</v>
      </c>
      <c r="H3210">
        <v>0.2</v>
      </c>
      <c r="I3210">
        <v>0.2</v>
      </c>
      <c r="J3210" s="4" t="str">
        <f t="shared" si="100"/>
        <v>2009_C76.0</v>
      </c>
      <c r="K3210" s="4">
        <f t="shared" si="101"/>
        <v>0.18710993222581618</v>
      </c>
    </row>
    <row r="3211" spans="2:11" x14ac:dyDescent="0.35">
      <c r="B3211">
        <v>2009</v>
      </c>
      <c r="C3211">
        <v>2009</v>
      </c>
      <c r="D3211" t="s">
        <v>942</v>
      </c>
      <c r="E3211" t="s">
        <v>941</v>
      </c>
      <c r="F3211">
        <v>93</v>
      </c>
      <c r="G3211">
        <v>306771529</v>
      </c>
      <c r="H3211">
        <v>0</v>
      </c>
      <c r="I3211">
        <v>0</v>
      </c>
      <c r="J3211" s="4" t="str">
        <f t="shared" si="100"/>
        <v>2009_C76.1</v>
      </c>
      <c r="K3211" s="4">
        <f t="shared" si="101"/>
        <v>3.031572072648241E-2</v>
      </c>
    </row>
    <row r="3212" spans="2:11" x14ac:dyDescent="0.35">
      <c r="B3212">
        <v>2009</v>
      </c>
      <c r="C3212">
        <v>2009</v>
      </c>
      <c r="D3212" t="s">
        <v>940</v>
      </c>
      <c r="E3212" t="s">
        <v>939</v>
      </c>
      <c r="F3212">
        <v>670</v>
      </c>
      <c r="G3212">
        <v>306771529</v>
      </c>
      <c r="H3212">
        <v>0.2</v>
      </c>
      <c r="I3212">
        <v>0.2</v>
      </c>
      <c r="J3212" s="4" t="str">
        <f t="shared" si="100"/>
        <v>2009_C76.2</v>
      </c>
      <c r="K3212" s="4">
        <f t="shared" si="101"/>
        <v>0.21840357942734639</v>
      </c>
    </row>
    <row r="3213" spans="2:11" x14ac:dyDescent="0.35">
      <c r="B3213">
        <v>2009</v>
      </c>
      <c r="C3213">
        <v>2009</v>
      </c>
      <c r="D3213" t="s">
        <v>938</v>
      </c>
      <c r="E3213" t="s">
        <v>937</v>
      </c>
      <c r="F3213">
        <v>222</v>
      </c>
      <c r="G3213">
        <v>306771529</v>
      </c>
      <c r="H3213">
        <v>0.1</v>
      </c>
      <c r="I3213">
        <v>0.1</v>
      </c>
      <c r="J3213" s="4" t="str">
        <f t="shared" si="100"/>
        <v>2009_C76.3</v>
      </c>
      <c r="K3213" s="4">
        <f t="shared" si="101"/>
        <v>7.2366559153538665E-2</v>
      </c>
    </row>
    <row r="3214" spans="2:11" x14ac:dyDescent="0.35">
      <c r="B3214">
        <v>2009</v>
      </c>
      <c r="C3214">
        <v>2009</v>
      </c>
      <c r="D3214" t="s">
        <v>936</v>
      </c>
      <c r="E3214" t="s">
        <v>935</v>
      </c>
      <c r="F3214">
        <v>11</v>
      </c>
      <c r="G3214">
        <v>306771529</v>
      </c>
      <c r="H3214" t="s">
        <v>672</v>
      </c>
      <c r="I3214" t="s">
        <v>672</v>
      </c>
      <c r="J3214" s="4" t="str">
        <f t="shared" si="100"/>
        <v>2009_C76.4</v>
      </c>
      <c r="K3214" s="4">
        <f t="shared" si="101"/>
        <v>3.5857304085086723E-3</v>
      </c>
    </row>
    <row r="3215" spans="2:11" x14ac:dyDescent="0.35">
      <c r="B3215">
        <v>2009</v>
      </c>
      <c r="C3215">
        <v>2009</v>
      </c>
      <c r="D3215" t="s">
        <v>934</v>
      </c>
      <c r="E3215" t="s">
        <v>933</v>
      </c>
      <c r="F3215">
        <v>22</v>
      </c>
      <c r="G3215">
        <v>306771529</v>
      </c>
      <c r="H3215">
        <v>0</v>
      </c>
      <c r="I3215">
        <v>0</v>
      </c>
      <c r="J3215" s="4" t="str">
        <f t="shared" si="100"/>
        <v>2009_C76.5</v>
      </c>
      <c r="K3215" s="4">
        <f t="shared" si="101"/>
        <v>7.1714608170173446E-3</v>
      </c>
    </row>
    <row r="3216" spans="2:11" x14ac:dyDescent="0.35">
      <c r="B3216">
        <v>2009</v>
      </c>
      <c r="C3216">
        <v>2009</v>
      </c>
      <c r="D3216" t="s">
        <v>932</v>
      </c>
      <c r="E3216" t="s">
        <v>931</v>
      </c>
      <c r="F3216">
        <v>97</v>
      </c>
      <c r="G3216">
        <v>306771529</v>
      </c>
      <c r="H3216">
        <v>0</v>
      </c>
      <c r="I3216">
        <v>0</v>
      </c>
      <c r="J3216" s="4" t="str">
        <f t="shared" si="100"/>
        <v>2009_C76.7</v>
      </c>
      <c r="K3216" s="4">
        <f t="shared" si="101"/>
        <v>3.1619622693212834E-2</v>
      </c>
    </row>
    <row r="3217" spans="2:11" x14ac:dyDescent="0.35">
      <c r="B3217">
        <v>2009</v>
      </c>
      <c r="C3217">
        <v>2009</v>
      </c>
      <c r="D3217" t="s">
        <v>928</v>
      </c>
      <c r="E3217" t="s">
        <v>927</v>
      </c>
      <c r="F3217">
        <v>24</v>
      </c>
      <c r="G3217">
        <v>306771529</v>
      </c>
      <c r="H3217">
        <v>0</v>
      </c>
      <c r="I3217">
        <v>0</v>
      </c>
      <c r="J3217" s="4" t="str">
        <f t="shared" si="100"/>
        <v>2009_C77.9</v>
      </c>
      <c r="K3217" s="4">
        <f t="shared" si="101"/>
        <v>7.8234118003825577E-3</v>
      </c>
    </row>
    <row r="3218" spans="2:11" x14ac:dyDescent="0.35">
      <c r="B3218">
        <v>2009</v>
      </c>
      <c r="C3218">
        <v>2009</v>
      </c>
      <c r="D3218" t="s">
        <v>926</v>
      </c>
      <c r="E3218" t="s">
        <v>925</v>
      </c>
      <c r="F3218">
        <v>275</v>
      </c>
      <c r="G3218">
        <v>306771529</v>
      </c>
      <c r="H3218">
        <v>0.1</v>
      </c>
      <c r="I3218">
        <v>0.1</v>
      </c>
      <c r="J3218" s="4" t="str">
        <f t="shared" si="100"/>
        <v>2009_C78.0</v>
      </c>
      <c r="K3218" s="4">
        <f t="shared" si="101"/>
        <v>8.9643260212716805E-2</v>
      </c>
    </row>
    <row r="3219" spans="2:11" x14ac:dyDescent="0.35">
      <c r="B3219">
        <v>2009</v>
      </c>
      <c r="C3219">
        <v>2009</v>
      </c>
      <c r="D3219" t="s">
        <v>1384</v>
      </c>
      <c r="E3219" t="s">
        <v>1383</v>
      </c>
      <c r="F3219">
        <v>12</v>
      </c>
      <c r="G3219">
        <v>306771529</v>
      </c>
      <c r="H3219" t="s">
        <v>672</v>
      </c>
      <c r="I3219" t="s">
        <v>672</v>
      </c>
      <c r="J3219" s="4" t="str">
        <f t="shared" si="100"/>
        <v>2009_C78.1</v>
      </c>
      <c r="K3219" s="4">
        <f t="shared" si="101"/>
        <v>3.9117059001912789E-3</v>
      </c>
    </row>
    <row r="3220" spans="2:11" x14ac:dyDescent="0.35">
      <c r="B3220">
        <v>2009</v>
      </c>
      <c r="C3220">
        <v>2009</v>
      </c>
      <c r="D3220" t="s">
        <v>924</v>
      </c>
      <c r="E3220" t="s">
        <v>923</v>
      </c>
      <c r="F3220">
        <v>126</v>
      </c>
      <c r="G3220">
        <v>306771529</v>
      </c>
      <c r="H3220">
        <v>0</v>
      </c>
      <c r="I3220">
        <v>0</v>
      </c>
      <c r="J3220" s="4" t="str">
        <f t="shared" si="100"/>
        <v>2009_C78.2</v>
      </c>
      <c r="K3220" s="4">
        <f t="shared" si="101"/>
        <v>4.1072911952008427E-2</v>
      </c>
    </row>
    <row r="3221" spans="2:11" x14ac:dyDescent="0.35">
      <c r="B3221">
        <v>2009</v>
      </c>
      <c r="C3221">
        <v>2009</v>
      </c>
      <c r="D3221" t="s">
        <v>922</v>
      </c>
      <c r="E3221" t="s">
        <v>921</v>
      </c>
      <c r="F3221">
        <v>50</v>
      </c>
      <c r="G3221">
        <v>306771529</v>
      </c>
      <c r="H3221">
        <v>0</v>
      </c>
      <c r="I3221">
        <v>0</v>
      </c>
      <c r="J3221" s="4" t="str">
        <f t="shared" si="100"/>
        <v>2009_C78.5</v>
      </c>
      <c r="K3221" s="4">
        <f t="shared" si="101"/>
        <v>1.6298774584130329E-2</v>
      </c>
    </row>
    <row r="3222" spans="2:11" x14ac:dyDescent="0.35">
      <c r="B3222">
        <v>2009</v>
      </c>
      <c r="C3222">
        <v>2009</v>
      </c>
      <c r="D3222" t="s">
        <v>920</v>
      </c>
      <c r="E3222" t="s">
        <v>919</v>
      </c>
      <c r="F3222">
        <v>469</v>
      </c>
      <c r="G3222">
        <v>306771529</v>
      </c>
      <c r="H3222">
        <v>0.2</v>
      </c>
      <c r="I3222">
        <v>0.1</v>
      </c>
      <c r="J3222" s="4" t="str">
        <f t="shared" si="100"/>
        <v>2009_C78.6</v>
      </c>
      <c r="K3222" s="4">
        <f t="shared" si="101"/>
        <v>0.15288250559914249</v>
      </c>
    </row>
    <row r="3223" spans="2:11" x14ac:dyDescent="0.35">
      <c r="B3223">
        <v>2009</v>
      </c>
      <c r="C3223">
        <v>2009</v>
      </c>
      <c r="D3223" t="s">
        <v>918</v>
      </c>
      <c r="E3223" t="s">
        <v>917</v>
      </c>
      <c r="F3223">
        <v>2028</v>
      </c>
      <c r="G3223">
        <v>306771529</v>
      </c>
      <c r="H3223">
        <v>0.7</v>
      </c>
      <c r="I3223">
        <v>0.6</v>
      </c>
      <c r="J3223" s="4" t="str">
        <f t="shared" si="100"/>
        <v>2009_C78.7</v>
      </c>
      <c r="K3223" s="4">
        <f t="shared" si="101"/>
        <v>0.66107829713232613</v>
      </c>
    </row>
    <row r="3224" spans="2:11" x14ac:dyDescent="0.35">
      <c r="B3224">
        <v>2009</v>
      </c>
      <c r="C3224">
        <v>2009</v>
      </c>
      <c r="D3224" t="s">
        <v>916</v>
      </c>
      <c r="E3224" t="s">
        <v>915</v>
      </c>
      <c r="F3224">
        <v>56</v>
      </c>
      <c r="G3224">
        <v>306771529</v>
      </c>
      <c r="H3224">
        <v>0</v>
      </c>
      <c r="I3224">
        <v>0</v>
      </c>
      <c r="J3224" s="4" t="str">
        <f t="shared" si="100"/>
        <v>2009_C78.8</v>
      </c>
      <c r="K3224" s="4">
        <f t="shared" si="101"/>
        <v>1.8254627534225968E-2</v>
      </c>
    </row>
    <row r="3225" spans="2:11" x14ac:dyDescent="0.35">
      <c r="B3225">
        <v>2009</v>
      </c>
      <c r="C3225">
        <v>2009</v>
      </c>
      <c r="D3225" t="s">
        <v>912</v>
      </c>
      <c r="E3225" t="s">
        <v>911</v>
      </c>
      <c r="F3225">
        <v>20</v>
      </c>
      <c r="G3225">
        <v>306771529</v>
      </c>
      <c r="H3225">
        <v>0</v>
      </c>
      <c r="I3225">
        <v>0</v>
      </c>
      <c r="J3225" s="4" t="str">
        <f t="shared" si="100"/>
        <v>2009_C79.1</v>
      </c>
      <c r="K3225" s="4">
        <f t="shared" si="101"/>
        <v>6.5195098336521314E-3</v>
      </c>
    </row>
    <row r="3226" spans="2:11" x14ac:dyDescent="0.35">
      <c r="B3226">
        <v>2009</v>
      </c>
      <c r="C3226">
        <v>2009</v>
      </c>
      <c r="D3226" t="s">
        <v>908</v>
      </c>
      <c r="E3226" t="s">
        <v>907</v>
      </c>
      <c r="F3226">
        <v>738</v>
      </c>
      <c r="G3226">
        <v>306771529</v>
      </c>
      <c r="H3226">
        <v>0.2</v>
      </c>
      <c r="I3226">
        <v>0.2</v>
      </c>
      <c r="J3226" s="4" t="str">
        <f t="shared" si="100"/>
        <v>2009_C79.3</v>
      </c>
      <c r="K3226" s="4">
        <f t="shared" si="101"/>
        <v>0.24056991286176363</v>
      </c>
    </row>
    <row r="3227" spans="2:11" x14ac:dyDescent="0.35">
      <c r="B3227">
        <v>2009</v>
      </c>
      <c r="C3227">
        <v>2009</v>
      </c>
      <c r="D3227" t="s">
        <v>904</v>
      </c>
      <c r="E3227" t="s">
        <v>903</v>
      </c>
      <c r="F3227">
        <v>426</v>
      </c>
      <c r="G3227">
        <v>306771529</v>
      </c>
      <c r="H3227">
        <v>0.1</v>
      </c>
      <c r="I3227">
        <v>0.1</v>
      </c>
      <c r="J3227" s="4" t="str">
        <f t="shared" si="100"/>
        <v>2009_C79.5</v>
      </c>
      <c r="K3227" s="4">
        <f t="shared" si="101"/>
        <v>0.13886555945679041</v>
      </c>
    </row>
    <row r="3228" spans="2:11" x14ac:dyDescent="0.35">
      <c r="B3228">
        <v>2009</v>
      </c>
      <c r="C3228">
        <v>2009</v>
      </c>
      <c r="D3228" t="s">
        <v>898</v>
      </c>
      <c r="E3228" t="s">
        <v>897</v>
      </c>
      <c r="F3228">
        <v>3376</v>
      </c>
      <c r="G3228">
        <v>306771529</v>
      </c>
      <c r="H3228">
        <v>1.1000000000000001</v>
      </c>
      <c r="I3228">
        <v>1</v>
      </c>
      <c r="J3228" s="4" t="str">
        <f t="shared" si="100"/>
        <v>2009_C79.8</v>
      </c>
      <c r="K3228" s="4">
        <f t="shared" si="101"/>
        <v>1.1004932599204797</v>
      </c>
    </row>
    <row r="3229" spans="2:11" x14ac:dyDescent="0.35">
      <c r="B3229">
        <v>2009</v>
      </c>
      <c r="C3229">
        <v>2009</v>
      </c>
      <c r="D3229" t="s">
        <v>896</v>
      </c>
      <c r="E3229" t="s">
        <v>895</v>
      </c>
      <c r="F3229">
        <v>25869</v>
      </c>
      <c r="G3229">
        <v>306771529</v>
      </c>
      <c r="H3229">
        <v>8.4</v>
      </c>
      <c r="I3229">
        <v>7.9</v>
      </c>
      <c r="J3229" s="4" t="str">
        <f t="shared" si="100"/>
        <v>2009_C80</v>
      </c>
      <c r="K3229" s="4">
        <f t="shared" si="101"/>
        <v>8.4326599943373495</v>
      </c>
    </row>
    <row r="3230" spans="2:11" x14ac:dyDescent="0.35">
      <c r="B3230">
        <v>2009</v>
      </c>
      <c r="C3230">
        <v>2009</v>
      </c>
      <c r="D3230" t="s">
        <v>894</v>
      </c>
      <c r="E3230" t="s">
        <v>893</v>
      </c>
      <c r="F3230">
        <v>16</v>
      </c>
      <c r="G3230">
        <v>306771529</v>
      </c>
      <c r="H3230" t="s">
        <v>672</v>
      </c>
      <c r="I3230" t="s">
        <v>672</v>
      </c>
      <c r="J3230" s="4" t="str">
        <f t="shared" si="100"/>
        <v>2009_C81.1</v>
      </c>
      <c r="K3230" s="4">
        <f t="shared" si="101"/>
        <v>5.2156078669217051E-3</v>
      </c>
    </row>
    <row r="3231" spans="2:11" x14ac:dyDescent="0.35">
      <c r="B3231">
        <v>2009</v>
      </c>
      <c r="C3231">
        <v>2009</v>
      </c>
      <c r="D3231" t="s">
        <v>892</v>
      </c>
      <c r="E3231" t="s">
        <v>891</v>
      </c>
      <c r="F3231">
        <v>1223</v>
      </c>
      <c r="G3231">
        <v>306771529</v>
      </c>
      <c r="H3231">
        <v>0.4</v>
      </c>
      <c r="I3231">
        <v>0.4</v>
      </c>
      <c r="J3231" s="4" t="str">
        <f t="shared" si="100"/>
        <v>2009_C81.9</v>
      </c>
      <c r="K3231" s="4">
        <f t="shared" si="101"/>
        <v>0.39866802632782788</v>
      </c>
    </row>
    <row r="3232" spans="2:11" x14ac:dyDescent="0.35">
      <c r="B3232">
        <v>2009</v>
      </c>
      <c r="C3232">
        <v>2009</v>
      </c>
      <c r="D3232" t="s">
        <v>890</v>
      </c>
      <c r="E3232" t="s">
        <v>889</v>
      </c>
      <c r="F3232">
        <v>377</v>
      </c>
      <c r="G3232">
        <v>306771529</v>
      </c>
      <c r="H3232">
        <v>0.1</v>
      </c>
      <c r="I3232">
        <v>0.1</v>
      </c>
      <c r="J3232" s="4" t="str">
        <f t="shared" si="100"/>
        <v>2009_C82.9</v>
      </c>
      <c r="K3232" s="4">
        <f t="shared" si="101"/>
        <v>0.12289276036434268</v>
      </c>
    </row>
    <row r="3233" spans="2:11" x14ac:dyDescent="0.35">
      <c r="B3233">
        <v>2009</v>
      </c>
      <c r="C3233">
        <v>2009</v>
      </c>
      <c r="D3233" t="s">
        <v>888</v>
      </c>
      <c r="E3233" t="s">
        <v>887</v>
      </c>
      <c r="F3233">
        <v>222</v>
      </c>
      <c r="G3233">
        <v>306771529</v>
      </c>
      <c r="H3233">
        <v>0.1</v>
      </c>
      <c r="I3233">
        <v>0.1</v>
      </c>
      <c r="J3233" s="4" t="str">
        <f t="shared" si="100"/>
        <v>2009_C83.0</v>
      </c>
      <c r="K3233" s="4">
        <f t="shared" si="101"/>
        <v>7.2366559153538665E-2</v>
      </c>
    </row>
    <row r="3234" spans="2:11" x14ac:dyDescent="0.35">
      <c r="B3234">
        <v>2009</v>
      </c>
      <c r="C3234">
        <v>2009</v>
      </c>
      <c r="D3234" t="s">
        <v>886</v>
      </c>
      <c r="E3234" t="s">
        <v>885</v>
      </c>
      <c r="F3234">
        <v>723</v>
      </c>
      <c r="G3234">
        <v>306771529</v>
      </c>
      <c r="H3234">
        <v>0.2</v>
      </c>
      <c r="I3234">
        <v>0.2</v>
      </c>
      <c r="J3234" s="4" t="str">
        <f t="shared" si="100"/>
        <v>2009_C83.1</v>
      </c>
      <c r="K3234" s="4">
        <f t="shared" si="101"/>
        <v>0.23568028048652453</v>
      </c>
    </row>
    <row r="3235" spans="2:11" x14ac:dyDescent="0.35">
      <c r="B3235">
        <v>2009</v>
      </c>
      <c r="C3235">
        <v>2009</v>
      </c>
      <c r="D3235" t="s">
        <v>1435</v>
      </c>
      <c r="E3235" t="s">
        <v>1434</v>
      </c>
      <c r="F3235">
        <v>11</v>
      </c>
      <c r="G3235">
        <v>306771529</v>
      </c>
      <c r="H3235" t="s">
        <v>672</v>
      </c>
      <c r="I3235" t="s">
        <v>672</v>
      </c>
      <c r="J3235" s="4" t="str">
        <f t="shared" si="100"/>
        <v>2009_C83.2</v>
      </c>
      <c r="K3235" s="4">
        <f t="shared" si="101"/>
        <v>3.5857304085086723E-3</v>
      </c>
    </row>
    <row r="3236" spans="2:11" x14ac:dyDescent="0.35">
      <c r="B3236">
        <v>2009</v>
      </c>
      <c r="C3236">
        <v>2009</v>
      </c>
      <c r="D3236" t="s">
        <v>884</v>
      </c>
      <c r="E3236" t="s">
        <v>883</v>
      </c>
      <c r="F3236">
        <v>1028</v>
      </c>
      <c r="G3236">
        <v>306771529</v>
      </c>
      <c r="H3236">
        <v>0.3</v>
      </c>
      <c r="I3236">
        <v>0.3</v>
      </c>
      <c r="J3236" s="4" t="str">
        <f t="shared" si="100"/>
        <v>2009_C83.3</v>
      </c>
      <c r="K3236" s="4">
        <f t="shared" si="101"/>
        <v>0.3351028054497196</v>
      </c>
    </row>
    <row r="3237" spans="2:11" x14ac:dyDescent="0.35">
      <c r="B3237">
        <v>2009</v>
      </c>
      <c r="C3237">
        <v>2009</v>
      </c>
      <c r="D3237" t="s">
        <v>882</v>
      </c>
      <c r="E3237" t="s">
        <v>881</v>
      </c>
      <c r="F3237">
        <v>63</v>
      </c>
      <c r="G3237">
        <v>306771529</v>
      </c>
      <c r="H3237">
        <v>0</v>
      </c>
      <c r="I3237">
        <v>0</v>
      </c>
      <c r="J3237" s="4" t="str">
        <f t="shared" si="100"/>
        <v>2009_C83.5</v>
      </c>
      <c r="K3237" s="4">
        <f t="shared" si="101"/>
        <v>2.0536455976004214E-2</v>
      </c>
    </row>
    <row r="3238" spans="2:11" x14ac:dyDescent="0.35">
      <c r="B3238">
        <v>2009</v>
      </c>
      <c r="C3238">
        <v>2009</v>
      </c>
      <c r="D3238" t="s">
        <v>880</v>
      </c>
      <c r="E3238" t="s">
        <v>879</v>
      </c>
      <c r="F3238">
        <v>269</v>
      </c>
      <c r="G3238">
        <v>306771529</v>
      </c>
      <c r="H3238">
        <v>0.1</v>
      </c>
      <c r="I3238">
        <v>0.1</v>
      </c>
      <c r="J3238" s="4" t="str">
        <f t="shared" si="100"/>
        <v>2009_C83.7</v>
      </c>
      <c r="K3238" s="4">
        <f t="shared" si="101"/>
        <v>8.768740726262117E-2</v>
      </c>
    </row>
    <row r="3239" spans="2:11" x14ac:dyDescent="0.35">
      <c r="B3239">
        <v>2009</v>
      </c>
      <c r="C3239">
        <v>2009</v>
      </c>
      <c r="D3239" t="s">
        <v>878</v>
      </c>
      <c r="E3239" t="s">
        <v>877</v>
      </c>
      <c r="F3239">
        <v>55</v>
      </c>
      <c r="G3239">
        <v>306771529</v>
      </c>
      <c r="H3239">
        <v>0</v>
      </c>
      <c r="I3239">
        <v>0</v>
      </c>
      <c r="J3239" s="4" t="str">
        <f t="shared" si="100"/>
        <v>2009_C83.8</v>
      </c>
      <c r="K3239" s="4">
        <f t="shared" si="101"/>
        <v>1.7928652042543361E-2</v>
      </c>
    </row>
    <row r="3240" spans="2:11" x14ac:dyDescent="0.35">
      <c r="B3240">
        <v>2009</v>
      </c>
      <c r="C3240">
        <v>2009</v>
      </c>
      <c r="D3240" t="s">
        <v>876</v>
      </c>
      <c r="E3240" t="s">
        <v>875</v>
      </c>
      <c r="F3240">
        <v>34</v>
      </c>
      <c r="G3240">
        <v>306771529</v>
      </c>
      <c r="H3240">
        <v>0</v>
      </c>
      <c r="I3240">
        <v>0</v>
      </c>
      <c r="J3240" s="4" t="str">
        <f t="shared" si="100"/>
        <v>2009_C83.9</v>
      </c>
      <c r="K3240" s="4">
        <f t="shared" si="101"/>
        <v>1.1083166717208624E-2</v>
      </c>
    </row>
    <row r="3241" spans="2:11" x14ac:dyDescent="0.35">
      <c r="B3241">
        <v>2009</v>
      </c>
      <c r="C3241">
        <v>2009</v>
      </c>
      <c r="D3241" t="s">
        <v>874</v>
      </c>
      <c r="E3241" t="s">
        <v>873</v>
      </c>
      <c r="F3241">
        <v>74</v>
      </c>
      <c r="G3241">
        <v>306771529</v>
      </c>
      <c r="H3241">
        <v>0</v>
      </c>
      <c r="I3241">
        <v>0</v>
      </c>
      <c r="J3241" s="4" t="str">
        <f t="shared" si="100"/>
        <v>2009_C84.0</v>
      </c>
      <c r="K3241" s="4">
        <f t="shared" si="101"/>
        <v>2.4122186384512884E-2</v>
      </c>
    </row>
    <row r="3242" spans="2:11" x14ac:dyDescent="0.35">
      <c r="B3242">
        <v>2009</v>
      </c>
      <c r="C3242">
        <v>2009</v>
      </c>
      <c r="D3242" t="s">
        <v>870</v>
      </c>
      <c r="E3242" t="s">
        <v>869</v>
      </c>
      <c r="F3242">
        <v>135</v>
      </c>
      <c r="G3242">
        <v>306771529</v>
      </c>
      <c r="H3242">
        <v>0</v>
      </c>
      <c r="I3242">
        <v>0</v>
      </c>
      <c r="J3242" s="4" t="str">
        <f t="shared" si="100"/>
        <v>2009_C84.4</v>
      </c>
      <c r="K3242" s="4">
        <f t="shared" si="101"/>
        <v>4.4006691377151887E-2</v>
      </c>
    </row>
    <row r="3243" spans="2:11" x14ac:dyDescent="0.35">
      <c r="B3243">
        <v>2009</v>
      </c>
      <c r="C3243">
        <v>2009</v>
      </c>
      <c r="D3243" t="s">
        <v>868</v>
      </c>
      <c r="E3243" t="s">
        <v>867</v>
      </c>
      <c r="F3243">
        <v>923</v>
      </c>
      <c r="G3243">
        <v>306771529</v>
      </c>
      <c r="H3243">
        <v>0.3</v>
      </c>
      <c r="I3243">
        <v>0.3</v>
      </c>
      <c r="J3243" s="4" t="str">
        <f t="shared" si="100"/>
        <v>2009_C84.5</v>
      </c>
      <c r="K3243" s="4">
        <f t="shared" si="101"/>
        <v>0.30087537882304588</v>
      </c>
    </row>
    <row r="3244" spans="2:11" x14ac:dyDescent="0.35">
      <c r="B3244">
        <v>2009</v>
      </c>
      <c r="C3244">
        <v>2009</v>
      </c>
      <c r="D3244" t="s">
        <v>1417</v>
      </c>
      <c r="E3244" t="s">
        <v>1416</v>
      </c>
      <c r="F3244">
        <v>31</v>
      </c>
      <c r="G3244">
        <v>306771529</v>
      </c>
      <c r="H3244">
        <v>0</v>
      </c>
      <c r="I3244">
        <v>0</v>
      </c>
      <c r="J3244" s="4" t="str">
        <f t="shared" si="100"/>
        <v>2009_C85.0</v>
      </c>
      <c r="K3244" s="4">
        <f t="shared" si="101"/>
        <v>1.0105240242160805E-2</v>
      </c>
    </row>
    <row r="3245" spans="2:11" x14ac:dyDescent="0.35">
      <c r="B3245">
        <v>2009</v>
      </c>
      <c r="C3245">
        <v>2009</v>
      </c>
      <c r="D3245" t="s">
        <v>866</v>
      </c>
      <c r="E3245" t="s">
        <v>865</v>
      </c>
      <c r="F3245">
        <v>2429</v>
      </c>
      <c r="G3245">
        <v>306771529</v>
      </c>
      <c r="H3245">
        <v>0.8</v>
      </c>
      <c r="I3245">
        <v>0.8</v>
      </c>
      <c r="J3245" s="4" t="str">
        <f t="shared" si="100"/>
        <v>2009_C85.1</v>
      </c>
      <c r="K3245" s="4">
        <f t="shared" si="101"/>
        <v>0.79179446929705133</v>
      </c>
    </row>
    <row r="3246" spans="2:11" x14ac:dyDescent="0.35">
      <c r="B3246">
        <v>2009</v>
      </c>
      <c r="C3246">
        <v>2009</v>
      </c>
      <c r="D3246" t="s">
        <v>864</v>
      </c>
      <c r="E3246" t="s">
        <v>863</v>
      </c>
      <c r="F3246">
        <v>13988</v>
      </c>
      <c r="G3246">
        <v>306771529</v>
      </c>
      <c r="H3246">
        <v>4.5999999999999996</v>
      </c>
      <c r="I3246">
        <v>4.3</v>
      </c>
      <c r="J3246" s="4" t="str">
        <f t="shared" si="100"/>
        <v>2009_C85.9</v>
      </c>
      <c r="K3246" s="4">
        <f t="shared" si="101"/>
        <v>4.5597451776563007</v>
      </c>
    </row>
    <row r="3247" spans="2:11" x14ac:dyDescent="0.35">
      <c r="B3247">
        <v>2009</v>
      </c>
      <c r="C3247">
        <v>2009</v>
      </c>
      <c r="D3247" t="s">
        <v>862</v>
      </c>
      <c r="E3247" t="s">
        <v>861</v>
      </c>
      <c r="F3247">
        <v>319</v>
      </c>
      <c r="G3247">
        <v>306771529</v>
      </c>
      <c r="H3247">
        <v>0.1</v>
      </c>
      <c r="I3247">
        <v>0.1</v>
      </c>
      <c r="J3247" s="4" t="str">
        <f t="shared" si="100"/>
        <v>2009_C88.0</v>
      </c>
      <c r="K3247" s="4">
        <f t="shared" si="101"/>
        <v>0.1039861818467515</v>
      </c>
    </row>
    <row r="3248" spans="2:11" x14ac:dyDescent="0.35">
      <c r="B3248">
        <v>2009</v>
      </c>
      <c r="C3248">
        <v>2009</v>
      </c>
      <c r="D3248" t="s">
        <v>860</v>
      </c>
      <c r="E3248" t="s">
        <v>859</v>
      </c>
      <c r="F3248">
        <v>10609</v>
      </c>
      <c r="G3248">
        <v>306771529</v>
      </c>
      <c r="H3248">
        <v>3.5</v>
      </c>
      <c r="I3248">
        <v>3.3</v>
      </c>
      <c r="J3248" s="4" t="str">
        <f t="shared" si="100"/>
        <v>2009_C90.0</v>
      </c>
      <c r="K3248" s="4">
        <f t="shared" si="101"/>
        <v>3.4582739912607736</v>
      </c>
    </row>
    <row r="3249" spans="2:11" x14ac:dyDescent="0.35">
      <c r="B3249">
        <v>2009</v>
      </c>
      <c r="C3249">
        <v>2009</v>
      </c>
      <c r="D3249" t="s">
        <v>858</v>
      </c>
      <c r="E3249" t="s">
        <v>857</v>
      </c>
      <c r="F3249">
        <v>83</v>
      </c>
      <c r="G3249">
        <v>306771529</v>
      </c>
      <c r="H3249">
        <v>0</v>
      </c>
      <c r="I3249">
        <v>0</v>
      </c>
      <c r="J3249" s="4" t="str">
        <f t="shared" si="100"/>
        <v>2009_C90.1</v>
      </c>
      <c r="K3249" s="4">
        <f t="shared" si="101"/>
        <v>2.7055965809656343E-2</v>
      </c>
    </row>
    <row r="3250" spans="2:11" x14ac:dyDescent="0.35">
      <c r="B3250">
        <v>2009</v>
      </c>
      <c r="C3250">
        <v>2009</v>
      </c>
      <c r="D3250" t="s">
        <v>856</v>
      </c>
      <c r="E3250" t="s">
        <v>855</v>
      </c>
      <c r="F3250">
        <v>82</v>
      </c>
      <c r="G3250">
        <v>306771529</v>
      </c>
      <c r="H3250">
        <v>0</v>
      </c>
      <c r="I3250">
        <v>0</v>
      </c>
      <c r="J3250" s="4" t="str">
        <f t="shared" si="100"/>
        <v>2009_C90.2</v>
      </c>
      <c r="K3250" s="4">
        <f t="shared" si="101"/>
        <v>2.672999031797374E-2</v>
      </c>
    </row>
    <row r="3251" spans="2:11" x14ac:dyDescent="0.35">
      <c r="B3251">
        <v>2009</v>
      </c>
      <c r="C3251">
        <v>2009</v>
      </c>
      <c r="D3251" t="s">
        <v>854</v>
      </c>
      <c r="E3251" t="s">
        <v>853</v>
      </c>
      <c r="F3251">
        <v>1424</v>
      </c>
      <c r="G3251">
        <v>306771529</v>
      </c>
      <c r="H3251">
        <v>0.5</v>
      </c>
      <c r="I3251">
        <v>0.4</v>
      </c>
      <c r="J3251" s="4" t="str">
        <f t="shared" si="100"/>
        <v>2009_C91.0</v>
      </c>
      <c r="K3251" s="4">
        <f t="shared" si="101"/>
        <v>0.46418910015603176</v>
      </c>
    </row>
    <row r="3252" spans="2:11" x14ac:dyDescent="0.35">
      <c r="B3252">
        <v>2009</v>
      </c>
      <c r="C3252">
        <v>2009</v>
      </c>
      <c r="D3252" t="s">
        <v>852</v>
      </c>
      <c r="E3252" t="s">
        <v>851</v>
      </c>
      <c r="F3252">
        <v>4557</v>
      </c>
      <c r="G3252">
        <v>306771529</v>
      </c>
      <c r="H3252">
        <v>1.5</v>
      </c>
      <c r="I3252">
        <v>1.4</v>
      </c>
      <c r="J3252" s="4" t="str">
        <f t="shared" si="100"/>
        <v>2009_C91.1</v>
      </c>
      <c r="K3252" s="4">
        <f t="shared" si="101"/>
        <v>1.4854703155976381</v>
      </c>
    </row>
    <row r="3253" spans="2:11" x14ac:dyDescent="0.35">
      <c r="B3253">
        <v>2009</v>
      </c>
      <c r="C3253">
        <v>2009</v>
      </c>
      <c r="D3253" t="s">
        <v>850</v>
      </c>
      <c r="E3253" t="s">
        <v>849</v>
      </c>
      <c r="F3253">
        <v>40</v>
      </c>
      <c r="G3253">
        <v>306771529</v>
      </c>
      <c r="H3253">
        <v>0</v>
      </c>
      <c r="I3253">
        <v>0</v>
      </c>
      <c r="J3253" s="4" t="str">
        <f t="shared" si="100"/>
        <v>2009_C91.3</v>
      </c>
      <c r="K3253" s="4">
        <f t="shared" si="101"/>
        <v>1.3039019667304263E-2</v>
      </c>
    </row>
    <row r="3254" spans="2:11" x14ac:dyDescent="0.35">
      <c r="B3254">
        <v>2009</v>
      </c>
      <c r="C3254">
        <v>2009</v>
      </c>
      <c r="D3254" t="s">
        <v>848</v>
      </c>
      <c r="E3254" t="s">
        <v>847</v>
      </c>
      <c r="F3254">
        <v>98</v>
      </c>
      <c r="G3254">
        <v>306771529</v>
      </c>
      <c r="H3254">
        <v>0</v>
      </c>
      <c r="I3254">
        <v>0</v>
      </c>
      <c r="J3254" s="4" t="str">
        <f t="shared" si="100"/>
        <v>2009_C91.4</v>
      </c>
      <c r="K3254" s="4">
        <f t="shared" si="101"/>
        <v>3.1945598184895445E-2</v>
      </c>
    </row>
    <row r="3255" spans="2:11" x14ac:dyDescent="0.35">
      <c r="B3255">
        <v>2009</v>
      </c>
      <c r="C3255">
        <v>2009</v>
      </c>
      <c r="D3255" t="s">
        <v>846</v>
      </c>
      <c r="E3255" t="s">
        <v>845</v>
      </c>
      <c r="F3255">
        <v>105</v>
      </c>
      <c r="G3255">
        <v>306771529</v>
      </c>
      <c r="H3255">
        <v>0</v>
      </c>
      <c r="I3255">
        <v>0</v>
      </c>
      <c r="J3255" s="4" t="str">
        <f t="shared" si="100"/>
        <v>2009_C91.5</v>
      </c>
      <c r="K3255" s="4">
        <f t="shared" si="101"/>
        <v>3.422742662667369E-2</v>
      </c>
    </row>
    <row r="3256" spans="2:11" x14ac:dyDescent="0.35">
      <c r="B3256">
        <v>2009</v>
      </c>
      <c r="C3256">
        <v>2009</v>
      </c>
      <c r="D3256" t="s">
        <v>844</v>
      </c>
      <c r="E3256" t="s">
        <v>843</v>
      </c>
      <c r="F3256">
        <v>22</v>
      </c>
      <c r="G3256">
        <v>306771529</v>
      </c>
      <c r="H3256">
        <v>0</v>
      </c>
      <c r="I3256">
        <v>0</v>
      </c>
      <c r="J3256" s="4" t="str">
        <f t="shared" si="100"/>
        <v>2009_C91.7</v>
      </c>
      <c r="K3256" s="4">
        <f t="shared" si="101"/>
        <v>7.1714608170173446E-3</v>
      </c>
    </row>
    <row r="3257" spans="2:11" x14ac:dyDescent="0.35">
      <c r="B3257">
        <v>2009</v>
      </c>
      <c r="C3257">
        <v>2009</v>
      </c>
      <c r="D3257" t="s">
        <v>842</v>
      </c>
      <c r="E3257" t="s">
        <v>841</v>
      </c>
      <c r="F3257">
        <v>236</v>
      </c>
      <c r="G3257">
        <v>306771529</v>
      </c>
      <c r="H3257">
        <v>0.1</v>
      </c>
      <c r="I3257">
        <v>0.1</v>
      </c>
      <c r="J3257" s="4" t="str">
        <f t="shared" si="100"/>
        <v>2009_C91.9</v>
      </c>
      <c r="K3257" s="4">
        <f t="shared" si="101"/>
        <v>7.6930216037095156E-2</v>
      </c>
    </row>
    <row r="3258" spans="2:11" x14ac:dyDescent="0.35">
      <c r="B3258">
        <v>2009</v>
      </c>
      <c r="C3258">
        <v>2009</v>
      </c>
      <c r="D3258" t="s">
        <v>840</v>
      </c>
      <c r="E3258" t="s">
        <v>839</v>
      </c>
      <c r="F3258">
        <v>8890</v>
      </c>
      <c r="G3258">
        <v>306771529</v>
      </c>
      <c r="H3258">
        <v>2.9</v>
      </c>
      <c r="I3258">
        <v>2.7</v>
      </c>
      <c r="J3258" s="4" t="str">
        <f t="shared" si="100"/>
        <v>2009_C92.0</v>
      </c>
      <c r="K3258" s="4">
        <f t="shared" si="101"/>
        <v>2.8979221210583725</v>
      </c>
    </row>
    <row r="3259" spans="2:11" x14ac:dyDescent="0.35">
      <c r="B3259">
        <v>2009</v>
      </c>
      <c r="C3259">
        <v>2009</v>
      </c>
      <c r="D3259" t="s">
        <v>838</v>
      </c>
      <c r="E3259" t="s">
        <v>837</v>
      </c>
      <c r="F3259">
        <v>1003</v>
      </c>
      <c r="G3259">
        <v>306771529</v>
      </c>
      <c r="H3259">
        <v>0.3</v>
      </c>
      <c r="I3259">
        <v>0.3</v>
      </c>
      <c r="J3259" s="4" t="str">
        <f t="shared" si="100"/>
        <v>2009_C92.1</v>
      </c>
      <c r="K3259" s="4">
        <f t="shared" si="101"/>
        <v>0.32695341815765439</v>
      </c>
    </row>
    <row r="3260" spans="2:11" x14ac:dyDescent="0.35">
      <c r="B3260">
        <v>2009</v>
      </c>
      <c r="C3260">
        <v>2009</v>
      </c>
      <c r="D3260" t="s">
        <v>836</v>
      </c>
      <c r="E3260" t="s">
        <v>835</v>
      </c>
      <c r="F3260">
        <v>24</v>
      </c>
      <c r="G3260">
        <v>306771529</v>
      </c>
      <c r="H3260">
        <v>0</v>
      </c>
      <c r="I3260">
        <v>0</v>
      </c>
      <c r="J3260" s="4" t="str">
        <f t="shared" si="100"/>
        <v>2009_C92.3</v>
      </c>
      <c r="K3260" s="4">
        <f t="shared" si="101"/>
        <v>7.8234118003825577E-3</v>
      </c>
    </row>
    <row r="3261" spans="2:11" x14ac:dyDescent="0.35">
      <c r="B3261">
        <v>2009</v>
      </c>
      <c r="C3261">
        <v>2009</v>
      </c>
      <c r="D3261" t="s">
        <v>834</v>
      </c>
      <c r="E3261" t="s">
        <v>833</v>
      </c>
      <c r="F3261">
        <v>152</v>
      </c>
      <c r="G3261">
        <v>306771529</v>
      </c>
      <c r="H3261">
        <v>0</v>
      </c>
      <c r="I3261">
        <v>0</v>
      </c>
      <c r="J3261" s="4" t="str">
        <f t="shared" si="100"/>
        <v>2009_C92.4</v>
      </c>
      <c r="K3261" s="4">
        <f t="shared" si="101"/>
        <v>4.9548274735756195E-2</v>
      </c>
    </row>
    <row r="3262" spans="2:11" x14ac:dyDescent="0.35">
      <c r="B3262">
        <v>2009</v>
      </c>
      <c r="C3262">
        <v>2009</v>
      </c>
      <c r="D3262" t="s">
        <v>832</v>
      </c>
      <c r="E3262" t="s">
        <v>831</v>
      </c>
      <c r="F3262">
        <v>154</v>
      </c>
      <c r="G3262">
        <v>306771529</v>
      </c>
      <c r="H3262">
        <v>0.1</v>
      </c>
      <c r="I3262">
        <v>0</v>
      </c>
      <c r="J3262" s="4" t="str">
        <f t="shared" si="100"/>
        <v>2009_C92.5</v>
      </c>
      <c r="K3262" s="4">
        <f t="shared" si="101"/>
        <v>5.0200225719121416E-2</v>
      </c>
    </row>
    <row r="3263" spans="2:11" x14ac:dyDescent="0.35">
      <c r="B3263">
        <v>2009</v>
      </c>
      <c r="C3263">
        <v>2009</v>
      </c>
      <c r="D3263" t="s">
        <v>830</v>
      </c>
      <c r="E3263" t="s">
        <v>829</v>
      </c>
      <c r="F3263">
        <v>397</v>
      </c>
      <c r="G3263">
        <v>306771529</v>
      </c>
      <c r="H3263">
        <v>0.1</v>
      </c>
      <c r="I3263">
        <v>0.1</v>
      </c>
      <c r="J3263" s="4" t="str">
        <f t="shared" si="100"/>
        <v>2009_C92.7</v>
      </c>
      <c r="K3263" s="4">
        <f t="shared" si="101"/>
        <v>0.12941227019799481</v>
      </c>
    </row>
    <row r="3264" spans="2:11" x14ac:dyDescent="0.35">
      <c r="B3264">
        <v>2009</v>
      </c>
      <c r="C3264">
        <v>2009</v>
      </c>
      <c r="D3264" t="s">
        <v>828</v>
      </c>
      <c r="E3264" t="s">
        <v>827</v>
      </c>
      <c r="F3264">
        <v>254</v>
      </c>
      <c r="G3264">
        <v>306771529</v>
      </c>
      <c r="H3264">
        <v>0.1</v>
      </c>
      <c r="I3264">
        <v>0.1</v>
      </c>
      <c r="J3264" s="4" t="str">
        <f t="shared" si="100"/>
        <v>2009_C92.9</v>
      </c>
      <c r="K3264" s="4">
        <f t="shared" si="101"/>
        <v>8.2797774887382075E-2</v>
      </c>
    </row>
    <row r="3265" spans="2:11" x14ac:dyDescent="0.35">
      <c r="B3265">
        <v>2009</v>
      </c>
      <c r="C3265">
        <v>2009</v>
      </c>
      <c r="D3265" t="s">
        <v>826</v>
      </c>
      <c r="E3265" t="s">
        <v>825</v>
      </c>
      <c r="F3265">
        <v>108</v>
      </c>
      <c r="G3265">
        <v>306771529</v>
      </c>
      <c r="H3265">
        <v>0</v>
      </c>
      <c r="I3265">
        <v>0</v>
      </c>
      <c r="J3265" s="4" t="str">
        <f t="shared" si="100"/>
        <v>2009_C93.0</v>
      </c>
      <c r="K3265" s="4">
        <f t="shared" si="101"/>
        <v>3.5205353101721508E-2</v>
      </c>
    </row>
    <row r="3266" spans="2:11" x14ac:dyDescent="0.35">
      <c r="B3266">
        <v>2009</v>
      </c>
      <c r="C3266">
        <v>2009</v>
      </c>
      <c r="D3266" t="s">
        <v>1382</v>
      </c>
      <c r="E3266" t="s">
        <v>1381</v>
      </c>
      <c r="F3266">
        <v>12</v>
      </c>
      <c r="G3266">
        <v>306771529</v>
      </c>
      <c r="H3266" t="s">
        <v>672</v>
      </c>
      <c r="I3266" t="s">
        <v>672</v>
      </c>
      <c r="J3266" s="4" t="str">
        <f t="shared" si="100"/>
        <v>2009_C93.1</v>
      </c>
      <c r="K3266" s="4">
        <f t="shared" si="101"/>
        <v>3.9117059001912789E-3</v>
      </c>
    </row>
    <row r="3267" spans="2:11" x14ac:dyDescent="0.35">
      <c r="B3267">
        <v>2009</v>
      </c>
      <c r="C3267">
        <v>2009</v>
      </c>
      <c r="D3267" t="s">
        <v>824</v>
      </c>
      <c r="E3267" t="s">
        <v>823</v>
      </c>
      <c r="F3267">
        <v>14</v>
      </c>
      <c r="G3267">
        <v>306771529</v>
      </c>
      <c r="H3267" t="s">
        <v>672</v>
      </c>
      <c r="I3267" t="s">
        <v>672</v>
      </c>
      <c r="J3267" s="4" t="str">
        <f t="shared" ref="J3267:J3330" si="102">C3267&amp;"_"&amp;E3267</f>
        <v>2009_C93.9</v>
      </c>
      <c r="K3267" s="4">
        <f t="shared" ref="K3267:K3330" si="103">F3267/G3267*100000</f>
        <v>4.563656883556492E-3</v>
      </c>
    </row>
    <row r="3268" spans="2:11" x14ac:dyDescent="0.35">
      <c r="B3268">
        <v>2009</v>
      </c>
      <c r="C3268">
        <v>2009</v>
      </c>
      <c r="D3268" t="s">
        <v>1421</v>
      </c>
      <c r="E3268" t="s">
        <v>1420</v>
      </c>
      <c r="F3268">
        <v>15</v>
      </c>
      <c r="G3268">
        <v>306771529</v>
      </c>
      <c r="H3268" t="s">
        <v>672</v>
      </c>
      <c r="I3268" t="s">
        <v>672</v>
      </c>
      <c r="J3268" s="4" t="str">
        <f t="shared" si="102"/>
        <v>2009_C94.0</v>
      </c>
      <c r="K3268" s="4">
        <f t="shared" si="103"/>
        <v>4.889632375239099E-3</v>
      </c>
    </row>
    <row r="3269" spans="2:11" x14ac:dyDescent="0.35">
      <c r="B3269">
        <v>2009</v>
      </c>
      <c r="C3269">
        <v>2009</v>
      </c>
      <c r="D3269" t="s">
        <v>1402</v>
      </c>
      <c r="E3269" t="s">
        <v>1401</v>
      </c>
      <c r="F3269">
        <v>12</v>
      </c>
      <c r="G3269">
        <v>306771529</v>
      </c>
      <c r="H3269" t="s">
        <v>672</v>
      </c>
      <c r="I3269" t="s">
        <v>672</v>
      </c>
      <c r="J3269" s="4" t="str">
        <f t="shared" si="102"/>
        <v>2009_C94.2</v>
      </c>
      <c r="K3269" s="4">
        <f t="shared" si="103"/>
        <v>3.9117059001912789E-3</v>
      </c>
    </row>
    <row r="3270" spans="2:11" x14ac:dyDescent="0.35">
      <c r="B3270">
        <v>2009</v>
      </c>
      <c r="C3270">
        <v>2009</v>
      </c>
      <c r="D3270" t="s">
        <v>820</v>
      </c>
      <c r="E3270" t="s">
        <v>819</v>
      </c>
      <c r="F3270">
        <v>24</v>
      </c>
      <c r="G3270">
        <v>306771529</v>
      </c>
      <c r="H3270">
        <v>0</v>
      </c>
      <c r="I3270">
        <v>0</v>
      </c>
      <c r="J3270" s="4" t="str">
        <f t="shared" si="102"/>
        <v>2009_C94.7</v>
      </c>
      <c r="K3270" s="4">
        <f t="shared" si="103"/>
        <v>7.8234118003825577E-3</v>
      </c>
    </row>
    <row r="3271" spans="2:11" x14ac:dyDescent="0.35">
      <c r="B3271">
        <v>2009</v>
      </c>
      <c r="C3271">
        <v>2009</v>
      </c>
      <c r="D3271" t="s">
        <v>818</v>
      </c>
      <c r="E3271" t="s">
        <v>817</v>
      </c>
      <c r="F3271">
        <v>1935</v>
      </c>
      <c r="G3271">
        <v>306771529</v>
      </c>
      <c r="H3271">
        <v>0.6</v>
      </c>
      <c r="I3271">
        <v>0.6</v>
      </c>
      <c r="J3271" s="4" t="str">
        <f t="shared" si="102"/>
        <v>2009_C95.0</v>
      </c>
      <c r="K3271" s="4">
        <f t="shared" si="103"/>
        <v>0.63076257640584366</v>
      </c>
    </row>
    <row r="3272" spans="2:11" x14ac:dyDescent="0.35">
      <c r="B3272">
        <v>2009</v>
      </c>
      <c r="C3272">
        <v>2009</v>
      </c>
      <c r="D3272" t="s">
        <v>816</v>
      </c>
      <c r="E3272" t="s">
        <v>815</v>
      </c>
      <c r="F3272">
        <v>182</v>
      </c>
      <c r="G3272">
        <v>306771529</v>
      </c>
      <c r="H3272">
        <v>0.1</v>
      </c>
      <c r="I3272">
        <v>0.1</v>
      </c>
      <c r="J3272" s="4" t="str">
        <f t="shared" si="102"/>
        <v>2009_C95.1</v>
      </c>
      <c r="K3272" s="4">
        <f t="shared" si="103"/>
        <v>5.9327539486234392E-2</v>
      </c>
    </row>
    <row r="3273" spans="2:11" x14ac:dyDescent="0.35">
      <c r="B3273">
        <v>2009</v>
      </c>
      <c r="C3273">
        <v>2009</v>
      </c>
      <c r="D3273" t="s">
        <v>814</v>
      </c>
      <c r="E3273" t="s">
        <v>813</v>
      </c>
      <c r="F3273">
        <v>2928</v>
      </c>
      <c r="G3273">
        <v>306771529</v>
      </c>
      <c r="H3273">
        <v>1</v>
      </c>
      <c r="I3273">
        <v>0.9</v>
      </c>
      <c r="J3273" s="4" t="str">
        <f t="shared" si="102"/>
        <v>2009_C95.9</v>
      </c>
      <c r="K3273" s="4">
        <f t="shared" si="103"/>
        <v>0.95445623964667203</v>
      </c>
    </row>
    <row r="3274" spans="2:11" x14ac:dyDescent="0.35">
      <c r="B3274">
        <v>2009</v>
      </c>
      <c r="C3274">
        <v>2009</v>
      </c>
      <c r="D3274" t="s">
        <v>810</v>
      </c>
      <c r="E3274" t="s">
        <v>809</v>
      </c>
      <c r="F3274">
        <v>45</v>
      </c>
      <c r="G3274">
        <v>306771529</v>
      </c>
      <c r="H3274">
        <v>0</v>
      </c>
      <c r="I3274">
        <v>0</v>
      </c>
      <c r="J3274" s="4" t="str">
        <f t="shared" si="102"/>
        <v>2009_C96.9</v>
      </c>
      <c r="K3274" s="4">
        <f t="shared" si="103"/>
        <v>1.4668897125717296E-2</v>
      </c>
    </row>
    <row r="3275" spans="2:11" x14ac:dyDescent="0.35">
      <c r="B3275">
        <v>2009</v>
      </c>
      <c r="C3275">
        <v>2009</v>
      </c>
      <c r="D3275" t="s">
        <v>808</v>
      </c>
      <c r="E3275" t="s">
        <v>807</v>
      </c>
      <c r="F3275">
        <v>4323</v>
      </c>
      <c r="G3275">
        <v>306771529</v>
      </c>
      <c r="H3275">
        <v>1.4</v>
      </c>
      <c r="I3275">
        <v>1.3</v>
      </c>
      <c r="J3275" s="4" t="str">
        <f t="shared" si="102"/>
        <v>2009_C97</v>
      </c>
      <c r="K3275" s="4">
        <f t="shared" si="103"/>
        <v>1.4091920505439082</v>
      </c>
    </row>
    <row r="3276" spans="2:11" x14ac:dyDescent="0.35">
      <c r="B3276">
        <v>2009</v>
      </c>
      <c r="C3276">
        <v>2009</v>
      </c>
      <c r="D3276" t="s">
        <v>798</v>
      </c>
      <c r="E3276" t="s">
        <v>797</v>
      </c>
      <c r="F3276">
        <v>23</v>
      </c>
      <c r="G3276">
        <v>306771529</v>
      </c>
      <c r="H3276">
        <v>0</v>
      </c>
      <c r="I3276">
        <v>0</v>
      </c>
      <c r="J3276" s="4" t="str">
        <f t="shared" si="102"/>
        <v>2009_D12.6</v>
      </c>
      <c r="K3276" s="4">
        <f t="shared" si="103"/>
        <v>7.4974363086999507E-3</v>
      </c>
    </row>
    <row r="3277" spans="2:11" x14ac:dyDescent="0.35">
      <c r="B3277">
        <v>2009</v>
      </c>
      <c r="C3277">
        <v>2009</v>
      </c>
      <c r="D3277" t="s">
        <v>794</v>
      </c>
      <c r="E3277" t="s">
        <v>793</v>
      </c>
      <c r="F3277">
        <v>28</v>
      </c>
      <c r="G3277">
        <v>306771529</v>
      </c>
      <c r="H3277">
        <v>0</v>
      </c>
      <c r="I3277">
        <v>0</v>
      </c>
      <c r="J3277" s="4" t="str">
        <f t="shared" si="102"/>
        <v>2009_D13.4</v>
      </c>
      <c r="K3277" s="4">
        <f t="shared" si="103"/>
        <v>9.127313767112984E-3</v>
      </c>
    </row>
    <row r="3278" spans="2:11" x14ac:dyDescent="0.35">
      <c r="B3278">
        <v>2009</v>
      </c>
      <c r="C3278">
        <v>2009</v>
      </c>
      <c r="D3278" t="s">
        <v>790</v>
      </c>
      <c r="E3278" t="s">
        <v>789</v>
      </c>
      <c r="F3278">
        <v>18</v>
      </c>
      <c r="G3278">
        <v>306771529</v>
      </c>
      <c r="H3278" t="s">
        <v>672</v>
      </c>
      <c r="I3278" t="s">
        <v>672</v>
      </c>
      <c r="J3278" s="4" t="str">
        <f t="shared" si="102"/>
        <v>2009_D13.7</v>
      </c>
      <c r="K3278" s="4">
        <f t="shared" si="103"/>
        <v>5.8675588502869183E-3</v>
      </c>
    </row>
    <row r="3279" spans="2:11" x14ac:dyDescent="0.35">
      <c r="B3279">
        <v>2009</v>
      </c>
      <c r="C3279">
        <v>2009</v>
      </c>
      <c r="D3279" t="s">
        <v>788</v>
      </c>
      <c r="E3279" t="s">
        <v>787</v>
      </c>
      <c r="F3279">
        <v>38</v>
      </c>
      <c r="G3279">
        <v>306771529</v>
      </c>
      <c r="H3279">
        <v>0</v>
      </c>
      <c r="I3279">
        <v>0</v>
      </c>
      <c r="J3279" s="4" t="str">
        <f t="shared" si="102"/>
        <v>2009_D15.0</v>
      </c>
      <c r="K3279" s="4">
        <f t="shared" si="103"/>
        <v>1.2387068683939049E-2</v>
      </c>
    </row>
    <row r="3280" spans="2:11" x14ac:dyDescent="0.35">
      <c r="B3280">
        <v>2009</v>
      </c>
      <c r="C3280">
        <v>2009</v>
      </c>
      <c r="D3280" t="s">
        <v>786</v>
      </c>
      <c r="E3280" t="s">
        <v>785</v>
      </c>
      <c r="F3280">
        <v>33</v>
      </c>
      <c r="G3280">
        <v>306771529</v>
      </c>
      <c r="H3280">
        <v>0</v>
      </c>
      <c r="I3280">
        <v>0</v>
      </c>
      <c r="J3280" s="4" t="str">
        <f t="shared" si="102"/>
        <v>2009_D15.1</v>
      </c>
      <c r="K3280" s="4">
        <f t="shared" si="103"/>
        <v>1.0757191225526017E-2</v>
      </c>
    </row>
    <row r="3281" spans="2:11" x14ac:dyDescent="0.35">
      <c r="B3281">
        <v>2009</v>
      </c>
      <c r="C3281">
        <v>2009</v>
      </c>
      <c r="D3281" t="s">
        <v>784</v>
      </c>
      <c r="E3281" t="s">
        <v>783</v>
      </c>
      <c r="F3281">
        <v>42</v>
      </c>
      <c r="G3281">
        <v>306771529</v>
      </c>
      <c r="H3281">
        <v>0</v>
      </c>
      <c r="I3281">
        <v>0</v>
      </c>
      <c r="J3281" s="4" t="str">
        <f t="shared" si="102"/>
        <v>2009_D18.0</v>
      </c>
      <c r="K3281" s="4">
        <f t="shared" si="103"/>
        <v>1.3690970650669475E-2</v>
      </c>
    </row>
    <row r="3282" spans="2:11" x14ac:dyDescent="0.35">
      <c r="B3282">
        <v>2009</v>
      </c>
      <c r="C3282">
        <v>2009</v>
      </c>
      <c r="D3282" t="s">
        <v>782</v>
      </c>
      <c r="E3282" t="s">
        <v>781</v>
      </c>
      <c r="F3282">
        <v>24</v>
      </c>
      <c r="G3282">
        <v>306771529</v>
      </c>
      <c r="H3282">
        <v>0</v>
      </c>
      <c r="I3282">
        <v>0</v>
      </c>
      <c r="J3282" s="4" t="str">
        <f t="shared" si="102"/>
        <v>2009_D18.1</v>
      </c>
      <c r="K3282" s="4">
        <f t="shared" si="103"/>
        <v>7.8234118003825577E-3</v>
      </c>
    </row>
    <row r="3283" spans="2:11" x14ac:dyDescent="0.35">
      <c r="B3283">
        <v>2009</v>
      </c>
      <c r="C3283">
        <v>2009</v>
      </c>
      <c r="D3283" t="s">
        <v>1376</v>
      </c>
      <c r="E3283" t="s">
        <v>1375</v>
      </c>
      <c r="F3283">
        <v>19</v>
      </c>
      <c r="G3283">
        <v>306771529</v>
      </c>
      <c r="H3283" t="s">
        <v>672</v>
      </c>
      <c r="I3283" t="s">
        <v>672</v>
      </c>
      <c r="J3283" s="4" t="str">
        <f t="shared" si="102"/>
        <v>2009_D21.9</v>
      </c>
      <c r="K3283" s="4">
        <f t="shared" si="103"/>
        <v>6.1935343419695244E-3</v>
      </c>
    </row>
    <row r="3284" spans="2:11" x14ac:dyDescent="0.35">
      <c r="B3284">
        <v>2009</v>
      </c>
      <c r="C3284">
        <v>2009</v>
      </c>
      <c r="D3284" t="s">
        <v>1433</v>
      </c>
      <c r="E3284" t="s">
        <v>1432</v>
      </c>
      <c r="F3284">
        <v>14</v>
      </c>
      <c r="G3284">
        <v>306771529</v>
      </c>
      <c r="H3284" t="s">
        <v>672</v>
      </c>
      <c r="I3284" t="s">
        <v>672</v>
      </c>
      <c r="J3284" s="4" t="str">
        <f t="shared" si="102"/>
        <v>2009_D23.9</v>
      </c>
      <c r="K3284" s="4">
        <f t="shared" si="103"/>
        <v>4.563656883556492E-3</v>
      </c>
    </row>
    <row r="3285" spans="2:11" x14ac:dyDescent="0.35">
      <c r="B3285">
        <v>2009</v>
      </c>
      <c r="C3285">
        <v>2009</v>
      </c>
      <c r="D3285" t="s">
        <v>780</v>
      </c>
      <c r="E3285" t="s">
        <v>779</v>
      </c>
      <c r="F3285">
        <v>28</v>
      </c>
      <c r="G3285">
        <v>306771529</v>
      </c>
      <c r="H3285">
        <v>0</v>
      </c>
      <c r="I3285">
        <v>0</v>
      </c>
      <c r="J3285" s="4" t="str">
        <f t="shared" si="102"/>
        <v>2009_D25.9</v>
      </c>
      <c r="K3285" s="4">
        <f t="shared" si="103"/>
        <v>9.127313767112984E-3</v>
      </c>
    </row>
    <row r="3286" spans="2:11" x14ac:dyDescent="0.35">
      <c r="B3286">
        <v>2009</v>
      </c>
      <c r="C3286">
        <v>2009</v>
      </c>
      <c r="D3286" t="s">
        <v>778</v>
      </c>
      <c r="E3286" t="s">
        <v>777</v>
      </c>
      <c r="F3286">
        <v>165</v>
      </c>
      <c r="G3286">
        <v>306771529</v>
      </c>
      <c r="H3286">
        <v>0.1</v>
      </c>
      <c r="I3286">
        <v>0</v>
      </c>
      <c r="J3286" s="4" t="str">
        <f t="shared" si="102"/>
        <v>2009_D32.0</v>
      </c>
      <c r="K3286" s="4">
        <f t="shared" si="103"/>
        <v>5.3785956127630076E-2</v>
      </c>
    </row>
    <row r="3287" spans="2:11" x14ac:dyDescent="0.35">
      <c r="B3287">
        <v>2009</v>
      </c>
      <c r="C3287">
        <v>2009</v>
      </c>
      <c r="D3287" t="s">
        <v>776</v>
      </c>
      <c r="E3287" t="s">
        <v>775</v>
      </c>
      <c r="F3287">
        <v>530</v>
      </c>
      <c r="G3287">
        <v>306771529</v>
      </c>
      <c r="H3287">
        <v>0.2</v>
      </c>
      <c r="I3287">
        <v>0.2</v>
      </c>
      <c r="J3287" s="4" t="str">
        <f t="shared" si="102"/>
        <v>2009_D32.9</v>
      </c>
      <c r="K3287" s="4">
        <f t="shared" si="103"/>
        <v>0.17276701059178148</v>
      </c>
    </row>
    <row r="3288" spans="2:11" x14ac:dyDescent="0.35">
      <c r="B3288">
        <v>2009</v>
      </c>
      <c r="C3288">
        <v>2009</v>
      </c>
      <c r="D3288" t="s">
        <v>774</v>
      </c>
      <c r="E3288" t="s">
        <v>773</v>
      </c>
      <c r="F3288">
        <v>50</v>
      </c>
      <c r="G3288">
        <v>306771529</v>
      </c>
      <c r="H3288">
        <v>0</v>
      </c>
      <c r="I3288">
        <v>0</v>
      </c>
      <c r="J3288" s="4" t="str">
        <f t="shared" si="102"/>
        <v>2009_D33.2</v>
      </c>
      <c r="K3288" s="4">
        <f t="shared" si="103"/>
        <v>1.6298774584130329E-2</v>
      </c>
    </row>
    <row r="3289" spans="2:11" x14ac:dyDescent="0.35">
      <c r="B3289">
        <v>2009</v>
      </c>
      <c r="C3289">
        <v>2009</v>
      </c>
      <c r="D3289" t="s">
        <v>772</v>
      </c>
      <c r="E3289" t="s">
        <v>771</v>
      </c>
      <c r="F3289">
        <v>30</v>
      </c>
      <c r="G3289">
        <v>306771529</v>
      </c>
      <c r="H3289">
        <v>0</v>
      </c>
      <c r="I3289">
        <v>0</v>
      </c>
      <c r="J3289" s="4" t="str">
        <f t="shared" si="102"/>
        <v>2009_D33.3</v>
      </c>
      <c r="K3289" s="4">
        <f t="shared" si="103"/>
        <v>9.779264750478198E-3</v>
      </c>
    </row>
    <row r="3290" spans="2:11" x14ac:dyDescent="0.35">
      <c r="B3290">
        <v>2009</v>
      </c>
      <c r="C3290">
        <v>2009</v>
      </c>
      <c r="D3290" t="s">
        <v>770</v>
      </c>
      <c r="E3290" t="s">
        <v>769</v>
      </c>
      <c r="F3290">
        <v>36</v>
      </c>
      <c r="G3290">
        <v>306771529</v>
      </c>
      <c r="H3290">
        <v>0</v>
      </c>
      <c r="I3290">
        <v>0</v>
      </c>
      <c r="J3290" s="4" t="str">
        <f t="shared" si="102"/>
        <v>2009_D35.0</v>
      </c>
      <c r="K3290" s="4">
        <f t="shared" si="103"/>
        <v>1.1735117700573837E-2</v>
      </c>
    </row>
    <row r="3291" spans="2:11" x14ac:dyDescent="0.35">
      <c r="B3291">
        <v>2009</v>
      </c>
      <c r="C3291">
        <v>2009</v>
      </c>
      <c r="D3291" t="s">
        <v>766</v>
      </c>
      <c r="E3291" t="s">
        <v>765</v>
      </c>
      <c r="F3291">
        <v>80</v>
      </c>
      <c r="G3291">
        <v>306771529</v>
      </c>
      <c r="H3291">
        <v>0</v>
      </c>
      <c r="I3291">
        <v>0</v>
      </c>
      <c r="J3291" s="4" t="str">
        <f t="shared" si="102"/>
        <v>2009_D35.2</v>
      </c>
      <c r="K3291" s="4">
        <f t="shared" si="103"/>
        <v>2.6078039334608526E-2</v>
      </c>
    </row>
    <row r="3292" spans="2:11" x14ac:dyDescent="0.35">
      <c r="B3292">
        <v>2009</v>
      </c>
      <c r="C3292">
        <v>2009</v>
      </c>
      <c r="D3292" t="s">
        <v>764</v>
      </c>
      <c r="E3292" t="s">
        <v>763</v>
      </c>
      <c r="F3292">
        <v>22</v>
      </c>
      <c r="G3292">
        <v>306771529</v>
      </c>
      <c r="H3292">
        <v>0</v>
      </c>
      <c r="I3292">
        <v>0</v>
      </c>
      <c r="J3292" s="4" t="str">
        <f t="shared" si="102"/>
        <v>2009_D36.1</v>
      </c>
      <c r="K3292" s="4">
        <f t="shared" si="103"/>
        <v>7.1714608170173446E-3</v>
      </c>
    </row>
    <row r="3293" spans="2:11" x14ac:dyDescent="0.35">
      <c r="B3293">
        <v>2009</v>
      </c>
      <c r="C3293">
        <v>2009</v>
      </c>
      <c r="D3293" t="s">
        <v>762</v>
      </c>
      <c r="E3293" t="s">
        <v>761</v>
      </c>
      <c r="F3293">
        <v>12</v>
      </c>
      <c r="G3293">
        <v>306771529</v>
      </c>
      <c r="H3293" t="s">
        <v>672</v>
      </c>
      <c r="I3293" t="s">
        <v>672</v>
      </c>
      <c r="J3293" s="4" t="str">
        <f t="shared" si="102"/>
        <v>2009_D36.9</v>
      </c>
      <c r="K3293" s="4">
        <f t="shared" si="103"/>
        <v>3.9117059001912789E-3</v>
      </c>
    </row>
    <row r="3294" spans="2:11" x14ac:dyDescent="0.35">
      <c r="B3294">
        <v>2009</v>
      </c>
      <c r="C3294">
        <v>2009</v>
      </c>
      <c r="D3294" t="s">
        <v>760</v>
      </c>
      <c r="E3294" t="s">
        <v>759</v>
      </c>
      <c r="F3294">
        <v>68</v>
      </c>
      <c r="G3294">
        <v>306771529</v>
      </c>
      <c r="H3294">
        <v>0</v>
      </c>
      <c r="I3294">
        <v>0</v>
      </c>
      <c r="J3294" s="4" t="str">
        <f t="shared" si="102"/>
        <v>2009_D37.0</v>
      </c>
      <c r="K3294" s="4">
        <f t="shared" si="103"/>
        <v>2.2166333434417249E-2</v>
      </c>
    </row>
    <row r="3295" spans="2:11" x14ac:dyDescent="0.35">
      <c r="B3295">
        <v>2009</v>
      </c>
      <c r="C3295">
        <v>2009</v>
      </c>
      <c r="D3295" t="s">
        <v>758</v>
      </c>
      <c r="E3295" t="s">
        <v>757</v>
      </c>
      <c r="F3295">
        <v>84</v>
      </c>
      <c r="G3295">
        <v>306771529</v>
      </c>
      <c r="H3295">
        <v>0</v>
      </c>
      <c r="I3295">
        <v>0</v>
      </c>
      <c r="J3295" s="4" t="str">
        <f t="shared" si="102"/>
        <v>2009_D37.1</v>
      </c>
      <c r="K3295" s="4">
        <f t="shared" si="103"/>
        <v>2.738194130133895E-2</v>
      </c>
    </row>
    <row r="3296" spans="2:11" x14ac:dyDescent="0.35">
      <c r="B3296">
        <v>2009</v>
      </c>
      <c r="C3296">
        <v>2009</v>
      </c>
      <c r="D3296" t="s">
        <v>756</v>
      </c>
      <c r="E3296" t="s">
        <v>755</v>
      </c>
      <c r="F3296">
        <v>31</v>
      </c>
      <c r="G3296">
        <v>306771529</v>
      </c>
      <c r="H3296">
        <v>0</v>
      </c>
      <c r="I3296">
        <v>0</v>
      </c>
      <c r="J3296" s="4" t="str">
        <f t="shared" si="102"/>
        <v>2009_D37.2</v>
      </c>
      <c r="K3296" s="4">
        <f t="shared" si="103"/>
        <v>1.0105240242160805E-2</v>
      </c>
    </row>
    <row r="3297" spans="2:11" x14ac:dyDescent="0.35">
      <c r="B3297">
        <v>2009</v>
      </c>
      <c r="C3297">
        <v>2009</v>
      </c>
      <c r="D3297" t="s">
        <v>754</v>
      </c>
      <c r="E3297" t="s">
        <v>753</v>
      </c>
      <c r="F3297">
        <v>113</v>
      </c>
      <c r="G3297">
        <v>306771529</v>
      </c>
      <c r="H3297">
        <v>0</v>
      </c>
      <c r="I3297">
        <v>0</v>
      </c>
      <c r="J3297" s="4" t="str">
        <f t="shared" si="102"/>
        <v>2009_D37.4</v>
      </c>
      <c r="K3297" s="4">
        <f t="shared" si="103"/>
        <v>3.683523056013454E-2</v>
      </c>
    </row>
    <row r="3298" spans="2:11" x14ac:dyDescent="0.35">
      <c r="B3298">
        <v>2009</v>
      </c>
      <c r="C3298">
        <v>2009</v>
      </c>
      <c r="D3298" t="s">
        <v>752</v>
      </c>
      <c r="E3298" t="s">
        <v>751</v>
      </c>
      <c r="F3298">
        <v>33</v>
      </c>
      <c r="G3298">
        <v>306771529</v>
      </c>
      <c r="H3298">
        <v>0</v>
      </c>
      <c r="I3298">
        <v>0</v>
      </c>
      <c r="J3298" s="4" t="str">
        <f t="shared" si="102"/>
        <v>2009_D37.5</v>
      </c>
      <c r="K3298" s="4">
        <f t="shared" si="103"/>
        <v>1.0757191225526017E-2</v>
      </c>
    </row>
    <row r="3299" spans="2:11" x14ac:dyDescent="0.35">
      <c r="B3299">
        <v>2009</v>
      </c>
      <c r="C3299">
        <v>2009</v>
      </c>
      <c r="D3299" t="s">
        <v>750</v>
      </c>
      <c r="E3299" t="s">
        <v>749</v>
      </c>
      <c r="F3299">
        <v>211</v>
      </c>
      <c r="G3299">
        <v>306771529</v>
      </c>
      <c r="H3299">
        <v>0.1</v>
      </c>
      <c r="I3299">
        <v>0.1</v>
      </c>
      <c r="J3299" s="4" t="str">
        <f t="shared" si="102"/>
        <v>2009_D37.6</v>
      </c>
      <c r="K3299" s="4">
        <f t="shared" si="103"/>
        <v>6.8780828745029984E-2</v>
      </c>
    </row>
    <row r="3300" spans="2:11" x14ac:dyDescent="0.35">
      <c r="B3300">
        <v>2009</v>
      </c>
      <c r="C3300">
        <v>2009</v>
      </c>
      <c r="D3300" t="s">
        <v>748</v>
      </c>
      <c r="E3300" t="s">
        <v>747</v>
      </c>
      <c r="F3300">
        <v>254</v>
      </c>
      <c r="G3300">
        <v>306771529</v>
      </c>
      <c r="H3300">
        <v>0.1</v>
      </c>
      <c r="I3300">
        <v>0.1</v>
      </c>
      <c r="J3300" s="4" t="str">
        <f t="shared" si="102"/>
        <v>2009_D37.7</v>
      </c>
      <c r="K3300" s="4">
        <f t="shared" si="103"/>
        <v>8.2797774887382075E-2</v>
      </c>
    </row>
    <row r="3301" spans="2:11" x14ac:dyDescent="0.35">
      <c r="B3301">
        <v>2009</v>
      </c>
      <c r="C3301">
        <v>2009</v>
      </c>
      <c r="D3301" t="s">
        <v>746</v>
      </c>
      <c r="E3301" t="s">
        <v>745</v>
      </c>
      <c r="F3301">
        <v>40</v>
      </c>
      <c r="G3301">
        <v>306771529</v>
      </c>
      <c r="H3301">
        <v>0</v>
      </c>
      <c r="I3301">
        <v>0</v>
      </c>
      <c r="J3301" s="4" t="str">
        <f t="shared" si="102"/>
        <v>2009_D37.9</v>
      </c>
      <c r="K3301" s="4">
        <f t="shared" si="103"/>
        <v>1.3039019667304263E-2</v>
      </c>
    </row>
    <row r="3302" spans="2:11" x14ac:dyDescent="0.35">
      <c r="B3302">
        <v>2009</v>
      </c>
      <c r="C3302">
        <v>2009</v>
      </c>
      <c r="D3302" t="s">
        <v>744</v>
      </c>
      <c r="E3302" t="s">
        <v>743</v>
      </c>
      <c r="F3302">
        <v>22</v>
      </c>
      <c r="G3302">
        <v>306771529</v>
      </c>
      <c r="H3302">
        <v>0</v>
      </c>
      <c r="I3302">
        <v>0</v>
      </c>
      <c r="J3302" s="4" t="str">
        <f t="shared" si="102"/>
        <v>2009_D38.0</v>
      </c>
      <c r="K3302" s="4">
        <f t="shared" si="103"/>
        <v>7.1714608170173446E-3</v>
      </c>
    </row>
    <row r="3303" spans="2:11" x14ac:dyDescent="0.35">
      <c r="B3303">
        <v>2009</v>
      </c>
      <c r="C3303">
        <v>2009</v>
      </c>
      <c r="D3303" t="s">
        <v>742</v>
      </c>
      <c r="E3303" t="s">
        <v>741</v>
      </c>
      <c r="F3303">
        <v>600</v>
      </c>
      <c r="G3303">
        <v>306771529</v>
      </c>
      <c r="H3303">
        <v>0.2</v>
      </c>
      <c r="I3303">
        <v>0.2</v>
      </c>
      <c r="J3303" s="4" t="str">
        <f t="shared" si="102"/>
        <v>2009_D38.1</v>
      </c>
      <c r="K3303" s="4">
        <f t="shared" si="103"/>
        <v>0.19558529500956393</v>
      </c>
    </row>
    <row r="3304" spans="2:11" x14ac:dyDescent="0.35">
      <c r="B3304">
        <v>2009</v>
      </c>
      <c r="C3304">
        <v>2009</v>
      </c>
      <c r="D3304" t="s">
        <v>740</v>
      </c>
      <c r="E3304" t="s">
        <v>739</v>
      </c>
      <c r="F3304">
        <v>24</v>
      </c>
      <c r="G3304">
        <v>306771529</v>
      </c>
      <c r="H3304">
        <v>0</v>
      </c>
      <c r="I3304">
        <v>0</v>
      </c>
      <c r="J3304" s="4" t="str">
        <f t="shared" si="102"/>
        <v>2009_D38.3</v>
      </c>
      <c r="K3304" s="4">
        <f t="shared" si="103"/>
        <v>7.8234118003825577E-3</v>
      </c>
    </row>
    <row r="3305" spans="2:11" x14ac:dyDescent="0.35">
      <c r="B3305">
        <v>2009</v>
      </c>
      <c r="C3305">
        <v>2009</v>
      </c>
      <c r="D3305" t="s">
        <v>1374</v>
      </c>
      <c r="E3305" t="s">
        <v>1373</v>
      </c>
      <c r="F3305">
        <v>10</v>
      </c>
      <c r="G3305">
        <v>306771529</v>
      </c>
      <c r="H3305" t="s">
        <v>672</v>
      </c>
      <c r="I3305" t="s">
        <v>672</v>
      </c>
      <c r="J3305" s="4" t="str">
        <f t="shared" si="102"/>
        <v>2009_D38.5</v>
      </c>
      <c r="K3305" s="4">
        <f t="shared" si="103"/>
        <v>3.2597549168260657E-3</v>
      </c>
    </row>
    <row r="3306" spans="2:11" x14ac:dyDescent="0.35">
      <c r="B3306">
        <v>2009</v>
      </c>
      <c r="C3306">
        <v>2009</v>
      </c>
      <c r="D3306" t="s">
        <v>736</v>
      </c>
      <c r="E3306" t="s">
        <v>735</v>
      </c>
      <c r="F3306">
        <v>37</v>
      </c>
      <c r="G3306">
        <v>306771529</v>
      </c>
      <c r="H3306">
        <v>0</v>
      </c>
      <c r="I3306">
        <v>0</v>
      </c>
      <c r="J3306" s="4" t="str">
        <f t="shared" si="102"/>
        <v>2009_D39.0</v>
      </c>
      <c r="K3306" s="4">
        <f t="shared" si="103"/>
        <v>1.2061093192256442E-2</v>
      </c>
    </row>
    <row r="3307" spans="2:11" x14ac:dyDescent="0.35">
      <c r="B3307">
        <v>2009</v>
      </c>
      <c r="C3307">
        <v>2009</v>
      </c>
      <c r="D3307" t="s">
        <v>734</v>
      </c>
      <c r="E3307" t="s">
        <v>733</v>
      </c>
      <c r="F3307">
        <v>82</v>
      </c>
      <c r="G3307">
        <v>306771529</v>
      </c>
      <c r="H3307">
        <v>0</v>
      </c>
      <c r="I3307">
        <v>0</v>
      </c>
      <c r="J3307" s="4" t="str">
        <f t="shared" si="102"/>
        <v>2009_D39.1</v>
      </c>
      <c r="K3307" s="4">
        <f t="shared" si="103"/>
        <v>2.672999031797374E-2</v>
      </c>
    </row>
    <row r="3308" spans="2:11" x14ac:dyDescent="0.35">
      <c r="B3308">
        <v>2009</v>
      </c>
      <c r="C3308">
        <v>2009</v>
      </c>
      <c r="D3308" t="s">
        <v>730</v>
      </c>
      <c r="E3308" t="s">
        <v>729</v>
      </c>
      <c r="F3308">
        <v>22</v>
      </c>
      <c r="G3308">
        <v>306771529</v>
      </c>
      <c r="H3308">
        <v>0</v>
      </c>
      <c r="I3308">
        <v>0</v>
      </c>
      <c r="J3308" s="4" t="str">
        <f t="shared" si="102"/>
        <v>2009_D40.0</v>
      </c>
      <c r="K3308" s="4">
        <f t="shared" si="103"/>
        <v>7.1714608170173446E-3</v>
      </c>
    </row>
    <row r="3309" spans="2:11" x14ac:dyDescent="0.35">
      <c r="B3309">
        <v>2009</v>
      </c>
      <c r="C3309">
        <v>2009</v>
      </c>
      <c r="D3309" t="s">
        <v>728</v>
      </c>
      <c r="E3309" t="s">
        <v>727</v>
      </c>
      <c r="F3309">
        <v>98</v>
      </c>
      <c r="G3309">
        <v>306771529</v>
      </c>
      <c r="H3309">
        <v>0</v>
      </c>
      <c r="I3309">
        <v>0</v>
      </c>
      <c r="J3309" s="4" t="str">
        <f t="shared" si="102"/>
        <v>2009_D41.0</v>
      </c>
      <c r="K3309" s="4">
        <f t="shared" si="103"/>
        <v>3.1945598184895445E-2</v>
      </c>
    </row>
    <row r="3310" spans="2:11" x14ac:dyDescent="0.35">
      <c r="B3310">
        <v>2009</v>
      </c>
      <c r="C3310">
        <v>2009</v>
      </c>
      <c r="D3310" t="s">
        <v>726</v>
      </c>
      <c r="E3310" t="s">
        <v>725</v>
      </c>
      <c r="F3310">
        <v>121</v>
      </c>
      <c r="G3310">
        <v>306771529</v>
      </c>
      <c r="H3310">
        <v>0</v>
      </c>
      <c r="I3310">
        <v>0</v>
      </c>
      <c r="J3310" s="4" t="str">
        <f t="shared" si="102"/>
        <v>2009_D41.4</v>
      </c>
      <c r="K3310" s="4">
        <f t="shared" si="103"/>
        <v>3.9443034493595396E-2</v>
      </c>
    </row>
    <row r="3311" spans="2:11" x14ac:dyDescent="0.35">
      <c r="B3311">
        <v>2009</v>
      </c>
      <c r="C3311">
        <v>2009</v>
      </c>
      <c r="D3311" t="s">
        <v>722</v>
      </c>
      <c r="E3311" t="s">
        <v>721</v>
      </c>
      <c r="F3311">
        <v>16</v>
      </c>
      <c r="G3311">
        <v>306771529</v>
      </c>
      <c r="H3311" t="s">
        <v>672</v>
      </c>
      <c r="I3311" t="s">
        <v>672</v>
      </c>
      <c r="J3311" s="4" t="str">
        <f t="shared" si="102"/>
        <v>2009_D42.9</v>
      </c>
      <c r="K3311" s="4">
        <f t="shared" si="103"/>
        <v>5.2156078669217051E-3</v>
      </c>
    </row>
    <row r="3312" spans="2:11" x14ac:dyDescent="0.35">
      <c r="B3312">
        <v>2009</v>
      </c>
      <c r="C3312">
        <v>2009</v>
      </c>
      <c r="D3312" t="s">
        <v>720</v>
      </c>
      <c r="E3312" t="s">
        <v>719</v>
      </c>
      <c r="F3312">
        <v>137</v>
      </c>
      <c r="G3312">
        <v>306771529</v>
      </c>
      <c r="H3312">
        <v>0</v>
      </c>
      <c r="I3312">
        <v>0</v>
      </c>
      <c r="J3312" s="4" t="str">
        <f t="shared" si="102"/>
        <v>2009_D43.0</v>
      </c>
      <c r="K3312" s="4">
        <f t="shared" si="103"/>
        <v>4.4658642360517101E-2</v>
      </c>
    </row>
    <row r="3313" spans="2:11" x14ac:dyDescent="0.35">
      <c r="B3313">
        <v>2009</v>
      </c>
      <c r="C3313">
        <v>2009</v>
      </c>
      <c r="D3313" t="s">
        <v>718</v>
      </c>
      <c r="E3313" t="s">
        <v>717</v>
      </c>
      <c r="F3313">
        <v>80</v>
      </c>
      <c r="G3313">
        <v>306771529</v>
      </c>
      <c r="H3313">
        <v>0</v>
      </c>
      <c r="I3313">
        <v>0</v>
      </c>
      <c r="J3313" s="4" t="str">
        <f t="shared" si="102"/>
        <v>2009_D43.1</v>
      </c>
      <c r="K3313" s="4">
        <f t="shared" si="103"/>
        <v>2.6078039334608526E-2</v>
      </c>
    </row>
    <row r="3314" spans="2:11" x14ac:dyDescent="0.35">
      <c r="B3314">
        <v>2009</v>
      </c>
      <c r="C3314">
        <v>2009</v>
      </c>
      <c r="D3314" t="s">
        <v>716</v>
      </c>
      <c r="E3314" t="s">
        <v>715</v>
      </c>
      <c r="F3314">
        <v>2285</v>
      </c>
      <c r="G3314">
        <v>306771529</v>
      </c>
      <c r="H3314">
        <v>0.7</v>
      </c>
      <c r="I3314">
        <v>0.7</v>
      </c>
      <c r="J3314" s="4" t="str">
        <f t="shared" si="102"/>
        <v>2009_D43.2</v>
      </c>
      <c r="K3314" s="4">
        <f t="shared" si="103"/>
        <v>0.74485399849475598</v>
      </c>
    </row>
    <row r="3315" spans="2:11" x14ac:dyDescent="0.35">
      <c r="B3315">
        <v>2009</v>
      </c>
      <c r="C3315">
        <v>2009</v>
      </c>
      <c r="D3315" t="s">
        <v>714</v>
      </c>
      <c r="E3315" t="s">
        <v>713</v>
      </c>
      <c r="F3315">
        <v>29</v>
      </c>
      <c r="G3315">
        <v>306771529</v>
      </c>
      <c r="H3315">
        <v>0</v>
      </c>
      <c r="I3315">
        <v>0</v>
      </c>
      <c r="J3315" s="4" t="str">
        <f t="shared" si="102"/>
        <v>2009_D43.4</v>
      </c>
      <c r="K3315" s="4">
        <f t="shared" si="103"/>
        <v>9.4532892587955893E-3</v>
      </c>
    </row>
    <row r="3316" spans="2:11" x14ac:dyDescent="0.35">
      <c r="B3316">
        <v>2009</v>
      </c>
      <c r="C3316">
        <v>2009</v>
      </c>
      <c r="D3316" t="s">
        <v>712</v>
      </c>
      <c r="E3316" t="s">
        <v>711</v>
      </c>
      <c r="F3316">
        <v>20</v>
      </c>
      <c r="G3316">
        <v>306771529</v>
      </c>
      <c r="H3316">
        <v>0</v>
      </c>
      <c r="I3316">
        <v>0</v>
      </c>
      <c r="J3316" s="4" t="str">
        <f t="shared" si="102"/>
        <v>2009_D43.9</v>
      </c>
      <c r="K3316" s="4">
        <f t="shared" si="103"/>
        <v>6.5195098336521314E-3</v>
      </c>
    </row>
    <row r="3317" spans="2:11" x14ac:dyDescent="0.35">
      <c r="B3317">
        <v>2009</v>
      </c>
      <c r="C3317">
        <v>2009</v>
      </c>
      <c r="D3317" t="s">
        <v>708</v>
      </c>
      <c r="E3317" t="s">
        <v>707</v>
      </c>
      <c r="F3317">
        <v>19</v>
      </c>
      <c r="G3317">
        <v>306771529</v>
      </c>
      <c r="H3317" t="s">
        <v>672</v>
      </c>
      <c r="I3317" t="s">
        <v>672</v>
      </c>
      <c r="J3317" s="4" t="str">
        <f t="shared" si="102"/>
        <v>2009_D44.1</v>
      </c>
      <c r="K3317" s="4">
        <f t="shared" si="103"/>
        <v>6.1935343419695244E-3</v>
      </c>
    </row>
    <row r="3318" spans="2:11" x14ac:dyDescent="0.35">
      <c r="B3318">
        <v>2009</v>
      </c>
      <c r="C3318">
        <v>2009</v>
      </c>
      <c r="D3318" t="s">
        <v>706</v>
      </c>
      <c r="E3318" t="s">
        <v>705</v>
      </c>
      <c r="F3318">
        <v>57</v>
      </c>
      <c r="G3318">
        <v>306771529</v>
      </c>
      <c r="H3318">
        <v>0</v>
      </c>
      <c r="I3318">
        <v>0</v>
      </c>
      <c r="J3318" s="4" t="str">
        <f t="shared" si="102"/>
        <v>2009_D44.3</v>
      </c>
      <c r="K3318" s="4">
        <f t="shared" si="103"/>
        <v>1.8580603025908575E-2</v>
      </c>
    </row>
    <row r="3319" spans="2:11" x14ac:dyDescent="0.35">
      <c r="B3319">
        <v>2009</v>
      </c>
      <c r="C3319">
        <v>2009</v>
      </c>
      <c r="D3319" t="s">
        <v>704</v>
      </c>
      <c r="E3319" t="s">
        <v>703</v>
      </c>
      <c r="F3319">
        <v>60</v>
      </c>
      <c r="G3319">
        <v>306771529</v>
      </c>
      <c r="H3319">
        <v>0</v>
      </c>
      <c r="I3319">
        <v>0</v>
      </c>
      <c r="J3319" s="4" t="str">
        <f t="shared" si="102"/>
        <v>2009_D44.4</v>
      </c>
      <c r="K3319" s="4">
        <f t="shared" si="103"/>
        <v>1.9558529500956396E-2</v>
      </c>
    </row>
    <row r="3320" spans="2:11" x14ac:dyDescent="0.35">
      <c r="B3320">
        <v>2009</v>
      </c>
      <c r="C3320">
        <v>2009</v>
      </c>
      <c r="D3320" t="s">
        <v>1396</v>
      </c>
      <c r="E3320" t="s">
        <v>1395</v>
      </c>
      <c r="F3320">
        <v>11</v>
      </c>
      <c r="G3320">
        <v>306771529</v>
      </c>
      <c r="H3320" t="s">
        <v>672</v>
      </c>
      <c r="I3320" t="s">
        <v>672</v>
      </c>
      <c r="J3320" s="4" t="str">
        <f t="shared" si="102"/>
        <v>2009_D44.9</v>
      </c>
      <c r="K3320" s="4">
        <f t="shared" si="103"/>
        <v>3.5857304085086723E-3</v>
      </c>
    </row>
    <row r="3321" spans="2:11" x14ac:dyDescent="0.35">
      <c r="B3321">
        <v>2009</v>
      </c>
      <c r="C3321">
        <v>2009</v>
      </c>
      <c r="D3321" t="s">
        <v>700</v>
      </c>
      <c r="E3321" t="s">
        <v>699</v>
      </c>
      <c r="F3321">
        <v>260</v>
      </c>
      <c r="G3321">
        <v>306771529</v>
      </c>
      <c r="H3321">
        <v>0.1</v>
      </c>
      <c r="I3321">
        <v>0.1</v>
      </c>
      <c r="J3321" s="4" t="str">
        <f t="shared" si="102"/>
        <v>2009_D45</v>
      </c>
      <c r="K3321" s="4">
        <f t="shared" si="103"/>
        <v>8.475362783747771E-2</v>
      </c>
    </row>
    <row r="3322" spans="2:11" x14ac:dyDescent="0.35">
      <c r="B3322">
        <v>2009</v>
      </c>
      <c r="C3322">
        <v>2009</v>
      </c>
      <c r="D3322" t="s">
        <v>1410</v>
      </c>
      <c r="E3322" t="s">
        <v>1409</v>
      </c>
      <c r="F3322">
        <v>11</v>
      </c>
      <c r="G3322">
        <v>306771529</v>
      </c>
      <c r="H3322" t="s">
        <v>672</v>
      </c>
      <c r="I3322" t="s">
        <v>672</v>
      </c>
      <c r="J3322" s="4" t="str">
        <f t="shared" si="102"/>
        <v>2009_D46.2</v>
      </c>
      <c r="K3322" s="4">
        <f t="shared" si="103"/>
        <v>3.5857304085086723E-3</v>
      </c>
    </row>
    <row r="3323" spans="2:11" x14ac:dyDescent="0.35">
      <c r="B3323">
        <v>2009</v>
      </c>
      <c r="C3323">
        <v>2009</v>
      </c>
      <c r="D3323" t="s">
        <v>698</v>
      </c>
      <c r="E3323" t="s">
        <v>697</v>
      </c>
      <c r="F3323">
        <v>123</v>
      </c>
      <c r="G3323">
        <v>306771529</v>
      </c>
      <c r="H3323">
        <v>0</v>
      </c>
      <c r="I3323">
        <v>0</v>
      </c>
      <c r="J3323" s="4" t="str">
        <f t="shared" si="102"/>
        <v>2009_D46.4</v>
      </c>
      <c r="K3323" s="4">
        <f t="shared" si="103"/>
        <v>4.009498547696061E-2</v>
      </c>
    </row>
    <row r="3324" spans="2:11" x14ac:dyDescent="0.35">
      <c r="B3324">
        <v>2009</v>
      </c>
      <c r="C3324">
        <v>2009</v>
      </c>
      <c r="D3324" t="s">
        <v>696</v>
      </c>
      <c r="E3324" t="s">
        <v>695</v>
      </c>
      <c r="F3324">
        <v>5869</v>
      </c>
      <c r="G3324">
        <v>306771529</v>
      </c>
      <c r="H3324">
        <v>1.9</v>
      </c>
      <c r="I3324">
        <v>1.8</v>
      </c>
      <c r="J3324" s="4" t="str">
        <f t="shared" si="102"/>
        <v>2009_D46.9</v>
      </c>
      <c r="K3324" s="4">
        <f t="shared" si="103"/>
        <v>1.9131501606852179</v>
      </c>
    </row>
    <row r="3325" spans="2:11" x14ac:dyDescent="0.35">
      <c r="B3325">
        <v>2009</v>
      </c>
      <c r="C3325">
        <v>2009</v>
      </c>
      <c r="D3325" t="s">
        <v>694</v>
      </c>
      <c r="E3325" t="s">
        <v>693</v>
      </c>
      <c r="F3325">
        <v>1223</v>
      </c>
      <c r="G3325">
        <v>306771529</v>
      </c>
      <c r="H3325">
        <v>0.4</v>
      </c>
      <c r="I3325">
        <v>0.4</v>
      </c>
      <c r="J3325" s="4" t="str">
        <f t="shared" si="102"/>
        <v>2009_D47.1</v>
      </c>
      <c r="K3325" s="4">
        <f t="shared" si="103"/>
        <v>0.39866802632782788</v>
      </c>
    </row>
    <row r="3326" spans="2:11" x14ac:dyDescent="0.35">
      <c r="B3326">
        <v>2009</v>
      </c>
      <c r="C3326">
        <v>2009</v>
      </c>
      <c r="D3326" t="s">
        <v>692</v>
      </c>
      <c r="E3326" t="s">
        <v>691</v>
      </c>
      <c r="F3326">
        <v>65</v>
      </c>
      <c r="G3326">
        <v>306771529</v>
      </c>
      <c r="H3326">
        <v>0</v>
      </c>
      <c r="I3326">
        <v>0</v>
      </c>
      <c r="J3326" s="4" t="str">
        <f t="shared" si="102"/>
        <v>2009_D47.2</v>
      </c>
      <c r="K3326" s="4">
        <f t="shared" si="103"/>
        <v>2.1188406959369428E-2</v>
      </c>
    </row>
    <row r="3327" spans="2:11" x14ac:dyDescent="0.35">
      <c r="B3327">
        <v>2009</v>
      </c>
      <c r="C3327">
        <v>2009</v>
      </c>
      <c r="D3327" t="s">
        <v>690</v>
      </c>
      <c r="E3327" t="s">
        <v>689</v>
      </c>
      <c r="F3327">
        <v>33</v>
      </c>
      <c r="G3327">
        <v>306771529</v>
      </c>
      <c r="H3327">
        <v>0</v>
      </c>
      <c r="I3327">
        <v>0</v>
      </c>
      <c r="J3327" s="4" t="str">
        <f t="shared" si="102"/>
        <v>2009_D47.3</v>
      </c>
      <c r="K3327" s="4">
        <f t="shared" si="103"/>
        <v>1.0757191225526017E-2</v>
      </c>
    </row>
    <row r="3328" spans="2:11" x14ac:dyDescent="0.35">
      <c r="B3328">
        <v>2009</v>
      </c>
      <c r="C3328">
        <v>2009</v>
      </c>
      <c r="D3328" t="s">
        <v>686</v>
      </c>
      <c r="E3328" t="s">
        <v>685</v>
      </c>
      <c r="F3328">
        <v>87</v>
      </c>
      <c r="G3328">
        <v>306771529</v>
      </c>
      <c r="H3328">
        <v>0</v>
      </c>
      <c r="I3328">
        <v>0</v>
      </c>
      <c r="J3328" s="4" t="str">
        <f t="shared" si="102"/>
        <v>2009_D47.9</v>
      </c>
      <c r="K3328" s="4">
        <f t="shared" si="103"/>
        <v>2.8359867776386771E-2</v>
      </c>
    </row>
    <row r="3329" spans="1:11" x14ac:dyDescent="0.35">
      <c r="B3329">
        <v>2009</v>
      </c>
      <c r="C3329">
        <v>2009</v>
      </c>
      <c r="D3329" t="s">
        <v>684</v>
      </c>
      <c r="E3329" t="s">
        <v>683</v>
      </c>
      <c r="F3329">
        <v>50</v>
      </c>
      <c r="G3329">
        <v>306771529</v>
      </c>
      <c r="H3329">
        <v>0</v>
      </c>
      <c r="I3329">
        <v>0</v>
      </c>
      <c r="J3329" s="4" t="str">
        <f t="shared" si="102"/>
        <v>2009_D48.0</v>
      </c>
      <c r="K3329" s="4">
        <f t="shared" si="103"/>
        <v>1.6298774584130329E-2</v>
      </c>
    </row>
    <row r="3330" spans="1:11" x14ac:dyDescent="0.35">
      <c r="B3330">
        <v>2009</v>
      </c>
      <c r="C3330">
        <v>2009</v>
      </c>
      <c r="D3330" t="s">
        <v>682</v>
      </c>
      <c r="E3330" t="s">
        <v>681</v>
      </c>
      <c r="F3330">
        <v>272</v>
      </c>
      <c r="G3330">
        <v>306771529</v>
      </c>
      <c r="H3330">
        <v>0.1</v>
      </c>
      <c r="I3330">
        <v>0.1</v>
      </c>
      <c r="J3330" s="4" t="str">
        <f t="shared" si="102"/>
        <v>2009_D48.1</v>
      </c>
      <c r="K3330" s="4">
        <f t="shared" si="103"/>
        <v>8.8665333737668994E-2</v>
      </c>
    </row>
    <row r="3331" spans="1:11" x14ac:dyDescent="0.35">
      <c r="B3331">
        <v>2009</v>
      </c>
      <c r="C3331">
        <v>2009</v>
      </c>
      <c r="D3331" t="s">
        <v>678</v>
      </c>
      <c r="E3331" t="s">
        <v>677</v>
      </c>
      <c r="F3331">
        <v>15</v>
      </c>
      <c r="G3331">
        <v>306771529</v>
      </c>
      <c r="H3331" t="s">
        <v>672</v>
      </c>
      <c r="I3331" t="s">
        <v>672</v>
      </c>
      <c r="J3331" s="4" t="str">
        <f t="shared" ref="J3331:J3394" si="104">C3331&amp;"_"&amp;E3331</f>
        <v>2009_D48.3</v>
      </c>
      <c r="K3331" s="4">
        <f t="shared" ref="K3331:K3394" si="105">F3331/G3331*100000</f>
        <v>4.889632375239099E-3</v>
      </c>
    </row>
    <row r="3332" spans="1:11" x14ac:dyDescent="0.35">
      <c r="B3332">
        <v>2009</v>
      </c>
      <c r="C3332">
        <v>2009</v>
      </c>
      <c r="D3332" t="s">
        <v>676</v>
      </c>
      <c r="E3332" t="s">
        <v>675</v>
      </c>
      <c r="F3332">
        <v>19</v>
      </c>
      <c r="G3332">
        <v>306771529</v>
      </c>
      <c r="H3332" t="s">
        <v>672</v>
      </c>
      <c r="I3332" t="s">
        <v>672</v>
      </c>
      <c r="J3332" s="4" t="str">
        <f t="shared" si="104"/>
        <v>2009_D48.4</v>
      </c>
      <c r="K3332" s="4">
        <f t="shared" si="105"/>
        <v>6.1935343419695244E-3</v>
      </c>
    </row>
    <row r="3333" spans="1:11" x14ac:dyDescent="0.35">
      <c r="B3333">
        <v>2009</v>
      </c>
      <c r="C3333">
        <v>2009</v>
      </c>
      <c r="D3333" t="s">
        <v>671</v>
      </c>
      <c r="E3333" t="s">
        <v>670</v>
      </c>
      <c r="F3333">
        <v>58</v>
      </c>
      <c r="G3333">
        <v>306771529</v>
      </c>
      <c r="H3333">
        <v>0</v>
      </c>
      <c r="I3333">
        <v>0</v>
      </c>
      <c r="J3333" s="4" t="str">
        <f t="shared" si="104"/>
        <v>2009_D48.6</v>
      </c>
      <c r="K3333" s="4">
        <f t="shared" si="105"/>
        <v>1.8906578517591179E-2</v>
      </c>
    </row>
    <row r="3334" spans="1:11" x14ac:dyDescent="0.35">
      <c r="B3334">
        <v>2009</v>
      </c>
      <c r="C3334">
        <v>2009</v>
      </c>
      <c r="D3334" t="s">
        <v>669</v>
      </c>
      <c r="E3334" t="s">
        <v>668</v>
      </c>
      <c r="F3334">
        <v>244</v>
      </c>
      <c r="G3334">
        <v>306771529</v>
      </c>
      <c r="H3334">
        <v>0.1</v>
      </c>
      <c r="I3334">
        <v>0.1</v>
      </c>
      <c r="J3334" s="4" t="str">
        <f t="shared" si="104"/>
        <v>2009_D48.7</v>
      </c>
      <c r="K3334" s="4">
        <f t="shared" si="105"/>
        <v>7.9538019970555998E-2</v>
      </c>
    </row>
    <row r="3335" spans="1:11" x14ac:dyDescent="0.35">
      <c r="B3335">
        <v>2009</v>
      </c>
      <c r="C3335">
        <v>2009</v>
      </c>
      <c r="D3335" t="s">
        <v>667</v>
      </c>
      <c r="E3335" t="s">
        <v>666</v>
      </c>
      <c r="F3335">
        <v>265</v>
      </c>
      <c r="G3335">
        <v>306771529</v>
      </c>
      <c r="H3335">
        <v>0.1</v>
      </c>
      <c r="I3335">
        <v>0.1</v>
      </c>
      <c r="J3335" s="4" t="str">
        <f t="shared" si="104"/>
        <v>2009_D48.9</v>
      </c>
      <c r="K3335" s="4">
        <f t="shared" si="105"/>
        <v>8.6383505295890742E-2</v>
      </c>
    </row>
    <row r="3336" spans="1:11" x14ac:dyDescent="0.35">
      <c r="A3336" t="s">
        <v>219</v>
      </c>
      <c r="B3336">
        <v>2009</v>
      </c>
      <c r="C3336">
        <v>2009</v>
      </c>
      <c r="F3336">
        <v>582233</v>
      </c>
      <c r="G3336">
        <v>306771529</v>
      </c>
      <c r="H3336">
        <v>189.8</v>
      </c>
      <c r="I3336">
        <v>178</v>
      </c>
      <c r="J3336" s="4" t="str">
        <f t="shared" si="104"/>
        <v>2009_</v>
      </c>
      <c r="K3336" s="4">
        <f t="shared" si="105"/>
        <v>189.79368844883908</v>
      </c>
    </row>
    <row r="3337" spans="1:11" x14ac:dyDescent="0.35">
      <c r="B3337">
        <v>2010</v>
      </c>
      <c r="C3337">
        <v>2010</v>
      </c>
      <c r="D3337" t="s">
        <v>1368</v>
      </c>
      <c r="E3337" t="s">
        <v>1367</v>
      </c>
      <c r="F3337">
        <v>60</v>
      </c>
      <c r="G3337">
        <v>308745538</v>
      </c>
      <c r="H3337">
        <v>0</v>
      </c>
      <c r="I3337">
        <v>0</v>
      </c>
      <c r="J3337" s="4" t="str">
        <f t="shared" si="104"/>
        <v>2010_C00.9</v>
      </c>
      <c r="K3337" s="4">
        <f t="shared" si="105"/>
        <v>1.9433479229746795E-2</v>
      </c>
    </row>
    <row r="3338" spans="1:11" x14ac:dyDescent="0.35">
      <c r="B3338">
        <v>2010</v>
      </c>
      <c r="C3338">
        <v>2010</v>
      </c>
      <c r="D3338" t="s">
        <v>1366</v>
      </c>
      <c r="E3338" t="s">
        <v>1365</v>
      </c>
      <c r="F3338">
        <v>178</v>
      </c>
      <c r="G3338">
        <v>308745538</v>
      </c>
      <c r="H3338">
        <v>0.1</v>
      </c>
      <c r="I3338">
        <v>0.1</v>
      </c>
      <c r="J3338" s="4" t="str">
        <f t="shared" si="104"/>
        <v>2010_C01</v>
      </c>
      <c r="K3338" s="4">
        <f t="shared" si="105"/>
        <v>5.7652655048248826E-2</v>
      </c>
    </row>
    <row r="3339" spans="1:11" x14ac:dyDescent="0.35">
      <c r="B3339">
        <v>2010</v>
      </c>
      <c r="C3339">
        <v>2010</v>
      </c>
      <c r="D3339" t="s">
        <v>1362</v>
      </c>
      <c r="E3339" t="s">
        <v>1361</v>
      </c>
      <c r="F3339">
        <v>1936</v>
      </c>
      <c r="G3339">
        <v>308745538</v>
      </c>
      <c r="H3339">
        <v>0.6</v>
      </c>
      <c r="I3339">
        <v>0.6</v>
      </c>
      <c r="J3339" s="4" t="str">
        <f t="shared" si="104"/>
        <v>2010_C02.9</v>
      </c>
      <c r="K3339" s="4">
        <f t="shared" si="105"/>
        <v>0.62705359647982994</v>
      </c>
    </row>
    <row r="3340" spans="1:11" x14ac:dyDescent="0.35">
      <c r="B3340">
        <v>2010</v>
      </c>
      <c r="C3340">
        <v>2010</v>
      </c>
      <c r="D3340" t="s">
        <v>1360</v>
      </c>
      <c r="E3340" t="s">
        <v>1359</v>
      </c>
      <c r="F3340">
        <v>17</v>
      </c>
      <c r="G3340">
        <v>308745538</v>
      </c>
      <c r="H3340" t="s">
        <v>672</v>
      </c>
      <c r="I3340" t="s">
        <v>672</v>
      </c>
      <c r="J3340" s="4" t="str">
        <f t="shared" si="104"/>
        <v>2010_C03.0</v>
      </c>
      <c r="K3340" s="4">
        <f t="shared" si="105"/>
        <v>5.5061524484282583E-3</v>
      </c>
    </row>
    <row r="3341" spans="1:11" x14ac:dyDescent="0.35">
      <c r="B3341">
        <v>2010</v>
      </c>
      <c r="C3341">
        <v>2010</v>
      </c>
      <c r="D3341" t="s">
        <v>1356</v>
      </c>
      <c r="E3341" t="s">
        <v>1355</v>
      </c>
      <c r="F3341">
        <v>34</v>
      </c>
      <c r="G3341">
        <v>308745538</v>
      </c>
      <c r="H3341">
        <v>0</v>
      </c>
      <c r="I3341">
        <v>0</v>
      </c>
      <c r="J3341" s="4" t="str">
        <f t="shared" si="104"/>
        <v>2010_C03.9</v>
      </c>
      <c r="K3341" s="4">
        <f t="shared" si="105"/>
        <v>1.1012304896856517E-2</v>
      </c>
    </row>
    <row r="3342" spans="1:11" x14ac:dyDescent="0.35">
      <c r="B3342">
        <v>2010</v>
      </c>
      <c r="C3342">
        <v>2010</v>
      </c>
      <c r="D3342" t="s">
        <v>1354</v>
      </c>
      <c r="E3342" t="s">
        <v>1353</v>
      </c>
      <c r="F3342">
        <v>93</v>
      </c>
      <c r="G3342">
        <v>308745538</v>
      </c>
      <c r="H3342">
        <v>0</v>
      </c>
      <c r="I3342">
        <v>0</v>
      </c>
      <c r="J3342" s="4" t="str">
        <f t="shared" si="104"/>
        <v>2010_C04.9</v>
      </c>
      <c r="K3342" s="4">
        <f t="shared" si="105"/>
        <v>3.0121892806107532E-2</v>
      </c>
    </row>
    <row r="3343" spans="1:11" x14ac:dyDescent="0.35">
      <c r="B3343">
        <v>2010</v>
      </c>
      <c r="C3343">
        <v>2010</v>
      </c>
      <c r="D3343" t="s">
        <v>1352</v>
      </c>
      <c r="E3343" t="s">
        <v>1351</v>
      </c>
      <c r="F3343">
        <v>49</v>
      </c>
      <c r="G3343">
        <v>308745538</v>
      </c>
      <c r="H3343">
        <v>0</v>
      </c>
      <c r="I3343">
        <v>0</v>
      </c>
      <c r="J3343" s="4" t="str">
        <f t="shared" si="104"/>
        <v>2010_C05.0</v>
      </c>
      <c r="K3343" s="4">
        <f t="shared" si="105"/>
        <v>1.5870674704293215E-2</v>
      </c>
    </row>
    <row r="3344" spans="1:11" x14ac:dyDescent="0.35">
      <c r="B3344">
        <v>2010</v>
      </c>
      <c r="C3344">
        <v>2010</v>
      </c>
      <c r="D3344" t="s">
        <v>1350</v>
      </c>
      <c r="E3344" t="s">
        <v>1349</v>
      </c>
      <c r="F3344">
        <v>58</v>
      </c>
      <c r="G3344">
        <v>308745538</v>
      </c>
      <c r="H3344">
        <v>0</v>
      </c>
      <c r="I3344">
        <v>0</v>
      </c>
      <c r="J3344" s="4" t="str">
        <f t="shared" si="104"/>
        <v>2010_C05.1</v>
      </c>
      <c r="K3344" s="4">
        <f t="shared" si="105"/>
        <v>1.8785696588755233E-2</v>
      </c>
    </row>
    <row r="3345" spans="2:11" x14ac:dyDescent="0.35">
      <c r="B3345">
        <v>2010</v>
      </c>
      <c r="C3345">
        <v>2010</v>
      </c>
      <c r="D3345" t="s">
        <v>1348</v>
      </c>
      <c r="E3345" t="s">
        <v>1347</v>
      </c>
      <c r="F3345">
        <v>73</v>
      </c>
      <c r="G3345">
        <v>308745538</v>
      </c>
      <c r="H3345">
        <v>0</v>
      </c>
      <c r="I3345">
        <v>0</v>
      </c>
      <c r="J3345" s="4" t="str">
        <f t="shared" si="104"/>
        <v>2010_C05.9</v>
      </c>
      <c r="K3345" s="4">
        <f t="shared" si="105"/>
        <v>2.3644066396191935E-2</v>
      </c>
    </row>
    <row r="3346" spans="2:11" x14ac:dyDescent="0.35">
      <c r="B3346">
        <v>2010</v>
      </c>
      <c r="C3346">
        <v>2010</v>
      </c>
      <c r="D3346" t="s">
        <v>1346</v>
      </c>
      <c r="E3346" t="s">
        <v>1345</v>
      </c>
      <c r="F3346">
        <v>43</v>
      </c>
      <c r="G3346">
        <v>308745538</v>
      </c>
      <c r="H3346">
        <v>0</v>
      </c>
      <c r="I3346">
        <v>0</v>
      </c>
      <c r="J3346" s="4" t="str">
        <f t="shared" si="104"/>
        <v>2010_C06.0</v>
      </c>
      <c r="K3346" s="4">
        <f t="shared" si="105"/>
        <v>1.3927326781318538E-2</v>
      </c>
    </row>
    <row r="3347" spans="2:11" x14ac:dyDescent="0.35">
      <c r="B3347">
        <v>2010</v>
      </c>
      <c r="C3347">
        <v>2010</v>
      </c>
      <c r="D3347" t="s">
        <v>1344</v>
      </c>
      <c r="E3347" t="s">
        <v>1343</v>
      </c>
      <c r="F3347">
        <v>15</v>
      </c>
      <c r="G3347">
        <v>308745538</v>
      </c>
      <c r="H3347" t="s">
        <v>672</v>
      </c>
      <c r="I3347" t="s">
        <v>672</v>
      </c>
      <c r="J3347" s="4" t="str">
        <f t="shared" si="104"/>
        <v>2010_C06.2</v>
      </c>
      <c r="K3347" s="4">
        <f t="shared" si="105"/>
        <v>4.8583698074366986E-3</v>
      </c>
    </row>
    <row r="3348" spans="2:11" x14ac:dyDescent="0.35">
      <c r="B3348">
        <v>2010</v>
      </c>
      <c r="C3348">
        <v>2010</v>
      </c>
      <c r="D3348" t="s">
        <v>1342</v>
      </c>
      <c r="E3348" t="s">
        <v>1341</v>
      </c>
      <c r="F3348">
        <v>912</v>
      </c>
      <c r="G3348">
        <v>308745538</v>
      </c>
      <c r="H3348">
        <v>0.3</v>
      </c>
      <c r="I3348">
        <v>0.3</v>
      </c>
      <c r="J3348" s="4" t="str">
        <f t="shared" si="104"/>
        <v>2010_C06.9</v>
      </c>
      <c r="K3348" s="4">
        <f t="shared" si="105"/>
        <v>0.29538888429215127</v>
      </c>
    </row>
    <row r="3349" spans="2:11" x14ac:dyDescent="0.35">
      <c r="B3349">
        <v>2010</v>
      </c>
      <c r="C3349">
        <v>2010</v>
      </c>
      <c r="D3349" t="s">
        <v>1340</v>
      </c>
      <c r="E3349" t="s">
        <v>1339</v>
      </c>
      <c r="F3349">
        <v>586</v>
      </c>
      <c r="G3349">
        <v>308745538</v>
      </c>
      <c r="H3349">
        <v>0.2</v>
      </c>
      <c r="I3349">
        <v>0.2</v>
      </c>
      <c r="J3349" s="4" t="str">
        <f t="shared" si="104"/>
        <v>2010_C07</v>
      </c>
      <c r="K3349" s="4">
        <f t="shared" si="105"/>
        <v>0.18980031381052703</v>
      </c>
    </row>
    <row r="3350" spans="2:11" x14ac:dyDescent="0.35">
      <c r="B3350">
        <v>2010</v>
      </c>
      <c r="C3350">
        <v>2010</v>
      </c>
      <c r="D3350" t="s">
        <v>1338</v>
      </c>
      <c r="E3350" t="s">
        <v>1337</v>
      </c>
      <c r="F3350">
        <v>38</v>
      </c>
      <c r="G3350">
        <v>308745538</v>
      </c>
      <c r="H3350">
        <v>0</v>
      </c>
      <c r="I3350">
        <v>0</v>
      </c>
      <c r="J3350" s="4" t="str">
        <f t="shared" si="104"/>
        <v>2010_C08.0</v>
      </c>
      <c r="K3350" s="4">
        <f t="shared" si="105"/>
        <v>1.2307870178839636E-2</v>
      </c>
    </row>
    <row r="3351" spans="2:11" x14ac:dyDescent="0.35">
      <c r="B3351">
        <v>2010</v>
      </c>
      <c r="C3351">
        <v>2010</v>
      </c>
      <c r="D3351" t="s">
        <v>1336</v>
      </c>
      <c r="E3351" t="s">
        <v>1335</v>
      </c>
      <c r="F3351">
        <v>203</v>
      </c>
      <c r="G3351">
        <v>308745538</v>
      </c>
      <c r="H3351">
        <v>0.1</v>
      </c>
      <c r="I3351">
        <v>0</v>
      </c>
      <c r="J3351" s="4" t="str">
        <f t="shared" si="104"/>
        <v>2010_C08.9</v>
      </c>
      <c r="K3351" s="4">
        <f t="shared" si="105"/>
        <v>6.5749938060643331E-2</v>
      </c>
    </row>
    <row r="3352" spans="2:11" x14ac:dyDescent="0.35">
      <c r="B3352">
        <v>2010</v>
      </c>
      <c r="C3352">
        <v>2010</v>
      </c>
      <c r="D3352" t="s">
        <v>1334</v>
      </c>
      <c r="E3352" t="s">
        <v>1333</v>
      </c>
      <c r="F3352">
        <v>16</v>
      </c>
      <c r="G3352">
        <v>308745538</v>
      </c>
      <c r="H3352" t="s">
        <v>672</v>
      </c>
      <c r="I3352" t="s">
        <v>672</v>
      </c>
      <c r="J3352" s="4" t="str">
        <f t="shared" si="104"/>
        <v>2010_C09.0</v>
      </c>
      <c r="K3352" s="4">
        <f t="shared" si="105"/>
        <v>5.1822611279324794E-3</v>
      </c>
    </row>
    <row r="3353" spans="2:11" x14ac:dyDescent="0.35">
      <c r="B3353">
        <v>2010</v>
      </c>
      <c r="C3353">
        <v>2010</v>
      </c>
      <c r="D3353" t="s">
        <v>1332</v>
      </c>
      <c r="E3353" t="s">
        <v>1331</v>
      </c>
      <c r="F3353">
        <v>778</v>
      </c>
      <c r="G3353">
        <v>308745538</v>
      </c>
      <c r="H3353">
        <v>0.3</v>
      </c>
      <c r="I3353">
        <v>0.2</v>
      </c>
      <c r="J3353" s="4" t="str">
        <f t="shared" si="104"/>
        <v>2010_C09.9</v>
      </c>
      <c r="K3353" s="4">
        <f t="shared" si="105"/>
        <v>0.25198744734571676</v>
      </c>
    </row>
    <row r="3354" spans="2:11" x14ac:dyDescent="0.35">
      <c r="B3354">
        <v>2010</v>
      </c>
      <c r="C3354">
        <v>2010</v>
      </c>
      <c r="D3354" t="s">
        <v>1330</v>
      </c>
      <c r="E3354" t="s">
        <v>1329</v>
      </c>
      <c r="F3354">
        <v>799</v>
      </c>
      <c r="G3354">
        <v>308745538</v>
      </c>
      <c r="H3354">
        <v>0.3</v>
      </c>
      <c r="I3354">
        <v>0.2</v>
      </c>
      <c r="J3354" s="4" t="str">
        <f t="shared" si="104"/>
        <v>2010_C10.9</v>
      </c>
      <c r="K3354" s="4">
        <f t="shared" si="105"/>
        <v>0.25878916507612815</v>
      </c>
    </row>
    <row r="3355" spans="2:11" x14ac:dyDescent="0.35">
      <c r="B3355">
        <v>2010</v>
      </c>
      <c r="C3355">
        <v>2010</v>
      </c>
      <c r="D3355" t="s">
        <v>1328</v>
      </c>
      <c r="E3355" t="s">
        <v>1327</v>
      </c>
      <c r="F3355">
        <v>13</v>
      </c>
      <c r="G3355">
        <v>308745538</v>
      </c>
      <c r="H3355" t="s">
        <v>672</v>
      </c>
      <c r="I3355" t="s">
        <v>672</v>
      </c>
      <c r="J3355" s="4" t="str">
        <f t="shared" si="104"/>
        <v>2010_C11.1</v>
      </c>
      <c r="K3355" s="4">
        <f t="shared" si="105"/>
        <v>4.2105871664451389E-3</v>
      </c>
    </row>
    <row r="3356" spans="2:11" x14ac:dyDescent="0.35">
      <c r="B3356">
        <v>2010</v>
      </c>
      <c r="C3356">
        <v>2010</v>
      </c>
      <c r="D3356" t="s">
        <v>1326</v>
      </c>
      <c r="E3356" t="s">
        <v>1325</v>
      </c>
      <c r="F3356">
        <v>688</v>
      </c>
      <c r="G3356">
        <v>308745538</v>
      </c>
      <c r="H3356">
        <v>0.2</v>
      </c>
      <c r="I3356">
        <v>0.2</v>
      </c>
      <c r="J3356" s="4" t="str">
        <f t="shared" si="104"/>
        <v>2010_C11.9</v>
      </c>
      <c r="K3356" s="4">
        <f t="shared" si="105"/>
        <v>0.22283722850109661</v>
      </c>
    </row>
    <row r="3357" spans="2:11" x14ac:dyDescent="0.35">
      <c r="B3357">
        <v>2010</v>
      </c>
      <c r="C3357">
        <v>2010</v>
      </c>
      <c r="D3357" t="s">
        <v>1324</v>
      </c>
      <c r="E3357" t="s">
        <v>1323</v>
      </c>
      <c r="F3357">
        <v>95</v>
      </c>
      <c r="G3357">
        <v>308745538</v>
      </c>
      <c r="H3357">
        <v>0</v>
      </c>
      <c r="I3357">
        <v>0</v>
      </c>
      <c r="J3357" s="4" t="str">
        <f t="shared" si="104"/>
        <v>2010_C12</v>
      </c>
      <c r="K3357" s="4">
        <f t="shared" si="105"/>
        <v>3.0769675447099094E-2</v>
      </c>
    </row>
    <row r="3358" spans="2:11" x14ac:dyDescent="0.35">
      <c r="B3358">
        <v>2010</v>
      </c>
      <c r="C3358">
        <v>2010</v>
      </c>
      <c r="D3358" t="s">
        <v>1322</v>
      </c>
      <c r="E3358" t="s">
        <v>1321</v>
      </c>
      <c r="F3358">
        <v>226</v>
      </c>
      <c r="G3358">
        <v>308745538</v>
      </c>
      <c r="H3358">
        <v>0.1</v>
      </c>
      <c r="I3358">
        <v>0.1</v>
      </c>
      <c r="J3358" s="4" t="str">
        <f t="shared" si="104"/>
        <v>2010_C13.9</v>
      </c>
      <c r="K3358" s="4">
        <f t="shared" si="105"/>
        <v>7.3199438432046265E-2</v>
      </c>
    </row>
    <row r="3359" spans="2:11" x14ac:dyDescent="0.35">
      <c r="B3359">
        <v>2010</v>
      </c>
      <c r="C3359">
        <v>2010</v>
      </c>
      <c r="D3359" t="s">
        <v>1320</v>
      </c>
      <c r="E3359" t="s">
        <v>1319</v>
      </c>
      <c r="F3359">
        <v>1521</v>
      </c>
      <c r="G3359">
        <v>308745538</v>
      </c>
      <c r="H3359">
        <v>0.5</v>
      </c>
      <c r="I3359">
        <v>0.5</v>
      </c>
      <c r="J3359" s="4" t="str">
        <f t="shared" si="104"/>
        <v>2010_C14.0</v>
      </c>
      <c r="K3359" s="4">
        <f t="shared" si="105"/>
        <v>0.49263869847408126</v>
      </c>
    </row>
    <row r="3360" spans="2:11" x14ac:dyDescent="0.35">
      <c r="B3360">
        <v>2010</v>
      </c>
      <c r="C3360">
        <v>2010</v>
      </c>
      <c r="D3360" t="s">
        <v>1318</v>
      </c>
      <c r="E3360" t="s">
        <v>1317</v>
      </c>
      <c r="F3360">
        <v>15</v>
      </c>
      <c r="G3360">
        <v>308745538</v>
      </c>
      <c r="H3360" t="s">
        <v>672</v>
      </c>
      <c r="I3360" t="s">
        <v>672</v>
      </c>
      <c r="J3360" s="4" t="str">
        <f t="shared" si="104"/>
        <v>2010_C15.0</v>
      </c>
      <c r="K3360" s="4">
        <f t="shared" si="105"/>
        <v>4.8583698074366986E-3</v>
      </c>
    </row>
    <row r="3361" spans="2:11" x14ac:dyDescent="0.35">
      <c r="B3361">
        <v>2010</v>
      </c>
      <c r="C3361">
        <v>2010</v>
      </c>
      <c r="D3361" t="s">
        <v>1312</v>
      </c>
      <c r="E3361" t="s">
        <v>1311</v>
      </c>
      <c r="F3361">
        <v>51</v>
      </c>
      <c r="G3361">
        <v>308745538</v>
      </c>
      <c r="H3361">
        <v>0</v>
      </c>
      <c r="I3361">
        <v>0</v>
      </c>
      <c r="J3361" s="4" t="str">
        <f t="shared" si="104"/>
        <v>2010_C15.5</v>
      </c>
      <c r="K3361" s="4">
        <f t="shared" si="105"/>
        <v>1.6518457345284777E-2</v>
      </c>
    </row>
    <row r="3362" spans="2:11" x14ac:dyDescent="0.35">
      <c r="B3362">
        <v>2010</v>
      </c>
      <c r="C3362">
        <v>2010</v>
      </c>
      <c r="D3362" t="s">
        <v>1308</v>
      </c>
      <c r="E3362" t="s">
        <v>1307</v>
      </c>
      <c r="F3362">
        <v>14416</v>
      </c>
      <c r="G3362">
        <v>308745538</v>
      </c>
      <c r="H3362">
        <v>4.7</v>
      </c>
      <c r="I3362">
        <v>4.3</v>
      </c>
      <c r="J3362" s="4" t="str">
        <f t="shared" si="104"/>
        <v>2010_C15.9</v>
      </c>
      <c r="K3362" s="4">
        <f t="shared" si="105"/>
        <v>4.6692172762671635</v>
      </c>
    </row>
    <row r="3363" spans="2:11" x14ac:dyDescent="0.35">
      <c r="B3363">
        <v>2010</v>
      </c>
      <c r="C3363">
        <v>2010</v>
      </c>
      <c r="D3363" t="s">
        <v>1306</v>
      </c>
      <c r="E3363" t="s">
        <v>1305</v>
      </c>
      <c r="F3363">
        <v>802</v>
      </c>
      <c r="G3363">
        <v>308745538</v>
      </c>
      <c r="H3363">
        <v>0.3</v>
      </c>
      <c r="I3363">
        <v>0.2</v>
      </c>
      <c r="J3363" s="4" t="str">
        <f t="shared" si="104"/>
        <v>2010_C16.0</v>
      </c>
      <c r="K3363" s="4">
        <f t="shared" si="105"/>
        <v>0.25976083903761549</v>
      </c>
    </row>
    <row r="3364" spans="2:11" x14ac:dyDescent="0.35">
      <c r="B3364">
        <v>2010</v>
      </c>
      <c r="C3364">
        <v>2010</v>
      </c>
      <c r="D3364" t="s">
        <v>1294</v>
      </c>
      <c r="E3364" t="s">
        <v>1293</v>
      </c>
      <c r="F3364">
        <v>10571</v>
      </c>
      <c r="G3364">
        <v>308745538</v>
      </c>
      <c r="H3364">
        <v>3.4</v>
      </c>
      <c r="I3364">
        <v>3.2</v>
      </c>
      <c r="J3364" s="4" t="str">
        <f t="shared" si="104"/>
        <v>2010_C16.9</v>
      </c>
      <c r="K3364" s="4">
        <f t="shared" si="105"/>
        <v>3.4238551489608895</v>
      </c>
    </row>
    <row r="3365" spans="2:11" x14ac:dyDescent="0.35">
      <c r="B3365">
        <v>2010</v>
      </c>
      <c r="C3365">
        <v>2010</v>
      </c>
      <c r="D3365" t="s">
        <v>1292</v>
      </c>
      <c r="E3365" t="s">
        <v>1291</v>
      </c>
      <c r="F3365">
        <v>640</v>
      </c>
      <c r="G3365">
        <v>308745538</v>
      </c>
      <c r="H3365">
        <v>0.2</v>
      </c>
      <c r="I3365">
        <v>0.2</v>
      </c>
      <c r="J3365" s="4" t="str">
        <f t="shared" si="104"/>
        <v>2010_C17.0</v>
      </c>
      <c r="K3365" s="4">
        <f t="shared" si="105"/>
        <v>0.20729044511729916</v>
      </c>
    </row>
    <row r="3366" spans="2:11" x14ac:dyDescent="0.35">
      <c r="B3366">
        <v>2010</v>
      </c>
      <c r="C3366">
        <v>2010</v>
      </c>
      <c r="D3366" t="s">
        <v>1290</v>
      </c>
      <c r="E3366" t="s">
        <v>1289</v>
      </c>
      <c r="F3366">
        <v>41</v>
      </c>
      <c r="G3366">
        <v>308745538</v>
      </c>
      <c r="H3366">
        <v>0</v>
      </c>
      <c r="I3366">
        <v>0</v>
      </c>
      <c r="J3366" s="4" t="str">
        <f t="shared" si="104"/>
        <v>2010_C17.1</v>
      </c>
      <c r="K3366" s="4">
        <f t="shared" si="105"/>
        <v>1.3279544140326976E-2</v>
      </c>
    </row>
    <row r="3367" spans="2:11" x14ac:dyDescent="0.35">
      <c r="B3367">
        <v>2010</v>
      </c>
      <c r="C3367">
        <v>2010</v>
      </c>
      <c r="D3367" t="s">
        <v>1288</v>
      </c>
      <c r="E3367" t="s">
        <v>1287</v>
      </c>
      <c r="F3367">
        <v>33</v>
      </c>
      <c r="G3367">
        <v>308745538</v>
      </c>
      <c r="H3367">
        <v>0</v>
      </c>
      <c r="I3367">
        <v>0</v>
      </c>
      <c r="J3367" s="4" t="str">
        <f t="shared" si="104"/>
        <v>2010_C17.2</v>
      </c>
      <c r="K3367" s="4">
        <f t="shared" si="105"/>
        <v>1.0688413576360738E-2</v>
      </c>
    </row>
    <row r="3368" spans="2:11" x14ac:dyDescent="0.35">
      <c r="B3368">
        <v>2010</v>
      </c>
      <c r="C3368">
        <v>2010</v>
      </c>
      <c r="D3368" t="s">
        <v>1286</v>
      </c>
      <c r="E3368" t="s">
        <v>1285</v>
      </c>
      <c r="F3368">
        <v>503</v>
      </c>
      <c r="G3368">
        <v>308745538</v>
      </c>
      <c r="H3368">
        <v>0.2</v>
      </c>
      <c r="I3368">
        <v>0.1</v>
      </c>
      <c r="J3368" s="4" t="str">
        <f t="shared" si="104"/>
        <v>2010_C17.9</v>
      </c>
      <c r="K3368" s="4">
        <f t="shared" si="105"/>
        <v>0.16291733420937729</v>
      </c>
    </row>
    <row r="3369" spans="2:11" x14ac:dyDescent="0.35">
      <c r="B3369">
        <v>2010</v>
      </c>
      <c r="C3369">
        <v>2010</v>
      </c>
      <c r="D3369" t="s">
        <v>1284</v>
      </c>
      <c r="E3369" t="s">
        <v>1283</v>
      </c>
      <c r="F3369">
        <v>318</v>
      </c>
      <c r="G3369">
        <v>308745538</v>
      </c>
      <c r="H3369">
        <v>0.1</v>
      </c>
      <c r="I3369">
        <v>0.1</v>
      </c>
      <c r="J3369" s="4" t="str">
        <f t="shared" si="104"/>
        <v>2010_C18.0</v>
      </c>
      <c r="K3369" s="4">
        <f t="shared" si="105"/>
        <v>0.10299743991765802</v>
      </c>
    </row>
    <row r="3370" spans="2:11" x14ac:dyDescent="0.35">
      <c r="B3370">
        <v>2010</v>
      </c>
      <c r="C3370">
        <v>2010</v>
      </c>
      <c r="D3370" t="s">
        <v>1282</v>
      </c>
      <c r="E3370" t="s">
        <v>1281</v>
      </c>
      <c r="F3370">
        <v>519</v>
      </c>
      <c r="G3370">
        <v>308745538</v>
      </c>
      <c r="H3370">
        <v>0.2</v>
      </c>
      <c r="I3370">
        <v>0.1</v>
      </c>
      <c r="J3370" s="4" t="str">
        <f t="shared" si="104"/>
        <v>2010_C18.1</v>
      </c>
      <c r="K3370" s="4">
        <f t="shared" si="105"/>
        <v>0.16809959533730978</v>
      </c>
    </row>
    <row r="3371" spans="2:11" x14ac:dyDescent="0.35">
      <c r="B3371">
        <v>2010</v>
      </c>
      <c r="C3371">
        <v>2010</v>
      </c>
      <c r="D3371" t="s">
        <v>1280</v>
      </c>
      <c r="E3371" t="s">
        <v>1279</v>
      </c>
      <c r="F3371">
        <v>207</v>
      </c>
      <c r="G3371">
        <v>308745538</v>
      </c>
      <c r="H3371">
        <v>0.1</v>
      </c>
      <c r="I3371">
        <v>0.1</v>
      </c>
      <c r="J3371" s="4" t="str">
        <f t="shared" si="104"/>
        <v>2010_C18.2</v>
      </c>
      <c r="K3371" s="4">
        <f t="shared" si="105"/>
        <v>6.7045503342626447E-2</v>
      </c>
    </row>
    <row r="3372" spans="2:11" x14ac:dyDescent="0.35">
      <c r="B3372">
        <v>2010</v>
      </c>
      <c r="C3372">
        <v>2010</v>
      </c>
      <c r="D3372" t="s">
        <v>1276</v>
      </c>
      <c r="E3372" t="s">
        <v>1275</v>
      </c>
      <c r="F3372">
        <v>37</v>
      </c>
      <c r="G3372">
        <v>308745538</v>
      </c>
      <c r="H3372">
        <v>0</v>
      </c>
      <c r="I3372">
        <v>0</v>
      </c>
      <c r="J3372" s="4" t="str">
        <f t="shared" si="104"/>
        <v>2010_C18.4</v>
      </c>
      <c r="K3372" s="4">
        <f t="shared" si="105"/>
        <v>1.1983978858343855E-2</v>
      </c>
    </row>
    <row r="3373" spans="2:11" x14ac:dyDescent="0.35">
      <c r="B3373">
        <v>2010</v>
      </c>
      <c r="C3373">
        <v>2010</v>
      </c>
      <c r="D3373" t="s">
        <v>1272</v>
      </c>
      <c r="E3373" t="s">
        <v>1271</v>
      </c>
      <c r="F3373">
        <v>39</v>
      </c>
      <c r="G3373">
        <v>308745538</v>
      </c>
      <c r="H3373">
        <v>0</v>
      </c>
      <c r="I3373">
        <v>0</v>
      </c>
      <c r="J3373" s="4" t="str">
        <f t="shared" si="104"/>
        <v>2010_C18.6</v>
      </c>
      <c r="K3373" s="4">
        <f t="shared" si="105"/>
        <v>1.2631761499335417E-2</v>
      </c>
    </row>
    <row r="3374" spans="2:11" x14ac:dyDescent="0.35">
      <c r="B3374">
        <v>2010</v>
      </c>
      <c r="C3374">
        <v>2010</v>
      </c>
      <c r="D3374" t="s">
        <v>1270</v>
      </c>
      <c r="E3374" t="s">
        <v>1269</v>
      </c>
      <c r="F3374">
        <v>347</v>
      </c>
      <c r="G3374">
        <v>308745538</v>
      </c>
      <c r="H3374">
        <v>0.1</v>
      </c>
      <c r="I3374">
        <v>0.1</v>
      </c>
      <c r="J3374" s="4" t="str">
        <f t="shared" si="104"/>
        <v>2010_C18.7</v>
      </c>
      <c r="K3374" s="4">
        <f t="shared" si="105"/>
        <v>0.11239028821203564</v>
      </c>
    </row>
    <row r="3375" spans="2:11" x14ac:dyDescent="0.35">
      <c r="B3375">
        <v>2010</v>
      </c>
      <c r="C3375">
        <v>2010</v>
      </c>
      <c r="D3375" t="s">
        <v>1266</v>
      </c>
      <c r="E3375" t="s">
        <v>1265</v>
      </c>
      <c r="F3375">
        <v>40533</v>
      </c>
      <c r="G3375">
        <v>308745538</v>
      </c>
      <c r="H3375">
        <v>13.1</v>
      </c>
      <c r="I3375">
        <v>12.2</v>
      </c>
      <c r="J3375" s="4" t="str">
        <f t="shared" si="104"/>
        <v>2010_C18.9</v>
      </c>
      <c r="K3375" s="4">
        <f t="shared" si="105"/>
        <v>13.128286893655448</v>
      </c>
    </row>
    <row r="3376" spans="2:11" x14ac:dyDescent="0.35">
      <c r="B3376">
        <v>2010</v>
      </c>
      <c r="C3376">
        <v>2010</v>
      </c>
      <c r="D3376" t="s">
        <v>1264</v>
      </c>
      <c r="E3376" t="s">
        <v>1263</v>
      </c>
      <c r="F3376">
        <v>3000</v>
      </c>
      <c r="G3376">
        <v>308745538</v>
      </c>
      <c r="H3376">
        <v>1</v>
      </c>
      <c r="I3376">
        <v>0.9</v>
      </c>
      <c r="J3376" s="4" t="str">
        <f t="shared" si="104"/>
        <v>2010_C19</v>
      </c>
      <c r="K3376" s="4">
        <f t="shared" si="105"/>
        <v>0.97167396148733987</v>
      </c>
    </row>
    <row r="3377" spans="2:11" x14ac:dyDescent="0.35">
      <c r="B3377">
        <v>2010</v>
      </c>
      <c r="C3377">
        <v>2010</v>
      </c>
      <c r="D3377" t="s">
        <v>1262</v>
      </c>
      <c r="E3377" t="s">
        <v>1261</v>
      </c>
      <c r="F3377">
        <v>6800</v>
      </c>
      <c r="G3377">
        <v>308745538</v>
      </c>
      <c r="H3377">
        <v>2.2000000000000002</v>
      </c>
      <c r="I3377">
        <v>2</v>
      </c>
      <c r="J3377" s="4" t="str">
        <f t="shared" si="104"/>
        <v>2010_C20</v>
      </c>
      <c r="K3377" s="4">
        <f t="shared" si="105"/>
        <v>2.2024609793713035</v>
      </c>
    </row>
    <row r="3378" spans="2:11" x14ac:dyDescent="0.35">
      <c r="B3378">
        <v>2010</v>
      </c>
      <c r="C3378">
        <v>2010</v>
      </c>
      <c r="D3378" t="s">
        <v>1260</v>
      </c>
      <c r="E3378" t="s">
        <v>1259</v>
      </c>
      <c r="F3378">
        <v>686</v>
      </c>
      <c r="G3378">
        <v>308745538</v>
      </c>
      <c r="H3378">
        <v>0.2</v>
      </c>
      <c r="I3378">
        <v>0.2</v>
      </c>
      <c r="J3378" s="4" t="str">
        <f t="shared" si="104"/>
        <v>2010_C21.0</v>
      </c>
      <c r="K3378" s="4">
        <f t="shared" si="105"/>
        <v>0.22218944586010503</v>
      </c>
    </row>
    <row r="3379" spans="2:11" x14ac:dyDescent="0.35">
      <c r="B3379">
        <v>2010</v>
      </c>
      <c r="C3379">
        <v>2010</v>
      </c>
      <c r="D3379" t="s">
        <v>1258</v>
      </c>
      <c r="E3379" t="s">
        <v>1257</v>
      </c>
      <c r="F3379">
        <v>32</v>
      </c>
      <c r="G3379">
        <v>308745538</v>
      </c>
      <c r="H3379">
        <v>0</v>
      </c>
      <c r="I3379">
        <v>0</v>
      </c>
      <c r="J3379" s="4" t="str">
        <f t="shared" si="104"/>
        <v>2010_C21.1</v>
      </c>
      <c r="K3379" s="4">
        <f t="shared" si="105"/>
        <v>1.0364522255864959E-2</v>
      </c>
    </row>
    <row r="3380" spans="2:11" x14ac:dyDescent="0.35">
      <c r="B3380">
        <v>2010</v>
      </c>
      <c r="C3380">
        <v>2010</v>
      </c>
      <c r="D3380" t="s">
        <v>1256</v>
      </c>
      <c r="E3380" t="s">
        <v>1255</v>
      </c>
      <c r="F3380">
        <v>90</v>
      </c>
      <c r="G3380">
        <v>308745538</v>
      </c>
      <c r="H3380">
        <v>0</v>
      </c>
      <c r="I3380">
        <v>0</v>
      </c>
      <c r="J3380" s="4" t="str">
        <f t="shared" si="104"/>
        <v>2010_C21.8</v>
      </c>
      <c r="K3380" s="4">
        <f t="shared" si="105"/>
        <v>2.9150218844620195E-2</v>
      </c>
    </row>
    <row r="3381" spans="2:11" x14ac:dyDescent="0.35">
      <c r="B3381">
        <v>2010</v>
      </c>
      <c r="C3381">
        <v>2010</v>
      </c>
      <c r="D3381" t="s">
        <v>1254</v>
      </c>
      <c r="E3381" t="s">
        <v>1253</v>
      </c>
      <c r="F3381">
        <v>8462</v>
      </c>
      <c r="G3381">
        <v>308745538</v>
      </c>
      <c r="H3381">
        <v>2.7</v>
      </c>
      <c r="I3381">
        <v>2.4</v>
      </c>
      <c r="J3381" s="4" t="str">
        <f t="shared" si="104"/>
        <v>2010_C22.0</v>
      </c>
      <c r="K3381" s="4">
        <f t="shared" si="105"/>
        <v>2.7407683540352896</v>
      </c>
    </row>
    <row r="3382" spans="2:11" x14ac:dyDescent="0.35">
      <c r="B3382">
        <v>2010</v>
      </c>
      <c r="C3382">
        <v>2010</v>
      </c>
      <c r="D3382" t="s">
        <v>1252</v>
      </c>
      <c r="E3382" t="s">
        <v>1251</v>
      </c>
      <c r="F3382">
        <v>4767</v>
      </c>
      <c r="G3382">
        <v>308745538</v>
      </c>
      <c r="H3382">
        <v>1.5</v>
      </c>
      <c r="I3382">
        <v>1.4</v>
      </c>
      <c r="J3382" s="4" t="str">
        <f t="shared" si="104"/>
        <v>2010_C22.1</v>
      </c>
      <c r="K3382" s="4">
        <f t="shared" si="105"/>
        <v>1.543989924803383</v>
      </c>
    </row>
    <row r="3383" spans="2:11" x14ac:dyDescent="0.35">
      <c r="B3383">
        <v>2010</v>
      </c>
      <c r="C3383">
        <v>2010</v>
      </c>
      <c r="D3383" t="s">
        <v>1250</v>
      </c>
      <c r="E3383" t="s">
        <v>1249</v>
      </c>
      <c r="F3383">
        <v>29</v>
      </c>
      <c r="G3383">
        <v>308745538</v>
      </c>
      <c r="H3383">
        <v>0</v>
      </c>
      <c r="I3383">
        <v>0</v>
      </c>
      <c r="J3383" s="4" t="str">
        <f t="shared" si="104"/>
        <v>2010_C22.2</v>
      </c>
      <c r="K3383" s="4">
        <f t="shared" si="105"/>
        <v>9.3928482943776165E-3</v>
      </c>
    </row>
    <row r="3384" spans="2:11" x14ac:dyDescent="0.35">
      <c r="B3384">
        <v>2010</v>
      </c>
      <c r="C3384">
        <v>2010</v>
      </c>
      <c r="D3384" t="s">
        <v>1248</v>
      </c>
      <c r="E3384" t="s">
        <v>1247</v>
      </c>
      <c r="F3384">
        <v>28</v>
      </c>
      <c r="G3384">
        <v>308745538</v>
      </c>
      <c r="H3384">
        <v>0</v>
      </c>
      <c r="I3384">
        <v>0</v>
      </c>
      <c r="J3384" s="4" t="str">
        <f t="shared" si="104"/>
        <v>2010_C22.3</v>
      </c>
      <c r="K3384" s="4">
        <f t="shared" si="105"/>
        <v>9.0689569738818393E-3</v>
      </c>
    </row>
    <row r="3385" spans="2:11" x14ac:dyDescent="0.35">
      <c r="B3385">
        <v>2010</v>
      </c>
      <c r="C3385">
        <v>2010</v>
      </c>
      <c r="D3385" t="s">
        <v>1246</v>
      </c>
      <c r="E3385" t="s">
        <v>1245</v>
      </c>
      <c r="F3385">
        <v>7017</v>
      </c>
      <c r="G3385">
        <v>308745538</v>
      </c>
      <c r="H3385">
        <v>2.2999999999999998</v>
      </c>
      <c r="I3385">
        <v>2.1</v>
      </c>
      <c r="J3385" s="4" t="str">
        <f t="shared" si="104"/>
        <v>2010_C22.9</v>
      </c>
      <c r="K3385" s="4">
        <f t="shared" si="105"/>
        <v>2.2727453959188879</v>
      </c>
    </row>
    <row r="3386" spans="2:11" x14ac:dyDescent="0.35">
      <c r="B3386">
        <v>2010</v>
      </c>
      <c r="C3386">
        <v>2010</v>
      </c>
      <c r="D3386" t="s">
        <v>1244</v>
      </c>
      <c r="E3386" t="s">
        <v>1243</v>
      </c>
      <c r="F3386">
        <v>2105</v>
      </c>
      <c r="G3386">
        <v>308745538</v>
      </c>
      <c r="H3386">
        <v>0.7</v>
      </c>
      <c r="I3386">
        <v>0.6</v>
      </c>
      <c r="J3386" s="4" t="str">
        <f t="shared" si="104"/>
        <v>2010_C23</v>
      </c>
      <c r="K3386" s="4">
        <f t="shared" si="105"/>
        <v>0.68179122964361671</v>
      </c>
    </row>
    <row r="3387" spans="2:11" x14ac:dyDescent="0.35">
      <c r="B3387">
        <v>2010</v>
      </c>
      <c r="C3387">
        <v>2010</v>
      </c>
      <c r="D3387" t="s">
        <v>1242</v>
      </c>
      <c r="E3387" t="s">
        <v>1241</v>
      </c>
      <c r="F3387">
        <v>589</v>
      </c>
      <c r="G3387">
        <v>308745538</v>
      </c>
      <c r="H3387">
        <v>0.2</v>
      </c>
      <c r="I3387">
        <v>0.2</v>
      </c>
      <c r="J3387" s="4" t="str">
        <f t="shared" si="104"/>
        <v>2010_C24.0</v>
      </c>
      <c r="K3387" s="4">
        <f t="shared" si="105"/>
        <v>0.19077198777201435</v>
      </c>
    </row>
    <row r="3388" spans="2:11" x14ac:dyDescent="0.35">
      <c r="B3388">
        <v>2010</v>
      </c>
      <c r="C3388">
        <v>2010</v>
      </c>
      <c r="D3388" t="s">
        <v>1240</v>
      </c>
      <c r="E3388" t="s">
        <v>1239</v>
      </c>
      <c r="F3388">
        <v>150</v>
      </c>
      <c r="G3388">
        <v>308745538</v>
      </c>
      <c r="H3388">
        <v>0</v>
      </c>
      <c r="I3388">
        <v>0</v>
      </c>
      <c r="J3388" s="4" t="str">
        <f t="shared" si="104"/>
        <v>2010_C24.1</v>
      </c>
      <c r="K3388" s="4">
        <f t="shared" si="105"/>
        <v>4.8583698074366993E-2</v>
      </c>
    </row>
    <row r="3389" spans="2:11" x14ac:dyDescent="0.35">
      <c r="B3389">
        <v>2010</v>
      </c>
      <c r="C3389">
        <v>2010</v>
      </c>
      <c r="D3389" t="s">
        <v>1238</v>
      </c>
      <c r="E3389" t="s">
        <v>1237</v>
      </c>
      <c r="F3389">
        <v>776</v>
      </c>
      <c r="G3389">
        <v>308745538</v>
      </c>
      <c r="H3389">
        <v>0.3</v>
      </c>
      <c r="I3389">
        <v>0.2</v>
      </c>
      <c r="J3389" s="4" t="str">
        <f t="shared" si="104"/>
        <v>2010_C24.9</v>
      </c>
      <c r="K3389" s="4">
        <f t="shared" si="105"/>
        <v>0.25133966470472524</v>
      </c>
    </row>
    <row r="3390" spans="2:11" x14ac:dyDescent="0.35">
      <c r="B3390">
        <v>2010</v>
      </c>
      <c r="C3390">
        <v>2010</v>
      </c>
      <c r="D3390" t="s">
        <v>1236</v>
      </c>
      <c r="E3390" t="s">
        <v>1235</v>
      </c>
      <c r="F3390">
        <v>104</v>
      </c>
      <c r="G3390">
        <v>308745538</v>
      </c>
      <c r="H3390">
        <v>0</v>
      </c>
      <c r="I3390">
        <v>0</v>
      </c>
      <c r="J3390" s="4" t="str">
        <f t="shared" si="104"/>
        <v>2010_C25.0</v>
      </c>
      <c r="K3390" s="4">
        <f t="shared" si="105"/>
        <v>3.3684697331561111E-2</v>
      </c>
    </row>
    <row r="3391" spans="2:11" x14ac:dyDescent="0.35">
      <c r="B3391">
        <v>2010</v>
      </c>
      <c r="C3391">
        <v>2010</v>
      </c>
      <c r="D3391" t="s">
        <v>1232</v>
      </c>
      <c r="E3391" t="s">
        <v>1231</v>
      </c>
      <c r="F3391">
        <v>14</v>
      </c>
      <c r="G3391">
        <v>308745538</v>
      </c>
      <c r="H3391" t="s">
        <v>672</v>
      </c>
      <c r="I3391" t="s">
        <v>672</v>
      </c>
      <c r="J3391" s="4" t="str">
        <f t="shared" si="104"/>
        <v>2010_C25.2</v>
      </c>
      <c r="K3391" s="4">
        <f t="shared" si="105"/>
        <v>4.5344784869409197E-3</v>
      </c>
    </row>
    <row r="3392" spans="2:11" x14ac:dyDescent="0.35">
      <c r="B3392">
        <v>2010</v>
      </c>
      <c r="C3392">
        <v>2010</v>
      </c>
      <c r="D3392" t="s">
        <v>1230</v>
      </c>
      <c r="E3392" t="s">
        <v>1229</v>
      </c>
      <c r="F3392">
        <v>46</v>
      </c>
      <c r="G3392">
        <v>308745538</v>
      </c>
      <c r="H3392">
        <v>0</v>
      </c>
      <c r="I3392">
        <v>0</v>
      </c>
      <c r="J3392" s="4" t="str">
        <f t="shared" si="104"/>
        <v>2010_C25.3</v>
      </c>
      <c r="K3392" s="4">
        <f t="shared" si="105"/>
        <v>1.4899000742805878E-2</v>
      </c>
    </row>
    <row r="3393" spans="2:11" x14ac:dyDescent="0.35">
      <c r="B3393">
        <v>2010</v>
      </c>
      <c r="C3393">
        <v>2010</v>
      </c>
      <c r="D3393" t="s">
        <v>1228</v>
      </c>
      <c r="E3393" t="s">
        <v>1227</v>
      </c>
      <c r="F3393">
        <v>71</v>
      </c>
      <c r="G3393">
        <v>308745538</v>
      </c>
      <c r="H3393">
        <v>0</v>
      </c>
      <c r="I3393">
        <v>0</v>
      </c>
      <c r="J3393" s="4" t="str">
        <f t="shared" si="104"/>
        <v>2010_C25.4</v>
      </c>
      <c r="K3393" s="4">
        <f t="shared" si="105"/>
        <v>2.2996283755200374E-2</v>
      </c>
    </row>
    <row r="3394" spans="2:11" x14ac:dyDescent="0.35">
      <c r="B3394">
        <v>2010</v>
      </c>
      <c r="C3394">
        <v>2010</v>
      </c>
      <c r="D3394" t="s">
        <v>1224</v>
      </c>
      <c r="E3394" t="s">
        <v>1223</v>
      </c>
      <c r="F3394">
        <v>36639</v>
      </c>
      <c r="G3394">
        <v>308745538</v>
      </c>
      <c r="H3394">
        <v>11.9</v>
      </c>
      <c r="I3394">
        <v>11</v>
      </c>
      <c r="J3394" s="4" t="str">
        <f t="shared" si="104"/>
        <v>2010_C25.9</v>
      </c>
      <c r="K3394" s="4">
        <f t="shared" si="105"/>
        <v>11.867054091644881</v>
      </c>
    </row>
    <row r="3395" spans="2:11" x14ac:dyDescent="0.35">
      <c r="B3395">
        <v>2010</v>
      </c>
      <c r="C3395">
        <v>2010</v>
      </c>
      <c r="D3395" t="s">
        <v>1222</v>
      </c>
      <c r="E3395" t="s">
        <v>1221</v>
      </c>
      <c r="F3395">
        <v>237</v>
      </c>
      <c r="G3395">
        <v>308745538</v>
      </c>
      <c r="H3395">
        <v>0.1</v>
      </c>
      <c r="I3395">
        <v>0.1</v>
      </c>
      <c r="J3395" s="4" t="str">
        <f t="shared" ref="J3395:J3458" si="106">C3395&amp;"_"&amp;E3395</f>
        <v>2010_C26.0</v>
      </c>
      <c r="K3395" s="4">
        <f t="shared" ref="K3395:K3458" si="107">F3395/G3395*100000</f>
        <v>7.6762242957499838E-2</v>
      </c>
    </row>
    <row r="3396" spans="2:11" x14ac:dyDescent="0.35">
      <c r="B3396">
        <v>2010</v>
      </c>
      <c r="C3396">
        <v>2010</v>
      </c>
      <c r="D3396" t="s">
        <v>1220</v>
      </c>
      <c r="E3396" t="s">
        <v>1219</v>
      </c>
      <c r="F3396">
        <v>21</v>
      </c>
      <c r="G3396">
        <v>308745538</v>
      </c>
      <c r="H3396">
        <v>0</v>
      </c>
      <c r="I3396">
        <v>0</v>
      </c>
      <c r="J3396" s="4" t="str">
        <f t="shared" si="106"/>
        <v>2010_C26.1</v>
      </c>
      <c r="K3396" s="4">
        <f t="shared" si="107"/>
        <v>6.8017177304113786E-3</v>
      </c>
    </row>
    <row r="3397" spans="2:11" x14ac:dyDescent="0.35">
      <c r="B3397">
        <v>2010</v>
      </c>
      <c r="C3397">
        <v>2010</v>
      </c>
      <c r="D3397" t="s">
        <v>1216</v>
      </c>
      <c r="E3397" t="s">
        <v>1215</v>
      </c>
      <c r="F3397">
        <v>998</v>
      </c>
      <c r="G3397">
        <v>308745538</v>
      </c>
      <c r="H3397">
        <v>0.3</v>
      </c>
      <c r="I3397">
        <v>0.3</v>
      </c>
      <c r="J3397" s="4" t="str">
        <f t="shared" si="106"/>
        <v>2010_C26.9</v>
      </c>
      <c r="K3397" s="4">
        <f t="shared" si="107"/>
        <v>0.32324353785478838</v>
      </c>
    </row>
    <row r="3398" spans="2:11" x14ac:dyDescent="0.35">
      <c r="B3398">
        <v>2010</v>
      </c>
      <c r="C3398">
        <v>2010</v>
      </c>
      <c r="D3398" t="s">
        <v>1214</v>
      </c>
      <c r="E3398" t="s">
        <v>1213</v>
      </c>
      <c r="F3398">
        <v>65</v>
      </c>
      <c r="G3398">
        <v>308745538</v>
      </c>
      <c r="H3398">
        <v>0</v>
      </c>
      <c r="I3398">
        <v>0</v>
      </c>
      <c r="J3398" s="4" t="str">
        <f t="shared" si="106"/>
        <v>2010_C30.0</v>
      </c>
      <c r="K3398" s="4">
        <f t="shared" si="107"/>
        <v>2.1052935832225696E-2</v>
      </c>
    </row>
    <row r="3399" spans="2:11" x14ac:dyDescent="0.35">
      <c r="B3399">
        <v>2010</v>
      </c>
      <c r="C3399">
        <v>2010</v>
      </c>
      <c r="D3399" t="s">
        <v>1212</v>
      </c>
      <c r="E3399" t="s">
        <v>1211</v>
      </c>
      <c r="F3399">
        <v>170</v>
      </c>
      <c r="G3399">
        <v>308745538</v>
      </c>
      <c r="H3399">
        <v>0.1</v>
      </c>
      <c r="I3399">
        <v>0</v>
      </c>
      <c r="J3399" s="4" t="str">
        <f t="shared" si="106"/>
        <v>2010_C31.0</v>
      </c>
      <c r="K3399" s="4">
        <f t="shared" si="107"/>
        <v>5.5061524484282587E-2</v>
      </c>
    </row>
    <row r="3400" spans="2:11" x14ac:dyDescent="0.35">
      <c r="B3400">
        <v>2010</v>
      </c>
      <c r="C3400">
        <v>2010</v>
      </c>
      <c r="D3400" t="s">
        <v>1210</v>
      </c>
      <c r="E3400" t="s">
        <v>1209</v>
      </c>
      <c r="F3400">
        <v>26</v>
      </c>
      <c r="G3400">
        <v>308745538</v>
      </c>
      <c r="H3400">
        <v>0</v>
      </c>
      <c r="I3400">
        <v>0</v>
      </c>
      <c r="J3400" s="4" t="str">
        <f t="shared" si="106"/>
        <v>2010_C31.1</v>
      </c>
      <c r="K3400" s="4">
        <f t="shared" si="107"/>
        <v>8.4211743328902779E-3</v>
      </c>
    </row>
    <row r="3401" spans="2:11" x14ac:dyDescent="0.35">
      <c r="B3401">
        <v>2010</v>
      </c>
      <c r="C3401">
        <v>2010</v>
      </c>
      <c r="D3401" t="s">
        <v>1390</v>
      </c>
      <c r="E3401" t="s">
        <v>1389</v>
      </c>
      <c r="F3401">
        <v>12</v>
      </c>
      <c r="G3401">
        <v>308745538</v>
      </c>
      <c r="H3401" t="s">
        <v>672</v>
      </c>
      <c r="I3401" t="s">
        <v>672</v>
      </c>
      <c r="J3401" s="4" t="str">
        <f t="shared" si="106"/>
        <v>2010_C31.3</v>
      </c>
      <c r="K3401" s="4">
        <f t="shared" si="107"/>
        <v>3.8866958459493591E-3</v>
      </c>
    </row>
    <row r="3402" spans="2:11" x14ac:dyDescent="0.35">
      <c r="B3402">
        <v>2010</v>
      </c>
      <c r="C3402">
        <v>2010</v>
      </c>
      <c r="D3402" t="s">
        <v>1208</v>
      </c>
      <c r="E3402" t="s">
        <v>1207</v>
      </c>
      <c r="F3402">
        <v>217</v>
      </c>
      <c r="G3402">
        <v>308745538</v>
      </c>
      <c r="H3402">
        <v>0.1</v>
      </c>
      <c r="I3402">
        <v>0.1</v>
      </c>
      <c r="J3402" s="4" t="str">
        <f t="shared" si="106"/>
        <v>2010_C31.9</v>
      </c>
      <c r="K3402" s="4">
        <f t="shared" si="107"/>
        <v>7.0284416547584244E-2</v>
      </c>
    </row>
    <row r="3403" spans="2:11" x14ac:dyDescent="0.35">
      <c r="B3403">
        <v>2010</v>
      </c>
      <c r="C3403">
        <v>2010</v>
      </c>
      <c r="D3403" t="s">
        <v>1206</v>
      </c>
      <c r="E3403" t="s">
        <v>1205</v>
      </c>
      <c r="F3403">
        <v>110</v>
      </c>
      <c r="G3403">
        <v>308745538</v>
      </c>
      <c r="H3403">
        <v>0</v>
      </c>
      <c r="I3403">
        <v>0</v>
      </c>
      <c r="J3403" s="4" t="str">
        <f t="shared" si="106"/>
        <v>2010_C32.0</v>
      </c>
      <c r="K3403" s="4">
        <f t="shared" si="107"/>
        <v>3.5628045254535792E-2</v>
      </c>
    </row>
    <row r="3404" spans="2:11" x14ac:dyDescent="0.35">
      <c r="B3404">
        <v>2010</v>
      </c>
      <c r="C3404">
        <v>2010</v>
      </c>
      <c r="D3404" t="s">
        <v>1204</v>
      </c>
      <c r="E3404" t="s">
        <v>1203</v>
      </c>
      <c r="F3404">
        <v>248</v>
      </c>
      <c r="G3404">
        <v>308745538</v>
      </c>
      <c r="H3404">
        <v>0.1</v>
      </c>
      <c r="I3404">
        <v>0.1</v>
      </c>
      <c r="J3404" s="4" t="str">
        <f t="shared" si="106"/>
        <v>2010_C32.1</v>
      </c>
      <c r="K3404" s="4">
        <f t="shared" si="107"/>
        <v>8.0325047482953424E-2</v>
      </c>
    </row>
    <row r="3405" spans="2:11" x14ac:dyDescent="0.35">
      <c r="B3405">
        <v>2010</v>
      </c>
      <c r="C3405">
        <v>2010</v>
      </c>
      <c r="D3405" t="s">
        <v>1202</v>
      </c>
      <c r="E3405" t="s">
        <v>1201</v>
      </c>
      <c r="F3405">
        <v>22</v>
      </c>
      <c r="G3405">
        <v>308745538</v>
      </c>
      <c r="H3405">
        <v>0</v>
      </c>
      <c r="I3405">
        <v>0</v>
      </c>
      <c r="J3405" s="4" t="str">
        <f t="shared" si="106"/>
        <v>2010_C32.2</v>
      </c>
      <c r="K3405" s="4">
        <f t="shared" si="107"/>
        <v>7.1256090509071585E-3</v>
      </c>
    </row>
    <row r="3406" spans="2:11" x14ac:dyDescent="0.35">
      <c r="B3406">
        <v>2010</v>
      </c>
      <c r="C3406">
        <v>2010</v>
      </c>
      <c r="D3406" t="s">
        <v>1198</v>
      </c>
      <c r="E3406" t="s">
        <v>1197</v>
      </c>
      <c r="F3406">
        <v>3309</v>
      </c>
      <c r="G3406">
        <v>308745538</v>
      </c>
      <c r="H3406">
        <v>1.1000000000000001</v>
      </c>
      <c r="I3406">
        <v>1</v>
      </c>
      <c r="J3406" s="4" t="str">
        <f t="shared" si="106"/>
        <v>2010_C32.9</v>
      </c>
      <c r="K3406" s="4">
        <f t="shared" si="107"/>
        <v>1.0717563795205356</v>
      </c>
    </row>
    <row r="3407" spans="2:11" x14ac:dyDescent="0.35">
      <c r="B3407">
        <v>2010</v>
      </c>
      <c r="C3407">
        <v>2010</v>
      </c>
      <c r="D3407" t="s">
        <v>1196</v>
      </c>
      <c r="E3407" t="s">
        <v>1195</v>
      </c>
      <c r="F3407">
        <v>69</v>
      </c>
      <c r="G3407">
        <v>308745538</v>
      </c>
      <c r="H3407">
        <v>0</v>
      </c>
      <c r="I3407">
        <v>0</v>
      </c>
      <c r="J3407" s="4" t="str">
        <f t="shared" si="106"/>
        <v>2010_C33</v>
      </c>
      <c r="K3407" s="4">
        <f t="shared" si="107"/>
        <v>2.2348501114208816E-2</v>
      </c>
    </row>
    <row r="3408" spans="2:11" x14ac:dyDescent="0.35">
      <c r="B3408">
        <v>2010</v>
      </c>
      <c r="C3408">
        <v>2010</v>
      </c>
      <c r="D3408" t="s">
        <v>1194</v>
      </c>
      <c r="E3408" t="s">
        <v>1193</v>
      </c>
      <c r="F3408">
        <v>30</v>
      </c>
      <c r="G3408">
        <v>308745538</v>
      </c>
      <c r="H3408">
        <v>0</v>
      </c>
      <c r="I3408">
        <v>0</v>
      </c>
      <c r="J3408" s="4" t="str">
        <f t="shared" si="106"/>
        <v>2010_C34.0</v>
      </c>
      <c r="K3408" s="4">
        <f t="shared" si="107"/>
        <v>9.7167396148733973E-3</v>
      </c>
    </row>
    <row r="3409" spans="2:11" x14ac:dyDescent="0.35">
      <c r="B3409">
        <v>2010</v>
      </c>
      <c r="C3409">
        <v>2010</v>
      </c>
      <c r="D3409" t="s">
        <v>1192</v>
      </c>
      <c r="E3409" t="s">
        <v>1191</v>
      </c>
      <c r="F3409">
        <v>526</v>
      </c>
      <c r="G3409">
        <v>308745538</v>
      </c>
      <c r="H3409">
        <v>0.2</v>
      </c>
      <c r="I3409">
        <v>0.2</v>
      </c>
      <c r="J3409" s="4" t="str">
        <f t="shared" si="106"/>
        <v>2010_C34.1</v>
      </c>
      <c r="K3409" s="4">
        <f t="shared" si="107"/>
        <v>0.17036683458078022</v>
      </c>
    </row>
    <row r="3410" spans="2:11" x14ac:dyDescent="0.35">
      <c r="B3410">
        <v>2010</v>
      </c>
      <c r="C3410">
        <v>2010</v>
      </c>
      <c r="D3410" t="s">
        <v>1190</v>
      </c>
      <c r="E3410" t="s">
        <v>1189</v>
      </c>
      <c r="F3410">
        <v>35</v>
      </c>
      <c r="G3410">
        <v>308745538</v>
      </c>
      <c r="H3410">
        <v>0</v>
      </c>
      <c r="I3410">
        <v>0</v>
      </c>
      <c r="J3410" s="4" t="str">
        <f t="shared" si="106"/>
        <v>2010_C34.2</v>
      </c>
      <c r="K3410" s="4">
        <f t="shared" si="107"/>
        <v>1.1336196217352297E-2</v>
      </c>
    </row>
    <row r="3411" spans="2:11" x14ac:dyDescent="0.35">
      <c r="B3411">
        <v>2010</v>
      </c>
      <c r="C3411">
        <v>2010</v>
      </c>
      <c r="D3411" t="s">
        <v>1188</v>
      </c>
      <c r="E3411" t="s">
        <v>1187</v>
      </c>
      <c r="F3411">
        <v>162</v>
      </c>
      <c r="G3411">
        <v>308745538</v>
      </c>
      <c r="H3411">
        <v>0.1</v>
      </c>
      <c r="I3411">
        <v>0</v>
      </c>
      <c r="J3411" s="4" t="str">
        <f t="shared" si="106"/>
        <v>2010_C34.3</v>
      </c>
      <c r="K3411" s="4">
        <f t="shared" si="107"/>
        <v>5.2470393920316355E-2</v>
      </c>
    </row>
    <row r="3412" spans="2:11" x14ac:dyDescent="0.35">
      <c r="B3412">
        <v>2010</v>
      </c>
      <c r="C3412">
        <v>2010</v>
      </c>
      <c r="D3412" t="s">
        <v>1184</v>
      </c>
      <c r="E3412" t="s">
        <v>1183</v>
      </c>
      <c r="F3412">
        <v>157489</v>
      </c>
      <c r="G3412">
        <v>308745538</v>
      </c>
      <c r="H3412">
        <v>51</v>
      </c>
      <c r="I3412">
        <v>47.4</v>
      </c>
      <c r="J3412" s="4" t="str">
        <f t="shared" si="106"/>
        <v>2010_C34.9</v>
      </c>
      <c r="K3412" s="4">
        <f t="shared" si="107"/>
        <v>51.009320173559878</v>
      </c>
    </row>
    <row r="3413" spans="2:11" x14ac:dyDescent="0.35">
      <c r="B3413">
        <v>2010</v>
      </c>
      <c r="C3413">
        <v>2010</v>
      </c>
      <c r="D3413" t="s">
        <v>1182</v>
      </c>
      <c r="E3413" t="s">
        <v>1181</v>
      </c>
      <c r="F3413">
        <v>227</v>
      </c>
      <c r="G3413">
        <v>308745538</v>
      </c>
      <c r="H3413">
        <v>0.1</v>
      </c>
      <c r="I3413">
        <v>0.1</v>
      </c>
      <c r="J3413" s="4" t="str">
        <f t="shared" si="106"/>
        <v>2010_C37</v>
      </c>
      <c r="K3413" s="4">
        <f t="shared" si="107"/>
        <v>7.3523329752542041E-2</v>
      </c>
    </row>
    <row r="3414" spans="2:11" x14ac:dyDescent="0.35">
      <c r="B3414">
        <v>2010</v>
      </c>
      <c r="C3414">
        <v>2010</v>
      </c>
      <c r="D3414" t="s">
        <v>1180</v>
      </c>
      <c r="E3414" t="s">
        <v>1179</v>
      </c>
      <c r="F3414">
        <v>66</v>
      </c>
      <c r="G3414">
        <v>308745538</v>
      </c>
      <c r="H3414">
        <v>0</v>
      </c>
      <c r="I3414">
        <v>0</v>
      </c>
      <c r="J3414" s="4" t="str">
        <f t="shared" si="106"/>
        <v>2010_C38.0</v>
      </c>
      <c r="K3414" s="4">
        <f t="shared" si="107"/>
        <v>2.1376827152721475E-2</v>
      </c>
    </row>
    <row r="3415" spans="2:11" x14ac:dyDescent="0.35">
      <c r="B3415">
        <v>2010</v>
      </c>
      <c r="C3415">
        <v>2010</v>
      </c>
      <c r="D3415" t="s">
        <v>1178</v>
      </c>
      <c r="E3415" t="s">
        <v>1177</v>
      </c>
      <c r="F3415">
        <v>116</v>
      </c>
      <c r="G3415">
        <v>308745538</v>
      </c>
      <c r="H3415">
        <v>0</v>
      </c>
      <c r="I3415">
        <v>0</v>
      </c>
      <c r="J3415" s="4" t="str">
        <f t="shared" si="106"/>
        <v>2010_C38.3</v>
      </c>
      <c r="K3415" s="4">
        <f t="shared" si="107"/>
        <v>3.7571393177510466E-2</v>
      </c>
    </row>
    <row r="3416" spans="2:11" x14ac:dyDescent="0.35">
      <c r="B3416">
        <v>2010</v>
      </c>
      <c r="C3416">
        <v>2010</v>
      </c>
      <c r="D3416" t="s">
        <v>1176</v>
      </c>
      <c r="E3416" t="s">
        <v>1175</v>
      </c>
      <c r="F3416">
        <v>54</v>
      </c>
      <c r="G3416">
        <v>308745538</v>
      </c>
      <c r="H3416">
        <v>0</v>
      </c>
      <c r="I3416">
        <v>0</v>
      </c>
      <c r="J3416" s="4" t="str">
        <f t="shared" si="106"/>
        <v>2010_C38.4</v>
      </c>
      <c r="K3416" s="4">
        <f t="shared" si="107"/>
        <v>1.7490131306772117E-2</v>
      </c>
    </row>
    <row r="3417" spans="2:11" x14ac:dyDescent="0.35">
      <c r="B3417">
        <v>2010</v>
      </c>
      <c r="C3417">
        <v>2010</v>
      </c>
      <c r="D3417" t="s">
        <v>1174</v>
      </c>
      <c r="E3417" t="s">
        <v>1173</v>
      </c>
      <c r="F3417">
        <v>50</v>
      </c>
      <c r="G3417">
        <v>308745538</v>
      </c>
      <c r="H3417">
        <v>0</v>
      </c>
      <c r="I3417">
        <v>0</v>
      </c>
      <c r="J3417" s="4" t="str">
        <f t="shared" si="106"/>
        <v>2010_C39.9</v>
      </c>
      <c r="K3417" s="4">
        <f t="shared" si="107"/>
        <v>1.6194566024788994E-2</v>
      </c>
    </row>
    <row r="3418" spans="2:11" x14ac:dyDescent="0.35">
      <c r="B3418">
        <v>2010</v>
      </c>
      <c r="C3418">
        <v>2010</v>
      </c>
      <c r="D3418" t="s">
        <v>1172</v>
      </c>
      <c r="E3418" t="s">
        <v>1171</v>
      </c>
      <c r="F3418">
        <v>18</v>
      </c>
      <c r="G3418">
        <v>308745538</v>
      </c>
      <c r="H3418" t="s">
        <v>672</v>
      </c>
      <c r="I3418" t="s">
        <v>672</v>
      </c>
      <c r="J3418" s="4" t="str">
        <f t="shared" si="106"/>
        <v>2010_C40.0</v>
      </c>
      <c r="K3418" s="4">
        <f t="shared" si="107"/>
        <v>5.8300437689240391E-3</v>
      </c>
    </row>
    <row r="3419" spans="2:11" x14ac:dyDescent="0.35">
      <c r="B3419">
        <v>2010</v>
      </c>
      <c r="C3419">
        <v>2010</v>
      </c>
      <c r="D3419" t="s">
        <v>1170</v>
      </c>
      <c r="E3419" t="s">
        <v>1169</v>
      </c>
      <c r="F3419">
        <v>41</v>
      </c>
      <c r="G3419">
        <v>308745538</v>
      </c>
      <c r="H3419">
        <v>0</v>
      </c>
      <c r="I3419">
        <v>0</v>
      </c>
      <c r="J3419" s="4" t="str">
        <f t="shared" si="106"/>
        <v>2010_C40.2</v>
      </c>
      <c r="K3419" s="4">
        <f t="shared" si="107"/>
        <v>1.3279544140326976E-2</v>
      </c>
    </row>
    <row r="3420" spans="2:11" x14ac:dyDescent="0.35">
      <c r="B3420">
        <v>2010</v>
      </c>
      <c r="C3420">
        <v>2010</v>
      </c>
      <c r="D3420" t="s">
        <v>1168</v>
      </c>
      <c r="E3420" t="s">
        <v>1167</v>
      </c>
      <c r="F3420">
        <v>57</v>
      </c>
      <c r="G3420">
        <v>308745538</v>
      </c>
      <c r="H3420">
        <v>0</v>
      </c>
      <c r="I3420">
        <v>0</v>
      </c>
      <c r="J3420" s="4" t="str">
        <f t="shared" si="106"/>
        <v>2010_C41.0</v>
      </c>
      <c r="K3420" s="4">
        <f t="shared" si="107"/>
        <v>1.8461805268259454E-2</v>
      </c>
    </row>
    <row r="3421" spans="2:11" x14ac:dyDescent="0.35">
      <c r="B3421">
        <v>2010</v>
      </c>
      <c r="C3421">
        <v>2010</v>
      </c>
      <c r="D3421" t="s">
        <v>1166</v>
      </c>
      <c r="E3421" t="s">
        <v>1165</v>
      </c>
      <c r="F3421">
        <v>102</v>
      </c>
      <c r="G3421">
        <v>308745538</v>
      </c>
      <c r="H3421">
        <v>0</v>
      </c>
      <c r="I3421">
        <v>0</v>
      </c>
      <c r="J3421" s="4" t="str">
        <f t="shared" si="106"/>
        <v>2010_C41.1</v>
      </c>
      <c r="K3421" s="4">
        <f t="shared" si="107"/>
        <v>3.3036914690569553E-2</v>
      </c>
    </row>
    <row r="3422" spans="2:11" x14ac:dyDescent="0.35">
      <c r="B3422">
        <v>2010</v>
      </c>
      <c r="C3422">
        <v>2010</v>
      </c>
      <c r="D3422" t="s">
        <v>1164</v>
      </c>
      <c r="E3422" t="s">
        <v>1163</v>
      </c>
      <c r="F3422">
        <v>91</v>
      </c>
      <c r="G3422">
        <v>308745538</v>
      </c>
      <c r="H3422">
        <v>0</v>
      </c>
      <c r="I3422">
        <v>0</v>
      </c>
      <c r="J3422" s="4" t="str">
        <f t="shared" si="106"/>
        <v>2010_C41.2</v>
      </c>
      <c r="K3422" s="4">
        <f t="shared" si="107"/>
        <v>2.9474110165115974E-2</v>
      </c>
    </row>
    <row r="3423" spans="2:11" x14ac:dyDescent="0.35">
      <c r="B3423">
        <v>2010</v>
      </c>
      <c r="C3423">
        <v>2010</v>
      </c>
      <c r="D3423" t="s">
        <v>1160</v>
      </c>
      <c r="E3423" t="s">
        <v>1159</v>
      </c>
      <c r="F3423">
        <v>52</v>
      </c>
      <c r="G3423">
        <v>308745538</v>
      </c>
      <c r="H3423">
        <v>0</v>
      </c>
      <c r="I3423">
        <v>0</v>
      </c>
      <c r="J3423" s="4" t="str">
        <f t="shared" si="106"/>
        <v>2010_C41.4</v>
      </c>
      <c r="K3423" s="4">
        <f t="shared" si="107"/>
        <v>1.6842348665780556E-2</v>
      </c>
    </row>
    <row r="3424" spans="2:11" x14ac:dyDescent="0.35">
      <c r="B3424">
        <v>2010</v>
      </c>
      <c r="C3424">
        <v>2010</v>
      </c>
      <c r="D3424" t="s">
        <v>1158</v>
      </c>
      <c r="E3424" t="s">
        <v>1157</v>
      </c>
      <c r="F3424">
        <v>1010</v>
      </c>
      <c r="G3424">
        <v>308745538</v>
      </c>
      <c r="H3424">
        <v>0.3</v>
      </c>
      <c r="I3424">
        <v>0.3</v>
      </c>
      <c r="J3424" s="4" t="str">
        <f t="shared" si="106"/>
        <v>2010_C41.9</v>
      </c>
      <c r="K3424" s="4">
        <f t="shared" si="107"/>
        <v>0.32713023370073768</v>
      </c>
    </row>
    <row r="3425" spans="2:11" x14ac:dyDescent="0.35">
      <c r="B3425">
        <v>2010</v>
      </c>
      <c r="C3425">
        <v>2010</v>
      </c>
      <c r="D3425" t="s">
        <v>1154</v>
      </c>
      <c r="E3425" t="s">
        <v>1153</v>
      </c>
      <c r="F3425">
        <v>29</v>
      </c>
      <c r="G3425">
        <v>308745538</v>
      </c>
      <c r="H3425">
        <v>0</v>
      </c>
      <c r="I3425">
        <v>0</v>
      </c>
      <c r="J3425" s="4" t="str">
        <f t="shared" si="106"/>
        <v>2010_C43.2</v>
      </c>
      <c r="K3425" s="4">
        <f t="shared" si="107"/>
        <v>9.3928482943776165E-3</v>
      </c>
    </row>
    <row r="3426" spans="2:11" x14ac:dyDescent="0.35">
      <c r="B3426">
        <v>2010</v>
      </c>
      <c r="C3426">
        <v>2010</v>
      </c>
      <c r="D3426" t="s">
        <v>1152</v>
      </c>
      <c r="E3426" t="s">
        <v>1151</v>
      </c>
      <c r="F3426">
        <v>91</v>
      </c>
      <c r="G3426">
        <v>308745538</v>
      </c>
      <c r="H3426">
        <v>0</v>
      </c>
      <c r="I3426">
        <v>0</v>
      </c>
      <c r="J3426" s="4" t="str">
        <f t="shared" si="106"/>
        <v>2010_C43.3</v>
      </c>
      <c r="K3426" s="4">
        <f t="shared" si="107"/>
        <v>2.9474110165115974E-2</v>
      </c>
    </row>
    <row r="3427" spans="2:11" x14ac:dyDescent="0.35">
      <c r="B3427">
        <v>2010</v>
      </c>
      <c r="C3427">
        <v>2010</v>
      </c>
      <c r="D3427" t="s">
        <v>1150</v>
      </c>
      <c r="E3427" t="s">
        <v>1149</v>
      </c>
      <c r="F3427">
        <v>160</v>
      </c>
      <c r="G3427">
        <v>308745538</v>
      </c>
      <c r="H3427">
        <v>0.1</v>
      </c>
      <c r="I3427">
        <v>0</v>
      </c>
      <c r="J3427" s="4" t="str">
        <f t="shared" si="106"/>
        <v>2010_C43.4</v>
      </c>
      <c r="K3427" s="4">
        <f t="shared" si="107"/>
        <v>5.182261127932479E-2</v>
      </c>
    </row>
    <row r="3428" spans="2:11" x14ac:dyDescent="0.35">
      <c r="B3428">
        <v>2010</v>
      </c>
      <c r="C3428">
        <v>2010</v>
      </c>
      <c r="D3428" t="s">
        <v>1148</v>
      </c>
      <c r="E3428" t="s">
        <v>1147</v>
      </c>
      <c r="F3428">
        <v>209</v>
      </c>
      <c r="G3428">
        <v>308745538</v>
      </c>
      <c r="H3428">
        <v>0.1</v>
      </c>
      <c r="I3428">
        <v>0.1</v>
      </c>
      <c r="J3428" s="4" t="str">
        <f t="shared" si="106"/>
        <v>2010_C43.5</v>
      </c>
      <c r="K3428" s="4">
        <f t="shared" si="107"/>
        <v>6.7693285983617998E-2</v>
      </c>
    </row>
    <row r="3429" spans="2:11" x14ac:dyDescent="0.35">
      <c r="B3429">
        <v>2010</v>
      </c>
      <c r="C3429">
        <v>2010</v>
      </c>
      <c r="D3429" t="s">
        <v>1146</v>
      </c>
      <c r="E3429" t="s">
        <v>1145</v>
      </c>
      <c r="F3429">
        <v>132</v>
      </c>
      <c r="G3429">
        <v>308745538</v>
      </c>
      <c r="H3429">
        <v>0</v>
      </c>
      <c r="I3429">
        <v>0</v>
      </c>
      <c r="J3429" s="4" t="str">
        <f t="shared" si="106"/>
        <v>2010_C43.6</v>
      </c>
      <c r="K3429" s="4">
        <f t="shared" si="107"/>
        <v>4.2753654305442951E-2</v>
      </c>
    </row>
    <row r="3430" spans="2:11" x14ac:dyDescent="0.35">
      <c r="B3430">
        <v>2010</v>
      </c>
      <c r="C3430">
        <v>2010</v>
      </c>
      <c r="D3430" t="s">
        <v>1144</v>
      </c>
      <c r="E3430" t="s">
        <v>1143</v>
      </c>
      <c r="F3430">
        <v>133</v>
      </c>
      <c r="G3430">
        <v>308745538</v>
      </c>
      <c r="H3430">
        <v>0</v>
      </c>
      <c r="I3430">
        <v>0</v>
      </c>
      <c r="J3430" s="4" t="str">
        <f t="shared" si="106"/>
        <v>2010_C43.7</v>
      </c>
      <c r="K3430" s="4">
        <f t="shared" si="107"/>
        <v>4.3077545625938733E-2</v>
      </c>
    </row>
    <row r="3431" spans="2:11" x14ac:dyDescent="0.35">
      <c r="B3431">
        <v>2010</v>
      </c>
      <c r="C3431">
        <v>2010</v>
      </c>
      <c r="D3431" t="s">
        <v>1142</v>
      </c>
      <c r="E3431" t="s">
        <v>1141</v>
      </c>
      <c r="F3431">
        <v>8394</v>
      </c>
      <c r="G3431">
        <v>308745538</v>
      </c>
      <c r="H3431">
        <v>2.7</v>
      </c>
      <c r="I3431">
        <v>2.5</v>
      </c>
      <c r="J3431" s="4" t="str">
        <f t="shared" si="106"/>
        <v>2010_C43.9</v>
      </c>
      <c r="K3431" s="4">
        <f t="shared" si="107"/>
        <v>2.7187437442415767</v>
      </c>
    </row>
    <row r="3432" spans="2:11" x14ac:dyDescent="0.35">
      <c r="B3432">
        <v>2010</v>
      </c>
      <c r="C3432">
        <v>2010</v>
      </c>
      <c r="D3432" t="s">
        <v>1136</v>
      </c>
      <c r="E3432" t="s">
        <v>1135</v>
      </c>
      <c r="F3432">
        <v>135</v>
      </c>
      <c r="G3432">
        <v>308745538</v>
      </c>
      <c r="H3432">
        <v>0</v>
      </c>
      <c r="I3432">
        <v>0</v>
      </c>
      <c r="J3432" s="4" t="str">
        <f t="shared" si="106"/>
        <v>2010_C44.2</v>
      </c>
      <c r="K3432" s="4">
        <f t="shared" si="107"/>
        <v>4.3725328266930291E-2</v>
      </c>
    </row>
    <row r="3433" spans="2:11" x14ac:dyDescent="0.35">
      <c r="B3433">
        <v>2010</v>
      </c>
      <c r="C3433">
        <v>2010</v>
      </c>
      <c r="D3433" t="s">
        <v>1134</v>
      </c>
      <c r="E3433" t="s">
        <v>1133</v>
      </c>
      <c r="F3433">
        <v>218</v>
      </c>
      <c r="G3433">
        <v>308745538</v>
      </c>
      <c r="H3433">
        <v>0.1</v>
      </c>
      <c r="I3433">
        <v>0.1</v>
      </c>
      <c r="J3433" s="4" t="str">
        <f t="shared" si="106"/>
        <v>2010_C44.3</v>
      </c>
      <c r="K3433" s="4">
        <f t="shared" si="107"/>
        <v>7.060830786808002E-2</v>
      </c>
    </row>
    <row r="3434" spans="2:11" x14ac:dyDescent="0.35">
      <c r="B3434">
        <v>2010</v>
      </c>
      <c r="C3434">
        <v>2010</v>
      </c>
      <c r="D3434" t="s">
        <v>1132</v>
      </c>
      <c r="E3434" t="s">
        <v>1131</v>
      </c>
      <c r="F3434">
        <v>1166</v>
      </c>
      <c r="G3434">
        <v>308745538</v>
      </c>
      <c r="H3434">
        <v>0.4</v>
      </c>
      <c r="I3434">
        <v>0.3</v>
      </c>
      <c r="J3434" s="4" t="str">
        <f t="shared" si="106"/>
        <v>2010_C44.4</v>
      </c>
      <c r="K3434" s="4">
        <f t="shared" si="107"/>
        <v>0.37765727969807938</v>
      </c>
    </row>
    <row r="3435" spans="2:11" x14ac:dyDescent="0.35">
      <c r="B3435">
        <v>2010</v>
      </c>
      <c r="C3435">
        <v>2010</v>
      </c>
      <c r="D3435" t="s">
        <v>1130</v>
      </c>
      <c r="E3435" t="s">
        <v>1129</v>
      </c>
      <c r="F3435">
        <v>51</v>
      </c>
      <c r="G3435">
        <v>308745538</v>
      </c>
      <c r="H3435">
        <v>0</v>
      </c>
      <c r="I3435">
        <v>0</v>
      </c>
      <c r="J3435" s="4" t="str">
        <f t="shared" si="106"/>
        <v>2010_C44.5</v>
      </c>
      <c r="K3435" s="4">
        <f t="shared" si="107"/>
        <v>1.6518457345284777E-2</v>
      </c>
    </row>
    <row r="3436" spans="2:11" x14ac:dyDescent="0.35">
      <c r="B3436">
        <v>2010</v>
      </c>
      <c r="C3436">
        <v>2010</v>
      </c>
      <c r="D3436" t="s">
        <v>1128</v>
      </c>
      <c r="E3436" t="s">
        <v>1127</v>
      </c>
      <c r="F3436">
        <v>41</v>
      </c>
      <c r="G3436">
        <v>308745538</v>
      </c>
      <c r="H3436">
        <v>0</v>
      </c>
      <c r="I3436">
        <v>0</v>
      </c>
      <c r="J3436" s="4" t="str">
        <f t="shared" si="106"/>
        <v>2010_C44.6</v>
      </c>
      <c r="K3436" s="4">
        <f t="shared" si="107"/>
        <v>1.3279544140326976E-2</v>
      </c>
    </row>
    <row r="3437" spans="2:11" x14ac:dyDescent="0.35">
      <c r="B3437">
        <v>2010</v>
      </c>
      <c r="C3437">
        <v>2010</v>
      </c>
      <c r="D3437" t="s">
        <v>1126</v>
      </c>
      <c r="E3437" t="s">
        <v>1125</v>
      </c>
      <c r="F3437">
        <v>58</v>
      </c>
      <c r="G3437">
        <v>308745538</v>
      </c>
      <c r="H3437">
        <v>0</v>
      </c>
      <c r="I3437">
        <v>0</v>
      </c>
      <c r="J3437" s="4" t="str">
        <f t="shared" si="106"/>
        <v>2010_C44.7</v>
      </c>
      <c r="K3437" s="4">
        <f t="shared" si="107"/>
        <v>1.8785696588755233E-2</v>
      </c>
    </row>
    <row r="3438" spans="2:11" x14ac:dyDescent="0.35">
      <c r="B3438">
        <v>2010</v>
      </c>
      <c r="C3438">
        <v>2010</v>
      </c>
      <c r="D3438" t="s">
        <v>1124</v>
      </c>
      <c r="E3438" t="s">
        <v>1123</v>
      </c>
      <c r="F3438">
        <v>1259</v>
      </c>
      <c r="G3438">
        <v>308745538</v>
      </c>
      <c r="H3438">
        <v>0.4</v>
      </c>
      <c r="I3438">
        <v>0.4</v>
      </c>
      <c r="J3438" s="4" t="str">
        <f t="shared" si="106"/>
        <v>2010_C44.9</v>
      </c>
      <c r="K3438" s="4">
        <f t="shared" si="107"/>
        <v>0.40777917250418694</v>
      </c>
    </row>
    <row r="3439" spans="2:11" x14ac:dyDescent="0.35">
      <c r="B3439">
        <v>2010</v>
      </c>
      <c r="C3439">
        <v>2010</v>
      </c>
      <c r="D3439" t="s">
        <v>1122</v>
      </c>
      <c r="E3439" t="s">
        <v>1121</v>
      </c>
      <c r="F3439">
        <v>136</v>
      </c>
      <c r="G3439">
        <v>308745538</v>
      </c>
      <c r="H3439">
        <v>0</v>
      </c>
      <c r="I3439">
        <v>0</v>
      </c>
      <c r="J3439" s="4" t="str">
        <f t="shared" si="106"/>
        <v>2010_C45.0</v>
      </c>
      <c r="K3439" s="4">
        <f t="shared" si="107"/>
        <v>4.4049219587426067E-2</v>
      </c>
    </row>
    <row r="3440" spans="2:11" x14ac:dyDescent="0.35">
      <c r="B3440">
        <v>2010</v>
      </c>
      <c r="C3440">
        <v>2010</v>
      </c>
      <c r="D3440" t="s">
        <v>1120</v>
      </c>
      <c r="E3440" t="s">
        <v>1119</v>
      </c>
      <c r="F3440">
        <v>120</v>
      </c>
      <c r="G3440">
        <v>308745538</v>
      </c>
      <c r="H3440">
        <v>0</v>
      </c>
      <c r="I3440">
        <v>0</v>
      </c>
      <c r="J3440" s="4" t="str">
        <f t="shared" si="106"/>
        <v>2010_C45.1</v>
      </c>
      <c r="K3440" s="4">
        <f t="shared" si="107"/>
        <v>3.8866958459493589E-2</v>
      </c>
    </row>
    <row r="3441" spans="2:11" x14ac:dyDescent="0.35">
      <c r="B3441">
        <v>2010</v>
      </c>
      <c r="C3441">
        <v>2010</v>
      </c>
      <c r="D3441" t="s">
        <v>1118</v>
      </c>
      <c r="E3441" t="s">
        <v>1117</v>
      </c>
      <c r="F3441">
        <v>234</v>
      </c>
      <c r="G3441">
        <v>308745538</v>
      </c>
      <c r="H3441">
        <v>0.1</v>
      </c>
      <c r="I3441">
        <v>0.1</v>
      </c>
      <c r="J3441" s="4" t="str">
        <f t="shared" si="106"/>
        <v>2010_C45.7</v>
      </c>
      <c r="K3441" s="4">
        <f t="shared" si="107"/>
        <v>7.5790568996012511E-2</v>
      </c>
    </row>
    <row r="3442" spans="2:11" x14ac:dyDescent="0.35">
      <c r="B3442">
        <v>2010</v>
      </c>
      <c r="C3442">
        <v>2010</v>
      </c>
      <c r="D3442" t="s">
        <v>1116</v>
      </c>
      <c r="E3442" t="s">
        <v>1115</v>
      </c>
      <c r="F3442">
        <v>2083</v>
      </c>
      <c r="G3442">
        <v>308745538</v>
      </c>
      <c r="H3442">
        <v>0.7</v>
      </c>
      <c r="I3442">
        <v>0.6</v>
      </c>
      <c r="J3442" s="4" t="str">
        <f t="shared" si="106"/>
        <v>2010_C45.9</v>
      </c>
      <c r="K3442" s="4">
        <f t="shared" si="107"/>
        <v>0.67466562059270963</v>
      </c>
    </row>
    <row r="3443" spans="2:11" x14ac:dyDescent="0.35">
      <c r="B3443">
        <v>2010</v>
      </c>
      <c r="C3443">
        <v>2010</v>
      </c>
      <c r="D3443" t="s">
        <v>1114</v>
      </c>
      <c r="E3443" t="s">
        <v>1113</v>
      </c>
      <c r="F3443">
        <v>30</v>
      </c>
      <c r="G3443">
        <v>308745538</v>
      </c>
      <c r="H3443">
        <v>0</v>
      </c>
      <c r="I3443">
        <v>0</v>
      </c>
      <c r="J3443" s="4" t="str">
        <f t="shared" si="106"/>
        <v>2010_C46.9</v>
      </c>
      <c r="K3443" s="4">
        <f t="shared" si="107"/>
        <v>9.7167396148733973E-3</v>
      </c>
    </row>
    <row r="3444" spans="2:11" x14ac:dyDescent="0.35">
      <c r="B3444">
        <v>2010</v>
      </c>
      <c r="C3444">
        <v>2010</v>
      </c>
      <c r="D3444" t="s">
        <v>1112</v>
      </c>
      <c r="E3444" t="s">
        <v>1111</v>
      </c>
      <c r="F3444">
        <v>86</v>
      </c>
      <c r="G3444">
        <v>308745538</v>
      </c>
      <c r="H3444">
        <v>0</v>
      </c>
      <c r="I3444">
        <v>0</v>
      </c>
      <c r="J3444" s="4" t="str">
        <f t="shared" si="106"/>
        <v>2010_C47.9</v>
      </c>
      <c r="K3444" s="4">
        <f t="shared" si="107"/>
        <v>2.7854653562637076E-2</v>
      </c>
    </row>
    <row r="3445" spans="2:11" x14ac:dyDescent="0.35">
      <c r="B3445">
        <v>2010</v>
      </c>
      <c r="C3445">
        <v>2010</v>
      </c>
      <c r="D3445" t="s">
        <v>1110</v>
      </c>
      <c r="E3445" t="s">
        <v>1109</v>
      </c>
      <c r="F3445">
        <v>202</v>
      </c>
      <c r="G3445">
        <v>308745538</v>
      </c>
      <c r="H3445">
        <v>0.1</v>
      </c>
      <c r="I3445">
        <v>0.1</v>
      </c>
      <c r="J3445" s="4" t="str">
        <f t="shared" si="106"/>
        <v>2010_C48.0</v>
      </c>
      <c r="K3445" s="4">
        <f t="shared" si="107"/>
        <v>6.5426046740147556E-2</v>
      </c>
    </row>
    <row r="3446" spans="2:11" x14ac:dyDescent="0.35">
      <c r="B3446">
        <v>2010</v>
      </c>
      <c r="C3446">
        <v>2010</v>
      </c>
      <c r="D3446" t="s">
        <v>1108</v>
      </c>
      <c r="E3446" t="s">
        <v>1107</v>
      </c>
      <c r="F3446">
        <v>35</v>
      </c>
      <c r="G3446">
        <v>308745538</v>
      </c>
      <c r="H3446">
        <v>0</v>
      </c>
      <c r="I3446">
        <v>0</v>
      </c>
      <c r="J3446" s="4" t="str">
        <f t="shared" si="106"/>
        <v>2010_C48.1</v>
      </c>
      <c r="K3446" s="4">
        <f t="shared" si="107"/>
        <v>1.1336196217352297E-2</v>
      </c>
    </row>
    <row r="3447" spans="2:11" x14ac:dyDescent="0.35">
      <c r="B3447">
        <v>2010</v>
      </c>
      <c r="C3447">
        <v>2010</v>
      </c>
      <c r="D3447" t="s">
        <v>1106</v>
      </c>
      <c r="E3447" t="s">
        <v>1105</v>
      </c>
      <c r="F3447">
        <v>667</v>
      </c>
      <c r="G3447">
        <v>308745538</v>
      </c>
      <c r="H3447">
        <v>0.2</v>
      </c>
      <c r="I3447">
        <v>0.2</v>
      </c>
      <c r="J3447" s="4" t="str">
        <f t="shared" si="106"/>
        <v>2010_C48.2</v>
      </c>
      <c r="K3447" s="4">
        <f t="shared" si="107"/>
        <v>0.2160355107706852</v>
      </c>
    </row>
    <row r="3448" spans="2:11" x14ac:dyDescent="0.35">
      <c r="B3448">
        <v>2010</v>
      </c>
      <c r="C3448">
        <v>2010</v>
      </c>
      <c r="D3448" t="s">
        <v>1104</v>
      </c>
      <c r="E3448" t="s">
        <v>1103</v>
      </c>
      <c r="F3448">
        <v>105</v>
      </c>
      <c r="G3448">
        <v>308745538</v>
      </c>
      <c r="H3448">
        <v>0</v>
      </c>
      <c r="I3448">
        <v>0</v>
      </c>
      <c r="J3448" s="4" t="str">
        <f t="shared" si="106"/>
        <v>2010_C49.0</v>
      </c>
      <c r="K3448" s="4">
        <f t="shared" si="107"/>
        <v>3.4008588652056887E-2</v>
      </c>
    </row>
    <row r="3449" spans="2:11" x14ac:dyDescent="0.35">
      <c r="B3449">
        <v>2010</v>
      </c>
      <c r="C3449">
        <v>2010</v>
      </c>
      <c r="D3449" t="s">
        <v>1102</v>
      </c>
      <c r="E3449" t="s">
        <v>1101</v>
      </c>
      <c r="F3449">
        <v>71</v>
      </c>
      <c r="G3449">
        <v>308745538</v>
      </c>
      <c r="H3449">
        <v>0</v>
      </c>
      <c r="I3449">
        <v>0</v>
      </c>
      <c r="J3449" s="4" t="str">
        <f t="shared" si="106"/>
        <v>2010_C49.1</v>
      </c>
      <c r="K3449" s="4">
        <f t="shared" si="107"/>
        <v>2.2996283755200374E-2</v>
      </c>
    </row>
    <row r="3450" spans="2:11" x14ac:dyDescent="0.35">
      <c r="B3450">
        <v>2010</v>
      </c>
      <c r="C3450">
        <v>2010</v>
      </c>
      <c r="D3450" t="s">
        <v>1100</v>
      </c>
      <c r="E3450" t="s">
        <v>1099</v>
      </c>
      <c r="F3450">
        <v>237</v>
      </c>
      <c r="G3450">
        <v>308745538</v>
      </c>
      <c r="H3450">
        <v>0.1</v>
      </c>
      <c r="I3450">
        <v>0.1</v>
      </c>
      <c r="J3450" s="4" t="str">
        <f t="shared" si="106"/>
        <v>2010_C49.2</v>
      </c>
      <c r="K3450" s="4">
        <f t="shared" si="107"/>
        <v>7.6762242957499838E-2</v>
      </c>
    </row>
    <row r="3451" spans="2:11" x14ac:dyDescent="0.35">
      <c r="B3451">
        <v>2010</v>
      </c>
      <c r="C3451">
        <v>2010</v>
      </c>
      <c r="D3451" t="s">
        <v>1098</v>
      </c>
      <c r="E3451" t="s">
        <v>1097</v>
      </c>
      <c r="F3451">
        <v>76</v>
      </c>
      <c r="G3451">
        <v>308745538</v>
      </c>
      <c r="H3451">
        <v>0</v>
      </c>
      <c r="I3451">
        <v>0</v>
      </c>
      <c r="J3451" s="4" t="str">
        <f t="shared" si="106"/>
        <v>2010_C49.3</v>
      </c>
      <c r="K3451" s="4">
        <f t="shared" si="107"/>
        <v>2.4615740357679272E-2</v>
      </c>
    </row>
    <row r="3452" spans="2:11" x14ac:dyDescent="0.35">
      <c r="B3452">
        <v>2010</v>
      </c>
      <c r="C3452">
        <v>2010</v>
      </c>
      <c r="D3452" t="s">
        <v>1096</v>
      </c>
      <c r="E3452" t="s">
        <v>1095</v>
      </c>
      <c r="F3452">
        <v>371</v>
      </c>
      <c r="G3452">
        <v>308745538</v>
      </c>
      <c r="H3452">
        <v>0.1</v>
      </c>
      <c r="I3452">
        <v>0.1</v>
      </c>
      <c r="J3452" s="4" t="str">
        <f t="shared" si="106"/>
        <v>2010_C49.4</v>
      </c>
      <c r="K3452" s="4">
        <f t="shared" si="107"/>
        <v>0.12016367990393434</v>
      </c>
    </row>
    <row r="3453" spans="2:11" x14ac:dyDescent="0.35">
      <c r="B3453">
        <v>2010</v>
      </c>
      <c r="C3453">
        <v>2010</v>
      </c>
      <c r="D3453" t="s">
        <v>1094</v>
      </c>
      <c r="E3453" t="s">
        <v>1093</v>
      </c>
      <c r="F3453">
        <v>113</v>
      </c>
      <c r="G3453">
        <v>308745538</v>
      </c>
      <c r="H3453">
        <v>0</v>
      </c>
      <c r="I3453">
        <v>0</v>
      </c>
      <c r="J3453" s="4" t="str">
        <f t="shared" si="106"/>
        <v>2010_C49.5</v>
      </c>
      <c r="K3453" s="4">
        <f t="shared" si="107"/>
        <v>3.6599719216023133E-2</v>
      </c>
    </row>
    <row r="3454" spans="2:11" x14ac:dyDescent="0.35">
      <c r="B3454">
        <v>2010</v>
      </c>
      <c r="C3454">
        <v>2010</v>
      </c>
      <c r="D3454" t="s">
        <v>1092</v>
      </c>
      <c r="E3454" t="s">
        <v>1091</v>
      </c>
      <c r="F3454">
        <v>15</v>
      </c>
      <c r="G3454">
        <v>308745538</v>
      </c>
      <c r="H3454" t="s">
        <v>672</v>
      </c>
      <c r="I3454" t="s">
        <v>672</v>
      </c>
      <c r="J3454" s="4" t="str">
        <f t="shared" si="106"/>
        <v>2010_C49.6</v>
      </c>
      <c r="K3454" s="4">
        <f t="shared" si="107"/>
        <v>4.8583698074366986E-3</v>
      </c>
    </row>
    <row r="3455" spans="2:11" x14ac:dyDescent="0.35">
      <c r="B3455">
        <v>2010</v>
      </c>
      <c r="C3455">
        <v>2010</v>
      </c>
      <c r="D3455" t="s">
        <v>1090</v>
      </c>
      <c r="E3455" t="s">
        <v>1089</v>
      </c>
      <c r="F3455">
        <v>3228</v>
      </c>
      <c r="G3455">
        <v>308745538</v>
      </c>
      <c r="H3455">
        <v>1</v>
      </c>
      <c r="I3455">
        <v>1</v>
      </c>
      <c r="J3455" s="4" t="str">
        <f t="shared" si="106"/>
        <v>2010_C49.9</v>
      </c>
      <c r="K3455" s="4">
        <f t="shared" si="107"/>
        <v>1.0455211825603776</v>
      </c>
    </row>
    <row r="3456" spans="2:11" x14ac:dyDescent="0.35">
      <c r="B3456">
        <v>2010</v>
      </c>
      <c r="C3456">
        <v>2010</v>
      </c>
      <c r="D3456" t="s">
        <v>1074</v>
      </c>
      <c r="E3456" t="s">
        <v>1073</v>
      </c>
      <c r="F3456">
        <v>41430</v>
      </c>
      <c r="G3456">
        <v>308745538</v>
      </c>
      <c r="H3456">
        <v>13.4</v>
      </c>
      <c r="I3456">
        <v>12.3</v>
      </c>
      <c r="J3456" s="4" t="str">
        <f t="shared" si="106"/>
        <v>2010_C50.9</v>
      </c>
      <c r="K3456" s="4">
        <f t="shared" si="107"/>
        <v>13.418817408140162</v>
      </c>
    </row>
    <row r="3457" spans="2:11" x14ac:dyDescent="0.35">
      <c r="B3457">
        <v>2010</v>
      </c>
      <c r="C3457">
        <v>2010</v>
      </c>
      <c r="D3457" t="s">
        <v>1072</v>
      </c>
      <c r="E3457" t="s">
        <v>1071</v>
      </c>
      <c r="F3457">
        <v>13</v>
      </c>
      <c r="G3457">
        <v>308745538</v>
      </c>
      <c r="H3457" t="s">
        <v>672</v>
      </c>
      <c r="I3457" t="s">
        <v>672</v>
      </c>
      <c r="J3457" s="4" t="str">
        <f t="shared" si="106"/>
        <v>2010_C51.0</v>
      </c>
      <c r="K3457" s="4">
        <f t="shared" si="107"/>
        <v>4.2105871664451389E-3</v>
      </c>
    </row>
    <row r="3458" spans="2:11" x14ac:dyDescent="0.35">
      <c r="B3458">
        <v>2010</v>
      </c>
      <c r="C3458">
        <v>2010</v>
      </c>
      <c r="D3458" t="s">
        <v>1070</v>
      </c>
      <c r="E3458" t="s">
        <v>1069</v>
      </c>
      <c r="F3458">
        <v>929</v>
      </c>
      <c r="G3458">
        <v>308745538</v>
      </c>
      <c r="H3458">
        <v>0.3</v>
      </c>
      <c r="I3458">
        <v>0.3</v>
      </c>
      <c r="J3458" s="4" t="str">
        <f t="shared" si="106"/>
        <v>2010_C51.9</v>
      </c>
      <c r="K3458" s="4">
        <f t="shared" si="107"/>
        <v>0.30089503674057955</v>
      </c>
    </row>
    <row r="3459" spans="2:11" x14ac:dyDescent="0.35">
      <c r="B3459">
        <v>2010</v>
      </c>
      <c r="C3459">
        <v>2010</v>
      </c>
      <c r="D3459" t="s">
        <v>1068</v>
      </c>
      <c r="E3459" t="s">
        <v>1067</v>
      </c>
      <c r="F3459">
        <v>423</v>
      </c>
      <c r="G3459">
        <v>308745538</v>
      </c>
      <c r="H3459">
        <v>0.1</v>
      </c>
      <c r="I3459">
        <v>0.1</v>
      </c>
      <c r="J3459" s="4" t="str">
        <f t="shared" ref="J3459:J3522" si="108">C3459&amp;"_"&amp;E3459</f>
        <v>2010_C52</v>
      </c>
      <c r="K3459" s="4">
        <f t="shared" ref="K3459:K3522" si="109">F3459/G3459*100000</f>
        <v>0.13700602856971492</v>
      </c>
    </row>
    <row r="3460" spans="2:11" x14ac:dyDescent="0.35">
      <c r="B3460">
        <v>2010</v>
      </c>
      <c r="C3460">
        <v>2010</v>
      </c>
      <c r="D3460" t="s">
        <v>1066</v>
      </c>
      <c r="E3460" t="s">
        <v>1065</v>
      </c>
      <c r="F3460">
        <v>37</v>
      </c>
      <c r="G3460">
        <v>308745538</v>
      </c>
      <c r="H3460">
        <v>0</v>
      </c>
      <c r="I3460">
        <v>0</v>
      </c>
      <c r="J3460" s="4" t="str">
        <f t="shared" si="108"/>
        <v>2010_C53.0</v>
      </c>
      <c r="K3460" s="4">
        <f t="shared" si="109"/>
        <v>1.1983978858343855E-2</v>
      </c>
    </row>
    <row r="3461" spans="2:11" x14ac:dyDescent="0.35">
      <c r="B3461">
        <v>2010</v>
      </c>
      <c r="C3461">
        <v>2010</v>
      </c>
      <c r="D3461" t="s">
        <v>1062</v>
      </c>
      <c r="E3461" t="s">
        <v>1061</v>
      </c>
      <c r="F3461">
        <v>3900</v>
      </c>
      <c r="G3461">
        <v>308745538</v>
      </c>
      <c r="H3461">
        <v>1.3</v>
      </c>
      <c r="I3461">
        <v>1.2</v>
      </c>
      <c r="J3461" s="4" t="str">
        <f t="shared" si="108"/>
        <v>2010_C53.9</v>
      </c>
      <c r="K3461" s="4">
        <f t="shared" si="109"/>
        <v>1.2631761499335417</v>
      </c>
    </row>
    <row r="3462" spans="2:11" x14ac:dyDescent="0.35">
      <c r="B3462">
        <v>2010</v>
      </c>
      <c r="C3462">
        <v>2010</v>
      </c>
      <c r="D3462" t="s">
        <v>1060</v>
      </c>
      <c r="E3462" t="s">
        <v>1059</v>
      </c>
      <c r="F3462">
        <v>3573</v>
      </c>
      <c r="G3462">
        <v>308745538</v>
      </c>
      <c r="H3462">
        <v>1.2</v>
      </c>
      <c r="I3462">
        <v>1.1000000000000001</v>
      </c>
      <c r="J3462" s="4" t="str">
        <f t="shared" si="108"/>
        <v>2010_C54.1</v>
      </c>
      <c r="K3462" s="4">
        <f t="shared" si="109"/>
        <v>1.1572636881314218</v>
      </c>
    </row>
    <row r="3463" spans="2:11" x14ac:dyDescent="0.35">
      <c r="B3463">
        <v>2010</v>
      </c>
      <c r="C3463">
        <v>2010</v>
      </c>
      <c r="D3463" t="s">
        <v>1058</v>
      </c>
      <c r="E3463" t="s">
        <v>1057</v>
      </c>
      <c r="F3463">
        <v>70</v>
      </c>
      <c r="G3463">
        <v>308745538</v>
      </c>
      <c r="H3463">
        <v>0</v>
      </c>
      <c r="I3463">
        <v>0</v>
      </c>
      <c r="J3463" s="4" t="str">
        <f t="shared" si="108"/>
        <v>2010_C54.9</v>
      </c>
      <c r="K3463" s="4">
        <f t="shared" si="109"/>
        <v>2.2672392434704595E-2</v>
      </c>
    </row>
    <row r="3464" spans="2:11" x14ac:dyDescent="0.35">
      <c r="B3464">
        <v>2010</v>
      </c>
      <c r="C3464">
        <v>2010</v>
      </c>
      <c r="D3464" t="s">
        <v>415</v>
      </c>
      <c r="E3464" t="s">
        <v>1056</v>
      </c>
      <c r="F3464">
        <v>4758</v>
      </c>
      <c r="G3464">
        <v>308745538</v>
      </c>
      <c r="H3464">
        <v>1.5</v>
      </c>
      <c r="I3464">
        <v>1.4</v>
      </c>
      <c r="J3464" s="4" t="str">
        <f t="shared" si="108"/>
        <v>2010_C55</v>
      </c>
      <c r="K3464" s="4">
        <f t="shared" si="109"/>
        <v>1.5410749029189208</v>
      </c>
    </row>
    <row r="3465" spans="2:11" x14ac:dyDescent="0.35">
      <c r="B3465">
        <v>2010</v>
      </c>
      <c r="C3465">
        <v>2010</v>
      </c>
      <c r="D3465" t="s">
        <v>1055</v>
      </c>
      <c r="E3465" t="s">
        <v>1054</v>
      </c>
      <c r="F3465">
        <v>14572</v>
      </c>
      <c r="G3465">
        <v>308745538</v>
      </c>
      <c r="H3465">
        <v>4.7</v>
      </c>
      <c r="I3465">
        <v>4.4000000000000004</v>
      </c>
      <c r="J3465" s="4" t="str">
        <f t="shared" si="108"/>
        <v>2010_C56</v>
      </c>
      <c r="K3465" s="4">
        <f t="shared" si="109"/>
        <v>4.7197443222645052</v>
      </c>
    </row>
    <row r="3466" spans="2:11" x14ac:dyDescent="0.35">
      <c r="B3466">
        <v>2010</v>
      </c>
      <c r="C3466">
        <v>2010</v>
      </c>
      <c r="D3466" t="s">
        <v>1053</v>
      </c>
      <c r="E3466" t="s">
        <v>1052</v>
      </c>
      <c r="F3466">
        <v>225</v>
      </c>
      <c r="G3466">
        <v>308745538</v>
      </c>
      <c r="H3466">
        <v>0.1</v>
      </c>
      <c r="I3466">
        <v>0.1</v>
      </c>
      <c r="J3466" s="4" t="str">
        <f t="shared" si="108"/>
        <v>2010_C57.0</v>
      </c>
      <c r="K3466" s="4">
        <f t="shared" si="109"/>
        <v>7.287554711155049E-2</v>
      </c>
    </row>
    <row r="3467" spans="2:11" x14ac:dyDescent="0.35">
      <c r="B3467">
        <v>2010</v>
      </c>
      <c r="C3467">
        <v>2010</v>
      </c>
      <c r="D3467" t="s">
        <v>1047</v>
      </c>
      <c r="E3467" t="s">
        <v>1046</v>
      </c>
      <c r="F3467">
        <v>236</v>
      </c>
      <c r="G3467">
        <v>308745538</v>
      </c>
      <c r="H3467">
        <v>0.1</v>
      </c>
      <c r="I3467">
        <v>0.1</v>
      </c>
      <c r="J3467" s="4" t="str">
        <f t="shared" si="108"/>
        <v>2010_C57.9</v>
      </c>
      <c r="K3467" s="4">
        <f t="shared" si="109"/>
        <v>7.6438351637004062E-2</v>
      </c>
    </row>
    <row r="3468" spans="2:11" x14ac:dyDescent="0.35">
      <c r="B3468">
        <v>2010</v>
      </c>
      <c r="C3468">
        <v>2010</v>
      </c>
      <c r="D3468" t="s">
        <v>412</v>
      </c>
      <c r="E3468" t="s">
        <v>1045</v>
      </c>
      <c r="F3468">
        <v>18</v>
      </c>
      <c r="G3468">
        <v>308745538</v>
      </c>
      <c r="H3468" t="s">
        <v>672</v>
      </c>
      <c r="I3468" t="s">
        <v>672</v>
      </c>
      <c r="J3468" s="4" t="str">
        <f t="shared" si="108"/>
        <v>2010_C58</v>
      </c>
      <c r="K3468" s="4">
        <f t="shared" si="109"/>
        <v>5.8300437689240391E-3</v>
      </c>
    </row>
    <row r="3469" spans="2:11" x14ac:dyDescent="0.35">
      <c r="B3469">
        <v>2010</v>
      </c>
      <c r="C3469">
        <v>2010</v>
      </c>
      <c r="D3469" t="s">
        <v>1042</v>
      </c>
      <c r="E3469" t="s">
        <v>1041</v>
      </c>
      <c r="F3469">
        <v>252</v>
      </c>
      <c r="G3469">
        <v>308745538</v>
      </c>
      <c r="H3469">
        <v>0.1</v>
      </c>
      <c r="I3469">
        <v>0.1</v>
      </c>
      <c r="J3469" s="4" t="str">
        <f t="shared" si="108"/>
        <v>2010_C60.9</v>
      </c>
      <c r="K3469" s="4">
        <f t="shared" si="109"/>
        <v>8.162061276493654E-2</v>
      </c>
    </row>
    <row r="3470" spans="2:11" x14ac:dyDescent="0.35">
      <c r="B3470">
        <v>2010</v>
      </c>
      <c r="C3470">
        <v>2010</v>
      </c>
      <c r="D3470" t="s">
        <v>103</v>
      </c>
      <c r="E3470" t="s">
        <v>1040</v>
      </c>
      <c r="F3470">
        <v>28561</v>
      </c>
      <c r="G3470">
        <v>308745538</v>
      </c>
      <c r="H3470">
        <v>9.3000000000000007</v>
      </c>
      <c r="I3470">
        <v>8.6999999999999993</v>
      </c>
      <c r="J3470" s="4" t="str">
        <f t="shared" si="108"/>
        <v>2010_C61</v>
      </c>
      <c r="K3470" s="4">
        <f t="shared" si="109"/>
        <v>9.2506600046799701</v>
      </c>
    </row>
    <row r="3471" spans="2:11" x14ac:dyDescent="0.35">
      <c r="B3471">
        <v>2010</v>
      </c>
      <c r="C3471">
        <v>2010</v>
      </c>
      <c r="D3471" t="s">
        <v>1039</v>
      </c>
      <c r="E3471" t="s">
        <v>1038</v>
      </c>
      <c r="F3471">
        <v>399</v>
      </c>
      <c r="G3471">
        <v>308745538</v>
      </c>
      <c r="H3471">
        <v>0.1</v>
      </c>
      <c r="I3471">
        <v>0.1</v>
      </c>
      <c r="J3471" s="4" t="str">
        <f t="shared" si="108"/>
        <v>2010_C62.9</v>
      </c>
      <c r="K3471" s="4">
        <f t="shared" si="109"/>
        <v>0.12923263687781619</v>
      </c>
    </row>
    <row r="3472" spans="2:11" x14ac:dyDescent="0.35">
      <c r="B3472">
        <v>2010</v>
      </c>
      <c r="C3472">
        <v>2010</v>
      </c>
      <c r="D3472" t="s">
        <v>1037</v>
      </c>
      <c r="E3472" t="s">
        <v>1036</v>
      </c>
      <c r="F3472">
        <v>12</v>
      </c>
      <c r="G3472">
        <v>308745538</v>
      </c>
      <c r="H3472" t="s">
        <v>672</v>
      </c>
      <c r="I3472" t="s">
        <v>672</v>
      </c>
      <c r="J3472" s="4" t="str">
        <f t="shared" si="108"/>
        <v>2010_C63.2</v>
      </c>
      <c r="K3472" s="4">
        <f t="shared" si="109"/>
        <v>3.8866958459493591E-3</v>
      </c>
    </row>
    <row r="3473" spans="2:11" x14ac:dyDescent="0.35">
      <c r="B3473">
        <v>2010</v>
      </c>
      <c r="C3473">
        <v>2010</v>
      </c>
      <c r="D3473" t="s">
        <v>1035</v>
      </c>
      <c r="E3473" t="s">
        <v>1034</v>
      </c>
      <c r="F3473">
        <v>41</v>
      </c>
      <c r="G3473">
        <v>308745538</v>
      </c>
      <c r="H3473">
        <v>0</v>
      </c>
      <c r="I3473">
        <v>0</v>
      </c>
      <c r="J3473" s="4" t="str">
        <f t="shared" si="108"/>
        <v>2010_C63.9</v>
      </c>
      <c r="K3473" s="4">
        <f t="shared" si="109"/>
        <v>1.3279544140326976E-2</v>
      </c>
    </row>
    <row r="3474" spans="2:11" x14ac:dyDescent="0.35">
      <c r="B3474">
        <v>2010</v>
      </c>
      <c r="C3474">
        <v>2010</v>
      </c>
      <c r="D3474" t="s">
        <v>1033</v>
      </c>
      <c r="E3474" t="s">
        <v>1032</v>
      </c>
      <c r="F3474">
        <v>13039</v>
      </c>
      <c r="G3474">
        <v>308745538</v>
      </c>
      <c r="H3474">
        <v>4.2</v>
      </c>
      <c r="I3474">
        <v>3.9</v>
      </c>
      <c r="J3474" s="4" t="str">
        <f t="shared" si="108"/>
        <v>2010_C64</v>
      </c>
      <c r="K3474" s="4">
        <f t="shared" si="109"/>
        <v>4.2232189279444743</v>
      </c>
    </row>
    <row r="3475" spans="2:11" x14ac:dyDescent="0.35">
      <c r="B3475">
        <v>2010</v>
      </c>
      <c r="C3475">
        <v>2010</v>
      </c>
      <c r="D3475" t="s">
        <v>1031</v>
      </c>
      <c r="E3475" t="s">
        <v>1030</v>
      </c>
      <c r="F3475">
        <v>180</v>
      </c>
      <c r="G3475">
        <v>308745538</v>
      </c>
      <c r="H3475">
        <v>0.1</v>
      </c>
      <c r="I3475">
        <v>0.1</v>
      </c>
      <c r="J3475" s="4" t="str">
        <f t="shared" si="108"/>
        <v>2010_C65</v>
      </c>
      <c r="K3475" s="4">
        <f t="shared" si="109"/>
        <v>5.8300437689240391E-2</v>
      </c>
    </row>
    <row r="3476" spans="2:11" x14ac:dyDescent="0.35">
      <c r="B3476">
        <v>2010</v>
      </c>
      <c r="C3476">
        <v>2010</v>
      </c>
      <c r="D3476" t="s">
        <v>1029</v>
      </c>
      <c r="E3476" t="s">
        <v>1028</v>
      </c>
      <c r="F3476">
        <v>350</v>
      </c>
      <c r="G3476">
        <v>308745538</v>
      </c>
      <c r="H3476">
        <v>0.1</v>
      </c>
      <c r="I3476">
        <v>0.1</v>
      </c>
      <c r="J3476" s="4" t="str">
        <f t="shared" si="108"/>
        <v>2010_C66</v>
      </c>
      <c r="K3476" s="4">
        <f t="shared" si="109"/>
        <v>0.11336196217352297</v>
      </c>
    </row>
    <row r="3477" spans="2:11" x14ac:dyDescent="0.35">
      <c r="B3477">
        <v>2010</v>
      </c>
      <c r="C3477">
        <v>2010</v>
      </c>
      <c r="D3477" t="s">
        <v>1013</v>
      </c>
      <c r="E3477" t="s">
        <v>1012</v>
      </c>
      <c r="F3477">
        <v>30</v>
      </c>
      <c r="G3477">
        <v>308745538</v>
      </c>
      <c r="H3477">
        <v>0</v>
      </c>
      <c r="I3477">
        <v>0</v>
      </c>
      <c r="J3477" s="4" t="str">
        <f t="shared" si="108"/>
        <v>2010_C67.7</v>
      </c>
      <c r="K3477" s="4">
        <f t="shared" si="109"/>
        <v>9.7167396148733973E-3</v>
      </c>
    </row>
    <row r="3478" spans="2:11" x14ac:dyDescent="0.35">
      <c r="B3478">
        <v>2010</v>
      </c>
      <c r="C3478">
        <v>2010</v>
      </c>
      <c r="D3478" t="s">
        <v>1009</v>
      </c>
      <c r="E3478" t="s">
        <v>1008</v>
      </c>
      <c r="F3478">
        <v>14687</v>
      </c>
      <c r="G3478">
        <v>308745538</v>
      </c>
      <c r="H3478">
        <v>4.8</v>
      </c>
      <c r="I3478">
        <v>4.5</v>
      </c>
      <c r="J3478" s="4" t="str">
        <f t="shared" si="108"/>
        <v>2010_C67.9</v>
      </c>
      <c r="K3478" s="4">
        <f t="shared" si="109"/>
        <v>4.7569918241215197</v>
      </c>
    </row>
    <row r="3479" spans="2:11" x14ac:dyDescent="0.35">
      <c r="B3479">
        <v>2010</v>
      </c>
      <c r="C3479">
        <v>2010</v>
      </c>
      <c r="D3479" t="s">
        <v>1007</v>
      </c>
      <c r="E3479" t="s">
        <v>1006</v>
      </c>
      <c r="F3479">
        <v>199</v>
      </c>
      <c r="G3479">
        <v>308745538</v>
      </c>
      <c r="H3479">
        <v>0.1</v>
      </c>
      <c r="I3479">
        <v>0.1</v>
      </c>
      <c r="J3479" s="4" t="str">
        <f t="shared" si="108"/>
        <v>2010_C68.0</v>
      </c>
      <c r="K3479" s="4">
        <f t="shared" si="109"/>
        <v>6.4454372778660202E-2</v>
      </c>
    </row>
    <row r="3480" spans="2:11" x14ac:dyDescent="0.35">
      <c r="B3480">
        <v>2010</v>
      </c>
      <c r="C3480">
        <v>2010</v>
      </c>
      <c r="D3480" t="s">
        <v>1005</v>
      </c>
      <c r="E3480" t="s">
        <v>1004</v>
      </c>
      <c r="F3480">
        <v>227</v>
      </c>
      <c r="G3480">
        <v>308745538</v>
      </c>
      <c r="H3480">
        <v>0.1</v>
      </c>
      <c r="I3480">
        <v>0.1</v>
      </c>
      <c r="J3480" s="4" t="str">
        <f t="shared" si="108"/>
        <v>2010_C68.9</v>
      </c>
      <c r="K3480" s="4">
        <f t="shared" si="109"/>
        <v>7.3523329752542041E-2</v>
      </c>
    </row>
    <row r="3481" spans="2:11" x14ac:dyDescent="0.35">
      <c r="B3481">
        <v>2010</v>
      </c>
      <c r="C3481">
        <v>2010</v>
      </c>
      <c r="D3481" t="s">
        <v>1003</v>
      </c>
      <c r="E3481" t="s">
        <v>1002</v>
      </c>
      <c r="F3481">
        <v>17</v>
      </c>
      <c r="G3481">
        <v>308745538</v>
      </c>
      <c r="H3481" t="s">
        <v>672</v>
      </c>
      <c r="I3481" t="s">
        <v>672</v>
      </c>
      <c r="J3481" s="4" t="str">
        <f t="shared" si="108"/>
        <v>2010_C69.2</v>
      </c>
      <c r="K3481" s="4">
        <f t="shared" si="109"/>
        <v>5.5061524484282583E-3</v>
      </c>
    </row>
    <row r="3482" spans="2:11" x14ac:dyDescent="0.35">
      <c r="B3482">
        <v>2010</v>
      </c>
      <c r="C3482">
        <v>2010</v>
      </c>
      <c r="D3482" t="s">
        <v>1001</v>
      </c>
      <c r="E3482" t="s">
        <v>1000</v>
      </c>
      <c r="F3482">
        <v>20</v>
      </c>
      <c r="G3482">
        <v>308745538</v>
      </c>
      <c r="H3482">
        <v>0</v>
      </c>
      <c r="I3482">
        <v>0</v>
      </c>
      <c r="J3482" s="4" t="str">
        <f t="shared" si="108"/>
        <v>2010_C69.3</v>
      </c>
      <c r="K3482" s="4">
        <f t="shared" si="109"/>
        <v>6.4778264099155988E-3</v>
      </c>
    </row>
    <row r="3483" spans="2:11" x14ac:dyDescent="0.35">
      <c r="B3483">
        <v>2010</v>
      </c>
      <c r="C3483">
        <v>2010</v>
      </c>
      <c r="D3483" t="s">
        <v>999</v>
      </c>
      <c r="E3483" t="s">
        <v>998</v>
      </c>
      <c r="F3483">
        <v>10</v>
      </c>
      <c r="G3483">
        <v>308745538</v>
      </c>
      <c r="H3483" t="s">
        <v>672</v>
      </c>
      <c r="I3483" t="s">
        <v>672</v>
      </c>
      <c r="J3483" s="4" t="str">
        <f t="shared" si="108"/>
        <v>2010_C69.4</v>
      </c>
      <c r="K3483" s="4">
        <f t="shared" si="109"/>
        <v>3.2389132049577994E-3</v>
      </c>
    </row>
    <row r="3484" spans="2:11" x14ac:dyDescent="0.35">
      <c r="B3484">
        <v>2010</v>
      </c>
      <c r="C3484">
        <v>2010</v>
      </c>
      <c r="D3484" t="s">
        <v>995</v>
      </c>
      <c r="E3484" t="s">
        <v>994</v>
      </c>
      <c r="F3484">
        <v>44</v>
      </c>
      <c r="G3484">
        <v>308745538</v>
      </c>
      <c r="H3484">
        <v>0</v>
      </c>
      <c r="I3484">
        <v>0</v>
      </c>
      <c r="J3484" s="4" t="str">
        <f t="shared" si="108"/>
        <v>2010_C69.6</v>
      </c>
      <c r="K3484" s="4">
        <f t="shared" si="109"/>
        <v>1.4251218101814317E-2</v>
      </c>
    </row>
    <row r="3485" spans="2:11" x14ac:dyDescent="0.35">
      <c r="B3485">
        <v>2010</v>
      </c>
      <c r="C3485">
        <v>2010</v>
      </c>
      <c r="D3485" t="s">
        <v>993</v>
      </c>
      <c r="E3485" t="s">
        <v>992</v>
      </c>
      <c r="F3485">
        <v>180</v>
      </c>
      <c r="G3485">
        <v>308745538</v>
      </c>
      <c r="H3485">
        <v>0.1</v>
      </c>
      <c r="I3485">
        <v>0</v>
      </c>
      <c r="J3485" s="4" t="str">
        <f t="shared" si="108"/>
        <v>2010_C69.9</v>
      </c>
      <c r="K3485" s="4">
        <f t="shared" si="109"/>
        <v>5.8300437689240391E-2</v>
      </c>
    </row>
    <row r="3486" spans="2:11" x14ac:dyDescent="0.35">
      <c r="B3486">
        <v>2010</v>
      </c>
      <c r="C3486">
        <v>2010</v>
      </c>
      <c r="D3486" t="s">
        <v>991</v>
      </c>
      <c r="E3486" t="s">
        <v>990</v>
      </c>
      <c r="F3486">
        <v>29</v>
      </c>
      <c r="G3486">
        <v>308745538</v>
      </c>
      <c r="H3486">
        <v>0</v>
      </c>
      <c r="I3486">
        <v>0</v>
      </c>
      <c r="J3486" s="4" t="str">
        <f t="shared" si="108"/>
        <v>2010_C70.0</v>
      </c>
      <c r="K3486" s="4">
        <f t="shared" si="109"/>
        <v>9.3928482943776165E-3</v>
      </c>
    </row>
    <row r="3487" spans="2:11" x14ac:dyDescent="0.35">
      <c r="B3487">
        <v>2010</v>
      </c>
      <c r="C3487">
        <v>2010</v>
      </c>
      <c r="D3487" t="s">
        <v>987</v>
      </c>
      <c r="E3487" t="s">
        <v>986</v>
      </c>
      <c r="F3487">
        <v>99</v>
      </c>
      <c r="G3487">
        <v>308745538</v>
      </c>
      <c r="H3487">
        <v>0</v>
      </c>
      <c r="I3487">
        <v>0</v>
      </c>
      <c r="J3487" s="4" t="str">
        <f t="shared" si="108"/>
        <v>2010_C70.9</v>
      </c>
      <c r="K3487" s="4">
        <f t="shared" si="109"/>
        <v>3.2065240729082213E-2</v>
      </c>
    </row>
    <row r="3488" spans="2:11" x14ac:dyDescent="0.35">
      <c r="B3488">
        <v>2010</v>
      </c>
      <c r="C3488">
        <v>2010</v>
      </c>
      <c r="D3488" t="s">
        <v>985</v>
      </c>
      <c r="E3488" t="s">
        <v>984</v>
      </c>
      <c r="F3488">
        <v>132</v>
      </c>
      <c r="G3488">
        <v>308745538</v>
      </c>
      <c r="H3488">
        <v>0</v>
      </c>
      <c r="I3488">
        <v>0</v>
      </c>
      <c r="J3488" s="4" t="str">
        <f t="shared" si="108"/>
        <v>2010_C71.0</v>
      </c>
      <c r="K3488" s="4">
        <f t="shared" si="109"/>
        <v>4.2753654305442951E-2</v>
      </c>
    </row>
    <row r="3489" spans="2:11" x14ac:dyDescent="0.35">
      <c r="B3489">
        <v>2010</v>
      </c>
      <c r="C3489">
        <v>2010</v>
      </c>
      <c r="D3489" t="s">
        <v>983</v>
      </c>
      <c r="E3489" t="s">
        <v>982</v>
      </c>
      <c r="F3489">
        <v>90</v>
      </c>
      <c r="G3489">
        <v>308745538</v>
      </c>
      <c r="H3489">
        <v>0</v>
      </c>
      <c r="I3489">
        <v>0</v>
      </c>
      <c r="J3489" s="4" t="str">
        <f t="shared" si="108"/>
        <v>2010_C71.1</v>
      </c>
      <c r="K3489" s="4">
        <f t="shared" si="109"/>
        <v>2.9150218844620195E-2</v>
      </c>
    </row>
    <row r="3490" spans="2:11" x14ac:dyDescent="0.35">
      <c r="B3490">
        <v>2010</v>
      </c>
      <c r="C3490">
        <v>2010</v>
      </c>
      <c r="D3490" t="s">
        <v>981</v>
      </c>
      <c r="E3490" t="s">
        <v>980</v>
      </c>
      <c r="F3490">
        <v>70</v>
      </c>
      <c r="G3490">
        <v>308745538</v>
      </c>
      <c r="H3490">
        <v>0</v>
      </c>
      <c r="I3490">
        <v>0</v>
      </c>
      <c r="J3490" s="4" t="str">
        <f t="shared" si="108"/>
        <v>2010_C71.2</v>
      </c>
      <c r="K3490" s="4">
        <f t="shared" si="109"/>
        <v>2.2672392434704595E-2</v>
      </c>
    </row>
    <row r="3491" spans="2:11" x14ac:dyDescent="0.35">
      <c r="B3491">
        <v>2010</v>
      </c>
      <c r="C3491">
        <v>2010</v>
      </c>
      <c r="D3491" t="s">
        <v>979</v>
      </c>
      <c r="E3491" t="s">
        <v>978</v>
      </c>
      <c r="F3491">
        <v>39</v>
      </c>
      <c r="G3491">
        <v>308745538</v>
      </c>
      <c r="H3491">
        <v>0</v>
      </c>
      <c r="I3491">
        <v>0</v>
      </c>
      <c r="J3491" s="4" t="str">
        <f t="shared" si="108"/>
        <v>2010_C71.3</v>
      </c>
      <c r="K3491" s="4">
        <f t="shared" si="109"/>
        <v>1.2631761499335417E-2</v>
      </c>
    </row>
    <row r="3492" spans="2:11" x14ac:dyDescent="0.35">
      <c r="B3492">
        <v>2010</v>
      </c>
      <c r="C3492">
        <v>2010</v>
      </c>
      <c r="D3492" t="s">
        <v>977</v>
      </c>
      <c r="E3492" t="s">
        <v>976</v>
      </c>
      <c r="F3492">
        <v>12</v>
      </c>
      <c r="G3492">
        <v>308745538</v>
      </c>
      <c r="H3492" t="s">
        <v>672</v>
      </c>
      <c r="I3492" t="s">
        <v>672</v>
      </c>
      <c r="J3492" s="4" t="str">
        <f t="shared" si="108"/>
        <v>2010_C71.4</v>
      </c>
      <c r="K3492" s="4">
        <f t="shared" si="109"/>
        <v>3.8866958459493591E-3</v>
      </c>
    </row>
    <row r="3493" spans="2:11" x14ac:dyDescent="0.35">
      <c r="B3493">
        <v>2010</v>
      </c>
      <c r="C3493">
        <v>2010</v>
      </c>
      <c r="D3493" t="s">
        <v>975</v>
      </c>
      <c r="E3493" t="s">
        <v>974</v>
      </c>
      <c r="F3493">
        <v>12</v>
      </c>
      <c r="G3493">
        <v>308745538</v>
      </c>
      <c r="H3493" t="s">
        <v>672</v>
      </c>
      <c r="I3493" t="s">
        <v>672</v>
      </c>
      <c r="J3493" s="4" t="str">
        <f t="shared" si="108"/>
        <v>2010_C71.5</v>
      </c>
      <c r="K3493" s="4">
        <f t="shared" si="109"/>
        <v>3.8866958459493591E-3</v>
      </c>
    </row>
    <row r="3494" spans="2:11" x14ac:dyDescent="0.35">
      <c r="B3494">
        <v>2010</v>
      </c>
      <c r="C3494">
        <v>2010</v>
      </c>
      <c r="D3494" t="s">
        <v>973</v>
      </c>
      <c r="E3494" t="s">
        <v>972</v>
      </c>
      <c r="F3494">
        <v>151</v>
      </c>
      <c r="G3494">
        <v>308745538</v>
      </c>
      <c r="H3494">
        <v>0</v>
      </c>
      <c r="I3494">
        <v>0</v>
      </c>
      <c r="J3494" s="4" t="str">
        <f t="shared" si="108"/>
        <v>2010_C71.6</v>
      </c>
      <c r="K3494" s="4">
        <f t="shared" si="109"/>
        <v>4.8907589394862769E-2</v>
      </c>
    </row>
    <row r="3495" spans="2:11" x14ac:dyDescent="0.35">
      <c r="B3495">
        <v>2010</v>
      </c>
      <c r="C3495">
        <v>2010</v>
      </c>
      <c r="D3495" t="s">
        <v>971</v>
      </c>
      <c r="E3495" t="s">
        <v>970</v>
      </c>
      <c r="F3495">
        <v>203</v>
      </c>
      <c r="G3495">
        <v>308745538</v>
      </c>
      <c r="H3495">
        <v>0.1</v>
      </c>
      <c r="I3495">
        <v>0</v>
      </c>
      <c r="J3495" s="4" t="str">
        <f t="shared" si="108"/>
        <v>2010_C71.7</v>
      </c>
      <c r="K3495" s="4">
        <f t="shared" si="109"/>
        <v>6.5749938060643331E-2</v>
      </c>
    </row>
    <row r="3496" spans="2:11" x14ac:dyDescent="0.35">
      <c r="B3496">
        <v>2010</v>
      </c>
      <c r="C3496">
        <v>2010</v>
      </c>
      <c r="D3496" t="s">
        <v>969</v>
      </c>
      <c r="E3496" t="s">
        <v>968</v>
      </c>
      <c r="F3496">
        <v>20</v>
      </c>
      <c r="G3496">
        <v>308745538</v>
      </c>
      <c r="H3496">
        <v>0</v>
      </c>
      <c r="I3496">
        <v>0</v>
      </c>
      <c r="J3496" s="4" t="str">
        <f t="shared" si="108"/>
        <v>2010_C71.8</v>
      </c>
      <c r="K3496" s="4">
        <f t="shared" si="109"/>
        <v>6.4778264099155988E-3</v>
      </c>
    </row>
    <row r="3497" spans="2:11" x14ac:dyDescent="0.35">
      <c r="B3497">
        <v>2010</v>
      </c>
      <c r="C3497">
        <v>2010</v>
      </c>
      <c r="D3497" t="s">
        <v>967</v>
      </c>
      <c r="E3497" t="s">
        <v>966</v>
      </c>
      <c r="F3497">
        <v>13196</v>
      </c>
      <c r="G3497">
        <v>308745538</v>
      </c>
      <c r="H3497">
        <v>4.3</v>
      </c>
      <c r="I3497">
        <v>4</v>
      </c>
      <c r="J3497" s="4" t="str">
        <f t="shared" si="108"/>
        <v>2010_C71.9</v>
      </c>
      <c r="K3497" s="4">
        <f t="shared" si="109"/>
        <v>4.2740698652623124</v>
      </c>
    </row>
    <row r="3498" spans="2:11" x14ac:dyDescent="0.35">
      <c r="B3498">
        <v>2010</v>
      </c>
      <c r="C3498">
        <v>2010</v>
      </c>
      <c r="D3498" t="s">
        <v>965</v>
      </c>
      <c r="E3498" t="s">
        <v>964</v>
      </c>
      <c r="F3498">
        <v>43</v>
      </c>
      <c r="G3498">
        <v>308745538</v>
      </c>
      <c r="H3498">
        <v>0</v>
      </c>
      <c r="I3498">
        <v>0</v>
      </c>
      <c r="J3498" s="4" t="str">
        <f t="shared" si="108"/>
        <v>2010_C72.0</v>
      </c>
      <c r="K3498" s="4">
        <f t="shared" si="109"/>
        <v>1.3927326781318538E-2</v>
      </c>
    </row>
    <row r="3499" spans="2:11" x14ac:dyDescent="0.35">
      <c r="B3499">
        <v>2010</v>
      </c>
      <c r="C3499">
        <v>2010</v>
      </c>
      <c r="D3499" t="s">
        <v>963</v>
      </c>
      <c r="E3499" t="s">
        <v>962</v>
      </c>
      <c r="F3499">
        <v>59</v>
      </c>
      <c r="G3499">
        <v>308745538</v>
      </c>
      <c r="H3499">
        <v>0</v>
      </c>
      <c r="I3499">
        <v>0</v>
      </c>
      <c r="J3499" s="4" t="str">
        <f t="shared" si="108"/>
        <v>2010_C72.9</v>
      </c>
      <c r="K3499" s="4">
        <f t="shared" si="109"/>
        <v>1.9109587909251016E-2</v>
      </c>
    </row>
    <row r="3500" spans="2:11" x14ac:dyDescent="0.35">
      <c r="B3500">
        <v>2010</v>
      </c>
      <c r="C3500">
        <v>2010</v>
      </c>
      <c r="D3500" t="s">
        <v>119</v>
      </c>
      <c r="E3500" t="s">
        <v>961</v>
      </c>
      <c r="F3500">
        <v>1686</v>
      </c>
      <c r="G3500">
        <v>308745538</v>
      </c>
      <c r="H3500">
        <v>0.5</v>
      </c>
      <c r="I3500">
        <v>0.5</v>
      </c>
      <c r="J3500" s="4" t="str">
        <f t="shared" si="108"/>
        <v>2010_C73</v>
      </c>
      <c r="K3500" s="4">
        <f t="shared" si="109"/>
        <v>0.54608076635588498</v>
      </c>
    </row>
    <row r="3501" spans="2:11" x14ac:dyDescent="0.35">
      <c r="B3501">
        <v>2010</v>
      </c>
      <c r="C3501">
        <v>2010</v>
      </c>
      <c r="D3501" t="s">
        <v>960</v>
      </c>
      <c r="E3501" t="s">
        <v>959</v>
      </c>
      <c r="F3501">
        <v>81</v>
      </c>
      <c r="G3501">
        <v>308745538</v>
      </c>
      <c r="H3501">
        <v>0</v>
      </c>
      <c r="I3501">
        <v>0</v>
      </c>
      <c r="J3501" s="4" t="str">
        <f t="shared" si="108"/>
        <v>2010_C74.0</v>
      </c>
      <c r="K3501" s="4">
        <f t="shared" si="109"/>
        <v>2.6235196960158177E-2</v>
      </c>
    </row>
    <row r="3502" spans="2:11" x14ac:dyDescent="0.35">
      <c r="B3502">
        <v>2010</v>
      </c>
      <c r="C3502">
        <v>2010</v>
      </c>
      <c r="D3502" t="s">
        <v>958</v>
      </c>
      <c r="E3502" t="s">
        <v>957</v>
      </c>
      <c r="F3502">
        <v>39</v>
      </c>
      <c r="G3502">
        <v>308745538</v>
      </c>
      <c r="H3502">
        <v>0</v>
      </c>
      <c r="I3502">
        <v>0</v>
      </c>
      <c r="J3502" s="4" t="str">
        <f t="shared" si="108"/>
        <v>2010_C74.1</v>
      </c>
      <c r="K3502" s="4">
        <f t="shared" si="109"/>
        <v>1.2631761499335417E-2</v>
      </c>
    </row>
    <row r="3503" spans="2:11" x14ac:dyDescent="0.35">
      <c r="B3503">
        <v>2010</v>
      </c>
      <c r="C3503">
        <v>2010</v>
      </c>
      <c r="D3503" t="s">
        <v>956</v>
      </c>
      <c r="E3503" t="s">
        <v>955</v>
      </c>
      <c r="F3503">
        <v>491</v>
      </c>
      <c r="G3503">
        <v>308745538</v>
      </c>
      <c r="H3503">
        <v>0.2</v>
      </c>
      <c r="I3503">
        <v>0.1</v>
      </c>
      <c r="J3503" s="4" t="str">
        <f t="shared" si="108"/>
        <v>2010_C74.9</v>
      </c>
      <c r="K3503" s="4">
        <f t="shared" si="109"/>
        <v>0.15903063836342796</v>
      </c>
    </row>
    <row r="3504" spans="2:11" x14ac:dyDescent="0.35">
      <c r="B3504">
        <v>2010</v>
      </c>
      <c r="C3504">
        <v>2010</v>
      </c>
      <c r="D3504" t="s">
        <v>954</v>
      </c>
      <c r="E3504" t="s">
        <v>953</v>
      </c>
      <c r="F3504">
        <v>17</v>
      </c>
      <c r="G3504">
        <v>308745538</v>
      </c>
      <c r="H3504" t="s">
        <v>672</v>
      </c>
      <c r="I3504" t="s">
        <v>672</v>
      </c>
      <c r="J3504" s="4" t="str">
        <f t="shared" si="108"/>
        <v>2010_C75.0</v>
      </c>
      <c r="K3504" s="4">
        <f t="shared" si="109"/>
        <v>5.5061524484282583E-3</v>
      </c>
    </row>
    <row r="3505" spans="2:11" x14ac:dyDescent="0.35">
      <c r="B3505">
        <v>2010</v>
      </c>
      <c r="C3505">
        <v>2010</v>
      </c>
      <c r="D3505" t="s">
        <v>952</v>
      </c>
      <c r="E3505" t="s">
        <v>951</v>
      </c>
      <c r="F3505">
        <v>34</v>
      </c>
      <c r="G3505">
        <v>308745538</v>
      </c>
      <c r="H3505">
        <v>0</v>
      </c>
      <c r="I3505">
        <v>0</v>
      </c>
      <c r="J3505" s="4" t="str">
        <f t="shared" si="108"/>
        <v>2010_C75.1</v>
      </c>
      <c r="K3505" s="4">
        <f t="shared" si="109"/>
        <v>1.1012304896856517E-2</v>
      </c>
    </row>
    <row r="3506" spans="2:11" x14ac:dyDescent="0.35">
      <c r="B3506">
        <v>2010</v>
      </c>
      <c r="C3506">
        <v>2010</v>
      </c>
      <c r="D3506" t="s">
        <v>950</v>
      </c>
      <c r="E3506" t="s">
        <v>949</v>
      </c>
      <c r="F3506">
        <v>20</v>
      </c>
      <c r="G3506">
        <v>308745538</v>
      </c>
      <c r="H3506">
        <v>0</v>
      </c>
      <c r="I3506">
        <v>0</v>
      </c>
      <c r="J3506" s="4" t="str">
        <f t="shared" si="108"/>
        <v>2010_C75.3</v>
      </c>
      <c r="K3506" s="4">
        <f t="shared" si="109"/>
        <v>6.4778264099155988E-3</v>
      </c>
    </row>
    <row r="3507" spans="2:11" x14ac:dyDescent="0.35">
      <c r="B3507">
        <v>2010</v>
      </c>
      <c r="C3507">
        <v>2010</v>
      </c>
      <c r="D3507" t="s">
        <v>948</v>
      </c>
      <c r="E3507" t="s">
        <v>947</v>
      </c>
      <c r="F3507">
        <v>18</v>
      </c>
      <c r="G3507">
        <v>308745538</v>
      </c>
      <c r="H3507" t="s">
        <v>672</v>
      </c>
      <c r="I3507" t="s">
        <v>672</v>
      </c>
      <c r="J3507" s="4" t="str">
        <f t="shared" si="108"/>
        <v>2010_C75.5</v>
      </c>
      <c r="K3507" s="4">
        <f t="shared" si="109"/>
        <v>5.8300437689240391E-3</v>
      </c>
    </row>
    <row r="3508" spans="2:11" x14ac:dyDescent="0.35">
      <c r="B3508">
        <v>2010</v>
      </c>
      <c r="C3508">
        <v>2010</v>
      </c>
      <c r="D3508" t="s">
        <v>946</v>
      </c>
      <c r="E3508" t="s">
        <v>945</v>
      </c>
      <c r="F3508">
        <v>25</v>
      </c>
      <c r="G3508">
        <v>308745538</v>
      </c>
      <c r="H3508">
        <v>0</v>
      </c>
      <c r="I3508">
        <v>0</v>
      </c>
      <c r="J3508" s="4" t="str">
        <f t="shared" si="108"/>
        <v>2010_C75.9</v>
      </c>
      <c r="K3508" s="4">
        <f t="shared" si="109"/>
        <v>8.0972830123944971E-3</v>
      </c>
    </row>
    <row r="3509" spans="2:11" x14ac:dyDescent="0.35">
      <c r="B3509">
        <v>2010</v>
      </c>
      <c r="C3509">
        <v>2010</v>
      </c>
      <c r="D3509" t="s">
        <v>944</v>
      </c>
      <c r="E3509" t="s">
        <v>943</v>
      </c>
      <c r="F3509">
        <v>577</v>
      </c>
      <c r="G3509">
        <v>308745538</v>
      </c>
      <c r="H3509">
        <v>0.2</v>
      </c>
      <c r="I3509">
        <v>0.2</v>
      </c>
      <c r="J3509" s="4" t="str">
        <f t="shared" si="108"/>
        <v>2010_C76.0</v>
      </c>
      <c r="K3509" s="4">
        <f t="shared" si="109"/>
        <v>0.18688529192606504</v>
      </c>
    </row>
    <row r="3510" spans="2:11" x14ac:dyDescent="0.35">
      <c r="B3510">
        <v>2010</v>
      </c>
      <c r="C3510">
        <v>2010</v>
      </c>
      <c r="D3510" t="s">
        <v>942</v>
      </c>
      <c r="E3510" t="s">
        <v>941</v>
      </c>
      <c r="F3510">
        <v>90</v>
      </c>
      <c r="G3510">
        <v>308745538</v>
      </c>
      <c r="H3510">
        <v>0</v>
      </c>
      <c r="I3510">
        <v>0</v>
      </c>
      <c r="J3510" s="4" t="str">
        <f t="shared" si="108"/>
        <v>2010_C76.1</v>
      </c>
      <c r="K3510" s="4">
        <f t="shared" si="109"/>
        <v>2.9150218844620195E-2</v>
      </c>
    </row>
    <row r="3511" spans="2:11" x14ac:dyDescent="0.35">
      <c r="B3511">
        <v>2010</v>
      </c>
      <c r="C3511">
        <v>2010</v>
      </c>
      <c r="D3511" t="s">
        <v>940</v>
      </c>
      <c r="E3511" t="s">
        <v>939</v>
      </c>
      <c r="F3511">
        <v>669</v>
      </c>
      <c r="G3511">
        <v>308745538</v>
      </c>
      <c r="H3511">
        <v>0.2</v>
      </c>
      <c r="I3511">
        <v>0.2</v>
      </c>
      <c r="J3511" s="4" t="str">
        <f t="shared" si="108"/>
        <v>2010_C76.2</v>
      </c>
      <c r="K3511" s="4">
        <f t="shared" si="109"/>
        <v>0.21668329341167678</v>
      </c>
    </row>
    <row r="3512" spans="2:11" x14ac:dyDescent="0.35">
      <c r="B3512">
        <v>2010</v>
      </c>
      <c r="C3512">
        <v>2010</v>
      </c>
      <c r="D3512" t="s">
        <v>938</v>
      </c>
      <c r="E3512" t="s">
        <v>937</v>
      </c>
      <c r="F3512">
        <v>233</v>
      </c>
      <c r="G3512">
        <v>308745538</v>
      </c>
      <c r="H3512">
        <v>0.1</v>
      </c>
      <c r="I3512">
        <v>0.1</v>
      </c>
      <c r="J3512" s="4" t="str">
        <f t="shared" si="108"/>
        <v>2010_C76.3</v>
      </c>
      <c r="K3512" s="4">
        <f t="shared" si="109"/>
        <v>7.5466677675516722E-2</v>
      </c>
    </row>
    <row r="3513" spans="2:11" x14ac:dyDescent="0.35">
      <c r="B3513">
        <v>2010</v>
      </c>
      <c r="C3513">
        <v>2010</v>
      </c>
      <c r="D3513" t="s">
        <v>936</v>
      </c>
      <c r="E3513" t="s">
        <v>935</v>
      </c>
      <c r="F3513">
        <v>10</v>
      </c>
      <c r="G3513">
        <v>308745538</v>
      </c>
      <c r="H3513" t="s">
        <v>672</v>
      </c>
      <c r="I3513" t="s">
        <v>672</v>
      </c>
      <c r="J3513" s="4" t="str">
        <f t="shared" si="108"/>
        <v>2010_C76.4</v>
      </c>
      <c r="K3513" s="4">
        <f t="shared" si="109"/>
        <v>3.2389132049577994E-3</v>
      </c>
    </row>
    <row r="3514" spans="2:11" x14ac:dyDescent="0.35">
      <c r="B3514">
        <v>2010</v>
      </c>
      <c r="C3514">
        <v>2010</v>
      </c>
      <c r="D3514" t="s">
        <v>934</v>
      </c>
      <c r="E3514" t="s">
        <v>933</v>
      </c>
      <c r="F3514">
        <v>27</v>
      </c>
      <c r="G3514">
        <v>308745538</v>
      </c>
      <c r="H3514">
        <v>0</v>
      </c>
      <c r="I3514">
        <v>0</v>
      </c>
      <c r="J3514" s="4" t="str">
        <f t="shared" si="108"/>
        <v>2010_C76.5</v>
      </c>
      <c r="K3514" s="4">
        <f t="shared" si="109"/>
        <v>8.7450656533860586E-3</v>
      </c>
    </row>
    <row r="3515" spans="2:11" x14ac:dyDescent="0.35">
      <c r="B3515">
        <v>2010</v>
      </c>
      <c r="C3515">
        <v>2010</v>
      </c>
      <c r="D3515" t="s">
        <v>932</v>
      </c>
      <c r="E3515" t="s">
        <v>931</v>
      </c>
      <c r="F3515">
        <v>119</v>
      </c>
      <c r="G3515">
        <v>308745538</v>
      </c>
      <c r="H3515">
        <v>0</v>
      </c>
      <c r="I3515">
        <v>0</v>
      </c>
      <c r="J3515" s="4" t="str">
        <f t="shared" si="108"/>
        <v>2010_C76.7</v>
      </c>
      <c r="K3515" s="4">
        <f t="shared" si="109"/>
        <v>3.8543067138997814E-2</v>
      </c>
    </row>
    <row r="3516" spans="2:11" x14ac:dyDescent="0.35">
      <c r="B3516">
        <v>2010</v>
      </c>
      <c r="C3516">
        <v>2010</v>
      </c>
      <c r="D3516" t="s">
        <v>930</v>
      </c>
      <c r="E3516" t="s">
        <v>929</v>
      </c>
      <c r="F3516">
        <v>10</v>
      </c>
      <c r="G3516">
        <v>308745538</v>
      </c>
      <c r="H3516" t="s">
        <v>672</v>
      </c>
      <c r="I3516" t="s">
        <v>672</v>
      </c>
      <c r="J3516" s="4" t="str">
        <f t="shared" si="108"/>
        <v>2010_C77.0</v>
      </c>
      <c r="K3516" s="4">
        <f t="shared" si="109"/>
        <v>3.2389132049577994E-3</v>
      </c>
    </row>
    <row r="3517" spans="2:11" x14ac:dyDescent="0.35">
      <c r="B3517">
        <v>2010</v>
      </c>
      <c r="C3517">
        <v>2010</v>
      </c>
      <c r="D3517" t="s">
        <v>928</v>
      </c>
      <c r="E3517" t="s">
        <v>927</v>
      </c>
      <c r="F3517">
        <v>25</v>
      </c>
      <c r="G3517">
        <v>308745538</v>
      </c>
      <c r="H3517">
        <v>0</v>
      </c>
      <c r="I3517">
        <v>0</v>
      </c>
      <c r="J3517" s="4" t="str">
        <f t="shared" si="108"/>
        <v>2010_C77.9</v>
      </c>
      <c r="K3517" s="4">
        <f t="shared" si="109"/>
        <v>8.0972830123944971E-3</v>
      </c>
    </row>
    <row r="3518" spans="2:11" x14ac:dyDescent="0.35">
      <c r="B3518">
        <v>2010</v>
      </c>
      <c r="C3518">
        <v>2010</v>
      </c>
      <c r="D3518" t="s">
        <v>926</v>
      </c>
      <c r="E3518" t="s">
        <v>925</v>
      </c>
      <c r="F3518">
        <v>247</v>
      </c>
      <c r="G3518">
        <v>308745538</v>
      </c>
      <c r="H3518">
        <v>0.1</v>
      </c>
      <c r="I3518">
        <v>0.1</v>
      </c>
      <c r="J3518" s="4" t="str">
        <f t="shared" si="108"/>
        <v>2010_C78.0</v>
      </c>
      <c r="K3518" s="4">
        <f t="shared" si="109"/>
        <v>8.0001156162457648E-2</v>
      </c>
    </row>
    <row r="3519" spans="2:11" x14ac:dyDescent="0.35">
      <c r="B3519">
        <v>2010</v>
      </c>
      <c r="C3519">
        <v>2010</v>
      </c>
      <c r="D3519" t="s">
        <v>924</v>
      </c>
      <c r="E3519" t="s">
        <v>923</v>
      </c>
      <c r="F3519">
        <v>153</v>
      </c>
      <c r="G3519">
        <v>308745538</v>
      </c>
      <c r="H3519">
        <v>0</v>
      </c>
      <c r="I3519">
        <v>0</v>
      </c>
      <c r="J3519" s="4" t="str">
        <f t="shared" si="108"/>
        <v>2010_C78.2</v>
      </c>
      <c r="K3519" s="4">
        <f t="shared" si="109"/>
        <v>4.9555372035854334E-2</v>
      </c>
    </row>
    <row r="3520" spans="2:11" x14ac:dyDescent="0.35">
      <c r="B3520">
        <v>2010</v>
      </c>
      <c r="C3520">
        <v>2010</v>
      </c>
      <c r="D3520" t="s">
        <v>922</v>
      </c>
      <c r="E3520" t="s">
        <v>921</v>
      </c>
      <c r="F3520">
        <v>36</v>
      </c>
      <c r="G3520">
        <v>308745538</v>
      </c>
      <c r="H3520">
        <v>0</v>
      </c>
      <c r="I3520">
        <v>0</v>
      </c>
      <c r="J3520" s="4" t="str">
        <f t="shared" si="108"/>
        <v>2010_C78.5</v>
      </c>
      <c r="K3520" s="4">
        <f t="shared" si="109"/>
        <v>1.1660087537848078E-2</v>
      </c>
    </row>
    <row r="3521" spans="2:11" x14ac:dyDescent="0.35">
      <c r="B3521">
        <v>2010</v>
      </c>
      <c r="C3521">
        <v>2010</v>
      </c>
      <c r="D3521" t="s">
        <v>920</v>
      </c>
      <c r="E3521" t="s">
        <v>919</v>
      </c>
      <c r="F3521">
        <v>473</v>
      </c>
      <c r="G3521">
        <v>308745538</v>
      </c>
      <c r="H3521">
        <v>0.2</v>
      </c>
      <c r="I3521">
        <v>0.1</v>
      </c>
      <c r="J3521" s="4" t="str">
        <f t="shared" si="108"/>
        <v>2010_C78.6</v>
      </c>
      <c r="K3521" s="4">
        <f t="shared" si="109"/>
        <v>0.15320059459450391</v>
      </c>
    </row>
    <row r="3522" spans="2:11" x14ac:dyDescent="0.35">
      <c r="B3522">
        <v>2010</v>
      </c>
      <c r="C3522">
        <v>2010</v>
      </c>
      <c r="D3522" t="s">
        <v>918</v>
      </c>
      <c r="E3522" t="s">
        <v>917</v>
      </c>
      <c r="F3522">
        <v>2064</v>
      </c>
      <c r="G3522">
        <v>308745538</v>
      </c>
      <c r="H3522">
        <v>0.7</v>
      </c>
      <c r="I3522">
        <v>0.6</v>
      </c>
      <c r="J3522" s="4" t="str">
        <f t="shared" si="108"/>
        <v>2010_C78.7</v>
      </c>
      <c r="K3522" s="4">
        <f t="shared" si="109"/>
        <v>0.66851168550328977</v>
      </c>
    </row>
    <row r="3523" spans="2:11" x14ac:dyDescent="0.35">
      <c r="B3523">
        <v>2010</v>
      </c>
      <c r="C3523">
        <v>2010</v>
      </c>
      <c r="D3523" t="s">
        <v>916</v>
      </c>
      <c r="E3523" t="s">
        <v>915</v>
      </c>
      <c r="F3523">
        <v>54</v>
      </c>
      <c r="G3523">
        <v>308745538</v>
      </c>
      <c r="H3523">
        <v>0</v>
      </c>
      <c r="I3523">
        <v>0</v>
      </c>
      <c r="J3523" s="4" t="str">
        <f t="shared" ref="J3523:J3586" si="110">C3523&amp;"_"&amp;E3523</f>
        <v>2010_C78.8</v>
      </c>
      <c r="K3523" s="4">
        <f t="shared" ref="K3523:K3586" si="111">F3523/G3523*100000</f>
        <v>1.7490131306772117E-2</v>
      </c>
    </row>
    <row r="3524" spans="2:11" x14ac:dyDescent="0.35">
      <c r="B3524">
        <v>2010</v>
      </c>
      <c r="C3524">
        <v>2010</v>
      </c>
      <c r="D3524" t="s">
        <v>912</v>
      </c>
      <c r="E3524" t="s">
        <v>911</v>
      </c>
      <c r="F3524">
        <v>12</v>
      </c>
      <c r="G3524">
        <v>308745538</v>
      </c>
      <c r="H3524" t="s">
        <v>672</v>
      </c>
      <c r="I3524" t="s">
        <v>672</v>
      </c>
      <c r="J3524" s="4" t="str">
        <f t="shared" si="110"/>
        <v>2010_C79.1</v>
      </c>
      <c r="K3524" s="4">
        <f t="shared" si="111"/>
        <v>3.8866958459493591E-3</v>
      </c>
    </row>
    <row r="3525" spans="2:11" x14ac:dyDescent="0.35">
      <c r="B3525">
        <v>2010</v>
      </c>
      <c r="C3525">
        <v>2010</v>
      </c>
      <c r="D3525" t="s">
        <v>908</v>
      </c>
      <c r="E3525" t="s">
        <v>907</v>
      </c>
      <c r="F3525">
        <v>672</v>
      </c>
      <c r="G3525">
        <v>308745538</v>
      </c>
      <c r="H3525">
        <v>0.2</v>
      </c>
      <c r="I3525">
        <v>0.2</v>
      </c>
      <c r="J3525" s="4" t="str">
        <f t="shared" si="110"/>
        <v>2010_C79.3</v>
      </c>
      <c r="K3525" s="4">
        <f t="shared" si="111"/>
        <v>0.21765496737316412</v>
      </c>
    </row>
    <row r="3526" spans="2:11" x14ac:dyDescent="0.35">
      <c r="B3526">
        <v>2010</v>
      </c>
      <c r="C3526">
        <v>2010</v>
      </c>
      <c r="D3526" t="s">
        <v>906</v>
      </c>
      <c r="E3526" t="s">
        <v>905</v>
      </c>
      <c r="F3526">
        <v>13</v>
      </c>
      <c r="G3526">
        <v>308745538</v>
      </c>
      <c r="H3526" t="s">
        <v>672</v>
      </c>
      <c r="I3526" t="s">
        <v>672</v>
      </c>
      <c r="J3526" s="4" t="str">
        <f t="shared" si="110"/>
        <v>2010_C79.4</v>
      </c>
      <c r="K3526" s="4">
        <f t="shared" si="111"/>
        <v>4.2105871664451389E-3</v>
      </c>
    </row>
    <row r="3527" spans="2:11" x14ac:dyDescent="0.35">
      <c r="B3527">
        <v>2010</v>
      </c>
      <c r="C3527">
        <v>2010</v>
      </c>
      <c r="D3527" t="s">
        <v>904</v>
      </c>
      <c r="E3527" t="s">
        <v>903</v>
      </c>
      <c r="F3527">
        <v>421</v>
      </c>
      <c r="G3527">
        <v>308745538</v>
      </c>
      <c r="H3527">
        <v>0.1</v>
      </c>
      <c r="I3527">
        <v>0.1</v>
      </c>
      <c r="J3527" s="4" t="str">
        <f t="shared" si="110"/>
        <v>2010_C79.5</v>
      </c>
      <c r="K3527" s="4">
        <f t="shared" si="111"/>
        <v>0.13635824592872334</v>
      </c>
    </row>
    <row r="3528" spans="2:11" x14ac:dyDescent="0.35">
      <c r="B3528">
        <v>2010</v>
      </c>
      <c r="C3528">
        <v>2010</v>
      </c>
      <c r="D3528" t="s">
        <v>898</v>
      </c>
      <c r="E3528" t="s">
        <v>897</v>
      </c>
      <c r="F3528">
        <v>3664</v>
      </c>
      <c r="G3528">
        <v>308745538</v>
      </c>
      <c r="H3528">
        <v>1.2</v>
      </c>
      <c r="I3528">
        <v>1.1000000000000001</v>
      </c>
      <c r="J3528" s="4" t="str">
        <f t="shared" si="110"/>
        <v>2010_C79.8</v>
      </c>
      <c r="K3528" s="4">
        <f t="shared" si="111"/>
        <v>1.1867377982965377</v>
      </c>
    </row>
    <row r="3529" spans="2:11" x14ac:dyDescent="0.35">
      <c r="B3529">
        <v>2010</v>
      </c>
      <c r="C3529">
        <v>2010</v>
      </c>
      <c r="D3529" t="s">
        <v>896</v>
      </c>
      <c r="E3529" t="s">
        <v>895</v>
      </c>
      <c r="F3529">
        <v>25541</v>
      </c>
      <c r="G3529">
        <v>308745538</v>
      </c>
      <c r="H3529">
        <v>8.3000000000000007</v>
      </c>
      <c r="I3529">
        <v>7.7</v>
      </c>
      <c r="J3529" s="4" t="str">
        <f t="shared" si="110"/>
        <v>2010_C80</v>
      </c>
      <c r="K3529" s="4">
        <f t="shared" si="111"/>
        <v>8.2725082167827146</v>
      </c>
    </row>
    <row r="3530" spans="2:11" x14ac:dyDescent="0.35">
      <c r="B3530">
        <v>2010</v>
      </c>
      <c r="C3530">
        <v>2010</v>
      </c>
      <c r="D3530" t="s">
        <v>892</v>
      </c>
      <c r="E3530" t="s">
        <v>891</v>
      </c>
      <c r="F3530">
        <v>1213</v>
      </c>
      <c r="G3530">
        <v>308745538</v>
      </c>
      <c r="H3530">
        <v>0.4</v>
      </c>
      <c r="I3530">
        <v>0.4</v>
      </c>
      <c r="J3530" s="4" t="str">
        <f t="shared" si="110"/>
        <v>2010_C81.9</v>
      </c>
      <c r="K3530" s="4">
        <f t="shared" si="111"/>
        <v>0.39288017176138107</v>
      </c>
    </row>
    <row r="3531" spans="2:11" x14ac:dyDescent="0.35">
      <c r="B3531">
        <v>2010</v>
      </c>
      <c r="C3531">
        <v>2010</v>
      </c>
      <c r="D3531" t="s">
        <v>890</v>
      </c>
      <c r="E3531" t="s">
        <v>889</v>
      </c>
      <c r="F3531">
        <v>367</v>
      </c>
      <c r="G3531">
        <v>308745538</v>
      </c>
      <c r="H3531">
        <v>0.1</v>
      </c>
      <c r="I3531">
        <v>0.1</v>
      </c>
      <c r="J3531" s="4" t="str">
        <f t="shared" si="110"/>
        <v>2010_C82.9</v>
      </c>
      <c r="K3531" s="4">
        <f t="shared" si="111"/>
        <v>0.11886811462195124</v>
      </c>
    </row>
    <row r="3532" spans="2:11" x14ac:dyDescent="0.35">
      <c r="B3532">
        <v>2010</v>
      </c>
      <c r="C3532">
        <v>2010</v>
      </c>
      <c r="D3532" t="s">
        <v>888</v>
      </c>
      <c r="E3532" t="s">
        <v>887</v>
      </c>
      <c r="F3532">
        <v>200</v>
      </c>
      <c r="G3532">
        <v>308745538</v>
      </c>
      <c r="H3532">
        <v>0.1</v>
      </c>
      <c r="I3532">
        <v>0.1</v>
      </c>
      <c r="J3532" s="4" t="str">
        <f t="shared" si="110"/>
        <v>2010_C83.0</v>
      </c>
      <c r="K3532" s="4">
        <f t="shared" si="111"/>
        <v>6.4778264099155977E-2</v>
      </c>
    </row>
    <row r="3533" spans="2:11" x14ac:dyDescent="0.35">
      <c r="B3533">
        <v>2010</v>
      </c>
      <c r="C3533">
        <v>2010</v>
      </c>
      <c r="D3533" t="s">
        <v>886</v>
      </c>
      <c r="E3533" t="s">
        <v>885</v>
      </c>
      <c r="F3533">
        <v>874</v>
      </c>
      <c r="G3533">
        <v>308745538</v>
      </c>
      <c r="H3533">
        <v>0.3</v>
      </c>
      <c r="I3533">
        <v>0.3</v>
      </c>
      <c r="J3533" s="4" t="str">
        <f t="shared" si="110"/>
        <v>2010_C83.1</v>
      </c>
      <c r="K3533" s="4">
        <f t="shared" si="111"/>
        <v>0.28308101411331166</v>
      </c>
    </row>
    <row r="3534" spans="2:11" x14ac:dyDescent="0.35">
      <c r="B3534">
        <v>2010</v>
      </c>
      <c r="C3534">
        <v>2010</v>
      </c>
      <c r="D3534" t="s">
        <v>1435</v>
      </c>
      <c r="E3534" t="s">
        <v>1434</v>
      </c>
      <c r="F3534">
        <v>11</v>
      </c>
      <c r="G3534">
        <v>308745538</v>
      </c>
      <c r="H3534" t="s">
        <v>672</v>
      </c>
      <c r="I3534" t="s">
        <v>672</v>
      </c>
      <c r="J3534" s="4" t="str">
        <f t="shared" si="110"/>
        <v>2010_C83.2</v>
      </c>
      <c r="K3534" s="4">
        <f t="shared" si="111"/>
        <v>3.5628045254535792E-3</v>
      </c>
    </row>
    <row r="3535" spans="2:11" x14ac:dyDescent="0.35">
      <c r="B3535">
        <v>2010</v>
      </c>
      <c r="C3535">
        <v>2010</v>
      </c>
      <c r="D3535" t="s">
        <v>884</v>
      </c>
      <c r="E3535" t="s">
        <v>883</v>
      </c>
      <c r="F3535">
        <v>1849</v>
      </c>
      <c r="G3535">
        <v>308745538</v>
      </c>
      <c r="H3535">
        <v>0.6</v>
      </c>
      <c r="I3535">
        <v>0.6</v>
      </c>
      <c r="J3535" s="4" t="str">
        <f t="shared" si="110"/>
        <v>2010_C83.3</v>
      </c>
      <c r="K3535" s="4">
        <f t="shared" si="111"/>
        <v>0.59887505159669707</v>
      </c>
    </row>
    <row r="3536" spans="2:11" x14ac:dyDescent="0.35">
      <c r="B3536">
        <v>2010</v>
      </c>
      <c r="C3536">
        <v>2010</v>
      </c>
      <c r="D3536" t="s">
        <v>882</v>
      </c>
      <c r="E3536" t="s">
        <v>881</v>
      </c>
      <c r="F3536">
        <v>67</v>
      </c>
      <c r="G3536">
        <v>308745538</v>
      </c>
      <c r="H3536">
        <v>0</v>
      </c>
      <c r="I3536">
        <v>0</v>
      </c>
      <c r="J3536" s="4" t="str">
        <f t="shared" si="110"/>
        <v>2010_C83.5</v>
      </c>
      <c r="K3536" s="4">
        <f t="shared" si="111"/>
        <v>2.1700718473217254E-2</v>
      </c>
    </row>
    <row r="3537" spans="2:11" x14ac:dyDescent="0.35">
      <c r="B3537">
        <v>2010</v>
      </c>
      <c r="C3537">
        <v>2010</v>
      </c>
      <c r="D3537" t="s">
        <v>880</v>
      </c>
      <c r="E3537" t="s">
        <v>879</v>
      </c>
      <c r="F3537">
        <v>248</v>
      </c>
      <c r="G3537">
        <v>308745538</v>
      </c>
      <c r="H3537">
        <v>0.1</v>
      </c>
      <c r="I3537">
        <v>0.1</v>
      </c>
      <c r="J3537" s="4" t="str">
        <f t="shared" si="110"/>
        <v>2010_C83.7</v>
      </c>
      <c r="K3537" s="4">
        <f t="shared" si="111"/>
        <v>8.0325047482953424E-2</v>
      </c>
    </row>
    <row r="3538" spans="2:11" x14ac:dyDescent="0.35">
      <c r="B3538">
        <v>2010</v>
      </c>
      <c r="C3538">
        <v>2010</v>
      </c>
      <c r="D3538" t="s">
        <v>878</v>
      </c>
      <c r="E3538" t="s">
        <v>877</v>
      </c>
      <c r="F3538">
        <v>70</v>
      </c>
      <c r="G3538">
        <v>308745538</v>
      </c>
      <c r="H3538">
        <v>0</v>
      </c>
      <c r="I3538">
        <v>0</v>
      </c>
      <c r="J3538" s="4" t="str">
        <f t="shared" si="110"/>
        <v>2010_C83.8</v>
      </c>
      <c r="K3538" s="4">
        <f t="shared" si="111"/>
        <v>2.2672392434704595E-2</v>
      </c>
    </row>
    <row r="3539" spans="2:11" x14ac:dyDescent="0.35">
      <c r="B3539">
        <v>2010</v>
      </c>
      <c r="C3539">
        <v>2010</v>
      </c>
      <c r="D3539" t="s">
        <v>876</v>
      </c>
      <c r="E3539" t="s">
        <v>875</v>
      </c>
      <c r="F3539">
        <v>26</v>
      </c>
      <c r="G3539">
        <v>308745538</v>
      </c>
      <c r="H3539">
        <v>0</v>
      </c>
      <c r="I3539">
        <v>0</v>
      </c>
      <c r="J3539" s="4" t="str">
        <f t="shared" si="110"/>
        <v>2010_C83.9</v>
      </c>
      <c r="K3539" s="4">
        <f t="shared" si="111"/>
        <v>8.4211743328902779E-3</v>
      </c>
    </row>
    <row r="3540" spans="2:11" x14ac:dyDescent="0.35">
      <c r="B3540">
        <v>2010</v>
      </c>
      <c r="C3540">
        <v>2010</v>
      </c>
      <c r="D3540" t="s">
        <v>874</v>
      </c>
      <c r="E3540" t="s">
        <v>873</v>
      </c>
      <c r="F3540">
        <v>80</v>
      </c>
      <c r="G3540">
        <v>308745538</v>
      </c>
      <c r="H3540">
        <v>0</v>
      </c>
      <c r="I3540">
        <v>0</v>
      </c>
      <c r="J3540" s="4" t="str">
        <f t="shared" si="110"/>
        <v>2010_C84.0</v>
      </c>
      <c r="K3540" s="4">
        <f t="shared" si="111"/>
        <v>2.5911305639662395E-2</v>
      </c>
    </row>
    <row r="3541" spans="2:11" x14ac:dyDescent="0.35">
      <c r="B3541">
        <v>2010</v>
      </c>
      <c r="C3541">
        <v>2010</v>
      </c>
      <c r="D3541" t="s">
        <v>870</v>
      </c>
      <c r="E3541" t="s">
        <v>869</v>
      </c>
      <c r="F3541">
        <v>131</v>
      </c>
      <c r="G3541">
        <v>308745538</v>
      </c>
      <c r="H3541">
        <v>0</v>
      </c>
      <c r="I3541">
        <v>0</v>
      </c>
      <c r="J3541" s="4" t="str">
        <f t="shared" si="110"/>
        <v>2010_C84.4</v>
      </c>
      <c r="K3541" s="4">
        <f t="shared" si="111"/>
        <v>4.2429762984947168E-2</v>
      </c>
    </row>
    <row r="3542" spans="2:11" x14ac:dyDescent="0.35">
      <c r="B3542">
        <v>2010</v>
      </c>
      <c r="C3542">
        <v>2010</v>
      </c>
      <c r="D3542" t="s">
        <v>868</v>
      </c>
      <c r="E3542" t="s">
        <v>867</v>
      </c>
      <c r="F3542">
        <v>879</v>
      </c>
      <c r="G3542">
        <v>308745538</v>
      </c>
      <c r="H3542">
        <v>0.3</v>
      </c>
      <c r="I3542">
        <v>0.3</v>
      </c>
      <c r="J3542" s="4" t="str">
        <f t="shared" si="110"/>
        <v>2010_C84.5</v>
      </c>
      <c r="K3542" s="4">
        <f t="shared" si="111"/>
        <v>0.28470047071579052</v>
      </c>
    </row>
    <row r="3543" spans="2:11" x14ac:dyDescent="0.35">
      <c r="B3543">
        <v>2010</v>
      </c>
      <c r="C3543">
        <v>2010</v>
      </c>
      <c r="D3543" t="s">
        <v>1417</v>
      </c>
      <c r="E3543" t="s">
        <v>1416</v>
      </c>
      <c r="F3543">
        <v>58</v>
      </c>
      <c r="G3543">
        <v>308745538</v>
      </c>
      <c r="H3543">
        <v>0</v>
      </c>
      <c r="I3543">
        <v>0</v>
      </c>
      <c r="J3543" s="4" t="str">
        <f t="shared" si="110"/>
        <v>2010_C85.0</v>
      </c>
      <c r="K3543" s="4">
        <f t="shared" si="111"/>
        <v>1.8785696588755233E-2</v>
      </c>
    </row>
    <row r="3544" spans="2:11" x14ac:dyDescent="0.35">
      <c r="B3544">
        <v>2010</v>
      </c>
      <c r="C3544">
        <v>2010</v>
      </c>
      <c r="D3544" t="s">
        <v>866</v>
      </c>
      <c r="E3544" t="s">
        <v>865</v>
      </c>
      <c r="F3544">
        <v>1910</v>
      </c>
      <c r="G3544">
        <v>308745538</v>
      </c>
      <c r="H3544">
        <v>0.6</v>
      </c>
      <c r="I3544">
        <v>0.6</v>
      </c>
      <c r="J3544" s="4" t="str">
        <f t="shared" si="110"/>
        <v>2010_C85.1</v>
      </c>
      <c r="K3544" s="4">
        <f t="shared" si="111"/>
        <v>0.6186324221469397</v>
      </c>
    </row>
    <row r="3545" spans="2:11" x14ac:dyDescent="0.35">
      <c r="B3545">
        <v>2010</v>
      </c>
      <c r="C3545">
        <v>2010</v>
      </c>
      <c r="D3545" t="s">
        <v>864</v>
      </c>
      <c r="E3545" t="s">
        <v>863</v>
      </c>
      <c r="F3545">
        <v>13491</v>
      </c>
      <c r="G3545">
        <v>308745538</v>
      </c>
      <c r="H3545">
        <v>4.4000000000000004</v>
      </c>
      <c r="I3545">
        <v>4.0999999999999996</v>
      </c>
      <c r="J3545" s="4" t="str">
        <f t="shared" si="110"/>
        <v>2010_C85.9</v>
      </c>
      <c r="K3545" s="4">
        <f t="shared" si="111"/>
        <v>4.3696178048085672</v>
      </c>
    </row>
    <row r="3546" spans="2:11" x14ac:dyDescent="0.35">
      <c r="B3546">
        <v>2010</v>
      </c>
      <c r="C3546">
        <v>2010</v>
      </c>
      <c r="D3546" t="s">
        <v>862</v>
      </c>
      <c r="E3546" t="s">
        <v>861</v>
      </c>
      <c r="F3546">
        <v>299</v>
      </c>
      <c r="G3546">
        <v>308745538</v>
      </c>
      <c r="H3546">
        <v>0.1</v>
      </c>
      <c r="I3546">
        <v>0.1</v>
      </c>
      <c r="J3546" s="4" t="str">
        <f t="shared" si="110"/>
        <v>2010_C88.0</v>
      </c>
      <c r="K3546" s="4">
        <f t="shared" si="111"/>
        <v>9.6843504828238197E-2</v>
      </c>
    </row>
    <row r="3547" spans="2:11" x14ac:dyDescent="0.35">
      <c r="B3547">
        <v>2010</v>
      </c>
      <c r="C3547">
        <v>2010</v>
      </c>
      <c r="D3547" t="s">
        <v>860</v>
      </c>
      <c r="E3547" t="s">
        <v>859</v>
      </c>
      <c r="F3547">
        <v>10911</v>
      </c>
      <c r="G3547">
        <v>308745538</v>
      </c>
      <c r="H3547">
        <v>3.5</v>
      </c>
      <c r="I3547">
        <v>3.3</v>
      </c>
      <c r="J3547" s="4" t="str">
        <f t="shared" si="110"/>
        <v>2010_C90.0</v>
      </c>
      <c r="K3547" s="4">
        <f t="shared" si="111"/>
        <v>3.5339781979294544</v>
      </c>
    </row>
    <row r="3548" spans="2:11" x14ac:dyDescent="0.35">
      <c r="B3548">
        <v>2010</v>
      </c>
      <c r="C3548">
        <v>2010</v>
      </c>
      <c r="D3548" t="s">
        <v>858</v>
      </c>
      <c r="E3548" t="s">
        <v>857</v>
      </c>
      <c r="F3548">
        <v>104</v>
      </c>
      <c r="G3548">
        <v>308745538</v>
      </c>
      <c r="H3548">
        <v>0</v>
      </c>
      <c r="I3548">
        <v>0</v>
      </c>
      <c r="J3548" s="4" t="str">
        <f t="shared" si="110"/>
        <v>2010_C90.1</v>
      </c>
      <c r="K3548" s="4">
        <f t="shared" si="111"/>
        <v>3.3684697331561111E-2</v>
      </c>
    </row>
    <row r="3549" spans="2:11" x14ac:dyDescent="0.35">
      <c r="B3549">
        <v>2010</v>
      </c>
      <c r="C3549">
        <v>2010</v>
      </c>
      <c r="D3549" t="s">
        <v>856</v>
      </c>
      <c r="E3549" t="s">
        <v>855</v>
      </c>
      <c r="F3549">
        <v>111</v>
      </c>
      <c r="G3549">
        <v>308745538</v>
      </c>
      <c r="H3549">
        <v>0</v>
      </c>
      <c r="I3549">
        <v>0</v>
      </c>
      <c r="J3549" s="4" t="str">
        <f t="shared" si="110"/>
        <v>2010_C90.2</v>
      </c>
      <c r="K3549" s="4">
        <f t="shared" si="111"/>
        <v>3.5951936575031575E-2</v>
      </c>
    </row>
    <row r="3550" spans="2:11" x14ac:dyDescent="0.35">
      <c r="B3550">
        <v>2010</v>
      </c>
      <c r="C3550">
        <v>2010</v>
      </c>
      <c r="D3550" t="s">
        <v>854</v>
      </c>
      <c r="E3550" t="s">
        <v>853</v>
      </c>
      <c r="F3550">
        <v>1436</v>
      </c>
      <c r="G3550">
        <v>308745538</v>
      </c>
      <c r="H3550">
        <v>0.5</v>
      </c>
      <c r="I3550">
        <v>0.4</v>
      </c>
      <c r="J3550" s="4" t="str">
        <f t="shared" si="110"/>
        <v>2010_C91.0</v>
      </c>
      <c r="K3550" s="4">
        <f t="shared" si="111"/>
        <v>0.46510793623193997</v>
      </c>
    </row>
    <row r="3551" spans="2:11" x14ac:dyDescent="0.35">
      <c r="B3551">
        <v>2010</v>
      </c>
      <c r="C3551">
        <v>2010</v>
      </c>
      <c r="D3551" t="s">
        <v>852</v>
      </c>
      <c r="E3551" t="s">
        <v>851</v>
      </c>
      <c r="F3551">
        <v>4486</v>
      </c>
      <c r="G3551">
        <v>308745538</v>
      </c>
      <c r="H3551">
        <v>1.5</v>
      </c>
      <c r="I3551">
        <v>1.4</v>
      </c>
      <c r="J3551" s="4" t="str">
        <f t="shared" si="110"/>
        <v>2010_C91.1</v>
      </c>
      <c r="K3551" s="4">
        <f t="shared" si="111"/>
        <v>1.4529764637440687</v>
      </c>
    </row>
    <row r="3552" spans="2:11" x14ac:dyDescent="0.35">
      <c r="B3552">
        <v>2010</v>
      </c>
      <c r="C3552">
        <v>2010</v>
      </c>
      <c r="D3552" t="s">
        <v>850</v>
      </c>
      <c r="E3552" t="s">
        <v>849</v>
      </c>
      <c r="F3552">
        <v>47</v>
      </c>
      <c r="G3552">
        <v>308745538</v>
      </c>
      <c r="H3552">
        <v>0</v>
      </c>
      <c r="I3552">
        <v>0</v>
      </c>
      <c r="J3552" s="4" t="str">
        <f t="shared" si="110"/>
        <v>2010_C91.3</v>
      </c>
      <c r="K3552" s="4">
        <f t="shared" si="111"/>
        <v>1.5222892063301656E-2</v>
      </c>
    </row>
    <row r="3553" spans="2:11" x14ac:dyDescent="0.35">
      <c r="B3553">
        <v>2010</v>
      </c>
      <c r="C3553">
        <v>2010</v>
      </c>
      <c r="D3553" t="s">
        <v>848</v>
      </c>
      <c r="E3553" t="s">
        <v>847</v>
      </c>
      <c r="F3553">
        <v>125</v>
      </c>
      <c r="G3553">
        <v>308745538</v>
      </c>
      <c r="H3553">
        <v>0</v>
      </c>
      <c r="I3553">
        <v>0</v>
      </c>
      <c r="J3553" s="4" t="str">
        <f t="shared" si="110"/>
        <v>2010_C91.4</v>
      </c>
      <c r="K3553" s="4">
        <f t="shared" si="111"/>
        <v>4.0486415061972487E-2</v>
      </c>
    </row>
    <row r="3554" spans="2:11" x14ac:dyDescent="0.35">
      <c r="B3554">
        <v>2010</v>
      </c>
      <c r="C3554">
        <v>2010</v>
      </c>
      <c r="D3554" t="s">
        <v>846</v>
      </c>
      <c r="E3554" t="s">
        <v>845</v>
      </c>
      <c r="F3554">
        <v>96</v>
      </c>
      <c r="G3554">
        <v>308745538</v>
      </c>
      <c r="H3554">
        <v>0</v>
      </c>
      <c r="I3554">
        <v>0</v>
      </c>
      <c r="J3554" s="4" t="str">
        <f t="shared" si="110"/>
        <v>2010_C91.5</v>
      </c>
      <c r="K3554" s="4">
        <f t="shared" si="111"/>
        <v>3.1093566767594873E-2</v>
      </c>
    </row>
    <row r="3555" spans="2:11" x14ac:dyDescent="0.35">
      <c r="B3555">
        <v>2010</v>
      </c>
      <c r="C3555">
        <v>2010</v>
      </c>
      <c r="D3555" t="s">
        <v>844</v>
      </c>
      <c r="E3555" t="s">
        <v>843</v>
      </c>
      <c r="F3555">
        <v>30</v>
      </c>
      <c r="G3555">
        <v>308745538</v>
      </c>
      <c r="H3555">
        <v>0</v>
      </c>
      <c r="I3555">
        <v>0</v>
      </c>
      <c r="J3555" s="4" t="str">
        <f t="shared" si="110"/>
        <v>2010_C91.7</v>
      </c>
      <c r="K3555" s="4">
        <f t="shared" si="111"/>
        <v>9.7167396148733973E-3</v>
      </c>
    </row>
    <row r="3556" spans="2:11" x14ac:dyDescent="0.35">
      <c r="B3556">
        <v>2010</v>
      </c>
      <c r="C3556">
        <v>2010</v>
      </c>
      <c r="D3556" t="s">
        <v>842</v>
      </c>
      <c r="E3556" t="s">
        <v>841</v>
      </c>
      <c r="F3556">
        <v>209</v>
      </c>
      <c r="G3556">
        <v>308745538</v>
      </c>
      <c r="H3556">
        <v>0.1</v>
      </c>
      <c r="I3556">
        <v>0.1</v>
      </c>
      <c r="J3556" s="4" t="str">
        <f t="shared" si="110"/>
        <v>2010_C91.9</v>
      </c>
      <c r="K3556" s="4">
        <f t="shared" si="111"/>
        <v>6.7693285983617998E-2</v>
      </c>
    </row>
    <row r="3557" spans="2:11" x14ac:dyDescent="0.35">
      <c r="B3557">
        <v>2010</v>
      </c>
      <c r="C3557">
        <v>2010</v>
      </c>
      <c r="D3557" t="s">
        <v>840</v>
      </c>
      <c r="E3557" t="s">
        <v>839</v>
      </c>
      <c r="F3557">
        <v>8840</v>
      </c>
      <c r="G3557">
        <v>308745538</v>
      </c>
      <c r="H3557">
        <v>2.9</v>
      </c>
      <c r="I3557">
        <v>2.7</v>
      </c>
      <c r="J3557" s="4" t="str">
        <f t="shared" si="110"/>
        <v>2010_C92.0</v>
      </c>
      <c r="K3557" s="4">
        <f t="shared" si="111"/>
        <v>2.8631992731826945</v>
      </c>
    </row>
    <row r="3558" spans="2:11" x14ac:dyDescent="0.35">
      <c r="B3558">
        <v>2010</v>
      </c>
      <c r="C3558">
        <v>2010</v>
      </c>
      <c r="D3558" t="s">
        <v>838</v>
      </c>
      <c r="E3558" t="s">
        <v>837</v>
      </c>
      <c r="F3558">
        <v>1019</v>
      </c>
      <c r="G3558">
        <v>308745538</v>
      </c>
      <c r="H3558">
        <v>0.3</v>
      </c>
      <c r="I3558">
        <v>0.3</v>
      </c>
      <c r="J3558" s="4" t="str">
        <f t="shared" si="110"/>
        <v>2010_C92.1</v>
      </c>
      <c r="K3558" s="4">
        <f t="shared" si="111"/>
        <v>0.33004525558519976</v>
      </c>
    </row>
    <row r="3559" spans="2:11" x14ac:dyDescent="0.35">
      <c r="B3559">
        <v>2010</v>
      </c>
      <c r="C3559">
        <v>2010</v>
      </c>
      <c r="D3559" t="s">
        <v>836</v>
      </c>
      <c r="E3559" t="s">
        <v>835</v>
      </c>
      <c r="F3559">
        <v>30</v>
      </c>
      <c r="G3559">
        <v>308745538</v>
      </c>
      <c r="H3559">
        <v>0</v>
      </c>
      <c r="I3559">
        <v>0</v>
      </c>
      <c r="J3559" s="4" t="str">
        <f t="shared" si="110"/>
        <v>2010_C92.3</v>
      </c>
      <c r="K3559" s="4">
        <f t="shared" si="111"/>
        <v>9.7167396148733973E-3</v>
      </c>
    </row>
    <row r="3560" spans="2:11" x14ac:dyDescent="0.35">
      <c r="B3560">
        <v>2010</v>
      </c>
      <c r="C3560">
        <v>2010</v>
      </c>
      <c r="D3560" t="s">
        <v>834</v>
      </c>
      <c r="E3560" t="s">
        <v>833</v>
      </c>
      <c r="F3560">
        <v>152</v>
      </c>
      <c r="G3560">
        <v>308745538</v>
      </c>
      <c r="H3560">
        <v>0</v>
      </c>
      <c r="I3560">
        <v>0</v>
      </c>
      <c r="J3560" s="4" t="str">
        <f t="shared" si="110"/>
        <v>2010_C92.4</v>
      </c>
      <c r="K3560" s="4">
        <f t="shared" si="111"/>
        <v>4.9231480715358544E-2</v>
      </c>
    </row>
    <row r="3561" spans="2:11" x14ac:dyDescent="0.35">
      <c r="B3561">
        <v>2010</v>
      </c>
      <c r="C3561">
        <v>2010</v>
      </c>
      <c r="D3561" t="s">
        <v>832</v>
      </c>
      <c r="E3561" t="s">
        <v>831</v>
      </c>
      <c r="F3561">
        <v>136</v>
      </c>
      <c r="G3561">
        <v>308745538</v>
      </c>
      <c r="H3561">
        <v>0</v>
      </c>
      <c r="I3561">
        <v>0</v>
      </c>
      <c r="J3561" s="4" t="str">
        <f t="shared" si="110"/>
        <v>2010_C92.5</v>
      </c>
      <c r="K3561" s="4">
        <f t="shared" si="111"/>
        <v>4.4049219587426067E-2</v>
      </c>
    </row>
    <row r="3562" spans="2:11" x14ac:dyDescent="0.35">
      <c r="B3562">
        <v>2010</v>
      </c>
      <c r="C3562">
        <v>2010</v>
      </c>
      <c r="D3562" t="s">
        <v>830</v>
      </c>
      <c r="E3562" t="s">
        <v>829</v>
      </c>
      <c r="F3562">
        <v>416</v>
      </c>
      <c r="G3562">
        <v>308745538</v>
      </c>
      <c r="H3562">
        <v>0.1</v>
      </c>
      <c r="I3562">
        <v>0.1</v>
      </c>
      <c r="J3562" s="4" t="str">
        <f t="shared" si="110"/>
        <v>2010_C92.7</v>
      </c>
      <c r="K3562" s="4">
        <f t="shared" si="111"/>
        <v>0.13473878932624445</v>
      </c>
    </row>
    <row r="3563" spans="2:11" x14ac:dyDescent="0.35">
      <c r="B3563">
        <v>2010</v>
      </c>
      <c r="C3563">
        <v>2010</v>
      </c>
      <c r="D3563" t="s">
        <v>828</v>
      </c>
      <c r="E3563" t="s">
        <v>827</v>
      </c>
      <c r="F3563">
        <v>304</v>
      </c>
      <c r="G3563">
        <v>308745538</v>
      </c>
      <c r="H3563">
        <v>0.1</v>
      </c>
      <c r="I3563">
        <v>0.1</v>
      </c>
      <c r="J3563" s="4" t="str">
        <f t="shared" si="110"/>
        <v>2010_C92.9</v>
      </c>
      <c r="K3563" s="4">
        <f t="shared" si="111"/>
        <v>9.8462961430717089E-2</v>
      </c>
    </row>
    <row r="3564" spans="2:11" x14ac:dyDescent="0.35">
      <c r="B3564">
        <v>2010</v>
      </c>
      <c r="C3564">
        <v>2010</v>
      </c>
      <c r="D3564" t="s">
        <v>826</v>
      </c>
      <c r="E3564" t="s">
        <v>825</v>
      </c>
      <c r="F3564">
        <v>104</v>
      </c>
      <c r="G3564">
        <v>308745538</v>
      </c>
      <c r="H3564">
        <v>0</v>
      </c>
      <c r="I3564">
        <v>0</v>
      </c>
      <c r="J3564" s="4" t="str">
        <f t="shared" si="110"/>
        <v>2010_C93.0</v>
      </c>
      <c r="K3564" s="4">
        <f t="shared" si="111"/>
        <v>3.3684697331561111E-2</v>
      </c>
    </row>
    <row r="3565" spans="2:11" x14ac:dyDescent="0.35">
      <c r="B3565">
        <v>2010</v>
      </c>
      <c r="C3565">
        <v>2010</v>
      </c>
      <c r="D3565" t="s">
        <v>1382</v>
      </c>
      <c r="E3565" t="s">
        <v>1381</v>
      </c>
      <c r="F3565">
        <v>16</v>
      </c>
      <c r="G3565">
        <v>308745538</v>
      </c>
      <c r="H3565" t="s">
        <v>672</v>
      </c>
      <c r="I3565" t="s">
        <v>672</v>
      </c>
      <c r="J3565" s="4" t="str">
        <f t="shared" si="110"/>
        <v>2010_C93.1</v>
      </c>
      <c r="K3565" s="4">
        <f t="shared" si="111"/>
        <v>5.1822611279324794E-3</v>
      </c>
    </row>
    <row r="3566" spans="2:11" x14ac:dyDescent="0.35">
      <c r="B3566">
        <v>2010</v>
      </c>
      <c r="C3566">
        <v>2010</v>
      </c>
      <c r="D3566" t="s">
        <v>824</v>
      </c>
      <c r="E3566" t="s">
        <v>823</v>
      </c>
      <c r="F3566">
        <v>11</v>
      </c>
      <c r="G3566">
        <v>308745538</v>
      </c>
      <c r="H3566" t="s">
        <v>672</v>
      </c>
      <c r="I3566" t="s">
        <v>672</v>
      </c>
      <c r="J3566" s="4" t="str">
        <f t="shared" si="110"/>
        <v>2010_C93.9</v>
      </c>
      <c r="K3566" s="4">
        <f t="shared" si="111"/>
        <v>3.5628045254535792E-3</v>
      </c>
    </row>
    <row r="3567" spans="2:11" x14ac:dyDescent="0.35">
      <c r="B3567">
        <v>2010</v>
      </c>
      <c r="C3567">
        <v>2010</v>
      </c>
      <c r="D3567" t="s">
        <v>1421</v>
      </c>
      <c r="E3567" t="s">
        <v>1420</v>
      </c>
      <c r="F3567">
        <v>13</v>
      </c>
      <c r="G3567">
        <v>308745538</v>
      </c>
      <c r="H3567" t="s">
        <v>672</v>
      </c>
      <c r="I3567" t="s">
        <v>672</v>
      </c>
      <c r="J3567" s="4" t="str">
        <f t="shared" si="110"/>
        <v>2010_C94.0</v>
      </c>
      <c r="K3567" s="4">
        <f t="shared" si="111"/>
        <v>4.2105871664451389E-3</v>
      </c>
    </row>
    <row r="3568" spans="2:11" x14ac:dyDescent="0.35">
      <c r="B3568">
        <v>2010</v>
      </c>
      <c r="C3568">
        <v>2010</v>
      </c>
      <c r="D3568" t="s">
        <v>820</v>
      </c>
      <c r="E3568" t="s">
        <v>819</v>
      </c>
      <c r="F3568">
        <v>31</v>
      </c>
      <c r="G3568">
        <v>308745538</v>
      </c>
      <c r="H3568">
        <v>0</v>
      </c>
      <c r="I3568">
        <v>0</v>
      </c>
      <c r="J3568" s="4" t="str">
        <f t="shared" si="110"/>
        <v>2010_C94.7</v>
      </c>
      <c r="K3568" s="4">
        <f t="shared" si="111"/>
        <v>1.0040630935369178E-2</v>
      </c>
    </row>
    <row r="3569" spans="2:11" x14ac:dyDescent="0.35">
      <c r="B3569">
        <v>2010</v>
      </c>
      <c r="C3569">
        <v>2010</v>
      </c>
      <c r="D3569" t="s">
        <v>818</v>
      </c>
      <c r="E3569" t="s">
        <v>817</v>
      </c>
      <c r="F3569">
        <v>1942</v>
      </c>
      <c r="G3569">
        <v>308745538</v>
      </c>
      <c r="H3569">
        <v>0.6</v>
      </c>
      <c r="I3569">
        <v>0.6</v>
      </c>
      <c r="J3569" s="4" t="str">
        <f t="shared" si="110"/>
        <v>2010_C95.0</v>
      </c>
      <c r="K3569" s="4">
        <f t="shared" si="111"/>
        <v>0.62899694440280463</v>
      </c>
    </row>
    <row r="3570" spans="2:11" x14ac:dyDescent="0.35">
      <c r="B3570">
        <v>2010</v>
      </c>
      <c r="C3570">
        <v>2010</v>
      </c>
      <c r="D3570" t="s">
        <v>816</v>
      </c>
      <c r="E3570" t="s">
        <v>815</v>
      </c>
      <c r="F3570">
        <v>191</v>
      </c>
      <c r="G3570">
        <v>308745538</v>
      </c>
      <c r="H3570">
        <v>0.1</v>
      </c>
      <c r="I3570">
        <v>0.1</v>
      </c>
      <c r="J3570" s="4" t="str">
        <f t="shared" si="110"/>
        <v>2010_C95.1</v>
      </c>
      <c r="K3570" s="4">
        <f t="shared" si="111"/>
        <v>6.1863242214693963E-2</v>
      </c>
    </row>
    <row r="3571" spans="2:11" x14ac:dyDescent="0.35">
      <c r="B3571">
        <v>2010</v>
      </c>
      <c r="C3571">
        <v>2010</v>
      </c>
      <c r="D3571" t="s">
        <v>814</v>
      </c>
      <c r="E3571" t="s">
        <v>813</v>
      </c>
      <c r="F3571">
        <v>2911</v>
      </c>
      <c r="G3571">
        <v>308745538</v>
      </c>
      <c r="H3571">
        <v>0.9</v>
      </c>
      <c r="I3571">
        <v>0.9</v>
      </c>
      <c r="J3571" s="4" t="str">
        <f t="shared" si="110"/>
        <v>2010_C95.9</v>
      </c>
      <c r="K3571" s="4">
        <f t="shared" si="111"/>
        <v>0.94284763396321536</v>
      </c>
    </row>
    <row r="3572" spans="2:11" x14ac:dyDescent="0.35">
      <c r="B3572">
        <v>2010</v>
      </c>
      <c r="C3572">
        <v>2010</v>
      </c>
      <c r="D3572" t="s">
        <v>1439</v>
      </c>
      <c r="E3572" t="s">
        <v>1438</v>
      </c>
      <c r="F3572">
        <v>11</v>
      </c>
      <c r="G3572">
        <v>308745538</v>
      </c>
      <c r="H3572" t="s">
        <v>672</v>
      </c>
      <c r="I3572" t="s">
        <v>672</v>
      </c>
      <c r="J3572" s="4" t="str">
        <f t="shared" si="110"/>
        <v>2010_C96.1</v>
      </c>
      <c r="K3572" s="4">
        <f t="shared" si="111"/>
        <v>3.5628045254535792E-3</v>
      </c>
    </row>
    <row r="3573" spans="2:11" x14ac:dyDescent="0.35">
      <c r="B3573">
        <v>2010</v>
      </c>
      <c r="C3573">
        <v>2010</v>
      </c>
      <c r="D3573" t="s">
        <v>812</v>
      </c>
      <c r="E3573" t="s">
        <v>811</v>
      </c>
      <c r="F3573">
        <v>10</v>
      </c>
      <c r="G3573">
        <v>308745538</v>
      </c>
      <c r="H3573" t="s">
        <v>672</v>
      </c>
      <c r="I3573" t="s">
        <v>672</v>
      </c>
      <c r="J3573" s="4" t="str">
        <f t="shared" si="110"/>
        <v>2010_C96.7</v>
      </c>
      <c r="K3573" s="4">
        <f t="shared" si="111"/>
        <v>3.2389132049577994E-3</v>
      </c>
    </row>
    <row r="3574" spans="2:11" x14ac:dyDescent="0.35">
      <c r="B3574">
        <v>2010</v>
      </c>
      <c r="C3574">
        <v>2010</v>
      </c>
      <c r="D3574" t="s">
        <v>810</v>
      </c>
      <c r="E3574" t="s">
        <v>809</v>
      </c>
      <c r="F3574">
        <v>43</v>
      </c>
      <c r="G3574">
        <v>308745538</v>
      </c>
      <c r="H3574">
        <v>0</v>
      </c>
      <c r="I3574">
        <v>0</v>
      </c>
      <c r="J3574" s="4" t="str">
        <f t="shared" si="110"/>
        <v>2010_C96.9</v>
      </c>
      <c r="K3574" s="4">
        <f t="shared" si="111"/>
        <v>1.3927326781318538E-2</v>
      </c>
    </row>
    <row r="3575" spans="2:11" x14ac:dyDescent="0.35">
      <c r="B3575">
        <v>2010</v>
      </c>
      <c r="C3575">
        <v>2010</v>
      </c>
      <c r="D3575" t="s">
        <v>808</v>
      </c>
      <c r="E3575" t="s">
        <v>807</v>
      </c>
      <c r="F3575">
        <v>4346</v>
      </c>
      <c r="G3575">
        <v>308745538</v>
      </c>
      <c r="H3575">
        <v>1.4</v>
      </c>
      <c r="I3575">
        <v>1.3</v>
      </c>
      <c r="J3575" s="4" t="str">
        <f t="shared" si="110"/>
        <v>2010_C97</v>
      </c>
      <c r="K3575" s="4">
        <f t="shared" si="111"/>
        <v>1.4076316788746597</v>
      </c>
    </row>
    <row r="3576" spans="2:11" x14ac:dyDescent="0.35">
      <c r="B3576">
        <v>2010</v>
      </c>
      <c r="C3576">
        <v>2010</v>
      </c>
      <c r="D3576" t="s">
        <v>798</v>
      </c>
      <c r="E3576" t="s">
        <v>797</v>
      </c>
      <c r="F3576">
        <v>16</v>
      </c>
      <c r="G3576">
        <v>308745538</v>
      </c>
      <c r="H3576" t="s">
        <v>672</v>
      </c>
      <c r="I3576" t="s">
        <v>672</v>
      </c>
      <c r="J3576" s="4" t="str">
        <f t="shared" si="110"/>
        <v>2010_D12.6</v>
      </c>
      <c r="K3576" s="4">
        <f t="shared" si="111"/>
        <v>5.1822611279324794E-3</v>
      </c>
    </row>
    <row r="3577" spans="2:11" x14ac:dyDescent="0.35">
      <c r="B3577">
        <v>2010</v>
      </c>
      <c r="C3577">
        <v>2010</v>
      </c>
      <c r="D3577" t="s">
        <v>794</v>
      </c>
      <c r="E3577" t="s">
        <v>793</v>
      </c>
      <c r="F3577">
        <v>14</v>
      </c>
      <c r="G3577">
        <v>308745538</v>
      </c>
      <c r="H3577" t="s">
        <v>672</v>
      </c>
      <c r="I3577" t="s">
        <v>672</v>
      </c>
      <c r="J3577" s="4" t="str">
        <f t="shared" si="110"/>
        <v>2010_D13.4</v>
      </c>
      <c r="K3577" s="4">
        <f t="shared" si="111"/>
        <v>4.5344784869409197E-3</v>
      </c>
    </row>
    <row r="3578" spans="2:11" x14ac:dyDescent="0.35">
      <c r="B3578">
        <v>2010</v>
      </c>
      <c r="C3578">
        <v>2010</v>
      </c>
      <c r="D3578" t="s">
        <v>792</v>
      </c>
      <c r="E3578" t="s">
        <v>791</v>
      </c>
      <c r="F3578">
        <v>12</v>
      </c>
      <c r="G3578">
        <v>308745538</v>
      </c>
      <c r="H3578" t="s">
        <v>672</v>
      </c>
      <c r="I3578" t="s">
        <v>672</v>
      </c>
      <c r="J3578" s="4" t="str">
        <f t="shared" si="110"/>
        <v>2010_D13.6</v>
      </c>
      <c r="K3578" s="4">
        <f t="shared" si="111"/>
        <v>3.8866958459493591E-3</v>
      </c>
    </row>
    <row r="3579" spans="2:11" x14ac:dyDescent="0.35">
      <c r="B3579">
        <v>2010</v>
      </c>
      <c r="C3579">
        <v>2010</v>
      </c>
      <c r="D3579" t="s">
        <v>790</v>
      </c>
      <c r="E3579" t="s">
        <v>789</v>
      </c>
      <c r="F3579">
        <v>22</v>
      </c>
      <c r="G3579">
        <v>308745538</v>
      </c>
      <c r="H3579">
        <v>0</v>
      </c>
      <c r="I3579">
        <v>0</v>
      </c>
      <c r="J3579" s="4" t="str">
        <f t="shared" si="110"/>
        <v>2010_D13.7</v>
      </c>
      <c r="K3579" s="4">
        <f t="shared" si="111"/>
        <v>7.1256090509071585E-3</v>
      </c>
    </row>
    <row r="3580" spans="2:11" x14ac:dyDescent="0.35">
      <c r="B3580">
        <v>2010</v>
      </c>
      <c r="C3580">
        <v>2010</v>
      </c>
      <c r="D3580" t="s">
        <v>788</v>
      </c>
      <c r="E3580" t="s">
        <v>787</v>
      </c>
      <c r="F3580">
        <v>37</v>
      </c>
      <c r="G3580">
        <v>308745538</v>
      </c>
      <c r="H3580">
        <v>0</v>
      </c>
      <c r="I3580">
        <v>0</v>
      </c>
      <c r="J3580" s="4" t="str">
        <f t="shared" si="110"/>
        <v>2010_D15.0</v>
      </c>
      <c r="K3580" s="4">
        <f t="shared" si="111"/>
        <v>1.1983978858343855E-2</v>
      </c>
    </row>
    <row r="3581" spans="2:11" x14ac:dyDescent="0.35">
      <c r="B3581">
        <v>2010</v>
      </c>
      <c r="C3581">
        <v>2010</v>
      </c>
      <c r="D3581" t="s">
        <v>786</v>
      </c>
      <c r="E3581" t="s">
        <v>785</v>
      </c>
      <c r="F3581">
        <v>42</v>
      </c>
      <c r="G3581">
        <v>308745538</v>
      </c>
      <c r="H3581">
        <v>0</v>
      </c>
      <c r="I3581">
        <v>0</v>
      </c>
      <c r="J3581" s="4" t="str">
        <f t="shared" si="110"/>
        <v>2010_D15.1</v>
      </c>
      <c r="K3581" s="4">
        <f t="shared" si="111"/>
        <v>1.3603435460822757E-2</v>
      </c>
    </row>
    <row r="3582" spans="2:11" x14ac:dyDescent="0.35">
      <c r="B3582">
        <v>2010</v>
      </c>
      <c r="C3582">
        <v>2010</v>
      </c>
      <c r="D3582" t="s">
        <v>784</v>
      </c>
      <c r="E3582" t="s">
        <v>783</v>
      </c>
      <c r="F3582">
        <v>54</v>
      </c>
      <c r="G3582">
        <v>308745538</v>
      </c>
      <c r="H3582">
        <v>0</v>
      </c>
      <c r="I3582">
        <v>0</v>
      </c>
      <c r="J3582" s="4" t="str">
        <f t="shared" si="110"/>
        <v>2010_D18.0</v>
      </c>
      <c r="K3582" s="4">
        <f t="shared" si="111"/>
        <v>1.7490131306772117E-2</v>
      </c>
    </row>
    <row r="3583" spans="2:11" x14ac:dyDescent="0.35">
      <c r="B3583">
        <v>2010</v>
      </c>
      <c r="C3583">
        <v>2010</v>
      </c>
      <c r="D3583" t="s">
        <v>782</v>
      </c>
      <c r="E3583" t="s">
        <v>781</v>
      </c>
      <c r="F3583">
        <v>27</v>
      </c>
      <c r="G3583">
        <v>308745538</v>
      </c>
      <c r="H3583">
        <v>0</v>
      </c>
      <c r="I3583">
        <v>0</v>
      </c>
      <c r="J3583" s="4" t="str">
        <f t="shared" si="110"/>
        <v>2010_D18.1</v>
      </c>
      <c r="K3583" s="4">
        <f t="shared" si="111"/>
        <v>8.7450656533860586E-3</v>
      </c>
    </row>
    <row r="3584" spans="2:11" x14ac:dyDescent="0.35">
      <c r="B3584">
        <v>2010</v>
      </c>
      <c r="C3584">
        <v>2010</v>
      </c>
      <c r="D3584" t="s">
        <v>1376</v>
      </c>
      <c r="E3584" t="s">
        <v>1375</v>
      </c>
      <c r="F3584">
        <v>17</v>
      </c>
      <c r="G3584">
        <v>308745538</v>
      </c>
      <c r="H3584" t="s">
        <v>672</v>
      </c>
      <c r="I3584" t="s">
        <v>672</v>
      </c>
      <c r="J3584" s="4" t="str">
        <f t="shared" si="110"/>
        <v>2010_D21.9</v>
      </c>
      <c r="K3584" s="4">
        <f t="shared" si="111"/>
        <v>5.5061524484282583E-3</v>
      </c>
    </row>
    <row r="3585" spans="2:11" x14ac:dyDescent="0.35">
      <c r="B3585">
        <v>2010</v>
      </c>
      <c r="C3585">
        <v>2010</v>
      </c>
      <c r="D3585" t="s">
        <v>780</v>
      </c>
      <c r="E3585" t="s">
        <v>779</v>
      </c>
      <c r="F3585">
        <v>21</v>
      </c>
      <c r="G3585">
        <v>308745538</v>
      </c>
      <c r="H3585">
        <v>0</v>
      </c>
      <c r="I3585">
        <v>0</v>
      </c>
      <c r="J3585" s="4" t="str">
        <f t="shared" si="110"/>
        <v>2010_D25.9</v>
      </c>
      <c r="K3585" s="4">
        <f t="shared" si="111"/>
        <v>6.8017177304113786E-3</v>
      </c>
    </row>
    <row r="3586" spans="2:11" x14ac:dyDescent="0.35">
      <c r="B3586">
        <v>2010</v>
      </c>
      <c r="C3586">
        <v>2010</v>
      </c>
      <c r="D3586" t="s">
        <v>317</v>
      </c>
      <c r="E3586" t="s">
        <v>1413</v>
      </c>
      <c r="F3586">
        <v>17</v>
      </c>
      <c r="G3586">
        <v>308745538</v>
      </c>
      <c r="H3586" t="s">
        <v>672</v>
      </c>
      <c r="I3586" t="s">
        <v>672</v>
      </c>
      <c r="J3586" s="4" t="str">
        <f t="shared" si="110"/>
        <v>2010_D27</v>
      </c>
      <c r="K3586" s="4">
        <f t="shared" si="111"/>
        <v>5.5061524484282583E-3</v>
      </c>
    </row>
    <row r="3587" spans="2:11" x14ac:dyDescent="0.35">
      <c r="B3587">
        <v>2010</v>
      </c>
      <c r="C3587">
        <v>2010</v>
      </c>
      <c r="D3587" t="s">
        <v>778</v>
      </c>
      <c r="E3587" t="s">
        <v>777</v>
      </c>
      <c r="F3587">
        <v>186</v>
      </c>
      <c r="G3587">
        <v>308745538</v>
      </c>
      <c r="H3587">
        <v>0.1</v>
      </c>
      <c r="I3587">
        <v>0</v>
      </c>
      <c r="J3587" s="4" t="str">
        <f t="shared" ref="J3587:J3650" si="112">C3587&amp;"_"&amp;E3587</f>
        <v>2010_D32.0</v>
      </c>
      <c r="K3587" s="4">
        <f t="shared" ref="K3587:K3650" si="113">F3587/G3587*100000</f>
        <v>6.0243785612215064E-2</v>
      </c>
    </row>
    <row r="3588" spans="2:11" x14ac:dyDescent="0.35">
      <c r="B3588">
        <v>2010</v>
      </c>
      <c r="C3588">
        <v>2010</v>
      </c>
      <c r="D3588" t="s">
        <v>776</v>
      </c>
      <c r="E3588" t="s">
        <v>775</v>
      </c>
      <c r="F3588">
        <v>545</v>
      </c>
      <c r="G3588">
        <v>308745538</v>
      </c>
      <c r="H3588">
        <v>0.2</v>
      </c>
      <c r="I3588">
        <v>0.2</v>
      </c>
      <c r="J3588" s="4" t="str">
        <f t="shared" si="112"/>
        <v>2010_D32.9</v>
      </c>
      <c r="K3588" s="4">
        <f t="shared" si="113"/>
        <v>0.17652076967020006</v>
      </c>
    </row>
    <row r="3589" spans="2:11" x14ac:dyDescent="0.35">
      <c r="B3589">
        <v>2010</v>
      </c>
      <c r="C3589">
        <v>2010</v>
      </c>
      <c r="D3589" t="s">
        <v>774</v>
      </c>
      <c r="E3589" t="s">
        <v>773</v>
      </c>
      <c r="F3589">
        <v>50</v>
      </c>
      <c r="G3589">
        <v>308745538</v>
      </c>
      <c r="H3589">
        <v>0</v>
      </c>
      <c r="I3589">
        <v>0</v>
      </c>
      <c r="J3589" s="4" t="str">
        <f t="shared" si="112"/>
        <v>2010_D33.2</v>
      </c>
      <c r="K3589" s="4">
        <f t="shared" si="113"/>
        <v>1.6194566024788994E-2</v>
      </c>
    </row>
    <row r="3590" spans="2:11" x14ac:dyDescent="0.35">
      <c r="B3590">
        <v>2010</v>
      </c>
      <c r="C3590">
        <v>2010</v>
      </c>
      <c r="D3590" t="s">
        <v>772</v>
      </c>
      <c r="E3590" t="s">
        <v>771</v>
      </c>
      <c r="F3590">
        <v>32</v>
      </c>
      <c r="G3590">
        <v>308745538</v>
      </c>
      <c r="H3590">
        <v>0</v>
      </c>
      <c r="I3590">
        <v>0</v>
      </c>
      <c r="J3590" s="4" t="str">
        <f t="shared" si="112"/>
        <v>2010_D33.3</v>
      </c>
      <c r="K3590" s="4">
        <f t="shared" si="113"/>
        <v>1.0364522255864959E-2</v>
      </c>
    </row>
    <row r="3591" spans="2:11" x14ac:dyDescent="0.35">
      <c r="B3591">
        <v>2010</v>
      </c>
      <c r="C3591">
        <v>2010</v>
      </c>
      <c r="D3591" t="s">
        <v>770</v>
      </c>
      <c r="E3591" t="s">
        <v>769</v>
      </c>
      <c r="F3591">
        <v>23</v>
      </c>
      <c r="G3591">
        <v>308745538</v>
      </c>
      <c r="H3591">
        <v>0</v>
      </c>
      <c r="I3591">
        <v>0</v>
      </c>
      <c r="J3591" s="4" t="str">
        <f t="shared" si="112"/>
        <v>2010_D35.0</v>
      </c>
      <c r="K3591" s="4">
        <f t="shared" si="113"/>
        <v>7.4495003714029392E-3</v>
      </c>
    </row>
    <row r="3592" spans="2:11" x14ac:dyDescent="0.35">
      <c r="B3592">
        <v>2010</v>
      </c>
      <c r="C3592">
        <v>2010</v>
      </c>
      <c r="D3592" t="s">
        <v>766</v>
      </c>
      <c r="E3592" t="s">
        <v>765</v>
      </c>
      <c r="F3592">
        <v>78</v>
      </c>
      <c r="G3592">
        <v>308745538</v>
      </c>
      <c r="H3592">
        <v>0</v>
      </c>
      <c r="I3592">
        <v>0</v>
      </c>
      <c r="J3592" s="4" t="str">
        <f t="shared" si="112"/>
        <v>2010_D35.2</v>
      </c>
      <c r="K3592" s="4">
        <f t="shared" si="113"/>
        <v>2.5263522998670834E-2</v>
      </c>
    </row>
    <row r="3593" spans="2:11" x14ac:dyDescent="0.35">
      <c r="B3593">
        <v>2010</v>
      </c>
      <c r="C3593">
        <v>2010</v>
      </c>
      <c r="D3593" t="s">
        <v>764</v>
      </c>
      <c r="E3593" t="s">
        <v>763</v>
      </c>
      <c r="F3593">
        <v>21</v>
      </c>
      <c r="G3593">
        <v>308745538</v>
      </c>
      <c r="H3593">
        <v>0</v>
      </c>
      <c r="I3593">
        <v>0</v>
      </c>
      <c r="J3593" s="4" t="str">
        <f t="shared" si="112"/>
        <v>2010_D36.1</v>
      </c>
      <c r="K3593" s="4">
        <f t="shared" si="113"/>
        <v>6.8017177304113786E-3</v>
      </c>
    </row>
    <row r="3594" spans="2:11" x14ac:dyDescent="0.35">
      <c r="B3594">
        <v>2010</v>
      </c>
      <c r="C3594">
        <v>2010</v>
      </c>
      <c r="D3594" t="s">
        <v>762</v>
      </c>
      <c r="E3594" t="s">
        <v>761</v>
      </c>
      <c r="F3594">
        <v>15</v>
      </c>
      <c r="G3594">
        <v>308745538</v>
      </c>
      <c r="H3594" t="s">
        <v>672</v>
      </c>
      <c r="I3594" t="s">
        <v>672</v>
      </c>
      <c r="J3594" s="4" t="str">
        <f t="shared" si="112"/>
        <v>2010_D36.9</v>
      </c>
      <c r="K3594" s="4">
        <f t="shared" si="113"/>
        <v>4.8583698074366986E-3</v>
      </c>
    </row>
    <row r="3595" spans="2:11" x14ac:dyDescent="0.35">
      <c r="B3595">
        <v>2010</v>
      </c>
      <c r="C3595">
        <v>2010</v>
      </c>
      <c r="D3595" t="s">
        <v>760</v>
      </c>
      <c r="E3595" t="s">
        <v>759</v>
      </c>
      <c r="F3595">
        <v>59</v>
      </c>
      <c r="G3595">
        <v>308745538</v>
      </c>
      <c r="H3595">
        <v>0</v>
      </c>
      <c r="I3595">
        <v>0</v>
      </c>
      <c r="J3595" s="4" t="str">
        <f t="shared" si="112"/>
        <v>2010_D37.0</v>
      </c>
      <c r="K3595" s="4">
        <f t="shared" si="113"/>
        <v>1.9109587909251016E-2</v>
      </c>
    </row>
    <row r="3596" spans="2:11" x14ac:dyDescent="0.35">
      <c r="B3596">
        <v>2010</v>
      </c>
      <c r="C3596">
        <v>2010</v>
      </c>
      <c r="D3596" t="s">
        <v>758</v>
      </c>
      <c r="E3596" t="s">
        <v>757</v>
      </c>
      <c r="F3596">
        <v>86</v>
      </c>
      <c r="G3596">
        <v>308745538</v>
      </c>
      <c r="H3596">
        <v>0</v>
      </c>
      <c r="I3596">
        <v>0</v>
      </c>
      <c r="J3596" s="4" t="str">
        <f t="shared" si="112"/>
        <v>2010_D37.1</v>
      </c>
      <c r="K3596" s="4">
        <f t="shared" si="113"/>
        <v>2.7854653562637076E-2</v>
      </c>
    </row>
    <row r="3597" spans="2:11" x14ac:dyDescent="0.35">
      <c r="B3597">
        <v>2010</v>
      </c>
      <c r="C3597">
        <v>2010</v>
      </c>
      <c r="D3597" t="s">
        <v>756</v>
      </c>
      <c r="E3597" t="s">
        <v>755</v>
      </c>
      <c r="F3597">
        <v>32</v>
      </c>
      <c r="G3597">
        <v>308745538</v>
      </c>
      <c r="H3597">
        <v>0</v>
      </c>
      <c r="I3597">
        <v>0</v>
      </c>
      <c r="J3597" s="4" t="str">
        <f t="shared" si="112"/>
        <v>2010_D37.2</v>
      </c>
      <c r="K3597" s="4">
        <f t="shared" si="113"/>
        <v>1.0364522255864959E-2</v>
      </c>
    </row>
    <row r="3598" spans="2:11" x14ac:dyDescent="0.35">
      <c r="B3598">
        <v>2010</v>
      </c>
      <c r="C3598">
        <v>2010</v>
      </c>
      <c r="D3598" t="s">
        <v>754</v>
      </c>
      <c r="E3598" t="s">
        <v>753</v>
      </c>
      <c r="F3598">
        <v>127</v>
      </c>
      <c r="G3598">
        <v>308745538</v>
      </c>
      <c r="H3598">
        <v>0</v>
      </c>
      <c r="I3598">
        <v>0</v>
      </c>
      <c r="J3598" s="4" t="str">
        <f t="shared" si="112"/>
        <v>2010_D37.4</v>
      </c>
      <c r="K3598" s="4">
        <f t="shared" si="113"/>
        <v>4.1134197702964052E-2</v>
      </c>
    </row>
    <row r="3599" spans="2:11" x14ac:dyDescent="0.35">
      <c r="B3599">
        <v>2010</v>
      </c>
      <c r="C3599">
        <v>2010</v>
      </c>
      <c r="D3599" t="s">
        <v>752</v>
      </c>
      <c r="E3599" t="s">
        <v>751</v>
      </c>
      <c r="F3599">
        <v>33</v>
      </c>
      <c r="G3599">
        <v>308745538</v>
      </c>
      <c r="H3599">
        <v>0</v>
      </c>
      <c r="I3599">
        <v>0</v>
      </c>
      <c r="J3599" s="4" t="str">
        <f t="shared" si="112"/>
        <v>2010_D37.5</v>
      </c>
      <c r="K3599" s="4">
        <f t="shared" si="113"/>
        <v>1.0688413576360738E-2</v>
      </c>
    </row>
    <row r="3600" spans="2:11" x14ac:dyDescent="0.35">
      <c r="B3600">
        <v>2010</v>
      </c>
      <c r="C3600">
        <v>2010</v>
      </c>
      <c r="D3600" t="s">
        <v>750</v>
      </c>
      <c r="E3600" t="s">
        <v>749</v>
      </c>
      <c r="F3600">
        <v>176</v>
      </c>
      <c r="G3600">
        <v>308745538</v>
      </c>
      <c r="H3600">
        <v>0.1</v>
      </c>
      <c r="I3600">
        <v>0.1</v>
      </c>
      <c r="J3600" s="4" t="str">
        <f t="shared" si="112"/>
        <v>2010_D37.6</v>
      </c>
      <c r="K3600" s="4">
        <f t="shared" si="113"/>
        <v>5.7004872407257268E-2</v>
      </c>
    </row>
    <row r="3601" spans="2:11" x14ac:dyDescent="0.35">
      <c r="B3601">
        <v>2010</v>
      </c>
      <c r="C3601">
        <v>2010</v>
      </c>
      <c r="D3601" t="s">
        <v>748</v>
      </c>
      <c r="E3601" t="s">
        <v>747</v>
      </c>
      <c r="F3601">
        <v>267</v>
      </c>
      <c r="G3601">
        <v>308745538</v>
      </c>
      <c r="H3601">
        <v>0.1</v>
      </c>
      <c r="I3601">
        <v>0.1</v>
      </c>
      <c r="J3601" s="4" t="str">
        <f t="shared" si="112"/>
        <v>2010_D37.7</v>
      </c>
      <c r="K3601" s="4">
        <f t="shared" si="113"/>
        <v>8.6478982572373242E-2</v>
      </c>
    </row>
    <row r="3602" spans="2:11" x14ac:dyDescent="0.35">
      <c r="B3602">
        <v>2010</v>
      </c>
      <c r="C3602">
        <v>2010</v>
      </c>
      <c r="D3602" t="s">
        <v>746</v>
      </c>
      <c r="E3602" t="s">
        <v>745</v>
      </c>
      <c r="F3602">
        <v>27</v>
      </c>
      <c r="G3602">
        <v>308745538</v>
      </c>
      <c r="H3602">
        <v>0</v>
      </c>
      <c r="I3602">
        <v>0</v>
      </c>
      <c r="J3602" s="4" t="str">
        <f t="shared" si="112"/>
        <v>2010_D37.9</v>
      </c>
      <c r="K3602" s="4">
        <f t="shared" si="113"/>
        <v>8.7450656533860586E-3</v>
      </c>
    </row>
    <row r="3603" spans="2:11" x14ac:dyDescent="0.35">
      <c r="B3603">
        <v>2010</v>
      </c>
      <c r="C3603">
        <v>2010</v>
      </c>
      <c r="D3603" t="s">
        <v>744</v>
      </c>
      <c r="E3603" t="s">
        <v>743</v>
      </c>
      <c r="F3603">
        <v>27</v>
      </c>
      <c r="G3603">
        <v>308745538</v>
      </c>
      <c r="H3603">
        <v>0</v>
      </c>
      <c r="I3603">
        <v>0</v>
      </c>
      <c r="J3603" s="4" t="str">
        <f t="shared" si="112"/>
        <v>2010_D38.0</v>
      </c>
      <c r="K3603" s="4">
        <f t="shared" si="113"/>
        <v>8.7450656533860586E-3</v>
      </c>
    </row>
    <row r="3604" spans="2:11" x14ac:dyDescent="0.35">
      <c r="B3604">
        <v>2010</v>
      </c>
      <c r="C3604">
        <v>2010</v>
      </c>
      <c r="D3604" t="s">
        <v>742</v>
      </c>
      <c r="E3604" t="s">
        <v>741</v>
      </c>
      <c r="F3604">
        <v>571</v>
      </c>
      <c r="G3604">
        <v>308745538</v>
      </c>
      <c r="H3604">
        <v>0.2</v>
      </c>
      <c r="I3604">
        <v>0.2</v>
      </c>
      <c r="J3604" s="4" t="str">
        <f t="shared" si="112"/>
        <v>2010_D38.1</v>
      </c>
      <c r="K3604" s="4">
        <f t="shared" si="113"/>
        <v>0.18494194400309033</v>
      </c>
    </row>
    <row r="3605" spans="2:11" x14ac:dyDescent="0.35">
      <c r="B3605">
        <v>2010</v>
      </c>
      <c r="C3605">
        <v>2010</v>
      </c>
      <c r="D3605" t="s">
        <v>740</v>
      </c>
      <c r="E3605" t="s">
        <v>739</v>
      </c>
      <c r="F3605">
        <v>28</v>
      </c>
      <c r="G3605">
        <v>308745538</v>
      </c>
      <c r="H3605">
        <v>0</v>
      </c>
      <c r="I3605">
        <v>0</v>
      </c>
      <c r="J3605" s="4" t="str">
        <f t="shared" si="112"/>
        <v>2010_D38.3</v>
      </c>
      <c r="K3605" s="4">
        <f t="shared" si="113"/>
        <v>9.0689569738818393E-3</v>
      </c>
    </row>
    <row r="3606" spans="2:11" x14ac:dyDescent="0.35">
      <c r="B3606">
        <v>2010</v>
      </c>
      <c r="C3606">
        <v>2010</v>
      </c>
      <c r="D3606" t="s">
        <v>736</v>
      </c>
      <c r="E3606" t="s">
        <v>735</v>
      </c>
      <c r="F3606">
        <v>40</v>
      </c>
      <c r="G3606">
        <v>308745538</v>
      </c>
      <c r="H3606">
        <v>0</v>
      </c>
      <c r="I3606">
        <v>0</v>
      </c>
      <c r="J3606" s="4" t="str">
        <f t="shared" si="112"/>
        <v>2010_D39.0</v>
      </c>
      <c r="K3606" s="4">
        <f t="shared" si="113"/>
        <v>1.2955652819831198E-2</v>
      </c>
    </row>
    <row r="3607" spans="2:11" x14ac:dyDescent="0.35">
      <c r="B3607">
        <v>2010</v>
      </c>
      <c r="C3607">
        <v>2010</v>
      </c>
      <c r="D3607" t="s">
        <v>734</v>
      </c>
      <c r="E3607" t="s">
        <v>733</v>
      </c>
      <c r="F3607">
        <v>65</v>
      </c>
      <c r="G3607">
        <v>308745538</v>
      </c>
      <c r="H3607">
        <v>0</v>
      </c>
      <c r="I3607">
        <v>0</v>
      </c>
      <c r="J3607" s="4" t="str">
        <f t="shared" si="112"/>
        <v>2010_D39.1</v>
      </c>
      <c r="K3607" s="4">
        <f t="shared" si="113"/>
        <v>2.1052935832225696E-2</v>
      </c>
    </row>
    <row r="3608" spans="2:11" x14ac:dyDescent="0.35">
      <c r="B3608">
        <v>2010</v>
      </c>
      <c r="C3608">
        <v>2010</v>
      </c>
      <c r="D3608" t="s">
        <v>730</v>
      </c>
      <c r="E3608" t="s">
        <v>729</v>
      </c>
      <c r="F3608">
        <v>27</v>
      </c>
      <c r="G3608">
        <v>308745538</v>
      </c>
      <c r="H3608">
        <v>0</v>
      </c>
      <c r="I3608">
        <v>0</v>
      </c>
      <c r="J3608" s="4" t="str">
        <f t="shared" si="112"/>
        <v>2010_D40.0</v>
      </c>
      <c r="K3608" s="4">
        <f t="shared" si="113"/>
        <v>8.7450656533860586E-3</v>
      </c>
    </row>
    <row r="3609" spans="2:11" x14ac:dyDescent="0.35">
      <c r="B3609">
        <v>2010</v>
      </c>
      <c r="C3609">
        <v>2010</v>
      </c>
      <c r="D3609" t="s">
        <v>728</v>
      </c>
      <c r="E3609" t="s">
        <v>727</v>
      </c>
      <c r="F3609">
        <v>92</v>
      </c>
      <c r="G3609">
        <v>308745538</v>
      </c>
      <c r="H3609">
        <v>0</v>
      </c>
      <c r="I3609">
        <v>0</v>
      </c>
      <c r="J3609" s="4" t="str">
        <f t="shared" si="112"/>
        <v>2010_D41.0</v>
      </c>
      <c r="K3609" s="4">
        <f t="shared" si="113"/>
        <v>2.9798001485611757E-2</v>
      </c>
    </row>
    <row r="3610" spans="2:11" x14ac:dyDescent="0.35">
      <c r="B3610">
        <v>2010</v>
      </c>
      <c r="C3610">
        <v>2010</v>
      </c>
      <c r="D3610" t="s">
        <v>726</v>
      </c>
      <c r="E3610" t="s">
        <v>725</v>
      </c>
      <c r="F3610">
        <v>129</v>
      </c>
      <c r="G3610">
        <v>308745538</v>
      </c>
      <c r="H3610">
        <v>0</v>
      </c>
      <c r="I3610">
        <v>0</v>
      </c>
      <c r="J3610" s="4" t="str">
        <f t="shared" si="112"/>
        <v>2010_D41.4</v>
      </c>
      <c r="K3610" s="4">
        <f t="shared" si="113"/>
        <v>4.178198034395561E-2</v>
      </c>
    </row>
    <row r="3611" spans="2:11" x14ac:dyDescent="0.35">
      <c r="B3611">
        <v>2010</v>
      </c>
      <c r="C3611">
        <v>2010</v>
      </c>
      <c r="D3611" t="s">
        <v>724</v>
      </c>
      <c r="E3611" t="s">
        <v>723</v>
      </c>
      <c r="F3611">
        <v>10</v>
      </c>
      <c r="G3611">
        <v>308745538</v>
      </c>
      <c r="H3611" t="s">
        <v>672</v>
      </c>
      <c r="I3611" t="s">
        <v>672</v>
      </c>
      <c r="J3611" s="4" t="str">
        <f t="shared" si="112"/>
        <v>2010_D42.0</v>
      </c>
      <c r="K3611" s="4">
        <f t="shared" si="113"/>
        <v>3.2389132049577994E-3</v>
      </c>
    </row>
    <row r="3612" spans="2:11" x14ac:dyDescent="0.35">
      <c r="B3612">
        <v>2010</v>
      </c>
      <c r="C3612">
        <v>2010</v>
      </c>
      <c r="D3612" t="s">
        <v>722</v>
      </c>
      <c r="E3612" t="s">
        <v>721</v>
      </c>
      <c r="F3612">
        <v>11</v>
      </c>
      <c r="G3612">
        <v>308745538</v>
      </c>
      <c r="H3612" t="s">
        <v>672</v>
      </c>
      <c r="I3612" t="s">
        <v>672</v>
      </c>
      <c r="J3612" s="4" t="str">
        <f t="shared" si="112"/>
        <v>2010_D42.9</v>
      </c>
      <c r="K3612" s="4">
        <f t="shared" si="113"/>
        <v>3.5628045254535792E-3</v>
      </c>
    </row>
    <row r="3613" spans="2:11" x14ac:dyDescent="0.35">
      <c r="B3613">
        <v>2010</v>
      </c>
      <c r="C3613">
        <v>2010</v>
      </c>
      <c r="D3613" t="s">
        <v>720</v>
      </c>
      <c r="E3613" t="s">
        <v>719</v>
      </c>
      <c r="F3613">
        <v>136</v>
      </c>
      <c r="G3613">
        <v>308745538</v>
      </c>
      <c r="H3613">
        <v>0</v>
      </c>
      <c r="I3613">
        <v>0</v>
      </c>
      <c r="J3613" s="4" t="str">
        <f t="shared" si="112"/>
        <v>2010_D43.0</v>
      </c>
      <c r="K3613" s="4">
        <f t="shared" si="113"/>
        <v>4.4049219587426067E-2</v>
      </c>
    </row>
    <row r="3614" spans="2:11" x14ac:dyDescent="0.35">
      <c r="B3614">
        <v>2010</v>
      </c>
      <c r="C3614">
        <v>2010</v>
      </c>
      <c r="D3614" t="s">
        <v>718</v>
      </c>
      <c r="E3614" t="s">
        <v>717</v>
      </c>
      <c r="F3614">
        <v>80</v>
      </c>
      <c r="G3614">
        <v>308745538</v>
      </c>
      <c r="H3614">
        <v>0</v>
      </c>
      <c r="I3614">
        <v>0</v>
      </c>
      <c r="J3614" s="4" t="str">
        <f t="shared" si="112"/>
        <v>2010_D43.1</v>
      </c>
      <c r="K3614" s="4">
        <f t="shared" si="113"/>
        <v>2.5911305639662395E-2</v>
      </c>
    </row>
    <row r="3615" spans="2:11" x14ac:dyDescent="0.35">
      <c r="B3615">
        <v>2010</v>
      </c>
      <c r="C3615">
        <v>2010</v>
      </c>
      <c r="D3615" t="s">
        <v>716</v>
      </c>
      <c r="E3615" t="s">
        <v>715</v>
      </c>
      <c r="F3615">
        <v>2292</v>
      </c>
      <c r="G3615">
        <v>308745538</v>
      </c>
      <c r="H3615">
        <v>0.7</v>
      </c>
      <c r="I3615">
        <v>0.7</v>
      </c>
      <c r="J3615" s="4" t="str">
        <f t="shared" si="112"/>
        <v>2010_D43.2</v>
      </c>
      <c r="K3615" s="4">
        <f t="shared" si="113"/>
        <v>0.74235890657632753</v>
      </c>
    </row>
    <row r="3616" spans="2:11" x14ac:dyDescent="0.35">
      <c r="B3616">
        <v>2010</v>
      </c>
      <c r="C3616">
        <v>2010</v>
      </c>
      <c r="D3616" t="s">
        <v>714</v>
      </c>
      <c r="E3616" t="s">
        <v>713</v>
      </c>
      <c r="F3616">
        <v>26</v>
      </c>
      <c r="G3616">
        <v>308745538</v>
      </c>
      <c r="H3616">
        <v>0</v>
      </c>
      <c r="I3616">
        <v>0</v>
      </c>
      <c r="J3616" s="4" t="str">
        <f t="shared" si="112"/>
        <v>2010_D43.4</v>
      </c>
      <c r="K3616" s="4">
        <f t="shared" si="113"/>
        <v>8.4211743328902779E-3</v>
      </c>
    </row>
    <row r="3617" spans="2:11" x14ac:dyDescent="0.35">
      <c r="B3617">
        <v>2010</v>
      </c>
      <c r="C3617">
        <v>2010</v>
      </c>
      <c r="D3617" t="s">
        <v>712</v>
      </c>
      <c r="E3617" t="s">
        <v>711</v>
      </c>
      <c r="F3617">
        <v>25</v>
      </c>
      <c r="G3617">
        <v>308745538</v>
      </c>
      <c r="H3617">
        <v>0</v>
      </c>
      <c r="I3617">
        <v>0</v>
      </c>
      <c r="J3617" s="4" t="str">
        <f t="shared" si="112"/>
        <v>2010_D43.9</v>
      </c>
      <c r="K3617" s="4">
        <f t="shared" si="113"/>
        <v>8.0972830123944971E-3</v>
      </c>
    </row>
    <row r="3618" spans="2:11" x14ac:dyDescent="0.35">
      <c r="B3618">
        <v>2010</v>
      </c>
      <c r="C3618">
        <v>2010</v>
      </c>
      <c r="D3618" t="s">
        <v>710</v>
      </c>
      <c r="E3618" t="s">
        <v>709</v>
      </c>
      <c r="F3618">
        <v>10</v>
      </c>
      <c r="G3618">
        <v>308745538</v>
      </c>
      <c r="H3618" t="s">
        <v>672</v>
      </c>
      <c r="I3618" t="s">
        <v>672</v>
      </c>
      <c r="J3618" s="4" t="str">
        <f t="shared" si="112"/>
        <v>2010_D44.0</v>
      </c>
      <c r="K3618" s="4">
        <f t="shared" si="113"/>
        <v>3.2389132049577994E-3</v>
      </c>
    </row>
    <row r="3619" spans="2:11" x14ac:dyDescent="0.35">
      <c r="B3619">
        <v>2010</v>
      </c>
      <c r="C3619">
        <v>2010</v>
      </c>
      <c r="D3619" t="s">
        <v>708</v>
      </c>
      <c r="E3619" t="s">
        <v>707</v>
      </c>
      <c r="F3619">
        <v>16</v>
      </c>
      <c r="G3619">
        <v>308745538</v>
      </c>
      <c r="H3619" t="s">
        <v>672</v>
      </c>
      <c r="I3619" t="s">
        <v>672</v>
      </c>
      <c r="J3619" s="4" t="str">
        <f t="shared" si="112"/>
        <v>2010_D44.1</v>
      </c>
      <c r="K3619" s="4">
        <f t="shared" si="113"/>
        <v>5.1822611279324794E-3</v>
      </c>
    </row>
    <row r="3620" spans="2:11" x14ac:dyDescent="0.35">
      <c r="B3620">
        <v>2010</v>
      </c>
      <c r="C3620">
        <v>2010</v>
      </c>
      <c r="D3620" t="s">
        <v>706</v>
      </c>
      <c r="E3620" t="s">
        <v>705</v>
      </c>
      <c r="F3620">
        <v>63</v>
      </c>
      <c r="G3620">
        <v>308745538</v>
      </c>
      <c r="H3620">
        <v>0</v>
      </c>
      <c r="I3620">
        <v>0</v>
      </c>
      <c r="J3620" s="4" t="str">
        <f t="shared" si="112"/>
        <v>2010_D44.3</v>
      </c>
      <c r="K3620" s="4">
        <f t="shared" si="113"/>
        <v>2.0405153191234135E-2</v>
      </c>
    </row>
    <row r="3621" spans="2:11" x14ac:dyDescent="0.35">
      <c r="B3621">
        <v>2010</v>
      </c>
      <c r="C3621">
        <v>2010</v>
      </c>
      <c r="D3621" t="s">
        <v>704</v>
      </c>
      <c r="E3621" t="s">
        <v>703</v>
      </c>
      <c r="F3621">
        <v>46</v>
      </c>
      <c r="G3621">
        <v>308745538</v>
      </c>
      <c r="H3621">
        <v>0</v>
      </c>
      <c r="I3621">
        <v>0</v>
      </c>
      <c r="J3621" s="4" t="str">
        <f t="shared" si="112"/>
        <v>2010_D44.4</v>
      </c>
      <c r="K3621" s="4">
        <f t="shared" si="113"/>
        <v>1.4899000742805878E-2</v>
      </c>
    </row>
    <row r="3622" spans="2:11" x14ac:dyDescent="0.35">
      <c r="B3622">
        <v>2010</v>
      </c>
      <c r="C3622">
        <v>2010</v>
      </c>
      <c r="D3622" t="s">
        <v>1370</v>
      </c>
      <c r="E3622" t="s">
        <v>1369</v>
      </c>
      <c r="F3622">
        <v>12</v>
      </c>
      <c r="G3622">
        <v>308745538</v>
      </c>
      <c r="H3622" t="s">
        <v>672</v>
      </c>
      <c r="I3622" t="s">
        <v>672</v>
      </c>
      <c r="J3622" s="4" t="str">
        <f t="shared" si="112"/>
        <v>2010_D44.5</v>
      </c>
      <c r="K3622" s="4">
        <f t="shared" si="113"/>
        <v>3.8866958459493591E-3</v>
      </c>
    </row>
    <row r="3623" spans="2:11" x14ac:dyDescent="0.35">
      <c r="B3623">
        <v>2010</v>
      </c>
      <c r="C3623">
        <v>2010</v>
      </c>
      <c r="D3623" t="s">
        <v>702</v>
      </c>
      <c r="E3623" t="s">
        <v>701</v>
      </c>
      <c r="F3623">
        <v>10</v>
      </c>
      <c r="G3623">
        <v>308745538</v>
      </c>
      <c r="H3623" t="s">
        <v>672</v>
      </c>
      <c r="I3623" t="s">
        <v>672</v>
      </c>
      <c r="J3623" s="4" t="str">
        <f t="shared" si="112"/>
        <v>2010_D44.7</v>
      </c>
      <c r="K3623" s="4">
        <f t="shared" si="113"/>
        <v>3.2389132049577994E-3</v>
      </c>
    </row>
    <row r="3624" spans="2:11" x14ac:dyDescent="0.35">
      <c r="B3624">
        <v>2010</v>
      </c>
      <c r="C3624">
        <v>2010</v>
      </c>
      <c r="D3624" t="s">
        <v>700</v>
      </c>
      <c r="E3624" t="s">
        <v>699</v>
      </c>
      <c r="F3624">
        <v>254</v>
      </c>
      <c r="G3624">
        <v>308745538</v>
      </c>
      <c r="H3624">
        <v>0.1</v>
      </c>
      <c r="I3624">
        <v>0.1</v>
      </c>
      <c r="J3624" s="4" t="str">
        <f t="shared" si="112"/>
        <v>2010_D45</v>
      </c>
      <c r="K3624" s="4">
        <f t="shared" si="113"/>
        <v>8.2268395405928105E-2</v>
      </c>
    </row>
    <row r="3625" spans="2:11" x14ac:dyDescent="0.35">
      <c r="B3625">
        <v>2010</v>
      </c>
      <c r="C3625">
        <v>2010</v>
      </c>
      <c r="D3625" t="s">
        <v>1410</v>
      </c>
      <c r="E3625" t="s">
        <v>1409</v>
      </c>
      <c r="F3625">
        <v>18</v>
      </c>
      <c r="G3625">
        <v>308745538</v>
      </c>
      <c r="H3625" t="s">
        <v>672</v>
      </c>
      <c r="I3625" t="s">
        <v>672</v>
      </c>
      <c r="J3625" s="4" t="str">
        <f t="shared" si="112"/>
        <v>2010_D46.2</v>
      </c>
      <c r="K3625" s="4">
        <f t="shared" si="113"/>
        <v>5.8300437689240391E-3</v>
      </c>
    </row>
    <row r="3626" spans="2:11" x14ac:dyDescent="0.35">
      <c r="B3626">
        <v>2010</v>
      </c>
      <c r="C3626">
        <v>2010</v>
      </c>
      <c r="D3626" t="s">
        <v>698</v>
      </c>
      <c r="E3626" t="s">
        <v>697</v>
      </c>
      <c r="F3626">
        <v>100</v>
      </c>
      <c r="G3626">
        <v>308745538</v>
      </c>
      <c r="H3626">
        <v>0</v>
      </c>
      <c r="I3626">
        <v>0</v>
      </c>
      <c r="J3626" s="4" t="str">
        <f t="shared" si="112"/>
        <v>2010_D46.4</v>
      </c>
      <c r="K3626" s="4">
        <f t="shared" si="113"/>
        <v>3.2389132049577989E-2</v>
      </c>
    </row>
    <row r="3627" spans="2:11" x14ac:dyDescent="0.35">
      <c r="B3627">
        <v>2010</v>
      </c>
      <c r="C3627">
        <v>2010</v>
      </c>
      <c r="D3627" t="s">
        <v>1437</v>
      </c>
      <c r="E3627" t="s">
        <v>1436</v>
      </c>
      <c r="F3627">
        <v>14</v>
      </c>
      <c r="G3627">
        <v>308745538</v>
      </c>
      <c r="H3627" t="s">
        <v>672</v>
      </c>
      <c r="I3627" t="s">
        <v>672</v>
      </c>
      <c r="J3627" s="4" t="str">
        <f t="shared" si="112"/>
        <v>2010_D46.7</v>
      </c>
      <c r="K3627" s="4">
        <f t="shared" si="113"/>
        <v>4.5344784869409197E-3</v>
      </c>
    </row>
    <row r="3628" spans="2:11" x14ac:dyDescent="0.35">
      <c r="B3628">
        <v>2010</v>
      </c>
      <c r="C3628">
        <v>2010</v>
      </c>
      <c r="D3628" t="s">
        <v>696</v>
      </c>
      <c r="E3628" t="s">
        <v>695</v>
      </c>
      <c r="F3628">
        <v>6066</v>
      </c>
      <c r="G3628">
        <v>308745538</v>
      </c>
      <c r="H3628">
        <v>2</v>
      </c>
      <c r="I3628">
        <v>1.9</v>
      </c>
      <c r="J3628" s="4" t="str">
        <f t="shared" si="112"/>
        <v>2010_D46.9</v>
      </c>
      <c r="K3628" s="4">
        <f t="shared" si="113"/>
        <v>1.964724750127401</v>
      </c>
    </row>
    <row r="3629" spans="2:11" x14ac:dyDescent="0.35">
      <c r="B3629">
        <v>2010</v>
      </c>
      <c r="C3629">
        <v>2010</v>
      </c>
      <c r="D3629" t="s">
        <v>694</v>
      </c>
      <c r="E3629" t="s">
        <v>693</v>
      </c>
      <c r="F3629">
        <v>1215</v>
      </c>
      <c r="G3629">
        <v>308745538</v>
      </c>
      <c r="H3629">
        <v>0.4</v>
      </c>
      <c r="I3629">
        <v>0.4</v>
      </c>
      <c r="J3629" s="4" t="str">
        <f t="shared" si="112"/>
        <v>2010_D47.1</v>
      </c>
      <c r="K3629" s="4">
        <f t="shared" si="113"/>
        <v>0.39352795440237259</v>
      </c>
    </row>
    <row r="3630" spans="2:11" x14ac:dyDescent="0.35">
      <c r="B3630">
        <v>2010</v>
      </c>
      <c r="C3630">
        <v>2010</v>
      </c>
      <c r="D3630" t="s">
        <v>692</v>
      </c>
      <c r="E3630" t="s">
        <v>691</v>
      </c>
      <c r="F3630">
        <v>95</v>
      </c>
      <c r="G3630">
        <v>308745538</v>
      </c>
      <c r="H3630">
        <v>0</v>
      </c>
      <c r="I3630">
        <v>0</v>
      </c>
      <c r="J3630" s="4" t="str">
        <f t="shared" si="112"/>
        <v>2010_D47.2</v>
      </c>
      <c r="K3630" s="4">
        <f t="shared" si="113"/>
        <v>3.0769675447099094E-2</v>
      </c>
    </row>
    <row r="3631" spans="2:11" x14ac:dyDescent="0.35">
      <c r="B3631">
        <v>2010</v>
      </c>
      <c r="C3631">
        <v>2010</v>
      </c>
      <c r="D3631" t="s">
        <v>690</v>
      </c>
      <c r="E3631" t="s">
        <v>689</v>
      </c>
      <c r="F3631">
        <v>37</v>
      </c>
      <c r="G3631">
        <v>308745538</v>
      </c>
      <c r="H3631">
        <v>0</v>
      </c>
      <c r="I3631">
        <v>0</v>
      </c>
      <c r="J3631" s="4" t="str">
        <f t="shared" si="112"/>
        <v>2010_D47.3</v>
      </c>
      <c r="K3631" s="4">
        <f t="shared" si="113"/>
        <v>1.1983978858343855E-2</v>
      </c>
    </row>
    <row r="3632" spans="2:11" x14ac:dyDescent="0.35">
      <c r="B3632">
        <v>2010</v>
      </c>
      <c r="C3632">
        <v>2010</v>
      </c>
      <c r="D3632" t="s">
        <v>686</v>
      </c>
      <c r="E3632" t="s">
        <v>685</v>
      </c>
      <c r="F3632">
        <v>91</v>
      </c>
      <c r="G3632">
        <v>308745538</v>
      </c>
      <c r="H3632">
        <v>0</v>
      </c>
      <c r="I3632">
        <v>0</v>
      </c>
      <c r="J3632" s="4" t="str">
        <f t="shared" si="112"/>
        <v>2010_D47.9</v>
      </c>
      <c r="K3632" s="4">
        <f t="shared" si="113"/>
        <v>2.9474110165115974E-2</v>
      </c>
    </row>
    <row r="3633" spans="1:11" x14ac:dyDescent="0.35">
      <c r="B3633">
        <v>2010</v>
      </c>
      <c r="C3633">
        <v>2010</v>
      </c>
      <c r="D3633" t="s">
        <v>684</v>
      </c>
      <c r="E3633" t="s">
        <v>683</v>
      </c>
      <c r="F3633">
        <v>39</v>
      </c>
      <c r="G3633">
        <v>308745538</v>
      </c>
      <c r="H3633">
        <v>0</v>
      </c>
      <c r="I3633">
        <v>0</v>
      </c>
      <c r="J3633" s="4" t="str">
        <f t="shared" si="112"/>
        <v>2010_D48.0</v>
      </c>
      <c r="K3633" s="4">
        <f t="shared" si="113"/>
        <v>1.2631761499335417E-2</v>
      </c>
    </row>
    <row r="3634" spans="1:11" x14ac:dyDescent="0.35">
      <c r="B3634">
        <v>2010</v>
      </c>
      <c r="C3634">
        <v>2010</v>
      </c>
      <c r="D3634" t="s">
        <v>682</v>
      </c>
      <c r="E3634" t="s">
        <v>681</v>
      </c>
      <c r="F3634">
        <v>306</v>
      </c>
      <c r="G3634">
        <v>308745538</v>
      </c>
      <c r="H3634">
        <v>0.1</v>
      </c>
      <c r="I3634">
        <v>0.1</v>
      </c>
      <c r="J3634" s="4" t="str">
        <f t="shared" si="112"/>
        <v>2010_D48.1</v>
      </c>
      <c r="K3634" s="4">
        <f t="shared" si="113"/>
        <v>9.9110744071708667E-2</v>
      </c>
    </row>
    <row r="3635" spans="1:11" x14ac:dyDescent="0.35">
      <c r="B3635">
        <v>2010</v>
      </c>
      <c r="C3635">
        <v>2010</v>
      </c>
      <c r="D3635" t="s">
        <v>678</v>
      </c>
      <c r="E3635" t="s">
        <v>677</v>
      </c>
      <c r="F3635">
        <v>12</v>
      </c>
      <c r="G3635">
        <v>308745538</v>
      </c>
      <c r="H3635" t="s">
        <v>672</v>
      </c>
      <c r="I3635" t="s">
        <v>672</v>
      </c>
      <c r="J3635" s="4" t="str">
        <f t="shared" si="112"/>
        <v>2010_D48.3</v>
      </c>
      <c r="K3635" s="4">
        <f t="shared" si="113"/>
        <v>3.8866958459493591E-3</v>
      </c>
    </row>
    <row r="3636" spans="1:11" x14ac:dyDescent="0.35">
      <c r="B3636">
        <v>2010</v>
      </c>
      <c r="C3636">
        <v>2010</v>
      </c>
      <c r="D3636" t="s">
        <v>676</v>
      </c>
      <c r="E3636" t="s">
        <v>675</v>
      </c>
      <c r="F3636">
        <v>12</v>
      </c>
      <c r="G3636">
        <v>308745538</v>
      </c>
      <c r="H3636" t="s">
        <v>672</v>
      </c>
      <c r="I3636" t="s">
        <v>672</v>
      </c>
      <c r="J3636" s="4" t="str">
        <f t="shared" si="112"/>
        <v>2010_D48.4</v>
      </c>
      <c r="K3636" s="4">
        <f t="shared" si="113"/>
        <v>3.8866958459493591E-3</v>
      </c>
    </row>
    <row r="3637" spans="1:11" x14ac:dyDescent="0.35">
      <c r="B3637">
        <v>2010</v>
      </c>
      <c r="C3637">
        <v>2010</v>
      </c>
      <c r="D3637" t="s">
        <v>671</v>
      </c>
      <c r="E3637" t="s">
        <v>670</v>
      </c>
      <c r="F3637">
        <v>69</v>
      </c>
      <c r="G3637">
        <v>308745538</v>
      </c>
      <c r="H3637">
        <v>0</v>
      </c>
      <c r="I3637">
        <v>0</v>
      </c>
      <c r="J3637" s="4" t="str">
        <f t="shared" si="112"/>
        <v>2010_D48.6</v>
      </c>
      <c r="K3637" s="4">
        <f t="shared" si="113"/>
        <v>2.2348501114208816E-2</v>
      </c>
    </row>
    <row r="3638" spans="1:11" x14ac:dyDescent="0.35">
      <c r="B3638">
        <v>2010</v>
      </c>
      <c r="C3638">
        <v>2010</v>
      </c>
      <c r="D3638" t="s">
        <v>669</v>
      </c>
      <c r="E3638" t="s">
        <v>668</v>
      </c>
      <c r="F3638">
        <v>248</v>
      </c>
      <c r="G3638">
        <v>308745538</v>
      </c>
      <c r="H3638">
        <v>0.1</v>
      </c>
      <c r="I3638">
        <v>0.1</v>
      </c>
      <c r="J3638" s="4" t="str">
        <f t="shared" si="112"/>
        <v>2010_D48.7</v>
      </c>
      <c r="K3638" s="4">
        <f t="shared" si="113"/>
        <v>8.0325047482953424E-2</v>
      </c>
    </row>
    <row r="3639" spans="1:11" x14ac:dyDescent="0.35">
      <c r="B3639">
        <v>2010</v>
      </c>
      <c r="C3639">
        <v>2010</v>
      </c>
      <c r="D3639" t="s">
        <v>667</v>
      </c>
      <c r="E3639" t="s">
        <v>666</v>
      </c>
      <c r="F3639">
        <v>324</v>
      </c>
      <c r="G3639">
        <v>308745538</v>
      </c>
      <c r="H3639">
        <v>0.1</v>
      </c>
      <c r="I3639">
        <v>0.1</v>
      </c>
      <c r="J3639" s="4" t="str">
        <f t="shared" si="112"/>
        <v>2010_D48.9</v>
      </c>
      <c r="K3639" s="4">
        <f t="shared" si="113"/>
        <v>0.10494078784063271</v>
      </c>
    </row>
    <row r="3640" spans="1:11" x14ac:dyDescent="0.35">
      <c r="A3640" t="s">
        <v>219</v>
      </c>
      <c r="B3640">
        <v>2010</v>
      </c>
      <c r="C3640">
        <v>2010</v>
      </c>
      <c r="F3640">
        <v>589660</v>
      </c>
      <c r="G3640">
        <v>308745538</v>
      </c>
      <c r="H3640">
        <v>191</v>
      </c>
      <c r="I3640">
        <v>177.3</v>
      </c>
      <c r="J3640" s="4" t="str">
        <f t="shared" si="112"/>
        <v>2010_</v>
      </c>
      <c r="K3640" s="4">
        <f t="shared" si="113"/>
        <v>190.98575604354161</v>
      </c>
    </row>
    <row r="3641" spans="1:11" x14ac:dyDescent="0.35">
      <c r="B3641">
        <v>2011</v>
      </c>
      <c r="C3641">
        <v>2011</v>
      </c>
      <c r="D3641" t="s">
        <v>1368</v>
      </c>
      <c r="E3641" t="s">
        <v>1367</v>
      </c>
      <c r="F3641">
        <v>73</v>
      </c>
      <c r="G3641">
        <v>311591917</v>
      </c>
      <c r="H3641">
        <v>0</v>
      </c>
      <c r="I3641">
        <v>0</v>
      </c>
      <c r="J3641" s="4" t="str">
        <f t="shared" si="112"/>
        <v>2011_C00.9</v>
      </c>
      <c r="K3641" s="4">
        <f t="shared" si="113"/>
        <v>2.3428078848399651E-2</v>
      </c>
    </row>
    <row r="3642" spans="1:11" x14ac:dyDescent="0.35">
      <c r="B3642">
        <v>2011</v>
      </c>
      <c r="C3642">
        <v>2011</v>
      </c>
      <c r="D3642" t="s">
        <v>1366</v>
      </c>
      <c r="E3642" t="s">
        <v>1365</v>
      </c>
      <c r="F3642">
        <v>172</v>
      </c>
      <c r="G3642">
        <v>311591917</v>
      </c>
      <c r="H3642">
        <v>0.1</v>
      </c>
      <c r="I3642">
        <v>0.1</v>
      </c>
      <c r="J3642" s="4" t="str">
        <f t="shared" si="112"/>
        <v>2011_C01</v>
      </c>
      <c r="K3642" s="4">
        <f t="shared" si="113"/>
        <v>5.520040495787315E-2</v>
      </c>
    </row>
    <row r="3643" spans="1:11" x14ac:dyDescent="0.35">
      <c r="B3643">
        <v>2011</v>
      </c>
      <c r="C3643">
        <v>2011</v>
      </c>
      <c r="D3643" t="s">
        <v>1362</v>
      </c>
      <c r="E3643" t="s">
        <v>1361</v>
      </c>
      <c r="F3643">
        <v>1914</v>
      </c>
      <c r="G3643">
        <v>311591917</v>
      </c>
      <c r="H3643">
        <v>0.6</v>
      </c>
      <c r="I3643">
        <v>0.5</v>
      </c>
      <c r="J3643" s="4" t="str">
        <f t="shared" si="112"/>
        <v>2011_C02.9</v>
      </c>
      <c r="K3643" s="4">
        <f t="shared" si="113"/>
        <v>0.61426497144982106</v>
      </c>
    </row>
    <row r="3644" spans="1:11" x14ac:dyDescent="0.35">
      <c r="B3644">
        <v>2011</v>
      </c>
      <c r="C3644">
        <v>2011</v>
      </c>
      <c r="D3644" t="s">
        <v>1360</v>
      </c>
      <c r="E3644" t="s">
        <v>1359</v>
      </c>
      <c r="F3644">
        <v>28</v>
      </c>
      <c r="G3644">
        <v>311591917</v>
      </c>
      <c r="H3644">
        <v>0</v>
      </c>
      <c r="I3644">
        <v>0</v>
      </c>
      <c r="J3644" s="4" t="str">
        <f t="shared" si="112"/>
        <v>2011_C03.0</v>
      </c>
      <c r="K3644" s="4">
        <f t="shared" si="113"/>
        <v>8.9861124350026061E-3</v>
      </c>
    </row>
    <row r="3645" spans="1:11" x14ac:dyDescent="0.35">
      <c r="B3645">
        <v>2011</v>
      </c>
      <c r="C3645">
        <v>2011</v>
      </c>
      <c r="D3645" t="s">
        <v>1356</v>
      </c>
      <c r="E3645" t="s">
        <v>1355</v>
      </c>
      <c r="F3645">
        <v>20</v>
      </c>
      <c r="G3645">
        <v>311591917</v>
      </c>
      <c r="H3645">
        <v>0</v>
      </c>
      <c r="I3645">
        <v>0</v>
      </c>
      <c r="J3645" s="4" t="str">
        <f t="shared" si="112"/>
        <v>2011_C03.9</v>
      </c>
      <c r="K3645" s="4">
        <f t="shared" si="113"/>
        <v>6.4186517392875756E-3</v>
      </c>
    </row>
    <row r="3646" spans="1:11" x14ac:dyDescent="0.35">
      <c r="B3646">
        <v>2011</v>
      </c>
      <c r="C3646">
        <v>2011</v>
      </c>
      <c r="D3646" t="s">
        <v>1354</v>
      </c>
      <c r="E3646" t="s">
        <v>1353</v>
      </c>
      <c r="F3646">
        <v>84</v>
      </c>
      <c r="G3646">
        <v>311591917</v>
      </c>
      <c r="H3646">
        <v>0</v>
      </c>
      <c r="I3646">
        <v>0</v>
      </c>
      <c r="J3646" s="4" t="str">
        <f t="shared" si="112"/>
        <v>2011_C04.9</v>
      </c>
      <c r="K3646" s="4">
        <f t="shared" si="113"/>
        <v>2.695833730500782E-2</v>
      </c>
    </row>
    <row r="3647" spans="1:11" x14ac:dyDescent="0.35">
      <c r="B3647">
        <v>2011</v>
      </c>
      <c r="C3647">
        <v>2011</v>
      </c>
      <c r="D3647" t="s">
        <v>1352</v>
      </c>
      <c r="E3647" t="s">
        <v>1351</v>
      </c>
      <c r="F3647">
        <v>28</v>
      </c>
      <c r="G3647">
        <v>311591917</v>
      </c>
      <c r="H3647">
        <v>0</v>
      </c>
      <c r="I3647">
        <v>0</v>
      </c>
      <c r="J3647" s="4" t="str">
        <f t="shared" si="112"/>
        <v>2011_C05.0</v>
      </c>
      <c r="K3647" s="4">
        <f t="shared" si="113"/>
        <v>8.9861124350026061E-3</v>
      </c>
    </row>
    <row r="3648" spans="1:11" x14ac:dyDescent="0.35">
      <c r="B3648">
        <v>2011</v>
      </c>
      <c r="C3648">
        <v>2011</v>
      </c>
      <c r="D3648" t="s">
        <v>1350</v>
      </c>
      <c r="E3648" t="s">
        <v>1349</v>
      </c>
      <c r="F3648">
        <v>46</v>
      </c>
      <c r="G3648">
        <v>311591917</v>
      </c>
      <c r="H3648">
        <v>0</v>
      </c>
      <c r="I3648">
        <v>0</v>
      </c>
      <c r="J3648" s="4" t="str">
        <f t="shared" si="112"/>
        <v>2011_C05.1</v>
      </c>
      <c r="K3648" s="4">
        <f t="shared" si="113"/>
        <v>1.4762899000361426E-2</v>
      </c>
    </row>
    <row r="3649" spans="2:11" x14ac:dyDescent="0.35">
      <c r="B3649">
        <v>2011</v>
      </c>
      <c r="C3649">
        <v>2011</v>
      </c>
      <c r="D3649" t="s">
        <v>1394</v>
      </c>
      <c r="E3649" t="s">
        <v>1393</v>
      </c>
      <c r="F3649">
        <v>12</v>
      </c>
      <c r="G3649">
        <v>311591917</v>
      </c>
      <c r="H3649" t="s">
        <v>672</v>
      </c>
      <c r="I3649" t="s">
        <v>672</v>
      </c>
      <c r="J3649" s="4" t="str">
        <f t="shared" si="112"/>
        <v>2011_C05.2</v>
      </c>
      <c r="K3649" s="4">
        <f t="shared" si="113"/>
        <v>3.8511910435725452E-3</v>
      </c>
    </row>
    <row r="3650" spans="2:11" x14ac:dyDescent="0.35">
      <c r="B3650">
        <v>2011</v>
      </c>
      <c r="C3650">
        <v>2011</v>
      </c>
      <c r="D3650" t="s">
        <v>1348</v>
      </c>
      <c r="E3650" t="s">
        <v>1347</v>
      </c>
      <c r="F3650">
        <v>70</v>
      </c>
      <c r="G3650">
        <v>311591917</v>
      </c>
      <c r="H3650">
        <v>0</v>
      </c>
      <c r="I3650">
        <v>0</v>
      </c>
      <c r="J3650" s="4" t="str">
        <f t="shared" si="112"/>
        <v>2011_C05.9</v>
      </c>
      <c r="K3650" s="4">
        <f t="shared" si="113"/>
        <v>2.2465281087506516E-2</v>
      </c>
    </row>
    <row r="3651" spans="2:11" x14ac:dyDescent="0.35">
      <c r="B3651">
        <v>2011</v>
      </c>
      <c r="C3651">
        <v>2011</v>
      </c>
      <c r="D3651" t="s">
        <v>1346</v>
      </c>
      <c r="E3651" t="s">
        <v>1345</v>
      </c>
      <c r="F3651">
        <v>30</v>
      </c>
      <c r="G3651">
        <v>311591917</v>
      </c>
      <c r="H3651">
        <v>0</v>
      </c>
      <c r="I3651">
        <v>0</v>
      </c>
      <c r="J3651" s="4" t="str">
        <f t="shared" ref="J3651:J3714" si="114">C3651&amp;"_"&amp;E3651</f>
        <v>2011_C06.0</v>
      </c>
      <c r="K3651" s="4">
        <f t="shared" ref="K3651:K3714" si="115">F3651/G3651*100000</f>
        <v>9.627977608931363E-3</v>
      </c>
    </row>
    <row r="3652" spans="2:11" x14ac:dyDescent="0.35">
      <c r="B3652">
        <v>2011</v>
      </c>
      <c r="C3652">
        <v>2011</v>
      </c>
      <c r="D3652" t="s">
        <v>1344</v>
      </c>
      <c r="E3652" t="s">
        <v>1343</v>
      </c>
      <c r="F3652">
        <v>17</v>
      </c>
      <c r="G3652">
        <v>311591917</v>
      </c>
      <c r="H3652" t="s">
        <v>672</v>
      </c>
      <c r="I3652" t="s">
        <v>672</v>
      </c>
      <c r="J3652" s="4" t="str">
        <f t="shared" si="114"/>
        <v>2011_C06.2</v>
      </c>
      <c r="K3652" s="4">
        <f t="shared" si="115"/>
        <v>5.4558539783944393E-3</v>
      </c>
    </row>
    <row r="3653" spans="2:11" x14ac:dyDescent="0.35">
      <c r="B3653">
        <v>2011</v>
      </c>
      <c r="C3653">
        <v>2011</v>
      </c>
      <c r="D3653" t="s">
        <v>1342</v>
      </c>
      <c r="E3653" t="s">
        <v>1341</v>
      </c>
      <c r="F3653">
        <v>984</v>
      </c>
      <c r="G3653">
        <v>311591917</v>
      </c>
      <c r="H3653">
        <v>0.3</v>
      </c>
      <c r="I3653">
        <v>0.3</v>
      </c>
      <c r="J3653" s="4" t="str">
        <f t="shared" si="114"/>
        <v>2011_C06.9</v>
      </c>
      <c r="K3653" s="4">
        <f t="shared" si="115"/>
        <v>0.31579766557294875</v>
      </c>
    </row>
    <row r="3654" spans="2:11" x14ac:dyDescent="0.35">
      <c r="B3654">
        <v>2011</v>
      </c>
      <c r="C3654">
        <v>2011</v>
      </c>
      <c r="D3654" t="s">
        <v>1340</v>
      </c>
      <c r="E3654" t="s">
        <v>1339</v>
      </c>
      <c r="F3654">
        <v>552</v>
      </c>
      <c r="G3654">
        <v>311591917</v>
      </c>
      <c r="H3654">
        <v>0.2</v>
      </c>
      <c r="I3654">
        <v>0.2</v>
      </c>
      <c r="J3654" s="4" t="str">
        <f t="shared" si="114"/>
        <v>2011_C07</v>
      </c>
      <c r="K3654" s="4">
        <f t="shared" si="115"/>
        <v>0.17715478800433709</v>
      </c>
    </row>
    <row r="3655" spans="2:11" x14ac:dyDescent="0.35">
      <c r="B3655">
        <v>2011</v>
      </c>
      <c r="C3655">
        <v>2011</v>
      </c>
      <c r="D3655" t="s">
        <v>1338</v>
      </c>
      <c r="E3655" t="s">
        <v>1337</v>
      </c>
      <c r="F3655">
        <v>49</v>
      </c>
      <c r="G3655">
        <v>311591917</v>
      </c>
      <c r="H3655">
        <v>0</v>
      </c>
      <c r="I3655">
        <v>0</v>
      </c>
      <c r="J3655" s="4" t="str">
        <f t="shared" si="114"/>
        <v>2011_C08.0</v>
      </c>
      <c r="K3655" s="4">
        <f t="shared" si="115"/>
        <v>1.572569676125456E-2</v>
      </c>
    </row>
    <row r="3656" spans="2:11" x14ac:dyDescent="0.35">
      <c r="B3656">
        <v>2011</v>
      </c>
      <c r="C3656">
        <v>2011</v>
      </c>
      <c r="D3656" t="s">
        <v>1336</v>
      </c>
      <c r="E3656" t="s">
        <v>1335</v>
      </c>
      <c r="F3656">
        <v>218</v>
      </c>
      <c r="G3656">
        <v>311591917</v>
      </c>
      <c r="H3656">
        <v>0.1</v>
      </c>
      <c r="I3656">
        <v>0</v>
      </c>
      <c r="J3656" s="4" t="str">
        <f t="shared" si="114"/>
        <v>2011_C08.9</v>
      </c>
      <c r="K3656" s="4">
        <f t="shared" si="115"/>
        <v>6.9963303958234579E-2</v>
      </c>
    </row>
    <row r="3657" spans="2:11" x14ac:dyDescent="0.35">
      <c r="B3657">
        <v>2011</v>
      </c>
      <c r="C3657">
        <v>2011</v>
      </c>
      <c r="D3657" t="s">
        <v>1334</v>
      </c>
      <c r="E3657" t="s">
        <v>1333</v>
      </c>
      <c r="F3657">
        <v>18</v>
      </c>
      <c r="G3657">
        <v>311591917</v>
      </c>
      <c r="H3657" t="s">
        <v>672</v>
      </c>
      <c r="I3657" t="s">
        <v>672</v>
      </c>
      <c r="J3657" s="4" t="str">
        <f t="shared" si="114"/>
        <v>2011_C09.0</v>
      </c>
      <c r="K3657" s="4">
        <f t="shared" si="115"/>
        <v>5.7767865653588187E-3</v>
      </c>
    </row>
    <row r="3658" spans="2:11" x14ac:dyDescent="0.35">
      <c r="B3658">
        <v>2011</v>
      </c>
      <c r="C3658">
        <v>2011</v>
      </c>
      <c r="D3658" t="s">
        <v>1332</v>
      </c>
      <c r="E3658" t="s">
        <v>1331</v>
      </c>
      <c r="F3658">
        <v>820</v>
      </c>
      <c r="G3658">
        <v>311591917</v>
      </c>
      <c r="H3658">
        <v>0.3</v>
      </c>
      <c r="I3658">
        <v>0.2</v>
      </c>
      <c r="J3658" s="4" t="str">
        <f t="shared" si="114"/>
        <v>2011_C09.9</v>
      </c>
      <c r="K3658" s="4">
        <f t="shared" si="115"/>
        <v>0.26316472131079061</v>
      </c>
    </row>
    <row r="3659" spans="2:11" x14ac:dyDescent="0.35">
      <c r="B3659">
        <v>2011</v>
      </c>
      <c r="C3659">
        <v>2011</v>
      </c>
      <c r="D3659" t="s">
        <v>1330</v>
      </c>
      <c r="E3659" t="s">
        <v>1329</v>
      </c>
      <c r="F3659">
        <v>856</v>
      </c>
      <c r="G3659">
        <v>311591917</v>
      </c>
      <c r="H3659">
        <v>0.3</v>
      </c>
      <c r="I3659">
        <v>0.2</v>
      </c>
      <c r="J3659" s="4" t="str">
        <f t="shared" si="114"/>
        <v>2011_C10.9</v>
      </c>
      <c r="K3659" s="4">
        <f t="shared" si="115"/>
        <v>0.27471829444150825</v>
      </c>
    </row>
    <row r="3660" spans="2:11" x14ac:dyDescent="0.35">
      <c r="B3660">
        <v>2011</v>
      </c>
      <c r="C3660">
        <v>2011</v>
      </c>
      <c r="D3660" t="s">
        <v>1326</v>
      </c>
      <c r="E3660" t="s">
        <v>1325</v>
      </c>
      <c r="F3660">
        <v>621</v>
      </c>
      <c r="G3660">
        <v>311591917</v>
      </c>
      <c r="H3660">
        <v>0.2</v>
      </c>
      <c r="I3660">
        <v>0.2</v>
      </c>
      <c r="J3660" s="4" t="str">
        <f t="shared" si="114"/>
        <v>2011_C11.9</v>
      </c>
      <c r="K3660" s="4">
        <f t="shared" si="115"/>
        <v>0.19929913650487921</v>
      </c>
    </row>
    <row r="3661" spans="2:11" x14ac:dyDescent="0.35">
      <c r="B3661">
        <v>2011</v>
      </c>
      <c r="C3661">
        <v>2011</v>
      </c>
      <c r="D3661" t="s">
        <v>1324</v>
      </c>
      <c r="E3661" t="s">
        <v>1323</v>
      </c>
      <c r="F3661">
        <v>102</v>
      </c>
      <c r="G3661">
        <v>311591917</v>
      </c>
      <c r="H3661">
        <v>0</v>
      </c>
      <c r="I3661">
        <v>0</v>
      </c>
      <c r="J3661" s="4" t="str">
        <f t="shared" si="114"/>
        <v>2011_C12</v>
      </c>
      <c r="K3661" s="4">
        <f t="shared" si="115"/>
        <v>3.2735123870366638E-2</v>
      </c>
    </row>
    <row r="3662" spans="2:11" x14ac:dyDescent="0.35">
      <c r="B3662">
        <v>2011</v>
      </c>
      <c r="C3662">
        <v>2011</v>
      </c>
      <c r="D3662" t="s">
        <v>1322</v>
      </c>
      <c r="E3662" t="s">
        <v>1321</v>
      </c>
      <c r="F3662">
        <v>217</v>
      </c>
      <c r="G3662">
        <v>311591917</v>
      </c>
      <c r="H3662">
        <v>0.1</v>
      </c>
      <c r="I3662">
        <v>0.1</v>
      </c>
      <c r="J3662" s="4" t="str">
        <f t="shared" si="114"/>
        <v>2011_C13.9</v>
      </c>
      <c r="K3662" s="4">
        <f t="shared" si="115"/>
        <v>6.964237137127019E-2</v>
      </c>
    </row>
    <row r="3663" spans="2:11" x14ac:dyDescent="0.35">
      <c r="B3663">
        <v>2011</v>
      </c>
      <c r="C3663">
        <v>2011</v>
      </c>
      <c r="D3663" t="s">
        <v>1320</v>
      </c>
      <c r="E3663" t="s">
        <v>1319</v>
      </c>
      <c r="F3663">
        <v>1680</v>
      </c>
      <c r="G3663">
        <v>311591917</v>
      </c>
      <c r="H3663">
        <v>0.5</v>
      </c>
      <c r="I3663">
        <v>0.5</v>
      </c>
      <c r="J3663" s="4" t="str">
        <f t="shared" si="114"/>
        <v>2011_C14.0</v>
      </c>
      <c r="K3663" s="4">
        <f t="shared" si="115"/>
        <v>0.53916674610015636</v>
      </c>
    </row>
    <row r="3664" spans="2:11" x14ac:dyDescent="0.35">
      <c r="B3664">
        <v>2011</v>
      </c>
      <c r="C3664">
        <v>2011</v>
      </c>
      <c r="D3664" t="s">
        <v>1312</v>
      </c>
      <c r="E3664" t="s">
        <v>1311</v>
      </c>
      <c r="F3664">
        <v>82</v>
      </c>
      <c r="G3664">
        <v>311591917</v>
      </c>
      <c r="H3664">
        <v>0</v>
      </c>
      <c r="I3664">
        <v>0</v>
      </c>
      <c r="J3664" s="4" t="str">
        <f t="shared" si="114"/>
        <v>2011_C15.5</v>
      </c>
      <c r="K3664" s="4">
        <f t="shared" si="115"/>
        <v>2.6316472131079065E-2</v>
      </c>
    </row>
    <row r="3665" spans="2:11" x14ac:dyDescent="0.35">
      <c r="B3665">
        <v>2011</v>
      </c>
      <c r="C3665">
        <v>2011</v>
      </c>
      <c r="D3665" t="s">
        <v>1308</v>
      </c>
      <c r="E3665" t="s">
        <v>1307</v>
      </c>
      <c r="F3665">
        <v>14352</v>
      </c>
      <c r="G3665">
        <v>311591917</v>
      </c>
      <c r="H3665">
        <v>4.5999999999999996</v>
      </c>
      <c r="I3665">
        <v>4.0999999999999996</v>
      </c>
      <c r="J3665" s="4" t="str">
        <f t="shared" si="114"/>
        <v>2011_C15.9</v>
      </c>
      <c r="K3665" s="4">
        <f t="shared" si="115"/>
        <v>4.606024488112765</v>
      </c>
    </row>
    <row r="3666" spans="2:11" x14ac:dyDescent="0.35">
      <c r="B3666">
        <v>2011</v>
      </c>
      <c r="C3666">
        <v>2011</v>
      </c>
      <c r="D3666" t="s">
        <v>1306</v>
      </c>
      <c r="E3666" t="s">
        <v>1305</v>
      </c>
      <c r="F3666">
        <v>804</v>
      </c>
      <c r="G3666">
        <v>311591917</v>
      </c>
      <c r="H3666">
        <v>0.3</v>
      </c>
      <c r="I3666">
        <v>0.2</v>
      </c>
      <c r="J3666" s="4" t="str">
        <f t="shared" si="114"/>
        <v>2011_C16.0</v>
      </c>
      <c r="K3666" s="4">
        <f t="shared" si="115"/>
        <v>0.25802979991936054</v>
      </c>
    </row>
    <row r="3667" spans="2:11" x14ac:dyDescent="0.35">
      <c r="B3667">
        <v>2011</v>
      </c>
      <c r="C3667">
        <v>2011</v>
      </c>
      <c r="D3667" t="s">
        <v>1294</v>
      </c>
      <c r="E3667" t="s">
        <v>1293</v>
      </c>
      <c r="F3667">
        <v>10216</v>
      </c>
      <c r="G3667">
        <v>311591917</v>
      </c>
      <c r="H3667">
        <v>3.3</v>
      </c>
      <c r="I3667">
        <v>3</v>
      </c>
      <c r="J3667" s="4" t="str">
        <f t="shared" si="114"/>
        <v>2011_C16.9</v>
      </c>
      <c r="K3667" s="4">
        <f t="shared" si="115"/>
        <v>3.278647308428094</v>
      </c>
    </row>
    <row r="3668" spans="2:11" x14ac:dyDescent="0.35">
      <c r="B3668">
        <v>2011</v>
      </c>
      <c r="C3668">
        <v>2011</v>
      </c>
      <c r="D3668" t="s">
        <v>1292</v>
      </c>
      <c r="E3668" t="s">
        <v>1291</v>
      </c>
      <c r="F3668">
        <v>681</v>
      </c>
      <c r="G3668">
        <v>311591917</v>
      </c>
      <c r="H3668">
        <v>0.2</v>
      </c>
      <c r="I3668">
        <v>0.2</v>
      </c>
      <c r="J3668" s="4" t="str">
        <f t="shared" si="114"/>
        <v>2011_C17.0</v>
      </c>
      <c r="K3668" s="4">
        <f t="shared" si="115"/>
        <v>0.21855509172274196</v>
      </c>
    </row>
    <row r="3669" spans="2:11" x14ac:dyDescent="0.35">
      <c r="B3669">
        <v>2011</v>
      </c>
      <c r="C3669">
        <v>2011</v>
      </c>
      <c r="D3669" t="s">
        <v>1290</v>
      </c>
      <c r="E3669" t="s">
        <v>1289</v>
      </c>
      <c r="F3669">
        <v>48</v>
      </c>
      <c r="G3669">
        <v>311591917</v>
      </c>
      <c r="H3669">
        <v>0</v>
      </c>
      <c r="I3669">
        <v>0</v>
      </c>
      <c r="J3669" s="4" t="str">
        <f t="shared" si="114"/>
        <v>2011_C17.1</v>
      </c>
      <c r="K3669" s="4">
        <f t="shared" si="115"/>
        <v>1.5404764174290181E-2</v>
      </c>
    </row>
    <row r="3670" spans="2:11" x14ac:dyDescent="0.35">
      <c r="B3670">
        <v>2011</v>
      </c>
      <c r="C3670">
        <v>2011</v>
      </c>
      <c r="D3670" t="s">
        <v>1288</v>
      </c>
      <c r="E3670" t="s">
        <v>1287</v>
      </c>
      <c r="F3670">
        <v>49</v>
      </c>
      <c r="G3670">
        <v>311591917</v>
      </c>
      <c r="H3670">
        <v>0</v>
      </c>
      <c r="I3670">
        <v>0</v>
      </c>
      <c r="J3670" s="4" t="str">
        <f t="shared" si="114"/>
        <v>2011_C17.2</v>
      </c>
      <c r="K3670" s="4">
        <f t="shared" si="115"/>
        <v>1.572569676125456E-2</v>
      </c>
    </row>
    <row r="3671" spans="2:11" x14ac:dyDescent="0.35">
      <c r="B3671">
        <v>2011</v>
      </c>
      <c r="C3671">
        <v>2011</v>
      </c>
      <c r="D3671" t="s">
        <v>1286</v>
      </c>
      <c r="E3671" t="s">
        <v>1285</v>
      </c>
      <c r="F3671">
        <v>478</v>
      </c>
      <c r="G3671">
        <v>311591917</v>
      </c>
      <c r="H3671">
        <v>0.2</v>
      </c>
      <c r="I3671">
        <v>0.1</v>
      </c>
      <c r="J3671" s="4" t="str">
        <f t="shared" si="114"/>
        <v>2011_C17.9</v>
      </c>
      <c r="K3671" s="4">
        <f t="shared" si="115"/>
        <v>0.15340577656897308</v>
      </c>
    </row>
    <row r="3672" spans="2:11" x14ac:dyDescent="0.35">
      <c r="B3672">
        <v>2011</v>
      </c>
      <c r="C3672">
        <v>2011</v>
      </c>
      <c r="D3672" t="s">
        <v>1284</v>
      </c>
      <c r="E3672" t="s">
        <v>1283</v>
      </c>
      <c r="F3672">
        <v>307</v>
      </c>
      <c r="G3672">
        <v>311591917</v>
      </c>
      <c r="H3672">
        <v>0.1</v>
      </c>
      <c r="I3672">
        <v>0.1</v>
      </c>
      <c r="J3672" s="4" t="str">
        <f t="shared" si="114"/>
        <v>2011_C18.0</v>
      </c>
      <c r="K3672" s="4">
        <f t="shared" si="115"/>
        <v>9.8526304198064282E-2</v>
      </c>
    </row>
    <row r="3673" spans="2:11" x14ac:dyDescent="0.35">
      <c r="B3673">
        <v>2011</v>
      </c>
      <c r="C3673">
        <v>2011</v>
      </c>
      <c r="D3673" t="s">
        <v>1282</v>
      </c>
      <c r="E3673" t="s">
        <v>1281</v>
      </c>
      <c r="F3673">
        <v>599</v>
      </c>
      <c r="G3673">
        <v>311591917</v>
      </c>
      <c r="H3673">
        <v>0.2</v>
      </c>
      <c r="I3673">
        <v>0.2</v>
      </c>
      <c r="J3673" s="4" t="str">
        <f t="shared" si="114"/>
        <v>2011_C18.1</v>
      </c>
      <c r="K3673" s="4">
        <f t="shared" si="115"/>
        <v>0.19223861959166291</v>
      </c>
    </row>
    <row r="3674" spans="2:11" x14ac:dyDescent="0.35">
      <c r="B3674">
        <v>2011</v>
      </c>
      <c r="C3674">
        <v>2011</v>
      </c>
      <c r="D3674" t="s">
        <v>1280</v>
      </c>
      <c r="E3674" t="s">
        <v>1279</v>
      </c>
      <c r="F3674">
        <v>239</v>
      </c>
      <c r="G3674">
        <v>311591917</v>
      </c>
      <c r="H3674">
        <v>0.1</v>
      </c>
      <c r="I3674">
        <v>0.1</v>
      </c>
      <c r="J3674" s="4" t="str">
        <f t="shared" si="114"/>
        <v>2011_C18.2</v>
      </c>
      <c r="K3674" s="4">
        <f t="shared" si="115"/>
        <v>7.6702888284486542E-2</v>
      </c>
    </row>
    <row r="3675" spans="2:11" x14ac:dyDescent="0.35">
      <c r="B3675">
        <v>2011</v>
      </c>
      <c r="C3675">
        <v>2011</v>
      </c>
      <c r="D3675" t="s">
        <v>1278</v>
      </c>
      <c r="E3675" t="s">
        <v>1277</v>
      </c>
      <c r="F3675">
        <v>16</v>
      </c>
      <c r="G3675">
        <v>311591917</v>
      </c>
      <c r="H3675" t="s">
        <v>672</v>
      </c>
      <c r="I3675" t="s">
        <v>672</v>
      </c>
      <c r="J3675" s="4" t="str">
        <f t="shared" si="114"/>
        <v>2011_C18.3</v>
      </c>
      <c r="K3675" s="4">
        <f t="shared" si="115"/>
        <v>5.1349213914300609E-3</v>
      </c>
    </row>
    <row r="3676" spans="2:11" x14ac:dyDescent="0.35">
      <c r="B3676">
        <v>2011</v>
      </c>
      <c r="C3676">
        <v>2011</v>
      </c>
      <c r="D3676" t="s">
        <v>1276</v>
      </c>
      <c r="E3676" t="s">
        <v>1275</v>
      </c>
      <c r="F3676">
        <v>46</v>
      </c>
      <c r="G3676">
        <v>311591917</v>
      </c>
      <c r="H3676">
        <v>0</v>
      </c>
      <c r="I3676">
        <v>0</v>
      </c>
      <c r="J3676" s="4" t="str">
        <f t="shared" si="114"/>
        <v>2011_C18.4</v>
      </c>
      <c r="K3676" s="4">
        <f t="shared" si="115"/>
        <v>1.4762899000361426E-2</v>
      </c>
    </row>
    <row r="3677" spans="2:11" x14ac:dyDescent="0.35">
      <c r="B3677">
        <v>2011</v>
      </c>
      <c r="C3677">
        <v>2011</v>
      </c>
      <c r="D3677" t="s">
        <v>1272</v>
      </c>
      <c r="E3677" t="s">
        <v>1271</v>
      </c>
      <c r="F3677">
        <v>51</v>
      </c>
      <c r="G3677">
        <v>311591917</v>
      </c>
      <c r="H3677">
        <v>0</v>
      </c>
      <c r="I3677">
        <v>0</v>
      </c>
      <c r="J3677" s="4" t="str">
        <f t="shared" si="114"/>
        <v>2011_C18.6</v>
      </c>
      <c r="K3677" s="4">
        <f t="shared" si="115"/>
        <v>1.6367561935183319E-2</v>
      </c>
    </row>
    <row r="3678" spans="2:11" x14ac:dyDescent="0.35">
      <c r="B3678">
        <v>2011</v>
      </c>
      <c r="C3678">
        <v>2011</v>
      </c>
      <c r="D3678" t="s">
        <v>1270</v>
      </c>
      <c r="E3678" t="s">
        <v>1269</v>
      </c>
      <c r="F3678">
        <v>358</v>
      </c>
      <c r="G3678">
        <v>311591917</v>
      </c>
      <c r="H3678">
        <v>0.1</v>
      </c>
      <c r="I3678">
        <v>0.1</v>
      </c>
      <c r="J3678" s="4" t="str">
        <f t="shared" si="114"/>
        <v>2011_C18.7</v>
      </c>
      <c r="K3678" s="4">
        <f t="shared" si="115"/>
        <v>0.11489386613324762</v>
      </c>
    </row>
    <row r="3679" spans="2:11" x14ac:dyDescent="0.35">
      <c r="B3679">
        <v>2011</v>
      </c>
      <c r="C3679">
        <v>2011</v>
      </c>
      <c r="D3679" t="s">
        <v>1266</v>
      </c>
      <c r="E3679" t="s">
        <v>1265</v>
      </c>
      <c r="F3679">
        <v>40201</v>
      </c>
      <c r="G3679">
        <v>311591917</v>
      </c>
      <c r="H3679">
        <v>12.9</v>
      </c>
      <c r="I3679">
        <v>11.8</v>
      </c>
      <c r="J3679" s="4" t="str">
        <f t="shared" si="114"/>
        <v>2011_C18.9</v>
      </c>
      <c r="K3679" s="4">
        <f t="shared" si="115"/>
        <v>12.901810928554994</v>
      </c>
    </row>
    <row r="3680" spans="2:11" x14ac:dyDescent="0.35">
      <c r="B3680">
        <v>2011</v>
      </c>
      <c r="C3680">
        <v>2011</v>
      </c>
      <c r="D3680" t="s">
        <v>1264</v>
      </c>
      <c r="E3680" t="s">
        <v>1263</v>
      </c>
      <c r="F3680">
        <v>3023</v>
      </c>
      <c r="G3680">
        <v>311591917</v>
      </c>
      <c r="H3680">
        <v>1</v>
      </c>
      <c r="I3680">
        <v>0.9</v>
      </c>
      <c r="J3680" s="4" t="str">
        <f t="shared" si="114"/>
        <v>2011_C19</v>
      </c>
      <c r="K3680" s="4">
        <f t="shared" si="115"/>
        <v>0.97017921039331712</v>
      </c>
    </row>
    <row r="3681" spans="2:11" x14ac:dyDescent="0.35">
      <c r="B3681">
        <v>2011</v>
      </c>
      <c r="C3681">
        <v>2011</v>
      </c>
      <c r="D3681" t="s">
        <v>1262</v>
      </c>
      <c r="E3681" t="s">
        <v>1261</v>
      </c>
      <c r="F3681">
        <v>6579</v>
      </c>
      <c r="G3681">
        <v>311591917</v>
      </c>
      <c r="H3681">
        <v>2.1</v>
      </c>
      <c r="I3681">
        <v>1.9</v>
      </c>
      <c r="J3681" s="4" t="str">
        <f t="shared" si="114"/>
        <v>2011_C20</v>
      </c>
      <c r="K3681" s="4">
        <f t="shared" si="115"/>
        <v>2.1114154896386479</v>
      </c>
    </row>
    <row r="3682" spans="2:11" x14ac:dyDescent="0.35">
      <c r="B3682">
        <v>2011</v>
      </c>
      <c r="C3682">
        <v>2011</v>
      </c>
      <c r="D3682" t="s">
        <v>1260</v>
      </c>
      <c r="E3682" t="s">
        <v>1259</v>
      </c>
      <c r="F3682">
        <v>722</v>
      </c>
      <c r="G3682">
        <v>311591917</v>
      </c>
      <c r="H3682">
        <v>0.2</v>
      </c>
      <c r="I3682">
        <v>0.2</v>
      </c>
      <c r="J3682" s="4" t="str">
        <f t="shared" si="114"/>
        <v>2011_C21.0</v>
      </c>
      <c r="K3682" s="4">
        <f t="shared" si="115"/>
        <v>0.23171332778828146</v>
      </c>
    </row>
    <row r="3683" spans="2:11" x14ac:dyDescent="0.35">
      <c r="B3683">
        <v>2011</v>
      </c>
      <c r="C3683">
        <v>2011</v>
      </c>
      <c r="D3683" t="s">
        <v>1258</v>
      </c>
      <c r="E3683" t="s">
        <v>1257</v>
      </c>
      <c r="F3683">
        <v>48</v>
      </c>
      <c r="G3683">
        <v>311591917</v>
      </c>
      <c r="H3683">
        <v>0</v>
      </c>
      <c r="I3683">
        <v>0</v>
      </c>
      <c r="J3683" s="4" t="str">
        <f t="shared" si="114"/>
        <v>2011_C21.1</v>
      </c>
      <c r="K3683" s="4">
        <f t="shared" si="115"/>
        <v>1.5404764174290181E-2</v>
      </c>
    </row>
    <row r="3684" spans="2:11" x14ac:dyDescent="0.35">
      <c r="B3684">
        <v>2011</v>
      </c>
      <c r="C3684">
        <v>2011</v>
      </c>
      <c r="D3684" t="s">
        <v>1256</v>
      </c>
      <c r="E3684" t="s">
        <v>1255</v>
      </c>
      <c r="F3684">
        <v>92</v>
      </c>
      <c r="G3684">
        <v>311591917</v>
      </c>
      <c r="H3684">
        <v>0</v>
      </c>
      <c r="I3684">
        <v>0</v>
      </c>
      <c r="J3684" s="4" t="str">
        <f t="shared" si="114"/>
        <v>2011_C21.8</v>
      </c>
      <c r="K3684" s="4">
        <f t="shared" si="115"/>
        <v>2.9525798000722851E-2</v>
      </c>
    </row>
    <row r="3685" spans="2:11" x14ac:dyDescent="0.35">
      <c r="B3685">
        <v>2011</v>
      </c>
      <c r="C3685">
        <v>2011</v>
      </c>
      <c r="D3685" t="s">
        <v>1254</v>
      </c>
      <c r="E3685" t="s">
        <v>1253</v>
      </c>
      <c r="F3685">
        <v>9001</v>
      </c>
      <c r="G3685">
        <v>311591917</v>
      </c>
      <c r="H3685">
        <v>2.9</v>
      </c>
      <c r="I3685">
        <v>2.5</v>
      </c>
      <c r="J3685" s="4" t="str">
        <f t="shared" si="114"/>
        <v>2011_C22.0</v>
      </c>
      <c r="K3685" s="4">
        <f t="shared" si="115"/>
        <v>2.8887142152663734</v>
      </c>
    </row>
    <row r="3686" spans="2:11" x14ac:dyDescent="0.35">
      <c r="B3686">
        <v>2011</v>
      </c>
      <c r="C3686">
        <v>2011</v>
      </c>
      <c r="D3686" t="s">
        <v>1252</v>
      </c>
      <c r="E3686" t="s">
        <v>1251</v>
      </c>
      <c r="F3686">
        <v>4977</v>
      </c>
      <c r="G3686">
        <v>311591917</v>
      </c>
      <c r="H3686">
        <v>1.6</v>
      </c>
      <c r="I3686">
        <v>1.5</v>
      </c>
      <c r="J3686" s="4" t="str">
        <f t="shared" si="114"/>
        <v>2011_C22.1</v>
      </c>
      <c r="K3686" s="4">
        <f t="shared" si="115"/>
        <v>1.5972814853217134</v>
      </c>
    </row>
    <row r="3687" spans="2:11" x14ac:dyDescent="0.35">
      <c r="B3687">
        <v>2011</v>
      </c>
      <c r="C3687">
        <v>2011</v>
      </c>
      <c r="D3687" t="s">
        <v>1250</v>
      </c>
      <c r="E3687" t="s">
        <v>1249</v>
      </c>
      <c r="F3687">
        <v>28</v>
      </c>
      <c r="G3687">
        <v>311591917</v>
      </c>
      <c r="H3687">
        <v>0</v>
      </c>
      <c r="I3687">
        <v>0</v>
      </c>
      <c r="J3687" s="4" t="str">
        <f t="shared" si="114"/>
        <v>2011_C22.2</v>
      </c>
      <c r="K3687" s="4">
        <f t="shared" si="115"/>
        <v>8.9861124350026061E-3</v>
      </c>
    </row>
    <row r="3688" spans="2:11" x14ac:dyDescent="0.35">
      <c r="B3688">
        <v>2011</v>
      </c>
      <c r="C3688">
        <v>2011</v>
      </c>
      <c r="D3688" t="s">
        <v>1248</v>
      </c>
      <c r="E3688" t="s">
        <v>1247</v>
      </c>
      <c r="F3688">
        <v>20</v>
      </c>
      <c r="G3688">
        <v>311591917</v>
      </c>
      <c r="H3688">
        <v>0</v>
      </c>
      <c r="I3688">
        <v>0</v>
      </c>
      <c r="J3688" s="4" t="str">
        <f t="shared" si="114"/>
        <v>2011_C22.3</v>
      </c>
      <c r="K3688" s="4">
        <f t="shared" si="115"/>
        <v>6.4186517392875756E-3</v>
      </c>
    </row>
    <row r="3689" spans="2:11" x14ac:dyDescent="0.35">
      <c r="B3689">
        <v>2011</v>
      </c>
      <c r="C3689">
        <v>2011</v>
      </c>
      <c r="D3689" t="s">
        <v>1246</v>
      </c>
      <c r="E3689" t="s">
        <v>1245</v>
      </c>
      <c r="F3689">
        <v>7579</v>
      </c>
      <c r="G3689">
        <v>311591917</v>
      </c>
      <c r="H3689">
        <v>2.4</v>
      </c>
      <c r="I3689">
        <v>2.2000000000000002</v>
      </c>
      <c r="J3689" s="4" t="str">
        <f t="shared" si="114"/>
        <v>2011_C22.9</v>
      </c>
      <c r="K3689" s="4">
        <f t="shared" si="115"/>
        <v>2.4323480766030268</v>
      </c>
    </row>
    <row r="3690" spans="2:11" x14ac:dyDescent="0.35">
      <c r="B3690">
        <v>2011</v>
      </c>
      <c r="C3690">
        <v>2011</v>
      </c>
      <c r="D3690" t="s">
        <v>1244</v>
      </c>
      <c r="E3690" t="s">
        <v>1243</v>
      </c>
      <c r="F3690">
        <v>2101</v>
      </c>
      <c r="G3690">
        <v>311591917</v>
      </c>
      <c r="H3690">
        <v>0.7</v>
      </c>
      <c r="I3690">
        <v>0.6</v>
      </c>
      <c r="J3690" s="4" t="str">
        <f t="shared" si="114"/>
        <v>2011_C23</v>
      </c>
      <c r="K3690" s="4">
        <f t="shared" si="115"/>
        <v>0.67427936521215992</v>
      </c>
    </row>
    <row r="3691" spans="2:11" x14ac:dyDescent="0.35">
      <c r="B3691">
        <v>2011</v>
      </c>
      <c r="C3691">
        <v>2011</v>
      </c>
      <c r="D3691" t="s">
        <v>1242</v>
      </c>
      <c r="E3691" t="s">
        <v>1241</v>
      </c>
      <c r="F3691">
        <v>580</v>
      </c>
      <c r="G3691">
        <v>311591917</v>
      </c>
      <c r="H3691">
        <v>0.2</v>
      </c>
      <c r="I3691">
        <v>0.2</v>
      </c>
      <c r="J3691" s="4" t="str">
        <f t="shared" si="114"/>
        <v>2011_C24.0</v>
      </c>
      <c r="K3691" s="4">
        <f t="shared" si="115"/>
        <v>0.1861409004393397</v>
      </c>
    </row>
    <row r="3692" spans="2:11" x14ac:dyDescent="0.35">
      <c r="B3692">
        <v>2011</v>
      </c>
      <c r="C3692">
        <v>2011</v>
      </c>
      <c r="D3692" t="s">
        <v>1240</v>
      </c>
      <c r="E3692" t="s">
        <v>1239</v>
      </c>
      <c r="F3692">
        <v>156</v>
      </c>
      <c r="G3692">
        <v>311591917</v>
      </c>
      <c r="H3692">
        <v>0.1</v>
      </c>
      <c r="I3692">
        <v>0</v>
      </c>
      <c r="J3692" s="4" t="str">
        <f t="shared" si="114"/>
        <v>2011_C24.1</v>
      </c>
      <c r="K3692" s="4">
        <f t="shared" si="115"/>
        <v>5.0065483566443095E-2</v>
      </c>
    </row>
    <row r="3693" spans="2:11" x14ac:dyDescent="0.35">
      <c r="B3693">
        <v>2011</v>
      </c>
      <c r="C3693">
        <v>2011</v>
      </c>
      <c r="D3693" t="s">
        <v>1238</v>
      </c>
      <c r="E3693" t="s">
        <v>1237</v>
      </c>
      <c r="F3693">
        <v>771</v>
      </c>
      <c r="G3693">
        <v>311591917</v>
      </c>
      <c r="H3693">
        <v>0.2</v>
      </c>
      <c r="I3693">
        <v>0.2</v>
      </c>
      <c r="J3693" s="4" t="str">
        <f t="shared" si="114"/>
        <v>2011_C24.9</v>
      </c>
      <c r="K3693" s="4">
        <f t="shared" si="115"/>
        <v>0.24743902454953606</v>
      </c>
    </row>
    <row r="3694" spans="2:11" x14ac:dyDescent="0.35">
      <c r="B3694">
        <v>2011</v>
      </c>
      <c r="C3694">
        <v>2011</v>
      </c>
      <c r="D3694" t="s">
        <v>1236</v>
      </c>
      <c r="E3694" t="s">
        <v>1235</v>
      </c>
      <c r="F3694">
        <v>78</v>
      </c>
      <c r="G3694">
        <v>311591917</v>
      </c>
      <c r="H3694">
        <v>0</v>
      </c>
      <c r="I3694">
        <v>0</v>
      </c>
      <c r="J3694" s="4" t="str">
        <f t="shared" si="114"/>
        <v>2011_C25.0</v>
      </c>
      <c r="K3694" s="4">
        <f t="shared" si="115"/>
        <v>2.5032741783221547E-2</v>
      </c>
    </row>
    <row r="3695" spans="2:11" x14ac:dyDescent="0.35">
      <c r="B3695">
        <v>2011</v>
      </c>
      <c r="C3695">
        <v>2011</v>
      </c>
      <c r="D3695" t="s">
        <v>1232</v>
      </c>
      <c r="E3695" t="s">
        <v>1231</v>
      </c>
      <c r="F3695">
        <v>11</v>
      </c>
      <c r="G3695">
        <v>311591917</v>
      </c>
      <c r="H3695" t="s">
        <v>672</v>
      </c>
      <c r="I3695" t="s">
        <v>672</v>
      </c>
      <c r="J3695" s="4" t="str">
        <f t="shared" si="114"/>
        <v>2011_C25.2</v>
      </c>
      <c r="K3695" s="4">
        <f t="shared" si="115"/>
        <v>3.5302584566081667E-3</v>
      </c>
    </row>
    <row r="3696" spans="2:11" x14ac:dyDescent="0.35">
      <c r="B3696">
        <v>2011</v>
      </c>
      <c r="C3696">
        <v>2011</v>
      </c>
      <c r="D3696" t="s">
        <v>1230</v>
      </c>
      <c r="E3696" t="s">
        <v>1229</v>
      </c>
      <c r="F3696">
        <v>37</v>
      </c>
      <c r="G3696">
        <v>311591917</v>
      </c>
      <c r="H3696">
        <v>0</v>
      </c>
      <c r="I3696">
        <v>0</v>
      </c>
      <c r="J3696" s="4" t="str">
        <f t="shared" si="114"/>
        <v>2011_C25.3</v>
      </c>
      <c r="K3696" s="4">
        <f t="shared" si="115"/>
        <v>1.1874505717682015E-2</v>
      </c>
    </row>
    <row r="3697" spans="2:11" x14ac:dyDescent="0.35">
      <c r="B3697">
        <v>2011</v>
      </c>
      <c r="C3697">
        <v>2011</v>
      </c>
      <c r="D3697" t="s">
        <v>1228</v>
      </c>
      <c r="E3697" t="s">
        <v>1227</v>
      </c>
      <c r="F3697">
        <v>60</v>
      </c>
      <c r="G3697">
        <v>311591917</v>
      </c>
      <c r="H3697">
        <v>0</v>
      </c>
      <c r="I3697">
        <v>0</v>
      </c>
      <c r="J3697" s="4" t="str">
        <f t="shared" si="114"/>
        <v>2011_C25.4</v>
      </c>
      <c r="K3697" s="4">
        <f t="shared" si="115"/>
        <v>1.9255955217862726E-2</v>
      </c>
    </row>
    <row r="3698" spans="2:11" x14ac:dyDescent="0.35">
      <c r="B3698">
        <v>2011</v>
      </c>
      <c r="C3698">
        <v>2011</v>
      </c>
      <c r="D3698" t="s">
        <v>1224</v>
      </c>
      <c r="E3698" t="s">
        <v>1223</v>
      </c>
      <c r="F3698">
        <v>37146</v>
      </c>
      <c r="G3698">
        <v>311591917</v>
      </c>
      <c r="H3698">
        <v>11.9</v>
      </c>
      <c r="I3698">
        <v>10.9</v>
      </c>
      <c r="J3698" s="4" t="str">
        <f t="shared" si="114"/>
        <v>2011_C25.9</v>
      </c>
      <c r="K3698" s="4">
        <f t="shared" si="115"/>
        <v>11.921361875378816</v>
      </c>
    </row>
    <row r="3699" spans="2:11" x14ac:dyDescent="0.35">
      <c r="B3699">
        <v>2011</v>
      </c>
      <c r="C3699">
        <v>2011</v>
      </c>
      <c r="D3699" t="s">
        <v>1222</v>
      </c>
      <c r="E3699" t="s">
        <v>1221</v>
      </c>
      <c r="F3699">
        <v>359</v>
      </c>
      <c r="G3699">
        <v>311591917</v>
      </c>
      <c r="H3699">
        <v>0.1</v>
      </c>
      <c r="I3699">
        <v>0.1</v>
      </c>
      <c r="J3699" s="4" t="str">
        <f t="shared" si="114"/>
        <v>2011_C26.0</v>
      </c>
      <c r="K3699" s="4">
        <f t="shared" si="115"/>
        <v>0.11521479872021199</v>
      </c>
    </row>
    <row r="3700" spans="2:11" x14ac:dyDescent="0.35">
      <c r="B3700">
        <v>2011</v>
      </c>
      <c r="C3700">
        <v>2011</v>
      </c>
      <c r="D3700" t="s">
        <v>1220</v>
      </c>
      <c r="E3700" t="s">
        <v>1219</v>
      </c>
      <c r="F3700">
        <v>20</v>
      </c>
      <c r="G3700">
        <v>311591917</v>
      </c>
      <c r="H3700">
        <v>0</v>
      </c>
      <c r="I3700">
        <v>0</v>
      </c>
      <c r="J3700" s="4" t="str">
        <f t="shared" si="114"/>
        <v>2011_C26.1</v>
      </c>
      <c r="K3700" s="4">
        <f t="shared" si="115"/>
        <v>6.4186517392875756E-3</v>
      </c>
    </row>
    <row r="3701" spans="2:11" x14ac:dyDescent="0.35">
      <c r="B3701">
        <v>2011</v>
      </c>
      <c r="C3701">
        <v>2011</v>
      </c>
      <c r="D3701" t="s">
        <v>1218</v>
      </c>
      <c r="E3701" t="s">
        <v>1217</v>
      </c>
      <c r="F3701">
        <v>12</v>
      </c>
      <c r="G3701">
        <v>311591917</v>
      </c>
      <c r="H3701" t="s">
        <v>672</v>
      </c>
      <c r="I3701" t="s">
        <v>672</v>
      </c>
      <c r="J3701" s="4" t="str">
        <f t="shared" si="114"/>
        <v>2011_C26.8</v>
      </c>
      <c r="K3701" s="4">
        <f t="shared" si="115"/>
        <v>3.8511910435725452E-3</v>
      </c>
    </row>
    <row r="3702" spans="2:11" x14ac:dyDescent="0.35">
      <c r="B3702">
        <v>2011</v>
      </c>
      <c r="C3702">
        <v>2011</v>
      </c>
      <c r="D3702" t="s">
        <v>1216</v>
      </c>
      <c r="E3702" t="s">
        <v>1215</v>
      </c>
      <c r="F3702">
        <v>1023</v>
      </c>
      <c r="G3702">
        <v>311591917</v>
      </c>
      <c r="H3702">
        <v>0.3</v>
      </c>
      <c r="I3702">
        <v>0.3</v>
      </c>
      <c r="J3702" s="4" t="str">
        <f t="shared" si="114"/>
        <v>2011_C26.9</v>
      </c>
      <c r="K3702" s="4">
        <f t="shared" si="115"/>
        <v>0.32831403646455953</v>
      </c>
    </row>
    <row r="3703" spans="2:11" x14ac:dyDescent="0.35">
      <c r="B3703">
        <v>2011</v>
      </c>
      <c r="C3703">
        <v>2011</v>
      </c>
      <c r="D3703" t="s">
        <v>1214</v>
      </c>
      <c r="E3703" t="s">
        <v>1213</v>
      </c>
      <c r="F3703">
        <v>41</v>
      </c>
      <c r="G3703">
        <v>311591917</v>
      </c>
      <c r="H3703">
        <v>0</v>
      </c>
      <c r="I3703">
        <v>0</v>
      </c>
      <c r="J3703" s="4" t="str">
        <f t="shared" si="114"/>
        <v>2011_C30.0</v>
      </c>
      <c r="K3703" s="4">
        <f t="shared" si="115"/>
        <v>1.3158236065539532E-2</v>
      </c>
    </row>
    <row r="3704" spans="2:11" x14ac:dyDescent="0.35">
      <c r="B3704">
        <v>2011</v>
      </c>
      <c r="C3704">
        <v>2011</v>
      </c>
      <c r="D3704" t="s">
        <v>1212</v>
      </c>
      <c r="E3704" t="s">
        <v>1211</v>
      </c>
      <c r="F3704">
        <v>141</v>
      </c>
      <c r="G3704">
        <v>311591917</v>
      </c>
      <c r="H3704">
        <v>0</v>
      </c>
      <c r="I3704">
        <v>0</v>
      </c>
      <c r="J3704" s="4" t="str">
        <f t="shared" si="114"/>
        <v>2011_C31.0</v>
      </c>
      <c r="K3704" s="4">
        <f t="shared" si="115"/>
        <v>4.5251494761977408E-2</v>
      </c>
    </row>
    <row r="3705" spans="2:11" x14ac:dyDescent="0.35">
      <c r="B3705">
        <v>2011</v>
      </c>
      <c r="C3705">
        <v>2011</v>
      </c>
      <c r="D3705" t="s">
        <v>1210</v>
      </c>
      <c r="E3705" t="s">
        <v>1209</v>
      </c>
      <c r="F3705">
        <v>16</v>
      </c>
      <c r="G3705">
        <v>311591917</v>
      </c>
      <c r="H3705" t="s">
        <v>672</v>
      </c>
      <c r="I3705" t="s">
        <v>672</v>
      </c>
      <c r="J3705" s="4" t="str">
        <f t="shared" si="114"/>
        <v>2011_C31.1</v>
      </c>
      <c r="K3705" s="4">
        <f t="shared" si="115"/>
        <v>5.1349213914300609E-3</v>
      </c>
    </row>
    <row r="3706" spans="2:11" x14ac:dyDescent="0.35">
      <c r="B3706">
        <v>2011</v>
      </c>
      <c r="C3706">
        <v>2011</v>
      </c>
      <c r="D3706" t="s">
        <v>1208</v>
      </c>
      <c r="E3706" t="s">
        <v>1207</v>
      </c>
      <c r="F3706">
        <v>202</v>
      </c>
      <c r="G3706">
        <v>311591917</v>
      </c>
      <c r="H3706">
        <v>0.1</v>
      </c>
      <c r="I3706">
        <v>0.1</v>
      </c>
      <c r="J3706" s="4" t="str">
        <f t="shared" si="114"/>
        <v>2011_C31.9</v>
      </c>
      <c r="K3706" s="4">
        <f t="shared" si="115"/>
        <v>6.482838256680451E-2</v>
      </c>
    </row>
    <row r="3707" spans="2:11" x14ac:dyDescent="0.35">
      <c r="B3707">
        <v>2011</v>
      </c>
      <c r="C3707">
        <v>2011</v>
      </c>
      <c r="D3707" t="s">
        <v>1206</v>
      </c>
      <c r="E3707" t="s">
        <v>1205</v>
      </c>
      <c r="F3707">
        <v>136</v>
      </c>
      <c r="G3707">
        <v>311591917</v>
      </c>
      <c r="H3707">
        <v>0</v>
      </c>
      <c r="I3707">
        <v>0</v>
      </c>
      <c r="J3707" s="4" t="str">
        <f t="shared" si="114"/>
        <v>2011_C32.0</v>
      </c>
      <c r="K3707" s="4">
        <f t="shared" si="115"/>
        <v>4.3646831827155515E-2</v>
      </c>
    </row>
    <row r="3708" spans="2:11" x14ac:dyDescent="0.35">
      <c r="B3708">
        <v>2011</v>
      </c>
      <c r="C3708">
        <v>2011</v>
      </c>
      <c r="D3708" t="s">
        <v>1204</v>
      </c>
      <c r="E3708" t="s">
        <v>1203</v>
      </c>
      <c r="F3708">
        <v>254</v>
      </c>
      <c r="G3708">
        <v>311591917</v>
      </c>
      <c r="H3708">
        <v>0.1</v>
      </c>
      <c r="I3708">
        <v>0.1</v>
      </c>
      <c r="J3708" s="4" t="str">
        <f t="shared" si="114"/>
        <v>2011_C32.1</v>
      </c>
      <c r="K3708" s="4">
        <f t="shared" si="115"/>
        <v>8.1516877088952222E-2</v>
      </c>
    </row>
    <row r="3709" spans="2:11" x14ac:dyDescent="0.35">
      <c r="B3709">
        <v>2011</v>
      </c>
      <c r="C3709">
        <v>2011</v>
      </c>
      <c r="D3709" t="s">
        <v>1202</v>
      </c>
      <c r="E3709" t="s">
        <v>1201</v>
      </c>
      <c r="F3709">
        <v>15</v>
      </c>
      <c r="G3709">
        <v>311591917</v>
      </c>
      <c r="H3709" t="s">
        <v>672</v>
      </c>
      <c r="I3709" t="s">
        <v>672</v>
      </c>
      <c r="J3709" s="4" t="str">
        <f t="shared" si="114"/>
        <v>2011_C32.2</v>
      </c>
      <c r="K3709" s="4">
        <f t="shared" si="115"/>
        <v>4.8139888044656815E-3</v>
      </c>
    </row>
    <row r="3710" spans="2:11" x14ac:dyDescent="0.35">
      <c r="B3710">
        <v>2011</v>
      </c>
      <c r="C3710">
        <v>2011</v>
      </c>
      <c r="D3710" t="s">
        <v>1198</v>
      </c>
      <c r="E3710" t="s">
        <v>1197</v>
      </c>
      <c r="F3710">
        <v>3325</v>
      </c>
      <c r="G3710">
        <v>311591917</v>
      </c>
      <c r="H3710">
        <v>1.1000000000000001</v>
      </c>
      <c r="I3710">
        <v>0.9</v>
      </c>
      <c r="J3710" s="4" t="str">
        <f t="shared" si="114"/>
        <v>2011_C32.9</v>
      </c>
      <c r="K3710" s="4">
        <f t="shared" si="115"/>
        <v>1.0671008516565594</v>
      </c>
    </row>
    <row r="3711" spans="2:11" x14ac:dyDescent="0.35">
      <c r="B3711">
        <v>2011</v>
      </c>
      <c r="C3711">
        <v>2011</v>
      </c>
      <c r="D3711" t="s">
        <v>1196</v>
      </c>
      <c r="E3711" t="s">
        <v>1195</v>
      </c>
      <c r="F3711">
        <v>60</v>
      </c>
      <c r="G3711">
        <v>311591917</v>
      </c>
      <c r="H3711">
        <v>0</v>
      </c>
      <c r="I3711">
        <v>0</v>
      </c>
      <c r="J3711" s="4" t="str">
        <f t="shared" si="114"/>
        <v>2011_C33</v>
      </c>
      <c r="K3711" s="4">
        <f t="shared" si="115"/>
        <v>1.9255955217862726E-2</v>
      </c>
    </row>
    <row r="3712" spans="2:11" x14ac:dyDescent="0.35">
      <c r="B3712">
        <v>2011</v>
      </c>
      <c r="C3712">
        <v>2011</v>
      </c>
      <c r="D3712" t="s">
        <v>1194</v>
      </c>
      <c r="E3712" t="s">
        <v>1193</v>
      </c>
      <c r="F3712">
        <v>35</v>
      </c>
      <c r="G3712">
        <v>311591917</v>
      </c>
      <c r="H3712">
        <v>0</v>
      </c>
      <c r="I3712">
        <v>0</v>
      </c>
      <c r="J3712" s="4" t="str">
        <f t="shared" si="114"/>
        <v>2011_C34.0</v>
      </c>
      <c r="K3712" s="4">
        <f t="shared" si="115"/>
        <v>1.1232640543753258E-2</v>
      </c>
    </row>
    <row r="3713" spans="2:11" x14ac:dyDescent="0.35">
      <c r="B3713">
        <v>2011</v>
      </c>
      <c r="C3713">
        <v>2011</v>
      </c>
      <c r="D3713" t="s">
        <v>1192</v>
      </c>
      <c r="E3713" t="s">
        <v>1191</v>
      </c>
      <c r="F3713">
        <v>531</v>
      </c>
      <c r="G3713">
        <v>311591917</v>
      </c>
      <c r="H3713">
        <v>0.2</v>
      </c>
      <c r="I3713">
        <v>0.2</v>
      </c>
      <c r="J3713" s="4" t="str">
        <f t="shared" si="114"/>
        <v>2011_C34.1</v>
      </c>
      <c r="K3713" s="4">
        <f t="shared" si="115"/>
        <v>0.17041520367808516</v>
      </c>
    </row>
    <row r="3714" spans="2:11" x14ac:dyDescent="0.35">
      <c r="B3714">
        <v>2011</v>
      </c>
      <c r="C3714">
        <v>2011</v>
      </c>
      <c r="D3714" t="s">
        <v>1190</v>
      </c>
      <c r="E3714" t="s">
        <v>1189</v>
      </c>
      <c r="F3714">
        <v>31</v>
      </c>
      <c r="G3714">
        <v>311591917</v>
      </c>
      <c r="H3714">
        <v>0</v>
      </c>
      <c r="I3714">
        <v>0</v>
      </c>
      <c r="J3714" s="4" t="str">
        <f t="shared" si="114"/>
        <v>2011_C34.2</v>
      </c>
      <c r="K3714" s="4">
        <f t="shared" si="115"/>
        <v>9.9489101958957424E-3</v>
      </c>
    </row>
    <row r="3715" spans="2:11" x14ac:dyDescent="0.35">
      <c r="B3715">
        <v>2011</v>
      </c>
      <c r="C3715">
        <v>2011</v>
      </c>
      <c r="D3715" t="s">
        <v>1188</v>
      </c>
      <c r="E3715" t="s">
        <v>1187</v>
      </c>
      <c r="F3715">
        <v>224</v>
      </c>
      <c r="G3715">
        <v>311591917</v>
      </c>
      <c r="H3715">
        <v>0.1</v>
      </c>
      <c r="I3715">
        <v>0.1</v>
      </c>
      <c r="J3715" s="4" t="str">
        <f t="shared" ref="J3715:J3778" si="116">C3715&amp;"_"&amp;E3715</f>
        <v>2011_C34.3</v>
      </c>
      <c r="K3715" s="4">
        <f t="shared" ref="K3715:K3778" si="117">F3715/G3715*100000</f>
        <v>7.1888899480020849E-2</v>
      </c>
    </row>
    <row r="3716" spans="2:11" x14ac:dyDescent="0.35">
      <c r="B3716">
        <v>2011</v>
      </c>
      <c r="C3716">
        <v>2011</v>
      </c>
      <c r="D3716" t="s">
        <v>1184</v>
      </c>
      <c r="E3716" t="s">
        <v>1183</v>
      </c>
      <c r="F3716">
        <v>156131</v>
      </c>
      <c r="G3716">
        <v>311591917</v>
      </c>
      <c r="H3716">
        <v>50.1</v>
      </c>
      <c r="I3716">
        <v>45.7</v>
      </c>
      <c r="J3716" s="4" t="str">
        <f t="shared" si="116"/>
        <v>2011_C34.9</v>
      </c>
      <c r="K3716" s="4">
        <f t="shared" si="117"/>
        <v>50.107525735335429</v>
      </c>
    </row>
    <row r="3717" spans="2:11" x14ac:dyDescent="0.35">
      <c r="B3717">
        <v>2011</v>
      </c>
      <c r="C3717">
        <v>2011</v>
      </c>
      <c r="D3717" t="s">
        <v>1182</v>
      </c>
      <c r="E3717" t="s">
        <v>1181</v>
      </c>
      <c r="F3717">
        <v>225</v>
      </c>
      <c r="G3717">
        <v>311591917</v>
      </c>
      <c r="H3717">
        <v>0.1</v>
      </c>
      <c r="I3717">
        <v>0.1</v>
      </c>
      <c r="J3717" s="4" t="str">
        <f t="shared" si="116"/>
        <v>2011_C37</v>
      </c>
      <c r="K3717" s="4">
        <f t="shared" si="117"/>
        <v>7.2209832066985224E-2</v>
      </c>
    </row>
    <row r="3718" spans="2:11" x14ac:dyDescent="0.35">
      <c r="B3718">
        <v>2011</v>
      </c>
      <c r="C3718">
        <v>2011</v>
      </c>
      <c r="D3718" t="s">
        <v>1180</v>
      </c>
      <c r="E3718" t="s">
        <v>1179</v>
      </c>
      <c r="F3718">
        <v>60</v>
      </c>
      <c r="G3718">
        <v>311591917</v>
      </c>
      <c r="H3718">
        <v>0</v>
      </c>
      <c r="I3718">
        <v>0</v>
      </c>
      <c r="J3718" s="4" t="str">
        <f t="shared" si="116"/>
        <v>2011_C38.0</v>
      </c>
      <c r="K3718" s="4">
        <f t="shared" si="117"/>
        <v>1.9255955217862726E-2</v>
      </c>
    </row>
    <row r="3719" spans="2:11" x14ac:dyDescent="0.35">
      <c r="B3719">
        <v>2011</v>
      </c>
      <c r="C3719">
        <v>2011</v>
      </c>
      <c r="D3719" t="s">
        <v>1178</v>
      </c>
      <c r="E3719" t="s">
        <v>1177</v>
      </c>
      <c r="F3719">
        <v>102</v>
      </c>
      <c r="G3719">
        <v>311591917</v>
      </c>
      <c r="H3719">
        <v>0</v>
      </c>
      <c r="I3719">
        <v>0</v>
      </c>
      <c r="J3719" s="4" t="str">
        <f t="shared" si="116"/>
        <v>2011_C38.3</v>
      </c>
      <c r="K3719" s="4">
        <f t="shared" si="117"/>
        <v>3.2735123870366638E-2</v>
      </c>
    </row>
    <row r="3720" spans="2:11" x14ac:dyDescent="0.35">
      <c r="B3720">
        <v>2011</v>
      </c>
      <c r="C3720">
        <v>2011</v>
      </c>
      <c r="D3720" t="s">
        <v>1176</v>
      </c>
      <c r="E3720" t="s">
        <v>1175</v>
      </c>
      <c r="F3720">
        <v>61</v>
      </c>
      <c r="G3720">
        <v>311591917</v>
      </c>
      <c r="H3720">
        <v>0</v>
      </c>
      <c r="I3720">
        <v>0</v>
      </c>
      <c r="J3720" s="4" t="str">
        <f t="shared" si="116"/>
        <v>2011_C38.4</v>
      </c>
      <c r="K3720" s="4">
        <f t="shared" si="117"/>
        <v>1.9576887804827109E-2</v>
      </c>
    </row>
    <row r="3721" spans="2:11" x14ac:dyDescent="0.35">
      <c r="B3721">
        <v>2011</v>
      </c>
      <c r="C3721">
        <v>2011</v>
      </c>
      <c r="D3721" t="s">
        <v>1174</v>
      </c>
      <c r="E3721" t="s">
        <v>1173</v>
      </c>
      <c r="F3721">
        <v>48</v>
      </c>
      <c r="G3721">
        <v>311591917</v>
      </c>
      <c r="H3721">
        <v>0</v>
      </c>
      <c r="I3721">
        <v>0</v>
      </c>
      <c r="J3721" s="4" t="str">
        <f t="shared" si="116"/>
        <v>2011_C39.9</v>
      </c>
      <c r="K3721" s="4">
        <f t="shared" si="117"/>
        <v>1.5404764174290181E-2</v>
      </c>
    </row>
    <row r="3722" spans="2:11" x14ac:dyDescent="0.35">
      <c r="B3722">
        <v>2011</v>
      </c>
      <c r="C3722">
        <v>2011</v>
      </c>
      <c r="D3722" t="s">
        <v>1172</v>
      </c>
      <c r="E3722" t="s">
        <v>1171</v>
      </c>
      <c r="F3722">
        <v>11</v>
      </c>
      <c r="G3722">
        <v>311591917</v>
      </c>
      <c r="H3722" t="s">
        <v>672</v>
      </c>
      <c r="I3722" t="s">
        <v>672</v>
      </c>
      <c r="J3722" s="4" t="str">
        <f t="shared" si="116"/>
        <v>2011_C40.0</v>
      </c>
      <c r="K3722" s="4">
        <f t="shared" si="117"/>
        <v>3.5302584566081667E-3</v>
      </c>
    </row>
    <row r="3723" spans="2:11" x14ac:dyDescent="0.35">
      <c r="B3723">
        <v>2011</v>
      </c>
      <c r="C3723">
        <v>2011</v>
      </c>
      <c r="D3723" t="s">
        <v>1170</v>
      </c>
      <c r="E3723" t="s">
        <v>1169</v>
      </c>
      <c r="F3723">
        <v>60</v>
      </c>
      <c r="G3723">
        <v>311591917</v>
      </c>
      <c r="H3723">
        <v>0</v>
      </c>
      <c r="I3723">
        <v>0</v>
      </c>
      <c r="J3723" s="4" t="str">
        <f t="shared" si="116"/>
        <v>2011_C40.2</v>
      </c>
      <c r="K3723" s="4">
        <f t="shared" si="117"/>
        <v>1.9255955217862726E-2</v>
      </c>
    </row>
    <row r="3724" spans="2:11" x14ac:dyDescent="0.35">
      <c r="B3724">
        <v>2011</v>
      </c>
      <c r="C3724">
        <v>2011</v>
      </c>
      <c r="D3724" t="s">
        <v>1168</v>
      </c>
      <c r="E3724" t="s">
        <v>1167</v>
      </c>
      <c r="F3724">
        <v>57</v>
      </c>
      <c r="G3724">
        <v>311591917</v>
      </c>
      <c r="H3724">
        <v>0</v>
      </c>
      <c r="I3724">
        <v>0</v>
      </c>
      <c r="J3724" s="4" t="str">
        <f t="shared" si="116"/>
        <v>2011_C41.0</v>
      </c>
      <c r="K3724" s="4">
        <f t="shared" si="117"/>
        <v>1.8293157456969592E-2</v>
      </c>
    </row>
    <row r="3725" spans="2:11" x14ac:dyDescent="0.35">
      <c r="B3725">
        <v>2011</v>
      </c>
      <c r="C3725">
        <v>2011</v>
      </c>
      <c r="D3725" t="s">
        <v>1166</v>
      </c>
      <c r="E3725" t="s">
        <v>1165</v>
      </c>
      <c r="F3725">
        <v>106</v>
      </c>
      <c r="G3725">
        <v>311591917</v>
      </c>
      <c r="H3725">
        <v>0</v>
      </c>
      <c r="I3725">
        <v>0</v>
      </c>
      <c r="J3725" s="4" t="str">
        <f t="shared" si="116"/>
        <v>2011_C41.1</v>
      </c>
      <c r="K3725" s="4">
        <f t="shared" si="117"/>
        <v>3.4018854218224148E-2</v>
      </c>
    </row>
    <row r="3726" spans="2:11" x14ac:dyDescent="0.35">
      <c r="B3726">
        <v>2011</v>
      </c>
      <c r="C3726">
        <v>2011</v>
      </c>
      <c r="D3726" t="s">
        <v>1164</v>
      </c>
      <c r="E3726" t="s">
        <v>1163</v>
      </c>
      <c r="F3726">
        <v>78</v>
      </c>
      <c r="G3726">
        <v>311591917</v>
      </c>
      <c r="H3726">
        <v>0</v>
      </c>
      <c r="I3726">
        <v>0</v>
      </c>
      <c r="J3726" s="4" t="str">
        <f t="shared" si="116"/>
        <v>2011_C41.2</v>
      </c>
      <c r="K3726" s="4">
        <f t="shared" si="117"/>
        <v>2.5032741783221547E-2</v>
      </c>
    </row>
    <row r="3727" spans="2:11" x14ac:dyDescent="0.35">
      <c r="B3727">
        <v>2011</v>
      </c>
      <c r="C3727">
        <v>2011</v>
      </c>
      <c r="D3727" t="s">
        <v>1162</v>
      </c>
      <c r="E3727" t="s">
        <v>1161</v>
      </c>
      <c r="F3727">
        <v>11</v>
      </c>
      <c r="G3727">
        <v>311591917</v>
      </c>
      <c r="H3727" t="s">
        <v>672</v>
      </c>
      <c r="I3727" t="s">
        <v>672</v>
      </c>
      <c r="J3727" s="4" t="str">
        <f t="shared" si="116"/>
        <v>2011_C41.3</v>
      </c>
      <c r="K3727" s="4">
        <f t="shared" si="117"/>
        <v>3.5302584566081667E-3</v>
      </c>
    </row>
    <row r="3728" spans="2:11" x14ac:dyDescent="0.35">
      <c r="B3728">
        <v>2011</v>
      </c>
      <c r="C3728">
        <v>2011</v>
      </c>
      <c r="D3728" t="s">
        <v>1160</v>
      </c>
      <c r="E3728" t="s">
        <v>1159</v>
      </c>
      <c r="F3728">
        <v>56</v>
      </c>
      <c r="G3728">
        <v>311591917</v>
      </c>
      <c r="H3728">
        <v>0</v>
      </c>
      <c r="I3728">
        <v>0</v>
      </c>
      <c r="J3728" s="4" t="str">
        <f t="shared" si="116"/>
        <v>2011_C41.4</v>
      </c>
      <c r="K3728" s="4">
        <f t="shared" si="117"/>
        <v>1.7972224870005212E-2</v>
      </c>
    </row>
    <row r="3729" spans="2:11" x14ac:dyDescent="0.35">
      <c r="B3729">
        <v>2011</v>
      </c>
      <c r="C3729">
        <v>2011</v>
      </c>
      <c r="D3729" t="s">
        <v>1158</v>
      </c>
      <c r="E3729" t="s">
        <v>1157</v>
      </c>
      <c r="F3729">
        <v>1042</v>
      </c>
      <c r="G3729">
        <v>311591917</v>
      </c>
      <c r="H3729">
        <v>0.3</v>
      </c>
      <c r="I3729">
        <v>0.3</v>
      </c>
      <c r="J3729" s="4" t="str">
        <f t="shared" si="116"/>
        <v>2011_C41.9</v>
      </c>
      <c r="K3729" s="4">
        <f t="shared" si="117"/>
        <v>0.33441175561688274</v>
      </c>
    </row>
    <row r="3730" spans="2:11" x14ac:dyDescent="0.35">
      <c r="B3730">
        <v>2011</v>
      </c>
      <c r="C3730">
        <v>2011</v>
      </c>
      <c r="D3730" t="s">
        <v>1154</v>
      </c>
      <c r="E3730" t="s">
        <v>1153</v>
      </c>
      <c r="F3730">
        <v>26</v>
      </c>
      <c r="G3730">
        <v>311591917</v>
      </c>
      <c r="H3730">
        <v>0</v>
      </c>
      <c r="I3730">
        <v>0</v>
      </c>
      <c r="J3730" s="4" t="str">
        <f t="shared" si="116"/>
        <v>2011_C43.2</v>
      </c>
      <c r="K3730" s="4">
        <f t="shared" si="117"/>
        <v>8.3442472610738491E-3</v>
      </c>
    </row>
    <row r="3731" spans="2:11" x14ac:dyDescent="0.35">
      <c r="B3731">
        <v>2011</v>
      </c>
      <c r="C3731">
        <v>2011</v>
      </c>
      <c r="D3731" t="s">
        <v>1152</v>
      </c>
      <c r="E3731" t="s">
        <v>1151</v>
      </c>
      <c r="F3731">
        <v>80</v>
      </c>
      <c r="G3731">
        <v>311591917</v>
      </c>
      <c r="H3731">
        <v>0</v>
      </c>
      <c r="I3731">
        <v>0</v>
      </c>
      <c r="J3731" s="4" t="str">
        <f t="shared" si="116"/>
        <v>2011_C43.3</v>
      </c>
      <c r="K3731" s="4">
        <f t="shared" si="117"/>
        <v>2.5674606957150303E-2</v>
      </c>
    </row>
    <row r="3732" spans="2:11" x14ac:dyDescent="0.35">
      <c r="B3732">
        <v>2011</v>
      </c>
      <c r="C3732">
        <v>2011</v>
      </c>
      <c r="D3732" t="s">
        <v>1150</v>
      </c>
      <c r="E3732" t="s">
        <v>1149</v>
      </c>
      <c r="F3732">
        <v>130</v>
      </c>
      <c r="G3732">
        <v>311591917</v>
      </c>
      <c r="H3732">
        <v>0</v>
      </c>
      <c r="I3732">
        <v>0</v>
      </c>
      <c r="J3732" s="4" t="str">
        <f t="shared" si="116"/>
        <v>2011_C43.4</v>
      </c>
      <c r="K3732" s="4">
        <f t="shared" si="117"/>
        <v>4.1721236305369246E-2</v>
      </c>
    </row>
    <row r="3733" spans="2:11" x14ac:dyDescent="0.35">
      <c r="B3733">
        <v>2011</v>
      </c>
      <c r="C3733">
        <v>2011</v>
      </c>
      <c r="D3733" t="s">
        <v>1148</v>
      </c>
      <c r="E3733" t="s">
        <v>1147</v>
      </c>
      <c r="F3733">
        <v>190</v>
      </c>
      <c r="G3733">
        <v>311591917</v>
      </c>
      <c r="H3733">
        <v>0.1</v>
      </c>
      <c r="I3733">
        <v>0</v>
      </c>
      <c r="J3733" s="4" t="str">
        <f t="shared" si="116"/>
        <v>2011_C43.5</v>
      </c>
      <c r="K3733" s="4">
        <f t="shared" si="117"/>
        <v>6.0977191523231972E-2</v>
      </c>
    </row>
    <row r="3734" spans="2:11" x14ac:dyDescent="0.35">
      <c r="B3734">
        <v>2011</v>
      </c>
      <c r="C3734">
        <v>2011</v>
      </c>
      <c r="D3734" t="s">
        <v>1146</v>
      </c>
      <c r="E3734" t="s">
        <v>1145</v>
      </c>
      <c r="F3734">
        <v>130</v>
      </c>
      <c r="G3734">
        <v>311591917</v>
      </c>
      <c r="H3734">
        <v>0</v>
      </c>
      <c r="I3734">
        <v>0</v>
      </c>
      <c r="J3734" s="4" t="str">
        <f t="shared" si="116"/>
        <v>2011_C43.6</v>
      </c>
      <c r="K3734" s="4">
        <f t="shared" si="117"/>
        <v>4.1721236305369246E-2</v>
      </c>
    </row>
    <row r="3735" spans="2:11" x14ac:dyDescent="0.35">
      <c r="B3735">
        <v>2011</v>
      </c>
      <c r="C3735">
        <v>2011</v>
      </c>
      <c r="D3735" t="s">
        <v>1144</v>
      </c>
      <c r="E3735" t="s">
        <v>1143</v>
      </c>
      <c r="F3735">
        <v>168</v>
      </c>
      <c r="G3735">
        <v>311591917</v>
      </c>
      <c r="H3735">
        <v>0.1</v>
      </c>
      <c r="I3735">
        <v>0</v>
      </c>
      <c r="J3735" s="4" t="str">
        <f t="shared" si="116"/>
        <v>2011_C43.7</v>
      </c>
      <c r="K3735" s="4">
        <f t="shared" si="117"/>
        <v>5.391667461001564E-2</v>
      </c>
    </row>
    <row r="3736" spans="2:11" x14ac:dyDescent="0.35">
      <c r="B3736">
        <v>2011</v>
      </c>
      <c r="C3736">
        <v>2011</v>
      </c>
      <c r="D3736" t="s">
        <v>1142</v>
      </c>
      <c r="E3736" t="s">
        <v>1141</v>
      </c>
      <c r="F3736">
        <v>8393</v>
      </c>
      <c r="G3736">
        <v>311591917</v>
      </c>
      <c r="H3736">
        <v>2.7</v>
      </c>
      <c r="I3736">
        <v>2.5</v>
      </c>
      <c r="J3736" s="4" t="str">
        <f t="shared" si="116"/>
        <v>2011_C43.9</v>
      </c>
      <c r="K3736" s="4">
        <f t="shared" si="117"/>
        <v>2.6935872023920311</v>
      </c>
    </row>
    <row r="3737" spans="2:11" x14ac:dyDescent="0.35">
      <c r="B3737">
        <v>2011</v>
      </c>
      <c r="C3737">
        <v>2011</v>
      </c>
      <c r="D3737" t="s">
        <v>1136</v>
      </c>
      <c r="E3737" t="s">
        <v>1135</v>
      </c>
      <c r="F3737">
        <v>108</v>
      </c>
      <c r="G3737">
        <v>311591917</v>
      </c>
      <c r="H3737">
        <v>0</v>
      </c>
      <c r="I3737">
        <v>0</v>
      </c>
      <c r="J3737" s="4" t="str">
        <f t="shared" si="116"/>
        <v>2011_C44.2</v>
      </c>
      <c r="K3737" s="4">
        <f t="shared" si="117"/>
        <v>3.4660719392152914E-2</v>
      </c>
    </row>
    <row r="3738" spans="2:11" x14ac:dyDescent="0.35">
      <c r="B3738">
        <v>2011</v>
      </c>
      <c r="C3738">
        <v>2011</v>
      </c>
      <c r="D3738" t="s">
        <v>1134</v>
      </c>
      <c r="E3738" t="s">
        <v>1133</v>
      </c>
      <c r="F3738">
        <v>216</v>
      </c>
      <c r="G3738">
        <v>311591917</v>
      </c>
      <c r="H3738">
        <v>0.1</v>
      </c>
      <c r="I3738">
        <v>0.1</v>
      </c>
      <c r="J3738" s="4" t="str">
        <f t="shared" si="116"/>
        <v>2011_C44.3</v>
      </c>
      <c r="K3738" s="4">
        <f t="shared" si="117"/>
        <v>6.9321438784305828E-2</v>
      </c>
    </row>
    <row r="3739" spans="2:11" x14ac:dyDescent="0.35">
      <c r="B3739">
        <v>2011</v>
      </c>
      <c r="C3739">
        <v>2011</v>
      </c>
      <c r="D3739" t="s">
        <v>1132</v>
      </c>
      <c r="E3739" t="s">
        <v>1131</v>
      </c>
      <c r="F3739">
        <v>1158</v>
      </c>
      <c r="G3739">
        <v>311591917</v>
      </c>
      <c r="H3739">
        <v>0.4</v>
      </c>
      <c r="I3739">
        <v>0.3</v>
      </c>
      <c r="J3739" s="4" t="str">
        <f t="shared" si="116"/>
        <v>2011_C44.4</v>
      </c>
      <c r="K3739" s="4">
        <f t="shared" si="117"/>
        <v>0.37163993570475062</v>
      </c>
    </row>
    <row r="3740" spans="2:11" x14ac:dyDescent="0.35">
      <c r="B3740">
        <v>2011</v>
      </c>
      <c r="C3740">
        <v>2011</v>
      </c>
      <c r="D3740" t="s">
        <v>1130</v>
      </c>
      <c r="E3740" t="s">
        <v>1129</v>
      </c>
      <c r="F3740">
        <v>64</v>
      </c>
      <c r="G3740">
        <v>311591917</v>
      </c>
      <c r="H3740">
        <v>0</v>
      </c>
      <c r="I3740">
        <v>0</v>
      </c>
      <c r="J3740" s="4" t="str">
        <f t="shared" si="116"/>
        <v>2011_C44.5</v>
      </c>
      <c r="K3740" s="4">
        <f t="shared" si="117"/>
        <v>2.0539685565720243E-2</v>
      </c>
    </row>
    <row r="3741" spans="2:11" x14ac:dyDescent="0.35">
      <c r="B3741">
        <v>2011</v>
      </c>
      <c r="C3741">
        <v>2011</v>
      </c>
      <c r="D3741" t="s">
        <v>1128</v>
      </c>
      <c r="E3741" t="s">
        <v>1127</v>
      </c>
      <c r="F3741">
        <v>56</v>
      </c>
      <c r="G3741">
        <v>311591917</v>
      </c>
      <c r="H3741">
        <v>0</v>
      </c>
      <c r="I3741">
        <v>0</v>
      </c>
      <c r="J3741" s="4" t="str">
        <f t="shared" si="116"/>
        <v>2011_C44.6</v>
      </c>
      <c r="K3741" s="4">
        <f t="shared" si="117"/>
        <v>1.7972224870005212E-2</v>
      </c>
    </row>
    <row r="3742" spans="2:11" x14ac:dyDescent="0.35">
      <c r="B3742">
        <v>2011</v>
      </c>
      <c r="C3742">
        <v>2011</v>
      </c>
      <c r="D3742" t="s">
        <v>1126</v>
      </c>
      <c r="E3742" t="s">
        <v>1125</v>
      </c>
      <c r="F3742">
        <v>37</v>
      </c>
      <c r="G3742">
        <v>311591917</v>
      </c>
      <c r="H3742">
        <v>0</v>
      </c>
      <c r="I3742">
        <v>0</v>
      </c>
      <c r="J3742" s="4" t="str">
        <f t="shared" si="116"/>
        <v>2011_C44.7</v>
      </c>
      <c r="K3742" s="4">
        <f t="shared" si="117"/>
        <v>1.1874505717682015E-2</v>
      </c>
    </row>
    <row r="3743" spans="2:11" x14ac:dyDescent="0.35">
      <c r="B3743">
        <v>2011</v>
      </c>
      <c r="C3743">
        <v>2011</v>
      </c>
      <c r="D3743" t="s">
        <v>1124</v>
      </c>
      <c r="E3743" t="s">
        <v>1123</v>
      </c>
      <c r="F3743">
        <v>1432</v>
      </c>
      <c r="G3743">
        <v>311591917</v>
      </c>
      <c r="H3743">
        <v>0.5</v>
      </c>
      <c r="I3743">
        <v>0.4</v>
      </c>
      <c r="J3743" s="4" t="str">
        <f t="shared" si="116"/>
        <v>2011_C44.9</v>
      </c>
      <c r="K3743" s="4">
        <f t="shared" si="117"/>
        <v>0.45957546453299047</v>
      </c>
    </row>
    <row r="3744" spans="2:11" x14ac:dyDescent="0.35">
      <c r="B3744">
        <v>2011</v>
      </c>
      <c r="C3744">
        <v>2011</v>
      </c>
      <c r="D3744" t="s">
        <v>1122</v>
      </c>
      <c r="E3744" t="s">
        <v>1121</v>
      </c>
      <c r="F3744">
        <v>159</v>
      </c>
      <c r="G3744">
        <v>311591917</v>
      </c>
      <c r="H3744">
        <v>0.1</v>
      </c>
      <c r="I3744">
        <v>0</v>
      </c>
      <c r="J3744" s="4" t="str">
        <f t="shared" si="116"/>
        <v>2011_C45.0</v>
      </c>
      <c r="K3744" s="4">
        <f t="shared" si="117"/>
        <v>5.1028281327336236E-2</v>
      </c>
    </row>
    <row r="3745" spans="2:11" x14ac:dyDescent="0.35">
      <c r="B3745">
        <v>2011</v>
      </c>
      <c r="C3745">
        <v>2011</v>
      </c>
      <c r="D3745" t="s">
        <v>1120</v>
      </c>
      <c r="E3745" t="s">
        <v>1119</v>
      </c>
      <c r="F3745">
        <v>115</v>
      </c>
      <c r="G3745">
        <v>311591917</v>
      </c>
      <c r="H3745">
        <v>0</v>
      </c>
      <c r="I3745">
        <v>0</v>
      </c>
      <c r="J3745" s="4" t="str">
        <f t="shared" si="116"/>
        <v>2011_C45.1</v>
      </c>
      <c r="K3745" s="4">
        <f t="shared" si="117"/>
        <v>3.6907247500903559E-2</v>
      </c>
    </row>
    <row r="3746" spans="2:11" x14ac:dyDescent="0.35">
      <c r="B3746">
        <v>2011</v>
      </c>
      <c r="C3746">
        <v>2011</v>
      </c>
      <c r="D3746" t="s">
        <v>1118</v>
      </c>
      <c r="E3746" t="s">
        <v>1117</v>
      </c>
      <c r="F3746">
        <v>220</v>
      </c>
      <c r="G3746">
        <v>311591917</v>
      </c>
      <c r="H3746">
        <v>0.1</v>
      </c>
      <c r="I3746">
        <v>0.1</v>
      </c>
      <c r="J3746" s="4" t="str">
        <f t="shared" si="116"/>
        <v>2011_C45.7</v>
      </c>
      <c r="K3746" s="4">
        <f t="shared" si="117"/>
        <v>7.0605169132163331E-2</v>
      </c>
    </row>
    <row r="3747" spans="2:11" x14ac:dyDescent="0.35">
      <c r="B3747">
        <v>2011</v>
      </c>
      <c r="C3747">
        <v>2011</v>
      </c>
      <c r="D3747" t="s">
        <v>1116</v>
      </c>
      <c r="E3747" t="s">
        <v>1115</v>
      </c>
      <c r="F3747">
        <v>2154</v>
      </c>
      <c r="G3747">
        <v>311591917</v>
      </c>
      <c r="H3747">
        <v>0.7</v>
      </c>
      <c r="I3747">
        <v>0.6</v>
      </c>
      <c r="J3747" s="4" t="str">
        <f t="shared" si="116"/>
        <v>2011_C45.9</v>
      </c>
      <c r="K3747" s="4">
        <f t="shared" si="117"/>
        <v>0.69128879232127194</v>
      </c>
    </row>
    <row r="3748" spans="2:11" x14ac:dyDescent="0.35">
      <c r="B3748">
        <v>2011</v>
      </c>
      <c r="C3748">
        <v>2011</v>
      </c>
      <c r="D3748" t="s">
        <v>1114</v>
      </c>
      <c r="E3748" t="s">
        <v>1113</v>
      </c>
      <c r="F3748">
        <v>49</v>
      </c>
      <c r="G3748">
        <v>311591917</v>
      </c>
      <c r="H3748">
        <v>0</v>
      </c>
      <c r="I3748">
        <v>0</v>
      </c>
      <c r="J3748" s="4" t="str">
        <f t="shared" si="116"/>
        <v>2011_C46.9</v>
      </c>
      <c r="K3748" s="4">
        <f t="shared" si="117"/>
        <v>1.572569676125456E-2</v>
      </c>
    </row>
    <row r="3749" spans="2:11" x14ac:dyDescent="0.35">
      <c r="B3749">
        <v>2011</v>
      </c>
      <c r="C3749">
        <v>2011</v>
      </c>
      <c r="D3749" t="s">
        <v>1112</v>
      </c>
      <c r="E3749" t="s">
        <v>1111</v>
      </c>
      <c r="F3749">
        <v>76</v>
      </c>
      <c r="G3749">
        <v>311591917</v>
      </c>
      <c r="H3749">
        <v>0</v>
      </c>
      <c r="I3749">
        <v>0</v>
      </c>
      <c r="J3749" s="4" t="str">
        <f t="shared" si="116"/>
        <v>2011_C47.9</v>
      </c>
      <c r="K3749" s="4">
        <f t="shared" si="117"/>
        <v>2.4390876609292785E-2</v>
      </c>
    </row>
    <row r="3750" spans="2:11" x14ac:dyDescent="0.35">
      <c r="B3750">
        <v>2011</v>
      </c>
      <c r="C3750">
        <v>2011</v>
      </c>
      <c r="D3750" t="s">
        <v>1110</v>
      </c>
      <c r="E3750" t="s">
        <v>1109</v>
      </c>
      <c r="F3750">
        <v>219</v>
      </c>
      <c r="G3750">
        <v>311591917</v>
      </c>
      <c r="H3750">
        <v>0.1</v>
      </c>
      <c r="I3750">
        <v>0</v>
      </c>
      <c r="J3750" s="4" t="str">
        <f t="shared" si="116"/>
        <v>2011_C48.0</v>
      </c>
      <c r="K3750" s="4">
        <f t="shared" si="117"/>
        <v>7.0284236545198955E-2</v>
      </c>
    </row>
    <row r="3751" spans="2:11" x14ac:dyDescent="0.35">
      <c r="B3751">
        <v>2011</v>
      </c>
      <c r="C3751">
        <v>2011</v>
      </c>
      <c r="D3751" t="s">
        <v>1108</v>
      </c>
      <c r="E3751" t="s">
        <v>1107</v>
      </c>
      <c r="F3751">
        <v>43</v>
      </c>
      <c r="G3751">
        <v>311591917</v>
      </c>
      <c r="H3751">
        <v>0</v>
      </c>
      <c r="I3751">
        <v>0</v>
      </c>
      <c r="J3751" s="4" t="str">
        <f t="shared" si="116"/>
        <v>2011_C48.1</v>
      </c>
      <c r="K3751" s="4">
        <f t="shared" si="117"/>
        <v>1.3800101239468288E-2</v>
      </c>
    </row>
    <row r="3752" spans="2:11" x14ac:dyDescent="0.35">
      <c r="B3752">
        <v>2011</v>
      </c>
      <c r="C3752">
        <v>2011</v>
      </c>
      <c r="D3752" t="s">
        <v>1106</v>
      </c>
      <c r="E3752" t="s">
        <v>1105</v>
      </c>
      <c r="F3752">
        <v>764</v>
      </c>
      <c r="G3752">
        <v>311591917</v>
      </c>
      <c r="H3752">
        <v>0.2</v>
      </c>
      <c r="I3752">
        <v>0.2</v>
      </c>
      <c r="J3752" s="4" t="str">
        <f t="shared" si="116"/>
        <v>2011_C48.2</v>
      </c>
      <c r="K3752" s="4">
        <f t="shared" si="117"/>
        <v>0.24519249644078542</v>
      </c>
    </row>
    <row r="3753" spans="2:11" x14ac:dyDescent="0.35">
      <c r="B3753">
        <v>2011</v>
      </c>
      <c r="C3753">
        <v>2011</v>
      </c>
      <c r="D3753" t="s">
        <v>1104</v>
      </c>
      <c r="E3753" t="s">
        <v>1103</v>
      </c>
      <c r="F3753">
        <v>74</v>
      </c>
      <c r="G3753">
        <v>311591917</v>
      </c>
      <c r="H3753">
        <v>0</v>
      </c>
      <c r="I3753">
        <v>0</v>
      </c>
      <c r="J3753" s="4" t="str">
        <f t="shared" si="116"/>
        <v>2011_C49.0</v>
      </c>
      <c r="K3753" s="4">
        <f t="shared" si="117"/>
        <v>2.374901143536403E-2</v>
      </c>
    </row>
    <row r="3754" spans="2:11" x14ac:dyDescent="0.35">
      <c r="B3754">
        <v>2011</v>
      </c>
      <c r="C3754">
        <v>2011</v>
      </c>
      <c r="D3754" t="s">
        <v>1102</v>
      </c>
      <c r="E3754" t="s">
        <v>1101</v>
      </c>
      <c r="F3754">
        <v>50</v>
      </c>
      <c r="G3754">
        <v>311591917</v>
      </c>
      <c r="H3754">
        <v>0</v>
      </c>
      <c r="I3754">
        <v>0</v>
      </c>
      <c r="J3754" s="4" t="str">
        <f t="shared" si="116"/>
        <v>2011_C49.1</v>
      </c>
      <c r="K3754" s="4">
        <f t="shared" si="117"/>
        <v>1.604662934821894E-2</v>
      </c>
    </row>
    <row r="3755" spans="2:11" x14ac:dyDescent="0.35">
      <c r="B3755">
        <v>2011</v>
      </c>
      <c r="C3755">
        <v>2011</v>
      </c>
      <c r="D3755" t="s">
        <v>1100</v>
      </c>
      <c r="E3755" t="s">
        <v>1099</v>
      </c>
      <c r="F3755">
        <v>265</v>
      </c>
      <c r="G3755">
        <v>311591917</v>
      </c>
      <c r="H3755">
        <v>0.1</v>
      </c>
      <c r="I3755">
        <v>0.1</v>
      </c>
      <c r="J3755" s="4" t="str">
        <f t="shared" si="116"/>
        <v>2011_C49.2</v>
      </c>
      <c r="K3755" s="4">
        <f t="shared" si="117"/>
        <v>8.5047135545560384E-2</v>
      </c>
    </row>
    <row r="3756" spans="2:11" x14ac:dyDescent="0.35">
      <c r="B3756">
        <v>2011</v>
      </c>
      <c r="C3756">
        <v>2011</v>
      </c>
      <c r="D3756" t="s">
        <v>1098</v>
      </c>
      <c r="E3756" t="s">
        <v>1097</v>
      </c>
      <c r="F3756">
        <v>90</v>
      </c>
      <c r="G3756">
        <v>311591917</v>
      </c>
      <c r="H3756">
        <v>0</v>
      </c>
      <c r="I3756">
        <v>0</v>
      </c>
      <c r="J3756" s="4" t="str">
        <f t="shared" si="116"/>
        <v>2011_C49.3</v>
      </c>
      <c r="K3756" s="4">
        <f t="shared" si="117"/>
        <v>2.8883932826794089E-2</v>
      </c>
    </row>
    <row r="3757" spans="2:11" x14ac:dyDescent="0.35">
      <c r="B3757">
        <v>2011</v>
      </c>
      <c r="C3757">
        <v>2011</v>
      </c>
      <c r="D3757" t="s">
        <v>1096</v>
      </c>
      <c r="E3757" t="s">
        <v>1095</v>
      </c>
      <c r="F3757">
        <v>365</v>
      </c>
      <c r="G3757">
        <v>311591917</v>
      </c>
      <c r="H3757">
        <v>0.1</v>
      </c>
      <c r="I3757">
        <v>0.1</v>
      </c>
      <c r="J3757" s="4" t="str">
        <f t="shared" si="116"/>
        <v>2011_C49.4</v>
      </c>
      <c r="K3757" s="4">
        <f t="shared" si="117"/>
        <v>0.11714039424199826</v>
      </c>
    </row>
    <row r="3758" spans="2:11" x14ac:dyDescent="0.35">
      <c r="B3758">
        <v>2011</v>
      </c>
      <c r="C3758">
        <v>2011</v>
      </c>
      <c r="D3758" t="s">
        <v>1094</v>
      </c>
      <c r="E3758" t="s">
        <v>1093</v>
      </c>
      <c r="F3758">
        <v>96</v>
      </c>
      <c r="G3758">
        <v>311591917</v>
      </c>
      <c r="H3758">
        <v>0</v>
      </c>
      <c r="I3758">
        <v>0</v>
      </c>
      <c r="J3758" s="4" t="str">
        <f t="shared" si="116"/>
        <v>2011_C49.5</v>
      </c>
      <c r="K3758" s="4">
        <f t="shared" si="117"/>
        <v>3.0809528348580362E-2</v>
      </c>
    </row>
    <row r="3759" spans="2:11" x14ac:dyDescent="0.35">
      <c r="B3759">
        <v>2011</v>
      </c>
      <c r="C3759">
        <v>2011</v>
      </c>
      <c r="D3759" t="s">
        <v>1092</v>
      </c>
      <c r="E3759" t="s">
        <v>1091</v>
      </c>
      <c r="F3759">
        <v>13</v>
      </c>
      <c r="G3759">
        <v>311591917</v>
      </c>
      <c r="H3759" t="s">
        <v>672</v>
      </c>
      <c r="I3759" t="s">
        <v>672</v>
      </c>
      <c r="J3759" s="4" t="str">
        <f t="shared" si="116"/>
        <v>2011_C49.6</v>
      </c>
      <c r="K3759" s="4">
        <f t="shared" si="117"/>
        <v>4.1721236305369246E-3</v>
      </c>
    </row>
    <row r="3760" spans="2:11" x14ac:dyDescent="0.35">
      <c r="B3760">
        <v>2011</v>
      </c>
      <c r="C3760">
        <v>2011</v>
      </c>
      <c r="D3760" t="s">
        <v>1090</v>
      </c>
      <c r="E3760" t="s">
        <v>1089</v>
      </c>
      <c r="F3760">
        <v>3310</v>
      </c>
      <c r="G3760">
        <v>311591917</v>
      </c>
      <c r="H3760">
        <v>1.1000000000000001</v>
      </c>
      <c r="I3760">
        <v>1</v>
      </c>
      <c r="J3760" s="4" t="str">
        <f t="shared" si="116"/>
        <v>2011_C49.9</v>
      </c>
      <c r="K3760" s="4">
        <f t="shared" si="117"/>
        <v>1.0622868628520938</v>
      </c>
    </row>
    <row r="3761" spans="2:11" x14ac:dyDescent="0.35">
      <c r="B3761">
        <v>2011</v>
      </c>
      <c r="C3761">
        <v>2011</v>
      </c>
      <c r="D3761" t="s">
        <v>1074</v>
      </c>
      <c r="E3761" t="s">
        <v>1073</v>
      </c>
      <c r="F3761">
        <v>41365</v>
      </c>
      <c r="G3761">
        <v>311591917</v>
      </c>
      <c r="H3761">
        <v>13.3</v>
      </c>
      <c r="I3761">
        <v>12.1</v>
      </c>
      <c r="J3761" s="4" t="str">
        <f t="shared" si="116"/>
        <v>2011_C50.9</v>
      </c>
      <c r="K3761" s="4">
        <f t="shared" si="117"/>
        <v>13.275376459781528</v>
      </c>
    </row>
    <row r="3762" spans="2:11" x14ac:dyDescent="0.35">
      <c r="B3762">
        <v>2011</v>
      </c>
      <c r="C3762">
        <v>2011</v>
      </c>
      <c r="D3762" t="s">
        <v>1072</v>
      </c>
      <c r="E3762" t="s">
        <v>1071</v>
      </c>
      <c r="F3762">
        <v>10</v>
      </c>
      <c r="G3762">
        <v>311591917</v>
      </c>
      <c r="H3762" t="s">
        <v>672</v>
      </c>
      <c r="I3762" t="s">
        <v>672</v>
      </c>
      <c r="J3762" s="4" t="str">
        <f t="shared" si="116"/>
        <v>2011_C51.0</v>
      </c>
      <c r="K3762" s="4">
        <f t="shared" si="117"/>
        <v>3.2093258696437878E-3</v>
      </c>
    </row>
    <row r="3763" spans="2:11" x14ac:dyDescent="0.35">
      <c r="B3763">
        <v>2011</v>
      </c>
      <c r="C3763">
        <v>2011</v>
      </c>
      <c r="D3763" t="s">
        <v>1070</v>
      </c>
      <c r="E3763" t="s">
        <v>1069</v>
      </c>
      <c r="F3763">
        <v>1010</v>
      </c>
      <c r="G3763">
        <v>311591917</v>
      </c>
      <c r="H3763">
        <v>0.3</v>
      </c>
      <c r="I3763">
        <v>0.3</v>
      </c>
      <c r="J3763" s="4" t="str">
        <f t="shared" si="116"/>
        <v>2011_C51.9</v>
      </c>
      <c r="K3763" s="4">
        <f t="shared" si="117"/>
        <v>0.32414191283402261</v>
      </c>
    </row>
    <row r="3764" spans="2:11" x14ac:dyDescent="0.35">
      <c r="B3764">
        <v>2011</v>
      </c>
      <c r="C3764">
        <v>2011</v>
      </c>
      <c r="D3764" t="s">
        <v>1068</v>
      </c>
      <c r="E3764" t="s">
        <v>1067</v>
      </c>
      <c r="F3764">
        <v>428</v>
      </c>
      <c r="G3764">
        <v>311591917</v>
      </c>
      <c r="H3764">
        <v>0.1</v>
      </c>
      <c r="I3764">
        <v>0.1</v>
      </c>
      <c r="J3764" s="4" t="str">
        <f t="shared" si="116"/>
        <v>2011_C52</v>
      </c>
      <c r="K3764" s="4">
        <f t="shared" si="117"/>
        <v>0.13735914722075412</v>
      </c>
    </row>
    <row r="3765" spans="2:11" x14ac:dyDescent="0.35">
      <c r="B3765">
        <v>2011</v>
      </c>
      <c r="C3765">
        <v>2011</v>
      </c>
      <c r="D3765" t="s">
        <v>1066</v>
      </c>
      <c r="E3765" t="s">
        <v>1065</v>
      </c>
      <c r="F3765">
        <v>39</v>
      </c>
      <c r="G3765">
        <v>311591917</v>
      </c>
      <c r="H3765">
        <v>0</v>
      </c>
      <c r="I3765">
        <v>0</v>
      </c>
      <c r="J3765" s="4" t="str">
        <f t="shared" si="116"/>
        <v>2011_C53.0</v>
      </c>
      <c r="K3765" s="4">
        <f t="shared" si="117"/>
        <v>1.2516370891610774E-2</v>
      </c>
    </row>
    <row r="3766" spans="2:11" x14ac:dyDescent="0.35">
      <c r="B3766">
        <v>2011</v>
      </c>
      <c r="C3766">
        <v>2011</v>
      </c>
      <c r="D3766" t="s">
        <v>1062</v>
      </c>
      <c r="E3766" t="s">
        <v>1061</v>
      </c>
      <c r="F3766">
        <v>4052</v>
      </c>
      <c r="G3766">
        <v>311591917</v>
      </c>
      <c r="H3766">
        <v>1.3</v>
      </c>
      <c r="I3766">
        <v>1.2</v>
      </c>
      <c r="J3766" s="4" t="str">
        <f t="shared" si="116"/>
        <v>2011_C53.9</v>
      </c>
      <c r="K3766" s="4">
        <f t="shared" si="117"/>
        <v>1.3004188423796628</v>
      </c>
    </row>
    <row r="3767" spans="2:11" x14ac:dyDescent="0.35">
      <c r="B3767">
        <v>2011</v>
      </c>
      <c r="C3767">
        <v>2011</v>
      </c>
      <c r="D3767" t="s">
        <v>1060</v>
      </c>
      <c r="E3767" t="s">
        <v>1059</v>
      </c>
      <c r="F3767">
        <v>3645</v>
      </c>
      <c r="G3767">
        <v>311591917</v>
      </c>
      <c r="H3767">
        <v>1.2</v>
      </c>
      <c r="I3767">
        <v>1</v>
      </c>
      <c r="J3767" s="4" t="str">
        <f t="shared" si="116"/>
        <v>2011_C54.1</v>
      </c>
      <c r="K3767" s="4">
        <f t="shared" si="117"/>
        <v>1.1697992794851606</v>
      </c>
    </row>
    <row r="3768" spans="2:11" x14ac:dyDescent="0.35">
      <c r="B3768">
        <v>2011</v>
      </c>
      <c r="C3768">
        <v>2011</v>
      </c>
      <c r="D3768" t="s">
        <v>1058</v>
      </c>
      <c r="E3768" t="s">
        <v>1057</v>
      </c>
      <c r="F3768">
        <v>65</v>
      </c>
      <c r="G3768">
        <v>311591917</v>
      </c>
      <c r="H3768">
        <v>0</v>
      </c>
      <c r="I3768">
        <v>0</v>
      </c>
      <c r="J3768" s="4" t="str">
        <f t="shared" si="116"/>
        <v>2011_C54.9</v>
      </c>
      <c r="K3768" s="4">
        <f t="shared" si="117"/>
        <v>2.0860618152684623E-2</v>
      </c>
    </row>
    <row r="3769" spans="2:11" x14ac:dyDescent="0.35">
      <c r="B3769">
        <v>2011</v>
      </c>
      <c r="C3769">
        <v>2011</v>
      </c>
      <c r="D3769" t="s">
        <v>415</v>
      </c>
      <c r="E3769" t="s">
        <v>1056</v>
      </c>
      <c r="F3769">
        <v>4927</v>
      </c>
      <c r="G3769">
        <v>311591917</v>
      </c>
      <c r="H3769">
        <v>1.6</v>
      </c>
      <c r="I3769">
        <v>1.4</v>
      </c>
      <c r="J3769" s="4" t="str">
        <f t="shared" si="116"/>
        <v>2011_C55</v>
      </c>
      <c r="K3769" s="4">
        <f t="shared" si="117"/>
        <v>1.5812348559734943</v>
      </c>
    </row>
    <row r="3770" spans="2:11" x14ac:dyDescent="0.35">
      <c r="B3770">
        <v>2011</v>
      </c>
      <c r="C3770">
        <v>2011</v>
      </c>
      <c r="D3770" t="s">
        <v>1055</v>
      </c>
      <c r="E3770" t="s">
        <v>1054</v>
      </c>
      <c r="F3770">
        <v>14346</v>
      </c>
      <c r="G3770">
        <v>311591917</v>
      </c>
      <c r="H3770">
        <v>4.5999999999999996</v>
      </c>
      <c r="I3770">
        <v>4.2</v>
      </c>
      <c r="J3770" s="4" t="str">
        <f t="shared" si="116"/>
        <v>2011_C56</v>
      </c>
      <c r="K3770" s="4">
        <f t="shared" si="117"/>
        <v>4.6040988925909785</v>
      </c>
    </row>
    <row r="3771" spans="2:11" x14ac:dyDescent="0.35">
      <c r="B3771">
        <v>2011</v>
      </c>
      <c r="C3771">
        <v>2011</v>
      </c>
      <c r="D3771" t="s">
        <v>1053</v>
      </c>
      <c r="E3771" t="s">
        <v>1052</v>
      </c>
      <c r="F3771">
        <v>247</v>
      </c>
      <c r="G3771">
        <v>311591917</v>
      </c>
      <c r="H3771">
        <v>0.1</v>
      </c>
      <c r="I3771">
        <v>0.1</v>
      </c>
      <c r="J3771" s="4" t="str">
        <f t="shared" si="116"/>
        <v>2011_C57.0</v>
      </c>
      <c r="K3771" s="4">
        <f t="shared" si="117"/>
        <v>7.9270348980201563E-2</v>
      </c>
    </row>
    <row r="3772" spans="2:11" x14ac:dyDescent="0.35">
      <c r="B3772">
        <v>2011</v>
      </c>
      <c r="C3772">
        <v>2011</v>
      </c>
      <c r="D3772" t="s">
        <v>1047</v>
      </c>
      <c r="E3772" t="s">
        <v>1046</v>
      </c>
      <c r="F3772">
        <v>219</v>
      </c>
      <c r="G3772">
        <v>311591917</v>
      </c>
      <c r="H3772">
        <v>0.1</v>
      </c>
      <c r="I3772">
        <v>0.1</v>
      </c>
      <c r="J3772" s="4" t="str">
        <f t="shared" si="116"/>
        <v>2011_C57.9</v>
      </c>
      <c r="K3772" s="4">
        <f t="shared" si="117"/>
        <v>7.0284236545198955E-2</v>
      </c>
    </row>
    <row r="3773" spans="2:11" x14ac:dyDescent="0.35">
      <c r="B3773">
        <v>2011</v>
      </c>
      <c r="C3773">
        <v>2011</v>
      </c>
      <c r="D3773" t="s">
        <v>412</v>
      </c>
      <c r="E3773" t="s">
        <v>1045</v>
      </c>
      <c r="F3773">
        <v>14</v>
      </c>
      <c r="G3773">
        <v>311591917</v>
      </c>
      <c r="H3773" t="s">
        <v>672</v>
      </c>
      <c r="I3773" t="s">
        <v>672</v>
      </c>
      <c r="J3773" s="4" t="str">
        <f t="shared" si="116"/>
        <v>2011_C58</v>
      </c>
      <c r="K3773" s="4">
        <f t="shared" si="117"/>
        <v>4.493056217501303E-3</v>
      </c>
    </row>
    <row r="3774" spans="2:11" x14ac:dyDescent="0.35">
      <c r="B3774">
        <v>2011</v>
      </c>
      <c r="C3774">
        <v>2011</v>
      </c>
      <c r="D3774" t="s">
        <v>1042</v>
      </c>
      <c r="E3774" t="s">
        <v>1041</v>
      </c>
      <c r="F3774">
        <v>236</v>
      </c>
      <c r="G3774">
        <v>311591917</v>
      </c>
      <c r="H3774">
        <v>0.1</v>
      </c>
      <c r="I3774">
        <v>0.1</v>
      </c>
      <c r="J3774" s="4" t="str">
        <f t="shared" si="116"/>
        <v>2011_C60.9</v>
      </c>
      <c r="K3774" s="4">
        <f t="shared" si="117"/>
        <v>7.5740090523593401E-2</v>
      </c>
    </row>
    <row r="3775" spans="2:11" x14ac:dyDescent="0.35">
      <c r="B3775">
        <v>2011</v>
      </c>
      <c r="C3775">
        <v>2011</v>
      </c>
      <c r="D3775" t="s">
        <v>103</v>
      </c>
      <c r="E3775" t="s">
        <v>1040</v>
      </c>
      <c r="F3775">
        <v>27970</v>
      </c>
      <c r="G3775">
        <v>311591917</v>
      </c>
      <c r="H3775">
        <v>9</v>
      </c>
      <c r="I3775">
        <v>8.3000000000000007</v>
      </c>
      <c r="J3775" s="4" t="str">
        <f t="shared" si="116"/>
        <v>2011_C61</v>
      </c>
      <c r="K3775" s="4">
        <f t="shared" si="117"/>
        <v>8.9764844573936742</v>
      </c>
    </row>
    <row r="3776" spans="2:11" x14ac:dyDescent="0.35">
      <c r="B3776">
        <v>2011</v>
      </c>
      <c r="C3776">
        <v>2011</v>
      </c>
      <c r="D3776" t="s">
        <v>1039</v>
      </c>
      <c r="E3776" t="s">
        <v>1038</v>
      </c>
      <c r="F3776">
        <v>380</v>
      </c>
      <c r="G3776">
        <v>311591917</v>
      </c>
      <c r="H3776">
        <v>0.1</v>
      </c>
      <c r="I3776">
        <v>0.1</v>
      </c>
      <c r="J3776" s="4" t="str">
        <f t="shared" si="116"/>
        <v>2011_C62.9</v>
      </c>
      <c r="K3776" s="4">
        <f t="shared" si="117"/>
        <v>0.12195438304646394</v>
      </c>
    </row>
    <row r="3777" spans="2:11" x14ac:dyDescent="0.35">
      <c r="B3777">
        <v>2011</v>
      </c>
      <c r="C3777">
        <v>2011</v>
      </c>
      <c r="D3777" t="s">
        <v>1035</v>
      </c>
      <c r="E3777" t="s">
        <v>1034</v>
      </c>
      <c r="F3777">
        <v>29</v>
      </c>
      <c r="G3777">
        <v>311591917</v>
      </c>
      <c r="H3777">
        <v>0</v>
      </c>
      <c r="I3777">
        <v>0</v>
      </c>
      <c r="J3777" s="4" t="str">
        <f t="shared" si="116"/>
        <v>2011_C63.9</v>
      </c>
      <c r="K3777" s="4">
        <f t="shared" si="117"/>
        <v>9.3070450219669854E-3</v>
      </c>
    </row>
    <row r="3778" spans="2:11" x14ac:dyDescent="0.35">
      <c r="B3778">
        <v>2011</v>
      </c>
      <c r="C3778">
        <v>2011</v>
      </c>
      <c r="D3778" t="s">
        <v>1033</v>
      </c>
      <c r="E3778" t="s">
        <v>1032</v>
      </c>
      <c r="F3778">
        <v>13382</v>
      </c>
      <c r="G3778">
        <v>311591917</v>
      </c>
      <c r="H3778">
        <v>4.3</v>
      </c>
      <c r="I3778">
        <v>3.9</v>
      </c>
      <c r="J3778" s="4" t="str">
        <f t="shared" si="116"/>
        <v>2011_C64</v>
      </c>
      <c r="K3778" s="4">
        <f t="shared" si="117"/>
        <v>4.2947198787573164</v>
      </c>
    </row>
    <row r="3779" spans="2:11" x14ac:dyDescent="0.35">
      <c r="B3779">
        <v>2011</v>
      </c>
      <c r="C3779">
        <v>2011</v>
      </c>
      <c r="D3779" t="s">
        <v>1031</v>
      </c>
      <c r="E3779" t="s">
        <v>1030</v>
      </c>
      <c r="F3779">
        <v>177</v>
      </c>
      <c r="G3779">
        <v>311591917</v>
      </c>
      <c r="H3779">
        <v>0.1</v>
      </c>
      <c r="I3779">
        <v>0.1</v>
      </c>
      <c r="J3779" s="4" t="str">
        <f t="shared" ref="J3779:J3842" si="118">C3779&amp;"_"&amp;E3779</f>
        <v>2011_C65</v>
      </c>
      <c r="K3779" s="4">
        <f t="shared" ref="K3779:K3842" si="119">F3779/G3779*100000</f>
        <v>5.6805067892695044E-2</v>
      </c>
    </row>
    <row r="3780" spans="2:11" x14ac:dyDescent="0.35">
      <c r="B3780">
        <v>2011</v>
      </c>
      <c r="C3780">
        <v>2011</v>
      </c>
      <c r="D3780" t="s">
        <v>1029</v>
      </c>
      <c r="E3780" t="s">
        <v>1028</v>
      </c>
      <c r="F3780">
        <v>338</v>
      </c>
      <c r="G3780">
        <v>311591917</v>
      </c>
      <c r="H3780">
        <v>0.1</v>
      </c>
      <c r="I3780">
        <v>0.1</v>
      </c>
      <c r="J3780" s="4" t="str">
        <f t="shared" si="118"/>
        <v>2011_C66</v>
      </c>
      <c r="K3780" s="4">
        <f t="shared" si="119"/>
        <v>0.10847521439396005</v>
      </c>
    </row>
    <row r="3781" spans="2:11" x14ac:dyDescent="0.35">
      <c r="B3781">
        <v>2011</v>
      </c>
      <c r="C3781">
        <v>2011</v>
      </c>
      <c r="D3781" t="s">
        <v>1013</v>
      </c>
      <c r="E3781" t="s">
        <v>1012</v>
      </c>
      <c r="F3781">
        <v>21</v>
      </c>
      <c r="G3781">
        <v>311591917</v>
      </c>
      <c r="H3781">
        <v>0</v>
      </c>
      <c r="I3781">
        <v>0</v>
      </c>
      <c r="J3781" s="4" t="str">
        <f t="shared" si="118"/>
        <v>2011_C67.7</v>
      </c>
      <c r="K3781" s="4">
        <f t="shared" si="119"/>
        <v>6.739584326251955E-3</v>
      </c>
    </row>
    <row r="3782" spans="2:11" x14ac:dyDescent="0.35">
      <c r="B3782">
        <v>2011</v>
      </c>
      <c r="C3782">
        <v>2011</v>
      </c>
      <c r="D3782" t="s">
        <v>1009</v>
      </c>
      <c r="E3782" t="s">
        <v>1008</v>
      </c>
      <c r="F3782">
        <v>14985</v>
      </c>
      <c r="G3782">
        <v>311591917</v>
      </c>
      <c r="H3782">
        <v>4.8</v>
      </c>
      <c r="I3782">
        <v>4.4000000000000004</v>
      </c>
      <c r="J3782" s="4" t="str">
        <f t="shared" si="118"/>
        <v>2011_C67.9</v>
      </c>
      <c r="K3782" s="4">
        <f t="shared" si="119"/>
        <v>4.8091748156612164</v>
      </c>
    </row>
    <row r="3783" spans="2:11" x14ac:dyDescent="0.35">
      <c r="B3783">
        <v>2011</v>
      </c>
      <c r="C3783">
        <v>2011</v>
      </c>
      <c r="D3783" t="s">
        <v>1007</v>
      </c>
      <c r="E3783" t="s">
        <v>1006</v>
      </c>
      <c r="F3783">
        <v>175</v>
      </c>
      <c r="G3783">
        <v>311591917</v>
      </c>
      <c r="H3783">
        <v>0.1</v>
      </c>
      <c r="I3783">
        <v>0.1</v>
      </c>
      <c r="J3783" s="4" t="str">
        <f t="shared" si="118"/>
        <v>2011_C68.0</v>
      </c>
      <c r="K3783" s="4">
        <f t="shared" si="119"/>
        <v>5.6163202718766285E-2</v>
      </c>
    </row>
    <row r="3784" spans="2:11" x14ac:dyDescent="0.35">
      <c r="B3784">
        <v>2011</v>
      </c>
      <c r="C3784">
        <v>2011</v>
      </c>
      <c r="D3784" t="s">
        <v>1005</v>
      </c>
      <c r="E3784" t="s">
        <v>1004</v>
      </c>
      <c r="F3784">
        <v>231</v>
      </c>
      <c r="G3784">
        <v>311591917</v>
      </c>
      <c r="H3784">
        <v>0.1</v>
      </c>
      <c r="I3784">
        <v>0.1</v>
      </c>
      <c r="J3784" s="4" t="str">
        <f t="shared" si="118"/>
        <v>2011_C68.9</v>
      </c>
      <c r="K3784" s="4">
        <f t="shared" si="119"/>
        <v>7.4135427588771508E-2</v>
      </c>
    </row>
    <row r="3785" spans="2:11" x14ac:dyDescent="0.35">
      <c r="B3785">
        <v>2011</v>
      </c>
      <c r="C3785">
        <v>2011</v>
      </c>
      <c r="D3785" t="s">
        <v>1003</v>
      </c>
      <c r="E3785" t="s">
        <v>1002</v>
      </c>
      <c r="F3785">
        <v>14</v>
      </c>
      <c r="G3785">
        <v>311591917</v>
      </c>
      <c r="H3785" t="s">
        <v>672</v>
      </c>
      <c r="I3785" t="s">
        <v>672</v>
      </c>
      <c r="J3785" s="4" t="str">
        <f t="shared" si="118"/>
        <v>2011_C69.2</v>
      </c>
      <c r="K3785" s="4">
        <f t="shared" si="119"/>
        <v>4.493056217501303E-3</v>
      </c>
    </row>
    <row r="3786" spans="2:11" x14ac:dyDescent="0.35">
      <c r="B3786">
        <v>2011</v>
      </c>
      <c r="C3786">
        <v>2011</v>
      </c>
      <c r="D3786" t="s">
        <v>1001</v>
      </c>
      <c r="E3786" t="s">
        <v>1000</v>
      </c>
      <c r="F3786">
        <v>23</v>
      </c>
      <c r="G3786">
        <v>311591917</v>
      </c>
      <c r="H3786">
        <v>0</v>
      </c>
      <c r="I3786">
        <v>0</v>
      </c>
      <c r="J3786" s="4" t="str">
        <f t="shared" si="118"/>
        <v>2011_C69.3</v>
      </c>
      <c r="K3786" s="4">
        <f t="shared" si="119"/>
        <v>7.3814495001807128E-3</v>
      </c>
    </row>
    <row r="3787" spans="2:11" x14ac:dyDescent="0.35">
      <c r="B3787">
        <v>2011</v>
      </c>
      <c r="C3787">
        <v>2011</v>
      </c>
      <c r="D3787" t="s">
        <v>997</v>
      </c>
      <c r="E3787" t="s">
        <v>996</v>
      </c>
      <c r="F3787">
        <v>18</v>
      </c>
      <c r="G3787">
        <v>311591917</v>
      </c>
      <c r="H3787" t="s">
        <v>672</v>
      </c>
      <c r="I3787" t="s">
        <v>672</v>
      </c>
      <c r="J3787" s="4" t="str">
        <f t="shared" si="118"/>
        <v>2011_C69.5</v>
      </c>
      <c r="K3787" s="4">
        <f t="shared" si="119"/>
        <v>5.7767865653588187E-3</v>
      </c>
    </row>
    <row r="3788" spans="2:11" x14ac:dyDescent="0.35">
      <c r="B3788">
        <v>2011</v>
      </c>
      <c r="C3788">
        <v>2011</v>
      </c>
      <c r="D3788" t="s">
        <v>995</v>
      </c>
      <c r="E3788" t="s">
        <v>994</v>
      </c>
      <c r="F3788">
        <v>40</v>
      </c>
      <c r="G3788">
        <v>311591917</v>
      </c>
      <c r="H3788">
        <v>0</v>
      </c>
      <c r="I3788">
        <v>0</v>
      </c>
      <c r="J3788" s="4" t="str">
        <f t="shared" si="118"/>
        <v>2011_C69.6</v>
      </c>
      <c r="K3788" s="4">
        <f t="shared" si="119"/>
        <v>1.2837303478575151E-2</v>
      </c>
    </row>
    <row r="3789" spans="2:11" x14ac:dyDescent="0.35">
      <c r="B3789">
        <v>2011</v>
      </c>
      <c r="C3789">
        <v>2011</v>
      </c>
      <c r="D3789" t="s">
        <v>993</v>
      </c>
      <c r="E3789" t="s">
        <v>992</v>
      </c>
      <c r="F3789">
        <v>173</v>
      </c>
      <c r="G3789">
        <v>311591917</v>
      </c>
      <c r="H3789">
        <v>0.1</v>
      </c>
      <c r="I3789">
        <v>0</v>
      </c>
      <c r="J3789" s="4" t="str">
        <f t="shared" si="118"/>
        <v>2011_C69.9</v>
      </c>
      <c r="K3789" s="4">
        <f t="shared" si="119"/>
        <v>5.5521337544837533E-2</v>
      </c>
    </row>
    <row r="3790" spans="2:11" x14ac:dyDescent="0.35">
      <c r="B3790">
        <v>2011</v>
      </c>
      <c r="C3790">
        <v>2011</v>
      </c>
      <c r="D3790" t="s">
        <v>991</v>
      </c>
      <c r="E3790" t="s">
        <v>990</v>
      </c>
      <c r="F3790">
        <v>19</v>
      </c>
      <c r="G3790">
        <v>311591917</v>
      </c>
      <c r="H3790" t="s">
        <v>672</v>
      </c>
      <c r="I3790" t="s">
        <v>672</v>
      </c>
      <c r="J3790" s="4" t="str">
        <f t="shared" si="118"/>
        <v>2011_C70.0</v>
      </c>
      <c r="K3790" s="4">
        <f t="shared" si="119"/>
        <v>6.0977191523231963E-3</v>
      </c>
    </row>
    <row r="3791" spans="2:11" x14ac:dyDescent="0.35">
      <c r="B3791">
        <v>2011</v>
      </c>
      <c r="C3791">
        <v>2011</v>
      </c>
      <c r="D3791" t="s">
        <v>987</v>
      </c>
      <c r="E3791" t="s">
        <v>986</v>
      </c>
      <c r="F3791">
        <v>94</v>
      </c>
      <c r="G3791">
        <v>311591917</v>
      </c>
      <c r="H3791">
        <v>0</v>
      </c>
      <c r="I3791">
        <v>0</v>
      </c>
      <c r="J3791" s="4" t="str">
        <f t="shared" si="118"/>
        <v>2011_C70.9</v>
      </c>
      <c r="K3791" s="4">
        <f t="shared" si="119"/>
        <v>3.0167663174651606E-2</v>
      </c>
    </row>
    <row r="3792" spans="2:11" x14ac:dyDescent="0.35">
      <c r="B3792">
        <v>2011</v>
      </c>
      <c r="C3792">
        <v>2011</v>
      </c>
      <c r="D3792" t="s">
        <v>985</v>
      </c>
      <c r="E3792" t="s">
        <v>984</v>
      </c>
      <c r="F3792">
        <v>141</v>
      </c>
      <c r="G3792">
        <v>311591917</v>
      </c>
      <c r="H3792">
        <v>0</v>
      </c>
      <c r="I3792">
        <v>0</v>
      </c>
      <c r="J3792" s="4" t="str">
        <f t="shared" si="118"/>
        <v>2011_C71.0</v>
      </c>
      <c r="K3792" s="4">
        <f t="shared" si="119"/>
        <v>4.5251494761977408E-2</v>
      </c>
    </row>
    <row r="3793" spans="2:11" x14ac:dyDescent="0.35">
      <c r="B3793">
        <v>2011</v>
      </c>
      <c r="C3793">
        <v>2011</v>
      </c>
      <c r="D3793" t="s">
        <v>983</v>
      </c>
      <c r="E3793" t="s">
        <v>982</v>
      </c>
      <c r="F3793">
        <v>89</v>
      </c>
      <c r="G3793">
        <v>311591917</v>
      </c>
      <c r="H3793">
        <v>0</v>
      </c>
      <c r="I3793">
        <v>0</v>
      </c>
      <c r="J3793" s="4" t="str">
        <f t="shared" si="118"/>
        <v>2011_C71.1</v>
      </c>
      <c r="K3793" s="4">
        <f t="shared" si="119"/>
        <v>2.8563000239829713E-2</v>
      </c>
    </row>
    <row r="3794" spans="2:11" x14ac:dyDescent="0.35">
      <c r="B3794">
        <v>2011</v>
      </c>
      <c r="C3794">
        <v>2011</v>
      </c>
      <c r="D3794" t="s">
        <v>981</v>
      </c>
      <c r="E3794" t="s">
        <v>980</v>
      </c>
      <c r="F3794">
        <v>91</v>
      </c>
      <c r="G3794">
        <v>311591917</v>
      </c>
      <c r="H3794">
        <v>0</v>
      </c>
      <c r="I3794">
        <v>0</v>
      </c>
      <c r="J3794" s="4" t="str">
        <f t="shared" si="118"/>
        <v>2011_C71.2</v>
      </c>
      <c r="K3794" s="4">
        <f t="shared" si="119"/>
        <v>2.9204865413758468E-2</v>
      </c>
    </row>
    <row r="3795" spans="2:11" x14ac:dyDescent="0.35">
      <c r="B3795">
        <v>2011</v>
      </c>
      <c r="C3795">
        <v>2011</v>
      </c>
      <c r="D3795" t="s">
        <v>979</v>
      </c>
      <c r="E3795" t="s">
        <v>978</v>
      </c>
      <c r="F3795">
        <v>49</v>
      </c>
      <c r="G3795">
        <v>311591917</v>
      </c>
      <c r="H3795">
        <v>0</v>
      </c>
      <c r="I3795">
        <v>0</v>
      </c>
      <c r="J3795" s="4" t="str">
        <f t="shared" si="118"/>
        <v>2011_C71.3</v>
      </c>
      <c r="K3795" s="4">
        <f t="shared" si="119"/>
        <v>1.572569676125456E-2</v>
      </c>
    </row>
    <row r="3796" spans="2:11" x14ac:dyDescent="0.35">
      <c r="B3796">
        <v>2011</v>
      </c>
      <c r="C3796">
        <v>2011</v>
      </c>
      <c r="D3796" t="s">
        <v>977</v>
      </c>
      <c r="E3796" t="s">
        <v>976</v>
      </c>
      <c r="F3796">
        <v>14</v>
      </c>
      <c r="G3796">
        <v>311591917</v>
      </c>
      <c r="H3796" t="s">
        <v>672</v>
      </c>
      <c r="I3796" t="s">
        <v>672</v>
      </c>
      <c r="J3796" s="4" t="str">
        <f t="shared" si="118"/>
        <v>2011_C71.4</v>
      </c>
      <c r="K3796" s="4">
        <f t="shared" si="119"/>
        <v>4.493056217501303E-3</v>
      </c>
    </row>
    <row r="3797" spans="2:11" x14ac:dyDescent="0.35">
      <c r="B3797">
        <v>2011</v>
      </c>
      <c r="C3797">
        <v>2011</v>
      </c>
      <c r="D3797" t="s">
        <v>975</v>
      </c>
      <c r="E3797" t="s">
        <v>974</v>
      </c>
      <c r="F3797">
        <v>13</v>
      </c>
      <c r="G3797">
        <v>311591917</v>
      </c>
      <c r="H3797" t="s">
        <v>672</v>
      </c>
      <c r="I3797" t="s">
        <v>672</v>
      </c>
      <c r="J3797" s="4" t="str">
        <f t="shared" si="118"/>
        <v>2011_C71.5</v>
      </c>
      <c r="K3797" s="4">
        <f t="shared" si="119"/>
        <v>4.1721236305369246E-3</v>
      </c>
    </row>
    <row r="3798" spans="2:11" x14ac:dyDescent="0.35">
      <c r="B3798">
        <v>2011</v>
      </c>
      <c r="C3798">
        <v>2011</v>
      </c>
      <c r="D3798" t="s">
        <v>973</v>
      </c>
      <c r="E3798" t="s">
        <v>972</v>
      </c>
      <c r="F3798">
        <v>139</v>
      </c>
      <c r="G3798">
        <v>311591917</v>
      </c>
      <c r="H3798">
        <v>0</v>
      </c>
      <c r="I3798">
        <v>0.1</v>
      </c>
      <c r="J3798" s="4" t="str">
        <f t="shared" si="118"/>
        <v>2011_C71.6</v>
      </c>
      <c r="K3798" s="4">
        <f t="shared" si="119"/>
        <v>4.4609629588048649E-2</v>
      </c>
    </row>
    <row r="3799" spans="2:11" x14ac:dyDescent="0.35">
      <c r="B3799">
        <v>2011</v>
      </c>
      <c r="C3799">
        <v>2011</v>
      </c>
      <c r="D3799" t="s">
        <v>971</v>
      </c>
      <c r="E3799" t="s">
        <v>970</v>
      </c>
      <c r="F3799">
        <v>229</v>
      </c>
      <c r="G3799">
        <v>311591917</v>
      </c>
      <c r="H3799">
        <v>0.1</v>
      </c>
      <c r="I3799">
        <v>0.1</v>
      </c>
      <c r="J3799" s="4" t="str">
        <f t="shared" si="118"/>
        <v>2011_C71.7</v>
      </c>
      <c r="K3799" s="4">
        <f t="shared" si="119"/>
        <v>7.3493562414842742E-2</v>
      </c>
    </row>
    <row r="3800" spans="2:11" x14ac:dyDescent="0.35">
      <c r="B3800">
        <v>2011</v>
      </c>
      <c r="C3800">
        <v>2011</v>
      </c>
      <c r="D3800" t="s">
        <v>969</v>
      </c>
      <c r="E3800" t="s">
        <v>968</v>
      </c>
      <c r="F3800">
        <v>18</v>
      </c>
      <c r="G3800">
        <v>311591917</v>
      </c>
      <c r="H3800" t="s">
        <v>672</v>
      </c>
      <c r="I3800" t="s">
        <v>672</v>
      </c>
      <c r="J3800" s="4" t="str">
        <f t="shared" si="118"/>
        <v>2011_C71.8</v>
      </c>
      <c r="K3800" s="4">
        <f t="shared" si="119"/>
        <v>5.7767865653588187E-3</v>
      </c>
    </row>
    <row r="3801" spans="2:11" x14ac:dyDescent="0.35">
      <c r="B3801">
        <v>2011</v>
      </c>
      <c r="C3801">
        <v>2011</v>
      </c>
      <c r="D3801" t="s">
        <v>967</v>
      </c>
      <c r="E3801" t="s">
        <v>966</v>
      </c>
      <c r="F3801">
        <v>13492</v>
      </c>
      <c r="G3801">
        <v>311591917</v>
      </c>
      <c r="H3801">
        <v>4.3</v>
      </c>
      <c r="I3801">
        <v>3.9</v>
      </c>
      <c r="J3801" s="4" t="str">
        <f t="shared" si="118"/>
        <v>2011_C71.9</v>
      </c>
      <c r="K3801" s="4">
        <f t="shared" si="119"/>
        <v>4.3300224633233988</v>
      </c>
    </row>
    <row r="3802" spans="2:11" x14ac:dyDescent="0.35">
      <c r="B3802">
        <v>2011</v>
      </c>
      <c r="C3802">
        <v>2011</v>
      </c>
      <c r="D3802" t="s">
        <v>965</v>
      </c>
      <c r="E3802" t="s">
        <v>964</v>
      </c>
      <c r="F3802">
        <v>42</v>
      </c>
      <c r="G3802">
        <v>311591917</v>
      </c>
      <c r="H3802">
        <v>0</v>
      </c>
      <c r="I3802">
        <v>0</v>
      </c>
      <c r="J3802" s="4" t="str">
        <f t="shared" si="118"/>
        <v>2011_C72.0</v>
      </c>
      <c r="K3802" s="4">
        <f t="shared" si="119"/>
        <v>1.347916865250391E-2</v>
      </c>
    </row>
    <row r="3803" spans="2:11" x14ac:dyDescent="0.35">
      <c r="B3803">
        <v>2011</v>
      </c>
      <c r="C3803">
        <v>2011</v>
      </c>
      <c r="D3803" t="s">
        <v>963</v>
      </c>
      <c r="E3803" t="s">
        <v>962</v>
      </c>
      <c r="F3803">
        <v>52</v>
      </c>
      <c r="G3803">
        <v>311591917</v>
      </c>
      <c r="H3803">
        <v>0</v>
      </c>
      <c r="I3803">
        <v>0</v>
      </c>
      <c r="J3803" s="4" t="str">
        <f t="shared" si="118"/>
        <v>2011_C72.9</v>
      </c>
      <c r="K3803" s="4">
        <f t="shared" si="119"/>
        <v>1.6688494522147698E-2</v>
      </c>
    </row>
    <row r="3804" spans="2:11" x14ac:dyDescent="0.35">
      <c r="B3804">
        <v>2011</v>
      </c>
      <c r="C3804">
        <v>2011</v>
      </c>
      <c r="D3804" t="s">
        <v>119</v>
      </c>
      <c r="E3804" t="s">
        <v>961</v>
      </c>
      <c r="F3804">
        <v>1747</v>
      </c>
      <c r="G3804">
        <v>311591917</v>
      </c>
      <c r="H3804">
        <v>0.6</v>
      </c>
      <c r="I3804">
        <v>0.5</v>
      </c>
      <c r="J3804" s="4" t="str">
        <f t="shared" si="118"/>
        <v>2011_C73</v>
      </c>
      <c r="K3804" s="4">
        <f t="shared" si="119"/>
        <v>0.56066922942676978</v>
      </c>
    </row>
    <row r="3805" spans="2:11" x14ac:dyDescent="0.35">
      <c r="B3805">
        <v>2011</v>
      </c>
      <c r="C3805">
        <v>2011</v>
      </c>
      <c r="D3805" t="s">
        <v>960</v>
      </c>
      <c r="E3805" t="s">
        <v>959</v>
      </c>
      <c r="F3805">
        <v>84</v>
      </c>
      <c r="G3805">
        <v>311591917</v>
      </c>
      <c r="H3805">
        <v>0</v>
      </c>
      <c r="I3805">
        <v>0</v>
      </c>
      <c r="J3805" s="4" t="str">
        <f t="shared" si="118"/>
        <v>2011_C74.0</v>
      </c>
      <c r="K3805" s="4">
        <f t="shared" si="119"/>
        <v>2.695833730500782E-2</v>
      </c>
    </row>
    <row r="3806" spans="2:11" x14ac:dyDescent="0.35">
      <c r="B3806">
        <v>2011</v>
      </c>
      <c r="C3806">
        <v>2011</v>
      </c>
      <c r="D3806" t="s">
        <v>958</v>
      </c>
      <c r="E3806" t="s">
        <v>957</v>
      </c>
      <c r="F3806">
        <v>26</v>
      </c>
      <c r="G3806">
        <v>311591917</v>
      </c>
      <c r="H3806">
        <v>0</v>
      </c>
      <c r="I3806">
        <v>0</v>
      </c>
      <c r="J3806" s="4" t="str">
        <f t="shared" si="118"/>
        <v>2011_C74.1</v>
      </c>
      <c r="K3806" s="4">
        <f t="shared" si="119"/>
        <v>8.3442472610738491E-3</v>
      </c>
    </row>
    <row r="3807" spans="2:11" x14ac:dyDescent="0.35">
      <c r="B3807">
        <v>2011</v>
      </c>
      <c r="C3807">
        <v>2011</v>
      </c>
      <c r="D3807" t="s">
        <v>956</v>
      </c>
      <c r="E3807" t="s">
        <v>955</v>
      </c>
      <c r="F3807">
        <v>487</v>
      </c>
      <c r="G3807">
        <v>311591917</v>
      </c>
      <c r="H3807">
        <v>0.2</v>
      </c>
      <c r="I3807">
        <v>0.1</v>
      </c>
      <c r="J3807" s="4" t="str">
        <f t="shared" si="118"/>
        <v>2011_C74.9</v>
      </c>
      <c r="K3807" s="4">
        <f t="shared" si="119"/>
        <v>0.15629416985165245</v>
      </c>
    </row>
    <row r="3808" spans="2:11" x14ac:dyDescent="0.35">
      <c r="B3808">
        <v>2011</v>
      </c>
      <c r="C3808">
        <v>2011</v>
      </c>
      <c r="D3808" t="s">
        <v>954</v>
      </c>
      <c r="E3808" t="s">
        <v>953</v>
      </c>
      <c r="F3808">
        <v>15</v>
      </c>
      <c r="G3808">
        <v>311591917</v>
      </c>
      <c r="H3808" t="s">
        <v>672</v>
      </c>
      <c r="I3808" t="s">
        <v>672</v>
      </c>
      <c r="J3808" s="4" t="str">
        <f t="shared" si="118"/>
        <v>2011_C75.0</v>
      </c>
      <c r="K3808" s="4">
        <f t="shared" si="119"/>
        <v>4.8139888044656815E-3</v>
      </c>
    </row>
    <row r="3809" spans="2:11" x14ac:dyDescent="0.35">
      <c r="B3809">
        <v>2011</v>
      </c>
      <c r="C3809">
        <v>2011</v>
      </c>
      <c r="D3809" t="s">
        <v>952</v>
      </c>
      <c r="E3809" t="s">
        <v>951</v>
      </c>
      <c r="F3809">
        <v>31</v>
      </c>
      <c r="G3809">
        <v>311591917</v>
      </c>
      <c r="H3809">
        <v>0</v>
      </c>
      <c r="I3809">
        <v>0</v>
      </c>
      <c r="J3809" s="4" t="str">
        <f t="shared" si="118"/>
        <v>2011_C75.1</v>
      </c>
      <c r="K3809" s="4">
        <f t="shared" si="119"/>
        <v>9.9489101958957424E-3</v>
      </c>
    </row>
    <row r="3810" spans="2:11" x14ac:dyDescent="0.35">
      <c r="B3810">
        <v>2011</v>
      </c>
      <c r="C3810">
        <v>2011</v>
      </c>
      <c r="D3810" t="s">
        <v>950</v>
      </c>
      <c r="E3810" t="s">
        <v>949</v>
      </c>
      <c r="F3810">
        <v>22</v>
      </c>
      <c r="G3810">
        <v>311591917</v>
      </c>
      <c r="H3810">
        <v>0</v>
      </c>
      <c r="I3810">
        <v>0</v>
      </c>
      <c r="J3810" s="4" t="str">
        <f t="shared" si="118"/>
        <v>2011_C75.3</v>
      </c>
      <c r="K3810" s="4">
        <f t="shared" si="119"/>
        <v>7.0605169132163335E-3</v>
      </c>
    </row>
    <row r="3811" spans="2:11" x14ac:dyDescent="0.35">
      <c r="B3811">
        <v>2011</v>
      </c>
      <c r="C3811">
        <v>2011</v>
      </c>
      <c r="D3811" t="s">
        <v>948</v>
      </c>
      <c r="E3811" t="s">
        <v>947</v>
      </c>
      <c r="F3811">
        <v>19</v>
      </c>
      <c r="G3811">
        <v>311591917</v>
      </c>
      <c r="H3811" t="s">
        <v>672</v>
      </c>
      <c r="I3811" t="s">
        <v>672</v>
      </c>
      <c r="J3811" s="4" t="str">
        <f t="shared" si="118"/>
        <v>2011_C75.5</v>
      </c>
      <c r="K3811" s="4">
        <f t="shared" si="119"/>
        <v>6.0977191523231963E-3</v>
      </c>
    </row>
    <row r="3812" spans="2:11" x14ac:dyDescent="0.35">
      <c r="B3812">
        <v>2011</v>
      </c>
      <c r="C3812">
        <v>2011</v>
      </c>
      <c r="D3812" t="s">
        <v>946</v>
      </c>
      <c r="E3812" t="s">
        <v>945</v>
      </c>
      <c r="F3812">
        <v>31</v>
      </c>
      <c r="G3812">
        <v>311591917</v>
      </c>
      <c r="H3812">
        <v>0</v>
      </c>
      <c r="I3812">
        <v>0</v>
      </c>
      <c r="J3812" s="4" t="str">
        <f t="shared" si="118"/>
        <v>2011_C75.9</v>
      </c>
      <c r="K3812" s="4">
        <f t="shared" si="119"/>
        <v>9.9489101958957424E-3</v>
      </c>
    </row>
    <row r="3813" spans="2:11" x14ac:dyDescent="0.35">
      <c r="B3813">
        <v>2011</v>
      </c>
      <c r="C3813">
        <v>2011</v>
      </c>
      <c r="D3813" t="s">
        <v>944</v>
      </c>
      <c r="E3813" t="s">
        <v>943</v>
      </c>
      <c r="F3813">
        <v>495</v>
      </c>
      <c r="G3813">
        <v>311591917</v>
      </c>
      <c r="H3813">
        <v>0.2</v>
      </c>
      <c r="I3813">
        <v>0.1</v>
      </c>
      <c r="J3813" s="4" t="str">
        <f t="shared" si="118"/>
        <v>2011_C76.0</v>
      </c>
      <c r="K3813" s="4">
        <f t="shared" si="119"/>
        <v>0.15886163054736752</v>
      </c>
    </row>
    <row r="3814" spans="2:11" x14ac:dyDescent="0.35">
      <c r="B3814">
        <v>2011</v>
      </c>
      <c r="C3814">
        <v>2011</v>
      </c>
      <c r="D3814" t="s">
        <v>942</v>
      </c>
      <c r="E3814" t="s">
        <v>941</v>
      </c>
      <c r="F3814">
        <v>77</v>
      </c>
      <c r="G3814">
        <v>311591917</v>
      </c>
      <c r="H3814">
        <v>0</v>
      </c>
      <c r="I3814">
        <v>0</v>
      </c>
      <c r="J3814" s="4" t="str">
        <f t="shared" si="118"/>
        <v>2011_C76.1</v>
      </c>
      <c r="K3814" s="4">
        <f t="shared" si="119"/>
        <v>2.4711809196257171E-2</v>
      </c>
    </row>
    <row r="3815" spans="2:11" x14ac:dyDescent="0.35">
      <c r="B3815">
        <v>2011</v>
      </c>
      <c r="C3815">
        <v>2011</v>
      </c>
      <c r="D3815" t="s">
        <v>940</v>
      </c>
      <c r="E3815" t="s">
        <v>939</v>
      </c>
      <c r="F3815">
        <v>661</v>
      </c>
      <c r="G3815">
        <v>311591917</v>
      </c>
      <c r="H3815">
        <v>0.2</v>
      </c>
      <c r="I3815">
        <v>0.2</v>
      </c>
      <c r="J3815" s="4" t="str">
        <f t="shared" si="118"/>
        <v>2011_C76.2</v>
      </c>
      <c r="K3815" s="4">
        <f t="shared" si="119"/>
        <v>0.21213643998345438</v>
      </c>
    </row>
    <row r="3816" spans="2:11" x14ac:dyDescent="0.35">
      <c r="B3816">
        <v>2011</v>
      </c>
      <c r="C3816">
        <v>2011</v>
      </c>
      <c r="D3816" t="s">
        <v>938</v>
      </c>
      <c r="E3816" t="s">
        <v>937</v>
      </c>
      <c r="F3816">
        <v>216</v>
      </c>
      <c r="G3816">
        <v>311591917</v>
      </c>
      <c r="H3816">
        <v>0.1</v>
      </c>
      <c r="I3816">
        <v>0.1</v>
      </c>
      <c r="J3816" s="4" t="str">
        <f t="shared" si="118"/>
        <v>2011_C76.3</v>
      </c>
      <c r="K3816" s="4">
        <f t="shared" si="119"/>
        <v>6.9321438784305828E-2</v>
      </c>
    </row>
    <row r="3817" spans="2:11" x14ac:dyDescent="0.35">
      <c r="B3817">
        <v>2011</v>
      </c>
      <c r="C3817">
        <v>2011</v>
      </c>
      <c r="D3817" t="s">
        <v>936</v>
      </c>
      <c r="E3817" t="s">
        <v>935</v>
      </c>
      <c r="F3817">
        <v>15</v>
      </c>
      <c r="G3817">
        <v>311591917</v>
      </c>
      <c r="H3817" t="s">
        <v>672</v>
      </c>
      <c r="I3817" t="s">
        <v>672</v>
      </c>
      <c r="J3817" s="4" t="str">
        <f t="shared" si="118"/>
        <v>2011_C76.4</v>
      </c>
      <c r="K3817" s="4">
        <f t="shared" si="119"/>
        <v>4.8139888044656815E-3</v>
      </c>
    </row>
    <row r="3818" spans="2:11" x14ac:dyDescent="0.35">
      <c r="B3818">
        <v>2011</v>
      </c>
      <c r="C3818">
        <v>2011</v>
      </c>
      <c r="D3818" t="s">
        <v>934</v>
      </c>
      <c r="E3818" t="s">
        <v>933</v>
      </c>
      <c r="F3818">
        <v>23</v>
      </c>
      <c r="G3818">
        <v>311591917</v>
      </c>
      <c r="H3818">
        <v>0</v>
      </c>
      <c r="I3818">
        <v>0</v>
      </c>
      <c r="J3818" s="4" t="str">
        <f t="shared" si="118"/>
        <v>2011_C76.5</v>
      </c>
      <c r="K3818" s="4">
        <f t="shared" si="119"/>
        <v>7.3814495001807128E-3</v>
      </c>
    </row>
    <row r="3819" spans="2:11" x14ac:dyDescent="0.35">
      <c r="B3819">
        <v>2011</v>
      </c>
      <c r="C3819">
        <v>2011</v>
      </c>
      <c r="D3819" t="s">
        <v>932</v>
      </c>
      <c r="E3819" t="s">
        <v>931</v>
      </c>
      <c r="F3819">
        <v>124</v>
      </c>
      <c r="G3819">
        <v>311591917</v>
      </c>
      <c r="H3819">
        <v>0</v>
      </c>
      <c r="I3819">
        <v>0</v>
      </c>
      <c r="J3819" s="4" t="str">
        <f t="shared" si="118"/>
        <v>2011_C76.7</v>
      </c>
      <c r="K3819" s="4">
        <f t="shared" si="119"/>
        <v>3.979564078358297E-2</v>
      </c>
    </row>
    <row r="3820" spans="2:11" x14ac:dyDescent="0.35">
      <c r="B3820">
        <v>2011</v>
      </c>
      <c r="C3820">
        <v>2011</v>
      </c>
      <c r="D3820" t="s">
        <v>930</v>
      </c>
      <c r="E3820" t="s">
        <v>929</v>
      </c>
      <c r="F3820">
        <v>10</v>
      </c>
      <c r="G3820">
        <v>311591917</v>
      </c>
      <c r="H3820" t="s">
        <v>672</v>
      </c>
      <c r="I3820" t="s">
        <v>672</v>
      </c>
      <c r="J3820" s="4" t="str">
        <f t="shared" si="118"/>
        <v>2011_C77.0</v>
      </c>
      <c r="K3820" s="4">
        <f t="shared" si="119"/>
        <v>3.2093258696437878E-3</v>
      </c>
    </row>
    <row r="3821" spans="2:11" x14ac:dyDescent="0.35">
      <c r="B3821">
        <v>2011</v>
      </c>
      <c r="C3821">
        <v>2011</v>
      </c>
      <c r="D3821" t="s">
        <v>928</v>
      </c>
      <c r="E3821" t="s">
        <v>927</v>
      </c>
      <c r="F3821">
        <v>21</v>
      </c>
      <c r="G3821">
        <v>311591917</v>
      </c>
      <c r="H3821">
        <v>0</v>
      </c>
      <c r="I3821">
        <v>0</v>
      </c>
      <c r="J3821" s="4" t="str">
        <f t="shared" si="118"/>
        <v>2011_C77.9</v>
      </c>
      <c r="K3821" s="4">
        <f t="shared" si="119"/>
        <v>6.739584326251955E-3</v>
      </c>
    </row>
    <row r="3822" spans="2:11" x14ac:dyDescent="0.35">
      <c r="B3822">
        <v>2011</v>
      </c>
      <c r="C3822">
        <v>2011</v>
      </c>
      <c r="D3822" t="s">
        <v>926</v>
      </c>
      <c r="E3822" t="s">
        <v>925</v>
      </c>
      <c r="F3822">
        <v>219</v>
      </c>
      <c r="G3822">
        <v>311591917</v>
      </c>
      <c r="H3822">
        <v>0.1</v>
      </c>
      <c r="I3822">
        <v>0.1</v>
      </c>
      <c r="J3822" s="4" t="str">
        <f t="shared" si="118"/>
        <v>2011_C78.0</v>
      </c>
      <c r="K3822" s="4">
        <f t="shared" si="119"/>
        <v>7.0284236545198955E-2</v>
      </c>
    </row>
    <row r="3823" spans="2:11" x14ac:dyDescent="0.35">
      <c r="B3823">
        <v>2011</v>
      </c>
      <c r="C3823">
        <v>2011</v>
      </c>
      <c r="D3823" t="s">
        <v>1384</v>
      </c>
      <c r="E3823" t="s">
        <v>1383</v>
      </c>
      <c r="F3823">
        <v>14</v>
      </c>
      <c r="G3823">
        <v>311591917</v>
      </c>
      <c r="H3823" t="s">
        <v>672</v>
      </c>
      <c r="I3823" t="s">
        <v>672</v>
      </c>
      <c r="J3823" s="4" t="str">
        <f t="shared" si="118"/>
        <v>2011_C78.1</v>
      </c>
      <c r="K3823" s="4">
        <f t="shared" si="119"/>
        <v>4.493056217501303E-3</v>
      </c>
    </row>
    <row r="3824" spans="2:11" x14ac:dyDescent="0.35">
      <c r="B3824">
        <v>2011</v>
      </c>
      <c r="C3824">
        <v>2011</v>
      </c>
      <c r="D3824" t="s">
        <v>924</v>
      </c>
      <c r="E3824" t="s">
        <v>923</v>
      </c>
      <c r="F3824">
        <v>134</v>
      </c>
      <c r="G3824">
        <v>311591917</v>
      </c>
      <c r="H3824">
        <v>0</v>
      </c>
      <c r="I3824">
        <v>0</v>
      </c>
      <c r="J3824" s="4" t="str">
        <f t="shared" si="118"/>
        <v>2011_C78.2</v>
      </c>
      <c r="K3824" s="4">
        <f t="shared" si="119"/>
        <v>4.3004966653226756E-2</v>
      </c>
    </row>
    <row r="3825" spans="2:11" x14ac:dyDescent="0.35">
      <c r="B3825">
        <v>2011</v>
      </c>
      <c r="C3825">
        <v>2011</v>
      </c>
      <c r="D3825" t="s">
        <v>922</v>
      </c>
      <c r="E3825" t="s">
        <v>921</v>
      </c>
      <c r="F3825">
        <v>36</v>
      </c>
      <c r="G3825">
        <v>311591917</v>
      </c>
      <c r="H3825">
        <v>0</v>
      </c>
      <c r="I3825">
        <v>0</v>
      </c>
      <c r="J3825" s="4" t="str">
        <f t="shared" si="118"/>
        <v>2011_C78.5</v>
      </c>
      <c r="K3825" s="4">
        <f t="shared" si="119"/>
        <v>1.1553573130717637E-2</v>
      </c>
    </row>
    <row r="3826" spans="2:11" x14ac:dyDescent="0.35">
      <c r="B3826">
        <v>2011</v>
      </c>
      <c r="C3826">
        <v>2011</v>
      </c>
      <c r="D3826" t="s">
        <v>920</v>
      </c>
      <c r="E3826" t="s">
        <v>919</v>
      </c>
      <c r="F3826">
        <v>516</v>
      </c>
      <c r="G3826">
        <v>311591917</v>
      </c>
      <c r="H3826">
        <v>0.2</v>
      </c>
      <c r="I3826">
        <v>0.1</v>
      </c>
      <c r="J3826" s="4" t="str">
        <f t="shared" si="118"/>
        <v>2011_C78.6</v>
      </c>
      <c r="K3826" s="4">
        <f t="shared" si="119"/>
        <v>0.16560121487361945</v>
      </c>
    </row>
    <row r="3827" spans="2:11" x14ac:dyDescent="0.35">
      <c r="B3827">
        <v>2011</v>
      </c>
      <c r="C3827">
        <v>2011</v>
      </c>
      <c r="D3827" t="s">
        <v>918</v>
      </c>
      <c r="E3827" t="s">
        <v>917</v>
      </c>
      <c r="F3827">
        <v>2090</v>
      </c>
      <c r="G3827">
        <v>311591917</v>
      </c>
      <c r="H3827">
        <v>0.7</v>
      </c>
      <c r="I3827">
        <v>0.6</v>
      </c>
      <c r="J3827" s="4" t="str">
        <f t="shared" si="118"/>
        <v>2011_C78.7</v>
      </c>
      <c r="K3827" s="4">
        <f t="shared" si="119"/>
        <v>0.67074910675555166</v>
      </c>
    </row>
    <row r="3828" spans="2:11" x14ac:dyDescent="0.35">
      <c r="B3828">
        <v>2011</v>
      </c>
      <c r="C3828">
        <v>2011</v>
      </c>
      <c r="D3828" t="s">
        <v>916</v>
      </c>
      <c r="E3828" t="s">
        <v>915</v>
      </c>
      <c r="F3828">
        <v>49</v>
      </c>
      <c r="G3828">
        <v>311591917</v>
      </c>
      <c r="H3828">
        <v>0</v>
      </c>
      <c r="I3828">
        <v>0</v>
      </c>
      <c r="J3828" s="4" t="str">
        <f t="shared" si="118"/>
        <v>2011_C78.8</v>
      </c>
      <c r="K3828" s="4">
        <f t="shared" si="119"/>
        <v>1.572569676125456E-2</v>
      </c>
    </row>
    <row r="3829" spans="2:11" x14ac:dyDescent="0.35">
      <c r="B3829">
        <v>2011</v>
      </c>
      <c r="C3829">
        <v>2011</v>
      </c>
      <c r="D3829" t="s">
        <v>908</v>
      </c>
      <c r="E3829" t="s">
        <v>907</v>
      </c>
      <c r="F3829">
        <v>677</v>
      </c>
      <c r="G3829">
        <v>311591917</v>
      </c>
      <c r="H3829">
        <v>0.2</v>
      </c>
      <c r="I3829">
        <v>0.2</v>
      </c>
      <c r="J3829" s="4" t="str">
        <f t="shared" si="118"/>
        <v>2011_C79.3</v>
      </c>
      <c r="K3829" s="4">
        <f t="shared" si="119"/>
        <v>0.21727136137488445</v>
      </c>
    </row>
    <row r="3830" spans="2:11" x14ac:dyDescent="0.35">
      <c r="B3830">
        <v>2011</v>
      </c>
      <c r="C3830">
        <v>2011</v>
      </c>
      <c r="D3830" t="s">
        <v>906</v>
      </c>
      <c r="E3830" t="s">
        <v>905</v>
      </c>
      <c r="F3830">
        <v>11</v>
      </c>
      <c r="G3830">
        <v>311591917</v>
      </c>
      <c r="H3830" t="s">
        <v>672</v>
      </c>
      <c r="I3830" t="s">
        <v>672</v>
      </c>
      <c r="J3830" s="4" t="str">
        <f t="shared" si="118"/>
        <v>2011_C79.4</v>
      </c>
      <c r="K3830" s="4">
        <f t="shared" si="119"/>
        <v>3.5302584566081667E-3</v>
      </c>
    </row>
    <row r="3831" spans="2:11" x14ac:dyDescent="0.35">
      <c r="B3831">
        <v>2011</v>
      </c>
      <c r="C3831">
        <v>2011</v>
      </c>
      <c r="D3831" t="s">
        <v>904</v>
      </c>
      <c r="E3831" t="s">
        <v>903</v>
      </c>
      <c r="F3831">
        <v>446</v>
      </c>
      <c r="G3831">
        <v>311591917</v>
      </c>
      <c r="H3831">
        <v>0.1</v>
      </c>
      <c r="I3831">
        <v>0.1</v>
      </c>
      <c r="J3831" s="4" t="str">
        <f t="shared" si="118"/>
        <v>2011_C79.5</v>
      </c>
      <c r="K3831" s="4">
        <f t="shared" si="119"/>
        <v>0.14313593378611295</v>
      </c>
    </row>
    <row r="3832" spans="2:11" x14ac:dyDescent="0.35">
      <c r="B3832">
        <v>2011</v>
      </c>
      <c r="C3832">
        <v>2011</v>
      </c>
      <c r="D3832" t="s">
        <v>902</v>
      </c>
      <c r="E3832" t="s">
        <v>901</v>
      </c>
      <c r="F3832">
        <v>12</v>
      </c>
      <c r="G3832">
        <v>311591917</v>
      </c>
      <c r="H3832" t="s">
        <v>672</v>
      </c>
      <c r="I3832" t="s">
        <v>672</v>
      </c>
      <c r="J3832" s="4" t="str">
        <f t="shared" si="118"/>
        <v>2011_C79.6</v>
      </c>
      <c r="K3832" s="4">
        <f t="shared" si="119"/>
        <v>3.8511910435725452E-3</v>
      </c>
    </row>
    <row r="3833" spans="2:11" x14ac:dyDescent="0.35">
      <c r="B3833">
        <v>2011</v>
      </c>
      <c r="C3833">
        <v>2011</v>
      </c>
      <c r="D3833" t="s">
        <v>898</v>
      </c>
      <c r="E3833" t="s">
        <v>897</v>
      </c>
      <c r="F3833">
        <v>3610</v>
      </c>
      <c r="G3833">
        <v>311591917</v>
      </c>
      <c r="H3833">
        <v>1.2</v>
      </c>
      <c r="I3833">
        <v>1</v>
      </c>
      <c r="J3833" s="4" t="str">
        <f t="shared" si="118"/>
        <v>2011_C79.8</v>
      </c>
      <c r="K3833" s="4">
        <f t="shared" si="119"/>
        <v>1.1585666389414075</v>
      </c>
    </row>
    <row r="3834" spans="2:11" x14ac:dyDescent="0.35">
      <c r="B3834">
        <v>2011</v>
      </c>
      <c r="C3834">
        <v>2011</v>
      </c>
      <c r="D3834" t="s">
        <v>896</v>
      </c>
      <c r="E3834" t="s">
        <v>895</v>
      </c>
      <c r="F3834">
        <v>25603</v>
      </c>
      <c r="G3834">
        <v>311591917</v>
      </c>
      <c r="H3834">
        <v>8.1999999999999993</v>
      </c>
      <c r="I3834">
        <v>7.5</v>
      </c>
      <c r="J3834" s="4" t="str">
        <f t="shared" si="118"/>
        <v>2011_C80</v>
      </c>
      <c r="K3834" s="4">
        <f t="shared" si="119"/>
        <v>8.2168370240489903</v>
      </c>
    </row>
    <row r="3835" spans="2:11" x14ac:dyDescent="0.35">
      <c r="B3835">
        <v>2011</v>
      </c>
      <c r="C3835">
        <v>2011</v>
      </c>
      <c r="D3835" t="s">
        <v>894</v>
      </c>
      <c r="E3835" t="s">
        <v>893</v>
      </c>
      <c r="F3835">
        <v>12</v>
      </c>
      <c r="G3835">
        <v>311591917</v>
      </c>
      <c r="H3835" t="s">
        <v>672</v>
      </c>
      <c r="I3835" t="s">
        <v>672</v>
      </c>
      <c r="J3835" s="4" t="str">
        <f t="shared" si="118"/>
        <v>2011_C81.1</v>
      </c>
      <c r="K3835" s="4">
        <f t="shared" si="119"/>
        <v>3.8511910435725452E-3</v>
      </c>
    </row>
    <row r="3836" spans="2:11" x14ac:dyDescent="0.35">
      <c r="B3836">
        <v>2011</v>
      </c>
      <c r="C3836">
        <v>2011</v>
      </c>
      <c r="D3836" t="s">
        <v>892</v>
      </c>
      <c r="E3836" t="s">
        <v>891</v>
      </c>
      <c r="F3836">
        <v>1147</v>
      </c>
      <c r="G3836">
        <v>311591917</v>
      </c>
      <c r="H3836">
        <v>0.4</v>
      </c>
      <c r="I3836">
        <v>0.3</v>
      </c>
      <c r="J3836" s="4" t="str">
        <f t="shared" si="118"/>
        <v>2011_C81.9</v>
      </c>
      <c r="K3836" s="4">
        <f t="shared" si="119"/>
        <v>0.36810967724814248</v>
      </c>
    </row>
    <row r="3837" spans="2:11" x14ac:dyDescent="0.35">
      <c r="B3837">
        <v>2011</v>
      </c>
      <c r="C3837">
        <v>2011</v>
      </c>
      <c r="D3837" t="s">
        <v>890</v>
      </c>
      <c r="E3837" t="s">
        <v>889</v>
      </c>
      <c r="F3837">
        <v>400</v>
      </c>
      <c r="G3837">
        <v>311591917</v>
      </c>
      <c r="H3837">
        <v>0.1</v>
      </c>
      <c r="I3837">
        <v>0.1</v>
      </c>
      <c r="J3837" s="4" t="str">
        <f t="shared" si="118"/>
        <v>2011_C82.9</v>
      </c>
      <c r="K3837" s="4">
        <f t="shared" si="119"/>
        <v>0.12837303478575152</v>
      </c>
    </row>
    <row r="3838" spans="2:11" x14ac:dyDescent="0.35">
      <c r="B3838">
        <v>2011</v>
      </c>
      <c r="C3838">
        <v>2011</v>
      </c>
      <c r="D3838" t="s">
        <v>888</v>
      </c>
      <c r="E3838" t="s">
        <v>887</v>
      </c>
      <c r="F3838">
        <v>210</v>
      </c>
      <c r="G3838">
        <v>311591917</v>
      </c>
      <c r="H3838">
        <v>0.1</v>
      </c>
      <c r="I3838">
        <v>0.1</v>
      </c>
      <c r="J3838" s="4" t="str">
        <f t="shared" si="118"/>
        <v>2011_C83.0</v>
      </c>
      <c r="K3838" s="4">
        <f t="shared" si="119"/>
        <v>6.7395843262519545E-2</v>
      </c>
    </row>
    <row r="3839" spans="2:11" x14ac:dyDescent="0.35">
      <c r="B3839">
        <v>2011</v>
      </c>
      <c r="C3839">
        <v>2011</v>
      </c>
      <c r="D3839" t="s">
        <v>886</v>
      </c>
      <c r="E3839" t="s">
        <v>885</v>
      </c>
      <c r="F3839">
        <v>841</v>
      </c>
      <c r="G3839">
        <v>311591917</v>
      </c>
      <c r="H3839">
        <v>0.3</v>
      </c>
      <c r="I3839">
        <v>0.2</v>
      </c>
      <c r="J3839" s="4" t="str">
        <f t="shared" si="118"/>
        <v>2011_C83.1</v>
      </c>
      <c r="K3839" s="4">
        <f t="shared" si="119"/>
        <v>0.26990430563704254</v>
      </c>
    </row>
    <row r="3840" spans="2:11" x14ac:dyDescent="0.35">
      <c r="B3840">
        <v>2011</v>
      </c>
      <c r="C3840">
        <v>2011</v>
      </c>
      <c r="D3840" t="s">
        <v>884</v>
      </c>
      <c r="E3840" t="s">
        <v>883</v>
      </c>
      <c r="F3840">
        <v>2063</v>
      </c>
      <c r="G3840">
        <v>311591917</v>
      </c>
      <c r="H3840">
        <v>0.7</v>
      </c>
      <c r="I3840">
        <v>0.6</v>
      </c>
      <c r="J3840" s="4" t="str">
        <f t="shared" si="118"/>
        <v>2011_C83.3</v>
      </c>
      <c r="K3840" s="4">
        <f t="shared" si="119"/>
        <v>0.6620839269075135</v>
      </c>
    </row>
    <row r="3841" spans="2:11" x14ac:dyDescent="0.35">
      <c r="B3841">
        <v>2011</v>
      </c>
      <c r="C3841">
        <v>2011</v>
      </c>
      <c r="D3841" t="s">
        <v>882</v>
      </c>
      <c r="E3841" t="s">
        <v>881</v>
      </c>
      <c r="F3841">
        <v>67</v>
      </c>
      <c r="G3841">
        <v>311591917</v>
      </c>
      <c r="H3841">
        <v>0</v>
      </c>
      <c r="I3841">
        <v>0</v>
      </c>
      <c r="J3841" s="4" t="str">
        <f t="shared" si="118"/>
        <v>2011_C83.5</v>
      </c>
      <c r="K3841" s="4">
        <f t="shared" si="119"/>
        <v>2.1502483326613378E-2</v>
      </c>
    </row>
    <row r="3842" spans="2:11" x14ac:dyDescent="0.35">
      <c r="B3842">
        <v>2011</v>
      </c>
      <c r="C3842">
        <v>2011</v>
      </c>
      <c r="D3842" t="s">
        <v>880</v>
      </c>
      <c r="E3842" t="s">
        <v>879</v>
      </c>
      <c r="F3842">
        <v>227</v>
      </c>
      <c r="G3842">
        <v>311591917</v>
      </c>
      <c r="H3842">
        <v>0.1</v>
      </c>
      <c r="I3842">
        <v>0.1</v>
      </c>
      <c r="J3842" s="4" t="str">
        <f t="shared" si="118"/>
        <v>2011_C83.7</v>
      </c>
      <c r="K3842" s="4">
        <f t="shared" si="119"/>
        <v>7.2851697240913976E-2</v>
      </c>
    </row>
    <row r="3843" spans="2:11" x14ac:dyDescent="0.35">
      <c r="B3843">
        <v>2011</v>
      </c>
      <c r="C3843">
        <v>2011</v>
      </c>
      <c r="D3843" t="s">
        <v>878</v>
      </c>
      <c r="E3843" t="s">
        <v>877</v>
      </c>
      <c r="F3843">
        <v>77</v>
      </c>
      <c r="G3843">
        <v>311591917</v>
      </c>
      <c r="H3843">
        <v>0</v>
      </c>
      <c r="I3843">
        <v>0</v>
      </c>
      <c r="J3843" s="4" t="str">
        <f t="shared" ref="J3843:J3906" si="120">C3843&amp;"_"&amp;E3843</f>
        <v>2011_C83.8</v>
      </c>
      <c r="K3843" s="4">
        <f t="shared" ref="K3843:K3906" si="121">F3843/G3843*100000</f>
        <v>2.4711809196257171E-2</v>
      </c>
    </row>
    <row r="3844" spans="2:11" x14ac:dyDescent="0.35">
      <c r="B3844">
        <v>2011</v>
      </c>
      <c r="C3844">
        <v>2011</v>
      </c>
      <c r="D3844" t="s">
        <v>876</v>
      </c>
      <c r="E3844" t="s">
        <v>875</v>
      </c>
      <c r="F3844">
        <v>43</v>
      </c>
      <c r="G3844">
        <v>311591917</v>
      </c>
      <c r="H3844">
        <v>0</v>
      </c>
      <c r="I3844">
        <v>0</v>
      </c>
      <c r="J3844" s="4" t="str">
        <f t="shared" si="120"/>
        <v>2011_C83.9</v>
      </c>
      <c r="K3844" s="4">
        <f t="shared" si="121"/>
        <v>1.3800101239468288E-2</v>
      </c>
    </row>
    <row r="3845" spans="2:11" x14ac:dyDescent="0.35">
      <c r="B3845">
        <v>2011</v>
      </c>
      <c r="C3845">
        <v>2011</v>
      </c>
      <c r="D3845" t="s">
        <v>874</v>
      </c>
      <c r="E3845" t="s">
        <v>873</v>
      </c>
      <c r="F3845">
        <v>90</v>
      </c>
      <c r="G3845">
        <v>311591917</v>
      </c>
      <c r="H3845">
        <v>0</v>
      </c>
      <c r="I3845">
        <v>0</v>
      </c>
      <c r="J3845" s="4" t="str">
        <f t="shared" si="120"/>
        <v>2011_C84.0</v>
      </c>
      <c r="K3845" s="4">
        <f t="shared" si="121"/>
        <v>2.8883932826794089E-2</v>
      </c>
    </row>
    <row r="3846" spans="2:11" x14ac:dyDescent="0.35">
      <c r="B3846">
        <v>2011</v>
      </c>
      <c r="C3846">
        <v>2011</v>
      </c>
      <c r="D3846" t="s">
        <v>872</v>
      </c>
      <c r="E3846" t="s">
        <v>871</v>
      </c>
      <c r="F3846">
        <v>10</v>
      </c>
      <c r="G3846">
        <v>311591917</v>
      </c>
      <c r="H3846" t="s">
        <v>672</v>
      </c>
      <c r="I3846" t="s">
        <v>672</v>
      </c>
      <c r="J3846" s="4" t="str">
        <f t="shared" si="120"/>
        <v>2011_C84.1</v>
      </c>
      <c r="K3846" s="4">
        <f t="shared" si="121"/>
        <v>3.2093258696437878E-3</v>
      </c>
    </row>
    <row r="3847" spans="2:11" x14ac:dyDescent="0.35">
      <c r="B3847">
        <v>2011</v>
      </c>
      <c r="C3847">
        <v>2011</v>
      </c>
      <c r="D3847" t="s">
        <v>870</v>
      </c>
      <c r="E3847" t="s">
        <v>869</v>
      </c>
      <c r="F3847">
        <v>131</v>
      </c>
      <c r="G3847">
        <v>311591917</v>
      </c>
      <c r="H3847">
        <v>0</v>
      </c>
      <c r="I3847">
        <v>0</v>
      </c>
      <c r="J3847" s="4" t="str">
        <f t="shared" si="120"/>
        <v>2011_C84.4</v>
      </c>
      <c r="K3847" s="4">
        <f t="shared" si="121"/>
        <v>4.2042168892333621E-2</v>
      </c>
    </row>
    <row r="3848" spans="2:11" x14ac:dyDescent="0.35">
      <c r="B3848">
        <v>2011</v>
      </c>
      <c r="C3848">
        <v>2011</v>
      </c>
      <c r="D3848" t="s">
        <v>868</v>
      </c>
      <c r="E3848" t="s">
        <v>867</v>
      </c>
      <c r="F3848">
        <v>902</v>
      </c>
      <c r="G3848">
        <v>311591917</v>
      </c>
      <c r="H3848">
        <v>0.3</v>
      </c>
      <c r="I3848">
        <v>0.3</v>
      </c>
      <c r="J3848" s="4" t="str">
        <f t="shared" si="120"/>
        <v>2011_C84.5</v>
      </c>
      <c r="K3848" s="4">
        <f t="shared" si="121"/>
        <v>0.28948119344186968</v>
      </c>
    </row>
    <row r="3849" spans="2:11" x14ac:dyDescent="0.35">
      <c r="B3849">
        <v>2011</v>
      </c>
      <c r="C3849">
        <v>2011</v>
      </c>
      <c r="D3849" t="s">
        <v>1417</v>
      </c>
      <c r="E3849" t="s">
        <v>1416</v>
      </c>
      <c r="F3849">
        <v>52</v>
      </c>
      <c r="G3849">
        <v>311591917</v>
      </c>
      <c r="H3849">
        <v>0</v>
      </c>
      <c r="I3849">
        <v>0</v>
      </c>
      <c r="J3849" s="4" t="str">
        <f t="shared" si="120"/>
        <v>2011_C85.0</v>
      </c>
      <c r="K3849" s="4">
        <f t="shared" si="121"/>
        <v>1.6688494522147698E-2</v>
      </c>
    </row>
    <row r="3850" spans="2:11" x14ac:dyDescent="0.35">
      <c r="B3850">
        <v>2011</v>
      </c>
      <c r="C3850">
        <v>2011</v>
      </c>
      <c r="D3850" t="s">
        <v>866</v>
      </c>
      <c r="E3850" t="s">
        <v>865</v>
      </c>
      <c r="F3850">
        <v>1979</v>
      </c>
      <c r="G3850">
        <v>311591917</v>
      </c>
      <c r="H3850">
        <v>0.6</v>
      </c>
      <c r="I3850">
        <v>0.6</v>
      </c>
      <c r="J3850" s="4" t="str">
        <f t="shared" si="120"/>
        <v>2011_C85.1</v>
      </c>
      <c r="K3850" s="4">
        <f t="shared" si="121"/>
        <v>0.63512558960250565</v>
      </c>
    </row>
    <row r="3851" spans="2:11" x14ac:dyDescent="0.35">
      <c r="B3851">
        <v>2011</v>
      </c>
      <c r="C3851">
        <v>2011</v>
      </c>
      <c r="D3851" t="s">
        <v>864</v>
      </c>
      <c r="E3851" t="s">
        <v>863</v>
      </c>
      <c r="F3851">
        <v>13195</v>
      </c>
      <c r="G3851">
        <v>311591917</v>
      </c>
      <c r="H3851">
        <v>4.2</v>
      </c>
      <c r="I3851">
        <v>3.9</v>
      </c>
      <c r="J3851" s="4" t="str">
        <f t="shared" si="120"/>
        <v>2011_C85.9</v>
      </c>
      <c r="K3851" s="4">
        <f t="shared" si="121"/>
        <v>4.2347054849949783</v>
      </c>
    </row>
    <row r="3852" spans="2:11" x14ac:dyDescent="0.35">
      <c r="B3852">
        <v>2011</v>
      </c>
      <c r="C3852">
        <v>2011</v>
      </c>
      <c r="D3852" t="s">
        <v>862</v>
      </c>
      <c r="E3852" t="s">
        <v>861</v>
      </c>
      <c r="F3852">
        <v>303</v>
      </c>
      <c r="G3852">
        <v>311591917</v>
      </c>
      <c r="H3852">
        <v>0.1</v>
      </c>
      <c r="I3852">
        <v>0.1</v>
      </c>
      <c r="J3852" s="4" t="str">
        <f t="shared" si="120"/>
        <v>2011_C88.0</v>
      </c>
      <c r="K3852" s="4">
        <f t="shared" si="121"/>
        <v>9.7242573850206779E-2</v>
      </c>
    </row>
    <row r="3853" spans="2:11" x14ac:dyDescent="0.35">
      <c r="B3853">
        <v>2011</v>
      </c>
      <c r="C3853">
        <v>2011</v>
      </c>
      <c r="D3853" t="s">
        <v>860</v>
      </c>
      <c r="E3853" t="s">
        <v>859</v>
      </c>
      <c r="F3853">
        <v>11320</v>
      </c>
      <c r="G3853">
        <v>311591917</v>
      </c>
      <c r="H3853">
        <v>3.6</v>
      </c>
      <c r="I3853">
        <v>3.3</v>
      </c>
      <c r="J3853" s="4" t="str">
        <f t="shared" si="120"/>
        <v>2011_C90.0</v>
      </c>
      <c r="K3853" s="4">
        <f t="shared" si="121"/>
        <v>3.6329568844367679</v>
      </c>
    </row>
    <row r="3854" spans="2:11" x14ac:dyDescent="0.35">
      <c r="B3854">
        <v>2011</v>
      </c>
      <c r="C3854">
        <v>2011</v>
      </c>
      <c r="D3854" t="s">
        <v>858</v>
      </c>
      <c r="E3854" t="s">
        <v>857</v>
      </c>
      <c r="F3854">
        <v>131</v>
      </c>
      <c r="G3854">
        <v>311591917</v>
      </c>
      <c r="H3854">
        <v>0</v>
      </c>
      <c r="I3854">
        <v>0</v>
      </c>
      <c r="J3854" s="4" t="str">
        <f t="shared" si="120"/>
        <v>2011_C90.1</v>
      </c>
      <c r="K3854" s="4">
        <f t="shared" si="121"/>
        <v>4.2042168892333621E-2</v>
      </c>
    </row>
    <row r="3855" spans="2:11" x14ac:dyDescent="0.35">
      <c r="B3855">
        <v>2011</v>
      </c>
      <c r="C3855">
        <v>2011</v>
      </c>
      <c r="D3855" t="s">
        <v>856</v>
      </c>
      <c r="E3855" t="s">
        <v>855</v>
      </c>
      <c r="F3855">
        <v>91</v>
      </c>
      <c r="G3855">
        <v>311591917</v>
      </c>
      <c r="H3855">
        <v>0</v>
      </c>
      <c r="I3855">
        <v>0</v>
      </c>
      <c r="J3855" s="4" t="str">
        <f t="shared" si="120"/>
        <v>2011_C90.2</v>
      </c>
      <c r="K3855" s="4">
        <f t="shared" si="121"/>
        <v>2.9204865413758468E-2</v>
      </c>
    </row>
    <row r="3856" spans="2:11" x14ac:dyDescent="0.35">
      <c r="B3856">
        <v>2011</v>
      </c>
      <c r="C3856">
        <v>2011</v>
      </c>
      <c r="D3856" t="s">
        <v>854</v>
      </c>
      <c r="E3856" t="s">
        <v>853</v>
      </c>
      <c r="F3856">
        <v>1432</v>
      </c>
      <c r="G3856">
        <v>311591917</v>
      </c>
      <c r="H3856">
        <v>0.5</v>
      </c>
      <c r="I3856">
        <v>0.4</v>
      </c>
      <c r="J3856" s="4" t="str">
        <f t="shared" si="120"/>
        <v>2011_C91.0</v>
      </c>
      <c r="K3856" s="4">
        <f t="shared" si="121"/>
        <v>0.45957546453299047</v>
      </c>
    </row>
    <row r="3857" spans="2:11" x14ac:dyDescent="0.35">
      <c r="B3857">
        <v>2011</v>
      </c>
      <c r="C3857">
        <v>2011</v>
      </c>
      <c r="D3857" t="s">
        <v>852</v>
      </c>
      <c r="E3857" t="s">
        <v>851</v>
      </c>
      <c r="F3857">
        <v>4608</v>
      </c>
      <c r="G3857">
        <v>311591917</v>
      </c>
      <c r="H3857">
        <v>1.5</v>
      </c>
      <c r="I3857">
        <v>1.4</v>
      </c>
      <c r="J3857" s="4" t="str">
        <f t="shared" si="120"/>
        <v>2011_C91.1</v>
      </c>
      <c r="K3857" s="4">
        <f t="shared" si="121"/>
        <v>1.4788573607318576</v>
      </c>
    </row>
    <row r="3858" spans="2:11" x14ac:dyDescent="0.35">
      <c r="B3858">
        <v>2011</v>
      </c>
      <c r="C3858">
        <v>2011</v>
      </c>
      <c r="D3858" t="s">
        <v>850</v>
      </c>
      <c r="E3858" t="s">
        <v>849</v>
      </c>
      <c r="F3858">
        <v>38</v>
      </c>
      <c r="G3858">
        <v>311591917</v>
      </c>
      <c r="H3858">
        <v>0</v>
      </c>
      <c r="I3858">
        <v>0</v>
      </c>
      <c r="J3858" s="4" t="str">
        <f t="shared" si="120"/>
        <v>2011_C91.3</v>
      </c>
      <c r="K3858" s="4">
        <f t="shared" si="121"/>
        <v>1.2195438304646393E-2</v>
      </c>
    </row>
    <row r="3859" spans="2:11" x14ac:dyDescent="0.35">
      <c r="B3859">
        <v>2011</v>
      </c>
      <c r="C3859">
        <v>2011</v>
      </c>
      <c r="D3859" t="s">
        <v>848</v>
      </c>
      <c r="E3859" t="s">
        <v>847</v>
      </c>
      <c r="F3859">
        <v>124</v>
      </c>
      <c r="G3859">
        <v>311591917</v>
      </c>
      <c r="H3859">
        <v>0</v>
      </c>
      <c r="I3859">
        <v>0</v>
      </c>
      <c r="J3859" s="4" t="str">
        <f t="shared" si="120"/>
        <v>2011_C91.4</v>
      </c>
      <c r="K3859" s="4">
        <f t="shared" si="121"/>
        <v>3.979564078358297E-2</v>
      </c>
    </row>
    <row r="3860" spans="2:11" x14ac:dyDescent="0.35">
      <c r="B3860">
        <v>2011</v>
      </c>
      <c r="C3860">
        <v>2011</v>
      </c>
      <c r="D3860" t="s">
        <v>846</v>
      </c>
      <c r="E3860" t="s">
        <v>845</v>
      </c>
      <c r="F3860">
        <v>104</v>
      </c>
      <c r="G3860">
        <v>311591917</v>
      </c>
      <c r="H3860">
        <v>0</v>
      </c>
      <c r="I3860">
        <v>0</v>
      </c>
      <c r="J3860" s="4" t="str">
        <f t="shared" si="120"/>
        <v>2011_C91.5</v>
      </c>
      <c r="K3860" s="4">
        <f t="shared" si="121"/>
        <v>3.3376989044295396E-2</v>
      </c>
    </row>
    <row r="3861" spans="2:11" x14ac:dyDescent="0.35">
      <c r="B3861">
        <v>2011</v>
      </c>
      <c r="C3861">
        <v>2011</v>
      </c>
      <c r="D3861" t="s">
        <v>844</v>
      </c>
      <c r="E3861" t="s">
        <v>843</v>
      </c>
      <c r="F3861">
        <v>30</v>
      </c>
      <c r="G3861">
        <v>311591917</v>
      </c>
      <c r="H3861">
        <v>0</v>
      </c>
      <c r="I3861">
        <v>0</v>
      </c>
      <c r="J3861" s="4" t="str">
        <f t="shared" si="120"/>
        <v>2011_C91.7</v>
      </c>
      <c r="K3861" s="4">
        <f t="shared" si="121"/>
        <v>9.627977608931363E-3</v>
      </c>
    </row>
    <row r="3862" spans="2:11" x14ac:dyDescent="0.35">
      <c r="B3862">
        <v>2011</v>
      </c>
      <c r="C3862">
        <v>2011</v>
      </c>
      <c r="D3862" t="s">
        <v>842</v>
      </c>
      <c r="E3862" t="s">
        <v>841</v>
      </c>
      <c r="F3862">
        <v>204</v>
      </c>
      <c r="G3862">
        <v>311591917</v>
      </c>
      <c r="H3862">
        <v>0.1</v>
      </c>
      <c r="I3862">
        <v>0.1</v>
      </c>
      <c r="J3862" s="4" t="str">
        <f t="shared" si="120"/>
        <v>2011_C91.9</v>
      </c>
      <c r="K3862" s="4">
        <f t="shared" si="121"/>
        <v>6.5470247740733276E-2</v>
      </c>
    </row>
    <row r="3863" spans="2:11" x14ac:dyDescent="0.35">
      <c r="B3863">
        <v>2011</v>
      </c>
      <c r="C3863">
        <v>2011</v>
      </c>
      <c r="D3863" t="s">
        <v>840</v>
      </c>
      <c r="E3863" t="s">
        <v>839</v>
      </c>
      <c r="F3863">
        <v>9163</v>
      </c>
      <c r="G3863">
        <v>311591917</v>
      </c>
      <c r="H3863">
        <v>2.9</v>
      </c>
      <c r="I3863">
        <v>2.8</v>
      </c>
      <c r="J3863" s="4" t="str">
        <f t="shared" si="120"/>
        <v>2011_C92.0</v>
      </c>
      <c r="K3863" s="4">
        <f t="shared" si="121"/>
        <v>2.9407052943546028</v>
      </c>
    </row>
    <row r="3864" spans="2:11" x14ac:dyDescent="0.35">
      <c r="B3864">
        <v>2011</v>
      </c>
      <c r="C3864">
        <v>2011</v>
      </c>
      <c r="D3864" t="s">
        <v>838</v>
      </c>
      <c r="E3864" t="s">
        <v>837</v>
      </c>
      <c r="F3864">
        <v>1091</v>
      </c>
      <c r="G3864">
        <v>311591917</v>
      </c>
      <c r="H3864">
        <v>0.4</v>
      </c>
      <c r="I3864">
        <v>0.3</v>
      </c>
      <c r="J3864" s="4" t="str">
        <f t="shared" si="120"/>
        <v>2011_C92.1</v>
      </c>
      <c r="K3864" s="4">
        <f t="shared" si="121"/>
        <v>0.35013745237813726</v>
      </c>
    </row>
    <row r="3865" spans="2:11" x14ac:dyDescent="0.35">
      <c r="B3865">
        <v>2011</v>
      </c>
      <c r="C3865">
        <v>2011</v>
      </c>
      <c r="D3865" t="s">
        <v>836</v>
      </c>
      <c r="E3865" t="s">
        <v>835</v>
      </c>
      <c r="F3865">
        <v>29</v>
      </c>
      <c r="G3865">
        <v>311591917</v>
      </c>
      <c r="H3865">
        <v>0</v>
      </c>
      <c r="I3865">
        <v>0</v>
      </c>
      <c r="J3865" s="4" t="str">
        <f t="shared" si="120"/>
        <v>2011_C92.3</v>
      </c>
      <c r="K3865" s="4">
        <f t="shared" si="121"/>
        <v>9.3070450219669854E-3</v>
      </c>
    </row>
    <row r="3866" spans="2:11" x14ac:dyDescent="0.35">
      <c r="B3866">
        <v>2011</v>
      </c>
      <c r="C3866">
        <v>2011</v>
      </c>
      <c r="D3866" t="s">
        <v>834</v>
      </c>
      <c r="E3866" t="s">
        <v>833</v>
      </c>
      <c r="F3866">
        <v>165</v>
      </c>
      <c r="G3866">
        <v>311591917</v>
      </c>
      <c r="H3866">
        <v>0.1</v>
      </c>
      <c r="I3866">
        <v>0</v>
      </c>
      <c r="J3866" s="4" t="str">
        <f t="shared" si="120"/>
        <v>2011_C92.4</v>
      </c>
      <c r="K3866" s="4">
        <f t="shared" si="121"/>
        <v>5.2953876849122498E-2</v>
      </c>
    </row>
    <row r="3867" spans="2:11" x14ac:dyDescent="0.35">
      <c r="B3867">
        <v>2011</v>
      </c>
      <c r="C3867">
        <v>2011</v>
      </c>
      <c r="D3867" t="s">
        <v>832</v>
      </c>
      <c r="E3867" t="s">
        <v>831</v>
      </c>
      <c r="F3867">
        <v>146</v>
      </c>
      <c r="G3867">
        <v>311591917</v>
      </c>
      <c r="H3867">
        <v>0</v>
      </c>
      <c r="I3867">
        <v>0</v>
      </c>
      <c r="J3867" s="4" t="str">
        <f t="shared" si="120"/>
        <v>2011_C92.5</v>
      </c>
      <c r="K3867" s="4">
        <f t="shared" si="121"/>
        <v>4.6856157696799301E-2</v>
      </c>
    </row>
    <row r="3868" spans="2:11" x14ac:dyDescent="0.35">
      <c r="B3868">
        <v>2011</v>
      </c>
      <c r="C3868">
        <v>2011</v>
      </c>
      <c r="D3868" t="s">
        <v>830</v>
      </c>
      <c r="E3868" t="s">
        <v>829</v>
      </c>
      <c r="F3868">
        <v>440</v>
      </c>
      <c r="G3868">
        <v>311591917</v>
      </c>
      <c r="H3868">
        <v>0.1</v>
      </c>
      <c r="I3868">
        <v>0.1</v>
      </c>
      <c r="J3868" s="4" t="str">
        <f t="shared" si="120"/>
        <v>2011_C92.7</v>
      </c>
      <c r="K3868" s="4">
        <f t="shared" si="121"/>
        <v>0.14121033826432666</v>
      </c>
    </row>
    <row r="3869" spans="2:11" x14ac:dyDescent="0.35">
      <c r="B3869">
        <v>2011</v>
      </c>
      <c r="C3869">
        <v>2011</v>
      </c>
      <c r="D3869" t="s">
        <v>828</v>
      </c>
      <c r="E3869" t="s">
        <v>827</v>
      </c>
      <c r="F3869">
        <v>252</v>
      </c>
      <c r="G3869">
        <v>311591917</v>
      </c>
      <c r="H3869">
        <v>0.1</v>
      </c>
      <c r="I3869">
        <v>0.1</v>
      </c>
      <c r="J3869" s="4" t="str">
        <f t="shared" si="120"/>
        <v>2011_C92.9</v>
      </c>
      <c r="K3869" s="4">
        <f t="shared" si="121"/>
        <v>8.0875011915023456E-2</v>
      </c>
    </row>
    <row r="3870" spans="2:11" x14ac:dyDescent="0.35">
      <c r="B3870">
        <v>2011</v>
      </c>
      <c r="C3870">
        <v>2011</v>
      </c>
      <c r="D3870" t="s">
        <v>826</v>
      </c>
      <c r="E3870" t="s">
        <v>825</v>
      </c>
      <c r="F3870">
        <v>85</v>
      </c>
      <c r="G3870">
        <v>311591917</v>
      </c>
      <c r="H3870">
        <v>0</v>
      </c>
      <c r="I3870">
        <v>0</v>
      </c>
      <c r="J3870" s="4" t="str">
        <f t="shared" si="120"/>
        <v>2011_C93.0</v>
      </c>
      <c r="K3870" s="4">
        <f t="shared" si="121"/>
        <v>2.7279269891972196E-2</v>
      </c>
    </row>
    <row r="3871" spans="2:11" x14ac:dyDescent="0.35">
      <c r="B3871">
        <v>2011</v>
      </c>
      <c r="C3871">
        <v>2011</v>
      </c>
      <c r="D3871" t="s">
        <v>824</v>
      </c>
      <c r="E3871" t="s">
        <v>823</v>
      </c>
      <c r="F3871">
        <v>10</v>
      </c>
      <c r="G3871">
        <v>311591917</v>
      </c>
      <c r="H3871" t="s">
        <v>672</v>
      </c>
      <c r="I3871" t="s">
        <v>672</v>
      </c>
      <c r="J3871" s="4" t="str">
        <f t="shared" si="120"/>
        <v>2011_C93.9</v>
      </c>
      <c r="K3871" s="4">
        <f t="shared" si="121"/>
        <v>3.2093258696437878E-3</v>
      </c>
    </row>
    <row r="3872" spans="2:11" x14ac:dyDescent="0.35">
      <c r="B3872">
        <v>2011</v>
      </c>
      <c r="C3872">
        <v>2011</v>
      </c>
      <c r="D3872" t="s">
        <v>1421</v>
      </c>
      <c r="E3872" t="s">
        <v>1420</v>
      </c>
      <c r="F3872">
        <v>10</v>
      </c>
      <c r="G3872">
        <v>311591917</v>
      </c>
      <c r="H3872" t="s">
        <v>672</v>
      </c>
      <c r="I3872" t="s">
        <v>672</v>
      </c>
      <c r="J3872" s="4" t="str">
        <f t="shared" si="120"/>
        <v>2011_C94.0</v>
      </c>
      <c r="K3872" s="4">
        <f t="shared" si="121"/>
        <v>3.2093258696437878E-3</v>
      </c>
    </row>
    <row r="3873" spans="2:11" x14ac:dyDescent="0.35">
      <c r="B3873">
        <v>2011</v>
      </c>
      <c r="C3873">
        <v>2011</v>
      </c>
      <c r="D3873" t="s">
        <v>820</v>
      </c>
      <c r="E3873" t="s">
        <v>819</v>
      </c>
      <c r="F3873">
        <v>34</v>
      </c>
      <c r="G3873">
        <v>311591917</v>
      </c>
      <c r="H3873">
        <v>0</v>
      </c>
      <c r="I3873">
        <v>0</v>
      </c>
      <c r="J3873" s="4" t="str">
        <f t="shared" si="120"/>
        <v>2011_C94.7</v>
      </c>
      <c r="K3873" s="4">
        <f t="shared" si="121"/>
        <v>1.0911707956788879E-2</v>
      </c>
    </row>
    <row r="3874" spans="2:11" x14ac:dyDescent="0.35">
      <c r="B3874">
        <v>2011</v>
      </c>
      <c r="C3874">
        <v>2011</v>
      </c>
      <c r="D3874" t="s">
        <v>818</v>
      </c>
      <c r="E3874" t="s">
        <v>817</v>
      </c>
      <c r="F3874">
        <v>1848</v>
      </c>
      <c r="G3874">
        <v>311591917</v>
      </c>
      <c r="H3874">
        <v>0.6</v>
      </c>
      <c r="I3874">
        <v>0.5</v>
      </c>
      <c r="J3874" s="4" t="str">
        <f t="shared" si="120"/>
        <v>2011_C95.0</v>
      </c>
      <c r="K3874" s="4">
        <f t="shared" si="121"/>
        <v>0.59308342071017206</v>
      </c>
    </row>
    <row r="3875" spans="2:11" x14ac:dyDescent="0.35">
      <c r="B3875">
        <v>2011</v>
      </c>
      <c r="C3875">
        <v>2011</v>
      </c>
      <c r="D3875" t="s">
        <v>816</v>
      </c>
      <c r="E3875" t="s">
        <v>815</v>
      </c>
      <c r="F3875">
        <v>159</v>
      </c>
      <c r="G3875">
        <v>311591917</v>
      </c>
      <c r="H3875">
        <v>0.1</v>
      </c>
      <c r="I3875">
        <v>0</v>
      </c>
      <c r="J3875" s="4" t="str">
        <f t="shared" si="120"/>
        <v>2011_C95.1</v>
      </c>
      <c r="K3875" s="4">
        <f t="shared" si="121"/>
        <v>5.1028281327336236E-2</v>
      </c>
    </row>
    <row r="3876" spans="2:11" x14ac:dyDescent="0.35">
      <c r="B3876">
        <v>2011</v>
      </c>
      <c r="C3876">
        <v>2011</v>
      </c>
      <c r="D3876" t="s">
        <v>814</v>
      </c>
      <c r="E3876" t="s">
        <v>813</v>
      </c>
      <c r="F3876">
        <v>3060</v>
      </c>
      <c r="G3876">
        <v>311591917</v>
      </c>
      <c r="H3876">
        <v>1</v>
      </c>
      <c r="I3876">
        <v>0.9</v>
      </c>
      <c r="J3876" s="4" t="str">
        <f t="shared" si="120"/>
        <v>2011_C95.9</v>
      </c>
      <c r="K3876" s="4">
        <f t="shared" si="121"/>
        <v>0.98205371611099912</v>
      </c>
    </row>
    <row r="3877" spans="2:11" x14ac:dyDescent="0.35">
      <c r="B3877">
        <v>2011</v>
      </c>
      <c r="C3877">
        <v>2011</v>
      </c>
      <c r="D3877" t="s">
        <v>810</v>
      </c>
      <c r="E3877" t="s">
        <v>809</v>
      </c>
      <c r="F3877">
        <v>62</v>
      </c>
      <c r="G3877">
        <v>311591917</v>
      </c>
      <c r="H3877">
        <v>0</v>
      </c>
      <c r="I3877">
        <v>0</v>
      </c>
      <c r="J3877" s="4" t="str">
        <f t="shared" si="120"/>
        <v>2011_C96.9</v>
      </c>
      <c r="K3877" s="4">
        <f t="shared" si="121"/>
        <v>1.9897820391791485E-2</v>
      </c>
    </row>
    <row r="3878" spans="2:11" x14ac:dyDescent="0.35">
      <c r="B3878">
        <v>2011</v>
      </c>
      <c r="C3878">
        <v>2011</v>
      </c>
      <c r="D3878" t="s">
        <v>808</v>
      </c>
      <c r="E3878" t="s">
        <v>807</v>
      </c>
      <c r="F3878">
        <v>4510</v>
      </c>
      <c r="G3878">
        <v>311591917</v>
      </c>
      <c r="H3878">
        <v>1.4</v>
      </c>
      <c r="I3878">
        <v>1.3</v>
      </c>
      <c r="J3878" s="4" t="str">
        <f t="shared" si="120"/>
        <v>2011_C97</v>
      </c>
      <c r="K3878" s="4">
        <f t="shared" si="121"/>
        <v>1.4474059672093482</v>
      </c>
    </row>
    <row r="3879" spans="2:11" x14ac:dyDescent="0.35">
      <c r="B3879">
        <v>2011</v>
      </c>
      <c r="C3879">
        <v>2011</v>
      </c>
      <c r="D3879" t="s">
        <v>804</v>
      </c>
      <c r="E3879" t="s">
        <v>803</v>
      </c>
      <c r="F3879">
        <v>12</v>
      </c>
      <c r="G3879">
        <v>311591917</v>
      </c>
      <c r="H3879" t="s">
        <v>672</v>
      </c>
      <c r="I3879" t="s">
        <v>672</v>
      </c>
      <c r="J3879" s="4" t="str">
        <f t="shared" si="120"/>
        <v>2011_D02.2</v>
      </c>
      <c r="K3879" s="4">
        <f t="shared" si="121"/>
        <v>3.8511910435725452E-3</v>
      </c>
    </row>
    <row r="3880" spans="2:11" x14ac:dyDescent="0.35">
      <c r="B3880">
        <v>2011</v>
      </c>
      <c r="C3880">
        <v>2011</v>
      </c>
      <c r="D3880" t="s">
        <v>798</v>
      </c>
      <c r="E3880" t="s">
        <v>797</v>
      </c>
      <c r="F3880">
        <v>32</v>
      </c>
      <c r="G3880">
        <v>311591917</v>
      </c>
      <c r="H3880">
        <v>0</v>
      </c>
      <c r="I3880">
        <v>0</v>
      </c>
      <c r="J3880" s="4" t="str">
        <f t="shared" si="120"/>
        <v>2011_D12.6</v>
      </c>
      <c r="K3880" s="4">
        <f t="shared" si="121"/>
        <v>1.0269842782860122E-2</v>
      </c>
    </row>
    <row r="3881" spans="2:11" x14ac:dyDescent="0.35">
      <c r="B3881">
        <v>2011</v>
      </c>
      <c r="C3881">
        <v>2011</v>
      </c>
      <c r="D3881" t="s">
        <v>794</v>
      </c>
      <c r="E3881" t="s">
        <v>793</v>
      </c>
      <c r="F3881">
        <v>27</v>
      </c>
      <c r="G3881">
        <v>311591917</v>
      </c>
      <c r="H3881">
        <v>0</v>
      </c>
      <c r="I3881">
        <v>0</v>
      </c>
      <c r="J3881" s="4" t="str">
        <f t="shared" si="120"/>
        <v>2011_D13.4</v>
      </c>
      <c r="K3881" s="4">
        <f t="shared" si="121"/>
        <v>8.6651798480382285E-3</v>
      </c>
    </row>
    <row r="3882" spans="2:11" x14ac:dyDescent="0.35">
      <c r="B3882">
        <v>2011</v>
      </c>
      <c r="C3882">
        <v>2011</v>
      </c>
      <c r="D3882" t="s">
        <v>790</v>
      </c>
      <c r="E3882" t="s">
        <v>789</v>
      </c>
      <c r="F3882">
        <v>25</v>
      </c>
      <c r="G3882">
        <v>311591917</v>
      </c>
      <c r="H3882">
        <v>0</v>
      </c>
      <c r="I3882">
        <v>0</v>
      </c>
      <c r="J3882" s="4" t="str">
        <f t="shared" si="120"/>
        <v>2011_D13.7</v>
      </c>
      <c r="K3882" s="4">
        <f t="shared" si="121"/>
        <v>8.0233146741094698E-3</v>
      </c>
    </row>
    <row r="3883" spans="2:11" x14ac:dyDescent="0.35">
      <c r="B3883">
        <v>2011</v>
      </c>
      <c r="C3883">
        <v>2011</v>
      </c>
      <c r="D3883" t="s">
        <v>788</v>
      </c>
      <c r="E3883" t="s">
        <v>787</v>
      </c>
      <c r="F3883">
        <v>35</v>
      </c>
      <c r="G3883">
        <v>311591917</v>
      </c>
      <c r="H3883">
        <v>0</v>
      </c>
      <c r="I3883">
        <v>0</v>
      </c>
      <c r="J3883" s="4" t="str">
        <f t="shared" si="120"/>
        <v>2011_D15.0</v>
      </c>
      <c r="K3883" s="4">
        <f t="shared" si="121"/>
        <v>1.1232640543753258E-2</v>
      </c>
    </row>
    <row r="3884" spans="2:11" x14ac:dyDescent="0.35">
      <c r="B3884">
        <v>2011</v>
      </c>
      <c r="C3884">
        <v>2011</v>
      </c>
      <c r="D3884" t="s">
        <v>786</v>
      </c>
      <c r="E3884" t="s">
        <v>785</v>
      </c>
      <c r="F3884">
        <v>53</v>
      </c>
      <c r="G3884">
        <v>311591917</v>
      </c>
      <c r="H3884">
        <v>0</v>
      </c>
      <c r="I3884">
        <v>0</v>
      </c>
      <c r="J3884" s="4" t="str">
        <f t="shared" si="120"/>
        <v>2011_D15.1</v>
      </c>
      <c r="K3884" s="4">
        <f t="shared" si="121"/>
        <v>1.7009427109112074E-2</v>
      </c>
    </row>
    <row r="3885" spans="2:11" x14ac:dyDescent="0.35">
      <c r="B3885">
        <v>2011</v>
      </c>
      <c r="C3885">
        <v>2011</v>
      </c>
      <c r="D3885" t="s">
        <v>784</v>
      </c>
      <c r="E3885" t="s">
        <v>783</v>
      </c>
      <c r="F3885">
        <v>50</v>
      </c>
      <c r="G3885">
        <v>311591917</v>
      </c>
      <c r="H3885">
        <v>0</v>
      </c>
      <c r="I3885">
        <v>0</v>
      </c>
      <c r="J3885" s="4" t="str">
        <f t="shared" si="120"/>
        <v>2011_D18.0</v>
      </c>
      <c r="K3885" s="4">
        <f t="shared" si="121"/>
        <v>1.604662934821894E-2</v>
      </c>
    </row>
    <row r="3886" spans="2:11" x14ac:dyDescent="0.35">
      <c r="B3886">
        <v>2011</v>
      </c>
      <c r="C3886">
        <v>2011</v>
      </c>
      <c r="D3886" t="s">
        <v>782</v>
      </c>
      <c r="E3886" t="s">
        <v>781</v>
      </c>
      <c r="F3886">
        <v>26</v>
      </c>
      <c r="G3886">
        <v>311591917</v>
      </c>
      <c r="H3886">
        <v>0</v>
      </c>
      <c r="I3886">
        <v>0</v>
      </c>
      <c r="J3886" s="4" t="str">
        <f t="shared" si="120"/>
        <v>2011_D18.1</v>
      </c>
      <c r="K3886" s="4">
        <f t="shared" si="121"/>
        <v>8.3442472610738491E-3</v>
      </c>
    </row>
    <row r="3887" spans="2:11" x14ac:dyDescent="0.35">
      <c r="B3887">
        <v>2011</v>
      </c>
      <c r="C3887">
        <v>2011</v>
      </c>
      <c r="D3887" t="s">
        <v>1376</v>
      </c>
      <c r="E3887" t="s">
        <v>1375</v>
      </c>
      <c r="F3887">
        <v>17</v>
      </c>
      <c r="G3887">
        <v>311591917</v>
      </c>
      <c r="H3887" t="s">
        <v>672</v>
      </c>
      <c r="I3887" t="s">
        <v>672</v>
      </c>
      <c r="J3887" s="4" t="str">
        <f t="shared" si="120"/>
        <v>2011_D21.9</v>
      </c>
      <c r="K3887" s="4">
        <f t="shared" si="121"/>
        <v>5.4558539783944393E-3</v>
      </c>
    </row>
    <row r="3888" spans="2:11" x14ac:dyDescent="0.35">
      <c r="B3888">
        <v>2011</v>
      </c>
      <c r="C3888">
        <v>2011</v>
      </c>
      <c r="D3888" t="s">
        <v>1433</v>
      </c>
      <c r="E3888" t="s">
        <v>1432</v>
      </c>
      <c r="F3888">
        <v>12</v>
      </c>
      <c r="G3888">
        <v>311591917</v>
      </c>
      <c r="H3888" t="s">
        <v>672</v>
      </c>
      <c r="I3888" t="s">
        <v>672</v>
      </c>
      <c r="J3888" s="4" t="str">
        <f t="shared" si="120"/>
        <v>2011_D23.9</v>
      </c>
      <c r="K3888" s="4">
        <f t="shared" si="121"/>
        <v>3.8511910435725452E-3</v>
      </c>
    </row>
    <row r="3889" spans="2:11" x14ac:dyDescent="0.35">
      <c r="B3889">
        <v>2011</v>
      </c>
      <c r="C3889">
        <v>2011</v>
      </c>
      <c r="D3889" t="s">
        <v>780</v>
      </c>
      <c r="E3889" t="s">
        <v>779</v>
      </c>
      <c r="F3889">
        <v>30</v>
      </c>
      <c r="G3889">
        <v>311591917</v>
      </c>
      <c r="H3889">
        <v>0</v>
      </c>
      <c r="I3889">
        <v>0</v>
      </c>
      <c r="J3889" s="4" t="str">
        <f t="shared" si="120"/>
        <v>2011_D25.9</v>
      </c>
      <c r="K3889" s="4">
        <f t="shared" si="121"/>
        <v>9.627977608931363E-3</v>
      </c>
    </row>
    <row r="3890" spans="2:11" x14ac:dyDescent="0.35">
      <c r="B3890">
        <v>2011</v>
      </c>
      <c r="C3890">
        <v>2011</v>
      </c>
      <c r="D3890" t="s">
        <v>778</v>
      </c>
      <c r="E3890" t="s">
        <v>777</v>
      </c>
      <c r="F3890">
        <v>206</v>
      </c>
      <c r="G3890">
        <v>311591917</v>
      </c>
      <c r="H3890">
        <v>0.1</v>
      </c>
      <c r="I3890">
        <v>0.1</v>
      </c>
      <c r="J3890" s="4" t="str">
        <f t="shared" si="120"/>
        <v>2011_D32.0</v>
      </c>
      <c r="K3890" s="4">
        <f t="shared" si="121"/>
        <v>6.6112112914662041E-2</v>
      </c>
    </row>
    <row r="3891" spans="2:11" x14ac:dyDescent="0.35">
      <c r="B3891">
        <v>2011</v>
      </c>
      <c r="C3891">
        <v>2011</v>
      </c>
      <c r="D3891" t="s">
        <v>776</v>
      </c>
      <c r="E3891" t="s">
        <v>775</v>
      </c>
      <c r="F3891">
        <v>563</v>
      </c>
      <c r="G3891">
        <v>311591917</v>
      </c>
      <c r="H3891">
        <v>0.2</v>
      </c>
      <c r="I3891">
        <v>0.2</v>
      </c>
      <c r="J3891" s="4" t="str">
        <f t="shared" si="120"/>
        <v>2011_D32.9</v>
      </c>
      <c r="K3891" s="4">
        <f t="shared" si="121"/>
        <v>0.18068504646094527</v>
      </c>
    </row>
    <row r="3892" spans="2:11" x14ac:dyDescent="0.35">
      <c r="B3892">
        <v>2011</v>
      </c>
      <c r="C3892">
        <v>2011</v>
      </c>
      <c r="D3892" t="s">
        <v>774</v>
      </c>
      <c r="E3892" t="s">
        <v>773</v>
      </c>
      <c r="F3892">
        <v>56</v>
      </c>
      <c r="G3892">
        <v>311591917</v>
      </c>
      <c r="H3892">
        <v>0</v>
      </c>
      <c r="I3892">
        <v>0</v>
      </c>
      <c r="J3892" s="4" t="str">
        <f t="shared" si="120"/>
        <v>2011_D33.2</v>
      </c>
      <c r="K3892" s="4">
        <f t="shared" si="121"/>
        <v>1.7972224870005212E-2</v>
      </c>
    </row>
    <row r="3893" spans="2:11" x14ac:dyDescent="0.35">
      <c r="B3893">
        <v>2011</v>
      </c>
      <c r="C3893">
        <v>2011</v>
      </c>
      <c r="D3893" t="s">
        <v>772</v>
      </c>
      <c r="E3893" t="s">
        <v>771</v>
      </c>
      <c r="F3893">
        <v>17</v>
      </c>
      <c r="G3893">
        <v>311591917</v>
      </c>
      <c r="H3893" t="s">
        <v>672</v>
      </c>
      <c r="I3893" t="s">
        <v>672</v>
      </c>
      <c r="J3893" s="4" t="str">
        <f t="shared" si="120"/>
        <v>2011_D33.3</v>
      </c>
      <c r="K3893" s="4">
        <f t="shared" si="121"/>
        <v>5.4558539783944393E-3</v>
      </c>
    </row>
    <row r="3894" spans="2:11" x14ac:dyDescent="0.35">
      <c r="B3894">
        <v>2011</v>
      </c>
      <c r="C3894">
        <v>2011</v>
      </c>
      <c r="D3894" t="s">
        <v>770</v>
      </c>
      <c r="E3894" t="s">
        <v>769</v>
      </c>
      <c r="F3894">
        <v>35</v>
      </c>
      <c r="G3894">
        <v>311591917</v>
      </c>
      <c r="H3894">
        <v>0</v>
      </c>
      <c r="I3894">
        <v>0</v>
      </c>
      <c r="J3894" s="4" t="str">
        <f t="shared" si="120"/>
        <v>2011_D35.0</v>
      </c>
      <c r="K3894" s="4">
        <f t="shared" si="121"/>
        <v>1.1232640543753258E-2</v>
      </c>
    </row>
    <row r="3895" spans="2:11" x14ac:dyDescent="0.35">
      <c r="B3895">
        <v>2011</v>
      </c>
      <c r="C3895">
        <v>2011</v>
      </c>
      <c r="D3895" t="s">
        <v>768</v>
      </c>
      <c r="E3895" t="s">
        <v>767</v>
      </c>
      <c r="F3895">
        <v>10</v>
      </c>
      <c r="G3895">
        <v>311591917</v>
      </c>
      <c r="H3895" t="s">
        <v>672</v>
      </c>
      <c r="I3895" t="s">
        <v>672</v>
      </c>
      <c r="J3895" s="4" t="str">
        <f t="shared" si="120"/>
        <v>2011_D35.1</v>
      </c>
      <c r="K3895" s="4">
        <f t="shared" si="121"/>
        <v>3.2093258696437878E-3</v>
      </c>
    </row>
    <row r="3896" spans="2:11" x14ac:dyDescent="0.35">
      <c r="B3896">
        <v>2011</v>
      </c>
      <c r="C3896">
        <v>2011</v>
      </c>
      <c r="D3896" t="s">
        <v>766</v>
      </c>
      <c r="E3896" t="s">
        <v>765</v>
      </c>
      <c r="F3896">
        <v>76</v>
      </c>
      <c r="G3896">
        <v>311591917</v>
      </c>
      <c r="H3896">
        <v>0</v>
      </c>
      <c r="I3896">
        <v>0</v>
      </c>
      <c r="J3896" s="4" t="str">
        <f t="shared" si="120"/>
        <v>2011_D35.2</v>
      </c>
      <c r="K3896" s="4">
        <f t="shared" si="121"/>
        <v>2.4390876609292785E-2</v>
      </c>
    </row>
    <row r="3897" spans="2:11" x14ac:dyDescent="0.35">
      <c r="B3897">
        <v>2011</v>
      </c>
      <c r="C3897">
        <v>2011</v>
      </c>
      <c r="D3897" t="s">
        <v>764</v>
      </c>
      <c r="E3897" t="s">
        <v>763</v>
      </c>
      <c r="F3897">
        <v>16</v>
      </c>
      <c r="G3897">
        <v>311591917</v>
      </c>
      <c r="H3897" t="s">
        <v>672</v>
      </c>
      <c r="I3897" t="s">
        <v>672</v>
      </c>
      <c r="J3897" s="4" t="str">
        <f t="shared" si="120"/>
        <v>2011_D36.1</v>
      </c>
      <c r="K3897" s="4">
        <f t="shared" si="121"/>
        <v>5.1349213914300609E-3</v>
      </c>
    </row>
    <row r="3898" spans="2:11" x14ac:dyDescent="0.35">
      <c r="B3898">
        <v>2011</v>
      </c>
      <c r="C3898">
        <v>2011</v>
      </c>
      <c r="D3898" t="s">
        <v>762</v>
      </c>
      <c r="E3898" t="s">
        <v>761</v>
      </c>
      <c r="F3898">
        <v>25</v>
      </c>
      <c r="G3898">
        <v>311591917</v>
      </c>
      <c r="H3898">
        <v>0</v>
      </c>
      <c r="I3898">
        <v>0</v>
      </c>
      <c r="J3898" s="4" t="str">
        <f t="shared" si="120"/>
        <v>2011_D36.9</v>
      </c>
      <c r="K3898" s="4">
        <f t="shared" si="121"/>
        <v>8.0233146741094698E-3</v>
      </c>
    </row>
    <row r="3899" spans="2:11" x14ac:dyDescent="0.35">
      <c r="B3899">
        <v>2011</v>
      </c>
      <c r="C3899">
        <v>2011</v>
      </c>
      <c r="D3899" t="s">
        <v>760</v>
      </c>
      <c r="E3899" t="s">
        <v>759</v>
      </c>
      <c r="F3899">
        <v>57</v>
      </c>
      <c r="G3899">
        <v>311591917</v>
      </c>
      <c r="H3899">
        <v>0</v>
      </c>
      <c r="I3899">
        <v>0</v>
      </c>
      <c r="J3899" s="4" t="str">
        <f t="shared" si="120"/>
        <v>2011_D37.0</v>
      </c>
      <c r="K3899" s="4">
        <f t="shared" si="121"/>
        <v>1.8293157456969592E-2</v>
      </c>
    </row>
    <row r="3900" spans="2:11" x14ac:dyDescent="0.35">
      <c r="B3900">
        <v>2011</v>
      </c>
      <c r="C3900">
        <v>2011</v>
      </c>
      <c r="D3900" t="s">
        <v>758</v>
      </c>
      <c r="E3900" t="s">
        <v>757</v>
      </c>
      <c r="F3900">
        <v>71</v>
      </c>
      <c r="G3900">
        <v>311591917</v>
      </c>
      <c r="H3900">
        <v>0</v>
      </c>
      <c r="I3900">
        <v>0</v>
      </c>
      <c r="J3900" s="4" t="str">
        <f t="shared" si="120"/>
        <v>2011_D37.1</v>
      </c>
      <c r="K3900" s="4">
        <f t="shared" si="121"/>
        <v>2.2786213674470895E-2</v>
      </c>
    </row>
    <row r="3901" spans="2:11" x14ac:dyDescent="0.35">
      <c r="B3901">
        <v>2011</v>
      </c>
      <c r="C3901">
        <v>2011</v>
      </c>
      <c r="D3901" t="s">
        <v>756</v>
      </c>
      <c r="E3901" t="s">
        <v>755</v>
      </c>
      <c r="F3901">
        <v>30</v>
      </c>
      <c r="G3901">
        <v>311591917</v>
      </c>
      <c r="H3901">
        <v>0</v>
      </c>
      <c r="I3901">
        <v>0</v>
      </c>
      <c r="J3901" s="4" t="str">
        <f t="shared" si="120"/>
        <v>2011_D37.2</v>
      </c>
      <c r="K3901" s="4">
        <f t="shared" si="121"/>
        <v>9.627977608931363E-3</v>
      </c>
    </row>
    <row r="3902" spans="2:11" x14ac:dyDescent="0.35">
      <c r="B3902">
        <v>2011</v>
      </c>
      <c r="C3902">
        <v>2011</v>
      </c>
      <c r="D3902" t="s">
        <v>754</v>
      </c>
      <c r="E3902" t="s">
        <v>753</v>
      </c>
      <c r="F3902">
        <v>100</v>
      </c>
      <c r="G3902">
        <v>311591917</v>
      </c>
      <c r="H3902">
        <v>0</v>
      </c>
      <c r="I3902">
        <v>0</v>
      </c>
      <c r="J3902" s="4" t="str">
        <f t="shared" si="120"/>
        <v>2011_D37.4</v>
      </c>
      <c r="K3902" s="4">
        <f t="shared" si="121"/>
        <v>3.2093258696437879E-2</v>
      </c>
    </row>
    <row r="3903" spans="2:11" x14ac:dyDescent="0.35">
      <c r="B3903">
        <v>2011</v>
      </c>
      <c r="C3903">
        <v>2011</v>
      </c>
      <c r="D3903" t="s">
        <v>752</v>
      </c>
      <c r="E3903" t="s">
        <v>751</v>
      </c>
      <c r="F3903">
        <v>28</v>
      </c>
      <c r="G3903">
        <v>311591917</v>
      </c>
      <c r="H3903">
        <v>0</v>
      </c>
      <c r="I3903">
        <v>0</v>
      </c>
      <c r="J3903" s="4" t="str">
        <f t="shared" si="120"/>
        <v>2011_D37.5</v>
      </c>
      <c r="K3903" s="4">
        <f t="shared" si="121"/>
        <v>8.9861124350026061E-3</v>
      </c>
    </row>
    <row r="3904" spans="2:11" x14ac:dyDescent="0.35">
      <c r="B3904">
        <v>2011</v>
      </c>
      <c r="C3904">
        <v>2011</v>
      </c>
      <c r="D3904" t="s">
        <v>750</v>
      </c>
      <c r="E3904" t="s">
        <v>749</v>
      </c>
      <c r="F3904">
        <v>182</v>
      </c>
      <c r="G3904">
        <v>311591917</v>
      </c>
      <c r="H3904">
        <v>0.1</v>
      </c>
      <c r="I3904">
        <v>0</v>
      </c>
      <c r="J3904" s="4" t="str">
        <f t="shared" si="120"/>
        <v>2011_D37.6</v>
      </c>
      <c r="K3904" s="4">
        <f t="shared" si="121"/>
        <v>5.8409730827516937E-2</v>
      </c>
    </row>
    <row r="3905" spans="2:11" x14ac:dyDescent="0.35">
      <c r="B3905">
        <v>2011</v>
      </c>
      <c r="C3905">
        <v>2011</v>
      </c>
      <c r="D3905" t="s">
        <v>748</v>
      </c>
      <c r="E3905" t="s">
        <v>747</v>
      </c>
      <c r="F3905">
        <v>286</v>
      </c>
      <c r="G3905">
        <v>311591917</v>
      </c>
      <c r="H3905">
        <v>0.1</v>
      </c>
      <c r="I3905">
        <v>0.1</v>
      </c>
      <c r="J3905" s="4" t="str">
        <f t="shared" si="120"/>
        <v>2011_D37.7</v>
      </c>
      <c r="K3905" s="4">
        <f t="shared" si="121"/>
        <v>9.1786719871812333E-2</v>
      </c>
    </row>
    <row r="3906" spans="2:11" x14ac:dyDescent="0.35">
      <c r="B3906">
        <v>2011</v>
      </c>
      <c r="C3906">
        <v>2011</v>
      </c>
      <c r="D3906" t="s">
        <v>746</v>
      </c>
      <c r="E3906" t="s">
        <v>745</v>
      </c>
      <c r="F3906">
        <v>35</v>
      </c>
      <c r="G3906">
        <v>311591917</v>
      </c>
      <c r="H3906">
        <v>0</v>
      </c>
      <c r="I3906">
        <v>0</v>
      </c>
      <c r="J3906" s="4" t="str">
        <f t="shared" si="120"/>
        <v>2011_D37.9</v>
      </c>
      <c r="K3906" s="4">
        <f t="shared" si="121"/>
        <v>1.1232640543753258E-2</v>
      </c>
    </row>
    <row r="3907" spans="2:11" x14ac:dyDescent="0.35">
      <c r="B3907">
        <v>2011</v>
      </c>
      <c r="C3907">
        <v>2011</v>
      </c>
      <c r="D3907" t="s">
        <v>744</v>
      </c>
      <c r="E3907" t="s">
        <v>743</v>
      </c>
      <c r="F3907">
        <v>19</v>
      </c>
      <c r="G3907">
        <v>311591917</v>
      </c>
      <c r="H3907" t="s">
        <v>672</v>
      </c>
      <c r="I3907" t="s">
        <v>672</v>
      </c>
      <c r="J3907" s="4" t="str">
        <f t="shared" ref="J3907:J3970" si="122">C3907&amp;"_"&amp;E3907</f>
        <v>2011_D38.0</v>
      </c>
      <c r="K3907" s="4">
        <f t="shared" ref="K3907:K3970" si="123">F3907/G3907*100000</f>
        <v>6.0977191523231963E-3</v>
      </c>
    </row>
    <row r="3908" spans="2:11" x14ac:dyDescent="0.35">
      <c r="B3908">
        <v>2011</v>
      </c>
      <c r="C3908">
        <v>2011</v>
      </c>
      <c r="D3908" t="s">
        <v>742</v>
      </c>
      <c r="E3908" t="s">
        <v>741</v>
      </c>
      <c r="F3908">
        <v>576</v>
      </c>
      <c r="G3908">
        <v>311591917</v>
      </c>
      <c r="H3908">
        <v>0.2</v>
      </c>
      <c r="I3908">
        <v>0.2</v>
      </c>
      <c r="J3908" s="4" t="str">
        <f t="shared" si="122"/>
        <v>2011_D38.1</v>
      </c>
      <c r="K3908" s="4">
        <f t="shared" si="123"/>
        <v>0.1848571700914822</v>
      </c>
    </row>
    <row r="3909" spans="2:11" x14ac:dyDescent="0.35">
      <c r="B3909">
        <v>2011</v>
      </c>
      <c r="C3909">
        <v>2011</v>
      </c>
      <c r="D3909" t="s">
        <v>740</v>
      </c>
      <c r="E3909" t="s">
        <v>739</v>
      </c>
      <c r="F3909">
        <v>16</v>
      </c>
      <c r="G3909">
        <v>311591917</v>
      </c>
      <c r="H3909" t="s">
        <v>672</v>
      </c>
      <c r="I3909" t="s">
        <v>672</v>
      </c>
      <c r="J3909" s="4" t="str">
        <f t="shared" si="122"/>
        <v>2011_D38.3</v>
      </c>
      <c r="K3909" s="4">
        <f t="shared" si="123"/>
        <v>5.1349213914300609E-3</v>
      </c>
    </row>
    <row r="3910" spans="2:11" x14ac:dyDescent="0.35">
      <c r="B3910">
        <v>2011</v>
      </c>
      <c r="C3910">
        <v>2011</v>
      </c>
      <c r="D3910" t="s">
        <v>738</v>
      </c>
      <c r="E3910" t="s">
        <v>737</v>
      </c>
      <c r="F3910">
        <v>16</v>
      </c>
      <c r="G3910">
        <v>311591917</v>
      </c>
      <c r="H3910" t="s">
        <v>672</v>
      </c>
      <c r="I3910" t="s">
        <v>672</v>
      </c>
      <c r="J3910" s="4" t="str">
        <f t="shared" si="122"/>
        <v>2011_D38.6</v>
      </c>
      <c r="K3910" s="4">
        <f t="shared" si="123"/>
        <v>5.1349213914300609E-3</v>
      </c>
    </row>
    <row r="3911" spans="2:11" x14ac:dyDescent="0.35">
      <c r="B3911">
        <v>2011</v>
      </c>
      <c r="C3911">
        <v>2011</v>
      </c>
      <c r="D3911" t="s">
        <v>736</v>
      </c>
      <c r="E3911" t="s">
        <v>735</v>
      </c>
      <c r="F3911">
        <v>36</v>
      </c>
      <c r="G3911">
        <v>311591917</v>
      </c>
      <c r="H3911">
        <v>0</v>
      </c>
      <c r="I3911">
        <v>0</v>
      </c>
      <c r="J3911" s="4" t="str">
        <f t="shared" si="122"/>
        <v>2011_D39.0</v>
      </c>
      <c r="K3911" s="4">
        <f t="shared" si="123"/>
        <v>1.1553573130717637E-2</v>
      </c>
    </row>
    <row r="3912" spans="2:11" x14ac:dyDescent="0.35">
      <c r="B3912">
        <v>2011</v>
      </c>
      <c r="C3912">
        <v>2011</v>
      </c>
      <c r="D3912" t="s">
        <v>734</v>
      </c>
      <c r="E3912" t="s">
        <v>733</v>
      </c>
      <c r="F3912">
        <v>61</v>
      </c>
      <c r="G3912">
        <v>311591917</v>
      </c>
      <c r="H3912">
        <v>0</v>
      </c>
      <c r="I3912">
        <v>0</v>
      </c>
      <c r="J3912" s="4" t="str">
        <f t="shared" si="122"/>
        <v>2011_D39.1</v>
      </c>
      <c r="K3912" s="4">
        <f t="shared" si="123"/>
        <v>1.9576887804827109E-2</v>
      </c>
    </row>
    <row r="3913" spans="2:11" x14ac:dyDescent="0.35">
      <c r="B3913">
        <v>2011</v>
      </c>
      <c r="C3913">
        <v>2011</v>
      </c>
      <c r="D3913" t="s">
        <v>730</v>
      </c>
      <c r="E3913" t="s">
        <v>729</v>
      </c>
      <c r="F3913">
        <v>18</v>
      </c>
      <c r="G3913">
        <v>311591917</v>
      </c>
      <c r="H3913" t="s">
        <v>672</v>
      </c>
      <c r="I3913" t="s">
        <v>672</v>
      </c>
      <c r="J3913" s="4" t="str">
        <f t="shared" si="122"/>
        <v>2011_D40.0</v>
      </c>
      <c r="K3913" s="4">
        <f t="shared" si="123"/>
        <v>5.7767865653588187E-3</v>
      </c>
    </row>
    <row r="3914" spans="2:11" x14ac:dyDescent="0.35">
      <c r="B3914">
        <v>2011</v>
      </c>
      <c r="C3914">
        <v>2011</v>
      </c>
      <c r="D3914" t="s">
        <v>728</v>
      </c>
      <c r="E3914" t="s">
        <v>727</v>
      </c>
      <c r="F3914">
        <v>87</v>
      </c>
      <c r="G3914">
        <v>311591917</v>
      </c>
      <c r="H3914">
        <v>0</v>
      </c>
      <c r="I3914">
        <v>0</v>
      </c>
      <c r="J3914" s="4" t="str">
        <f t="shared" si="122"/>
        <v>2011_D41.0</v>
      </c>
      <c r="K3914" s="4">
        <f t="shared" si="123"/>
        <v>2.7921135065900958E-2</v>
      </c>
    </row>
    <row r="3915" spans="2:11" x14ac:dyDescent="0.35">
      <c r="B3915">
        <v>2011</v>
      </c>
      <c r="C3915">
        <v>2011</v>
      </c>
      <c r="D3915" t="s">
        <v>726</v>
      </c>
      <c r="E3915" t="s">
        <v>725</v>
      </c>
      <c r="F3915">
        <v>123</v>
      </c>
      <c r="G3915">
        <v>311591917</v>
      </c>
      <c r="H3915">
        <v>0</v>
      </c>
      <c r="I3915">
        <v>0</v>
      </c>
      <c r="J3915" s="4" t="str">
        <f t="shared" si="122"/>
        <v>2011_D41.4</v>
      </c>
      <c r="K3915" s="4">
        <f t="shared" si="123"/>
        <v>3.9474708196618594E-2</v>
      </c>
    </row>
    <row r="3916" spans="2:11" x14ac:dyDescent="0.35">
      <c r="B3916">
        <v>2011</v>
      </c>
      <c r="C3916">
        <v>2011</v>
      </c>
      <c r="D3916" t="s">
        <v>720</v>
      </c>
      <c r="E3916" t="s">
        <v>719</v>
      </c>
      <c r="F3916">
        <v>98</v>
      </c>
      <c r="G3916">
        <v>311591917</v>
      </c>
      <c r="H3916">
        <v>0</v>
      </c>
      <c r="I3916">
        <v>0</v>
      </c>
      <c r="J3916" s="4" t="str">
        <f t="shared" si="122"/>
        <v>2011_D43.0</v>
      </c>
      <c r="K3916" s="4">
        <f t="shared" si="123"/>
        <v>3.145139352250912E-2</v>
      </c>
    </row>
    <row r="3917" spans="2:11" x14ac:dyDescent="0.35">
      <c r="B3917">
        <v>2011</v>
      </c>
      <c r="C3917">
        <v>2011</v>
      </c>
      <c r="D3917" t="s">
        <v>718</v>
      </c>
      <c r="E3917" t="s">
        <v>717</v>
      </c>
      <c r="F3917">
        <v>67</v>
      </c>
      <c r="G3917">
        <v>311591917</v>
      </c>
      <c r="H3917">
        <v>0</v>
      </c>
      <c r="I3917">
        <v>0</v>
      </c>
      <c r="J3917" s="4" t="str">
        <f t="shared" si="122"/>
        <v>2011_D43.1</v>
      </c>
      <c r="K3917" s="4">
        <f t="shared" si="123"/>
        <v>2.1502483326613378E-2</v>
      </c>
    </row>
    <row r="3918" spans="2:11" x14ac:dyDescent="0.35">
      <c r="B3918">
        <v>2011</v>
      </c>
      <c r="C3918">
        <v>2011</v>
      </c>
      <c r="D3918" t="s">
        <v>716</v>
      </c>
      <c r="E3918" t="s">
        <v>715</v>
      </c>
      <c r="F3918">
        <v>2260</v>
      </c>
      <c r="G3918">
        <v>311591917</v>
      </c>
      <c r="H3918">
        <v>0.7</v>
      </c>
      <c r="I3918">
        <v>0.7</v>
      </c>
      <c r="J3918" s="4" t="str">
        <f t="shared" si="122"/>
        <v>2011_D43.2</v>
      </c>
      <c r="K3918" s="4">
        <f t="shared" si="123"/>
        <v>0.72530764653949609</v>
      </c>
    </row>
    <row r="3919" spans="2:11" x14ac:dyDescent="0.35">
      <c r="B3919">
        <v>2011</v>
      </c>
      <c r="C3919">
        <v>2011</v>
      </c>
      <c r="D3919" t="s">
        <v>714</v>
      </c>
      <c r="E3919" t="s">
        <v>713</v>
      </c>
      <c r="F3919">
        <v>28</v>
      </c>
      <c r="G3919">
        <v>311591917</v>
      </c>
      <c r="H3919">
        <v>0</v>
      </c>
      <c r="I3919">
        <v>0</v>
      </c>
      <c r="J3919" s="4" t="str">
        <f t="shared" si="122"/>
        <v>2011_D43.4</v>
      </c>
      <c r="K3919" s="4">
        <f t="shared" si="123"/>
        <v>8.9861124350026061E-3</v>
      </c>
    </row>
    <row r="3920" spans="2:11" x14ac:dyDescent="0.35">
      <c r="B3920">
        <v>2011</v>
      </c>
      <c r="C3920">
        <v>2011</v>
      </c>
      <c r="D3920" t="s">
        <v>712</v>
      </c>
      <c r="E3920" t="s">
        <v>711</v>
      </c>
      <c r="F3920">
        <v>22</v>
      </c>
      <c r="G3920">
        <v>311591917</v>
      </c>
      <c r="H3920">
        <v>0</v>
      </c>
      <c r="I3920">
        <v>0</v>
      </c>
      <c r="J3920" s="4" t="str">
        <f t="shared" si="122"/>
        <v>2011_D43.9</v>
      </c>
      <c r="K3920" s="4">
        <f t="shared" si="123"/>
        <v>7.0605169132163335E-3</v>
      </c>
    </row>
    <row r="3921" spans="2:11" x14ac:dyDescent="0.35">
      <c r="B3921">
        <v>2011</v>
      </c>
      <c r="C3921">
        <v>2011</v>
      </c>
      <c r="D3921" t="s">
        <v>706</v>
      </c>
      <c r="E3921" t="s">
        <v>705</v>
      </c>
      <c r="F3921">
        <v>66</v>
      </c>
      <c r="G3921">
        <v>311591917</v>
      </c>
      <c r="H3921">
        <v>0</v>
      </c>
      <c r="I3921">
        <v>0</v>
      </c>
      <c r="J3921" s="4" t="str">
        <f t="shared" si="122"/>
        <v>2011_D44.3</v>
      </c>
      <c r="K3921" s="4">
        <f t="shared" si="123"/>
        <v>2.1181550739649002E-2</v>
      </c>
    </row>
    <row r="3922" spans="2:11" x14ac:dyDescent="0.35">
      <c r="B3922">
        <v>2011</v>
      </c>
      <c r="C3922">
        <v>2011</v>
      </c>
      <c r="D3922" t="s">
        <v>704</v>
      </c>
      <c r="E3922" t="s">
        <v>703</v>
      </c>
      <c r="F3922">
        <v>41</v>
      </c>
      <c r="G3922">
        <v>311591917</v>
      </c>
      <c r="H3922">
        <v>0</v>
      </c>
      <c r="I3922">
        <v>0</v>
      </c>
      <c r="J3922" s="4" t="str">
        <f t="shared" si="122"/>
        <v>2011_D44.4</v>
      </c>
      <c r="K3922" s="4">
        <f t="shared" si="123"/>
        <v>1.3158236065539532E-2</v>
      </c>
    </row>
    <row r="3923" spans="2:11" x14ac:dyDescent="0.35">
      <c r="B3923">
        <v>2011</v>
      </c>
      <c r="C3923">
        <v>2011</v>
      </c>
      <c r="D3923" t="s">
        <v>1370</v>
      </c>
      <c r="E3923" t="s">
        <v>1369</v>
      </c>
      <c r="F3923">
        <v>13</v>
      </c>
      <c r="G3923">
        <v>311591917</v>
      </c>
      <c r="H3923" t="s">
        <v>672</v>
      </c>
      <c r="I3923" t="s">
        <v>672</v>
      </c>
      <c r="J3923" s="4" t="str">
        <f t="shared" si="122"/>
        <v>2011_D44.5</v>
      </c>
      <c r="K3923" s="4">
        <f t="shared" si="123"/>
        <v>4.1721236305369246E-3</v>
      </c>
    </row>
    <row r="3924" spans="2:11" x14ac:dyDescent="0.35">
      <c r="B3924">
        <v>2011</v>
      </c>
      <c r="C3924">
        <v>2011</v>
      </c>
      <c r="D3924" t="s">
        <v>700</v>
      </c>
      <c r="E3924" t="s">
        <v>699</v>
      </c>
      <c r="F3924">
        <v>275</v>
      </c>
      <c r="G3924">
        <v>311591917</v>
      </c>
      <c r="H3924">
        <v>0.1</v>
      </c>
      <c r="I3924">
        <v>0.1</v>
      </c>
      <c r="J3924" s="4" t="str">
        <f t="shared" si="122"/>
        <v>2011_D45</v>
      </c>
      <c r="K3924" s="4">
        <f t="shared" si="123"/>
        <v>8.8256461415204171E-2</v>
      </c>
    </row>
    <row r="3925" spans="2:11" x14ac:dyDescent="0.35">
      <c r="B3925">
        <v>2011</v>
      </c>
      <c r="C3925">
        <v>2011</v>
      </c>
      <c r="D3925" t="s">
        <v>698</v>
      </c>
      <c r="E3925" t="s">
        <v>697</v>
      </c>
      <c r="F3925">
        <v>116</v>
      </c>
      <c r="G3925">
        <v>311591917</v>
      </c>
      <c r="H3925">
        <v>0</v>
      </c>
      <c r="I3925">
        <v>0</v>
      </c>
      <c r="J3925" s="4" t="str">
        <f t="shared" si="122"/>
        <v>2011_D46.4</v>
      </c>
      <c r="K3925" s="4">
        <f t="shared" si="123"/>
        <v>3.7228180087867942E-2</v>
      </c>
    </row>
    <row r="3926" spans="2:11" x14ac:dyDescent="0.35">
      <c r="B3926">
        <v>2011</v>
      </c>
      <c r="C3926">
        <v>2011</v>
      </c>
      <c r="D3926" t="s">
        <v>696</v>
      </c>
      <c r="E3926" t="s">
        <v>695</v>
      </c>
      <c r="F3926">
        <v>6243</v>
      </c>
      <c r="G3926">
        <v>311591917</v>
      </c>
      <c r="H3926">
        <v>2</v>
      </c>
      <c r="I3926">
        <v>1.8</v>
      </c>
      <c r="J3926" s="4" t="str">
        <f t="shared" si="122"/>
        <v>2011_D46.9</v>
      </c>
      <c r="K3926" s="4">
        <f t="shared" si="123"/>
        <v>2.0035821404186169</v>
      </c>
    </row>
    <row r="3927" spans="2:11" x14ac:dyDescent="0.35">
      <c r="B3927">
        <v>2011</v>
      </c>
      <c r="C3927">
        <v>2011</v>
      </c>
      <c r="D3927" t="s">
        <v>694</v>
      </c>
      <c r="E3927" t="s">
        <v>693</v>
      </c>
      <c r="F3927">
        <v>1197</v>
      </c>
      <c r="G3927">
        <v>311591917</v>
      </c>
      <c r="H3927">
        <v>0.4</v>
      </c>
      <c r="I3927">
        <v>0.4</v>
      </c>
      <c r="J3927" s="4" t="str">
        <f t="shared" si="122"/>
        <v>2011_D47.1</v>
      </c>
      <c r="K3927" s="4">
        <f t="shared" si="123"/>
        <v>0.38415630659636141</v>
      </c>
    </row>
    <row r="3928" spans="2:11" x14ac:dyDescent="0.35">
      <c r="B3928">
        <v>2011</v>
      </c>
      <c r="C3928">
        <v>2011</v>
      </c>
      <c r="D3928" t="s">
        <v>692</v>
      </c>
      <c r="E3928" t="s">
        <v>691</v>
      </c>
      <c r="F3928">
        <v>77</v>
      </c>
      <c r="G3928">
        <v>311591917</v>
      </c>
      <c r="H3928">
        <v>0</v>
      </c>
      <c r="I3928">
        <v>0</v>
      </c>
      <c r="J3928" s="4" t="str">
        <f t="shared" si="122"/>
        <v>2011_D47.2</v>
      </c>
      <c r="K3928" s="4">
        <f t="shared" si="123"/>
        <v>2.4711809196257171E-2</v>
      </c>
    </row>
    <row r="3929" spans="2:11" x14ac:dyDescent="0.35">
      <c r="B3929">
        <v>2011</v>
      </c>
      <c r="C3929">
        <v>2011</v>
      </c>
      <c r="D3929" t="s">
        <v>690</v>
      </c>
      <c r="E3929" t="s">
        <v>689</v>
      </c>
      <c r="F3929">
        <v>25</v>
      </c>
      <c r="G3929">
        <v>311591917</v>
      </c>
      <c r="H3929">
        <v>0</v>
      </c>
      <c r="I3929">
        <v>0</v>
      </c>
      <c r="J3929" s="4" t="str">
        <f t="shared" si="122"/>
        <v>2011_D47.3</v>
      </c>
      <c r="K3929" s="4">
        <f t="shared" si="123"/>
        <v>8.0233146741094698E-3</v>
      </c>
    </row>
    <row r="3930" spans="2:11" x14ac:dyDescent="0.35">
      <c r="B3930">
        <v>2011</v>
      </c>
      <c r="C3930">
        <v>2011</v>
      </c>
      <c r="D3930" t="s">
        <v>686</v>
      </c>
      <c r="E3930" t="s">
        <v>685</v>
      </c>
      <c r="F3930">
        <v>92</v>
      </c>
      <c r="G3930">
        <v>311591917</v>
      </c>
      <c r="H3930">
        <v>0</v>
      </c>
      <c r="I3930">
        <v>0</v>
      </c>
      <c r="J3930" s="4" t="str">
        <f t="shared" si="122"/>
        <v>2011_D47.9</v>
      </c>
      <c r="K3930" s="4">
        <f t="shared" si="123"/>
        <v>2.9525798000722851E-2</v>
      </c>
    </row>
    <row r="3931" spans="2:11" x14ac:dyDescent="0.35">
      <c r="B3931">
        <v>2011</v>
      </c>
      <c r="C3931">
        <v>2011</v>
      </c>
      <c r="D3931" t="s">
        <v>684</v>
      </c>
      <c r="E3931" t="s">
        <v>683</v>
      </c>
      <c r="F3931">
        <v>36</v>
      </c>
      <c r="G3931">
        <v>311591917</v>
      </c>
      <c r="H3931">
        <v>0</v>
      </c>
      <c r="I3931">
        <v>0</v>
      </c>
      <c r="J3931" s="4" t="str">
        <f t="shared" si="122"/>
        <v>2011_D48.0</v>
      </c>
      <c r="K3931" s="4">
        <f t="shared" si="123"/>
        <v>1.1553573130717637E-2</v>
      </c>
    </row>
    <row r="3932" spans="2:11" x14ac:dyDescent="0.35">
      <c r="B3932">
        <v>2011</v>
      </c>
      <c r="C3932">
        <v>2011</v>
      </c>
      <c r="D3932" t="s">
        <v>682</v>
      </c>
      <c r="E3932" t="s">
        <v>681</v>
      </c>
      <c r="F3932">
        <v>315</v>
      </c>
      <c r="G3932">
        <v>311591917</v>
      </c>
      <c r="H3932">
        <v>0.1</v>
      </c>
      <c r="I3932">
        <v>0.1</v>
      </c>
      <c r="J3932" s="4" t="str">
        <f t="shared" si="122"/>
        <v>2011_D48.1</v>
      </c>
      <c r="K3932" s="4">
        <f t="shared" si="123"/>
        <v>0.10109376489377933</v>
      </c>
    </row>
    <row r="3933" spans="2:11" x14ac:dyDescent="0.35">
      <c r="B3933">
        <v>2011</v>
      </c>
      <c r="C3933">
        <v>2011</v>
      </c>
      <c r="D3933" t="s">
        <v>676</v>
      </c>
      <c r="E3933" t="s">
        <v>675</v>
      </c>
      <c r="F3933">
        <v>11</v>
      </c>
      <c r="G3933">
        <v>311591917</v>
      </c>
      <c r="H3933" t="s">
        <v>672</v>
      </c>
      <c r="I3933" t="s">
        <v>672</v>
      </c>
      <c r="J3933" s="4" t="str">
        <f t="shared" si="122"/>
        <v>2011_D48.4</v>
      </c>
      <c r="K3933" s="4">
        <f t="shared" si="123"/>
        <v>3.5302584566081667E-3</v>
      </c>
    </row>
    <row r="3934" spans="2:11" x14ac:dyDescent="0.35">
      <c r="B3934">
        <v>2011</v>
      </c>
      <c r="C3934">
        <v>2011</v>
      </c>
      <c r="D3934" t="s">
        <v>671</v>
      </c>
      <c r="E3934" t="s">
        <v>670</v>
      </c>
      <c r="F3934">
        <v>46</v>
      </c>
      <c r="G3934">
        <v>311591917</v>
      </c>
      <c r="H3934">
        <v>0</v>
      </c>
      <c r="I3934">
        <v>0</v>
      </c>
      <c r="J3934" s="4" t="str">
        <f t="shared" si="122"/>
        <v>2011_D48.6</v>
      </c>
      <c r="K3934" s="4">
        <f t="shared" si="123"/>
        <v>1.4762899000361426E-2</v>
      </c>
    </row>
    <row r="3935" spans="2:11" x14ac:dyDescent="0.35">
      <c r="B3935">
        <v>2011</v>
      </c>
      <c r="C3935">
        <v>2011</v>
      </c>
      <c r="D3935" t="s">
        <v>669</v>
      </c>
      <c r="E3935" t="s">
        <v>668</v>
      </c>
      <c r="F3935">
        <v>259</v>
      </c>
      <c r="G3935">
        <v>311591917</v>
      </c>
      <c r="H3935">
        <v>0.1</v>
      </c>
      <c r="I3935">
        <v>0.1</v>
      </c>
      <c r="J3935" s="4" t="str">
        <f t="shared" si="122"/>
        <v>2011_D48.7</v>
      </c>
      <c r="K3935" s="4">
        <f t="shared" si="123"/>
        <v>8.3121540023774115E-2</v>
      </c>
    </row>
    <row r="3936" spans="2:11" x14ac:dyDescent="0.35">
      <c r="B3936">
        <v>2011</v>
      </c>
      <c r="C3936">
        <v>2011</v>
      </c>
      <c r="D3936" t="s">
        <v>667</v>
      </c>
      <c r="E3936" t="s">
        <v>666</v>
      </c>
      <c r="F3936">
        <v>391</v>
      </c>
      <c r="G3936">
        <v>311591917</v>
      </c>
      <c r="H3936">
        <v>0.1</v>
      </c>
      <c r="I3936">
        <v>0.1</v>
      </c>
      <c r="J3936" s="4" t="str">
        <f t="shared" si="122"/>
        <v>2011_D48.9</v>
      </c>
      <c r="K3936" s="4">
        <f t="shared" si="123"/>
        <v>0.12548464150307209</v>
      </c>
    </row>
    <row r="3937" spans="1:11" x14ac:dyDescent="0.35">
      <c r="A3937" t="s">
        <v>219</v>
      </c>
      <c r="B3937">
        <v>2011</v>
      </c>
      <c r="C3937">
        <v>2011</v>
      </c>
      <c r="F3937">
        <v>591688</v>
      </c>
      <c r="G3937">
        <v>311591917</v>
      </c>
      <c r="H3937">
        <v>189.9</v>
      </c>
      <c r="I3937">
        <v>173.4</v>
      </c>
      <c r="J3937" s="4" t="str">
        <f t="shared" si="122"/>
        <v>2011_</v>
      </c>
      <c r="K3937" s="4">
        <f t="shared" si="123"/>
        <v>189.89196051577937</v>
      </c>
    </row>
    <row r="3938" spans="1:11" x14ac:dyDescent="0.35">
      <c r="B3938">
        <v>2012</v>
      </c>
      <c r="C3938">
        <v>2012</v>
      </c>
      <c r="D3938" t="s">
        <v>1368</v>
      </c>
      <c r="E3938" t="s">
        <v>1367</v>
      </c>
      <c r="F3938">
        <v>61</v>
      </c>
      <c r="G3938">
        <v>313914040</v>
      </c>
      <c r="H3938">
        <v>0</v>
      </c>
      <c r="I3938">
        <v>0</v>
      </c>
      <c r="J3938" s="4" t="str">
        <f t="shared" si="122"/>
        <v>2012_C00.9</v>
      </c>
      <c r="K3938" s="4">
        <f t="shared" si="123"/>
        <v>1.9432071276582596E-2</v>
      </c>
    </row>
    <row r="3939" spans="1:11" x14ac:dyDescent="0.35">
      <c r="B3939">
        <v>2012</v>
      </c>
      <c r="C3939">
        <v>2012</v>
      </c>
      <c r="D3939" t="s">
        <v>1366</v>
      </c>
      <c r="E3939" t="s">
        <v>1365</v>
      </c>
      <c r="F3939">
        <v>152</v>
      </c>
      <c r="G3939">
        <v>313914040</v>
      </c>
      <c r="H3939">
        <v>0</v>
      </c>
      <c r="I3939">
        <v>0</v>
      </c>
      <c r="J3939" s="4" t="str">
        <f t="shared" si="122"/>
        <v>2012_C01</v>
      </c>
      <c r="K3939" s="4">
        <f t="shared" si="123"/>
        <v>4.8420898918697615E-2</v>
      </c>
    </row>
    <row r="3940" spans="1:11" x14ac:dyDescent="0.35">
      <c r="B3940">
        <v>2012</v>
      </c>
      <c r="C3940">
        <v>2012</v>
      </c>
      <c r="D3940" t="s">
        <v>1362</v>
      </c>
      <c r="E3940" t="s">
        <v>1361</v>
      </c>
      <c r="F3940">
        <v>2063</v>
      </c>
      <c r="G3940">
        <v>313914040</v>
      </c>
      <c r="H3940">
        <v>0.7</v>
      </c>
      <c r="I3940">
        <v>0.6</v>
      </c>
      <c r="J3940" s="4" t="str">
        <f t="shared" si="122"/>
        <v>2012_C02.9</v>
      </c>
      <c r="K3940" s="4">
        <f t="shared" si="123"/>
        <v>0.65718627940311303</v>
      </c>
    </row>
    <row r="3941" spans="1:11" x14ac:dyDescent="0.35">
      <c r="B3941">
        <v>2012</v>
      </c>
      <c r="C3941">
        <v>2012</v>
      </c>
      <c r="D3941" t="s">
        <v>1360</v>
      </c>
      <c r="E3941" t="s">
        <v>1359</v>
      </c>
      <c r="F3941">
        <v>20</v>
      </c>
      <c r="G3941">
        <v>313914040</v>
      </c>
      <c r="H3941">
        <v>0</v>
      </c>
      <c r="I3941">
        <v>0</v>
      </c>
      <c r="J3941" s="4" t="str">
        <f t="shared" si="122"/>
        <v>2012_C03.0</v>
      </c>
      <c r="K3941" s="4">
        <f t="shared" si="123"/>
        <v>6.3711709103549501E-3</v>
      </c>
    </row>
    <row r="3942" spans="1:11" x14ac:dyDescent="0.35">
      <c r="B3942">
        <v>2012</v>
      </c>
      <c r="C3942">
        <v>2012</v>
      </c>
      <c r="D3942" t="s">
        <v>1358</v>
      </c>
      <c r="E3942" t="s">
        <v>1357</v>
      </c>
      <c r="F3942">
        <v>10</v>
      </c>
      <c r="G3942">
        <v>313914040</v>
      </c>
      <c r="H3942" t="s">
        <v>672</v>
      </c>
      <c r="I3942" t="s">
        <v>672</v>
      </c>
      <c r="J3942" s="4" t="str">
        <f t="shared" si="122"/>
        <v>2012_C03.1</v>
      </c>
      <c r="K3942" s="4">
        <f t="shared" si="123"/>
        <v>3.185585455177475E-3</v>
      </c>
    </row>
    <row r="3943" spans="1:11" x14ac:dyDescent="0.35">
      <c r="B3943">
        <v>2012</v>
      </c>
      <c r="C3943">
        <v>2012</v>
      </c>
      <c r="D3943" t="s">
        <v>1356</v>
      </c>
      <c r="E3943" t="s">
        <v>1355</v>
      </c>
      <c r="F3943">
        <v>26</v>
      </c>
      <c r="G3943">
        <v>313914040</v>
      </c>
      <c r="H3943">
        <v>0</v>
      </c>
      <c r="I3943">
        <v>0</v>
      </c>
      <c r="J3943" s="4" t="str">
        <f t="shared" si="122"/>
        <v>2012_C03.9</v>
      </c>
      <c r="K3943" s="4">
        <f t="shared" si="123"/>
        <v>8.282522183461434E-3</v>
      </c>
    </row>
    <row r="3944" spans="1:11" x14ac:dyDescent="0.35">
      <c r="B3944">
        <v>2012</v>
      </c>
      <c r="C3944">
        <v>2012</v>
      </c>
      <c r="D3944" t="s">
        <v>1354</v>
      </c>
      <c r="E3944" t="s">
        <v>1353</v>
      </c>
      <c r="F3944">
        <v>74</v>
      </c>
      <c r="G3944">
        <v>313914040</v>
      </c>
      <c r="H3944">
        <v>0</v>
      </c>
      <c r="I3944">
        <v>0</v>
      </c>
      <c r="J3944" s="4" t="str">
        <f t="shared" si="122"/>
        <v>2012_C04.9</v>
      </c>
      <c r="K3944" s="4">
        <f t="shared" si="123"/>
        <v>2.3573332368313313E-2</v>
      </c>
    </row>
    <row r="3945" spans="1:11" x14ac:dyDescent="0.35">
      <c r="B3945">
        <v>2012</v>
      </c>
      <c r="C3945">
        <v>2012</v>
      </c>
      <c r="D3945" t="s">
        <v>1352</v>
      </c>
      <c r="E3945" t="s">
        <v>1351</v>
      </c>
      <c r="F3945">
        <v>32</v>
      </c>
      <c r="G3945">
        <v>313914040</v>
      </c>
      <c r="H3945">
        <v>0</v>
      </c>
      <c r="I3945">
        <v>0</v>
      </c>
      <c r="J3945" s="4" t="str">
        <f t="shared" si="122"/>
        <v>2012_C05.0</v>
      </c>
      <c r="K3945" s="4">
        <f t="shared" si="123"/>
        <v>1.0193873456567918E-2</v>
      </c>
    </row>
    <row r="3946" spans="1:11" x14ac:dyDescent="0.35">
      <c r="B3946">
        <v>2012</v>
      </c>
      <c r="C3946">
        <v>2012</v>
      </c>
      <c r="D3946" t="s">
        <v>1350</v>
      </c>
      <c r="E3946" t="s">
        <v>1349</v>
      </c>
      <c r="F3946">
        <v>58</v>
      </c>
      <c r="G3946">
        <v>313914040</v>
      </c>
      <c r="H3946">
        <v>0</v>
      </c>
      <c r="I3946">
        <v>0</v>
      </c>
      <c r="J3946" s="4" t="str">
        <f t="shared" si="122"/>
        <v>2012_C05.1</v>
      </c>
      <c r="K3946" s="4">
        <f t="shared" si="123"/>
        <v>1.8476395640029352E-2</v>
      </c>
    </row>
    <row r="3947" spans="1:11" x14ac:dyDescent="0.35">
      <c r="B3947">
        <v>2012</v>
      </c>
      <c r="C3947">
        <v>2012</v>
      </c>
      <c r="D3947" t="s">
        <v>1348</v>
      </c>
      <c r="E3947" t="s">
        <v>1347</v>
      </c>
      <c r="F3947">
        <v>67</v>
      </c>
      <c r="G3947">
        <v>313914040</v>
      </c>
      <c r="H3947">
        <v>0</v>
      </c>
      <c r="I3947">
        <v>0</v>
      </c>
      <c r="J3947" s="4" t="str">
        <f t="shared" si="122"/>
        <v>2012_C05.9</v>
      </c>
      <c r="K3947" s="4">
        <f t="shared" si="123"/>
        <v>2.134342254968908E-2</v>
      </c>
    </row>
    <row r="3948" spans="1:11" x14ac:dyDescent="0.35">
      <c r="B3948">
        <v>2012</v>
      </c>
      <c r="C3948">
        <v>2012</v>
      </c>
      <c r="D3948" t="s">
        <v>1346</v>
      </c>
      <c r="E3948" t="s">
        <v>1345</v>
      </c>
      <c r="F3948">
        <v>33</v>
      </c>
      <c r="G3948">
        <v>313914040</v>
      </c>
      <c r="H3948">
        <v>0</v>
      </c>
      <c r="I3948">
        <v>0</v>
      </c>
      <c r="J3948" s="4" t="str">
        <f t="shared" si="122"/>
        <v>2012_C06.0</v>
      </c>
      <c r="K3948" s="4">
        <f t="shared" si="123"/>
        <v>1.0512432002085667E-2</v>
      </c>
    </row>
    <row r="3949" spans="1:11" x14ac:dyDescent="0.35">
      <c r="B3949">
        <v>2012</v>
      </c>
      <c r="C3949">
        <v>2012</v>
      </c>
      <c r="D3949" t="s">
        <v>1344</v>
      </c>
      <c r="E3949" t="s">
        <v>1343</v>
      </c>
      <c r="F3949">
        <v>17</v>
      </c>
      <c r="G3949">
        <v>313914040</v>
      </c>
      <c r="H3949" t="s">
        <v>672</v>
      </c>
      <c r="I3949" t="s">
        <v>672</v>
      </c>
      <c r="J3949" s="4" t="str">
        <f t="shared" si="122"/>
        <v>2012_C06.2</v>
      </c>
      <c r="K3949" s="4">
        <f t="shared" si="123"/>
        <v>5.4154952738017072E-3</v>
      </c>
    </row>
    <row r="3950" spans="1:11" x14ac:dyDescent="0.35">
      <c r="B3950">
        <v>2012</v>
      </c>
      <c r="C3950">
        <v>2012</v>
      </c>
      <c r="D3950" t="s">
        <v>1342</v>
      </c>
      <c r="E3950" t="s">
        <v>1341</v>
      </c>
      <c r="F3950">
        <v>1003</v>
      </c>
      <c r="G3950">
        <v>313914040</v>
      </c>
      <c r="H3950">
        <v>0.3</v>
      </c>
      <c r="I3950">
        <v>0.3</v>
      </c>
      <c r="J3950" s="4" t="str">
        <f t="shared" si="122"/>
        <v>2012_C06.9</v>
      </c>
      <c r="K3950" s="4">
        <f t="shared" si="123"/>
        <v>0.31951422115430073</v>
      </c>
    </row>
    <row r="3951" spans="1:11" x14ac:dyDescent="0.35">
      <c r="B3951">
        <v>2012</v>
      </c>
      <c r="C3951">
        <v>2012</v>
      </c>
      <c r="D3951" t="s">
        <v>1340</v>
      </c>
      <c r="E3951" t="s">
        <v>1339</v>
      </c>
      <c r="F3951">
        <v>616</v>
      </c>
      <c r="G3951">
        <v>313914040</v>
      </c>
      <c r="H3951">
        <v>0.2</v>
      </c>
      <c r="I3951">
        <v>0.2</v>
      </c>
      <c r="J3951" s="4" t="str">
        <f t="shared" si="122"/>
        <v>2012_C07</v>
      </c>
      <c r="K3951" s="4">
        <f t="shared" si="123"/>
        <v>0.19623206403893245</v>
      </c>
    </row>
    <row r="3952" spans="1:11" x14ac:dyDescent="0.35">
      <c r="B3952">
        <v>2012</v>
      </c>
      <c r="C3952">
        <v>2012</v>
      </c>
      <c r="D3952" t="s">
        <v>1338</v>
      </c>
      <c r="E3952" t="s">
        <v>1337</v>
      </c>
      <c r="F3952">
        <v>29</v>
      </c>
      <c r="G3952">
        <v>313914040</v>
      </c>
      <c r="H3952">
        <v>0</v>
      </c>
      <c r="I3952">
        <v>0</v>
      </c>
      <c r="J3952" s="4" t="str">
        <f t="shared" si="122"/>
        <v>2012_C08.0</v>
      </c>
      <c r="K3952" s="4">
        <f t="shared" si="123"/>
        <v>9.238197820014676E-3</v>
      </c>
    </row>
    <row r="3953" spans="2:11" x14ac:dyDescent="0.35">
      <c r="B3953">
        <v>2012</v>
      </c>
      <c r="C3953">
        <v>2012</v>
      </c>
      <c r="D3953" t="s">
        <v>1336</v>
      </c>
      <c r="E3953" t="s">
        <v>1335</v>
      </c>
      <c r="F3953">
        <v>224</v>
      </c>
      <c r="G3953">
        <v>313914040</v>
      </c>
      <c r="H3953">
        <v>0.1</v>
      </c>
      <c r="I3953">
        <v>0.1</v>
      </c>
      <c r="J3953" s="4" t="str">
        <f t="shared" si="122"/>
        <v>2012_C08.9</v>
      </c>
      <c r="K3953" s="4">
        <f t="shared" si="123"/>
        <v>7.135711419597543E-2</v>
      </c>
    </row>
    <row r="3954" spans="2:11" x14ac:dyDescent="0.35">
      <c r="B3954">
        <v>2012</v>
      </c>
      <c r="C3954">
        <v>2012</v>
      </c>
      <c r="D3954" t="s">
        <v>1334</v>
      </c>
      <c r="E3954" t="s">
        <v>1333</v>
      </c>
      <c r="F3954">
        <v>14</v>
      </c>
      <c r="G3954">
        <v>313914040</v>
      </c>
      <c r="H3954" t="s">
        <v>672</v>
      </c>
      <c r="I3954" t="s">
        <v>672</v>
      </c>
      <c r="J3954" s="4" t="str">
        <f t="shared" si="122"/>
        <v>2012_C09.0</v>
      </c>
      <c r="K3954" s="4">
        <f t="shared" si="123"/>
        <v>4.4598196372484643E-3</v>
      </c>
    </row>
    <row r="3955" spans="2:11" x14ac:dyDescent="0.35">
      <c r="B3955">
        <v>2012</v>
      </c>
      <c r="C3955">
        <v>2012</v>
      </c>
      <c r="D3955" t="s">
        <v>1332</v>
      </c>
      <c r="E3955" t="s">
        <v>1331</v>
      </c>
      <c r="F3955">
        <v>863</v>
      </c>
      <c r="G3955">
        <v>313914040</v>
      </c>
      <c r="H3955">
        <v>0.3</v>
      </c>
      <c r="I3955">
        <v>0.2</v>
      </c>
      <c r="J3955" s="4" t="str">
        <f t="shared" si="122"/>
        <v>2012_C09.9</v>
      </c>
      <c r="K3955" s="4">
        <f t="shared" si="123"/>
        <v>0.27491602478181609</v>
      </c>
    </row>
    <row r="3956" spans="2:11" x14ac:dyDescent="0.35">
      <c r="B3956">
        <v>2012</v>
      </c>
      <c r="C3956">
        <v>2012</v>
      </c>
      <c r="D3956" t="s">
        <v>1330</v>
      </c>
      <c r="E3956" t="s">
        <v>1329</v>
      </c>
      <c r="F3956">
        <v>888</v>
      </c>
      <c r="G3956">
        <v>313914040</v>
      </c>
      <c r="H3956">
        <v>0.3</v>
      </c>
      <c r="I3956">
        <v>0.3</v>
      </c>
      <c r="J3956" s="4" t="str">
        <f t="shared" si="122"/>
        <v>2012_C10.9</v>
      </c>
      <c r="K3956" s="4">
        <f t="shared" si="123"/>
        <v>0.28287998841975975</v>
      </c>
    </row>
    <row r="3957" spans="2:11" x14ac:dyDescent="0.35">
      <c r="B3957">
        <v>2012</v>
      </c>
      <c r="C3957">
        <v>2012</v>
      </c>
      <c r="D3957" t="s">
        <v>1328</v>
      </c>
      <c r="E3957" t="s">
        <v>1327</v>
      </c>
      <c r="F3957">
        <v>12</v>
      </c>
      <c r="G3957">
        <v>313914040</v>
      </c>
      <c r="H3957" t="s">
        <v>672</v>
      </c>
      <c r="I3957" t="s">
        <v>672</v>
      </c>
      <c r="J3957" s="4" t="str">
        <f t="shared" si="122"/>
        <v>2012_C11.1</v>
      </c>
      <c r="K3957" s="4">
        <f t="shared" si="123"/>
        <v>3.8227025462129697E-3</v>
      </c>
    </row>
    <row r="3958" spans="2:11" x14ac:dyDescent="0.35">
      <c r="B3958">
        <v>2012</v>
      </c>
      <c r="C3958">
        <v>2012</v>
      </c>
      <c r="D3958" t="s">
        <v>1326</v>
      </c>
      <c r="E3958" t="s">
        <v>1325</v>
      </c>
      <c r="F3958">
        <v>654</v>
      </c>
      <c r="G3958">
        <v>313914040</v>
      </c>
      <c r="H3958">
        <v>0.2</v>
      </c>
      <c r="I3958">
        <v>0.2</v>
      </c>
      <c r="J3958" s="4" t="str">
        <f t="shared" si="122"/>
        <v>2012_C11.9</v>
      </c>
      <c r="K3958" s="4">
        <f t="shared" si="123"/>
        <v>0.20833728876860685</v>
      </c>
    </row>
    <row r="3959" spans="2:11" x14ac:dyDescent="0.35">
      <c r="B3959">
        <v>2012</v>
      </c>
      <c r="C3959">
        <v>2012</v>
      </c>
      <c r="D3959" t="s">
        <v>1324</v>
      </c>
      <c r="E3959" t="s">
        <v>1323</v>
      </c>
      <c r="F3959">
        <v>101</v>
      </c>
      <c r="G3959">
        <v>313914040</v>
      </c>
      <c r="H3959">
        <v>0</v>
      </c>
      <c r="I3959">
        <v>0</v>
      </c>
      <c r="J3959" s="4" t="str">
        <f t="shared" si="122"/>
        <v>2012_C12</v>
      </c>
      <c r="K3959" s="4">
        <f t="shared" si="123"/>
        <v>3.2174413097292492E-2</v>
      </c>
    </row>
    <row r="3960" spans="2:11" x14ac:dyDescent="0.35">
      <c r="B3960">
        <v>2012</v>
      </c>
      <c r="C3960">
        <v>2012</v>
      </c>
      <c r="D3960" t="s">
        <v>1322</v>
      </c>
      <c r="E3960" t="s">
        <v>1321</v>
      </c>
      <c r="F3960">
        <v>252</v>
      </c>
      <c r="G3960">
        <v>313914040</v>
      </c>
      <c r="H3960">
        <v>0.1</v>
      </c>
      <c r="I3960">
        <v>0.1</v>
      </c>
      <c r="J3960" s="4" t="str">
        <f t="shared" si="122"/>
        <v>2012_C13.9</v>
      </c>
      <c r="K3960" s="4">
        <f t="shared" si="123"/>
        <v>8.0276753470472362E-2</v>
      </c>
    </row>
    <row r="3961" spans="2:11" x14ac:dyDescent="0.35">
      <c r="B3961">
        <v>2012</v>
      </c>
      <c r="C3961">
        <v>2012</v>
      </c>
      <c r="D3961" t="s">
        <v>1320</v>
      </c>
      <c r="E3961" t="s">
        <v>1319</v>
      </c>
      <c r="F3961">
        <v>1618</v>
      </c>
      <c r="G3961">
        <v>313914040</v>
      </c>
      <c r="H3961">
        <v>0.5</v>
      </c>
      <c r="I3961">
        <v>0.4</v>
      </c>
      <c r="J3961" s="4" t="str">
        <f t="shared" si="122"/>
        <v>2012_C14.0</v>
      </c>
      <c r="K3961" s="4">
        <f t="shared" si="123"/>
        <v>0.51542772664771541</v>
      </c>
    </row>
    <row r="3962" spans="2:11" x14ac:dyDescent="0.35">
      <c r="B3962">
        <v>2012</v>
      </c>
      <c r="C3962">
        <v>2012</v>
      </c>
      <c r="D3962" t="s">
        <v>1318</v>
      </c>
      <c r="E3962" t="s">
        <v>1317</v>
      </c>
      <c r="F3962">
        <v>11</v>
      </c>
      <c r="G3962">
        <v>313914040</v>
      </c>
      <c r="H3962" t="s">
        <v>672</v>
      </c>
      <c r="I3962" t="s">
        <v>672</v>
      </c>
      <c r="J3962" s="4" t="str">
        <f t="shared" si="122"/>
        <v>2012_C15.0</v>
      </c>
      <c r="K3962" s="4">
        <f t="shared" si="123"/>
        <v>3.5041440006952219E-3</v>
      </c>
    </row>
    <row r="3963" spans="2:11" x14ac:dyDescent="0.35">
      <c r="B3963">
        <v>2012</v>
      </c>
      <c r="C3963">
        <v>2012</v>
      </c>
      <c r="D3963" t="s">
        <v>1312</v>
      </c>
      <c r="E3963" t="s">
        <v>1311</v>
      </c>
      <c r="F3963">
        <v>80</v>
      </c>
      <c r="G3963">
        <v>313914040</v>
      </c>
      <c r="H3963">
        <v>0</v>
      </c>
      <c r="I3963">
        <v>0</v>
      </c>
      <c r="J3963" s="4" t="str">
        <f t="shared" si="122"/>
        <v>2012_C15.5</v>
      </c>
      <c r="K3963" s="4">
        <f t="shared" si="123"/>
        <v>2.54846836414198E-2</v>
      </c>
    </row>
    <row r="3964" spans="2:11" x14ac:dyDescent="0.35">
      <c r="B3964">
        <v>2012</v>
      </c>
      <c r="C3964">
        <v>2012</v>
      </c>
      <c r="D3964" t="s">
        <v>1308</v>
      </c>
      <c r="E3964" t="s">
        <v>1307</v>
      </c>
      <c r="F3964">
        <v>14547</v>
      </c>
      <c r="G3964">
        <v>313914040</v>
      </c>
      <c r="H3964">
        <v>4.5999999999999996</v>
      </c>
      <c r="I3964">
        <v>4.0999999999999996</v>
      </c>
      <c r="J3964" s="4" t="str">
        <f t="shared" si="122"/>
        <v>2012_C15.9</v>
      </c>
      <c r="K3964" s="4">
        <f t="shared" si="123"/>
        <v>4.6340711616466725</v>
      </c>
    </row>
    <row r="3965" spans="2:11" x14ac:dyDescent="0.35">
      <c r="B3965">
        <v>2012</v>
      </c>
      <c r="C3965">
        <v>2012</v>
      </c>
      <c r="D3965" t="s">
        <v>1306</v>
      </c>
      <c r="E3965" t="s">
        <v>1305</v>
      </c>
      <c r="F3965">
        <v>820</v>
      </c>
      <c r="G3965">
        <v>313914040</v>
      </c>
      <c r="H3965">
        <v>0.3</v>
      </c>
      <c r="I3965">
        <v>0.2</v>
      </c>
      <c r="J3965" s="4" t="str">
        <f t="shared" si="122"/>
        <v>2012_C16.0</v>
      </c>
      <c r="K3965" s="4">
        <f t="shared" si="123"/>
        <v>0.26121800732455291</v>
      </c>
    </row>
    <row r="3966" spans="2:11" x14ac:dyDescent="0.35">
      <c r="B3966">
        <v>2012</v>
      </c>
      <c r="C3966">
        <v>2012</v>
      </c>
      <c r="D3966" t="s">
        <v>1294</v>
      </c>
      <c r="E3966" t="s">
        <v>1293</v>
      </c>
      <c r="F3966">
        <v>10352</v>
      </c>
      <c r="G3966">
        <v>313914040</v>
      </c>
      <c r="H3966">
        <v>3.3</v>
      </c>
      <c r="I3966">
        <v>3</v>
      </c>
      <c r="J3966" s="4" t="str">
        <f t="shared" si="122"/>
        <v>2012_C16.9</v>
      </c>
      <c r="K3966" s="4">
        <f t="shared" si="123"/>
        <v>3.297718063199722</v>
      </c>
    </row>
    <row r="3967" spans="2:11" x14ac:dyDescent="0.35">
      <c r="B3967">
        <v>2012</v>
      </c>
      <c r="C3967">
        <v>2012</v>
      </c>
      <c r="D3967" t="s">
        <v>1292</v>
      </c>
      <c r="E3967" t="s">
        <v>1291</v>
      </c>
      <c r="F3967">
        <v>747</v>
      </c>
      <c r="G3967">
        <v>313914040</v>
      </c>
      <c r="H3967">
        <v>0.2</v>
      </c>
      <c r="I3967">
        <v>0.2</v>
      </c>
      <c r="J3967" s="4" t="str">
        <f t="shared" si="122"/>
        <v>2012_C17.0</v>
      </c>
      <c r="K3967" s="4">
        <f t="shared" si="123"/>
        <v>0.23796323350175735</v>
      </c>
    </row>
    <row r="3968" spans="2:11" x14ac:dyDescent="0.35">
      <c r="B3968">
        <v>2012</v>
      </c>
      <c r="C3968">
        <v>2012</v>
      </c>
      <c r="D3968" t="s">
        <v>1290</v>
      </c>
      <c r="E3968" t="s">
        <v>1289</v>
      </c>
      <c r="F3968">
        <v>44</v>
      </c>
      <c r="G3968">
        <v>313914040</v>
      </c>
      <c r="H3968">
        <v>0</v>
      </c>
      <c r="I3968">
        <v>0</v>
      </c>
      <c r="J3968" s="4" t="str">
        <f t="shared" si="122"/>
        <v>2012_C17.1</v>
      </c>
      <c r="K3968" s="4">
        <f t="shared" si="123"/>
        <v>1.4016576002780888E-2</v>
      </c>
    </row>
    <row r="3969" spans="2:11" x14ac:dyDescent="0.35">
      <c r="B3969">
        <v>2012</v>
      </c>
      <c r="C3969">
        <v>2012</v>
      </c>
      <c r="D3969" t="s">
        <v>1288</v>
      </c>
      <c r="E3969" t="s">
        <v>1287</v>
      </c>
      <c r="F3969">
        <v>41</v>
      </c>
      <c r="G3969">
        <v>313914040</v>
      </c>
      <c r="H3969">
        <v>0</v>
      </c>
      <c r="I3969">
        <v>0</v>
      </c>
      <c r="J3969" s="4" t="str">
        <f t="shared" si="122"/>
        <v>2012_C17.2</v>
      </c>
      <c r="K3969" s="4">
        <f t="shared" si="123"/>
        <v>1.3060900366227646E-2</v>
      </c>
    </row>
    <row r="3970" spans="2:11" x14ac:dyDescent="0.35">
      <c r="B3970">
        <v>2012</v>
      </c>
      <c r="C3970">
        <v>2012</v>
      </c>
      <c r="D3970" t="s">
        <v>1286</v>
      </c>
      <c r="E3970" t="s">
        <v>1285</v>
      </c>
      <c r="F3970">
        <v>460</v>
      </c>
      <c r="G3970">
        <v>313914040</v>
      </c>
      <c r="H3970">
        <v>0.1</v>
      </c>
      <c r="I3970">
        <v>0.1</v>
      </c>
      <c r="J3970" s="4" t="str">
        <f t="shared" si="122"/>
        <v>2012_C17.9</v>
      </c>
      <c r="K3970" s="4">
        <f t="shared" si="123"/>
        <v>0.14653693093816383</v>
      </c>
    </row>
    <row r="3971" spans="2:11" x14ac:dyDescent="0.35">
      <c r="B3971">
        <v>2012</v>
      </c>
      <c r="C3971">
        <v>2012</v>
      </c>
      <c r="D3971" t="s">
        <v>1284</v>
      </c>
      <c r="E3971" t="s">
        <v>1283</v>
      </c>
      <c r="F3971">
        <v>295</v>
      </c>
      <c r="G3971">
        <v>313914040</v>
      </c>
      <c r="H3971">
        <v>0.1</v>
      </c>
      <c r="I3971">
        <v>0.1</v>
      </c>
      <c r="J3971" s="4" t="str">
        <f t="shared" ref="J3971:J4034" si="124">C3971&amp;"_"&amp;E3971</f>
        <v>2012_C18.0</v>
      </c>
      <c r="K3971" s="4">
        <f t="shared" ref="K3971:K4034" si="125">F3971/G3971*100000</f>
        <v>9.3974770927735499E-2</v>
      </c>
    </row>
    <row r="3972" spans="2:11" x14ac:dyDescent="0.35">
      <c r="B3972">
        <v>2012</v>
      </c>
      <c r="C3972">
        <v>2012</v>
      </c>
      <c r="D3972" t="s">
        <v>1282</v>
      </c>
      <c r="E3972" t="s">
        <v>1281</v>
      </c>
      <c r="F3972">
        <v>617</v>
      </c>
      <c r="G3972">
        <v>313914040</v>
      </c>
      <c r="H3972">
        <v>0.2</v>
      </c>
      <c r="I3972">
        <v>0.2</v>
      </c>
      <c r="J3972" s="4" t="str">
        <f t="shared" si="124"/>
        <v>2012_C18.1</v>
      </c>
      <c r="K3972" s="4">
        <f t="shared" si="125"/>
        <v>0.19655062258445016</v>
      </c>
    </row>
    <row r="3973" spans="2:11" x14ac:dyDescent="0.35">
      <c r="B3973">
        <v>2012</v>
      </c>
      <c r="C3973">
        <v>2012</v>
      </c>
      <c r="D3973" t="s">
        <v>1280</v>
      </c>
      <c r="E3973" t="s">
        <v>1279</v>
      </c>
      <c r="F3973">
        <v>212</v>
      </c>
      <c r="G3973">
        <v>313914040</v>
      </c>
      <c r="H3973">
        <v>0.1</v>
      </c>
      <c r="I3973">
        <v>0.1</v>
      </c>
      <c r="J3973" s="4" t="str">
        <f t="shared" si="124"/>
        <v>2012_C18.2</v>
      </c>
      <c r="K3973" s="4">
        <f t="shared" si="125"/>
        <v>6.7534411649762469E-2</v>
      </c>
    </row>
    <row r="3974" spans="2:11" x14ac:dyDescent="0.35">
      <c r="B3974">
        <v>2012</v>
      </c>
      <c r="C3974">
        <v>2012</v>
      </c>
      <c r="D3974" t="s">
        <v>1276</v>
      </c>
      <c r="E3974" t="s">
        <v>1275</v>
      </c>
      <c r="F3974">
        <v>35</v>
      </c>
      <c r="G3974">
        <v>313914040</v>
      </c>
      <c r="H3974">
        <v>0</v>
      </c>
      <c r="I3974">
        <v>0</v>
      </c>
      <c r="J3974" s="4" t="str">
        <f t="shared" si="124"/>
        <v>2012_C18.4</v>
      </c>
      <c r="K3974" s="4">
        <f t="shared" si="125"/>
        <v>1.114954909312116E-2</v>
      </c>
    </row>
    <row r="3975" spans="2:11" x14ac:dyDescent="0.35">
      <c r="B3975">
        <v>2012</v>
      </c>
      <c r="C3975">
        <v>2012</v>
      </c>
      <c r="D3975" t="s">
        <v>1272</v>
      </c>
      <c r="E3975" t="s">
        <v>1271</v>
      </c>
      <c r="F3975">
        <v>29</v>
      </c>
      <c r="G3975">
        <v>313914040</v>
      </c>
      <c r="H3975">
        <v>0</v>
      </c>
      <c r="I3975">
        <v>0</v>
      </c>
      <c r="J3975" s="4" t="str">
        <f t="shared" si="124"/>
        <v>2012_C18.6</v>
      </c>
      <c r="K3975" s="4">
        <f t="shared" si="125"/>
        <v>9.238197820014676E-3</v>
      </c>
    </row>
    <row r="3976" spans="2:11" x14ac:dyDescent="0.35">
      <c r="B3976">
        <v>2012</v>
      </c>
      <c r="C3976">
        <v>2012</v>
      </c>
      <c r="D3976" t="s">
        <v>1270</v>
      </c>
      <c r="E3976" t="s">
        <v>1269</v>
      </c>
      <c r="F3976">
        <v>329</v>
      </c>
      <c r="G3976">
        <v>313914040</v>
      </c>
      <c r="H3976">
        <v>0.1</v>
      </c>
      <c r="I3976">
        <v>0.1</v>
      </c>
      <c r="J3976" s="4" t="str">
        <f t="shared" si="124"/>
        <v>2012_C18.7</v>
      </c>
      <c r="K3976" s="4">
        <f t="shared" si="125"/>
        <v>0.10480576147533892</v>
      </c>
    </row>
    <row r="3977" spans="2:11" x14ac:dyDescent="0.35">
      <c r="B3977">
        <v>2012</v>
      </c>
      <c r="C3977">
        <v>2012</v>
      </c>
      <c r="D3977" t="s">
        <v>1266</v>
      </c>
      <c r="E3977" t="s">
        <v>1265</v>
      </c>
      <c r="F3977">
        <v>39959</v>
      </c>
      <c r="G3977">
        <v>313914040</v>
      </c>
      <c r="H3977">
        <v>12.7</v>
      </c>
      <c r="I3977">
        <v>11.4</v>
      </c>
      <c r="J3977" s="4" t="str">
        <f t="shared" si="124"/>
        <v>2012_C18.9</v>
      </c>
      <c r="K3977" s="4">
        <f t="shared" si="125"/>
        <v>12.729280920343673</v>
      </c>
    </row>
    <row r="3978" spans="2:11" x14ac:dyDescent="0.35">
      <c r="B3978">
        <v>2012</v>
      </c>
      <c r="C3978">
        <v>2012</v>
      </c>
      <c r="D3978" t="s">
        <v>1264</v>
      </c>
      <c r="E3978" t="s">
        <v>1263</v>
      </c>
      <c r="F3978">
        <v>2993</v>
      </c>
      <c r="G3978">
        <v>313914040</v>
      </c>
      <c r="H3978">
        <v>1</v>
      </c>
      <c r="I3978">
        <v>0.9</v>
      </c>
      <c r="J3978" s="4" t="str">
        <f t="shared" si="124"/>
        <v>2012_C19</v>
      </c>
      <c r="K3978" s="4">
        <f t="shared" si="125"/>
        <v>0.95344572673461825</v>
      </c>
    </row>
    <row r="3979" spans="2:11" x14ac:dyDescent="0.35">
      <c r="B3979">
        <v>2012</v>
      </c>
      <c r="C3979">
        <v>2012</v>
      </c>
      <c r="D3979" t="s">
        <v>1262</v>
      </c>
      <c r="E3979" t="s">
        <v>1261</v>
      </c>
      <c r="F3979">
        <v>6658</v>
      </c>
      <c r="G3979">
        <v>313914040</v>
      </c>
      <c r="H3979">
        <v>2.1</v>
      </c>
      <c r="I3979">
        <v>1.9</v>
      </c>
      <c r="J3979" s="4" t="str">
        <f t="shared" si="124"/>
        <v>2012_C20</v>
      </c>
      <c r="K3979" s="4">
        <f t="shared" si="125"/>
        <v>2.1209627960571629</v>
      </c>
    </row>
    <row r="3980" spans="2:11" x14ac:dyDescent="0.35">
      <c r="B3980">
        <v>2012</v>
      </c>
      <c r="C3980">
        <v>2012</v>
      </c>
      <c r="D3980" t="s">
        <v>1260</v>
      </c>
      <c r="E3980" t="s">
        <v>1259</v>
      </c>
      <c r="F3980">
        <v>744</v>
      </c>
      <c r="G3980">
        <v>313914040</v>
      </c>
      <c r="H3980">
        <v>0.2</v>
      </c>
      <c r="I3980">
        <v>0.2</v>
      </c>
      <c r="J3980" s="4" t="str">
        <f t="shared" si="124"/>
        <v>2012_C21.0</v>
      </c>
      <c r="K3980" s="4">
        <f t="shared" si="125"/>
        <v>0.23700755786520411</v>
      </c>
    </row>
    <row r="3981" spans="2:11" x14ac:dyDescent="0.35">
      <c r="B3981">
        <v>2012</v>
      </c>
      <c r="C3981">
        <v>2012</v>
      </c>
      <c r="D3981" t="s">
        <v>1258</v>
      </c>
      <c r="E3981" t="s">
        <v>1257</v>
      </c>
      <c r="F3981">
        <v>49</v>
      </c>
      <c r="G3981">
        <v>313914040</v>
      </c>
      <c r="H3981">
        <v>0</v>
      </c>
      <c r="I3981">
        <v>0</v>
      </c>
      <c r="J3981" s="4" t="str">
        <f t="shared" si="124"/>
        <v>2012_C21.1</v>
      </c>
      <c r="K3981" s="4">
        <f t="shared" si="125"/>
        <v>1.5609368730369624E-2</v>
      </c>
    </row>
    <row r="3982" spans="2:11" x14ac:dyDescent="0.35">
      <c r="B3982">
        <v>2012</v>
      </c>
      <c r="C3982">
        <v>2012</v>
      </c>
      <c r="D3982" t="s">
        <v>1256</v>
      </c>
      <c r="E3982" t="s">
        <v>1255</v>
      </c>
      <c r="F3982">
        <v>95</v>
      </c>
      <c r="G3982">
        <v>313914040</v>
      </c>
      <c r="H3982">
        <v>0</v>
      </c>
      <c r="I3982">
        <v>0</v>
      </c>
      <c r="J3982" s="4" t="str">
        <f t="shared" si="124"/>
        <v>2012_C21.8</v>
      </c>
      <c r="K3982" s="4">
        <f t="shared" si="125"/>
        <v>3.0263061824186012E-2</v>
      </c>
    </row>
    <row r="3983" spans="2:11" x14ac:dyDescent="0.35">
      <c r="B3983">
        <v>2012</v>
      </c>
      <c r="C3983">
        <v>2012</v>
      </c>
      <c r="D3983" t="s">
        <v>1254</v>
      </c>
      <c r="E3983" t="s">
        <v>1253</v>
      </c>
      <c r="F3983">
        <v>9136</v>
      </c>
      <c r="G3983">
        <v>313914040</v>
      </c>
      <c r="H3983">
        <v>2.9</v>
      </c>
      <c r="I3983">
        <v>2.5</v>
      </c>
      <c r="J3983" s="4" t="str">
        <f t="shared" si="124"/>
        <v>2012_C22.0</v>
      </c>
      <c r="K3983" s="4">
        <f t="shared" si="125"/>
        <v>2.9103508718501407</v>
      </c>
    </row>
    <row r="3984" spans="2:11" x14ac:dyDescent="0.35">
      <c r="B3984">
        <v>2012</v>
      </c>
      <c r="C3984">
        <v>2012</v>
      </c>
      <c r="D3984" t="s">
        <v>1252</v>
      </c>
      <c r="E3984" t="s">
        <v>1251</v>
      </c>
      <c r="F3984">
        <v>5357</v>
      </c>
      <c r="G3984">
        <v>313914040</v>
      </c>
      <c r="H3984">
        <v>1.7</v>
      </c>
      <c r="I3984">
        <v>1.5</v>
      </c>
      <c r="J3984" s="4" t="str">
        <f t="shared" si="124"/>
        <v>2012_C22.1</v>
      </c>
      <c r="K3984" s="4">
        <f t="shared" si="125"/>
        <v>1.7065181283385733</v>
      </c>
    </row>
    <row r="3985" spans="2:11" x14ac:dyDescent="0.35">
      <c r="B3985">
        <v>2012</v>
      </c>
      <c r="C3985">
        <v>2012</v>
      </c>
      <c r="D3985" t="s">
        <v>1250</v>
      </c>
      <c r="E3985" t="s">
        <v>1249</v>
      </c>
      <c r="F3985">
        <v>20</v>
      </c>
      <c r="G3985">
        <v>313914040</v>
      </c>
      <c r="H3985">
        <v>0</v>
      </c>
      <c r="I3985">
        <v>0</v>
      </c>
      <c r="J3985" s="4" t="str">
        <f t="shared" si="124"/>
        <v>2012_C22.2</v>
      </c>
      <c r="K3985" s="4">
        <f t="shared" si="125"/>
        <v>6.3711709103549501E-3</v>
      </c>
    </row>
    <row r="3986" spans="2:11" x14ac:dyDescent="0.35">
      <c r="B3986">
        <v>2012</v>
      </c>
      <c r="C3986">
        <v>2012</v>
      </c>
      <c r="D3986" t="s">
        <v>1248</v>
      </c>
      <c r="E3986" t="s">
        <v>1247</v>
      </c>
      <c r="F3986">
        <v>28</v>
      </c>
      <c r="G3986">
        <v>313914040</v>
      </c>
      <c r="H3986">
        <v>0</v>
      </c>
      <c r="I3986">
        <v>0</v>
      </c>
      <c r="J3986" s="4" t="str">
        <f t="shared" si="124"/>
        <v>2012_C22.3</v>
      </c>
      <c r="K3986" s="4">
        <f t="shared" si="125"/>
        <v>8.9196392744969287E-3</v>
      </c>
    </row>
    <row r="3987" spans="2:11" x14ac:dyDescent="0.35">
      <c r="B3987">
        <v>2012</v>
      </c>
      <c r="C3987">
        <v>2012</v>
      </c>
      <c r="D3987" t="s">
        <v>1246</v>
      </c>
      <c r="E3987" t="s">
        <v>1245</v>
      </c>
      <c r="F3987">
        <v>8429</v>
      </c>
      <c r="G3987">
        <v>313914040</v>
      </c>
      <c r="H3987">
        <v>2.7</v>
      </c>
      <c r="I3987">
        <v>2.2999999999999998</v>
      </c>
      <c r="J3987" s="4" t="str">
        <f t="shared" si="124"/>
        <v>2012_C22.9</v>
      </c>
      <c r="K3987" s="4">
        <f t="shared" si="125"/>
        <v>2.6851299801690933</v>
      </c>
    </row>
    <row r="3988" spans="2:11" x14ac:dyDescent="0.35">
      <c r="B3988">
        <v>2012</v>
      </c>
      <c r="C3988">
        <v>2012</v>
      </c>
      <c r="D3988" t="s">
        <v>1244</v>
      </c>
      <c r="E3988" t="s">
        <v>1243</v>
      </c>
      <c r="F3988">
        <v>2102</v>
      </c>
      <c r="G3988">
        <v>313914040</v>
      </c>
      <c r="H3988">
        <v>0.7</v>
      </c>
      <c r="I3988">
        <v>0.6</v>
      </c>
      <c r="J3988" s="4" t="str">
        <f t="shared" si="124"/>
        <v>2012_C23</v>
      </c>
      <c r="K3988" s="4">
        <f t="shared" si="125"/>
        <v>0.66961006267830525</v>
      </c>
    </row>
    <row r="3989" spans="2:11" x14ac:dyDescent="0.35">
      <c r="B3989">
        <v>2012</v>
      </c>
      <c r="C3989">
        <v>2012</v>
      </c>
      <c r="D3989" t="s">
        <v>1242</v>
      </c>
      <c r="E3989" t="s">
        <v>1241</v>
      </c>
      <c r="F3989">
        <v>604</v>
      </c>
      <c r="G3989">
        <v>313914040</v>
      </c>
      <c r="H3989">
        <v>0.2</v>
      </c>
      <c r="I3989">
        <v>0.2</v>
      </c>
      <c r="J3989" s="4" t="str">
        <f t="shared" si="124"/>
        <v>2012_C24.0</v>
      </c>
      <c r="K3989" s="4">
        <f t="shared" si="125"/>
        <v>0.19240936149271948</v>
      </c>
    </row>
    <row r="3990" spans="2:11" x14ac:dyDescent="0.35">
      <c r="B3990">
        <v>2012</v>
      </c>
      <c r="C3990">
        <v>2012</v>
      </c>
      <c r="D3990" t="s">
        <v>1240</v>
      </c>
      <c r="E3990" t="s">
        <v>1239</v>
      </c>
      <c r="F3990">
        <v>168</v>
      </c>
      <c r="G3990">
        <v>313914040</v>
      </c>
      <c r="H3990">
        <v>0.1</v>
      </c>
      <c r="I3990">
        <v>0</v>
      </c>
      <c r="J3990" s="4" t="str">
        <f t="shared" si="124"/>
        <v>2012_C24.1</v>
      </c>
      <c r="K3990" s="4">
        <f t="shared" si="125"/>
        <v>5.3517835646981572E-2</v>
      </c>
    </row>
    <row r="3991" spans="2:11" x14ac:dyDescent="0.35">
      <c r="B3991">
        <v>2012</v>
      </c>
      <c r="C3991">
        <v>2012</v>
      </c>
      <c r="D3991" t="s">
        <v>1238</v>
      </c>
      <c r="E3991" t="s">
        <v>1237</v>
      </c>
      <c r="F3991">
        <v>747</v>
      </c>
      <c r="G3991">
        <v>313914040</v>
      </c>
      <c r="H3991">
        <v>0.2</v>
      </c>
      <c r="I3991">
        <v>0.2</v>
      </c>
      <c r="J3991" s="4" t="str">
        <f t="shared" si="124"/>
        <v>2012_C24.9</v>
      </c>
      <c r="K3991" s="4">
        <f t="shared" si="125"/>
        <v>0.23796323350175735</v>
      </c>
    </row>
    <row r="3992" spans="2:11" x14ac:dyDescent="0.35">
      <c r="B3992">
        <v>2012</v>
      </c>
      <c r="C3992">
        <v>2012</v>
      </c>
      <c r="D3992" t="s">
        <v>1236</v>
      </c>
      <c r="E3992" t="s">
        <v>1235</v>
      </c>
      <c r="F3992">
        <v>76</v>
      </c>
      <c r="G3992">
        <v>313914040</v>
      </c>
      <c r="H3992">
        <v>0</v>
      </c>
      <c r="I3992">
        <v>0</v>
      </c>
      <c r="J3992" s="4" t="str">
        <f t="shared" si="124"/>
        <v>2012_C25.0</v>
      </c>
      <c r="K3992" s="4">
        <f t="shared" si="125"/>
        <v>2.4210449459348807E-2</v>
      </c>
    </row>
    <row r="3993" spans="2:11" x14ac:dyDescent="0.35">
      <c r="B3993">
        <v>2012</v>
      </c>
      <c r="C3993">
        <v>2012</v>
      </c>
      <c r="D3993" t="s">
        <v>1234</v>
      </c>
      <c r="E3993" t="s">
        <v>1233</v>
      </c>
      <c r="F3993">
        <v>14</v>
      </c>
      <c r="G3993">
        <v>313914040</v>
      </c>
      <c r="H3993" t="s">
        <v>672</v>
      </c>
      <c r="I3993" t="s">
        <v>672</v>
      </c>
      <c r="J3993" s="4" t="str">
        <f t="shared" si="124"/>
        <v>2012_C25.1</v>
      </c>
      <c r="K3993" s="4">
        <f t="shared" si="125"/>
        <v>4.4598196372484643E-3</v>
      </c>
    </row>
    <row r="3994" spans="2:11" x14ac:dyDescent="0.35">
      <c r="B3994">
        <v>2012</v>
      </c>
      <c r="C3994">
        <v>2012</v>
      </c>
      <c r="D3994" t="s">
        <v>1232</v>
      </c>
      <c r="E3994" t="s">
        <v>1231</v>
      </c>
      <c r="F3994">
        <v>16</v>
      </c>
      <c r="G3994">
        <v>313914040</v>
      </c>
      <c r="H3994" t="s">
        <v>672</v>
      </c>
      <c r="I3994" t="s">
        <v>672</v>
      </c>
      <c r="J3994" s="4" t="str">
        <f t="shared" si="124"/>
        <v>2012_C25.2</v>
      </c>
      <c r="K3994" s="4">
        <f t="shared" si="125"/>
        <v>5.096936728283959E-3</v>
      </c>
    </row>
    <row r="3995" spans="2:11" x14ac:dyDescent="0.35">
      <c r="B3995">
        <v>2012</v>
      </c>
      <c r="C3995">
        <v>2012</v>
      </c>
      <c r="D3995" t="s">
        <v>1230</v>
      </c>
      <c r="E3995" t="s">
        <v>1229</v>
      </c>
      <c r="F3995">
        <v>55</v>
      </c>
      <c r="G3995">
        <v>313914040</v>
      </c>
      <c r="H3995">
        <v>0</v>
      </c>
      <c r="I3995">
        <v>0</v>
      </c>
      <c r="J3995" s="4" t="str">
        <f t="shared" si="124"/>
        <v>2012_C25.3</v>
      </c>
      <c r="K3995" s="4">
        <f t="shared" si="125"/>
        <v>1.7520720003476112E-2</v>
      </c>
    </row>
    <row r="3996" spans="2:11" x14ac:dyDescent="0.35">
      <c r="B3996">
        <v>2012</v>
      </c>
      <c r="C3996">
        <v>2012</v>
      </c>
      <c r="D3996" t="s">
        <v>1228</v>
      </c>
      <c r="E3996" t="s">
        <v>1227</v>
      </c>
      <c r="F3996">
        <v>46</v>
      </c>
      <c r="G3996">
        <v>313914040</v>
      </c>
      <c r="H3996">
        <v>0</v>
      </c>
      <c r="I3996">
        <v>0</v>
      </c>
      <c r="J3996" s="4" t="str">
        <f t="shared" si="124"/>
        <v>2012_C25.4</v>
      </c>
      <c r="K3996" s="4">
        <f t="shared" si="125"/>
        <v>1.4653693093816384E-2</v>
      </c>
    </row>
    <row r="3997" spans="2:11" x14ac:dyDescent="0.35">
      <c r="B3997">
        <v>2012</v>
      </c>
      <c r="C3997">
        <v>2012</v>
      </c>
      <c r="D3997" t="s">
        <v>1224</v>
      </c>
      <c r="E3997" t="s">
        <v>1223</v>
      </c>
      <c r="F3997">
        <v>38587</v>
      </c>
      <c r="G3997">
        <v>313914040</v>
      </c>
      <c r="H3997">
        <v>12.3</v>
      </c>
      <c r="I3997">
        <v>10.9</v>
      </c>
      <c r="J3997" s="4" t="str">
        <f t="shared" si="124"/>
        <v>2012_C25.9</v>
      </c>
      <c r="K3997" s="4">
        <f t="shared" si="125"/>
        <v>12.292218595893322</v>
      </c>
    </row>
    <row r="3998" spans="2:11" x14ac:dyDescent="0.35">
      <c r="B3998">
        <v>2012</v>
      </c>
      <c r="C3998">
        <v>2012</v>
      </c>
      <c r="D3998" t="s">
        <v>1222</v>
      </c>
      <c r="E3998" t="s">
        <v>1221</v>
      </c>
      <c r="F3998">
        <v>382</v>
      </c>
      <c r="G3998">
        <v>313914040</v>
      </c>
      <c r="H3998">
        <v>0.1</v>
      </c>
      <c r="I3998">
        <v>0.1</v>
      </c>
      <c r="J3998" s="4" t="str">
        <f t="shared" si="124"/>
        <v>2012_C26.0</v>
      </c>
      <c r="K3998" s="4">
        <f t="shared" si="125"/>
        <v>0.12168936438777954</v>
      </c>
    </row>
    <row r="3999" spans="2:11" x14ac:dyDescent="0.35">
      <c r="B3999">
        <v>2012</v>
      </c>
      <c r="C3999">
        <v>2012</v>
      </c>
      <c r="D3999" t="s">
        <v>1220</v>
      </c>
      <c r="E3999" t="s">
        <v>1219</v>
      </c>
      <c r="F3999">
        <v>16</v>
      </c>
      <c r="G3999">
        <v>313914040</v>
      </c>
      <c r="H3999" t="s">
        <v>672</v>
      </c>
      <c r="I3999" t="s">
        <v>672</v>
      </c>
      <c r="J3999" s="4" t="str">
        <f t="shared" si="124"/>
        <v>2012_C26.1</v>
      </c>
      <c r="K3999" s="4">
        <f t="shared" si="125"/>
        <v>5.096936728283959E-3</v>
      </c>
    </row>
    <row r="4000" spans="2:11" x14ac:dyDescent="0.35">
      <c r="B4000">
        <v>2012</v>
      </c>
      <c r="C4000">
        <v>2012</v>
      </c>
      <c r="D4000" t="s">
        <v>1216</v>
      </c>
      <c r="E4000" t="s">
        <v>1215</v>
      </c>
      <c r="F4000">
        <v>1138</v>
      </c>
      <c r="G4000">
        <v>313914040</v>
      </c>
      <c r="H4000">
        <v>0.4</v>
      </c>
      <c r="I4000">
        <v>0.3</v>
      </c>
      <c r="J4000" s="4" t="str">
        <f t="shared" si="124"/>
        <v>2012_C26.9</v>
      </c>
      <c r="K4000" s="4">
        <f t="shared" si="125"/>
        <v>0.36251962479919664</v>
      </c>
    </row>
    <row r="4001" spans="2:11" x14ac:dyDescent="0.35">
      <c r="B4001">
        <v>2012</v>
      </c>
      <c r="C4001">
        <v>2012</v>
      </c>
      <c r="D4001" t="s">
        <v>1214</v>
      </c>
      <c r="E4001" t="s">
        <v>1213</v>
      </c>
      <c r="F4001">
        <v>52</v>
      </c>
      <c r="G4001">
        <v>313914040</v>
      </c>
      <c r="H4001">
        <v>0</v>
      </c>
      <c r="I4001">
        <v>0</v>
      </c>
      <c r="J4001" s="4" t="str">
        <f t="shared" si="124"/>
        <v>2012_C30.0</v>
      </c>
      <c r="K4001" s="4">
        <f t="shared" si="125"/>
        <v>1.6565044366922868E-2</v>
      </c>
    </row>
    <row r="4002" spans="2:11" x14ac:dyDescent="0.35">
      <c r="B4002">
        <v>2012</v>
      </c>
      <c r="C4002">
        <v>2012</v>
      </c>
      <c r="D4002" t="s">
        <v>1212</v>
      </c>
      <c r="E4002" t="s">
        <v>1211</v>
      </c>
      <c r="F4002">
        <v>162</v>
      </c>
      <c r="G4002">
        <v>313914040</v>
      </c>
      <c r="H4002">
        <v>0.1</v>
      </c>
      <c r="I4002">
        <v>0</v>
      </c>
      <c r="J4002" s="4" t="str">
        <f t="shared" si="124"/>
        <v>2012_C31.0</v>
      </c>
      <c r="K4002" s="4">
        <f t="shared" si="125"/>
        <v>5.1606484373875085E-2</v>
      </c>
    </row>
    <row r="4003" spans="2:11" x14ac:dyDescent="0.35">
      <c r="B4003">
        <v>2012</v>
      </c>
      <c r="C4003">
        <v>2012</v>
      </c>
      <c r="D4003" t="s">
        <v>1210</v>
      </c>
      <c r="E4003" t="s">
        <v>1209</v>
      </c>
      <c r="F4003">
        <v>19</v>
      </c>
      <c r="G4003">
        <v>313914040</v>
      </c>
      <c r="H4003" t="s">
        <v>672</v>
      </c>
      <c r="I4003" t="s">
        <v>672</v>
      </c>
      <c r="J4003" s="4" t="str">
        <f t="shared" si="124"/>
        <v>2012_C31.1</v>
      </c>
      <c r="K4003" s="4">
        <f t="shared" si="125"/>
        <v>6.0526123648372019E-3</v>
      </c>
    </row>
    <row r="4004" spans="2:11" x14ac:dyDescent="0.35">
      <c r="B4004">
        <v>2012</v>
      </c>
      <c r="C4004">
        <v>2012</v>
      </c>
      <c r="D4004" t="s">
        <v>1390</v>
      </c>
      <c r="E4004" t="s">
        <v>1389</v>
      </c>
      <c r="F4004">
        <v>16</v>
      </c>
      <c r="G4004">
        <v>313914040</v>
      </c>
      <c r="H4004" t="s">
        <v>672</v>
      </c>
      <c r="I4004" t="s">
        <v>672</v>
      </c>
      <c r="J4004" s="4" t="str">
        <f t="shared" si="124"/>
        <v>2012_C31.3</v>
      </c>
      <c r="K4004" s="4">
        <f t="shared" si="125"/>
        <v>5.096936728283959E-3</v>
      </c>
    </row>
    <row r="4005" spans="2:11" x14ac:dyDescent="0.35">
      <c r="B4005">
        <v>2012</v>
      </c>
      <c r="C4005">
        <v>2012</v>
      </c>
      <c r="D4005" t="s">
        <v>1208</v>
      </c>
      <c r="E4005" t="s">
        <v>1207</v>
      </c>
      <c r="F4005">
        <v>198</v>
      </c>
      <c r="G4005">
        <v>313914040</v>
      </c>
      <c r="H4005">
        <v>0.1</v>
      </c>
      <c r="I4005">
        <v>0.1</v>
      </c>
      <c r="J4005" s="4" t="str">
        <f t="shared" si="124"/>
        <v>2012_C31.9</v>
      </c>
      <c r="K4005" s="4">
        <f t="shared" si="125"/>
        <v>6.3074592012514002E-2</v>
      </c>
    </row>
    <row r="4006" spans="2:11" x14ac:dyDescent="0.35">
      <c r="B4006">
        <v>2012</v>
      </c>
      <c r="C4006">
        <v>2012</v>
      </c>
      <c r="D4006" t="s">
        <v>1206</v>
      </c>
      <c r="E4006" t="s">
        <v>1205</v>
      </c>
      <c r="F4006">
        <v>126</v>
      </c>
      <c r="G4006">
        <v>313914040</v>
      </c>
      <c r="H4006">
        <v>0</v>
      </c>
      <c r="I4006">
        <v>0</v>
      </c>
      <c r="J4006" s="4" t="str">
        <f t="shared" si="124"/>
        <v>2012_C32.0</v>
      </c>
      <c r="K4006" s="4">
        <f t="shared" si="125"/>
        <v>4.0138376735236181E-2</v>
      </c>
    </row>
    <row r="4007" spans="2:11" x14ac:dyDescent="0.35">
      <c r="B4007">
        <v>2012</v>
      </c>
      <c r="C4007">
        <v>2012</v>
      </c>
      <c r="D4007" t="s">
        <v>1204</v>
      </c>
      <c r="E4007" t="s">
        <v>1203</v>
      </c>
      <c r="F4007">
        <v>250</v>
      </c>
      <c r="G4007">
        <v>313914040</v>
      </c>
      <c r="H4007">
        <v>0.1</v>
      </c>
      <c r="I4007">
        <v>0.1</v>
      </c>
      <c r="J4007" s="4" t="str">
        <f t="shared" si="124"/>
        <v>2012_C32.1</v>
      </c>
      <c r="K4007" s="4">
        <f t="shared" si="125"/>
        <v>7.9639636379436871E-2</v>
      </c>
    </row>
    <row r="4008" spans="2:11" x14ac:dyDescent="0.35">
      <c r="B4008">
        <v>2012</v>
      </c>
      <c r="C4008">
        <v>2012</v>
      </c>
      <c r="D4008" t="s">
        <v>1202</v>
      </c>
      <c r="E4008" t="s">
        <v>1201</v>
      </c>
      <c r="F4008">
        <v>15</v>
      </c>
      <c r="G4008">
        <v>313914040</v>
      </c>
      <c r="H4008" t="s">
        <v>672</v>
      </c>
      <c r="I4008" t="s">
        <v>672</v>
      </c>
      <c r="J4008" s="4" t="str">
        <f t="shared" si="124"/>
        <v>2012_C32.2</v>
      </c>
      <c r="K4008" s="4">
        <f t="shared" si="125"/>
        <v>4.7783781827662125E-3</v>
      </c>
    </row>
    <row r="4009" spans="2:11" x14ac:dyDescent="0.35">
      <c r="B4009">
        <v>2012</v>
      </c>
      <c r="C4009">
        <v>2012</v>
      </c>
      <c r="D4009" t="s">
        <v>1198</v>
      </c>
      <c r="E4009" t="s">
        <v>1197</v>
      </c>
      <c r="F4009">
        <v>3266</v>
      </c>
      <c r="G4009">
        <v>313914040</v>
      </c>
      <c r="H4009">
        <v>1</v>
      </c>
      <c r="I4009">
        <v>0.9</v>
      </c>
      <c r="J4009" s="4" t="str">
        <f t="shared" si="124"/>
        <v>2012_C32.9</v>
      </c>
      <c r="K4009" s="4">
        <f t="shared" si="125"/>
        <v>1.0404122096609634</v>
      </c>
    </row>
    <row r="4010" spans="2:11" x14ac:dyDescent="0.35">
      <c r="B4010">
        <v>2012</v>
      </c>
      <c r="C4010">
        <v>2012</v>
      </c>
      <c r="D4010" t="s">
        <v>1196</v>
      </c>
      <c r="E4010" t="s">
        <v>1195</v>
      </c>
      <c r="F4010">
        <v>73</v>
      </c>
      <c r="G4010">
        <v>313914040</v>
      </c>
      <c r="H4010">
        <v>0</v>
      </c>
      <c r="I4010">
        <v>0</v>
      </c>
      <c r="J4010" s="4" t="str">
        <f t="shared" si="124"/>
        <v>2012_C33</v>
      </c>
      <c r="K4010" s="4">
        <f t="shared" si="125"/>
        <v>2.3254773822795564E-2</v>
      </c>
    </row>
    <row r="4011" spans="2:11" x14ac:dyDescent="0.35">
      <c r="B4011">
        <v>2012</v>
      </c>
      <c r="C4011">
        <v>2012</v>
      </c>
      <c r="D4011" t="s">
        <v>1194</v>
      </c>
      <c r="E4011" t="s">
        <v>1193</v>
      </c>
      <c r="F4011">
        <v>32</v>
      </c>
      <c r="G4011">
        <v>313914040</v>
      </c>
      <c r="H4011">
        <v>0</v>
      </c>
      <c r="I4011">
        <v>0</v>
      </c>
      <c r="J4011" s="4" t="str">
        <f t="shared" si="124"/>
        <v>2012_C34.0</v>
      </c>
      <c r="K4011" s="4">
        <f t="shared" si="125"/>
        <v>1.0193873456567918E-2</v>
      </c>
    </row>
    <row r="4012" spans="2:11" x14ac:dyDescent="0.35">
      <c r="B4012">
        <v>2012</v>
      </c>
      <c r="C4012">
        <v>2012</v>
      </c>
      <c r="D4012" t="s">
        <v>1192</v>
      </c>
      <c r="E4012" t="s">
        <v>1191</v>
      </c>
      <c r="F4012">
        <v>512</v>
      </c>
      <c r="G4012">
        <v>313914040</v>
      </c>
      <c r="H4012">
        <v>0.2</v>
      </c>
      <c r="I4012">
        <v>0.2</v>
      </c>
      <c r="J4012" s="4" t="str">
        <f t="shared" si="124"/>
        <v>2012_C34.1</v>
      </c>
      <c r="K4012" s="4">
        <f t="shared" si="125"/>
        <v>0.16310197530508669</v>
      </c>
    </row>
    <row r="4013" spans="2:11" x14ac:dyDescent="0.35">
      <c r="B4013">
        <v>2012</v>
      </c>
      <c r="C4013">
        <v>2012</v>
      </c>
      <c r="D4013" t="s">
        <v>1190</v>
      </c>
      <c r="E4013" t="s">
        <v>1189</v>
      </c>
      <c r="F4013">
        <v>26</v>
      </c>
      <c r="G4013">
        <v>313914040</v>
      </c>
      <c r="H4013">
        <v>0</v>
      </c>
      <c r="I4013">
        <v>0</v>
      </c>
      <c r="J4013" s="4" t="str">
        <f t="shared" si="124"/>
        <v>2012_C34.2</v>
      </c>
      <c r="K4013" s="4">
        <f t="shared" si="125"/>
        <v>8.282522183461434E-3</v>
      </c>
    </row>
    <row r="4014" spans="2:11" x14ac:dyDescent="0.35">
      <c r="B4014">
        <v>2012</v>
      </c>
      <c r="C4014">
        <v>2012</v>
      </c>
      <c r="D4014" t="s">
        <v>1188</v>
      </c>
      <c r="E4014" t="s">
        <v>1187</v>
      </c>
      <c r="F4014">
        <v>211</v>
      </c>
      <c r="G4014">
        <v>313914040</v>
      </c>
      <c r="H4014">
        <v>0.1</v>
      </c>
      <c r="I4014">
        <v>0.1</v>
      </c>
      <c r="J4014" s="4" t="str">
        <f t="shared" si="124"/>
        <v>2012_C34.3</v>
      </c>
      <c r="K4014" s="4">
        <f t="shared" si="125"/>
        <v>6.7215853104244716E-2</v>
      </c>
    </row>
    <row r="4015" spans="2:11" x14ac:dyDescent="0.35">
      <c r="B4015">
        <v>2012</v>
      </c>
      <c r="C4015">
        <v>2012</v>
      </c>
      <c r="D4015" t="s">
        <v>1186</v>
      </c>
      <c r="E4015" t="s">
        <v>1185</v>
      </c>
      <c r="F4015">
        <v>11</v>
      </c>
      <c r="G4015">
        <v>313914040</v>
      </c>
      <c r="H4015" t="s">
        <v>672</v>
      </c>
      <c r="I4015" t="s">
        <v>672</v>
      </c>
      <c r="J4015" s="4" t="str">
        <f t="shared" si="124"/>
        <v>2012_C34.8</v>
      </c>
      <c r="K4015" s="4">
        <f t="shared" si="125"/>
        <v>3.5041440006952219E-3</v>
      </c>
    </row>
    <row r="4016" spans="2:11" x14ac:dyDescent="0.35">
      <c r="B4016">
        <v>2012</v>
      </c>
      <c r="C4016">
        <v>2012</v>
      </c>
      <c r="D4016" t="s">
        <v>1184</v>
      </c>
      <c r="E4016" t="s">
        <v>1183</v>
      </c>
      <c r="F4016">
        <v>156634</v>
      </c>
      <c r="G4016">
        <v>313914040</v>
      </c>
      <c r="H4016">
        <v>49.9</v>
      </c>
      <c r="I4016">
        <v>44.6</v>
      </c>
      <c r="J4016" s="4" t="str">
        <f t="shared" si="124"/>
        <v>2012_C34.9</v>
      </c>
      <c r="K4016" s="4">
        <f t="shared" si="125"/>
        <v>49.897099218626856</v>
      </c>
    </row>
    <row r="4017" spans="2:11" x14ac:dyDescent="0.35">
      <c r="B4017">
        <v>2012</v>
      </c>
      <c r="C4017">
        <v>2012</v>
      </c>
      <c r="D4017" t="s">
        <v>1182</v>
      </c>
      <c r="E4017" t="s">
        <v>1181</v>
      </c>
      <c r="F4017">
        <v>263</v>
      </c>
      <c r="G4017">
        <v>313914040</v>
      </c>
      <c r="H4017">
        <v>0.1</v>
      </c>
      <c r="I4017">
        <v>0.1</v>
      </c>
      <c r="J4017" s="4" t="str">
        <f t="shared" si="124"/>
        <v>2012_C37</v>
      </c>
      <c r="K4017" s="4">
        <f t="shared" si="125"/>
        <v>8.3780897471167584E-2</v>
      </c>
    </row>
    <row r="4018" spans="2:11" x14ac:dyDescent="0.35">
      <c r="B4018">
        <v>2012</v>
      </c>
      <c r="C4018">
        <v>2012</v>
      </c>
      <c r="D4018" t="s">
        <v>1180</v>
      </c>
      <c r="E4018" t="s">
        <v>1179</v>
      </c>
      <c r="F4018">
        <v>61</v>
      </c>
      <c r="G4018">
        <v>313914040</v>
      </c>
      <c r="H4018">
        <v>0</v>
      </c>
      <c r="I4018">
        <v>0</v>
      </c>
      <c r="J4018" s="4" t="str">
        <f t="shared" si="124"/>
        <v>2012_C38.0</v>
      </c>
      <c r="K4018" s="4">
        <f t="shared" si="125"/>
        <v>1.9432071276582596E-2</v>
      </c>
    </row>
    <row r="4019" spans="2:11" x14ac:dyDescent="0.35">
      <c r="B4019">
        <v>2012</v>
      </c>
      <c r="C4019">
        <v>2012</v>
      </c>
      <c r="D4019" t="s">
        <v>1178</v>
      </c>
      <c r="E4019" t="s">
        <v>1177</v>
      </c>
      <c r="F4019">
        <v>112</v>
      </c>
      <c r="G4019">
        <v>313914040</v>
      </c>
      <c r="H4019">
        <v>0</v>
      </c>
      <c r="I4019">
        <v>0</v>
      </c>
      <c r="J4019" s="4" t="str">
        <f t="shared" si="124"/>
        <v>2012_C38.3</v>
      </c>
      <c r="K4019" s="4">
        <f t="shared" si="125"/>
        <v>3.5678557097987715E-2</v>
      </c>
    </row>
    <row r="4020" spans="2:11" x14ac:dyDescent="0.35">
      <c r="B4020">
        <v>2012</v>
      </c>
      <c r="C4020">
        <v>2012</v>
      </c>
      <c r="D4020" t="s">
        <v>1176</v>
      </c>
      <c r="E4020" t="s">
        <v>1175</v>
      </c>
      <c r="F4020">
        <v>82</v>
      </c>
      <c r="G4020">
        <v>313914040</v>
      </c>
      <c r="H4020">
        <v>0</v>
      </c>
      <c r="I4020">
        <v>0</v>
      </c>
      <c r="J4020" s="4" t="str">
        <f t="shared" si="124"/>
        <v>2012_C38.4</v>
      </c>
      <c r="K4020" s="4">
        <f t="shared" si="125"/>
        <v>2.6121800732455291E-2</v>
      </c>
    </row>
    <row r="4021" spans="2:11" x14ac:dyDescent="0.35">
      <c r="B4021">
        <v>2012</v>
      </c>
      <c r="C4021">
        <v>2012</v>
      </c>
      <c r="D4021" t="s">
        <v>1174</v>
      </c>
      <c r="E4021" t="s">
        <v>1173</v>
      </c>
      <c r="F4021">
        <v>38</v>
      </c>
      <c r="G4021">
        <v>313914040</v>
      </c>
      <c r="H4021">
        <v>0</v>
      </c>
      <c r="I4021">
        <v>0</v>
      </c>
      <c r="J4021" s="4" t="str">
        <f t="shared" si="124"/>
        <v>2012_C39.9</v>
      </c>
      <c r="K4021" s="4">
        <f t="shared" si="125"/>
        <v>1.2105224729674404E-2</v>
      </c>
    </row>
    <row r="4022" spans="2:11" x14ac:dyDescent="0.35">
      <c r="B4022">
        <v>2012</v>
      </c>
      <c r="C4022">
        <v>2012</v>
      </c>
      <c r="D4022" t="s">
        <v>1172</v>
      </c>
      <c r="E4022" t="s">
        <v>1171</v>
      </c>
      <c r="F4022">
        <v>17</v>
      </c>
      <c r="G4022">
        <v>313914040</v>
      </c>
      <c r="H4022" t="s">
        <v>672</v>
      </c>
      <c r="I4022" t="s">
        <v>672</v>
      </c>
      <c r="J4022" s="4" t="str">
        <f t="shared" si="124"/>
        <v>2012_C40.0</v>
      </c>
      <c r="K4022" s="4">
        <f t="shared" si="125"/>
        <v>5.4154952738017072E-3</v>
      </c>
    </row>
    <row r="4023" spans="2:11" x14ac:dyDescent="0.35">
      <c r="B4023">
        <v>2012</v>
      </c>
      <c r="C4023">
        <v>2012</v>
      </c>
      <c r="D4023" t="s">
        <v>1170</v>
      </c>
      <c r="E4023" t="s">
        <v>1169</v>
      </c>
      <c r="F4023">
        <v>48</v>
      </c>
      <c r="G4023">
        <v>313914040</v>
      </c>
      <c r="H4023">
        <v>0</v>
      </c>
      <c r="I4023">
        <v>0</v>
      </c>
      <c r="J4023" s="4" t="str">
        <f t="shared" si="124"/>
        <v>2012_C40.2</v>
      </c>
      <c r="K4023" s="4">
        <f t="shared" si="125"/>
        <v>1.5290810184851879E-2</v>
      </c>
    </row>
    <row r="4024" spans="2:11" x14ac:dyDescent="0.35">
      <c r="B4024">
        <v>2012</v>
      </c>
      <c r="C4024">
        <v>2012</v>
      </c>
      <c r="D4024" t="s">
        <v>1168</v>
      </c>
      <c r="E4024" t="s">
        <v>1167</v>
      </c>
      <c r="F4024">
        <v>50</v>
      </c>
      <c r="G4024">
        <v>313914040</v>
      </c>
      <c r="H4024">
        <v>0</v>
      </c>
      <c r="I4024">
        <v>0</v>
      </c>
      <c r="J4024" s="4" t="str">
        <f t="shared" si="124"/>
        <v>2012_C41.0</v>
      </c>
      <c r="K4024" s="4">
        <f t="shared" si="125"/>
        <v>1.5927927275887373E-2</v>
      </c>
    </row>
    <row r="4025" spans="2:11" x14ac:dyDescent="0.35">
      <c r="B4025">
        <v>2012</v>
      </c>
      <c r="C4025">
        <v>2012</v>
      </c>
      <c r="D4025" t="s">
        <v>1166</v>
      </c>
      <c r="E4025" t="s">
        <v>1165</v>
      </c>
      <c r="F4025">
        <v>98</v>
      </c>
      <c r="G4025">
        <v>313914040</v>
      </c>
      <c r="H4025">
        <v>0</v>
      </c>
      <c r="I4025">
        <v>0</v>
      </c>
      <c r="J4025" s="4" t="str">
        <f t="shared" si="124"/>
        <v>2012_C41.1</v>
      </c>
      <c r="K4025" s="4">
        <f t="shared" si="125"/>
        <v>3.1218737460739249E-2</v>
      </c>
    </row>
    <row r="4026" spans="2:11" x14ac:dyDescent="0.35">
      <c r="B4026">
        <v>2012</v>
      </c>
      <c r="C4026">
        <v>2012</v>
      </c>
      <c r="D4026" t="s">
        <v>1164</v>
      </c>
      <c r="E4026" t="s">
        <v>1163</v>
      </c>
      <c r="F4026">
        <v>85</v>
      </c>
      <c r="G4026">
        <v>313914040</v>
      </c>
      <c r="H4026">
        <v>0</v>
      </c>
      <c r="I4026">
        <v>0</v>
      </c>
      <c r="J4026" s="4" t="str">
        <f t="shared" si="124"/>
        <v>2012_C41.2</v>
      </c>
      <c r="K4026" s="4">
        <f t="shared" si="125"/>
        <v>2.7077476369008535E-2</v>
      </c>
    </row>
    <row r="4027" spans="2:11" x14ac:dyDescent="0.35">
      <c r="B4027">
        <v>2012</v>
      </c>
      <c r="C4027">
        <v>2012</v>
      </c>
      <c r="D4027" t="s">
        <v>1160</v>
      </c>
      <c r="E4027" t="s">
        <v>1159</v>
      </c>
      <c r="F4027">
        <v>49</v>
      </c>
      <c r="G4027">
        <v>313914040</v>
      </c>
      <c r="H4027">
        <v>0</v>
      </c>
      <c r="I4027">
        <v>0</v>
      </c>
      <c r="J4027" s="4" t="str">
        <f t="shared" si="124"/>
        <v>2012_C41.4</v>
      </c>
      <c r="K4027" s="4">
        <f t="shared" si="125"/>
        <v>1.5609368730369624E-2</v>
      </c>
    </row>
    <row r="4028" spans="2:11" x14ac:dyDescent="0.35">
      <c r="B4028">
        <v>2012</v>
      </c>
      <c r="C4028">
        <v>2012</v>
      </c>
      <c r="D4028" t="s">
        <v>1158</v>
      </c>
      <c r="E4028" t="s">
        <v>1157</v>
      </c>
      <c r="F4028">
        <v>1042</v>
      </c>
      <c r="G4028">
        <v>313914040</v>
      </c>
      <c r="H4028">
        <v>0.3</v>
      </c>
      <c r="I4028">
        <v>0.3</v>
      </c>
      <c r="J4028" s="4" t="str">
        <f t="shared" si="124"/>
        <v>2012_C41.9</v>
      </c>
      <c r="K4028" s="4">
        <f t="shared" si="125"/>
        <v>0.33193800442949289</v>
      </c>
    </row>
    <row r="4029" spans="2:11" x14ac:dyDescent="0.35">
      <c r="B4029">
        <v>2012</v>
      </c>
      <c r="C4029">
        <v>2012</v>
      </c>
      <c r="D4029" t="s">
        <v>1154</v>
      </c>
      <c r="E4029" t="s">
        <v>1153</v>
      </c>
      <c r="F4029">
        <v>21</v>
      </c>
      <c r="G4029">
        <v>313914040</v>
      </c>
      <c r="H4029">
        <v>0</v>
      </c>
      <c r="I4029">
        <v>0</v>
      </c>
      <c r="J4029" s="4" t="str">
        <f t="shared" si="124"/>
        <v>2012_C43.2</v>
      </c>
      <c r="K4029" s="4">
        <f t="shared" si="125"/>
        <v>6.6897294558726965E-3</v>
      </c>
    </row>
    <row r="4030" spans="2:11" x14ac:dyDescent="0.35">
      <c r="B4030">
        <v>2012</v>
      </c>
      <c r="C4030">
        <v>2012</v>
      </c>
      <c r="D4030" t="s">
        <v>1152</v>
      </c>
      <c r="E4030" t="s">
        <v>1151</v>
      </c>
      <c r="F4030">
        <v>101</v>
      </c>
      <c r="G4030">
        <v>313914040</v>
      </c>
      <c r="H4030">
        <v>0</v>
      </c>
      <c r="I4030">
        <v>0</v>
      </c>
      <c r="J4030" s="4" t="str">
        <f t="shared" si="124"/>
        <v>2012_C43.3</v>
      </c>
      <c r="K4030" s="4">
        <f t="shared" si="125"/>
        <v>3.2174413097292492E-2</v>
      </c>
    </row>
    <row r="4031" spans="2:11" x14ac:dyDescent="0.35">
      <c r="B4031">
        <v>2012</v>
      </c>
      <c r="C4031">
        <v>2012</v>
      </c>
      <c r="D4031" t="s">
        <v>1150</v>
      </c>
      <c r="E4031" t="s">
        <v>1149</v>
      </c>
      <c r="F4031">
        <v>145</v>
      </c>
      <c r="G4031">
        <v>313914040</v>
      </c>
      <c r="H4031">
        <v>0</v>
      </c>
      <c r="I4031">
        <v>0</v>
      </c>
      <c r="J4031" s="4" t="str">
        <f t="shared" si="124"/>
        <v>2012_C43.4</v>
      </c>
      <c r="K4031" s="4">
        <f t="shared" si="125"/>
        <v>4.6190989100073382E-2</v>
      </c>
    </row>
    <row r="4032" spans="2:11" x14ac:dyDescent="0.35">
      <c r="B4032">
        <v>2012</v>
      </c>
      <c r="C4032">
        <v>2012</v>
      </c>
      <c r="D4032" t="s">
        <v>1148</v>
      </c>
      <c r="E4032" t="s">
        <v>1147</v>
      </c>
      <c r="F4032">
        <v>219</v>
      </c>
      <c r="G4032">
        <v>313914040</v>
      </c>
      <c r="H4032">
        <v>0.1</v>
      </c>
      <c r="I4032">
        <v>0.1</v>
      </c>
      <c r="J4032" s="4" t="str">
        <f t="shared" si="124"/>
        <v>2012_C43.5</v>
      </c>
      <c r="K4032" s="4">
        <f t="shared" si="125"/>
        <v>6.9764321468386695E-2</v>
      </c>
    </row>
    <row r="4033" spans="2:11" x14ac:dyDescent="0.35">
      <c r="B4033">
        <v>2012</v>
      </c>
      <c r="C4033">
        <v>2012</v>
      </c>
      <c r="D4033" t="s">
        <v>1146</v>
      </c>
      <c r="E4033" t="s">
        <v>1145</v>
      </c>
      <c r="F4033">
        <v>122</v>
      </c>
      <c r="G4033">
        <v>313914040</v>
      </c>
      <c r="H4033">
        <v>0</v>
      </c>
      <c r="I4033">
        <v>0</v>
      </c>
      <c r="J4033" s="4" t="str">
        <f t="shared" si="124"/>
        <v>2012_C43.6</v>
      </c>
      <c r="K4033" s="4">
        <f t="shared" si="125"/>
        <v>3.8864142553165192E-2</v>
      </c>
    </row>
    <row r="4034" spans="2:11" x14ac:dyDescent="0.35">
      <c r="B4034">
        <v>2012</v>
      </c>
      <c r="C4034">
        <v>2012</v>
      </c>
      <c r="D4034" t="s">
        <v>1144</v>
      </c>
      <c r="E4034" t="s">
        <v>1143</v>
      </c>
      <c r="F4034">
        <v>142</v>
      </c>
      <c r="G4034">
        <v>313914040</v>
      </c>
      <c r="H4034">
        <v>0</v>
      </c>
      <c r="I4034">
        <v>0</v>
      </c>
      <c r="J4034" s="4" t="str">
        <f t="shared" si="124"/>
        <v>2012_C43.7</v>
      </c>
      <c r="K4034" s="4">
        <f t="shared" si="125"/>
        <v>4.5235313463520145E-2</v>
      </c>
    </row>
    <row r="4035" spans="2:11" x14ac:dyDescent="0.35">
      <c r="B4035">
        <v>2012</v>
      </c>
      <c r="C4035">
        <v>2012</v>
      </c>
      <c r="D4035" t="s">
        <v>1142</v>
      </c>
      <c r="E4035" t="s">
        <v>1141</v>
      </c>
      <c r="F4035">
        <v>8492</v>
      </c>
      <c r="G4035">
        <v>313914040</v>
      </c>
      <c r="H4035">
        <v>2.7</v>
      </c>
      <c r="I4035">
        <v>2.4</v>
      </c>
      <c r="J4035" s="4" t="str">
        <f t="shared" ref="J4035:J4098" si="126">C4035&amp;"_"&amp;E4035</f>
        <v>2012_C43.9</v>
      </c>
      <c r="K4035" s="4">
        <f t="shared" ref="K4035:K4098" si="127">F4035/G4035*100000</f>
        <v>2.7051991685367116</v>
      </c>
    </row>
    <row r="4036" spans="2:11" x14ac:dyDescent="0.35">
      <c r="B4036">
        <v>2012</v>
      </c>
      <c r="C4036">
        <v>2012</v>
      </c>
      <c r="D4036" t="s">
        <v>1138</v>
      </c>
      <c r="E4036" t="s">
        <v>1137</v>
      </c>
      <c r="F4036">
        <v>12</v>
      </c>
      <c r="G4036">
        <v>313914040</v>
      </c>
      <c r="H4036" t="s">
        <v>672</v>
      </c>
      <c r="I4036" t="s">
        <v>672</v>
      </c>
      <c r="J4036" s="4" t="str">
        <f t="shared" si="126"/>
        <v>2012_C44.1</v>
      </c>
      <c r="K4036" s="4">
        <f t="shared" si="127"/>
        <v>3.8227025462129697E-3</v>
      </c>
    </row>
    <row r="4037" spans="2:11" x14ac:dyDescent="0.35">
      <c r="B4037">
        <v>2012</v>
      </c>
      <c r="C4037">
        <v>2012</v>
      </c>
      <c r="D4037" t="s">
        <v>1136</v>
      </c>
      <c r="E4037" t="s">
        <v>1135</v>
      </c>
      <c r="F4037">
        <v>115</v>
      </c>
      <c r="G4037">
        <v>313914040</v>
      </c>
      <c r="H4037">
        <v>0</v>
      </c>
      <c r="I4037">
        <v>0</v>
      </c>
      <c r="J4037" s="4" t="str">
        <f t="shared" si="126"/>
        <v>2012_C44.2</v>
      </c>
      <c r="K4037" s="4">
        <f t="shared" si="127"/>
        <v>3.6634232734540959E-2</v>
      </c>
    </row>
    <row r="4038" spans="2:11" x14ac:dyDescent="0.35">
      <c r="B4038">
        <v>2012</v>
      </c>
      <c r="C4038">
        <v>2012</v>
      </c>
      <c r="D4038" t="s">
        <v>1134</v>
      </c>
      <c r="E4038" t="s">
        <v>1133</v>
      </c>
      <c r="F4038">
        <v>253</v>
      </c>
      <c r="G4038">
        <v>313914040</v>
      </c>
      <c r="H4038">
        <v>0.1</v>
      </c>
      <c r="I4038">
        <v>0.1</v>
      </c>
      <c r="J4038" s="4" t="str">
        <f t="shared" si="126"/>
        <v>2012_C44.3</v>
      </c>
      <c r="K4038" s="4">
        <f t="shared" si="127"/>
        <v>8.05953120159901E-2</v>
      </c>
    </row>
    <row r="4039" spans="2:11" x14ac:dyDescent="0.35">
      <c r="B4039">
        <v>2012</v>
      </c>
      <c r="C4039">
        <v>2012</v>
      </c>
      <c r="D4039" t="s">
        <v>1132</v>
      </c>
      <c r="E4039" t="s">
        <v>1131</v>
      </c>
      <c r="F4039">
        <v>1201</v>
      </c>
      <c r="G4039">
        <v>313914040</v>
      </c>
      <c r="H4039">
        <v>0.4</v>
      </c>
      <c r="I4039">
        <v>0.3</v>
      </c>
      <c r="J4039" s="4" t="str">
        <f t="shared" si="126"/>
        <v>2012_C44.4</v>
      </c>
      <c r="K4039" s="4">
        <f t="shared" si="127"/>
        <v>0.38258881316681465</v>
      </c>
    </row>
    <row r="4040" spans="2:11" x14ac:dyDescent="0.35">
      <c r="B4040">
        <v>2012</v>
      </c>
      <c r="C4040">
        <v>2012</v>
      </c>
      <c r="D4040" t="s">
        <v>1130</v>
      </c>
      <c r="E4040" t="s">
        <v>1129</v>
      </c>
      <c r="F4040">
        <v>55</v>
      </c>
      <c r="G4040">
        <v>313914040</v>
      </c>
      <c r="H4040">
        <v>0</v>
      </c>
      <c r="I4040">
        <v>0</v>
      </c>
      <c r="J4040" s="4" t="str">
        <f t="shared" si="126"/>
        <v>2012_C44.5</v>
      </c>
      <c r="K4040" s="4">
        <f t="shared" si="127"/>
        <v>1.7520720003476112E-2</v>
      </c>
    </row>
    <row r="4041" spans="2:11" x14ac:dyDescent="0.35">
      <c r="B4041">
        <v>2012</v>
      </c>
      <c r="C4041">
        <v>2012</v>
      </c>
      <c r="D4041" t="s">
        <v>1128</v>
      </c>
      <c r="E4041" t="s">
        <v>1127</v>
      </c>
      <c r="F4041">
        <v>42</v>
      </c>
      <c r="G4041">
        <v>313914040</v>
      </c>
      <c r="H4041">
        <v>0</v>
      </c>
      <c r="I4041">
        <v>0</v>
      </c>
      <c r="J4041" s="4" t="str">
        <f t="shared" si="126"/>
        <v>2012_C44.6</v>
      </c>
      <c r="K4041" s="4">
        <f t="shared" si="127"/>
        <v>1.3379458911745393E-2</v>
      </c>
    </row>
    <row r="4042" spans="2:11" x14ac:dyDescent="0.35">
      <c r="B4042">
        <v>2012</v>
      </c>
      <c r="C4042">
        <v>2012</v>
      </c>
      <c r="D4042" t="s">
        <v>1126</v>
      </c>
      <c r="E4042" t="s">
        <v>1125</v>
      </c>
      <c r="F4042">
        <v>54</v>
      </c>
      <c r="G4042">
        <v>313914040</v>
      </c>
      <c r="H4042">
        <v>0</v>
      </c>
      <c r="I4042">
        <v>0</v>
      </c>
      <c r="J4042" s="4" t="str">
        <f t="shared" si="126"/>
        <v>2012_C44.7</v>
      </c>
      <c r="K4042" s="4">
        <f t="shared" si="127"/>
        <v>1.7202161457958363E-2</v>
      </c>
    </row>
    <row r="4043" spans="2:11" x14ac:dyDescent="0.35">
      <c r="B4043">
        <v>2012</v>
      </c>
      <c r="C4043">
        <v>2012</v>
      </c>
      <c r="D4043" t="s">
        <v>1124</v>
      </c>
      <c r="E4043" t="s">
        <v>1123</v>
      </c>
      <c r="F4043">
        <v>1476</v>
      </c>
      <c r="G4043">
        <v>313914040</v>
      </c>
      <c r="H4043">
        <v>0.5</v>
      </c>
      <c r="I4043">
        <v>0.4</v>
      </c>
      <c r="J4043" s="4" t="str">
        <f t="shared" si="126"/>
        <v>2012_C44.9</v>
      </c>
      <c r="K4043" s="4">
        <f t="shared" si="127"/>
        <v>0.47019241318419525</v>
      </c>
    </row>
    <row r="4044" spans="2:11" x14ac:dyDescent="0.35">
      <c r="B4044">
        <v>2012</v>
      </c>
      <c r="C4044">
        <v>2012</v>
      </c>
      <c r="D4044" t="s">
        <v>1122</v>
      </c>
      <c r="E4044" t="s">
        <v>1121</v>
      </c>
      <c r="F4044">
        <v>164</v>
      </c>
      <c r="G4044">
        <v>313914040</v>
      </c>
      <c r="H4044">
        <v>0.1</v>
      </c>
      <c r="I4044">
        <v>0</v>
      </c>
      <c r="J4044" s="4" t="str">
        <f t="shared" si="126"/>
        <v>2012_C45.0</v>
      </c>
      <c r="K4044" s="4">
        <f t="shared" si="127"/>
        <v>5.2243601464910583E-2</v>
      </c>
    </row>
    <row r="4045" spans="2:11" x14ac:dyDescent="0.35">
      <c r="B4045">
        <v>2012</v>
      </c>
      <c r="C4045">
        <v>2012</v>
      </c>
      <c r="D4045" t="s">
        <v>1120</v>
      </c>
      <c r="E4045" t="s">
        <v>1119</v>
      </c>
      <c r="F4045">
        <v>130</v>
      </c>
      <c r="G4045">
        <v>313914040</v>
      </c>
      <c r="H4045">
        <v>0</v>
      </c>
      <c r="I4045">
        <v>0</v>
      </c>
      <c r="J4045" s="4" t="str">
        <f t="shared" si="126"/>
        <v>2012_C45.1</v>
      </c>
      <c r="K4045" s="4">
        <f t="shared" si="127"/>
        <v>4.141261091730717E-2</v>
      </c>
    </row>
    <row r="4046" spans="2:11" x14ac:dyDescent="0.35">
      <c r="B4046">
        <v>2012</v>
      </c>
      <c r="C4046">
        <v>2012</v>
      </c>
      <c r="D4046" t="s">
        <v>1118</v>
      </c>
      <c r="E4046" t="s">
        <v>1117</v>
      </c>
      <c r="F4046">
        <v>216</v>
      </c>
      <c r="G4046">
        <v>313914040</v>
      </c>
      <c r="H4046">
        <v>0.1</v>
      </c>
      <c r="I4046">
        <v>0.1</v>
      </c>
      <c r="J4046" s="4" t="str">
        <f t="shared" si="126"/>
        <v>2012_C45.7</v>
      </c>
      <c r="K4046" s="4">
        <f t="shared" si="127"/>
        <v>6.8808645831833451E-2</v>
      </c>
    </row>
    <row r="4047" spans="2:11" x14ac:dyDescent="0.35">
      <c r="B4047">
        <v>2012</v>
      </c>
      <c r="C4047">
        <v>2012</v>
      </c>
      <c r="D4047" t="s">
        <v>1116</v>
      </c>
      <c r="E4047" t="s">
        <v>1115</v>
      </c>
      <c r="F4047">
        <v>2172</v>
      </c>
      <c r="G4047">
        <v>313914040</v>
      </c>
      <c r="H4047">
        <v>0.7</v>
      </c>
      <c r="I4047">
        <v>0.6</v>
      </c>
      <c r="J4047" s="4" t="str">
        <f t="shared" si="126"/>
        <v>2012_C45.9</v>
      </c>
      <c r="K4047" s="4">
        <f t="shared" si="127"/>
        <v>0.69190916086454746</v>
      </c>
    </row>
    <row r="4048" spans="2:11" x14ac:dyDescent="0.35">
      <c r="B4048">
        <v>2012</v>
      </c>
      <c r="C4048">
        <v>2012</v>
      </c>
      <c r="D4048" t="s">
        <v>1114</v>
      </c>
      <c r="E4048" t="s">
        <v>1113</v>
      </c>
      <c r="F4048">
        <v>49</v>
      </c>
      <c r="G4048">
        <v>313914040</v>
      </c>
      <c r="H4048">
        <v>0</v>
      </c>
      <c r="I4048">
        <v>0</v>
      </c>
      <c r="J4048" s="4" t="str">
        <f t="shared" si="126"/>
        <v>2012_C46.9</v>
      </c>
      <c r="K4048" s="4">
        <f t="shared" si="127"/>
        <v>1.5609368730369624E-2</v>
      </c>
    </row>
    <row r="4049" spans="2:11" x14ac:dyDescent="0.35">
      <c r="B4049">
        <v>2012</v>
      </c>
      <c r="C4049">
        <v>2012</v>
      </c>
      <c r="D4049" t="s">
        <v>1112</v>
      </c>
      <c r="E4049" t="s">
        <v>1111</v>
      </c>
      <c r="F4049">
        <v>62</v>
      </c>
      <c r="G4049">
        <v>313914040</v>
      </c>
      <c r="H4049">
        <v>0</v>
      </c>
      <c r="I4049">
        <v>0</v>
      </c>
      <c r="J4049" s="4" t="str">
        <f t="shared" si="126"/>
        <v>2012_C47.9</v>
      </c>
      <c r="K4049" s="4">
        <f t="shared" si="127"/>
        <v>1.9750629822100345E-2</v>
      </c>
    </row>
    <row r="4050" spans="2:11" x14ac:dyDescent="0.35">
      <c r="B4050">
        <v>2012</v>
      </c>
      <c r="C4050">
        <v>2012</v>
      </c>
      <c r="D4050" t="s">
        <v>1110</v>
      </c>
      <c r="E4050" t="s">
        <v>1109</v>
      </c>
      <c r="F4050">
        <v>207</v>
      </c>
      <c r="G4050">
        <v>313914040</v>
      </c>
      <c r="H4050">
        <v>0.1</v>
      </c>
      <c r="I4050">
        <v>0.1</v>
      </c>
      <c r="J4050" s="4" t="str">
        <f t="shared" si="126"/>
        <v>2012_C48.0</v>
      </c>
      <c r="K4050" s="4">
        <f t="shared" si="127"/>
        <v>6.5941618922173734E-2</v>
      </c>
    </row>
    <row r="4051" spans="2:11" x14ac:dyDescent="0.35">
      <c r="B4051">
        <v>2012</v>
      </c>
      <c r="C4051">
        <v>2012</v>
      </c>
      <c r="D4051" t="s">
        <v>1108</v>
      </c>
      <c r="E4051" t="s">
        <v>1107</v>
      </c>
      <c r="F4051">
        <v>40</v>
      </c>
      <c r="G4051">
        <v>313914040</v>
      </c>
      <c r="H4051">
        <v>0</v>
      </c>
      <c r="I4051">
        <v>0</v>
      </c>
      <c r="J4051" s="4" t="str">
        <f t="shared" si="126"/>
        <v>2012_C48.1</v>
      </c>
      <c r="K4051" s="4">
        <f t="shared" si="127"/>
        <v>1.27423418207099E-2</v>
      </c>
    </row>
    <row r="4052" spans="2:11" x14ac:dyDescent="0.35">
      <c r="B4052">
        <v>2012</v>
      </c>
      <c r="C4052">
        <v>2012</v>
      </c>
      <c r="D4052" t="s">
        <v>1106</v>
      </c>
      <c r="E4052" t="s">
        <v>1105</v>
      </c>
      <c r="F4052">
        <v>710</v>
      </c>
      <c r="G4052">
        <v>313914040</v>
      </c>
      <c r="H4052">
        <v>0.2</v>
      </c>
      <c r="I4052">
        <v>0.2</v>
      </c>
      <c r="J4052" s="4" t="str">
        <f t="shared" si="126"/>
        <v>2012_C48.2</v>
      </c>
      <c r="K4052" s="4">
        <f t="shared" si="127"/>
        <v>0.22617656731760072</v>
      </c>
    </row>
    <row r="4053" spans="2:11" x14ac:dyDescent="0.35">
      <c r="B4053">
        <v>2012</v>
      </c>
      <c r="C4053">
        <v>2012</v>
      </c>
      <c r="D4053" t="s">
        <v>1104</v>
      </c>
      <c r="E4053" t="s">
        <v>1103</v>
      </c>
      <c r="F4053">
        <v>86</v>
      </c>
      <c r="G4053">
        <v>313914040</v>
      </c>
      <c r="H4053">
        <v>0</v>
      </c>
      <c r="I4053">
        <v>0</v>
      </c>
      <c r="J4053" s="4" t="str">
        <f t="shared" si="126"/>
        <v>2012_C49.0</v>
      </c>
      <c r="K4053" s="4">
        <f t="shared" si="127"/>
        <v>2.7396034914526281E-2</v>
      </c>
    </row>
    <row r="4054" spans="2:11" x14ac:dyDescent="0.35">
      <c r="B4054">
        <v>2012</v>
      </c>
      <c r="C4054">
        <v>2012</v>
      </c>
      <c r="D4054" t="s">
        <v>1102</v>
      </c>
      <c r="E4054" t="s">
        <v>1101</v>
      </c>
      <c r="F4054">
        <v>41</v>
      </c>
      <c r="G4054">
        <v>313914040</v>
      </c>
      <c r="H4054">
        <v>0</v>
      </c>
      <c r="I4054">
        <v>0</v>
      </c>
      <c r="J4054" s="4" t="str">
        <f t="shared" si="126"/>
        <v>2012_C49.1</v>
      </c>
      <c r="K4054" s="4">
        <f t="shared" si="127"/>
        <v>1.3060900366227646E-2</v>
      </c>
    </row>
    <row r="4055" spans="2:11" x14ac:dyDescent="0.35">
      <c r="B4055">
        <v>2012</v>
      </c>
      <c r="C4055">
        <v>2012</v>
      </c>
      <c r="D4055" t="s">
        <v>1100</v>
      </c>
      <c r="E4055" t="s">
        <v>1099</v>
      </c>
      <c r="F4055">
        <v>232</v>
      </c>
      <c r="G4055">
        <v>313914040</v>
      </c>
      <c r="H4055">
        <v>0.1</v>
      </c>
      <c r="I4055">
        <v>0.1</v>
      </c>
      <c r="J4055" s="4" t="str">
        <f t="shared" si="126"/>
        <v>2012_C49.2</v>
      </c>
      <c r="K4055" s="4">
        <f t="shared" si="127"/>
        <v>7.3905582560117408E-2</v>
      </c>
    </row>
    <row r="4056" spans="2:11" x14ac:dyDescent="0.35">
      <c r="B4056">
        <v>2012</v>
      </c>
      <c r="C4056">
        <v>2012</v>
      </c>
      <c r="D4056" t="s">
        <v>1098</v>
      </c>
      <c r="E4056" t="s">
        <v>1097</v>
      </c>
      <c r="F4056">
        <v>86</v>
      </c>
      <c r="G4056">
        <v>313914040</v>
      </c>
      <c r="H4056">
        <v>0</v>
      </c>
      <c r="I4056">
        <v>0</v>
      </c>
      <c r="J4056" s="4" t="str">
        <f t="shared" si="126"/>
        <v>2012_C49.3</v>
      </c>
      <c r="K4056" s="4">
        <f t="shared" si="127"/>
        <v>2.7396034914526281E-2</v>
      </c>
    </row>
    <row r="4057" spans="2:11" x14ac:dyDescent="0.35">
      <c r="B4057">
        <v>2012</v>
      </c>
      <c r="C4057">
        <v>2012</v>
      </c>
      <c r="D4057" t="s">
        <v>1096</v>
      </c>
      <c r="E4057" t="s">
        <v>1095</v>
      </c>
      <c r="F4057">
        <v>342</v>
      </c>
      <c r="G4057">
        <v>313914040</v>
      </c>
      <c r="H4057">
        <v>0.1</v>
      </c>
      <c r="I4057">
        <v>0.1</v>
      </c>
      <c r="J4057" s="4" t="str">
        <f t="shared" si="126"/>
        <v>2012_C49.4</v>
      </c>
      <c r="K4057" s="4">
        <f t="shared" si="127"/>
        <v>0.10894702256706963</v>
      </c>
    </row>
    <row r="4058" spans="2:11" x14ac:dyDescent="0.35">
      <c r="B4058">
        <v>2012</v>
      </c>
      <c r="C4058">
        <v>2012</v>
      </c>
      <c r="D4058" t="s">
        <v>1094</v>
      </c>
      <c r="E4058" t="s">
        <v>1093</v>
      </c>
      <c r="F4058">
        <v>110</v>
      </c>
      <c r="G4058">
        <v>313914040</v>
      </c>
      <c r="H4058">
        <v>0</v>
      </c>
      <c r="I4058">
        <v>0</v>
      </c>
      <c r="J4058" s="4" t="str">
        <f t="shared" si="126"/>
        <v>2012_C49.5</v>
      </c>
      <c r="K4058" s="4">
        <f t="shared" si="127"/>
        <v>3.5041440006952224E-2</v>
      </c>
    </row>
    <row r="4059" spans="2:11" x14ac:dyDescent="0.35">
      <c r="B4059">
        <v>2012</v>
      </c>
      <c r="C4059">
        <v>2012</v>
      </c>
      <c r="D4059" t="s">
        <v>1092</v>
      </c>
      <c r="E4059" t="s">
        <v>1091</v>
      </c>
      <c r="F4059">
        <v>10</v>
      </c>
      <c r="G4059">
        <v>313914040</v>
      </c>
      <c r="H4059" t="s">
        <v>672</v>
      </c>
      <c r="I4059" t="s">
        <v>672</v>
      </c>
      <c r="J4059" s="4" t="str">
        <f t="shared" si="126"/>
        <v>2012_C49.6</v>
      </c>
      <c r="K4059" s="4">
        <f t="shared" si="127"/>
        <v>3.185585455177475E-3</v>
      </c>
    </row>
    <row r="4060" spans="2:11" x14ac:dyDescent="0.35">
      <c r="B4060">
        <v>2012</v>
      </c>
      <c r="C4060">
        <v>2012</v>
      </c>
      <c r="D4060" t="s">
        <v>1090</v>
      </c>
      <c r="E4060" t="s">
        <v>1089</v>
      </c>
      <c r="F4060">
        <v>3523</v>
      </c>
      <c r="G4060">
        <v>313914040</v>
      </c>
      <c r="H4060">
        <v>1.1000000000000001</v>
      </c>
      <c r="I4060">
        <v>1</v>
      </c>
      <c r="J4060" s="4" t="str">
        <f t="shared" si="126"/>
        <v>2012_C49.9</v>
      </c>
      <c r="K4060" s="4">
        <f t="shared" si="127"/>
        <v>1.1222817558590243</v>
      </c>
    </row>
    <row r="4061" spans="2:11" x14ac:dyDescent="0.35">
      <c r="B4061">
        <v>2012</v>
      </c>
      <c r="C4061">
        <v>2012</v>
      </c>
      <c r="D4061" t="s">
        <v>1074</v>
      </c>
      <c r="E4061" t="s">
        <v>1073</v>
      </c>
      <c r="F4061">
        <v>41552</v>
      </c>
      <c r="G4061">
        <v>313914040</v>
      </c>
      <c r="H4061">
        <v>13.2</v>
      </c>
      <c r="I4061">
        <v>11.8</v>
      </c>
      <c r="J4061" s="4" t="str">
        <f t="shared" si="126"/>
        <v>2012_C50.9</v>
      </c>
      <c r="K4061" s="4">
        <f t="shared" si="127"/>
        <v>13.236744683353443</v>
      </c>
    </row>
    <row r="4062" spans="2:11" x14ac:dyDescent="0.35">
      <c r="B4062">
        <v>2012</v>
      </c>
      <c r="C4062">
        <v>2012</v>
      </c>
      <c r="D4062" t="s">
        <v>1072</v>
      </c>
      <c r="E4062" t="s">
        <v>1071</v>
      </c>
      <c r="F4062">
        <v>16</v>
      </c>
      <c r="G4062">
        <v>313914040</v>
      </c>
      <c r="H4062" t="s">
        <v>672</v>
      </c>
      <c r="I4062" t="s">
        <v>672</v>
      </c>
      <c r="J4062" s="4" t="str">
        <f t="shared" si="126"/>
        <v>2012_C51.0</v>
      </c>
      <c r="K4062" s="4">
        <f t="shared" si="127"/>
        <v>5.096936728283959E-3</v>
      </c>
    </row>
    <row r="4063" spans="2:11" x14ac:dyDescent="0.35">
      <c r="B4063">
        <v>2012</v>
      </c>
      <c r="C4063">
        <v>2012</v>
      </c>
      <c r="D4063" t="s">
        <v>1070</v>
      </c>
      <c r="E4063" t="s">
        <v>1069</v>
      </c>
      <c r="F4063">
        <v>1017</v>
      </c>
      <c r="G4063">
        <v>313914040</v>
      </c>
      <c r="H4063">
        <v>0.3</v>
      </c>
      <c r="I4063">
        <v>0.3</v>
      </c>
      <c r="J4063" s="4" t="str">
        <f t="shared" si="126"/>
        <v>2012_C51.9</v>
      </c>
      <c r="K4063" s="4">
        <f t="shared" si="127"/>
        <v>0.32397404079154918</v>
      </c>
    </row>
    <row r="4064" spans="2:11" x14ac:dyDescent="0.35">
      <c r="B4064">
        <v>2012</v>
      </c>
      <c r="C4064">
        <v>2012</v>
      </c>
      <c r="D4064" t="s">
        <v>1068</v>
      </c>
      <c r="E4064" t="s">
        <v>1067</v>
      </c>
      <c r="F4064">
        <v>429</v>
      </c>
      <c r="G4064">
        <v>313914040</v>
      </c>
      <c r="H4064">
        <v>0.1</v>
      </c>
      <c r="I4064">
        <v>0.1</v>
      </c>
      <c r="J4064" s="4" t="str">
        <f t="shared" si="126"/>
        <v>2012_C52</v>
      </c>
      <c r="K4064" s="4">
        <f t="shared" si="127"/>
        <v>0.13666161602711366</v>
      </c>
    </row>
    <row r="4065" spans="2:11" x14ac:dyDescent="0.35">
      <c r="B4065">
        <v>2012</v>
      </c>
      <c r="C4065">
        <v>2012</v>
      </c>
      <c r="D4065" t="s">
        <v>1066</v>
      </c>
      <c r="E4065" t="s">
        <v>1065</v>
      </c>
      <c r="F4065">
        <v>57</v>
      </c>
      <c r="G4065">
        <v>313914040</v>
      </c>
      <c r="H4065">
        <v>0</v>
      </c>
      <c r="I4065">
        <v>0</v>
      </c>
      <c r="J4065" s="4" t="str">
        <f t="shared" si="126"/>
        <v>2012_C53.0</v>
      </c>
      <c r="K4065" s="4">
        <f t="shared" si="127"/>
        <v>1.8157837094511606E-2</v>
      </c>
    </row>
    <row r="4066" spans="2:11" x14ac:dyDescent="0.35">
      <c r="B4066">
        <v>2012</v>
      </c>
      <c r="C4066">
        <v>2012</v>
      </c>
      <c r="D4066" t="s">
        <v>1062</v>
      </c>
      <c r="E4066" t="s">
        <v>1061</v>
      </c>
      <c r="F4066">
        <v>4017</v>
      </c>
      <c r="G4066">
        <v>313914040</v>
      </c>
      <c r="H4066">
        <v>1.3</v>
      </c>
      <c r="I4066">
        <v>1.2</v>
      </c>
      <c r="J4066" s="4" t="str">
        <f t="shared" si="126"/>
        <v>2012_C53.9</v>
      </c>
      <c r="K4066" s="4">
        <f t="shared" si="127"/>
        <v>1.2796496773447916</v>
      </c>
    </row>
    <row r="4067" spans="2:11" x14ac:dyDescent="0.35">
      <c r="B4067">
        <v>2012</v>
      </c>
      <c r="C4067">
        <v>2012</v>
      </c>
      <c r="D4067" t="s">
        <v>1060</v>
      </c>
      <c r="E4067" t="s">
        <v>1059</v>
      </c>
      <c r="F4067">
        <v>3747</v>
      </c>
      <c r="G4067">
        <v>313914040</v>
      </c>
      <c r="H4067">
        <v>1.2</v>
      </c>
      <c r="I4067">
        <v>1</v>
      </c>
      <c r="J4067" s="4" t="str">
        <f t="shared" si="126"/>
        <v>2012_C54.1</v>
      </c>
      <c r="K4067" s="4">
        <f t="shared" si="127"/>
        <v>1.1936388700549998</v>
      </c>
    </row>
    <row r="4068" spans="2:11" x14ac:dyDescent="0.35">
      <c r="B4068">
        <v>2012</v>
      </c>
      <c r="C4068">
        <v>2012</v>
      </c>
      <c r="D4068" t="s">
        <v>1058</v>
      </c>
      <c r="E4068" t="s">
        <v>1057</v>
      </c>
      <c r="F4068">
        <v>60</v>
      </c>
      <c r="G4068">
        <v>313914040</v>
      </c>
      <c r="H4068">
        <v>0</v>
      </c>
      <c r="I4068">
        <v>0</v>
      </c>
      <c r="J4068" s="4" t="str">
        <f t="shared" si="126"/>
        <v>2012_C54.9</v>
      </c>
      <c r="K4068" s="4">
        <f t="shared" si="127"/>
        <v>1.911351273106485E-2</v>
      </c>
    </row>
    <row r="4069" spans="2:11" x14ac:dyDescent="0.35">
      <c r="B4069">
        <v>2012</v>
      </c>
      <c r="C4069">
        <v>2012</v>
      </c>
      <c r="D4069" t="s">
        <v>415</v>
      </c>
      <c r="E4069" t="s">
        <v>1056</v>
      </c>
      <c r="F4069">
        <v>5099</v>
      </c>
      <c r="G4069">
        <v>313914040</v>
      </c>
      <c r="H4069">
        <v>1.6</v>
      </c>
      <c r="I4069">
        <v>1.4</v>
      </c>
      <c r="J4069" s="4" t="str">
        <f t="shared" si="126"/>
        <v>2012_C55</v>
      </c>
      <c r="K4069" s="4">
        <f t="shared" si="127"/>
        <v>1.6243300235949942</v>
      </c>
    </row>
    <row r="4070" spans="2:11" x14ac:dyDescent="0.35">
      <c r="B4070">
        <v>2012</v>
      </c>
      <c r="C4070">
        <v>2012</v>
      </c>
      <c r="D4070" t="s">
        <v>1055</v>
      </c>
      <c r="E4070" t="s">
        <v>1054</v>
      </c>
      <c r="F4070">
        <v>14404</v>
      </c>
      <c r="G4070">
        <v>313914040</v>
      </c>
      <c r="H4070">
        <v>4.5999999999999996</v>
      </c>
      <c r="I4070">
        <v>4.0999999999999996</v>
      </c>
      <c r="J4070" s="4" t="str">
        <f t="shared" si="126"/>
        <v>2012_C56</v>
      </c>
      <c r="K4070" s="4">
        <f t="shared" si="127"/>
        <v>4.5885172896376343</v>
      </c>
    </row>
    <row r="4071" spans="2:11" x14ac:dyDescent="0.35">
      <c r="B4071">
        <v>2012</v>
      </c>
      <c r="C4071">
        <v>2012</v>
      </c>
      <c r="D4071" t="s">
        <v>1053</v>
      </c>
      <c r="E4071" t="s">
        <v>1052</v>
      </c>
      <c r="F4071">
        <v>293</v>
      </c>
      <c r="G4071">
        <v>313914040</v>
      </c>
      <c r="H4071">
        <v>0.1</v>
      </c>
      <c r="I4071">
        <v>0.1</v>
      </c>
      <c r="J4071" s="4" t="str">
        <f t="shared" si="126"/>
        <v>2012_C57.0</v>
      </c>
      <c r="K4071" s="4">
        <f t="shared" si="127"/>
        <v>9.3337653836700007E-2</v>
      </c>
    </row>
    <row r="4072" spans="2:11" x14ac:dyDescent="0.35">
      <c r="B4072">
        <v>2012</v>
      </c>
      <c r="C4072">
        <v>2012</v>
      </c>
      <c r="D4072" t="s">
        <v>1047</v>
      </c>
      <c r="E4072" t="s">
        <v>1046</v>
      </c>
      <c r="F4072">
        <v>227</v>
      </c>
      <c r="G4072">
        <v>313914040</v>
      </c>
      <c r="H4072">
        <v>0.1</v>
      </c>
      <c r="I4072">
        <v>0.1</v>
      </c>
      <c r="J4072" s="4" t="str">
        <f t="shared" si="126"/>
        <v>2012_C57.9</v>
      </c>
      <c r="K4072" s="4">
        <f t="shared" si="127"/>
        <v>7.2312789832528673E-2</v>
      </c>
    </row>
    <row r="4073" spans="2:11" x14ac:dyDescent="0.35">
      <c r="B4073">
        <v>2012</v>
      </c>
      <c r="C4073">
        <v>2012</v>
      </c>
      <c r="D4073" t="s">
        <v>412</v>
      </c>
      <c r="E4073" t="s">
        <v>1045</v>
      </c>
      <c r="F4073">
        <v>16</v>
      </c>
      <c r="G4073">
        <v>313914040</v>
      </c>
      <c r="H4073" t="s">
        <v>672</v>
      </c>
      <c r="I4073" t="s">
        <v>672</v>
      </c>
      <c r="J4073" s="4" t="str">
        <f t="shared" si="126"/>
        <v>2012_C58</v>
      </c>
      <c r="K4073" s="4">
        <f t="shared" si="127"/>
        <v>5.096936728283959E-3</v>
      </c>
    </row>
    <row r="4074" spans="2:11" x14ac:dyDescent="0.35">
      <c r="B4074">
        <v>2012</v>
      </c>
      <c r="C4074">
        <v>2012</v>
      </c>
      <c r="D4074" t="s">
        <v>1042</v>
      </c>
      <c r="E4074" t="s">
        <v>1041</v>
      </c>
      <c r="F4074">
        <v>269</v>
      </c>
      <c r="G4074">
        <v>313914040</v>
      </c>
      <c r="H4074">
        <v>0.1</v>
      </c>
      <c r="I4074">
        <v>0.1</v>
      </c>
      <c r="J4074" s="4" t="str">
        <f t="shared" si="126"/>
        <v>2012_C60.9</v>
      </c>
      <c r="K4074" s="4">
        <f t="shared" si="127"/>
        <v>8.5692248744274072E-2</v>
      </c>
    </row>
    <row r="4075" spans="2:11" x14ac:dyDescent="0.35">
      <c r="B4075">
        <v>2012</v>
      </c>
      <c r="C4075">
        <v>2012</v>
      </c>
      <c r="D4075" t="s">
        <v>103</v>
      </c>
      <c r="E4075" t="s">
        <v>1040</v>
      </c>
      <c r="F4075">
        <v>27245</v>
      </c>
      <c r="G4075">
        <v>313914040</v>
      </c>
      <c r="H4075">
        <v>8.6999999999999993</v>
      </c>
      <c r="I4075">
        <v>7.9</v>
      </c>
      <c r="J4075" s="4" t="str">
        <f t="shared" si="126"/>
        <v>2012_C61</v>
      </c>
      <c r="K4075" s="4">
        <f t="shared" si="127"/>
        <v>8.67912757263103</v>
      </c>
    </row>
    <row r="4076" spans="2:11" x14ac:dyDescent="0.35">
      <c r="B4076">
        <v>2012</v>
      </c>
      <c r="C4076">
        <v>2012</v>
      </c>
      <c r="D4076" t="s">
        <v>1039</v>
      </c>
      <c r="E4076" t="s">
        <v>1038</v>
      </c>
      <c r="F4076">
        <v>386</v>
      </c>
      <c r="G4076">
        <v>313914040</v>
      </c>
      <c r="H4076">
        <v>0.1</v>
      </c>
      <c r="I4076">
        <v>0.1</v>
      </c>
      <c r="J4076" s="4" t="str">
        <f t="shared" si="126"/>
        <v>2012_C62.9</v>
      </c>
      <c r="K4076" s="4">
        <f t="shared" si="127"/>
        <v>0.12296359856985054</v>
      </c>
    </row>
    <row r="4077" spans="2:11" x14ac:dyDescent="0.35">
      <c r="B4077">
        <v>2012</v>
      </c>
      <c r="C4077">
        <v>2012</v>
      </c>
      <c r="D4077" t="s">
        <v>1037</v>
      </c>
      <c r="E4077" t="s">
        <v>1036</v>
      </c>
      <c r="F4077">
        <v>15</v>
      </c>
      <c r="G4077">
        <v>313914040</v>
      </c>
      <c r="H4077" t="s">
        <v>672</v>
      </c>
      <c r="I4077" t="s">
        <v>672</v>
      </c>
      <c r="J4077" s="4" t="str">
        <f t="shared" si="126"/>
        <v>2012_C63.2</v>
      </c>
      <c r="K4077" s="4">
        <f t="shared" si="127"/>
        <v>4.7783781827662125E-3</v>
      </c>
    </row>
    <row r="4078" spans="2:11" x14ac:dyDescent="0.35">
      <c r="B4078">
        <v>2012</v>
      </c>
      <c r="C4078">
        <v>2012</v>
      </c>
      <c r="D4078" t="s">
        <v>1035</v>
      </c>
      <c r="E4078" t="s">
        <v>1034</v>
      </c>
      <c r="F4078">
        <v>33</v>
      </c>
      <c r="G4078">
        <v>313914040</v>
      </c>
      <c r="H4078">
        <v>0</v>
      </c>
      <c r="I4078">
        <v>0</v>
      </c>
      <c r="J4078" s="4" t="str">
        <f t="shared" si="126"/>
        <v>2012_C63.9</v>
      </c>
      <c r="K4078" s="4">
        <f t="shared" si="127"/>
        <v>1.0512432002085667E-2</v>
      </c>
    </row>
    <row r="4079" spans="2:11" x14ac:dyDescent="0.35">
      <c r="B4079">
        <v>2012</v>
      </c>
      <c r="C4079">
        <v>2012</v>
      </c>
      <c r="D4079" t="s">
        <v>1033</v>
      </c>
      <c r="E4079" t="s">
        <v>1032</v>
      </c>
      <c r="F4079">
        <v>13357</v>
      </c>
      <c r="G4079">
        <v>313914040</v>
      </c>
      <c r="H4079">
        <v>4.3</v>
      </c>
      <c r="I4079">
        <v>3.8</v>
      </c>
      <c r="J4079" s="4" t="str">
        <f t="shared" si="126"/>
        <v>2012_C64</v>
      </c>
      <c r="K4079" s="4">
        <f t="shared" si="127"/>
        <v>4.2549864924805529</v>
      </c>
    </row>
    <row r="4080" spans="2:11" x14ac:dyDescent="0.35">
      <c r="B4080">
        <v>2012</v>
      </c>
      <c r="C4080">
        <v>2012</v>
      </c>
      <c r="D4080" t="s">
        <v>1031</v>
      </c>
      <c r="E4080" t="s">
        <v>1030</v>
      </c>
      <c r="F4080">
        <v>161</v>
      </c>
      <c r="G4080">
        <v>313914040</v>
      </c>
      <c r="H4080">
        <v>0.1</v>
      </c>
      <c r="I4080">
        <v>0</v>
      </c>
      <c r="J4080" s="4" t="str">
        <f t="shared" si="126"/>
        <v>2012_C65</v>
      </c>
      <c r="K4080" s="4">
        <f t="shared" si="127"/>
        <v>5.1287925828357346E-2</v>
      </c>
    </row>
    <row r="4081" spans="2:11" x14ac:dyDescent="0.35">
      <c r="B4081">
        <v>2012</v>
      </c>
      <c r="C4081">
        <v>2012</v>
      </c>
      <c r="D4081" t="s">
        <v>1029</v>
      </c>
      <c r="E4081" t="s">
        <v>1028</v>
      </c>
      <c r="F4081">
        <v>378</v>
      </c>
      <c r="G4081">
        <v>313914040</v>
      </c>
      <c r="H4081">
        <v>0.1</v>
      </c>
      <c r="I4081">
        <v>0.1</v>
      </c>
      <c r="J4081" s="4" t="str">
        <f t="shared" si="126"/>
        <v>2012_C66</v>
      </c>
      <c r="K4081" s="4">
        <f t="shared" si="127"/>
        <v>0.12041513020570854</v>
      </c>
    </row>
    <row r="4082" spans="2:11" x14ac:dyDescent="0.35">
      <c r="B4082">
        <v>2012</v>
      </c>
      <c r="C4082">
        <v>2012</v>
      </c>
      <c r="D4082" t="s">
        <v>1013</v>
      </c>
      <c r="E4082" t="s">
        <v>1012</v>
      </c>
      <c r="F4082">
        <v>17</v>
      </c>
      <c r="G4082">
        <v>313914040</v>
      </c>
      <c r="H4082" t="s">
        <v>672</v>
      </c>
      <c r="I4082" t="s">
        <v>672</v>
      </c>
      <c r="J4082" s="4" t="str">
        <f t="shared" si="126"/>
        <v>2012_C67.7</v>
      </c>
      <c r="K4082" s="4">
        <f t="shared" si="127"/>
        <v>5.4154952738017072E-3</v>
      </c>
    </row>
    <row r="4083" spans="2:11" x14ac:dyDescent="0.35">
      <c r="B4083">
        <v>2012</v>
      </c>
      <c r="C4083">
        <v>2012</v>
      </c>
      <c r="D4083" t="s">
        <v>1009</v>
      </c>
      <c r="E4083" t="s">
        <v>1008</v>
      </c>
      <c r="F4083">
        <v>15224</v>
      </c>
      <c r="G4083">
        <v>313914040</v>
      </c>
      <c r="H4083">
        <v>4.8</v>
      </c>
      <c r="I4083">
        <v>4.4000000000000004</v>
      </c>
      <c r="J4083" s="4" t="str">
        <f t="shared" si="126"/>
        <v>2012_C67.9</v>
      </c>
      <c r="K4083" s="4">
        <f t="shared" si="127"/>
        <v>4.8497352969621872</v>
      </c>
    </row>
    <row r="4084" spans="2:11" x14ac:dyDescent="0.35">
      <c r="B4084">
        <v>2012</v>
      </c>
      <c r="C4084">
        <v>2012</v>
      </c>
      <c r="D4084" t="s">
        <v>1007</v>
      </c>
      <c r="E4084" t="s">
        <v>1006</v>
      </c>
      <c r="F4084">
        <v>232</v>
      </c>
      <c r="G4084">
        <v>313914040</v>
      </c>
      <c r="H4084">
        <v>0.1</v>
      </c>
      <c r="I4084">
        <v>0.1</v>
      </c>
      <c r="J4084" s="4" t="str">
        <f t="shared" si="126"/>
        <v>2012_C68.0</v>
      </c>
      <c r="K4084" s="4">
        <f t="shared" si="127"/>
        <v>7.3905582560117408E-2</v>
      </c>
    </row>
    <row r="4085" spans="2:11" x14ac:dyDescent="0.35">
      <c r="B4085">
        <v>2012</v>
      </c>
      <c r="C4085">
        <v>2012</v>
      </c>
      <c r="D4085" t="s">
        <v>1005</v>
      </c>
      <c r="E4085" t="s">
        <v>1004</v>
      </c>
      <c r="F4085">
        <v>221</v>
      </c>
      <c r="G4085">
        <v>313914040</v>
      </c>
      <c r="H4085">
        <v>0.1</v>
      </c>
      <c r="I4085">
        <v>0.1</v>
      </c>
      <c r="J4085" s="4" t="str">
        <f t="shared" si="126"/>
        <v>2012_C68.9</v>
      </c>
      <c r="K4085" s="4">
        <f t="shared" si="127"/>
        <v>7.0401438559422186E-2</v>
      </c>
    </row>
    <row r="4086" spans="2:11" x14ac:dyDescent="0.35">
      <c r="B4086">
        <v>2012</v>
      </c>
      <c r="C4086">
        <v>2012</v>
      </c>
      <c r="D4086" t="s">
        <v>1003</v>
      </c>
      <c r="E4086" t="s">
        <v>1002</v>
      </c>
      <c r="F4086">
        <v>13</v>
      </c>
      <c r="G4086">
        <v>313914040</v>
      </c>
      <c r="H4086" t="s">
        <v>672</v>
      </c>
      <c r="I4086" t="s">
        <v>672</v>
      </c>
      <c r="J4086" s="4" t="str">
        <f t="shared" si="126"/>
        <v>2012_C69.2</v>
      </c>
      <c r="K4086" s="4">
        <f t="shared" si="127"/>
        <v>4.141261091730717E-3</v>
      </c>
    </row>
    <row r="4087" spans="2:11" x14ac:dyDescent="0.35">
      <c r="B4087">
        <v>2012</v>
      </c>
      <c r="C4087">
        <v>2012</v>
      </c>
      <c r="D4087" t="s">
        <v>1001</v>
      </c>
      <c r="E4087" t="s">
        <v>1000</v>
      </c>
      <c r="F4087">
        <v>21</v>
      </c>
      <c r="G4087">
        <v>313914040</v>
      </c>
      <c r="H4087">
        <v>0</v>
      </c>
      <c r="I4087">
        <v>0</v>
      </c>
      <c r="J4087" s="4" t="str">
        <f t="shared" si="126"/>
        <v>2012_C69.3</v>
      </c>
      <c r="K4087" s="4">
        <f t="shared" si="127"/>
        <v>6.6897294558726965E-3</v>
      </c>
    </row>
    <row r="4088" spans="2:11" x14ac:dyDescent="0.35">
      <c r="B4088">
        <v>2012</v>
      </c>
      <c r="C4088">
        <v>2012</v>
      </c>
      <c r="D4088" t="s">
        <v>997</v>
      </c>
      <c r="E4088" t="s">
        <v>996</v>
      </c>
      <c r="F4088">
        <v>15</v>
      </c>
      <c r="G4088">
        <v>313914040</v>
      </c>
      <c r="H4088" t="s">
        <v>672</v>
      </c>
      <c r="I4088" t="s">
        <v>672</v>
      </c>
      <c r="J4088" s="4" t="str">
        <f t="shared" si="126"/>
        <v>2012_C69.5</v>
      </c>
      <c r="K4088" s="4">
        <f t="shared" si="127"/>
        <v>4.7783781827662125E-3</v>
      </c>
    </row>
    <row r="4089" spans="2:11" x14ac:dyDescent="0.35">
      <c r="B4089">
        <v>2012</v>
      </c>
      <c r="C4089">
        <v>2012</v>
      </c>
      <c r="D4089" t="s">
        <v>995</v>
      </c>
      <c r="E4089" t="s">
        <v>994</v>
      </c>
      <c r="F4089">
        <v>42</v>
      </c>
      <c r="G4089">
        <v>313914040</v>
      </c>
      <c r="H4089">
        <v>0</v>
      </c>
      <c r="I4089">
        <v>0</v>
      </c>
      <c r="J4089" s="4" t="str">
        <f t="shared" si="126"/>
        <v>2012_C69.6</v>
      </c>
      <c r="K4089" s="4">
        <f t="shared" si="127"/>
        <v>1.3379458911745393E-2</v>
      </c>
    </row>
    <row r="4090" spans="2:11" x14ac:dyDescent="0.35">
      <c r="B4090">
        <v>2012</v>
      </c>
      <c r="C4090">
        <v>2012</v>
      </c>
      <c r="D4090" t="s">
        <v>993</v>
      </c>
      <c r="E4090" t="s">
        <v>992</v>
      </c>
      <c r="F4090">
        <v>180</v>
      </c>
      <c r="G4090">
        <v>313914040</v>
      </c>
      <c r="H4090">
        <v>0.1</v>
      </c>
      <c r="I4090">
        <v>0</v>
      </c>
      <c r="J4090" s="4" t="str">
        <f t="shared" si="126"/>
        <v>2012_C69.9</v>
      </c>
      <c r="K4090" s="4">
        <f t="shared" si="127"/>
        <v>5.7340538193194547E-2</v>
      </c>
    </row>
    <row r="4091" spans="2:11" x14ac:dyDescent="0.35">
      <c r="B4091">
        <v>2012</v>
      </c>
      <c r="C4091">
        <v>2012</v>
      </c>
      <c r="D4091" t="s">
        <v>991</v>
      </c>
      <c r="E4091" t="s">
        <v>990</v>
      </c>
      <c r="F4091">
        <v>34</v>
      </c>
      <c r="G4091">
        <v>313914040</v>
      </c>
      <c r="H4091">
        <v>0</v>
      </c>
      <c r="I4091">
        <v>0</v>
      </c>
      <c r="J4091" s="4" t="str">
        <f t="shared" si="126"/>
        <v>2012_C70.0</v>
      </c>
      <c r="K4091" s="4">
        <f t="shared" si="127"/>
        <v>1.0830990547603414E-2</v>
      </c>
    </row>
    <row r="4092" spans="2:11" x14ac:dyDescent="0.35">
      <c r="B4092">
        <v>2012</v>
      </c>
      <c r="C4092">
        <v>2012</v>
      </c>
      <c r="D4092" t="s">
        <v>987</v>
      </c>
      <c r="E4092" t="s">
        <v>986</v>
      </c>
      <c r="F4092">
        <v>105</v>
      </c>
      <c r="G4092">
        <v>313914040</v>
      </c>
      <c r="H4092">
        <v>0</v>
      </c>
      <c r="I4092">
        <v>0</v>
      </c>
      <c r="J4092" s="4" t="str">
        <f t="shared" si="126"/>
        <v>2012_C70.9</v>
      </c>
      <c r="K4092" s="4">
        <f t="shared" si="127"/>
        <v>3.3448647279363489E-2</v>
      </c>
    </row>
    <row r="4093" spans="2:11" x14ac:dyDescent="0.35">
      <c r="B4093">
        <v>2012</v>
      </c>
      <c r="C4093">
        <v>2012</v>
      </c>
      <c r="D4093" t="s">
        <v>985</v>
      </c>
      <c r="E4093" t="s">
        <v>984</v>
      </c>
      <c r="F4093">
        <v>131</v>
      </c>
      <c r="G4093">
        <v>313914040</v>
      </c>
      <c r="H4093">
        <v>0</v>
      </c>
      <c r="I4093">
        <v>0</v>
      </c>
      <c r="J4093" s="4" t="str">
        <f t="shared" si="126"/>
        <v>2012_C71.0</v>
      </c>
      <c r="K4093" s="4">
        <f t="shared" si="127"/>
        <v>4.1731169462824916E-2</v>
      </c>
    </row>
    <row r="4094" spans="2:11" x14ac:dyDescent="0.35">
      <c r="B4094">
        <v>2012</v>
      </c>
      <c r="C4094">
        <v>2012</v>
      </c>
      <c r="D4094" t="s">
        <v>983</v>
      </c>
      <c r="E4094" t="s">
        <v>982</v>
      </c>
      <c r="F4094">
        <v>87</v>
      </c>
      <c r="G4094">
        <v>313914040</v>
      </c>
      <c r="H4094">
        <v>0</v>
      </c>
      <c r="I4094">
        <v>0</v>
      </c>
      <c r="J4094" s="4" t="str">
        <f t="shared" si="126"/>
        <v>2012_C71.1</v>
      </c>
      <c r="K4094" s="4">
        <f t="shared" si="127"/>
        <v>2.771459346004403E-2</v>
      </c>
    </row>
    <row r="4095" spans="2:11" x14ac:dyDescent="0.35">
      <c r="B4095">
        <v>2012</v>
      </c>
      <c r="C4095">
        <v>2012</v>
      </c>
      <c r="D4095" t="s">
        <v>981</v>
      </c>
      <c r="E4095" t="s">
        <v>980</v>
      </c>
      <c r="F4095">
        <v>92</v>
      </c>
      <c r="G4095">
        <v>313914040</v>
      </c>
      <c r="H4095">
        <v>0</v>
      </c>
      <c r="I4095">
        <v>0</v>
      </c>
      <c r="J4095" s="4" t="str">
        <f t="shared" si="126"/>
        <v>2012_C71.2</v>
      </c>
      <c r="K4095" s="4">
        <f t="shared" si="127"/>
        <v>2.9307386187632768E-2</v>
      </c>
    </row>
    <row r="4096" spans="2:11" x14ac:dyDescent="0.35">
      <c r="B4096">
        <v>2012</v>
      </c>
      <c r="C4096">
        <v>2012</v>
      </c>
      <c r="D4096" t="s">
        <v>979</v>
      </c>
      <c r="E4096" t="s">
        <v>978</v>
      </c>
      <c r="F4096">
        <v>45</v>
      </c>
      <c r="G4096">
        <v>313914040</v>
      </c>
      <c r="H4096">
        <v>0</v>
      </c>
      <c r="I4096">
        <v>0</v>
      </c>
      <c r="J4096" s="4" t="str">
        <f t="shared" si="126"/>
        <v>2012_C71.3</v>
      </c>
      <c r="K4096" s="4">
        <f t="shared" si="127"/>
        <v>1.4335134548298637E-2</v>
      </c>
    </row>
    <row r="4097" spans="2:11" x14ac:dyDescent="0.35">
      <c r="B4097">
        <v>2012</v>
      </c>
      <c r="C4097">
        <v>2012</v>
      </c>
      <c r="D4097" t="s">
        <v>977</v>
      </c>
      <c r="E4097" t="s">
        <v>976</v>
      </c>
      <c r="F4097">
        <v>10</v>
      </c>
      <c r="G4097">
        <v>313914040</v>
      </c>
      <c r="H4097" t="s">
        <v>672</v>
      </c>
      <c r="I4097" t="s">
        <v>672</v>
      </c>
      <c r="J4097" s="4" t="str">
        <f t="shared" si="126"/>
        <v>2012_C71.4</v>
      </c>
      <c r="K4097" s="4">
        <f t="shared" si="127"/>
        <v>3.185585455177475E-3</v>
      </c>
    </row>
    <row r="4098" spans="2:11" x14ac:dyDescent="0.35">
      <c r="B4098">
        <v>2012</v>
      </c>
      <c r="C4098">
        <v>2012</v>
      </c>
      <c r="D4098" t="s">
        <v>973</v>
      </c>
      <c r="E4098" t="s">
        <v>972</v>
      </c>
      <c r="F4098">
        <v>158</v>
      </c>
      <c r="G4098">
        <v>313914040</v>
      </c>
      <c r="H4098">
        <v>0.1</v>
      </c>
      <c r="I4098">
        <v>0</v>
      </c>
      <c r="J4098" s="4" t="str">
        <f t="shared" si="126"/>
        <v>2012_C71.6</v>
      </c>
      <c r="K4098" s="4">
        <f t="shared" si="127"/>
        <v>5.0332250191804102E-2</v>
      </c>
    </row>
    <row r="4099" spans="2:11" x14ac:dyDescent="0.35">
      <c r="B4099">
        <v>2012</v>
      </c>
      <c r="C4099">
        <v>2012</v>
      </c>
      <c r="D4099" t="s">
        <v>971</v>
      </c>
      <c r="E4099" t="s">
        <v>970</v>
      </c>
      <c r="F4099">
        <v>228</v>
      </c>
      <c r="G4099">
        <v>313914040</v>
      </c>
      <c r="H4099">
        <v>0.1</v>
      </c>
      <c r="I4099">
        <v>0</v>
      </c>
      <c r="J4099" s="4" t="str">
        <f t="shared" ref="J4099:J4162" si="128">C4099&amp;"_"&amp;E4099</f>
        <v>2012_C71.7</v>
      </c>
      <c r="K4099" s="4">
        <f t="shared" ref="K4099:K4162" si="129">F4099/G4099*100000</f>
        <v>7.2631348378046426E-2</v>
      </c>
    </row>
    <row r="4100" spans="2:11" x14ac:dyDescent="0.35">
      <c r="B4100">
        <v>2012</v>
      </c>
      <c r="C4100">
        <v>2012</v>
      </c>
      <c r="D4100" t="s">
        <v>969</v>
      </c>
      <c r="E4100" t="s">
        <v>968</v>
      </c>
      <c r="F4100">
        <v>30</v>
      </c>
      <c r="G4100">
        <v>313914040</v>
      </c>
      <c r="H4100">
        <v>0</v>
      </c>
      <c r="I4100">
        <v>0</v>
      </c>
      <c r="J4100" s="4" t="str">
        <f t="shared" si="128"/>
        <v>2012_C71.8</v>
      </c>
      <c r="K4100" s="4">
        <f t="shared" si="129"/>
        <v>9.5567563655324251E-3</v>
      </c>
    </row>
    <row r="4101" spans="2:11" x14ac:dyDescent="0.35">
      <c r="B4101">
        <v>2012</v>
      </c>
      <c r="C4101">
        <v>2012</v>
      </c>
      <c r="D4101" t="s">
        <v>967</v>
      </c>
      <c r="E4101" t="s">
        <v>966</v>
      </c>
      <c r="F4101">
        <v>14246</v>
      </c>
      <c r="G4101">
        <v>313914040</v>
      </c>
      <c r="H4101">
        <v>4.5</v>
      </c>
      <c r="I4101">
        <v>4.0999999999999996</v>
      </c>
      <c r="J4101" s="4" t="str">
        <f t="shared" si="128"/>
        <v>2012_C71.9</v>
      </c>
      <c r="K4101" s="4">
        <f t="shared" si="129"/>
        <v>4.538185039445831</v>
      </c>
    </row>
    <row r="4102" spans="2:11" x14ac:dyDescent="0.35">
      <c r="B4102">
        <v>2012</v>
      </c>
      <c r="C4102">
        <v>2012</v>
      </c>
      <c r="D4102" t="s">
        <v>965</v>
      </c>
      <c r="E4102" t="s">
        <v>964</v>
      </c>
      <c r="F4102">
        <v>41</v>
      </c>
      <c r="G4102">
        <v>313914040</v>
      </c>
      <c r="H4102">
        <v>0</v>
      </c>
      <c r="I4102">
        <v>0</v>
      </c>
      <c r="J4102" s="4" t="str">
        <f t="shared" si="128"/>
        <v>2012_C72.0</v>
      </c>
      <c r="K4102" s="4">
        <f t="shared" si="129"/>
        <v>1.3060900366227646E-2</v>
      </c>
    </row>
    <row r="4103" spans="2:11" x14ac:dyDescent="0.35">
      <c r="B4103">
        <v>2012</v>
      </c>
      <c r="C4103">
        <v>2012</v>
      </c>
      <c r="D4103" t="s">
        <v>963</v>
      </c>
      <c r="E4103" t="s">
        <v>962</v>
      </c>
      <c r="F4103">
        <v>53</v>
      </c>
      <c r="G4103">
        <v>313914040</v>
      </c>
      <c r="H4103">
        <v>0</v>
      </c>
      <c r="I4103">
        <v>0</v>
      </c>
      <c r="J4103" s="4" t="str">
        <f t="shared" si="128"/>
        <v>2012_C72.9</v>
      </c>
      <c r="K4103" s="4">
        <f t="shared" si="129"/>
        <v>1.6883602912440617E-2</v>
      </c>
    </row>
    <row r="4104" spans="2:11" x14ac:dyDescent="0.35">
      <c r="B4104">
        <v>2012</v>
      </c>
      <c r="C4104">
        <v>2012</v>
      </c>
      <c r="D4104" t="s">
        <v>119</v>
      </c>
      <c r="E4104" t="s">
        <v>961</v>
      </c>
      <c r="F4104">
        <v>1690</v>
      </c>
      <c r="G4104">
        <v>313914040</v>
      </c>
      <c r="H4104">
        <v>0.5</v>
      </c>
      <c r="I4104">
        <v>0.5</v>
      </c>
      <c r="J4104" s="4" t="str">
        <f t="shared" si="128"/>
        <v>2012_C73</v>
      </c>
      <c r="K4104" s="4">
        <f t="shared" si="129"/>
        <v>0.53836394192499315</v>
      </c>
    </row>
    <row r="4105" spans="2:11" x14ac:dyDescent="0.35">
      <c r="B4105">
        <v>2012</v>
      </c>
      <c r="C4105">
        <v>2012</v>
      </c>
      <c r="D4105" t="s">
        <v>960</v>
      </c>
      <c r="E4105" t="s">
        <v>959</v>
      </c>
      <c r="F4105">
        <v>96</v>
      </c>
      <c r="G4105">
        <v>313914040</v>
      </c>
      <c r="H4105">
        <v>0</v>
      </c>
      <c r="I4105">
        <v>0</v>
      </c>
      <c r="J4105" s="4" t="str">
        <f t="shared" si="128"/>
        <v>2012_C74.0</v>
      </c>
      <c r="K4105" s="4">
        <f t="shared" si="129"/>
        <v>3.0581620369703758E-2</v>
      </c>
    </row>
    <row r="4106" spans="2:11" x14ac:dyDescent="0.35">
      <c r="B4106">
        <v>2012</v>
      </c>
      <c r="C4106">
        <v>2012</v>
      </c>
      <c r="D4106" t="s">
        <v>958</v>
      </c>
      <c r="E4106" t="s">
        <v>957</v>
      </c>
      <c r="F4106">
        <v>31</v>
      </c>
      <c r="G4106">
        <v>313914040</v>
      </c>
      <c r="H4106">
        <v>0</v>
      </c>
      <c r="I4106">
        <v>0</v>
      </c>
      <c r="J4106" s="4" t="str">
        <f t="shared" si="128"/>
        <v>2012_C74.1</v>
      </c>
      <c r="K4106" s="4">
        <f t="shared" si="129"/>
        <v>9.8753149110501724E-3</v>
      </c>
    </row>
    <row r="4107" spans="2:11" x14ac:dyDescent="0.35">
      <c r="B4107">
        <v>2012</v>
      </c>
      <c r="C4107">
        <v>2012</v>
      </c>
      <c r="D4107" t="s">
        <v>956</v>
      </c>
      <c r="E4107" t="s">
        <v>955</v>
      </c>
      <c r="F4107">
        <v>480</v>
      </c>
      <c r="G4107">
        <v>313914040</v>
      </c>
      <c r="H4107">
        <v>0.2</v>
      </c>
      <c r="I4107">
        <v>0.1</v>
      </c>
      <c r="J4107" s="4" t="str">
        <f t="shared" si="128"/>
        <v>2012_C74.9</v>
      </c>
      <c r="K4107" s="4">
        <f t="shared" si="129"/>
        <v>0.1529081018485188</v>
      </c>
    </row>
    <row r="4108" spans="2:11" x14ac:dyDescent="0.35">
      <c r="B4108">
        <v>2012</v>
      </c>
      <c r="C4108">
        <v>2012</v>
      </c>
      <c r="D4108" t="s">
        <v>954</v>
      </c>
      <c r="E4108" t="s">
        <v>953</v>
      </c>
      <c r="F4108">
        <v>16</v>
      </c>
      <c r="G4108">
        <v>313914040</v>
      </c>
      <c r="H4108" t="s">
        <v>672</v>
      </c>
      <c r="I4108" t="s">
        <v>672</v>
      </c>
      <c r="J4108" s="4" t="str">
        <f t="shared" si="128"/>
        <v>2012_C75.0</v>
      </c>
      <c r="K4108" s="4">
        <f t="shared" si="129"/>
        <v>5.096936728283959E-3</v>
      </c>
    </row>
    <row r="4109" spans="2:11" x14ac:dyDescent="0.35">
      <c r="B4109">
        <v>2012</v>
      </c>
      <c r="C4109">
        <v>2012</v>
      </c>
      <c r="D4109" t="s">
        <v>952</v>
      </c>
      <c r="E4109" t="s">
        <v>951</v>
      </c>
      <c r="F4109">
        <v>19</v>
      </c>
      <c r="G4109">
        <v>313914040</v>
      </c>
      <c r="H4109" t="s">
        <v>672</v>
      </c>
      <c r="I4109" t="s">
        <v>672</v>
      </c>
      <c r="J4109" s="4" t="str">
        <f t="shared" si="128"/>
        <v>2012_C75.1</v>
      </c>
      <c r="K4109" s="4">
        <f t="shared" si="129"/>
        <v>6.0526123648372019E-3</v>
      </c>
    </row>
    <row r="4110" spans="2:11" x14ac:dyDescent="0.35">
      <c r="B4110">
        <v>2012</v>
      </c>
      <c r="C4110">
        <v>2012</v>
      </c>
      <c r="D4110" t="s">
        <v>950</v>
      </c>
      <c r="E4110" t="s">
        <v>949</v>
      </c>
      <c r="F4110">
        <v>17</v>
      </c>
      <c r="G4110">
        <v>313914040</v>
      </c>
      <c r="H4110" t="s">
        <v>672</v>
      </c>
      <c r="I4110" t="s">
        <v>672</v>
      </c>
      <c r="J4110" s="4" t="str">
        <f t="shared" si="128"/>
        <v>2012_C75.3</v>
      </c>
      <c r="K4110" s="4">
        <f t="shared" si="129"/>
        <v>5.4154952738017072E-3</v>
      </c>
    </row>
    <row r="4111" spans="2:11" x14ac:dyDescent="0.35">
      <c r="B4111">
        <v>2012</v>
      </c>
      <c r="C4111">
        <v>2012</v>
      </c>
      <c r="D4111" t="s">
        <v>948</v>
      </c>
      <c r="E4111" t="s">
        <v>947</v>
      </c>
      <c r="F4111">
        <v>27</v>
      </c>
      <c r="G4111">
        <v>313914040</v>
      </c>
      <c r="H4111">
        <v>0</v>
      </c>
      <c r="I4111">
        <v>0</v>
      </c>
      <c r="J4111" s="4" t="str">
        <f t="shared" si="128"/>
        <v>2012_C75.5</v>
      </c>
      <c r="K4111" s="4">
        <f t="shared" si="129"/>
        <v>8.6010807289791814E-3</v>
      </c>
    </row>
    <row r="4112" spans="2:11" x14ac:dyDescent="0.35">
      <c r="B4112">
        <v>2012</v>
      </c>
      <c r="C4112">
        <v>2012</v>
      </c>
      <c r="D4112" t="s">
        <v>946</v>
      </c>
      <c r="E4112" t="s">
        <v>945</v>
      </c>
      <c r="F4112">
        <v>19</v>
      </c>
      <c r="G4112">
        <v>313914040</v>
      </c>
      <c r="H4112" t="s">
        <v>672</v>
      </c>
      <c r="I4112" t="s">
        <v>672</v>
      </c>
      <c r="J4112" s="4" t="str">
        <f t="shared" si="128"/>
        <v>2012_C75.9</v>
      </c>
      <c r="K4112" s="4">
        <f t="shared" si="129"/>
        <v>6.0526123648372019E-3</v>
      </c>
    </row>
    <row r="4113" spans="2:11" x14ac:dyDescent="0.35">
      <c r="B4113">
        <v>2012</v>
      </c>
      <c r="C4113">
        <v>2012</v>
      </c>
      <c r="D4113" t="s">
        <v>944</v>
      </c>
      <c r="E4113" t="s">
        <v>943</v>
      </c>
      <c r="F4113">
        <v>524</v>
      </c>
      <c r="G4113">
        <v>313914040</v>
      </c>
      <c r="H4113">
        <v>0.2</v>
      </c>
      <c r="I4113">
        <v>0.1</v>
      </c>
      <c r="J4113" s="4" t="str">
        <f t="shared" si="128"/>
        <v>2012_C76.0</v>
      </c>
      <c r="K4113" s="4">
        <f t="shared" si="129"/>
        <v>0.16692467785129966</v>
      </c>
    </row>
    <row r="4114" spans="2:11" x14ac:dyDescent="0.35">
      <c r="B4114">
        <v>2012</v>
      </c>
      <c r="C4114">
        <v>2012</v>
      </c>
      <c r="D4114" t="s">
        <v>942</v>
      </c>
      <c r="E4114" t="s">
        <v>941</v>
      </c>
      <c r="F4114">
        <v>82</v>
      </c>
      <c r="G4114">
        <v>313914040</v>
      </c>
      <c r="H4114">
        <v>0</v>
      </c>
      <c r="I4114">
        <v>0</v>
      </c>
      <c r="J4114" s="4" t="str">
        <f t="shared" si="128"/>
        <v>2012_C76.1</v>
      </c>
      <c r="K4114" s="4">
        <f t="shared" si="129"/>
        <v>2.6121800732455291E-2</v>
      </c>
    </row>
    <row r="4115" spans="2:11" x14ac:dyDescent="0.35">
      <c r="B4115">
        <v>2012</v>
      </c>
      <c r="C4115">
        <v>2012</v>
      </c>
      <c r="D4115" t="s">
        <v>940</v>
      </c>
      <c r="E4115" t="s">
        <v>939</v>
      </c>
      <c r="F4115">
        <v>682</v>
      </c>
      <c r="G4115">
        <v>313914040</v>
      </c>
      <c r="H4115">
        <v>0.2</v>
      </c>
      <c r="I4115">
        <v>0.2</v>
      </c>
      <c r="J4115" s="4" t="str">
        <f t="shared" si="128"/>
        <v>2012_C76.2</v>
      </c>
      <c r="K4115" s="4">
        <f t="shared" si="129"/>
        <v>0.21725692804310379</v>
      </c>
    </row>
    <row r="4116" spans="2:11" x14ac:dyDescent="0.35">
      <c r="B4116">
        <v>2012</v>
      </c>
      <c r="C4116">
        <v>2012</v>
      </c>
      <c r="D4116" t="s">
        <v>938</v>
      </c>
      <c r="E4116" t="s">
        <v>937</v>
      </c>
      <c r="F4116">
        <v>197</v>
      </c>
      <c r="G4116">
        <v>313914040</v>
      </c>
      <c r="H4116">
        <v>0.1</v>
      </c>
      <c r="I4116">
        <v>0.1</v>
      </c>
      <c r="J4116" s="4" t="str">
        <f t="shared" si="128"/>
        <v>2012_C76.3</v>
      </c>
      <c r="K4116" s="4">
        <f t="shared" si="129"/>
        <v>6.275603346699625E-2</v>
      </c>
    </row>
    <row r="4117" spans="2:11" x14ac:dyDescent="0.35">
      <c r="B4117">
        <v>2012</v>
      </c>
      <c r="C4117">
        <v>2012</v>
      </c>
      <c r="D4117" t="s">
        <v>934</v>
      </c>
      <c r="E4117" t="s">
        <v>933</v>
      </c>
      <c r="F4117">
        <v>31</v>
      </c>
      <c r="G4117">
        <v>313914040</v>
      </c>
      <c r="H4117">
        <v>0</v>
      </c>
      <c r="I4117">
        <v>0</v>
      </c>
      <c r="J4117" s="4" t="str">
        <f t="shared" si="128"/>
        <v>2012_C76.5</v>
      </c>
      <c r="K4117" s="4">
        <f t="shared" si="129"/>
        <v>9.8753149110501724E-3</v>
      </c>
    </row>
    <row r="4118" spans="2:11" x14ac:dyDescent="0.35">
      <c r="B4118">
        <v>2012</v>
      </c>
      <c r="C4118">
        <v>2012</v>
      </c>
      <c r="D4118" t="s">
        <v>932</v>
      </c>
      <c r="E4118" t="s">
        <v>931</v>
      </c>
      <c r="F4118">
        <v>143</v>
      </c>
      <c r="G4118">
        <v>313914040</v>
      </c>
      <c r="H4118">
        <v>0</v>
      </c>
      <c r="I4118">
        <v>0</v>
      </c>
      <c r="J4118" s="4" t="str">
        <f t="shared" si="128"/>
        <v>2012_C76.7</v>
      </c>
      <c r="K4118" s="4">
        <f t="shared" si="129"/>
        <v>4.5553872009037884E-2</v>
      </c>
    </row>
    <row r="4119" spans="2:11" x14ac:dyDescent="0.35">
      <c r="B4119">
        <v>2012</v>
      </c>
      <c r="C4119">
        <v>2012</v>
      </c>
      <c r="D4119" t="s">
        <v>928</v>
      </c>
      <c r="E4119" t="s">
        <v>927</v>
      </c>
      <c r="F4119">
        <v>30</v>
      </c>
      <c r="G4119">
        <v>313914040</v>
      </c>
      <c r="H4119">
        <v>0</v>
      </c>
      <c r="I4119">
        <v>0</v>
      </c>
      <c r="J4119" s="4" t="str">
        <f t="shared" si="128"/>
        <v>2012_C77.9</v>
      </c>
      <c r="K4119" s="4">
        <f t="shared" si="129"/>
        <v>9.5567563655324251E-3</v>
      </c>
    </row>
    <row r="4120" spans="2:11" x14ac:dyDescent="0.35">
      <c r="B4120">
        <v>2012</v>
      </c>
      <c r="C4120">
        <v>2012</v>
      </c>
      <c r="D4120" t="s">
        <v>926</v>
      </c>
      <c r="E4120" t="s">
        <v>925</v>
      </c>
      <c r="F4120">
        <v>236</v>
      </c>
      <c r="G4120">
        <v>313914040</v>
      </c>
      <c r="H4120">
        <v>0.1</v>
      </c>
      <c r="I4120">
        <v>0.1</v>
      </c>
      <c r="J4120" s="4" t="str">
        <f t="shared" si="128"/>
        <v>2012_C78.0</v>
      </c>
      <c r="K4120" s="4">
        <f t="shared" si="129"/>
        <v>7.5179816742188404E-2</v>
      </c>
    </row>
    <row r="4121" spans="2:11" x14ac:dyDescent="0.35">
      <c r="B4121">
        <v>2012</v>
      </c>
      <c r="C4121">
        <v>2012</v>
      </c>
      <c r="D4121" t="s">
        <v>924</v>
      </c>
      <c r="E4121" t="s">
        <v>923</v>
      </c>
      <c r="F4121">
        <v>145</v>
      </c>
      <c r="G4121">
        <v>313914040</v>
      </c>
      <c r="H4121">
        <v>0</v>
      </c>
      <c r="I4121">
        <v>0</v>
      </c>
      <c r="J4121" s="4" t="str">
        <f t="shared" si="128"/>
        <v>2012_C78.2</v>
      </c>
      <c r="K4121" s="4">
        <f t="shared" si="129"/>
        <v>4.6190989100073382E-2</v>
      </c>
    </row>
    <row r="4122" spans="2:11" x14ac:dyDescent="0.35">
      <c r="B4122">
        <v>2012</v>
      </c>
      <c r="C4122">
        <v>2012</v>
      </c>
      <c r="D4122" t="s">
        <v>922</v>
      </c>
      <c r="E4122" t="s">
        <v>921</v>
      </c>
      <c r="F4122">
        <v>49</v>
      </c>
      <c r="G4122">
        <v>313914040</v>
      </c>
      <c r="H4122">
        <v>0</v>
      </c>
      <c r="I4122">
        <v>0</v>
      </c>
      <c r="J4122" s="4" t="str">
        <f t="shared" si="128"/>
        <v>2012_C78.5</v>
      </c>
      <c r="K4122" s="4">
        <f t="shared" si="129"/>
        <v>1.5609368730369624E-2</v>
      </c>
    </row>
    <row r="4123" spans="2:11" x14ac:dyDescent="0.35">
      <c r="B4123">
        <v>2012</v>
      </c>
      <c r="C4123">
        <v>2012</v>
      </c>
      <c r="D4123" t="s">
        <v>920</v>
      </c>
      <c r="E4123" t="s">
        <v>919</v>
      </c>
      <c r="F4123">
        <v>558</v>
      </c>
      <c r="G4123">
        <v>313914040</v>
      </c>
      <c r="H4123">
        <v>0.2</v>
      </c>
      <c r="I4123">
        <v>0.2</v>
      </c>
      <c r="J4123" s="4" t="str">
        <f t="shared" si="128"/>
        <v>2012_C78.6</v>
      </c>
      <c r="K4123" s="4">
        <f t="shared" si="129"/>
        <v>0.17775566839890308</v>
      </c>
    </row>
    <row r="4124" spans="2:11" x14ac:dyDescent="0.35">
      <c r="B4124">
        <v>2012</v>
      </c>
      <c r="C4124">
        <v>2012</v>
      </c>
      <c r="D4124" t="s">
        <v>918</v>
      </c>
      <c r="E4124" t="s">
        <v>917</v>
      </c>
      <c r="F4124">
        <v>2033</v>
      </c>
      <c r="G4124">
        <v>313914040</v>
      </c>
      <c r="H4124">
        <v>0.6</v>
      </c>
      <c r="I4124">
        <v>0.6</v>
      </c>
      <c r="J4124" s="4" t="str">
        <f t="shared" si="128"/>
        <v>2012_C78.7</v>
      </c>
      <c r="K4124" s="4">
        <f t="shared" si="129"/>
        <v>0.64762952303758059</v>
      </c>
    </row>
    <row r="4125" spans="2:11" x14ac:dyDescent="0.35">
      <c r="B4125">
        <v>2012</v>
      </c>
      <c r="C4125">
        <v>2012</v>
      </c>
      <c r="D4125" t="s">
        <v>916</v>
      </c>
      <c r="E4125" t="s">
        <v>915</v>
      </c>
      <c r="F4125">
        <v>44</v>
      </c>
      <c r="G4125">
        <v>313914040</v>
      </c>
      <c r="H4125">
        <v>0</v>
      </c>
      <c r="I4125">
        <v>0</v>
      </c>
      <c r="J4125" s="4" t="str">
        <f t="shared" si="128"/>
        <v>2012_C78.8</v>
      </c>
      <c r="K4125" s="4">
        <f t="shared" si="129"/>
        <v>1.4016576002780888E-2</v>
      </c>
    </row>
    <row r="4126" spans="2:11" x14ac:dyDescent="0.35">
      <c r="B4126">
        <v>2012</v>
      </c>
      <c r="C4126">
        <v>2012</v>
      </c>
      <c r="D4126" t="s">
        <v>912</v>
      </c>
      <c r="E4126" t="s">
        <v>911</v>
      </c>
      <c r="F4126">
        <v>14</v>
      </c>
      <c r="G4126">
        <v>313914040</v>
      </c>
      <c r="H4126" t="s">
        <v>672</v>
      </c>
      <c r="I4126" t="s">
        <v>672</v>
      </c>
      <c r="J4126" s="4" t="str">
        <f t="shared" si="128"/>
        <v>2012_C79.1</v>
      </c>
      <c r="K4126" s="4">
        <f t="shared" si="129"/>
        <v>4.4598196372484643E-3</v>
      </c>
    </row>
    <row r="4127" spans="2:11" x14ac:dyDescent="0.35">
      <c r="B4127">
        <v>2012</v>
      </c>
      <c r="C4127">
        <v>2012</v>
      </c>
      <c r="D4127" t="s">
        <v>908</v>
      </c>
      <c r="E4127" t="s">
        <v>907</v>
      </c>
      <c r="F4127">
        <v>687</v>
      </c>
      <c r="G4127">
        <v>313914040</v>
      </c>
      <c r="H4127">
        <v>0.2</v>
      </c>
      <c r="I4127">
        <v>0.2</v>
      </c>
      <c r="J4127" s="4" t="str">
        <f t="shared" si="128"/>
        <v>2012_C79.3</v>
      </c>
      <c r="K4127" s="4">
        <f t="shared" si="129"/>
        <v>0.21884972077069254</v>
      </c>
    </row>
    <row r="4128" spans="2:11" x14ac:dyDescent="0.35">
      <c r="B4128">
        <v>2012</v>
      </c>
      <c r="C4128">
        <v>2012</v>
      </c>
      <c r="D4128" t="s">
        <v>906</v>
      </c>
      <c r="E4128" t="s">
        <v>905</v>
      </c>
      <c r="F4128">
        <v>13</v>
      </c>
      <c r="G4128">
        <v>313914040</v>
      </c>
      <c r="H4128" t="s">
        <v>672</v>
      </c>
      <c r="I4128" t="s">
        <v>672</v>
      </c>
      <c r="J4128" s="4" t="str">
        <f t="shared" si="128"/>
        <v>2012_C79.4</v>
      </c>
      <c r="K4128" s="4">
        <f t="shared" si="129"/>
        <v>4.141261091730717E-3</v>
      </c>
    </row>
    <row r="4129" spans="2:11" x14ac:dyDescent="0.35">
      <c r="B4129">
        <v>2012</v>
      </c>
      <c r="C4129">
        <v>2012</v>
      </c>
      <c r="D4129" t="s">
        <v>904</v>
      </c>
      <c r="E4129" t="s">
        <v>903</v>
      </c>
      <c r="F4129">
        <v>390</v>
      </c>
      <c r="G4129">
        <v>313914040</v>
      </c>
      <c r="H4129">
        <v>0.1</v>
      </c>
      <c r="I4129">
        <v>0.1</v>
      </c>
      <c r="J4129" s="4" t="str">
        <f t="shared" si="128"/>
        <v>2012_C79.5</v>
      </c>
      <c r="K4129" s="4">
        <f t="shared" si="129"/>
        <v>0.12423783275192152</v>
      </c>
    </row>
    <row r="4130" spans="2:11" x14ac:dyDescent="0.35">
      <c r="B4130">
        <v>2012</v>
      </c>
      <c r="C4130">
        <v>2012</v>
      </c>
      <c r="D4130" t="s">
        <v>898</v>
      </c>
      <c r="E4130" t="s">
        <v>897</v>
      </c>
      <c r="F4130">
        <v>3690</v>
      </c>
      <c r="G4130">
        <v>313914040</v>
      </c>
      <c r="H4130">
        <v>1.2</v>
      </c>
      <c r="I4130">
        <v>1</v>
      </c>
      <c r="J4130" s="4" t="str">
        <f t="shared" si="128"/>
        <v>2012_C79.8</v>
      </c>
      <c r="K4130" s="4">
        <f t="shared" si="129"/>
        <v>1.1754810329604881</v>
      </c>
    </row>
    <row r="4131" spans="2:11" x14ac:dyDescent="0.35">
      <c r="B4131">
        <v>2012</v>
      </c>
      <c r="C4131">
        <v>2012</v>
      </c>
      <c r="D4131" t="s">
        <v>896</v>
      </c>
      <c r="E4131" t="s">
        <v>895</v>
      </c>
      <c r="F4131">
        <v>25719</v>
      </c>
      <c r="G4131">
        <v>313914040</v>
      </c>
      <c r="H4131">
        <v>8.1999999999999993</v>
      </c>
      <c r="I4131">
        <v>7.3</v>
      </c>
      <c r="J4131" s="4" t="str">
        <f t="shared" si="128"/>
        <v>2012_C80</v>
      </c>
      <c r="K4131" s="4">
        <f t="shared" si="129"/>
        <v>8.1930072321709471</v>
      </c>
    </row>
    <row r="4132" spans="2:11" x14ac:dyDescent="0.35">
      <c r="B4132">
        <v>2012</v>
      </c>
      <c r="C4132">
        <v>2012</v>
      </c>
      <c r="D4132" t="s">
        <v>894</v>
      </c>
      <c r="E4132" t="s">
        <v>893</v>
      </c>
      <c r="F4132">
        <v>11</v>
      </c>
      <c r="G4132">
        <v>313914040</v>
      </c>
      <c r="H4132" t="s">
        <v>672</v>
      </c>
      <c r="I4132" t="s">
        <v>672</v>
      </c>
      <c r="J4132" s="4" t="str">
        <f t="shared" si="128"/>
        <v>2012_C81.1</v>
      </c>
      <c r="K4132" s="4">
        <f t="shared" si="129"/>
        <v>3.5041440006952219E-3</v>
      </c>
    </row>
    <row r="4133" spans="2:11" x14ac:dyDescent="0.35">
      <c r="B4133">
        <v>2012</v>
      </c>
      <c r="C4133">
        <v>2012</v>
      </c>
      <c r="D4133" t="s">
        <v>892</v>
      </c>
      <c r="E4133" t="s">
        <v>891</v>
      </c>
      <c r="F4133">
        <v>1114</v>
      </c>
      <c r="G4133">
        <v>313914040</v>
      </c>
      <c r="H4133">
        <v>0.4</v>
      </c>
      <c r="I4133">
        <v>0.3</v>
      </c>
      <c r="J4133" s="4" t="str">
        <f t="shared" si="128"/>
        <v>2012_C81.9</v>
      </c>
      <c r="K4133" s="4">
        <f t="shared" si="129"/>
        <v>0.35487421970677069</v>
      </c>
    </row>
    <row r="4134" spans="2:11" x14ac:dyDescent="0.35">
      <c r="B4134">
        <v>2012</v>
      </c>
      <c r="C4134">
        <v>2012</v>
      </c>
      <c r="D4134" t="s">
        <v>890</v>
      </c>
      <c r="E4134" t="s">
        <v>889</v>
      </c>
      <c r="F4134">
        <v>449</v>
      </c>
      <c r="G4134">
        <v>313914040</v>
      </c>
      <c r="H4134">
        <v>0.1</v>
      </c>
      <c r="I4134">
        <v>0.1</v>
      </c>
      <c r="J4134" s="4" t="str">
        <f t="shared" si="128"/>
        <v>2012_C82.9</v>
      </c>
      <c r="K4134" s="4">
        <f t="shared" si="129"/>
        <v>0.14303278693746863</v>
      </c>
    </row>
    <row r="4135" spans="2:11" x14ac:dyDescent="0.35">
      <c r="B4135">
        <v>2012</v>
      </c>
      <c r="C4135">
        <v>2012</v>
      </c>
      <c r="D4135" t="s">
        <v>888</v>
      </c>
      <c r="E4135" t="s">
        <v>887</v>
      </c>
      <c r="F4135">
        <v>196</v>
      </c>
      <c r="G4135">
        <v>313914040</v>
      </c>
      <c r="H4135">
        <v>0.1</v>
      </c>
      <c r="I4135">
        <v>0.1</v>
      </c>
      <c r="J4135" s="4" t="str">
        <f t="shared" si="128"/>
        <v>2012_C83.0</v>
      </c>
      <c r="K4135" s="4">
        <f t="shared" si="129"/>
        <v>6.2437474921478497E-2</v>
      </c>
    </row>
    <row r="4136" spans="2:11" x14ac:dyDescent="0.35">
      <c r="B4136">
        <v>2012</v>
      </c>
      <c r="C4136">
        <v>2012</v>
      </c>
      <c r="D4136" t="s">
        <v>886</v>
      </c>
      <c r="E4136" t="s">
        <v>885</v>
      </c>
      <c r="F4136">
        <v>892</v>
      </c>
      <c r="G4136">
        <v>313914040</v>
      </c>
      <c r="H4136">
        <v>0.3</v>
      </c>
      <c r="I4136">
        <v>0.3</v>
      </c>
      <c r="J4136" s="4" t="str">
        <f t="shared" si="128"/>
        <v>2012_C83.1</v>
      </c>
      <c r="K4136" s="4">
        <f t="shared" si="129"/>
        <v>0.28415422260183071</v>
      </c>
    </row>
    <row r="4137" spans="2:11" x14ac:dyDescent="0.35">
      <c r="B4137">
        <v>2012</v>
      </c>
      <c r="C4137">
        <v>2012</v>
      </c>
      <c r="D4137" t="s">
        <v>1435</v>
      </c>
      <c r="E4137" t="s">
        <v>1434</v>
      </c>
      <c r="F4137">
        <v>15</v>
      </c>
      <c r="G4137">
        <v>313914040</v>
      </c>
      <c r="H4137" t="s">
        <v>672</v>
      </c>
      <c r="I4137" t="s">
        <v>672</v>
      </c>
      <c r="J4137" s="4" t="str">
        <f t="shared" si="128"/>
        <v>2012_C83.2</v>
      </c>
      <c r="K4137" s="4">
        <f t="shared" si="129"/>
        <v>4.7783781827662125E-3</v>
      </c>
    </row>
    <row r="4138" spans="2:11" x14ac:dyDescent="0.35">
      <c r="B4138">
        <v>2012</v>
      </c>
      <c r="C4138">
        <v>2012</v>
      </c>
      <c r="D4138" t="s">
        <v>884</v>
      </c>
      <c r="E4138" t="s">
        <v>883</v>
      </c>
      <c r="F4138">
        <v>2232</v>
      </c>
      <c r="G4138">
        <v>313914040</v>
      </c>
      <c r="H4138">
        <v>0.7</v>
      </c>
      <c r="I4138">
        <v>0.6</v>
      </c>
      <c r="J4138" s="4" t="str">
        <f t="shared" si="128"/>
        <v>2012_C83.3</v>
      </c>
      <c r="K4138" s="4">
        <f t="shared" si="129"/>
        <v>0.71102267359561233</v>
      </c>
    </row>
    <row r="4139" spans="2:11" x14ac:dyDescent="0.35">
      <c r="B4139">
        <v>2012</v>
      </c>
      <c r="C4139">
        <v>2012</v>
      </c>
      <c r="D4139" t="s">
        <v>882</v>
      </c>
      <c r="E4139" t="s">
        <v>881</v>
      </c>
      <c r="F4139">
        <v>67</v>
      </c>
      <c r="G4139">
        <v>313914040</v>
      </c>
      <c r="H4139">
        <v>0</v>
      </c>
      <c r="I4139">
        <v>0</v>
      </c>
      <c r="J4139" s="4" t="str">
        <f t="shared" si="128"/>
        <v>2012_C83.5</v>
      </c>
      <c r="K4139" s="4">
        <f t="shared" si="129"/>
        <v>2.134342254968908E-2</v>
      </c>
    </row>
    <row r="4140" spans="2:11" x14ac:dyDescent="0.35">
      <c r="B4140">
        <v>2012</v>
      </c>
      <c r="C4140">
        <v>2012</v>
      </c>
      <c r="D4140" t="s">
        <v>880</v>
      </c>
      <c r="E4140" t="s">
        <v>879</v>
      </c>
      <c r="F4140">
        <v>242</v>
      </c>
      <c r="G4140">
        <v>313914040</v>
      </c>
      <c r="H4140">
        <v>0.1</v>
      </c>
      <c r="I4140">
        <v>0.1</v>
      </c>
      <c r="J4140" s="4" t="str">
        <f t="shared" si="128"/>
        <v>2012_C83.7</v>
      </c>
      <c r="K4140" s="4">
        <f t="shared" si="129"/>
        <v>7.7091168015294892E-2</v>
      </c>
    </row>
    <row r="4141" spans="2:11" x14ac:dyDescent="0.35">
      <c r="B4141">
        <v>2012</v>
      </c>
      <c r="C4141">
        <v>2012</v>
      </c>
      <c r="D4141" t="s">
        <v>878</v>
      </c>
      <c r="E4141" t="s">
        <v>877</v>
      </c>
      <c r="F4141">
        <v>60</v>
      </c>
      <c r="G4141">
        <v>313914040</v>
      </c>
      <c r="H4141">
        <v>0</v>
      </c>
      <c r="I4141">
        <v>0</v>
      </c>
      <c r="J4141" s="4" t="str">
        <f t="shared" si="128"/>
        <v>2012_C83.8</v>
      </c>
      <c r="K4141" s="4">
        <f t="shared" si="129"/>
        <v>1.911351273106485E-2</v>
      </c>
    </row>
    <row r="4142" spans="2:11" x14ac:dyDescent="0.35">
      <c r="B4142">
        <v>2012</v>
      </c>
      <c r="C4142">
        <v>2012</v>
      </c>
      <c r="D4142" t="s">
        <v>876</v>
      </c>
      <c r="E4142" t="s">
        <v>875</v>
      </c>
      <c r="F4142">
        <v>35</v>
      </c>
      <c r="G4142">
        <v>313914040</v>
      </c>
      <c r="H4142">
        <v>0</v>
      </c>
      <c r="I4142">
        <v>0</v>
      </c>
      <c r="J4142" s="4" t="str">
        <f t="shared" si="128"/>
        <v>2012_C83.9</v>
      </c>
      <c r="K4142" s="4">
        <f t="shared" si="129"/>
        <v>1.114954909312116E-2</v>
      </c>
    </row>
    <row r="4143" spans="2:11" x14ac:dyDescent="0.35">
      <c r="B4143">
        <v>2012</v>
      </c>
      <c r="C4143">
        <v>2012</v>
      </c>
      <c r="D4143" t="s">
        <v>874</v>
      </c>
      <c r="E4143" t="s">
        <v>873</v>
      </c>
      <c r="F4143">
        <v>82</v>
      </c>
      <c r="G4143">
        <v>313914040</v>
      </c>
      <c r="H4143">
        <v>0</v>
      </c>
      <c r="I4143">
        <v>0</v>
      </c>
      <c r="J4143" s="4" t="str">
        <f t="shared" si="128"/>
        <v>2012_C84.0</v>
      </c>
      <c r="K4143" s="4">
        <f t="shared" si="129"/>
        <v>2.6121800732455291E-2</v>
      </c>
    </row>
    <row r="4144" spans="2:11" x14ac:dyDescent="0.35">
      <c r="B4144">
        <v>2012</v>
      </c>
      <c r="C4144">
        <v>2012</v>
      </c>
      <c r="D4144" t="s">
        <v>872</v>
      </c>
      <c r="E4144" t="s">
        <v>871</v>
      </c>
      <c r="F4144">
        <v>19</v>
      </c>
      <c r="G4144">
        <v>313914040</v>
      </c>
      <c r="H4144" t="s">
        <v>672</v>
      </c>
      <c r="I4144" t="s">
        <v>672</v>
      </c>
      <c r="J4144" s="4" t="str">
        <f t="shared" si="128"/>
        <v>2012_C84.1</v>
      </c>
      <c r="K4144" s="4">
        <f t="shared" si="129"/>
        <v>6.0526123648372019E-3</v>
      </c>
    </row>
    <row r="4145" spans="2:11" x14ac:dyDescent="0.35">
      <c r="B4145">
        <v>2012</v>
      </c>
      <c r="C4145">
        <v>2012</v>
      </c>
      <c r="D4145" t="s">
        <v>870</v>
      </c>
      <c r="E4145" t="s">
        <v>869</v>
      </c>
      <c r="F4145">
        <v>168</v>
      </c>
      <c r="G4145">
        <v>313914040</v>
      </c>
      <c r="H4145">
        <v>0.1</v>
      </c>
      <c r="I4145">
        <v>0</v>
      </c>
      <c r="J4145" s="4" t="str">
        <f t="shared" si="128"/>
        <v>2012_C84.4</v>
      </c>
      <c r="K4145" s="4">
        <f t="shared" si="129"/>
        <v>5.3517835646981572E-2</v>
      </c>
    </row>
    <row r="4146" spans="2:11" x14ac:dyDescent="0.35">
      <c r="B4146">
        <v>2012</v>
      </c>
      <c r="C4146">
        <v>2012</v>
      </c>
      <c r="D4146" t="s">
        <v>868</v>
      </c>
      <c r="E4146" t="s">
        <v>867</v>
      </c>
      <c r="F4146">
        <v>912</v>
      </c>
      <c r="G4146">
        <v>313914040</v>
      </c>
      <c r="H4146">
        <v>0.3</v>
      </c>
      <c r="I4146">
        <v>0.3</v>
      </c>
      <c r="J4146" s="4" t="str">
        <f t="shared" si="128"/>
        <v>2012_C84.5</v>
      </c>
      <c r="K4146" s="4">
        <f t="shared" si="129"/>
        <v>0.2905253935121857</v>
      </c>
    </row>
    <row r="4147" spans="2:11" x14ac:dyDescent="0.35">
      <c r="B4147">
        <v>2012</v>
      </c>
      <c r="C4147">
        <v>2012</v>
      </c>
      <c r="D4147" t="s">
        <v>1417</v>
      </c>
      <c r="E4147" t="s">
        <v>1416</v>
      </c>
      <c r="F4147">
        <v>53</v>
      </c>
      <c r="G4147">
        <v>313914040</v>
      </c>
      <c r="H4147">
        <v>0</v>
      </c>
      <c r="I4147">
        <v>0</v>
      </c>
      <c r="J4147" s="4" t="str">
        <f t="shared" si="128"/>
        <v>2012_C85.0</v>
      </c>
      <c r="K4147" s="4">
        <f t="shared" si="129"/>
        <v>1.6883602912440617E-2</v>
      </c>
    </row>
    <row r="4148" spans="2:11" x14ac:dyDescent="0.35">
      <c r="B4148">
        <v>2012</v>
      </c>
      <c r="C4148">
        <v>2012</v>
      </c>
      <c r="D4148" t="s">
        <v>866</v>
      </c>
      <c r="E4148" t="s">
        <v>865</v>
      </c>
      <c r="F4148">
        <v>2027</v>
      </c>
      <c r="G4148">
        <v>313914040</v>
      </c>
      <c r="H4148">
        <v>0.6</v>
      </c>
      <c r="I4148">
        <v>0.6</v>
      </c>
      <c r="J4148" s="4" t="str">
        <f t="shared" si="128"/>
        <v>2012_C85.1</v>
      </c>
      <c r="K4148" s="4">
        <f t="shared" si="129"/>
        <v>0.6457181717644741</v>
      </c>
    </row>
    <row r="4149" spans="2:11" x14ac:dyDescent="0.35">
      <c r="B4149">
        <v>2012</v>
      </c>
      <c r="C4149">
        <v>2012</v>
      </c>
      <c r="D4149" t="s">
        <v>864</v>
      </c>
      <c r="E4149" t="s">
        <v>863</v>
      </c>
      <c r="F4149">
        <v>12919</v>
      </c>
      <c r="G4149">
        <v>313914040</v>
      </c>
      <c r="H4149">
        <v>4.0999999999999996</v>
      </c>
      <c r="I4149">
        <v>3.8</v>
      </c>
      <c r="J4149" s="4" t="str">
        <f t="shared" si="128"/>
        <v>2012_C85.9</v>
      </c>
      <c r="K4149" s="4">
        <f t="shared" si="129"/>
        <v>4.1154578495437795</v>
      </c>
    </row>
    <row r="4150" spans="2:11" x14ac:dyDescent="0.35">
      <c r="B4150">
        <v>2012</v>
      </c>
      <c r="C4150">
        <v>2012</v>
      </c>
      <c r="D4150" t="s">
        <v>862</v>
      </c>
      <c r="E4150" t="s">
        <v>861</v>
      </c>
      <c r="F4150">
        <v>286</v>
      </c>
      <c r="G4150">
        <v>313914040</v>
      </c>
      <c r="H4150">
        <v>0.1</v>
      </c>
      <c r="I4150">
        <v>0.1</v>
      </c>
      <c r="J4150" s="4" t="str">
        <f t="shared" si="128"/>
        <v>2012_C88.0</v>
      </c>
      <c r="K4150" s="4">
        <f t="shared" si="129"/>
        <v>9.1107744018075768E-2</v>
      </c>
    </row>
    <row r="4151" spans="2:11" x14ac:dyDescent="0.35">
      <c r="B4151">
        <v>2012</v>
      </c>
      <c r="C4151">
        <v>2012</v>
      </c>
      <c r="D4151" t="s">
        <v>860</v>
      </c>
      <c r="E4151" t="s">
        <v>859</v>
      </c>
      <c r="F4151">
        <v>11733</v>
      </c>
      <c r="G4151">
        <v>313914040</v>
      </c>
      <c r="H4151">
        <v>3.7</v>
      </c>
      <c r="I4151">
        <v>3.4</v>
      </c>
      <c r="J4151" s="4" t="str">
        <f t="shared" si="128"/>
        <v>2012_C90.0</v>
      </c>
      <c r="K4151" s="4">
        <f t="shared" si="129"/>
        <v>3.7376474145597314</v>
      </c>
    </row>
    <row r="4152" spans="2:11" x14ac:dyDescent="0.35">
      <c r="B4152">
        <v>2012</v>
      </c>
      <c r="C4152">
        <v>2012</v>
      </c>
      <c r="D4152" t="s">
        <v>858</v>
      </c>
      <c r="E4152" t="s">
        <v>857</v>
      </c>
      <c r="F4152">
        <v>124</v>
      </c>
      <c r="G4152">
        <v>313914040</v>
      </c>
      <c r="H4152">
        <v>0</v>
      </c>
      <c r="I4152">
        <v>0</v>
      </c>
      <c r="J4152" s="4" t="str">
        <f t="shared" si="128"/>
        <v>2012_C90.1</v>
      </c>
      <c r="K4152" s="4">
        <f t="shared" si="129"/>
        <v>3.950125964420069E-2</v>
      </c>
    </row>
    <row r="4153" spans="2:11" x14ac:dyDescent="0.35">
      <c r="B4153">
        <v>2012</v>
      </c>
      <c r="C4153">
        <v>2012</v>
      </c>
      <c r="D4153" t="s">
        <v>856</v>
      </c>
      <c r="E4153" t="s">
        <v>855</v>
      </c>
      <c r="F4153">
        <v>88</v>
      </c>
      <c r="G4153">
        <v>313914040</v>
      </c>
      <c r="H4153">
        <v>0</v>
      </c>
      <c r="I4153">
        <v>0</v>
      </c>
      <c r="J4153" s="4" t="str">
        <f t="shared" si="128"/>
        <v>2012_C90.2</v>
      </c>
      <c r="K4153" s="4">
        <f t="shared" si="129"/>
        <v>2.8033152005561775E-2</v>
      </c>
    </row>
    <row r="4154" spans="2:11" x14ac:dyDescent="0.35">
      <c r="B4154">
        <v>2012</v>
      </c>
      <c r="C4154">
        <v>2012</v>
      </c>
      <c r="D4154" t="s">
        <v>854</v>
      </c>
      <c r="E4154" t="s">
        <v>853</v>
      </c>
      <c r="F4154">
        <v>1408</v>
      </c>
      <c r="G4154">
        <v>313914040</v>
      </c>
      <c r="H4154">
        <v>0.4</v>
      </c>
      <c r="I4154">
        <v>0.4</v>
      </c>
      <c r="J4154" s="4" t="str">
        <f t="shared" si="128"/>
        <v>2012_C91.0</v>
      </c>
      <c r="K4154" s="4">
        <f t="shared" si="129"/>
        <v>0.44853043208898841</v>
      </c>
    </row>
    <row r="4155" spans="2:11" x14ac:dyDescent="0.35">
      <c r="B4155">
        <v>2012</v>
      </c>
      <c r="C4155">
        <v>2012</v>
      </c>
      <c r="D4155" t="s">
        <v>852</v>
      </c>
      <c r="E4155" t="s">
        <v>851</v>
      </c>
      <c r="F4155">
        <v>4598</v>
      </c>
      <c r="G4155">
        <v>313914040</v>
      </c>
      <c r="H4155">
        <v>1.5</v>
      </c>
      <c r="I4155">
        <v>1.3</v>
      </c>
      <c r="J4155" s="4" t="str">
        <f t="shared" si="128"/>
        <v>2012_C91.1</v>
      </c>
      <c r="K4155" s="4">
        <f t="shared" si="129"/>
        <v>1.4647321922906029</v>
      </c>
    </row>
    <row r="4156" spans="2:11" x14ac:dyDescent="0.35">
      <c r="B4156">
        <v>2012</v>
      </c>
      <c r="C4156">
        <v>2012</v>
      </c>
      <c r="D4156" t="s">
        <v>850</v>
      </c>
      <c r="E4156" t="s">
        <v>849</v>
      </c>
      <c r="F4156">
        <v>45</v>
      </c>
      <c r="G4156">
        <v>313914040</v>
      </c>
      <c r="H4156">
        <v>0</v>
      </c>
      <c r="I4156">
        <v>0</v>
      </c>
      <c r="J4156" s="4" t="str">
        <f t="shared" si="128"/>
        <v>2012_C91.3</v>
      </c>
      <c r="K4156" s="4">
        <f t="shared" si="129"/>
        <v>1.4335134548298637E-2</v>
      </c>
    </row>
    <row r="4157" spans="2:11" x14ac:dyDescent="0.35">
      <c r="B4157">
        <v>2012</v>
      </c>
      <c r="C4157">
        <v>2012</v>
      </c>
      <c r="D4157" t="s">
        <v>848</v>
      </c>
      <c r="E4157" t="s">
        <v>847</v>
      </c>
      <c r="F4157">
        <v>119</v>
      </c>
      <c r="G4157">
        <v>313914040</v>
      </c>
      <c r="H4157">
        <v>0</v>
      </c>
      <c r="I4157">
        <v>0</v>
      </c>
      <c r="J4157" s="4" t="str">
        <f t="shared" si="128"/>
        <v>2012_C91.4</v>
      </c>
      <c r="K4157" s="4">
        <f t="shared" si="129"/>
        <v>3.7908466916611948E-2</v>
      </c>
    </row>
    <row r="4158" spans="2:11" x14ac:dyDescent="0.35">
      <c r="B4158">
        <v>2012</v>
      </c>
      <c r="C4158">
        <v>2012</v>
      </c>
      <c r="D4158" t="s">
        <v>846</v>
      </c>
      <c r="E4158" t="s">
        <v>845</v>
      </c>
      <c r="F4158">
        <v>120</v>
      </c>
      <c r="G4158">
        <v>313914040</v>
      </c>
      <c r="H4158">
        <v>0</v>
      </c>
      <c r="I4158">
        <v>0</v>
      </c>
      <c r="J4158" s="4" t="str">
        <f t="shared" si="128"/>
        <v>2012_C91.5</v>
      </c>
      <c r="K4158" s="4">
        <f t="shared" si="129"/>
        <v>3.82270254621297E-2</v>
      </c>
    </row>
    <row r="4159" spans="2:11" x14ac:dyDescent="0.35">
      <c r="B4159">
        <v>2012</v>
      </c>
      <c r="C4159">
        <v>2012</v>
      </c>
      <c r="D4159" t="s">
        <v>844</v>
      </c>
      <c r="E4159" t="s">
        <v>843</v>
      </c>
      <c r="F4159">
        <v>36</v>
      </c>
      <c r="G4159">
        <v>313914040</v>
      </c>
      <c r="H4159">
        <v>0</v>
      </c>
      <c r="I4159">
        <v>0</v>
      </c>
      <c r="J4159" s="4" t="str">
        <f t="shared" si="128"/>
        <v>2012_C91.7</v>
      </c>
      <c r="K4159" s="4">
        <f t="shared" si="129"/>
        <v>1.1468107638638909E-2</v>
      </c>
    </row>
    <row r="4160" spans="2:11" x14ac:dyDescent="0.35">
      <c r="B4160">
        <v>2012</v>
      </c>
      <c r="C4160">
        <v>2012</v>
      </c>
      <c r="D4160" t="s">
        <v>842</v>
      </c>
      <c r="E4160" t="s">
        <v>841</v>
      </c>
      <c r="F4160">
        <v>210</v>
      </c>
      <c r="G4160">
        <v>313914040</v>
      </c>
      <c r="H4160">
        <v>0.1</v>
      </c>
      <c r="I4160">
        <v>0.1</v>
      </c>
      <c r="J4160" s="4" t="str">
        <f t="shared" si="128"/>
        <v>2012_C91.9</v>
      </c>
      <c r="K4160" s="4">
        <f t="shared" si="129"/>
        <v>6.6897294558726977E-2</v>
      </c>
    </row>
    <row r="4161" spans="2:11" x14ac:dyDescent="0.35">
      <c r="B4161">
        <v>2012</v>
      </c>
      <c r="C4161">
        <v>2012</v>
      </c>
      <c r="D4161" t="s">
        <v>840</v>
      </c>
      <c r="E4161" t="s">
        <v>839</v>
      </c>
      <c r="F4161">
        <v>9194</v>
      </c>
      <c r="G4161">
        <v>313914040</v>
      </c>
      <c r="H4161">
        <v>2.9</v>
      </c>
      <c r="I4161">
        <v>2.7</v>
      </c>
      <c r="J4161" s="4" t="str">
        <f t="shared" si="128"/>
        <v>2012_C92.0</v>
      </c>
      <c r="K4161" s="4">
        <f t="shared" si="129"/>
        <v>2.9288272674901701</v>
      </c>
    </row>
    <row r="4162" spans="2:11" x14ac:dyDescent="0.35">
      <c r="B4162">
        <v>2012</v>
      </c>
      <c r="C4162">
        <v>2012</v>
      </c>
      <c r="D4162" t="s">
        <v>838</v>
      </c>
      <c r="E4162" t="s">
        <v>837</v>
      </c>
      <c r="F4162">
        <v>1017</v>
      </c>
      <c r="G4162">
        <v>313914040</v>
      </c>
      <c r="H4162">
        <v>0.3</v>
      </c>
      <c r="I4162">
        <v>0.3</v>
      </c>
      <c r="J4162" s="4" t="str">
        <f t="shared" si="128"/>
        <v>2012_C92.1</v>
      </c>
      <c r="K4162" s="4">
        <f t="shared" si="129"/>
        <v>0.32397404079154918</v>
      </c>
    </row>
    <row r="4163" spans="2:11" x14ac:dyDescent="0.35">
      <c r="B4163">
        <v>2012</v>
      </c>
      <c r="C4163">
        <v>2012</v>
      </c>
      <c r="D4163" t="s">
        <v>836</v>
      </c>
      <c r="E4163" t="s">
        <v>835</v>
      </c>
      <c r="F4163">
        <v>28</v>
      </c>
      <c r="G4163">
        <v>313914040</v>
      </c>
      <c r="H4163">
        <v>0</v>
      </c>
      <c r="I4163">
        <v>0</v>
      </c>
      <c r="J4163" s="4" t="str">
        <f t="shared" ref="J4163:J4226" si="130">C4163&amp;"_"&amp;E4163</f>
        <v>2012_C92.3</v>
      </c>
      <c r="K4163" s="4">
        <f t="shared" ref="K4163:K4226" si="131">F4163/G4163*100000</f>
        <v>8.9196392744969287E-3</v>
      </c>
    </row>
    <row r="4164" spans="2:11" x14ac:dyDescent="0.35">
      <c r="B4164">
        <v>2012</v>
      </c>
      <c r="C4164">
        <v>2012</v>
      </c>
      <c r="D4164" t="s">
        <v>834</v>
      </c>
      <c r="E4164" t="s">
        <v>833</v>
      </c>
      <c r="F4164">
        <v>145</v>
      </c>
      <c r="G4164">
        <v>313914040</v>
      </c>
      <c r="H4164">
        <v>0</v>
      </c>
      <c r="I4164">
        <v>0</v>
      </c>
      <c r="J4164" s="4" t="str">
        <f t="shared" si="130"/>
        <v>2012_C92.4</v>
      </c>
      <c r="K4164" s="4">
        <f t="shared" si="131"/>
        <v>4.6190989100073382E-2</v>
      </c>
    </row>
    <row r="4165" spans="2:11" x14ac:dyDescent="0.35">
      <c r="B4165">
        <v>2012</v>
      </c>
      <c r="C4165">
        <v>2012</v>
      </c>
      <c r="D4165" t="s">
        <v>832</v>
      </c>
      <c r="E4165" t="s">
        <v>831</v>
      </c>
      <c r="F4165">
        <v>129</v>
      </c>
      <c r="G4165">
        <v>313914040</v>
      </c>
      <c r="H4165">
        <v>0</v>
      </c>
      <c r="I4165">
        <v>0</v>
      </c>
      <c r="J4165" s="4" t="str">
        <f t="shared" si="130"/>
        <v>2012_C92.5</v>
      </c>
      <c r="K4165" s="4">
        <f t="shared" si="131"/>
        <v>4.1094052371789425E-2</v>
      </c>
    </row>
    <row r="4166" spans="2:11" x14ac:dyDescent="0.35">
      <c r="B4166">
        <v>2012</v>
      </c>
      <c r="C4166">
        <v>2012</v>
      </c>
      <c r="D4166" t="s">
        <v>830</v>
      </c>
      <c r="E4166" t="s">
        <v>829</v>
      </c>
      <c r="F4166">
        <v>425</v>
      </c>
      <c r="G4166">
        <v>313914040</v>
      </c>
      <c r="H4166">
        <v>0.1</v>
      </c>
      <c r="I4166">
        <v>0.1</v>
      </c>
      <c r="J4166" s="4" t="str">
        <f t="shared" si="130"/>
        <v>2012_C92.7</v>
      </c>
      <c r="K4166" s="4">
        <f t="shared" si="131"/>
        <v>0.13538738184504268</v>
      </c>
    </row>
    <row r="4167" spans="2:11" x14ac:dyDescent="0.35">
      <c r="B4167">
        <v>2012</v>
      </c>
      <c r="C4167">
        <v>2012</v>
      </c>
      <c r="D4167" t="s">
        <v>828</v>
      </c>
      <c r="E4167" t="s">
        <v>827</v>
      </c>
      <c r="F4167">
        <v>272</v>
      </c>
      <c r="G4167">
        <v>313914040</v>
      </c>
      <c r="H4167">
        <v>0.1</v>
      </c>
      <c r="I4167">
        <v>0.1</v>
      </c>
      <c r="J4167" s="4" t="str">
        <f t="shared" si="130"/>
        <v>2012_C92.9</v>
      </c>
      <c r="K4167" s="4">
        <f t="shared" si="131"/>
        <v>8.6647924380827315E-2</v>
      </c>
    </row>
    <row r="4168" spans="2:11" x14ac:dyDescent="0.35">
      <c r="B4168">
        <v>2012</v>
      </c>
      <c r="C4168">
        <v>2012</v>
      </c>
      <c r="D4168" t="s">
        <v>826</v>
      </c>
      <c r="E4168" t="s">
        <v>825</v>
      </c>
      <c r="F4168">
        <v>92</v>
      </c>
      <c r="G4168">
        <v>313914040</v>
      </c>
      <c r="H4168">
        <v>0</v>
      </c>
      <c r="I4168">
        <v>0</v>
      </c>
      <c r="J4168" s="4" t="str">
        <f t="shared" si="130"/>
        <v>2012_C93.0</v>
      </c>
      <c r="K4168" s="4">
        <f t="shared" si="131"/>
        <v>2.9307386187632768E-2</v>
      </c>
    </row>
    <row r="4169" spans="2:11" x14ac:dyDescent="0.35">
      <c r="B4169">
        <v>2012</v>
      </c>
      <c r="C4169">
        <v>2012</v>
      </c>
      <c r="D4169" t="s">
        <v>824</v>
      </c>
      <c r="E4169" t="s">
        <v>823</v>
      </c>
      <c r="F4169">
        <v>10</v>
      </c>
      <c r="G4169">
        <v>313914040</v>
      </c>
      <c r="H4169" t="s">
        <v>672</v>
      </c>
      <c r="I4169" t="s">
        <v>672</v>
      </c>
      <c r="J4169" s="4" t="str">
        <f t="shared" si="130"/>
        <v>2012_C93.9</v>
      </c>
      <c r="K4169" s="4">
        <f t="shared" si="131"/>
        <v>3.185585455177475E-3</v>
      </c>
    </row>
    <row r="4170" spans="2:11" x14ac:dyDescent="0.35">
      <c r="B4170">
        <v>2012</v>
      </c>
      <c r="C4170">
        <v>2012</v>
      </c>
      <c r="D4170" t="s">
        <v>1421</v>
      </c>
      <c r="E4170" t="s">
        <v>1420</v>
      </c>
      <c r="F4170">
        <v>10</v>
      </c>
      <c r="G4170">
        <v>313914040</v>
      </c>
      <c r="H4170" t="s">
        <v>672</v>
      </c>
      <c r="I4170" t="s">
        <v>672</v>
      </c>
      <c r="J4170" s="4" t="str">
        <f t="shared" si="130"/>
        <v>2012_C94.0</v>
      </c>
      <c r="K4170" s="4">
        <f t="shared" si="131"/>
        <v>3.185585455177475E-3</v>
      </c>
    </row>
    <row r="4171" spans="2:11" x14ac:dyDescent="0.35">
      <c r="B4171">
        <v>2012</v>
      </c>
      <c r="C4171">
        <v>2012</v>
      </c>
      <c r="D4171" t="s">
        <v>820</v>
      </c>
      <c r="E4171" t="s">
        <v>819</v>
      </c>
      <c r="F4171">
        <v>34</v>
      </c>
      <c r="G4171">
        <v>313914040</v>
      </c>
      <c r="H4171">
        <v>0</v>
      </c>
      <c r="I4171">
        <v>0</v>
      </c>
      <c r="J4171" s="4" t="str">
        <f t="shared" si="130"/>
        <v>2012_C94.7</v>
      </c>
      <c r="K4171" s="4">
        <f t="shared" si="131"/>
        <v>1.0830990547603414E-2</v>
      </c>
    </row>
    <row r="4172" spans="2:11" x14ac:dyDescent="0.35">
      <c r="B4172">
        <v>2012</v>
      </c>
      <c r="C4172">
        <v>2012</v>
      </c>
      <c r="D4172" t="s">
        <v>818</v>
      </c>
      <c r="E4172" t="s">
        <v>817</v>
      </c>
      <c r="F4172">
        <v>1851</v>
      </c>
      <c r="G4172">
        <v>313914040</v>
      </c>
      <c r="H4172">
        <v>0.6</v>
      </c>
      <c r="I4172">
        <v>0.5</v>
      </c>
      <c r="J4172" s="4" t="str">
        <f t="shared" si="130"/>
        <v>2012_C95.0</v>
      </c>
      <c r="K4172" s="4">
        <f t="shared" si="131"/>
        <v>0.58965186775335054</v>
      </c>
    </row>
    <row r="4173" spans="2:11" x14ac:dyDescent="0.35">
      <c r="B4173">
        <v>2012</v>
      </c>
      <c r="C4173">
        <v>2012</v>
      </c>
      <c r="D4173" t="s">
        <v>816</v>
      </c>
      <c r="E4173" t="s">
        <v>815</v>
      </c>
      <c r="F4173">
        <v>168</v>
      </c>
      <c r="G4173">
        <v>313914040</v>
      </c>
      <c r="H4173">
        <v>0.1</v>
      </c>
      <c r="I4173">
        <v>0</v>
      </c>
      <c r="J4173" s="4" t="str">
        <f t="shared" si="130"/>
        <v>2012_C95.1</v>
      </c>
      <c r="K4173" s="4">
        <f t="shared" si="131"/>
        <v>5.3517835646981572E-2</v>
      </c>
    </row>
    <row r="4174" spans="2:11" x14ac:dyDescent="0.35">
      <c r="B4174">
        <v>2012</v>
      </c>
      <c r="C4174">
        <v>2012</v>
      </c>
      <c r="D4174" t="s">
        <v>814</v>
      </c>
      <c r="E4174" t="s">
        <v>813</v>
      </c>
      <c r="F4174">
        <v>3244</v>
      </c>
      <c r="G4174">
        <v>313914040</v>
      </c>
      <c r="H4174">
        <v>1</v>
      </c>
      <c r="I4174">
        <v>0.9</v>
      </c>
      <c r="J4174" s="4" t="str">
        <f t="shared" si="130"/>
        <v>2012_C95.9</v>
      </c>
      <c r="K4174" s="4">
        <f t="shared" si="131"/>
        <v>1.0334039216595727</v>
      </c>
    </row>
    <row r="4175" spans="2:11" x14ac:dyDescent="0.35">
      <c r="B4175">
        <v>2012</v>
      </c>
      <c r="C4175">
        <v>2012</v>
      </c>
      <c r="D4175" t="s">
        <v>812</v>
      </c>
      <c r="E4175" t="s">
        <v>811</v>
      </c>
      <c r="F4175">
        <v>11</v>
      </c>
      <c r="G4175">
        <v>313914040</v>
      </c>
      <c r="H4175" t="s">
        <v>672</v>
      </c>
      <c r="I4175" t="s">
        <v>672</v>
      </c>
      <c r="J4175" s="4" t="str">
        <f t="shared" si="130"/>
        <v>2012_C96.7</v>
      </c>
      <c r="K4175" s="4">
        <f t="shared" si="131"/>
        <v>3.5041440006952219E-3</v>
      </c>
    </row>
    <row r="4176" spans="2:11" x14ac:dyDescent="0.35">
      <c r="B4176">
        <v>2012</v>
      </c>
      <c r="C4176">
        <v>2012</v>
      </c>
      <c r="D4176" t="s">
        <v>810</v>
      </c>
      <c r="E4176" t="s">
        <v>809</v>
      </c>
      <c r="F4176">
        <v>59</v>
      </c>
      <c r="G4176">
        <v>313914040</v>
      </c>
      <c r="H4176">
        <v>0</v>
      </c>
      <c r="I4176">
        <v>0</v>
      </c>
      <c r="J4176" s="4" t="str">
        <f t="shared" si="130"/>
        <v>2012_C96.9</v>
      </c>
      <c r="K4176" s="4">
        <f t="shared" si="131"/>
        <v>1.8794954185547101E-2</v>
      </c>
    </row>
    <row r="4177" spans="2:11" x14ac:dyDescent="0.35">
      <c r="B4177">
        <v>2012</v>
      </c>
      <c r="C4177">
        <v>2012</v>
      </c>
      <c r="D4177" t="s">
        <v>808</v>
      </c>
      <c r="E4177" t="s">
        <v>807</v>
      </c>
      <c r="F4177">
        <v>4572</v>
      </c>
      <c r="G4177">
        <v>313914040</v>
      </c>
      <c r="H4177">
        <v>1.5</v>
      </c>
      <c r="I4177">
        <v>1.3</v>
      </c>
      <c r="J4177" s="4" t="str">
        <f t="shared" si="130"/>
        <v>2012_C97</v>
      </c>
      <c r="K4177" s="4">
        <f t="shared" si="131"/>
        <v>1.4564496701071414</v>
      </c>
    </row>
    <row r="4178" spans="2:11" x14ac:dyDescent="0.35">
      <c r="B4178">
        <v>2012</v>
      </c>
      <c r="C4178">
        <v>2012</v>
      </c>
      <c r="D4178" t="s">
        <v>798</v>
      </c>
      <c r="E4178" t="s">
        <v>797</v>
      </c>
      <c r="F4178">
        <v>31</v>
      </c>
      <c r="G4178">
        <v>313914040</v>
      </c>
      <c r="H4178">
        <v>0</v>
      </c>
      <c r="I4178">
        <v>0</v>
      </c>
      <c r="J4178" s="4" t="str">
        <f t="shared" si="130"/>
        <v>2012_D12.6</v>
      </c>
      <c r="K4178" s="4">
        <f t="shared" si="131"/>
        <v>9.8753149110501724E-3</v>
      </c>
    </row>
    <row r="4179" spans="2:11" x14ac:dyDescent="0.35">
      <c r="B4179">
        <v>2012</v>
      </c>
      <c r="C4179">
        <v>2012</v>
      </c>
      <c r="D4179" t="s">
        <v>794</v>
      </c>
      <c r="E4179" t="s">
        <v>793</v>
      </c>
      <c r="F4179">
        <v>18</v>
      </c>
      <c r="G4179">
        <v>313914040</v>
      </c>
      <c r="H4179" t="s">
        <v>672</v>
      </c>
      <c r="I4179" t="s">
        <v>672</v>
      </c>
      <c r="J4179" s="4" t="str">
        <f t="shared" si="130"/>
        <v>2012_D13.4</v>
      </c>
      <c r="K4179" s="4">
        <f t="shared" si="131"/>
        <v>5.7340538193194545E-3</v>
      </c>
    </row>
    <row r="4180" spans="2:11" x14ac:dyDescent="0.35">
      <c r="B4180">
        <v>2012</v>
      </c>
      <c r="C4180">
        <v>2012</v>
      </c>
      <c r="D4180" t="s">
        <v>790</v>
      </c>
      <c r="E4180" t="s">
        <v>789</v>
      </c>
      <c r="F4180">
        <v>23</v>
      </c>
      <c r="G4180">
        <v>313914040</v>
      </c>
      <c r="H4180">
        <v>0</v>
      </c>
      <c r="I4180">
        <v>0</v>
      </c>
      <c r="J4180" s="4" t="str">
        <f t="shared" si="130"/>
        <v>2012_D13.7</v>
      </c>
      <c r="K4180" s="4">
        <f t="shared" si="131"/>
        <v>7.3268465469081921E-3</v>
      </c>
    </row>
    <row r="4181" spans="2:11" x14ac:dyDescent="0.35">
      <c r="B4181">
        <v>2012</v>
      </c>
      <c r="C4181">
        <v>2012</v>
      </c>
      <c r="D4181" t="s">
        <v>788</v>
      </c>
      <c r="E4181" t="s">
        <v>787</v>
      </c>
      <c r="F4181">
        <v>48</v>
      </c>
      <c r="G4181">
        <v>313914040</v>
      </c>
      <c r="H4181">
        <v>0</v>
      </c>
      <c r="I4181">
        <v>0</v>
      </c>
      <c r="J4181" s="4" t="str">
        <f t="shared" si="130"/>
        <v>2012_D15.0</v>
      </c>
      <c r="K4181" s="4">
        <f t="shared" si="131"/>
        <v>1.5290810184851879E-2</v>
      </c>
    </row>
    <row r="4182" spans="2:11" x14ac:dyDescent="0.35">
      <c r="B4182">
        <v>2012</v>
      </c>
      <c r="C4182">
        <v>2012</v>
      </c>
      <c r="D4182" t="s">
        <v>786</v>
      </c>
      <c r="E4182" t="s">
        <v>785</v>
      </c>
      <c r="F4182">
        <v>36</v>
      </c>
      <c r="G4182">
        <v>313914040</v>
      </c>
      <c r="H4182">
        <v>0</v>
      </c>
      <c r="I4182">
        <v>0</v>
      </c>
      <c r="J4182" s="4" t="str">
        <f t="shared" si="130"/>
        <v>2012_D15.1</v>
      </c>
      <c r="K4182" s="4">
        <f t="shared" si="131"/>
        <v>1.1468107638638909E-2</v>
      </c>
    </row>
    <row r="4183" spans="2:11" x14ac:dyDescent="0.35">
      <c r="B4183">
        <v>2012</v>
      </c>
      <c r="C4183">
        <v>2012</v>
      </c>
      <c r="D4183" t="s">
        <v>784</v>
      </c>
      <c r="E4183" t="s">
        <v>783</v>
      </c>
      <c r="F4183">
        <v>50</v>
      </c>
      <c r="G4183">
        <v>313914040</v>
      </c>
      <c r="H4183">
        <v>0</v>
      </c>
      <c r="I4183">
        <v>0</v>
      </c>
      <c r="J4183" s="4" t="str">
        <f t="shared" si="130"/>
        <v>2012_D18.0</v>
      </c>
      <c r="K4183" s="4">
        <f t="shared" si="131"/>
        <v>1.5927927275887373E-2</v>
      </c>
    </row>
    <row r="4184" spans="2:11" x14ac:dyDescent="0.35">
      <c r="B4184">
        <v>2012</v>
      </c>
      <c r="C4184">
        <v>2012</v>
      </c>
      <c r="D4184" t="s">
        <v>782</v>
      </c>
      <c r="E4184" t="s">
        <v>781</v>
      </c>
      <c r="F4184">
        <v>31</v>
      </c>
      <c r="G4184">
        <v>313914040</v>
      </c>
      <c r="H4184">
        <v>0</v>
      </c>
      <c r="I4184">
        <v>0</v>
      </c>
      <c r="J4184" s="4" t="str">
        <f t="shared" si="130"/>
        <v>2012_D18.1</v>
      </c>
      <c r="K4184" s="4">
        <f t="shared" si="131"/>
        <v>9.8753149110501724E-3</v>
      </c>
    </row>
    <row r="4185" spans="2:11" x14ac:dyDescent="0.35">
      <c r="B4185">
        <v>2012</v>
      </c>
      <c r="C4185">
        <v>2012</v>
      </c>
      <c r="D4185" t="s">
        <v>1376</v>
      </c>
      <c r="E4185" t="s">
        <v>1375</v>
      </c>
      <c r="F4185">
        <v>20</v>
      </c>
      <c r="G4185">
        <v>313914040</v>
      </c>
      <c r="H4185">
        <v>0</v>
      </c>
      <c r="I4185">
        <v>0</v>
      </c>
      <c r="J4185" s="4" t="str">
        <f t="shared" si="130"/>
        <v>2012_D21.9</v>
      </c>
      <c r="K4185" s="4">
        <f t="shared" si="131"/>
        <v>6.3711709103549501E-3</v>
      </c>
    </row>
    <row r="4186" spans="2:11" x14ac:dyDescent="0.35">
      <c r="B4186">
        <v>2012</v>
      </c>
      <c r="C4186">
        <v>2012</v>
      </c>
      <c r="D4186" t="s">
        <v>1433</v>
      </c>
      <c r="E4186" t="s">
        <v>1432</v>
      </c>
      <c r="F4186">
        <v>14</v>
      </c>
      <c r="G4186">
        <v>313914040</v>
      </c>
      <c r="H4186" t="s">
        <v>672</v>
      </c>
      <c r="I4186" t="s">
        <v>672</v>
      </c>
      <c r="J4186" s="4" t="str">
        <f t="shared" si="130"/>
        <v>2012_D23.9</v>
      </c>
      <c r="K4186" s="4">
        <f t="shared" si="131"/>
        <v>4.4598196372484643E-3</v>
      </c>
    </row>
    <row r="4187" spans="2:11" x14ac:dyDescent="0.35">
      <c r="B4187">
        <v>2012</v>
      </c>
      <c r="C4187">
        <v>2012</v>
      </c>
      <c r="D4187" t="s">
        <v>780</v>
      </c>
      <c r="E4187" t="s">
        <v>779</v>
      </c>
      <c r="F4187">
        <v>22</v>
      </c>
      <c r="G4187">
        <v>313914040</v>
      </c>
      <c r="H4187">
        <v>0</v>
      </c>
      <c r="I4187">
        <v>0</v>
      </c>
      <c r="J4187" s="4" t="str">
        <f t="shared" si="130"/>
        <v>2012_D25.9</v>
      </c>
      <c r="K4187" s="4">
        <f t="shared" si="131"/>
        <v>7.0082880013904439E-3</v>
      </c>
    </row>
    <row r="4188" spans="2:11" x14ac:dyDescent="0.35">
      <c r="B4188">
        <v>2012</v>
      </c>
      <c r="C4188">
        <v>2012</v>
      </c>
      <c r="D4188" t="s">
        <v>317</v>
      </c>
      <c r="E4188" t="s">
        <v>1413</v>
      </c>
      <c r="F4188">
        <v>13</v>
      </c>
      <c r="G4188">
        <v>313914040</v>
      </c>
      <c r="H4188" t="s">
        <v>672</v>
      </c>
      <c r="I4188" t="s">
        <v>672</v>
      </c>
      <c r="J4188" s="4" t="str">
        <f t="shared" si="130"/>
        <v>2012_D27</v>
      </c>
      <c r="K4188" s="4">
        <f t="shared" si="131"/>
        <v>4.141261091730717E-3</v>
      </c>
    </row>
    <row r="4189" spans="2:11" x14ac:dyDescent="0.35">
      <c r="B4189">
        <v>2012</v>
      </c>
      <c r="C4189">
        <v>2012</v>
      </c>
      <c r="D4189" t="s">
        <v>778</v>
      </c>
      <c r="E4189" t="s">
        <v>777</v>
      </c>
      <c r="F4189">
        <v>196</v>
      </c>
      <c r="G4189">
        <v>313914040</v>
      </c>
      <c r="H4189">
        <v>0.1</v>
      </c>
      <c r="I4189">
        <v>0</v>
      </c>
      <c r="J4189" s="4" t="str">
        <f t="shared" si="130"/>
        <v>2012_D32.0</v>
      </c>
      <c r="K4189" s="4">
        <f t="shared" si="131"/>
        <v>6.2437474921478497E-2</v>
      </c>
    </row>
    <row r="4190" spans="2:11" x14ac:dyDescent="0.35">
      <c r="B4190">
        <v>2012</v>
      </c>
      <c r="C4190">
        <v>2012</v>
      </c>
      <c r="D4190" t="s">
        <v>776</v>
      </c>
      <c r="E4190" t="s">
        <v>775</v>
      </c>
      <c r="F4190">
        <v>607</v>
      </c>
      <c r="G4190">
        <v>313914040</v>
      </c>
      <c r="H4190">
        <v>0.2</v>
      </c>
      <c r="I4190">
        <v>0.2</v>
      </c>
      <c r="J4190" s="4" t="str">
        <f t="shared" si="130"/>
        <v>2012_D32.9</v>
      </c>
      <c r="K4190" s="4">
        <f t="shared" si="131"/>
        <v>0.19336503712927272</v>
      </c>
    </row>
    <row r="4191" spans="2:11" x14ac:dyDescent="0.35">
      <c r="B4191">
        <v>2012</v>
      </c>
      <c r="C4191">
        <v>2012</v>
      </c>
      <c r="D4191" t="s">
        <v>774</v>
      </c>
      <c r="E4191" t="s">
        <v>773</v>
      </c>
      <c r="F4191">
        <v>52</v>
      </c>
      <c r="G4191">
        <v>313914040</v>
      </c>
      <c r="H4191">
        <v>0</v>
      </c>
      <c r="I4191">
        <v>0</v>
      </c>
      <c r="J4191" s="4" t="str">
        <f t="shared" si="130"/>
        <v>2012_D33.2</v>
      </c>
      <c r="K4191" s="4">
        <f t="shared" si="131"/>
        <v>1.6565044366922868E-2</v>
      </c>
    </row>
    <row r="4192" spans="2:11" x14ac:dyDescent="0.35">
      <c r="B4192">
        <v>2012</v>
      </c>
      <c r="C4192">
        <v>2012</v>
      </c>
      <c r="D4192" t="s">
        <v>772</v>
      </c>
      <c r="E4192" t="s">
        <v>771</v>
      </c>
      <c r="F4192">
        <v>30</v>
      </c>
      <c r="G4192">
        <v>313914040</v>
      </c>
      <c r="H4192">
        <v>0</v>
      </c>
      <c r="I4192">
        <v>0</v>
      </c>
      <c r="J4192" s="4" t="str">
        <f t="shared" si="130"/>
        <v>2012_D33.3</v>
      </c>
      <c r="K4192" s="4">
        <f t="shared" si="131"/>
        <v>9.5567563655324251E-3</v>
      </c>
    </row>
    <row r="4193" spans="2:11" x14ac:dyDescent="0.35">
      <c r="B4193">
        <v>2012</v>
      </c>
      <c r="C4193">
        <v>2012</v>
      </c>
      <c r="D4193" t="s">
        <v>770</v>
      </c>
      <c r="E4193" t="s">
        <v>769</v>
      </c>
      <c r="F4193">
        <v>43</v>
      </c>
      <c r="G4193">
        <v>313914040</v>
      </c>
      <c r="H4193">
        <v>0</v>
      </c>
      <c r="I4193">
        <v>0</v>
      </c>
      <c r="J4193" s="4" t="str">
        <f t="shared" si="130"/>
        <v>2012_D35.0</v>
      </c>
      <c r="K4193" s="4">
        <f t="shared" si="131"/>
        <v>1.369801745726314E-2</v>
      </c>
    </row>
    <row r="4194" spans="2:11" x14ac:dyDescent="0.35">
      <c r="B4194">
        <v>2012</v>
      </c>
      <c r="C4194">
        <v>2012</v>
      </c>
      <c r="D4194" t="s">
        <v>766</v>
      </c>
      <c r="E4194" t="s">
        <v>765</v>
      </c>
      <c r="F4194">
        <v>64</v>
      </c>
      <c r="G4194">
        <v>313914040</v>
      </c>
      <c r="H4194">
        <v>0</v>
      </c>
      <c r="I4194">
        <v>0</v>
      </c>
      <c r="J4194" s="4" t="str">
        <f t="shared" si="130"/>
        <v>2012_D35.2</v>
      </c>
      <c r="K4194" s="4">
        <f t="shared" si="131"/>
        <v>2.0387746913135836E-2</v>
      </c>
    </row>
    <row r="4195" spans="2:11" x14ac:dyDescent="0.35">
      <c r="B4195">
        <v>2012</v>
      </c>
      <c r="C4195">
        <v>2012</v>
      </c>
      <c r="D4195" t="s">
        <v>764</v>
      </c>
      <c r="E4195" t="s">
        <v>763</v>
      </c>
      <c r="F4195">
        <v>18</v>
      </c>
      <c r="G4195">
        <v>313914040</v>
      </c>
      <c r="H4195" t="s">
        <v>672</v>
      </c>
      <c r="I4195" t="s">
        <v>672</v>
      </c>
      <c r="J4195" s="4" t="str">
        <f t="shared" si="130"/>
        <v>2012_D36.1</v>
      </c>
      <c r="K4195" s="4">
        <f t="shared" si="131"/>
        <v>5.7340538193194545E-3</v>
      </c>
    </row>
    <row r="4196" spans="2:11" x14ac:dyDescent="0.35">
      <c r="B4196">
        <v>2012</v>
      </c>
      <c r="C4196">
        <v>2012</v>
      </c>
      <c r="D4196" t="s">
        <v>762</v>
      </c>
      <c r="E4196" t="s">
        <v>761</v>
      </c>
      <c r="F4196">
        <v>30</v>
      </c>
      <c r="G4196">
        <v>313914040</v>
      </c>
      <c r="H4196">
        <v>0</v>
      </c>
      <c r="I4196">
        <v>0</v>
      </c>
      <c r="J4196" s="4" t="str">
        <f t="shared" si="130"/>
        <v>2012_D36.9</v>
      </c>
      <c r="K4196" s="4">
        <f t="shared" si="131"/>
        <v>9.5567563655324251E-3</v>
      </c>
    </row>
    <row r="4197" spans="2:11" x14ac:dyDescent="0.35">
      <c r="B4197">
        <v>2012</v>
      </c>
      <c r="C4197">
        <v>2012</v>
      </c>
      <c r="D4197" t="s">
        <v>760</v>
      </c>
      <c r="E4197" t="s">
        <v>759</v>
      </c>
      <c r="F4197">
        <v>68</v>
      </c>
      <c r="G4197">
        <v>313914040</v>
      </c>
      <c r="H4197">
        <v>0</v>
      </c>
      <c r="I4197">
        <v>0</v>
      </c>
      <c r="J4197" s="4" t="str">
        <f t="shared" si="130"/>
        <v>2012_D37.0</v>
      </c>
      <c r="K4197" s="4">
        <f t="shared" si="131"/>
        <v>2.1661981095206829E-2</v>
      </c>
    </row>
    <row r="4198" spans="2:11" x14ac:dyDescent="0.35">
      <c r="B4198">
        <v>2012</v>
      </c>
      <c r="C4198">
        <v>2012</v>
      </c>
      <c r="D4198" t="s">
        <v>758</v>
      </c>
      <c r="E4198" t="s">
        <v>757</v>
      </c>
      <c r="F4198">
        <v>73</v>
      </c>
      <c r="G4198">
        <v>313914040</v>
      </c>
      <c r="H4198">
        <v>0</v>
      </c>
      <c r="I4198">
        <v>0</v>
      </c>
      <c r="J4198" s="4" t="str">
        <f t="shared" si="130"/>
        <v>2012_D37.1</v>
      </c>
      <c r="K4198" s="4">
        <f t="shared" si="131"/>
        <v>2.3254773822795564E-2</v>
      </c>
    </row>
    <row r="4199" spans="2:11" x14ac:dyDescent="0.35">
      <c r="B4199">
        <v>2012</v>
      </c>
      <c r="C4199">
        <v>2012</v>
      </c>
      <c r="D4199" t="s">
        <v>756</v>
      </c>
      <c r="E4199" t="s">
        <v>755</v>
      </c>
      <c r="F4199">
        <v>27</v>
      </c>
      <c r="G4199">
        <v>313914040</v>
      </c>
      <c r="H4199">
        <v>0</v>
      </c>
      <c r="I4199">
        <v>0</v>
      </c>
      <c r="J4199" s="4" t="str">
        <f t="shared" si="130"/>
        <v>2012_D37.2</v>
      </c>
      <c r="K4199" s="4">
        <f t="shared" si="131"/>
        <v>8.6010807289791814E-3</v>
      </c>
    </row>
    <row r="4200" spans="2:11" x14ac:dyDescent="0.35">
      <c r="B4200">
        <v>2012</v>
      </c>
      <c r="C4200">
        <v>2012</v>
      </c>
      <c r="D4200" t="s">
        <v>754</v>
      </c>
      <c r="E4200" t="s">
        <v>753</v>
      </c>
      <c r="F4200">
        <v>99</v>
      </c>
      <c r="G4200">
        <v>313914040</v>
      </c>
      <c r="H4200">
        <v>0</v>
      </c>
      <c r="I4200">
        <v>0</v>
      </c>
      <c r="J4200" s="4" t="str">
        <f t="shared" si="130"/>
        <v>2012_D37.4</v>
      </c>
      <c r="K4200" s="4">
        <f t="shared" si="131"/>
        <v>3.1537296006257001E-2</v>
      </c>
    </row>
    <row r="4201" spans="2:11" x14ac:dyDescent="0.35">
      <c r="B4201">
        <v>2012</v>
      </c>
      <c r="C4201">
        <v>2012</v>
      </c>
      <c r="D4201" t="s">
        <v>752</v>
      </c>
      <c r="E4201" t="s">
        <v>751</v>
      </c>
      <c r="F4201">
        <v>27</v>
      </c>
      <c r="G4201">
        <v>313914040</v>
      </c>
      <c r="H4201">
        <v>0</v>
      </c>
      <c r="I4201">
        <v>0</v>
      </c>
      <c r="J4201" s="4" t="str">
        <f t="shared" si="130"/>
        <v>2012_D37.5</v>
      </c>
      <c r="K4201" s="4">
        <f t="shared" si="131"/>
        <v>8.6010807289791814E-3</v>
      </c>
    </row>
    <row r="4202" spans="2:11" x14ac:dyDescent="0.35">
      <c r="B4202">
        <v>2012</v>
      </c>
      <c r="C4202">
        <v>2012</v>
      </c>
      <c r="D4202" t="s">
        <v>750</v>
      </c>
      <c r="E4202" t="s">
        <v>749</v>
      </c>
      <c r="F4202">
        <v>198</v>
      </c>
      <c r="G4202">
        <v>313914040</v>
      </c>
      <c r="H4202">
        <v>0.1</v>
      </c>
      <c r="I4202">
        <v>0.1</v>
      </c>
      <c r="J4202" s="4" t="str">
        <f t="shared" si="130"/>
        <v>2012_D37.6</v>
      </c>
      <c r="K4202" s="4">
        <f t="shared" si="131"/>
        <v>6.3074592012514002E-2</v>
      </c>
    </row>
    <row r="4203" spans="2:11" x14ac:dyDescent="0.35">
      <c r="B4203">
        <v>2012</v>
      </c>
      <c r="C4203">
        <v>2012</v>
      </c>
      <c r="D4203" t="s">
        <v>748</v>
      </c>
      <c r="E4203" t="s">
        <v>747</v>
      </c>
      <c r="F4203">
        <v>286</v>
      </c>
      <c r="G4203">
        <v>313914040</v>
      </c>
      <c r="H4203">
        <v>0.1</v>
      </c>
      <c r="I4203">
        <v>0.1</v>
      </c>
      <c r="J4203" s="4" t="str">
        <f t="shared" si="130"/>
        <v>2012_D37.7</v>
      </c>
      <c r="K4203" s="4">
        <f t="shared" si="131"/>
        <v>9.1107744018075768E-2</v>
      </c>
    </row>
    <row r="4204" spans="2:11" x14ac:dyDescent="0.35">
      <c r="B4204">
        <v>2012</v>
      </c>
      <c r="C4204">
        <v>2012</v>
      </c>
      <c r="D4204" t="s">
        <v>746</v>
      </c>
      <c r="E4204" t="s">
        <v>745</v>
      </c>
      <c r="F4204">
        <v>27</v>
      </c>
      <c r="G4204">
        <v>313914040</v>
      </c>
      <c r="H4204">
        <v>0</v>
      </c>
      <c r="I4204">
        <v>0</v>
      </c>
      <c r="J4204" s="4" t="str">
        <f t="shared" si="130"/>
        <v>2012_D37.9</v>
      </c>
      <c r="K4204" s="4">
        <f t="shared" si="131"/>
        <v>8.6010807289791814E-3</v>
      </c>
    </row>
    <row r="4205" spans="2:11" x14ac:dyDescent="0.35">
      <c r="B4205">
        <v>2012</v>
      </c>
      <c r="C4205">
        <v>2012</v>
      </c>
      <c r="D4205" t="s">
        <v>744</v>
      </c>
      <c r="E4205" t="s">
        <v>743</v>
      </c>
      <c r="F4205">
        <v>17</v>
      </c>
      <c r="G4205">
        <v>313914040</v>
      </c>
      <c r="H4205" t="s">
        <v>672</v>
      </c>
      <c r="I4205" t="s">
        <v>672</v>
      </c>
      <c r="J4205" s="4" t="str">
        <f t="shared" si="130"/>
        <v>2012_D38.0</v>
      </c>
      <c r="K4205" s="4">
        <f t="shared" si="131"/>
        <v>5.4154952738017072E-3</v>
      </c>
    </row>
    <row r="4206" spans="2:11" x14ac:dyDescent="0.35">
      <c r="B4206">
        <v>2012</v>
      </c>
      <c r="C4206">
        <v>2012</v>
      </c>
      <c r="D4206" t="s">
        <v>742</v>
      </c>
      <c r="E4206" t="s">
        <v>741</v>
      </c>
      <c r="F4206">
        <v>510</v>
      </c>
      <c r="G4206">
        <v>313914040</v>
      </c>
      <c r="H4206">
        <v>0.2</v>
      </c>
      <c r="I4206">
        <v>0.1</v>
      </c>
      <c r="J4206" s="4" t="str">
        <f t="shared" si="130"/>
        <v>2012_D38.1</v>
      </c>
      <c r="K4206" s="4">
        <f t="shared" si="131"/>
        <v>0.16246485821405121</v>
      </c>
    </row>
    <row r="4207" spans="2:11" x14ac:dyDescent="0.35">
      <c r="B4207">
        <v>2012</v>
      </c>
      <c r="C4207">
        <v>2012</v>
      </c>
      <c r="D4207" t="s">
        <v>740</v>
      </c>
      <c r="E4207" t="s">
        <v>739</v>
      </c>
      <c r="F4207">
        <v>34</v>
      </c>
      <c r="G4207">
        <v>313914040</v>
      </c>
      <c r="H4207">
        <v>0</v>
      </c>
      <c r="I4207">
        <v>0</v>
      </c>
      <c r="J4207" s="4" t="str">
        <f t="shared" si="130"/>
        <v>2012_D38.3</v>
      </c>
      <c r="K4207" s="4">
        <f t="shared" si="131"/>
        <v>1.0830990547603414E-2</v>
      </c>
    </row>
    <row r="4208" spans="2:11" x14ac:dyDescent="0.35">
      <c r="B4208">
        <v>2012</v>
      </c>
      <c r="C4208">
        <v>2012</v>
      </c>
      <c r="D4208" t="s">
        <v>1374</v>
      </c>
      <c r="E4208" t="s">
        <v>1373</v>
      </c>
      <c r="F4208">
        <v>11</v>
      </c>
      <c r="G4208">
        <v>313914040</v>
      </c>
      <c r="H4208" t="s">
        <v>672</v>
      </c>
      <c r="I4208" t="s">
        <v>672</v>
      </c>
      <c r="J4208" s="4" t="str">
        <f t="shared" si="130"/>
        <v>2012_D38.5</v>
      </c>
      <c r="K4208" s="4">
        <f t="shared" si="131"/>
        <v>3.5041440006952219E-3</v>
      </c>
    </row>
    <row r="4209" spans="2:11" x14ac:dyDescent="0.35">
      <c r="B4209">
        <v>2012</v>
      </c>
      <c r="C4209">
        <v>2012</v>
      </c>
      <c r="D4209" t="s">
        <v>736</v>
      </c>
      <c r="E4209" t="s">
        <v>735</v>
      </c>
      <c r="F4209">
        <v>22</v>
      </c>
      <c r="G4209">
        <v>313914040</v>
      </c>
      <c r="H4209">
        <v>0</v>
      </c>
      <c r="I4209">
        <v>0</v>
      </c>
      <c r="J4209" s="4" t="str">
        <f t="shared" si="130"/>
        <v>2012_D39.0</v>
      </c>
      <c r="K4209" s="4">
        <f t="shared" si="131"/>
        <v>7.0082880013904439E-3</v>
      </c>
    </row>
    <row r="4210" spans="2:11" x14ac:dyDescent="0.35">
      <c r="B4210">
        <v>2012</v>
      </c>
      <c r="C4210">
        <v>2012</v>
      </c>
      <c r="D4210" t="s">
        <v>734</v>
      </c>
      <c r="E4210" t="s">
        <v>733</v>
      </c>
      <c r="F4210">
        <v>49</v>
      </c>
      <c r="G4210">
        <v>313914040</v>
      </c>
      <c r="H4210">
        <v>0</v>
      </c>
      <c r="I4210">
        <v>0</v>
      </c>
      <c r="J4210" s="4" t="str">
        <f t="shared" si="130"/>
        <v>2012_D39.1</v>
      </c>
      <c r="K4210" s="4">
        <f t="shared" si="131"/>
        <v>1.5609368730369624E-2</v>
      </c>
    </row>
    <row r="4211" spans="2:11" x14ac:dyDescent="0.35">
      <c r="B4211">
        <v>2012</v>
      </c>
      <c r="C4211">
        <v>2012</v>
      </c>
      <c r="D4211" t="s">
        <v>730</v>
      </c>
      <c r="E4211" t="s">
        <v>729</v>
      </c>
      <c r="F4211">
        <v>22</v>
      </c>
      <c r="G4211">
        <v>313914040</v>
      </c>
      <c r="H4211">
        <v>0</v>
      </c>
      <c r="I4211">
        <v>0</v>
      </c>
      <c r="J4211" s="4" t="str">
        <f t="shared" si="130"/>
        <v>2012_D40.0</v>
      </c>
      <c r="K4211" s="4">
        <f t="shared" si="131"/>
        <v>7.0082880013904439E-3</v>
      </c>
    </row>
    <row r="4212" spans="2:11" x14ac:dyDescent="0.35">
      <c r="B4212">
        <v>2012</v>
      </c>
      <c r="C4212">
        <v>2012</v>
      </c>
      <c r="D4212" t="s">
        <v>728</v>
      </c>
      <c r="E4212" t="s">
        <v>727</v>
      </c>
      <c r="F4212">
        <v>61</v>
      </c>
      <c r="G4212">
        <v>313914040</v>
      </c>
      <c r="H4212">
        <v>0</v>
      </c>
      <c r="I4212">
        <v>0</v>
      </c>
      <c r="J4212" s="4" t="str">
        <f t="shared" si="130"/>
        <v>2012_D41.0</v>
      </c>
      <c r="K4212" s="4">
        <f t="shared" si="131"/>
        <v>1.9432071276582596E-2</v>
      </c>
    </row>
    <row r="4213" spans="2:11" x14ac:dyDescent="0.35">
      <c r="B4213">
        <v>2012</v>
      </c>
      <c r="C4213">
        <v>2012</v>
      </c>
      <c r="D4213" t="s">
        <v>726</v>
      </c>
      <c r="E4213" t="s">
        <v>725</v>
      </c>
      <c r="F4213">
        <v>119</v>
      </c>
      <c r="G4213">
        <v>313914040</v>
      </c>
      <c r="H4213">
        <v>0</v>
      </c>
      <c r="I4213">
        <v>0</v>
      </c>
      <c r="J4213" s="4" t="str">
        <f t="shared" si="130"/>
        <v>2012_D41.4</v>
      </c>
      <c r="K4213" s="4">
        <f t="shared" si="131"/>
        <v>3.7908466916611948E-2</v>
      </c>
    </row>
    <row r="4214" spans="2:11" x14ac:dyDescent="0.35">
      <c r="B4214">
        <v>2012</v>
      </c>
      <c r="C4214">
        <v>2012</v>
      </c>
      <c r="D4214" t="s">
        <v>722</v>
      </c>
      <c r="E4214" t="s">
        <v>721</v>
      </c>
      <c r="F4214">
        <v>14</v>
      </c>
      <c r="G4214">
        <v>313914040</v>
      </c>
      <c r="H4214" t="s">
        <v>672</v>
      </c>
      <c r="I4214" t="s">
        <v>672</v>
      </c>
      <c r="J4214" s="4" t="str">
        <f t="shared" si="130"/>
        <v>2012_D42.9</v>
      </c>
      <c r="K4214" s="4">
        <f t="shared" si="131"/>
        <v>4.4598196372484643E-3</v>
      </c>
    </row>
    <row r="4215" spans="2:11" x14ac:dyDescent="0.35">
      <c r="B4215">
        <v>2012</v>
      </c>
      <c r="C4215">
        <v>2012</v>
      </c>
      <c r="D4215" t="s">
        <v>720</v>
      </c>
      <c r="E4215" t="s">
        <v>719</v>
      </c>
      <c r="F4215">
        <v>116</v>
      </c>
      <c r="G4215">
        <v>313914040</v>
      </c>
      <c r="H4215">
        <v>0</v>
      </c>
      <c r="I4215">
        <v>0</v>
      </c>
      <c r="J4215" s="4" t="str">
        <f t="shared" si="130"/>
        <v>2012_D43.0</v>
      </c>
      <c r="K4215" s="4">
        <f t="shared" si="131"/>
        <v>3.6952791280058704E-2</v>
      </c>
    </row>
    <row r="4216" spans="2:11" x14ac:dyDescent="0.35">
      <c r="B4216">
        <v>2012</v>
      </c>
      <c r="C4216">
        <v>2012</v>
      </c>
      <c r="D4216" t="s">
        <v>718</v>
      </c>
      <c r="E4216" t="s">
        <v>717</v>
      </c>
      <c r="F4216">
        <v>77</v>
      </c>
      <c r="G4216">
        <v>313914040</v>
      </c>
      <c r="H4216">
        <v>0</v>
      </c>
      <c r="I4216">
        <v>0</v>
      </c>
      <c r="J4216" s="4" t="str">
        <f t="shared" si="130"/>
        <v>2012_D43.1</v>
      </c>
      <c r="K4216" s="4">
        <f t="shared" si="131"/>
        <v>2.4529008004866557E-2</v>
      </c>
    </row>
    <row r="4217" spans="2:11" x14ac:dyDescent="0.35">
      <c r="B4217">
        <v>2012</v>
      </c>
      <c r="C4217">
        <v>2012</v>
      </c>
      <c r="D4217" t="s">
        <v>716</v>
      </c>
      <c r="E4217" t="s">
        <v>715</v>
      </c>
      <c r="F4217">
        <v>2209</v>
      </c>
      <c r="G4217">
        <v>313914040</v>
      </c>
      <c r="H4217">
        <v>0.7</v>
      </c>
      <c r="I4217">
        <v>0.7</v>
      </c>
      <c r="J4217" s="4" t="str">
        <f t="shared" si="130"/>
        <v>2012_D43.2</v>
      </c>
      <c r="K4217" s="4">
        <f t="shared" si="131"/>
        <v>0.70369582704870415</v>
      </c>
    </row>
    <row r="4218" spans="2:11" x14ac:dyDescent="0.35">
      <c r="B4218">
        <v>2012</v>
      </c>
      <c r="C4218">
        <v>2012</v>
      </c>
      <c r="D4218" t="s">
        <v>714</v>
      </c>
      <c r="E4218" t="s">
        <v>713</v>
      </c>
      <c r="F4218">
        <v>21</v>
      </c>
      <c r="G4218">
        <v>313914040</v>
      </c>
      <c r="H4218">
        <v>0</v>
      </c>
      <c r="I4218">
        <v>0</v>
      </c>
      <c r="J4218" s="4" t="str">
        <f t="shared" si="130"/>
        <v>2012_D43.4</v>
      </c>
      <c r="K4218" s="4">
        <f t="shared" si="131"/>
        <v>6.6897294558726965E-3</v>
      </c>
    </row>
    <row r="4219" spans="2:11" x14ac:dyDescent="0.35">
      <c r="B4219">
        <v>2012</v>
      </c>
      <c r="C4219">
        <v>2012</v>
      </c>
      <c r="D4219" t="s">
        <v>712</v>
      </c>
      <c r="E4219" t="s">
        <v>711</v>
      </c>
      <c r="F4219">
        <v>24</v>
      </c>
      <c r="G4219">
        <v>313914040</v>
      </c>
      <c r="H4219">
        <v>0</v>
      </c>
      <c r="I4219">
        <v>0</v>
      </c>
      <c r="J4219" s="4" t="str">
        <f t="shared" si="130"/>
        <v>2012_D43.9</v>
      </c>
      <c r="K4219" s="4">
        <f t="shared" si="131"/>
        <v>7.6454050924259394E-3</v>
      </c>
    </row>
    <row r="4220" spans="2:11" x14ac:dyDescent="0.35">
      <c r="B4220">
        <v>2012</v>
      </c>
      <c r="C4220">
        <v>2012</v>
      </c>
      <c r="D4220" t="s">
        <v>710</v>
      </c>
      <c r="E4220" t="s">
        <v>709</v>
      </c>
      <c r="F4220">
        <v>12</v>
      </c>
      <c r="G4220">
        <v>313914040</v>
      </c>
      <c r="H4220" t="s">
        <v>672</v>
      </c>
      <c r="I4220" t="s">
        <v>672</v>
      </c>
      <c r="J4220" s="4" t="str">
        <f t="shared" si="130"/>
        <v>2012_D44.0</v>
      </c>
      <c r="K4220" s="4">
        <f t="shared" si="131"/>
        <v>3.8227025462129697E-3</v>
      </c>
    </row>
    <row r="4221" spans="2:11" x14ac:dyDescent="0.35">
      <c r="B4221">
        <v>2012</v>
      </c>
      <c r="C4221">
        <v>2012</v>
      </c>
      <c r="D4221" t="s">
        <v>708</v>
      </c>
      <c r="E4221" t="s">
        <v>707</v>
      </c>
      <c r="F4221">
        <v>11</v>
      </c>
      <c r="G4221">
        <v>313914040</v>
      </c>
      <c r="H4221" t="s">
        <v>672</v>
      </c>
      <c r="I4221" t="s">
        <v>672</v>
      </c>
      <c r="J4221" s="4" t="str">
        <f t="shared" si="130"/>
        <v>2012_D44.1</v>
      </c>
      <c r="K4221" s="4">
        <f t="shared" si="131"/>
        <v>3.5041440006952219E-3</v>
      </c>
    </row>
    <row r="4222" spans="2:11" x14ac:dyDescent="0.35">
      <c r="B4222">
        <v>2012</v>
      </c>
      <c r="C4222">
        <v>2012</v>
      </c>
      <c r="D4222" t="s">
        <v>706</v>
      </c>
      <c r="E4222" t="s">
        <v>705</v>
      </c>
      <c r="F4222">
        <v>64</v>
      </c>
      <c r="G4222">
        <v>313914040</v>
      </c>
      <c r="H4222">
        <v>0</v>
      </c>
      <c r="I4222">
        <v>0</v>
      </c>
      <c r="J4222" s="4" t="str">
        <f t="shared" si="130"/>
        <v>2012_D44.3</v>
      </c>
      <c r="K4222" s="4">
        <f t="shared" si="131"/>
        <v>2.0387746913135836E-2</v>
      </c>
    </row>
    <row r="4223" spans="2:11" x14ac:dyDescent="0.35">
      <c r="B4223">
        <v>2012</v>
      </c>
      <c r="C4223">
        <v>2012</v>
      </c>
      <c r="D4223" t="s">
        <v>704</v>
      </c>
      <c r="E4223" t="s">
        <v>703</v>
      </c>
      <c r="F4223">
        <v>47</v>
      </c>
      <c r="G4223">
        <v>313914040</v>
      </c>
      <c r="H4223">
        <v>0</v>
      </c>
      <c r="I4223">
        <v>0</v>
      </c>
      <c r="J4223" s="4" t="str">
        <f t="shared" si="130"/>
        <v>2012_D44.4</v>
      </c>
      <c r="K4223" s="4">
        <f t="shared" si="131"/>
        <v>1.4972251639334131E-2</v>
      </c>
    </row>
    <row r="4224" spans="2:11" x14ac:dyDescent="0.35">
      <c r="B4224">
        <v>2012</v>
      </c>
      <c r="C4224">
        <v>2012</v>
      </c>
      <c r="D4224" t="s">
        <v>702</v>
      </c>
      <c r="E4224" t="s">
        <v>701</v>
      </c>
      <c r="F4224">
        <v>11</v>
      </c>
      <c r="G4224">
        <v>313914040</v>
      </c>
      <c r="H4224" t="s">
        <v>672</v>
      </c>
      <c r="I4224" t="s">
        <v>672</v>
      </c>
      <c r="J4224" s="4" t="str">
        <f t="shared" si="130"/>
        <v>2012_D44.7</v>
      </c>
      <c r="K4224" s="4">
        <f t="shared" si="131"/>
        <v>3.5041440006952219E-3</v>
      </c>
    </row>
    <row r="4225" spans="2:11" x14ac:dyDescent="0.35">
      <c r="B4225">
        <v>2012</v>
      </c>
      <c r="C4225">
        <v>2012</v>
      </c>
      <c r="D4225" t="s">
        <v>1396</v>
      </c>
      <c r="E4225" t="s">
        <v>1395</v>
      </c>
      <c r="F4225">
        <v>13</v>
      </c>
      <c r="G4225">
        <v>313914040</v>
      </c>
      <c r="H4225" t="s">
        <v>672</v>
      </c>
      <c r="I4225" t="s">
        <v>672</v>
      </c>
      <c r="J4225" s="4" t="str">
        <f t="shared" si="130"/>
        <v>2012_D44.9</v>
      </c>
      <c r="K4225" s="4">
        <f t="shared" si="131"/>
        <v>4.141261091730717E-3</v>
      </c>
    </row>
    <row r="4226" spans="2:11" x14ac:dyDescent="0.35">
      <c r="B4226">
        <v>2012</v>
      </c>
      <c r="C4226">
        <v>2012</v>
      </c>
      <c r="D4226" t="s">
        <v>700</v>
      </c>
      <c r="E4226" t="s">
        <v>699</v>
      </c>
      <c r="F4226">
        <v>260</v>
      </c>
      <c r="G4226">
        <v>313914040</v>
      </c>
      <c r="H4226">
        <v>0.1</v>
      </c>
      <c r="I4226">
        <v>0.1</v>
      </c>
      <c r="J4226" s="4" t="str">
        <f t="shared" si="130"/>
        <v>2012_D45</v>
      </c>
      <c r="K4226" s="4">
        <f t="shared" si="131"/>
        <v>8.282522183461434E-2</v>
      </c>
    </row>
    <row r="4227" spans="2:11" x14ac:dyDescent="0.35">
      <c r="B4227">
        <v>2012</v>
      </c>
      <c r="C4227">
        <v>2012</v>
      </c>
      <c r="D4227" t="s">
        <v>698</v>
      </c>
      <c r="E4227" t="s">
        <v>697</v>
      </c>
      <c r="F4227">
        <v>102</v>
      </c>
      <c r="G4227">
        <v>313914040</v>
      </c>
      <c r="H4227">
        <v>0</v>
      </c>
      <c r="I4227">
        <v>0</v>
      </c>
      <c r="J4227" s="4" t="str">
        <f t="shared" ref="J4227:J4290" si="132">C4227&amp;"_"&amp;E4227</f>
        <v>2012_D46.4</v>
      </c>
      <c r="K4227" s="4">
        <f t="shared" ref="K4227:K4290" si="133">F4227/G4227*100000</f>
        <v>3.2492971642810245E-2</v>
      </c>
    </row>
    <row r="4228" spans="2:11" x14ac:dyDescent="0.35">
      <c r="B4228">
        <v>2012</v>
      </c>
      <c r="C4228">
        <v>2012</v>
      </c>
      <c r="D4228" t="s">
        <v>696</v>
      </c>
      <c r="E4228" t="s">
        <v>695</v>
      </c>
      <c r="F4228">
        <v>6360</v>
      </c>
      <c r="G4228">
        <v>313914040</v>
      </c>
      <c r="H4228">
        <v>2</v>
      </c>
      <c r="I4228">
        <v>1.8</v>
      </c>
      <c r="J4228" s="4" t="str">
        <f t="shared" si="132"/>
        <v>2012_D46.9</v>
      </c>
      <c r="K4228" s="4">
        <f t="shared" si="133"/>
        <v>2.026032349492874</v>
      </c>
    </row>
    <row r="4229" spans="2:11" x14ac:dyDescent="0.35">
      <c r="B4229">
        <v>2012</v>
      </c>
      <c r="C4229">
        <v>2012</v>
      </c>
      <c r="D4229" t="s">
        <v>694</v>
      </c>
      <c r="E4229" t="s">
        <v>693</v>
      </c>
      <c r="F4229">
        <v>1220</v>
      </c>
      <c r="G4229">
        <v>313914040</v>
      </c>
      <c r="H4229">
        <v>0.4</v>
      </c>
      <c r="I4229">
        <v>0.4</v>
      </c>
      <c r="J4229" s="4" t="str">
        <f t="shared" si="132"/>
        <v>2012_D47.1</v>
      </c>
      <c r="K4229" s="4">
        <f t="shared" si="133"/>
        <v>0.38864142553165187</v>
      </c>
    </row>
    <row r="4230" spans="2:11" x14ac:dyDescent="0.35">
      <c r="B4230">
        <v>2012</v>
      </c>
      <c r="C4230">
        <v>2012</v>
      </c>
      <c r="D4230" t="s">
        <v>692</v>
      </c>
      <c r="E4230" t="s">
        <v>691</v>
      </c>
      <c r="F4230">
        <v>91</v>
      </c>
      <c r="G4230">
        <v>313914040</v>
      </c>
      <c r="H4230">
        <v>0</v>
      </c>
      <c r="I4230">
        <v>0</v>
      </c>
      <c r="J4230" s="4" t="str">
        <f t="shared" si="132"/>
        <v>2012_D47.2</v>
      </c>
      <c r="K4230" s="4">
        <f t="shared" si="133"/>
        <v>2.8988827642115019E-2</v>
      </c>
    </row>
    <row r="4231" spans="2:11" x14ac:dyDescent="0.35">
      <c r="B4231">
        <v>2012</v>
      </c>
      <c r="C4231">
        <v>2012</v>
      </c>
      <c r="D4231" t="s">
        <v>690</v>
      </c>
      <c r="E4231" t="s">
        <v>689</v>
      </c>
      <c r="F4231">
        <v>36</v>
      </c>
      <c r="G4231">
        <v>313914040</v>
      </c>
      <c r="H4231">
        <v>0</v>
      </c>
      <c r="I4231">
        <v>0</v>
      </c>
      <c r="J4231" s="4" t="str">
        <f t="shared" si="132"/>
        <v>2012_D47.3</v>
      </c>
      <c r="K4231" s="4">
        <f t="shared" si="133"/>
        <v>1.1468107638638909E-2</v>
      </c>
    </row>
    <row r="4232" spans="2:11" x14ac:dyDescent="0.35">
      <c r="B4232">
        <v>2012</v>
      </c>
      <c r="C4232">
        <v>2012</v>
      </c>
      <c r="D4232" t="s">
        <v>686</v>
      </c>
      <c r="E4232" t="s">
        <v>685</v>
      </c>
      <c r="F4232">
        <v>73</v>
      </c>
      <c r="G4232">
        <v>313914040</v>
      </c>
      <c r="H4232">
        <v>0</v>
      </c>
      <c r="I4232">
        <v>0</v>
      </c>
      <c r="J4232" s="4" t="str">
        <f t="shared" si="132"/>
        <v>2012_D47.9</v>
      </c>
      <c r="K4232" s="4">
        <f t="shared" si="133"/>
        <v>2.3254773822795564E-2</v>
      </c>
    </row>
    <row r="4233" spans="2:11" x14ac:dyDescent="0.35">
      <c r="B4233">
        <v>2012</v>
      </c>
      <c r="C4233">
        <v>2012</v>
      </c>
      <c r="D4233" t="s">
        <v>684</v>
      </c>
      <c r="E4233" t="s">
        <v>683</v>
      </c>
      <c r="F4233">
        <v>58</v>
      </c>
      <c r="G4233">
        <v>313914040</v>
      </c>
      <c r="H4233">
        <v>0</v>
      </c>
      <c r="I4233">
        <v>0</v>
      </c>
      <c r="J4233" s="4" t="str">
        <f t="shared" si="132"/>
        <v>2012_D48.0</v>
      </c>
      <c r="K4233" s="4">
        <f t="shared" si="133"/>
        <v>1.8476395640029352E-2</v>
      </c>
    </row>
    <row r="4234" spans="2:11" x14ac:dyDescent="0.35">
      <c r="B4234">
        <v>2012</v>
      </c>
      <c r="C4234">
        <v>2012</v>
      </c>
      <c r="D4234" t="s">
        <v>682</v>
      </c>
      <c r="E4234" t="s">
        <v>681</v>
      </c>
      <c r="F4234">
        <v>335</v>
      </c>
      <c r="G4234">
        <v>313914040</v>
      </c>
      <c r="H4234">
        <v>0.1</v>
      </c>
      <c r="I4234">
        <v>0.1</v>
      </c>
      <c r="J4234" s="4" t="str">
        <f t="shared" si="132"/>
        <v>2012_D48.1</v>
      </c>
      <c r="K4234" s="4">
        <f t="shared" si="133"/>
        <v>0.10671711274844541</v>
      </c>
    </row>
    <row r="4235" spans="2:11" x14ac:dyDescent="0.35">
      <c r="B4235">
        <v>2012</v>
      </c>
      <c r="C4235">
        <v>2012</v>
      </c>
      <c r="D4235" t="s">
        <v>680</v>
      </c>
      <c r="E4235" t="s">
        <v>679</v>
      </c>
      <c r="F4235">
        <v>11</v>
      </c>
      <c r="G4235">
        <v>313914040</v>
      </c>
      <c r="H4235" t="s">
        <v>672</v>
      </c>
      <c r="I4235" t="s">
        <v>672</v>
      </c>
      <c r="J4235" s="4" t="str">
        <f t="shared" si="132"/>
        <v>2012_D48.2</v>
      </c>
      <c r="K4235" s="4">
        <f t="shared" si="133"/>
        <v>3.5041440006952219E-3</v>
      </c>
    </row>
    <row r="4236" spans="2:11" x14ac:dyDescent="0.35">
      <c r="B4236">
        <v>2012</v>
      </c>
      <c r="C4236">
        <v>2012</v>
      </c>
      <c r="D4236" t="s">
        <v>676</v>
      </c>
      <c r="E4236" t="s">
        <v>675</v>
      </c>
      <c r="F4236">
        <v>13</v>
      </c>
      <c r="G4236">
        <v>313914040</v>
      </c>
      <c r="H4236" t="s">
        <v>672</v>
      </c>
      <c r="I4236" t="s">
        <v>672</v>
      </c>
      <c r="J4236" s="4" t="str">
        <f t="shared" si="132"/>
        <v>2012_D48.4</v>
      </c>
      <c r="K4236" s="4">
        <f t="shared" si="133"/>
        <v>4.141261091730717E-3</v>
      </c>
    </row>
    <row r="4237" spans="2:11" x14ac:dyDescent="0.35">
      <c r="B4237">
        <v>2012</v>
      </c>
      <c r="C4237">
        <v>2012</v>
      </c>
      <c r="D4237" t="s">
        <v>674</v>
      </c>
      <c r="E4237" t="s">
        <v>673</v>
      </c>
      <c r="F4237">
        <v>10</v>
      </c>
      <c r="G4237">
        <v>313914040</v>
      </c>
      <c r="H4237" t="s">
        <v>672</v>
      </c>
      <c r="I4237" t="s">
        <v>672</v>
      </c>
      <c r="J4237" s="4" t="str">
        <f t="shared" si="132"/>
        <v>2012_D48.5</v>
      </c>
      <c r="K4237" s="4">
        <f t="shared" si="133"/>
        <v>3.185585455177475E-3</v>
      </c>
    </row>
    <row r="4238" spans="2:11" x14ac:dyDescent="0.35">
      <c r="B4238">
        <v>2012</v>
      </c>
      <c r="C4238">
        <v>2012</v>
      </c>
      <c r="D4238" t="s">
        <v>671</v>
      </c>
      <c r="E4238" t="s">
        <v>670</v>
      </c>
      <c r="F4238">
        <v>34</v>
      </c>
      <c r="G4238">
        <v>313914040</v>
      </c>
      <c r="H4238">
        <v>0</v>
      </c>
      <c r="I4238">
        <v>0</v>
      </c>
      <c r="J4238" s="4" t="str">
        <f t="shared" si="132"/>
        <v>2012_D48.6</v>
      </c>
      <c r="K4238" s="4">
        <f t="shared" si="133"/>
        <v>1.0830990547603414E-2</v>
      </c>
    </row>
    <row r="4239" spans="2:11" x14ac:dyDescent="0.35">
      <c r="B4239">
        <v>2012</v>
      </c>
      <c r="C4239">
        <v>2012</v>
      </c>
      <c r="D4239" t="s">
        <v>669</v>
      </c>
      <c r="E4239" t="s">
        <v>668</v>
      </c>
      <c r="F4239">
        <v>214</v>
      </c>
      <c r="G4239">
        <v>313914040</v>
      </c>
      <c r="H4239">
        <v>0.1</v>
      </c>
      <c r="I4239">
        <v>0.1</v>
      </c>
      <c r="J4239" s="4" t="str">
        <f t="shared" si="132"/>
        <v>2012_D48.7</v>
      </c>
      <c r="K4239" s="4">
        <f t="shared" si="133"/>
        <v>6.817152874079796E-2</v>
      </c>
    </row>
    <row r="4240" spans="2:11" x14ac:dyDescent="0.35">
      <c r="B4240">
        <v>2012</v>
      </c>
      <c r="C4240">
        <v>2012</v>
      </c>
      <c r="D4240" t="s">
        <v>667</v>
      </c>
      <c r="E4240" t="s">
        <v>666</v>
      </c>
      <c r="F4240">
        <v>386</v>
      </c>
      <c r="G4240">
        <v>313914040</v>
      </c>
      <c r="H4240">
        <v>0.1</v>
      </c>
      <c r="I4240">
        <v>0.1</v>
      </c>
      <c r="J4240" s="4" t="str">
        <f t="shared" si="132"/>
        <v>2012_D48.9</v>
      </c>
      <c r="K4240" s="4">
        <f t="shared" si="133"/>
        <v>0.12296359856985054</v>
      </c>
    </row>
    <row r="4241" spans="1:11" x14ac:dyDescent="0.35">
      <c r="A4241" t="s">
        <v>219</v>
      </c>
      <c r="B4241">
        <v>2012</v>
      </c>
      <c r="C4241">
        <v>2012</v>
      </c>
      <c r="F4241">
        <v>597679</v>
      </c>
      <c r="G4241">
        <v>313914040</v>
      </c>
      <c r="H4241">
        <v>190.4</v>
      </c>
      <c r="I4241">
        <v>170.9</v>
      </c>
      <c r="J4241" s="4" t="str">
        <f t="shared" si="132"/>
        <v>2012_</v>
      </c>
      <c r="K4241" s="4">
        <f t="shared" si="133"/>
        <v>190.39575292650179</v>
      </c>
    </row>
    <row r="4242" spans="1:11" x14ac:dyDescent="0.35">
      <c r="B4242">
        <v>2013</v>
      </c>
      <c r="C4242">
        <v>2013</v>
      </c>
      <c r="D4242" t="s">
        <v>1368</v>
      </c>
      <c r="E4242" t="s">
        <v>1367</v>
      </c>
      <c r="F4242">
        <v>55</v>
      </c>
      <c r="G4242">
        <v>316128839</v>
      </c>
      <c r="H4242">
        <v>0</v>
      </c>
      <c r="I4242">
        <v>0</v>
      </c>
      <c r="J4242" s="4" t="str">
        <f t="shared" si="132"/>
        <v>2013_C00.9</v>
      </c>
      <c r="K4242" s="4">
        <f t="shared" si="133"/>
        <v>1.7397969819514001E-2</v>
      </c>
    </row>
    <row r="4243" spans="1:11" x14ac:dyDescent="0.35">
      <c r="B4243">
        <v>2013</v>
      </c>
      <c r="C4243">
        <v>2013</v>
      </c>
      <c r="D4243" t="s">
        <v>1366</v>
      </c>
      <c r="E4243" t="s">
        <v>1365</v>
      </c>
      <c r="F4243">
        <v>153</v>
      </c>
      <c r="G4243">
        <v>316128839</v>
      </c>
      <c r="H4243">
        <v>0</v>
      </c>
      <c r="I4243">
        <v>0</v>
      </c>
      <c r="J4243" s="4" t="str">
        <f t="shared" si="132"/>
        <v>2013_C01</v>
      </c>
      <c r="K4243" s="4">
        <f t="shared" si="133"/>
        <v>4.8397988770648034E-2</v>
      </c>
    </row>
    <row r="4244" spans="1:11" x14ac:dyDescent="0.35">
      <c r="B4244">
        <v>2013</v>
      </c>
      <c r="C4244">
        <v>2013</v>
      </c>
      <c r="D4244" t="s">
        <v>1362</v>
      </c>
      <c r="E4244" t="s">
        <v>1361</v>
      </c>
      <c r="F4244">
        <v>2050</v>
      </c>
      <c r="G4244">
        <v>316128839</v>
      </c>
      <c r="H4244">
        <v>0.6</v>
      </c>
      <c r="I4244">
        <v>0.6</v>
      </c>
      <c r="J4244" s="4" t="str">
        <f t="shared" si="132"/>
        <v>2013_C02.9</v>
      </c>
      <c r="K4244" s="4">
        <f t="shared" si="133"/>
        <v>0.64846978418188539</v>
      </c>
    </row>
    <row r="4245" spans="1:11" x14ac:dyDescent="0.35">
      <c r="B4245">
        <v>2013</v>
      </c>
      <c r="C4245">
        <v>2013</v>
      </c>
      <c r="D4245" t="s">
        <v>1360</v>
      </c>
      <c r="E4245" t="s">
        <v>1359</v>
      </c>
      <c r="F4245">
        <v>18</v>
      </c>
      <c r="G4245">
        <v>316128839</v>
      </c>
      <c r="H4245" t="s">
        <v>672</v>
      </c>
      <c r="I4245" t="s">
        <v>672</v>
      </c>
      <c r="J4245" s="4" t="str">
        <f t="shared" si="132"/>
        <v>2013_C03.0</v>
      </c>
      <c r="K4245" s="4">
        <f t="shared" si="133"/>
        <v>5.6938810318409453E-3</v>
      </c>
    </row>
    <row r="4246" spans="1:11" x14ac:dyDescent="0.35">
      <c r="B4246">
        <v>2013</v>
      </c>
      <c r="C4246">
        <v>2013</v>
      </c>
      <c r="D4246" t="s">
        <v>1358</v>
      </c>
      <c r="E4246" t="s">
        <v>1357</v>
      </c>
      <c r="F4246">
        <v>11</v>
      </c>
      <c r="G4246">
        <v>316128839</v>
      </c>
      <c r="H4246" t="s">
        <v>672</v>
      </c>
      <c r="I4246" t="s">
        <v>672</v>
      </c>
      <c r="J4246" s="4" t="str">
        <f t="shared" si="132"/>
        <v>2013_C03.1</v>
      </c>
      <c r="K4246" s="4">
        <f t="shared" si="133"/>
        <v>3.4795939639028E-3</v>
      </c>
    </row>
    <row r="4247" spans="1:11" x14ac:dyDescent="0.35">
      <c r="B4247">
        <v>2013</v>
      </c>
      <c r="C4247">
        <v>2013</v>
      </c>
      <c r="D4247" t="s">
        <v>1356</v>
      </c>
      <c r="E4247" t="s">
        <v>1355</v>
      </c>
      <c r="F4247">
        <v>27</v>
      </c>
      <c r="G4247">
        <v>316128839</v>
      </c>
      <c r="H4247">
        <v>0</v>
      </c>
      <c r="I4247">
        <v>0</v>
      </c>
      <c r="J4247" s="4" t="str">
        <f t="shared" si="132"/>
        <v>2013_C03.9</v>
      </c>
      <c r="K4247" s="4">
        <f t="shared" si="133"/>
        <v>8.5408215477614166E-3</v>
      </c>
    </row>
    <row r="4248" spans="1:11" x14ac:dyDescent="0.35">
      <c r="B4248">
        <v>2013</v>
      </c>
      <c r="C4248">
        <v>2013</v>
      </c>
      <c r="D4248" t="s">
        <v>1354</v>
      </c>
      <c r="E4248" t="s">
        <v>1353</v>
      </c>
      <c r="F4248">
        <v>84</v>
      </c>
      <c r="G4248">
        <v>316128839</v>
      </c>
      <c r="H4248">
        <v>0</v>
      </c>
      <c r="I4248">
        <v>0</v>
      </c>
      <c r="J4248" s="4" t="str">
        <f t="shared" si="132"/>
        <v>2013_C04.9</v>
      </c>
      <c r="K4248" s="4">
        <f t="shared" si="133"/>
        <v>2.6571444815257743E-2</v>
      </c>
    </row>
    <row r="4249" spans="1:11" x14ac:dyDescent="0.35">
      <c r="B4249">
        <v>2013</v>
      </c>
      <c r="C4249">
        <v>2013</v>
      </c>
      <c r="D4249" t="s">
        <v>1352</v>
      </c>
      <c r="E4249" t="s">
        <v>1351</v>
      </c>
      <c r="F4249">
        <v>49</v>
      </c>
      <c r="G4249">
        <v>316128839</v>
      </c>
      <c r="H4249">
        <v>0</v>
      </c>
      <c r="I4249">
        <v>0</v>
      </c>
      <c r="J4249" s="4" t="str">
        <f t="shared" si="132"/>
        <v>2013_C05.0</v>
      </c>
      <c r="K4249" s="4">
        <f t="shared" si="133"/>
        <v>1.5500009475567017E-2</v>
      </c>
    </row>
    <row r="4250" spans="1:11" x14ac:dyDescent="0.35">
      <c r="B4250">
        <v>2013</v>
      </c>
      <c r="C4250">
        <v>2013</v>
      </c>
      <c r="D4250" t="s">
        <v>1350</v>
      </c>
      <c r="E4250" t="s">
        <v>1349</v>
      </c>
      <c r="F4250">
        <v>41</v>
      </c>
      <c r="G4250">
        <v>316128839</v>
      </c>
      <c r="H4250">
        <v>0</v>
      </c>
      <c r="I4250">
        <v>0</v>
      </c>
      <c r="J4250" s="4" t="str">
        <f t="shared" si="132"/>
        <v>2013_C05.1</v>
      </c>
      <c r="K4250" s="4">
        <f t="shared" si="133"/>
        <v>1.2969395683637709E-2</v>
      </c>
    </row>
    <row r="4251" spans="1:11" x14ac:dyDescent="0.35">
      <c r="B4251">
        <v>2013</v>
      </c>
      <c r="C4251">
        <v>2013</v>
      </c>
      <c r="D4251" t="s">
        <v>1348</v>
      </c>
      <c r="E4251" t="s">
        <v>1347</v>
      </c>
      <c r="F4251">
        <v>48</v>
      </c>
      <c r="G4251">
        <v>316128839</v>
      </c>
      <c r="H4251">
        <v>0</v>
      </c>
      <c r="I4251">
        <v>0</v>
      </c>
      <c r="J4251" s="4" t="str">
        <f t="shared" si="132"/>
        <v>2013_C05.9</v>
      </c>
      <c r="K4251" s="4">
        <f t="shared" si="133"/>
        <v>1.5183682751575854E-2</v>
      </c>
    </row>
    <row r="4252" spans="1:11" x14ac:dyDescent="0.35">
      <c r="B4252">
        <v>2013</v>
      </c>
      <c r="C4252">
        <v>2013</v>
      </c>
      <c r="D4252" t="s">
        <v>1346</v>
      </c>
      <c r="E4252" t="s">
        <v>1345</v>
      </c>
      <c r="F4252">
        <v>37</v>
      </c>
      <c r="G4252">
        <v>316128839</v>
      </c>
      <c r="H4252">
        <v>0</v>
      </c>
      <c r="I4252">
        <v>0</v>
      </c>
      <c r="J4252" s="4" t="str">
        <f t="shared" si="132"/>
        <v>2013_C06.0</v>
      </c>
      <c r="K4252" s="4">
        <f t="shared" si="133"/>
        <v>1.1704088787673055E-2</v>
      </c>
    </row>
    <row r="4253" spans="1:11" x14ac:dyDescent="0.35">
      <c r="B4253">
        <v>2013</v>
      </c>
      <c r="C4253">
        <v>2013</v>
      </c>
      <c r="D4253" t="s">
        <v>1344</v>
      </c>
      <c r="E4253" t="s">
        <v>1343</v>
      </c>
      <c r="F4253">
        <v>19</v>
      </c>
      <c r="G4253">
        <v>316128839</v>
      </c>
      <c r="H4253" t="s">
        <v>672</v>
      </c>
      <c r="I4253" t="s">
        <v>672</v>
      </c>
      <c r="J4253" s="4" t="str">
        <f t="shared" si="132"/>
        <v>2013_C06.2</v>
      </c>
      <c r="K4253" s="4">
        <f t="shared" si="133"/>
        <v>6.0102077558321088E-3</v>
      </c>
    </row>
    <row r="4254" spans="1:11" x14ac:dyDescent="0.35">
      <c r="B4254">
        <v>2013</v>
      </c>
      <c r="C4254">
        <v>2013</v>
      </c>
      <c r="D4254" t="s">
        <v>1342</v>
      </c>
      <c r="E4254" t="s">
        <v>1341</v>
      </c>
      <c r="F4254">
        <v>985</v>
      </c>
      <c r="G4254">
        <v>316128839</v>
      </c>
      <c r="H4254">
        <v>0.3</v>
      </c>
      <c r="I4254">
        <v>0.3</v>
      </c>
      <c r="J4254" s="4" t="str">
        <f t="shared" si="132"/>
        <v>2013_C06.9</v>
      </c>
      <c r="K4254" s="4">
        <f t="shared" si="133"/>
        <v>0.31158182313129618</v>
      </c>
    </row>
    <row r="4255" spans="1:11" x14ac:dyDescent="0.35">
      <c r="B4255">
        <v>2013</v>
      </c>
      <c r="C4255">
        <v>2013</v>
      </c>
      <c r="D4255" t="s">
        <v>1340</v>
      </c>
      <c r="E4255" t="s">
        <v>1339</v>
      </c>
      <c r="F4255">
        <v>607</v>
      </c>
      <c r="G4255">
        <v>316128839</v>
      </c>
      <c r="H4255">
        <v>0.2</v>
      </c>
      <c r="I4255">
        <v>0.2</v>
      </c>
      <c r="J4255" s="4" t="str">
        <f t="shared" si="132"/>
        <v>2013_C07</v>
      </c>
      <c r="K4255" s="4">
        <f t="shared" si="133"/>
        <v>0.1920103214626363</v>
      </c>
    </row>
    <row r="4256" spans="1:11" x14ac:dyDescent="0.35">
      <c r="B4256">
        <v>2013</v>
      </c>
      <c r="C4256">
        <v>2013</v>
      </c>
      <c r="D4256" t="s">
        <v>1338</v>
      </c>
      <c r="E4256" t="s">
        <v>1337</v>
      </c>
      <c r="F4256">
        <v>37</v>
      </c>
      <c r="G4256">
        <v>316128839</v>
      </c>
      <c r="H4256">
        <v>0</v>
      </c>
      <c r="I4256">
        <v>0</v>
      </c>
      <c r="J4256" s="4" t="str">
        <f t="shared" si="132"/>
        <v>2013_C08.0</v>
      </c>
      <c r="K4256" s="4">
        <f t="shared" si="133"/>
        <v>1.1704088787673055E-2</v>
      </c>
    </row>
    <row r="4257" spans="2:11" x14ac:dyDescent="0.35">
      <c r="B4257">
        <v>2013</v>
      </c>
      <c r="C4257">
        <v>2013</v>
      </c>
      <c r="D4257" t="s">
        <v>1336</v>
      </c>
      <c r="E4257" t="s">
        <v>1335</v>
      </c>
      <c r="F4257">
        <v>242</v>
      </c>
      <c r="G4257">
        <v>316128839</v>
      </c>
      <c r="H4257">
        <v>0.1</v>
      </c>
      <c r="I4257">
        <v>0.1</v>
      </c>
      <c r="J4257" s="4" t="str">
        <f t="shared" si="132"/>
        <v>2013_C08.9</v>
      </c>
      <c r="K4257" s="4">
        <f t="shared" si="133"/>
        <v>7.6551067205861592E-2</v>
      </c>
    </row>
    <row r="4258" spans="2:11" x14ac:dyDescent="0.35">
      <c r="B4258">
        <v>2013</v>
      </c>
      <c r="C4258">
        <v>2013</v>
      </c>
      <c r="D4258" t="s">
        <v>1334</v>
      </c>
      <c r="E4258" t="s">
        <v>1333</v>
      </c>
      <c r="F4258">
        <v>16</v>
      </c>
      <c r="G4258">
        <v>316128839</v>
      </c>
      <c r="H4258" t="s">
        <v>672</v>
      </c>
      <c r="I4258" t="s">
        <v>672</v>
      </c>
      <c r="J4258" s="4" t="str">
        <f t="shared" si="132"/>
        <v>2013_C09.0</v>
      </c>
      <c r="K4258" s="4">
        <f t="shared" si="133"/>
        <v>5.0612275838586174E-3</v>
      </c>
    </row>
    <row r="4259" spans="2:11" x14ac:dyDescent="0.35">
      <c r="B4259">
        <v>2013</v>
      </c>
      <c r="C4259">
        <v>2013</v>
      </c>
      <c r="D4259" t="s">
        <v>1332</v>
      </c>
      <c r="E4259" t="s">
        <v>1331</v>
      </c>
      <c r="F4259">
        <v>820</v>
      </c>
      <c r="G4259">
        <v>316128839</v>
      </c>
      <c r="H4259">
        <v>0.3</v>
      </c>
      <c r="I4259">
        <v>0.2</v>
      </c>
      <c r="J4259" s="4" t="str">
        <f t="shared" si="132"/>
        <v>2013_C09.9</v>
      </c>
      <c r="K4259" s="4">
        <f t="shared" si="133"/>
        <v>0.25938791367275416</v>
      </c>
    </row>
    <row r="4260" spans="2:11" x14ac:dyDescent="0.35">
      <c r="B4260">
        <v>2013</v>
      </c>
      <c r="C4260">
        <v>2013</v>
      </c>
      <c r="D4260" t="s">
        <v>1330</v>
      </c>
      <c r="E4260" t="s">
        <v>1329</v>
      </c>
      <c r="F4260">
        <v>902</v>
      </c>
      <c r="G4260">
        <v>316128839</v>
      </c>
      <c r="H4260">
        <v>0.3</v>
      </c>
      <c r="I4260">
        <v>0.2</v>
      </c>
      <c r="J4260" s="4" t="str">
        <f t="shared" si="132"/>
        <v>2013_C10.9</v>
      </c>
      <c r="K4260" s="4">
        <f t="shared" si="133"/>
        <v>0.2853267050400296</v>
      </c>
    </row>
    <row r="4261" spans="2:11" x14ac:dyDescent="0.35">
      <c r="B4261">
        <v>2013</v>
      </c>
      <c r="C4261">
        <v>2013</v>
      </c>
      <c r="D4261" t="s">
        <v>1328</v>
      </c>
      <c r="E4261" t="s">
        <v>1327</v>
      </c>
      <c r="F4261">
        <v>10</v>
      </c>
      <c r="G4261">
        <v>316128839</v>
      </c>
      <c r="H4261" t="s">
        <v>672</v>
      </c>
      <c r="I4261" t="s">
        <v>672</v>
      </c>
      <c r="J4261" s="4" t="str">
        <f t="shared" si="132"/>
        <v>2013_C11.1</v>
      </c>
      <c r="K4261" s="4">
        <f t="shared" si="133"/>
        <v>3.1632672399116366E-3</v>
      </c>
    </row>
    <row r="4262" spans="2:11" x14ac:dyDescent="0.35">
      <c r="B4262">
        <v>2013</v>
      </c>
      <c r="C4262">
        <v>2013</v>
      </c>
      <c r="D4262" t="s">
        <v>1326</v>
      </c>
      <c r="E4262" t="s">
        <v>1325</v>
      </c>
      <c r="F4262">
        <v>631</v>
      </c>
      <c r="G4262">
        <v>316128839</v>
      </c>
      <c r="H4262">
        <v>0.2</v>
      </c>
      <c r="I4262">
        <v>0.2</v>
      </c>
      <c r="J4262" s="4" t="str">
        <f t="shared" si="132"/>
        <v>2013_C11.9</v>
      </c>
      <c r="K4262" s="4">
        <f t="shared" si="133"/>
        <v>0.19960216283842422</v>
      </c>
    </row>
    <row r="4263" spans="2:11" x14ac:dyDescent="0.35">
      <c r="B4263">
        <v>2013</v>
      </c>
      <c r="C4263">
        <v>2013</v>
      </c>
      <c r="D4263" t="s">
        <v>1324</v>
      </c>
      <c r="E4263" t="s">
        <v>1323</v>
      </c>
      <c r="F4263">
        <v>69</v>
      </c>
      <c r="G4263">
        <v>316128839</v>
      </c>
      <c r="H4263">
        <v>0</v>
      </c>
      <c r="I4263">
        <v>0</v>
      </c>
      <c r="J4263" s="4" t="str">
        <f t="shared" si="132"/>
        <v>2013_C12</v>
      </c>
      <c r="K4263" s="4">
        <f t="shared" si="133"/>
        <v>2.1826543955390288E-2</v>
      </c>
    </row>
    <row r="4264" spans="2:11" x14ac:dyDescent="0.35">
      <c r="B4264">
        <v>2013</v>
      </c>
      <c r="C4264">
        <v>2013</v>
      </c>
      <c r="D4264" t="s">
        <v>1322</v>
      </c>
      <c r="E4264" t="s">
        <v>1321</v>
      </c>
      <c r="F4264">
        <v>255</v>
      </c>
      <c r="G4264">
        <v>316128839</v>
      </c>
      <c r="H4264">
        <v>0.1</v>
      </c>
      <c r="I4264">
        <v>0.1</v>
      </c>
      <c r="J4264" s="4" t="str">
        <f t="shared" si="132"/>
        <v>2013_C13.9</v>
      </c>
      <c r="K4264" s="4">
        <f t="shared" si="133"/>
        <v>8.0663314617746729E-2</v>
      </c>
    </row>
    <row r="4265" spans="2:11" x14ac:dyDescent="0.35">
      <c r="B4265">
        <v>2013</v>
      </c>
      <c r="C4265">
        <v>2013</v>
      </c>
      <c r="D4265" t="s">
        <v>1320</v>
      </c>
      <c r="E4265" t="s">
        <v>1319</v>
      </c>
      <c r="F4265">
        <v>1653</v>
      </c>
      <c r="G4265">
        <v>316128839</v>
      </c>
      <c r="H4265">
        <v>0.5</v>
      </c>
      <c r="I4265">
        <v>0.4</v>
      </c>
      <c r="J4265" s="4" t="str">
        <f t="shared" si="132"/>
        <v>2013_C14.0</v>
      </c>
      <c r="K4265" s="4">
        <f t="shared" si="133"/>
        <v>0.52288807475739352</v>
      </c>
    </row>
    <row r="4266" spans="2:11" x14ac:dyDescent="0.35">
      <c r="B4266">
        <v>2013</v>
      </c>
      <c r="C4266">
        <v>2013</v>
      </c>
      <c r="D4266" t="s">
        <v>1318</v>
      </c>
      <c r="E4266" t="s">
        <v>1317</v>
      </c>
      <c r="F4266">
        <v>14</v>
      </c>
      <c r="G4266">
        <v>316128839</v>
      </c>
      <c r="H4266" t="s">
        <v>672</v>
      </c>
      <c r="I4266" t="s">
        <v>672</v>
      </c>
      <c r="J4266" s="4" t="str">
        <f t="shared" si="132"/>
        <v>2013_C15.0</v>
      </c>
      <c r="K4266" s="4">
        <f t="shared" si="133"/>
        <v>4.4285741358762905E-3</v>
      </c>
    </row>
    <row r="4267" spans="2:11" x14ac:dyDescent="0.35">
      <c r="B4267">
        <v>2013</v>
      </c>
      <c r="C4267">
        <v>2013</v>
      </c>
      <c r="D4267" t="s">
        <v>1312</v>
      </c>
      <c r="E4267" t="s">
        <v>1311</v>
      </c>
      <c r="F4267">
        <v>62</v>
      </c>
      <c r="G4267">
        <v>316128839</v>
      </c>
      <c r="H4267">
        <v>0</v>
      </c>
      <c r="I4267">
        <v>0</v>
      </c>
      <c r="J4267" s="4" t="str">
        <f t="shared" si="132"/>
        <v>2013_C15.5</v>
      </c>
      <c r="K4267" s="4">
        <f t="shared" si="133"/>
        <v>1.9612256887452145E-2</v>
      </c>
    </row>
    <row r="4268" spans="2:11" x14ac:dyDescent="0.35">
      <c r="B4268">
        <v>2013</v>
      </c>
      <c r="C4268">
        <v>2013</v>
      </c>
      <c r="D4268" t="s">
        <v>1308</v>
      </c>
      <c r="E4268" t="s">
        <v>1307</v>
      </c>
      <c r="F4268">
        <v>14600</v>
      </c>
      <c r="G4268">
        <v>316128839</v>
      </c>
      <c r="H4268">
        <v>4.5999999999999996</v>
      </c>
      <c r="I4268">
        <v>4</v>
      </c>
      <c r="J4268" s="4" t="str">
        <f t="shared" si="132"/>
        <v>2013_C15.9</v>
      </c>
      <c r="K4268" s="4">
        <f t="shared" si="133"/>
        <v>4.618370170270989</v>
      </c>
    </row>
    <row r="4269" spans="2:11" x14ac:dyDescent="0.35">
      <c r="B4269">
        <v>2013</v>
      </c>
      <c r="C4269">
        <v>2013</v>
      </c>
      <c r="D4269" t="s">
        <v>1306</v>
      </c>
      <c r="E4269" t="s">
        <v>1305</v>
      </c>
      <c r="F4269">
        <v>824</v>
      </c>
      <c r="G4269">
        <v>316128839</v>
      </c>
      <c r="H4269">
        <v>0.3</v>
      </c>
      <c r="I4269">
        <v>0.2</v>
      </c>
      <c r="J4269" s="4" t="str">
        <f t="shared" si="132"/>
        <v>2013_C16.0</v>
      </c>
      <c r="K4269" s="4">
        <f t="shared" si="133"/>
        <v>0.26065322056871881</v>
      </c>
    </row>
    <row r="4270" spans="2:11" x14ac:dyDescent="0.35">
      <c r="B4270">
        <v>2013</v>
      </c>
      <c r="C4270">
        <v>2013</v>
      </c>
      <c r="D4270" t="s">
        <v>1300</v>
      </c>
      <c r="E4270" t="s">
        <v>1299</v>
      </c>
      <c r="F4270">
        <v>15</v>
      </c>
      <c r="G4270">
        <v>316128839</v>
      </c>
      <c r="H4270" t="s">
        <v>672</v>
      </c>
      <c r="I4270" t="s">
        <v>672</v>
      </c>
      <c r="J4270" s="4" t="str">
        <f t="shared" si="132"/>
        <v>2013_C16.3</v>
      </c>
      <c r="K4270" s="4">
        <f t="shared" si="133"/>
        <v>4.744900859867454E-3</v>
      </c>
    </row>
    <row r="4271" spans="2:11" x14ac:dyDescent="0.35">
      <c r="B4271">
        <v>2013</v>
      </c>
      <c r="C4271">
        <v>2013</v>
      </c>
      <c r="D4271" t="s">
        <v>1294</v>
      </c>
      <c r="E4271" t="s">
        <v>1293</v>
      </c>
      <c r="F4271">
        <v>10413</v>
      </c>
      <c r="G4271">
        <v>316128839</v>
      </c>
      <c r="H4271">
        <v>3.3</v>
      </c>
      <c r="I4271">
        <v>2.9</v>
      </c>
      <c r="J4271" s="4" t="str">
        <f t="shared" si="132"/>
        <v>2013_C16.9</v>
      </c>
      <c r="K4271" s="4">
        <f t="shared" si="133"/>
        <v>3.293910176919987</v>
      </c>
    </row>
    <row r="4272" spans="2:11" x14ac:dyDescent="0.35">
      <c r="B4272">
        <v>2013</v>
      </c>
      <c r="C4272">
        <v>2013</v>
      </c>
      <c r="D4272" t="s">
        <v>1292</v>
      </c>
      <c r="E4272" t="s">
        <v>1291</v>
      </c>
      <c r="F4272">
        <v>726</v>
      </c>
      <c r="G4272">
        <v>316128839</v>
      </c>
      <c r="H4272">
        <v>0.2</v>
      </c>
      <c r="I4272">
        <v>0.2</v>
      </c>
      <c r="J4272" s="4" t="str">
        <f t="shared" si="132"/>
        <v>2013_C17.0</v>
      </c>
      <c r="K4272" s="4">
        <f t="shared" si="133"/>
        <v>0.22965320161758479</v>
      </c>
    </row>
    <row r="4273" spans="2:11" x14ac:dyDescent="0.35">
      <c r="B4273">
        <v>2013</v>
      </c>
      <c r="C4273">
        <v>2013</v>
      </c>
      <c r="D4273" t="s">
        <v>1290</v>
      </c>
      <c r="E4273" t="s">
        <v>1289</v>
      </c>
      <c r="F4273">
        <v>40</v>
      </c>
      <c r="G4273">
        <v>316128839</v>
      </c>
      <c r="H4273">
        <v>0</v>
      </c>
      <c r="I4273">
        <v>0</v>
      </c>
      <c r="J4273" s="4" t="str">
        <f t="shared" si="132"/>
        <v>2013_C17.1</v>
      </c>
      <c r="K4273" s="4">
        <f t="shared" si="133"/>
        <v>1.2653068959646546E-2</v>
      </c>
    </row>
    <row r="4274" spans="2:11" x14ac:dyDescent="0.35">
      <c r="B4274">
        <v>2013</v>
      </c>
      <c r="C4274">
        <v>2013</v>
      </c>
      <c r="D4274" t="s">
        <v>1288</v>
      </c>
      <c r="E4274" t="s">
        <v>1287</v>
      </c>
      <c r="F4274">
        <v>59</v>
      </c>
      <c r="G4274">
        <v>316128839</v>
      </c>
      <c r="H4274">
        <v>0</v>
      </c>
      <c r="I4274">
        <v>0</v>
      </c>
      <c r="J4274" s="4" t="str">
        <f t="shared" si="132"/>
        <v>2013_C17.2</v>
      </c>
      <c r="K4274" s="4">
        <f t="shared" si="133"/>
        <v>1.8663276715478655E-2</v>
      </c>
    </row>
    <row r="4275" spans="2:11" x14ac:dyDescent="0.35">
      <c r="B4275">
        <v>2013</v>
      </c>
      <c r="C4275">
        <v>2013</v>
      </c>
      <c r="D4275" t="s">
        <v>1286</v>
      </c>
      <c r="E4275" t="s">
        <v>1285</v>
      </c>
      <c r="F4275">
        <v>445</v>
      </c>
      <c r="G4275">
        <v>316128839</v>
      </c>
      <c r="H4275">
        <v>0.1</v>
      </c>
      <c r="I4275">
        <v>0.1</v>
      </c>
      <c r="J4275" s="4" t="str">
        <f t="shared" si="132"/>
        <v>2013_C17.9</v>
      </c>
      <c r="K4275" s="4">
        <f t="shared" si="133"/>
        <v>0.14076539217606782</v>
      </c>
    </row>
    <row r="4276" spans="2:11" x14ac:dyDescent="0.35">
      <c r="B4276">
        <v>2013</v>
      </c>
      <c r="C4276">
        <v>2013</v>
      </c>
      <c r="D4276" t="s">
        <v>1284</v>
      </c>
      <c r="E4276" t="s">
        <v>1283</v>
      </c>
      <c r="F4276">
        <v>294</v>
      </c>
      <c r="G4276">
        <v>316128839</v>
      </c>
      <c r="H4276">
        <v>0.1</v>
      </c>
      <c r="I4276">
        <v>0.1</v>
      </c>
      <c r="J4276" s="4" t="str">
        <f t="shared" si="132"/>
        <v>2013_C18.0</v>
      </c>
      <c r="K4276" s="4">
        <f t="shared" si="133"/>
        <v>9.300005685340211E-2</v>
      </c>
    </row>
    <row r="4277" spans="2:11" x14ac:dyDescent="0.35">
      <c r="B4277">
        <v>2013</v>
      </c>
      <c r="C4277">
        <v>2013</v>
      </c>
      <c r="D4277" t="s">
        <v>1282</v>
      </c>
      <c r="E4277" t="s">
        <v>1281</v>
      </c>
      <c r="F4277">
        <v>676</v>
      </c>
      <c r="G4277">
        <v>316128839</v>
      </c>
      <c r="H4277">
        <v>0.2</v>
      </c>
      <c r="I4277">
        <v>0.2</v>
      </c>
      <c r="J4277" s="4" t="str">
        <f t="shared" si="132"/>
        <v>2013_C18.1</v>
      </c>
      <c r="K4277" s="4">
        <f t="shared" si="133"/>
        <v>0.2138368654180266</v>
      </c>
    </row>
    <row r="4278" spans="2:11" x14ac:dyDescent="0.35">
      <c r="B4278">
        <v>2013</v>
      </c>
      <c r="C4278">
        <v>2013</v>
      </c>
      <c r="D4278" t="s">
        <v>1280</v>
      </c>
      <c r="E4278" t="s">
        <v>1279</v>
      </c>
      <c r="F4278">
        <v>162</v>
      </c>
      <c r="G4278">
        <v>316128839</v>
      </c>
      <c r="H4278">
        <v>0.1</v>
      </c>
      <c r="I4278">
        <v>0</v>
      </c>
      <c r="J4278" s="4" t="str">
        <f t="shared" si="132"/>
        <v>2013_C18.2</v>
      </c>
      <c r="K4278" s="4">
        <f t="shared" si="133"/>
        <v>5.1244929286568507E-2</v>
      </c>
    </row>
    <row r="4279" spans="2:11" x14ac:dyDescent="0.35">
      <c r="B4279">
        <v>2013</v>
      </c>
      <c r="C4279">
        <v>2013</v>
      </c>
      <c r="D4279" t="s">
        <v>1276</v>
      </c>
      <c r="E4279" t="s">
        <v>1275</v>
      </c>
      <c r="F4279">
        <v>51</v>
      </c>
      <c r="G4279">
        <v>316128839</v>
      </c>
      <c r="H4279">
        <v>0</v>
      </c>
      <c r="I4279">
        <v>0</v>
      </c>
      <c r="J4279" s="4" t="str">
        <f t="shared" si="132"/>
        <v>2013_C18.4</v>
      </c>
      <c r="K4279" s="4">
        <f t="shared" si="133"/>
        <v>1.6132662923549344E-2</v>
      </c>
    </row>
    <row r="4280" spans="2:11" x14ac:dyDescent="0.35">
      <c r="B4280">
        <v>2013</v>
      </c>
      <c r="C4280">
        <v>2013</v>
      </c>
      <c r="D4280" t="s">
        <v>1272</v>
      </c>
      <c r="E4280" t="s">
        <v>1271</v>
      </c>
      <c r="F4280">
        <v>38</v>
      </c>
      <c r="G4280">
        <v>316128839</v>
      </c>
      <c r="H4280">
        <v>0</v>
      </c>
      <c r="I4280">
        <v>0</v>
      </c>
      <c r="J4280" s="4" t="str">
        <f t="shared" si="132"/>
        <v>2013_C18.6</v>
      </c>
      <c r="K4280" s="4">
        <f t="shared" si="133"/>
        <v>1.2020415511664218E-2</v>
      </c>
    </row>
    <row r="4281" spans="2:11" x14ac:dyDescent="0.35">
      <c r="B4281">
        <v>2013</v>
      </c>
      <c r="C4281">
        <v>2013</v>
      </c>
      <c r="D4281" t="s">
        <v>1270</v>
      </c>
      <c r="E4281" t="s">
        <v>1269</v>
      </c>
      <c r="F4281">
        <v>302</v>
      </c>
      <c r="G4281">
        <v>316128839</v>
      </c>
      <c r="H4281">
        <v>0.1</v>
      </c>
      <c r="I4281">
        <v>0.1</v>
      </c>
      <c r="J4281" s="4" t="str">
        <f t="shared" si="132"/>
        <v>2013_C18.7</v>
      </c>
      <c r="K4281" s="4">
        <f t="shared" si="133"/>
        <v>9.5530670645331425E-2</v>
      </c>
    </row>
    <row r="4282" spans="2:11" x14ac:dyDescent="0.35">
      <c r="B4282">
        <v>2013</v>
      </c>
      <c r="C4282">
        <v>2013</v>
      </c>
      <c r="D4282" t="s">
        <v>1266</v>
      </c>
      <c r="E4282" t="s">
        <v>1265</v>
      </c>
      <c r="F4282">
        <v>39970</v>
      </c>
      <c r="G4282">
        <v>316128839</v>
      </c>
      <c r="H4282">
        <v>12.6</v>
      </c>
      <c r="I4282">
        <v>11.2</v>
      </c>
      <c r="J4282" s="4" t="str">
        <f t="shared" si="132"/>
        <v>2013_C18.9</v>
      </c>
      <c r="K4282" s="4">
        <f t="shared" si="133"/>
        <v>12.64357915792681</v>
      </c>
    </row>
    <row r="4283" spans="2:11" x14ac:dyDescent="0.35">
      <c r="B4283">
        <v>2013</v>
      </c>
      <c r="C4283">
        <v>2013</v>
      </c>
      <c r="D4283" t="s">
        <v>1264</v>
      </c>
      <c r="E4283" t="s">
        <v>1263</v>
      </c>
      <c r="F4283">
        <v>3026</v>
      </c>
      <c r="G4283">
        <v>316128839</v>
      </c>
      <c r="H4283">
        <v>1</v>
      </c>
      <c r="I4283">
        <v>0.9</v>
      </c>
      <c r="J4283" s="4" t="str">
        <f t="shared" si="132"/>
        <v>2013_C19</v>
      </c>
      <c r="K4283" s="4">
        <f t="shared" si="133"/>
        <v>0.95720466679726113</v>
      </c>
    </row>
    <row r="4284" spans="2:11" x14ac:dyDescent="0.35">
      <c r="B4284">
        <v>2013</v>
      </c>
      <c r="C4284">
        <v>2013</v>
      </c>
      <c r="D4284" t="s">
        <v>1262</v>
      </c>
      <c r="E4284" t="s">
        <v>1261</v>
      </c>
      <c r="F4284">
        <v>6824</v>
      </c>
      <c r="G4284">
        <v>316128839</v>
      </c>
      <c r="H4284">
        <v>2.2000000000000002</v>
      </c>
      <c r="I4284">
        <v>1.9</v>
      </c>
      <c r="J4284" s="4" t="str">
        <f t="shared" si="132"/>
        <v>2013_C20</v>
      </c>
      <c r="K4284" s="4">
        <f t="shared" si="133"/>
        <v>2.1586135645157007</v>
      </c>
    </row>
    <row r="4285" spans="2:11" x14ac:dyDescent="0.35">
      <c r="B4285">
        <v>2013</v>
      </c>
      <c r="C4285">
        <v>2013</v>
      </c>
      <c r="D4285" t="s">
        <v>1260</v>
      </c>
      <c r="E4285" t="s">
        <v>1259</v>
      </c>
      <c r="F4285">
        <v>753</v>
      </c>
      <c r="G4285">
        <v>316128839</v>
      </c>
      <c r="H4285">
        <v>0.2</v>
      </c>
      <c r="I4285">
        <v>0.2</v>
      </c>
      <c r="J4285" s="4" t="str">
        <f t="shared" si="132"/>
        <v>2013_C21.0</v>
      </c>
      <c r="K4285" s="4">
        <f t="shared" si="133"/>
        <v>0.23819402316534621</v>
      </c>
    </row>
    <row r="4286" spans="2:11" x14ac:dyDescent="0.35">
      <c r="B4286">
        <v>2013</v>
      </c>
      <c r="C4286">
        <v>2013</v>
      </c>
      <c r="D4286" t="s">
        <v>1258</v>
      </c>
      <c r="E4286" t="s">
        <v>1257</v>
      </c>
      <c r="F4286">
        <v>57</v>
      </c>
      <c r="G4286">
        <v>316128839</v>
      </c>
      <c r="H4286">
        <v>0</v>
      </c>
      <c r="I4286">
        <v>0</v>
      </c>
      <c r="J4286" s="4" t="str">
        <f t="shared" si="132"/>
        <v>2013_C21.1</v>
      </c>
      <c r="K4286" s="4">
        <f t="shared" si="133"/>
        <v>1.8030623267496326E-2</v>
      </c>
    </row>
    <row r="4287" spans="2:11" x14ac:dyDescent="0.35">
      <c r="B4287">
        <v>2013</v>
      </c>
      <c r="C4287">
        <v>2013</v>
      </c>
      <c r="D4287" t="s">
        <v>1256</v>
      </c>
      <c r="E4287" t="s">
        <v>1255</v>
      </c>
      <c r="F4287">
        <v>87</v>
      </c>
      <c r="G4287">
        <v>316128839</v>
      </c>
      <c r="H4287">
        <v>0</v>
      </c>
      <c r="I4287">
        <v>0</v>
      </c>
      <c r="J4287" s="4" t="str">
        <f t="shared" si="132"/>
        <v>2013_C21.8</v>
      </c>
      <c r="K4287" s="4">
        <f t="shared" si="133"/>
        <v>2.7520424987231236E-2</v>
      </c>
    </row>
    <row r="4288" spans="2:11" x14ac:dyDescent="0.35">
      <c r="B4288">
        <v>2013</v>
      </c>
      <c r="C4288">
        <v>2013</v>
      </c>
      <c r="D4288" t="s">
        <v>1254</v>
      </c>
      <c r="E4288" t="s">
        <v>1253</v>
      </c>
      <c r="F4288">
        <v>9519</v>
      </c>
      <c r="G4288">
        <v>316128839</v>
      </c>
      <c r="H4288">
        <v>3</v>
      </c>
      <c r="I4288">
        <v>2.5</v>
      </c>
      <c r="J4288" s="4" t="str">
        <f t="shared" si="132"/>
        <v>2013_C22.0</v>
      </c>
      <c r="K4288" s="4">
        <f t="shared" si="133"/>
        <v>3.0111140856718865</v>
      </c>
    </row>
    <row r="4289" spans="2:11" x14ac:dyDescent="0.35">
      <c r="B4289">
        <v>2013</v>
      </c>
      <c r="C4289">
        <v>2013</v>
      </c>
      <c r="D4289" t="s">
        <v>1252</v>
      </c>
      <c r="E4289" t="s">
        <v>1251</v>
      </c>
      <c r="F4289">
        <v>5638</v>
      </c>
      <c r="G4289">
        <v>316128839</v>
      </c>
      <c r="H4289">
        <v>1.8</v>
      </c>
      <c r="I4289">
        <v>1.6</v>
      </c>
      <c r="J4289" s="4" t="str">
        <f t="shared" si="132"/>
        <v>2013_C22.1</v>
      </c>
      <c r="K4289" s="4">
        <f t="shared" si="133"/>
        <v>1.7834500698621805</v>
      </c>
    </row>
    <row r="4290" spans="2:11" x14ac:dyDescent="0.35">
      <c r="B4290">
        <v>2013</v>
      </c>
      <c r="C4290">
        <v>2013</v>
      </c>
      <c r="D4290" t="s">
        <v>1250</v>
      </c>
      <c r="E4290" t="s">
        <v>1249</v>
      </c>
      <c r="F4290">
        <v>21</v>
      </c>
      <c r="G4290">
        <v>316128839</v>
      </c>
      <c r="H4290">
        <v>0</v>
      </c>
      <c r="I4290">
        <v>0</v>
      </c>
      <c r="J4290" s="4" t="str">
        <f t="shared" si="132"/>
        <v>2013_C22.2</v>
      </c>
      <c r="K4290" s="4">
        <f t="shared" si="133"/>
        <v>6.6428612038144357E-3</v>
      </c>
    </row>
    <row r="4291" spans="2:11" x14ac:dyDescent="0.35">
      <c r="B4291">
        <v>2013</v>
      </c>
      <c r="C4291">
        <v>2013</v>
      </c>
      <c r="D4291" t="s">
        <v>1248</v>
      </c>
      <c r="E4291" t="s">
        <v>1247</v>
      </c>
      <c r="F4291">
        <v>19</v>
      </c>
      <c r="G4291">
        <v>316128839</v>
      </c>
      <c r="H4291" t="s">
        <v>672</v>
      </c>
      <c r="I4291" t="s">
        <v>672</v>
      </c>
      <c r="J4291" s="4" t="str">
        <f t="shared" ref="J4291:J4354" si="134">C4291&amp;"_"&amp;E4291</f>
        <v>2013_C22.3</v>
      </c>
      <c r="K4291" s="4">
        <f t="shared" ref="K4291:K4354" si="135">F4291/G4291*100000</f>
        <v>6.0102077558321088E-3</v>
      </c>
    </row>
    <row r="4292" spans="2:11" x14ac:dyDescent="0.35">
      <c r="B4292">
        <v>2013</v>
      </c>
      <c r="C4292">
        <v>2013</v>
      </c>
      <c r="D4292" t="s">
        <v>1246</v>
      </c>
      <c r="E4292" t="s">
        <v>1245</v>
      </c>
      <c r="F4292">
        <v>8835</v>
      </c>
      <c r="G4292">
        <v>316128839</v>
      </c>
      <c r="H4292">
        <v>2.8</v>
      </c>
      <c r="I4292">
        <v>2.4</v>
      </c>
      <c r="J4292" s="4" t="str">
        <f t="shared" si="134"/>
        <v>2013_C22.9</v>
      </c>
      <c r="K4292" s="4">
        <f t="shared" si="135"/>
        <v>2.7947466064619308</v>
      </c>
    </row>
    <row r="4293" spans="2:11" x14ac:dyDescent="0.35">
      <c r="B4293">
        <v>2013</v>
      </c>
      <c r="C4293">
        <v>2013</v>
      </c>
      <c r="D4293" t="s">
        <v>1244</v>
      </c>
      <c r="E4293" t="s">
        <v>1243</v>
      </c>
      <c r="F4293">
        <v>2160</v>
      </c>
      <c r="G4293">
        <v>316128839</v>
      </c>
      <c r="H4293">
        <v>0.7</v>
      </c>
      <c r="I4293">
        <v>0.6</v>
      </c>
      <c r="J4293" s="4" t="str">
        <f t="shared" si="134"/>
        <v>2013_C23</v>
      </c>
      <c r="K4293" s="4">
        <f t="shared" si="135"/>
        <v>0.68326572382091344</v>
      </c>
    </row>
    <row r="4294" spans="2:11" x14ac:dyDescent="0.35">
      <c r="B4294">
        <v>2013</v>
      </c>
      <c r="C4294">
        <v>2013</v>
      </c>
      <c r="D4294" t="s">
        <v>1242</v>
      </c>
      <c r="E4294" t="s">
        <v>1241</v>
      </c>
      <c r="F4294">
        <v>603</v>
      </c>
      <c r="G4294">
        <v>316128839</v>
      </c>
      <c r="H4294">
        <v>0.2</v>
      </c>
      <c r="I4294">
        <v>0.2</v>
      </c>
      <c r="J4294" s="4" t="str">
        <f t="shared" si="134"/>
        <v>2013_C24.0</v>
      </c>
      <c r="K4294" s="4">
        <f t="shared" si="135"/>
        <v>0.19074501456667164</v>
      </c>
    </row>
    <row r="4295" spans="2:11" x14ac:dyDescent="0.35">
      <c r="B4295">
        <v>2013</v>
      </c>
      <c r="C4295">
        <v>2013</v>
      </c>
      <c r="D4295" t="s">
        <v>1240</v>
      </c>
      <c r="E4295" t="s">
        <v>1239</v>
      </c>
      <c r="F4295">
        <v>147</v>
      </c>
      <c r="G4295">
        <v>316128839</v>
      </c>
      <c r="H4295">
        <v>0</v>
      </c>
      <c r="I4295">
        <v>0</v>
      </c>
      <c r="J4295" s="4" t="str">
        <f t="shared" si="134"/>
        <v>2013_C24.1</v>
      </c>
      <c r="K4295" s="4">
        <f t="shared" si="135"/>
        <v>4.6500028426701055E-2</v>
      </c>
    </row>
    <row r="4296" spans="2:11" x14ac:dyDescent="0.35">
      <c r="B4296">
        <v>2013</v>
      </c>
      <c r="C4296">
        <v>2013</v>
      </c>
      <c r="D4296" t="s">
        <v>1238</v>
      </c>
      <c r="E4296" t="s">
        <v>1237</v>
      </c>
      <c r="F4296">
        <v>765</v>
      </c>
      <c r="G4296">
        <v>316128839</v>
      </c>
      <c r="H4296">
        <v>0.2</v>
      </c>
      <c r="I4296">
        <v>0.2</v>
      </c>
      <c r="J4296" s="4" t="str">
        <f t="shared" si="134"/>
        <v>2013_C24.9</v>
      </c>
      <c r="K4296" s="4">
        <f t="shared" si="135"/>
        <v>0.24198994385324016</v>
      </c>
    </row>
    <row r="4297" spans="2:11" x14ac:dyDescent="0.35">
      <c r="B4297">
        <v>2013</v>
      </c>
      <c r="C4297">
        <v>2013</v>
      </c>
      <c r="D4297" t="s">
        <v>1236</v>
      </c>
      <c r="E4297" t="s">
        <v>1235</v>
      </c>
      <c r="F4297">
        <v>84</v>
      </c>
      <c r="G4297">
        <v>316128839</v>
      </c>
      <c r="H4297">
        <v>0</v>
      </c>
      <c r="I4297">
        <v>0</v>
      </c>
      <c r="J4297" s="4" t="str">
        <f t="shared" si="134"/>
        <v>2013_C25.0</v>
      </c>
      <c r="K4297" s="4">
        <f t="shared" si="135"/>
        <v>2.6571444815257743E-2</v>
      </c>
    </row>
    <row r="4298" spans="2:11" x14ac:dyDescent="0.35">
      <c r="B4298">
        <v>2013</v>
      </c>
      <c r="C4298">
        <v>2013</v>
      </c>
      <c r="D4298" t="s">
        <v>1234</v>
      </c>
      <c r="E4298" t="s">
        <v>1233</v>
      </c>
      <c r="F4298">
        <v>11</v>
      </c>
      <c r="G4298">
        <v>316128839</v>
      </c>
      <c r="H4298" t="s">
        <v>672</v>
      </c>
      <c r="I4298" t="s">
        <v>672</v>
      </c>
      <c r="J4298" s="4" t="str">
        <f t="shared" si="134"/>
        <v>2013_C25.1</v>
      </c>
      <c r="K4298" s="4">
        <f t="shared" si="135"/>
        <v>3.4795939639028E-3</v>
      </c>
    </row>
    <row r="4299" spans="2:11" x14ac:dyDescent="0.35">
      <c r="B4299">
        <v>2013</v>
      </c>
      <c r="C4299">
        <v>2013</v>
      </c>
      <c r="D4299" t="s">
        <v>1232</v>
      </c>
      <c r="E4299" t="s">
        <v>1231</v>
      </c>
      <c r="F4299">
        <v>24</v>
      </c>
      <c r="G4299">
        <v>316128839</v>
      </c>
      <c r="H4299">
        <v>0</v>
      </c>
      <c r="I4299">
        <v>0</v>
      </c>
      <c r="J4299" s="4" t="str">
        <f t="shared" si="134"/>
        <v>2013_C25.2</v>
      </c>
      <c r="K4299" s="4">
        <f t="shared" si="135"/>
        <v>7.591841375787927E-3</v>
      </c>
    </row>
    <row r="4300" spans="2:11" x14ac:dyDescent="0.35">
      <c r="B4300">
        <v>2013</v>
      </c>
      <c r="C4300">
        <v>2013</v>
      </c>
      <c r="D4300" t="s">
        <v>1230</v>
      </c>
      <c r="E4300" t="s">
        <v>1229</v>
      </c>
      <c r="F4300">
        <v>58</v>
      </c>
      <c r="G4300">
        <v>316128839</v>
      </c>
      <c r="H4300">
        <v>0</v>
      </c>
      <c r="I4300">
        <v>0</v>
      </c>
      <c r="J4300" s="4" t="str">
        <f t="shared" si="134"/>
        <v>2013_C25.3</v>
      </c>
      <c r="K4300" s="4">
        <f t="shared" si="135"/>
        <v>1.8346949991487491E-2</v>
      </c>
    </row>
    <row r="4301" spans="2:11" x14ac:dyDescent="0.35">
      <c r="B4301">
        <v>2013</v>
      </c>
      <c r="C4301">
        <v>2013</v>
      </c>
      <c r="D4301" t="s">
        <v>1228</v>
      </c>
      <c r="E4301" t="s">
        <v>1227</v>
      </c>
      <c r="F4301">
        <v>37</v>
      </c>
      <c r="G4301">
        <v>316128839</v>
      </c>
      <c r="H4301">
        <v>0</v>
      </c>
      <c r="I4301">
        <v>0</v>
      </c>
      <c r="J4301" s="4" t="str">
        <f t="shared" si="134"/>
        <v>2013_C25.4</v>
      </c>
      <c r="K4301" s="4">
        <f t="shared" si="135"/>
        <v>1.1704088787673055E-2</v>
      </c>
    </row>
    <row r="4302" spans="2:11" x14ac:dyDescent="0.35">
      <c r="B4302">
        <v>2013</v>
      </c>
      <c r="C4302">
        <v>2013</v>
      </c>
      <c r="D4302" t="s">
        <v>1224</v>
      </c>
      <c r="E4302" t="s">
        <v>1223</v>
      </c>
      <c r="F4302">
        <v>38777</v>
      </c>
      <c r="G4302">
        <v>316128839</v>
      </c>
      <c r="H4302">
        <v>12.3</v>
      </c>
      <c r="I4302">
        <v>10.8</v>
      </c>
      <c r="J4302" s="4" t="str">
        <f t="shared" si="134"/>
        <v>2013_C25.9</v>
      </c>
      <c r="K4302" s="4">
        <f t="shared" si="135"/>
        <v>12.26620137620535</v>
      </c>
    </row>
    <row r="4303" spans="2:11" x14ac:dyDescent="0.35">
      <c r="B4303">
        <v>2013</v>
      </c>
      <c r="C4303">
        <v>2013</v>
      </c>
      <c r="D4303" t="s">
        <v>1222</v>
      </c>
      <c r="E4303" t="s">
        <v>1221</v>
      </c>
      <c r="F4303">
        <v>461</v>
      </c>
      <c r="G4303">
        <v>316128839</v>
      </c>
      <c r="H4303">
        <v>0.1</v>
      </c>
      <c r="I4303">
        <v>0.1</v>
      </c>
      <c r="J4303" s="4" t="str">
        <f t="shared" si="134"/>
        <v>2013_C26.0</v>
      </c>
      <c r="K4303" s="4">
        <f t="shared" si="135"/>
        <v>0.14582661975992645</v>
      </c>
    </row>
    <row r="4304" spans="2:11" x14ac:dyDescent="0.35">
      <c r="B4304">
        <v>2013</v>
      </c>
      <c r="C4304">
        <v>2013</v>
      </c>
      <c r="D4304" t="s">
        <v>1220</v>
      </c>
      <c r="E4304" t="s">
        <v>1219</v>
      </c>
      <c r="F4304">
        <v>27</v>
      </c>
      <c r="G4304">
        <v>316128839</v>
      </c>
      <c r="H4304">
        <v>0</v>
      </c>
      <c r="I4304">
        <v>0</v>
      </c>
      <c r="J4304" s="4" t="str">
        <f t="shared" si="134"/>
        <v>2013_C26.1</v>
      </c>
      <c r="K4304" s="4">
        <f t="shared" si="135"/>
        <v>8.5408215477614166E-3</v>
      </c>
    </row>
    <row r="4305" spans="2:11" x14ac:dyDescent="0.35">
      <c r="B4305">
        <v>2013</v>
      </c>
      <c r="C4305">
        <v>2013</v>
      </c>
      <c r="D4305" t="s">
        <v>1216</v>
      </c>
      <c r="E4305" t="s">
        <v>1215</v>
      </c>
      <c r="F4305">
        <v>1196</v>
      </c>
      <c r="G4305">
        <v>316128839</v>
      </c>
      <c r="H4305">
        <v>0.4</v>
      </c>
      <c r="I4305">
        <v>0.3</v>
      </c>
      <c r="J4305" s="4" t="str">
        <f t="shared" si="134"/>
        <v>2013_C26.9</v>
      </c>
      <c r="K4305" s="4">
        <f t="shared" si="135"/>
        <v>0.37832676189343167</v>
      </c>
    </row>
    <row r="4306" spans="2:11" x14ac:dyDescent="0.35">
      <c r="B4306">
        <v>2013</v>
      </c>
      <c r="C4306">
        <v>2013</v>
      </c>
      <c r="D4306" t="s">
        <v>1214</v>
      </c>
      <c r="E4306" t="s">
        <v>1213</v>
      </c>
      <c r="F4306">
        <v>71</v>
      </c>
      <c r="G4306">
        <v>316128839</v>
      </c>
      <c r="H4306">
        <v>0</v>
      </c>
      <c r="I4306">
        <v>0</v>
      </c>
      <c r="J4306" s="4" t="str">
        <f t="shared" si="134"/>
        <v>2013_C30.0</v>
      </c>
      <c r="K4306" s="4">
        <f t="shared" si="135"/>
        <v>2.2459197403372617E-2</v>
      </c>
    </row>
    <row r="4307" spans="2:11" x14ac:dyDescent="0.35">
      <c r="B4307">
        <v>2013</v>
      </c>
      <c r="C4307">
        <v>2013</v>
      </c>
      <c r="D4307" t="s">
        <v>1212</v>
      </c>
      <c r="E4307" t="s">
        <v>1211</v>
      </c>
      <c r="F4307">
        <v>147</v>
      </c>
      <c r="G4307">
        <v>316128839</v>
      </c>
      <c r="H4307">
        <v>0</v>
      </c>
      <c r="I4307">
        <v>0</v>
      </c>
      <c r="J4307" s="4" t="str">
        <f t="shared" si="134"/>
        <v>2013_C31.0</v>
      </c>
      <c r="K4307" s="4">
        <f t="shared" si="135"/>
        <v>4.6500028426701055E-2</v>
      </c>
    </row>
    <row r="4308" spans="2:11" x14ac:dyDescent="0.35">
      <c r="B4308">
        <v>2013</v>
      </c>
      <c r="C4308">
        <v>2013</v>
      </c>
      <c r="D4308" t="s">
        <v>1210</v>
      </c>
      <c r="E4308" t="s">
        <v>1209</v>
      </c>
      <c r="F4308">
        <v>18</v>
      </c>
      <c r="G4308">
        <v>316128839</v>
      </c>
      <c r="H4308" t="s">
        <v>672</v>
      </c>
      <c r="I4308" t="s">
        <v>672</v>
      </c>
      <c r="J4308" s="4" t="str">
        <f t="shared" si="134"/>
        <v>2013_C31.1</v>
      </c>
      <c r="K4308" s="4">
        <f t="shared" si="135"/>
        <v>5.6938810318409453E-3</v>
      </c>
    </row>
    <row r="4309" spans="2:11" x14ac:dyDescent="0.35">
      <c r="B4309">
        <v>2013</v>
      </c>
      <c r="C4309">
        <v>2013</v>
      </c>
      <c r="D4309" t="s">
        <v>1390</v>
      </c>
      <c r="E4309" t="s">
        <v>1389</v>
      </c>
      <c r="F4309">
        <v>11</v>
      </c>
      <c r="G4309">
        <v>316128839</v>
      </c>
      <c r="H4309" t="s">
        <v>672</v>
      </c>
      <c r="I4309" t="s">
        <v>672</v>
      </c>
      <c r="J4309" s="4" t="str">
        <f t="shared" si="134"/>
        <v>2013_C31.3</v>
      </c>
      <c r="K4309" s="4">
        <f t="shared" si="135"/>
        <v>3.4795939639028E-3</v>
      </c>
    </row>
    <row r="4310" spans="2:11" x14ac:dyDescent="0.35">
      <c r="B4310">
        <v>2013</v>
      </c>
      <c r="C4310">
        <v>2013</v>
      </c>
      <c r="D4310" t="s">
        <v>1208</v>
      </c>
      <c r="E4310" t="s">
        <v>1207</v>
      </c>
      <c r="F4310">
        <v>186</v>
      </c>
      <c r="G4310">
        <v>316128839</v>
      </c>
      <c r="H4310">
        <v>0.1</v>
      </c>
      <c r="I4310">
        <v>0.1</v>
      </c>
      <c r="J4310" s="4" t="str">
        <f t="shared" si="134"/>
        <v>2013_C31.9</v>
      </c>
      <c r="K4310" s="4">
        <f t="shared" si="135"/>
        <v>5.883677066235643E-2</v>
      </c>
    </row>
    <row r="4311" spans="2:11" x14ac:dyDescent="0.35">
      <c r="B4311">
        <v>2013</v>
      </c>
      <c r="C4311">
        <v>2013</v>
      </c>
      <c r="D4311" t="s">
        <v>1206</v>
      </c>
      <c r="E4311" t="s">
        <v>1205</v>
      </c>
      <c r="F4311">
        <v>136</v>
      </c>
      <c r="G4311">
        <v>316128839</v>
      </c>
      <c r="H4311">
        <v>0</v>
      </c>
      <c r="I4311">
        <v>0</v>
      </c>
      <c r="J4311" s="4" t="str">
        <f t="shared" si="134"/>
        <v>2013_C32.0</v>
      </c>
      <c r="K4311" s="4">
        <f t="shared" si="135"/>
        <v>4.3020434462798247E-2</v>
      </c>
    </row>
    <row r="4312" spans="2:11" x14ac:dyDescent="0.35">
      <c r="B4312">
        <v>2013</v>
      </c>
      <c r="C4312">
        <v>2013</v>
      </c>
      <c r="D4312" t="s">
        <v>1204</v>
      </c>
      <c r="E4312" t="s">
        <v>1203</v>
      </c>
      <c r="F4312">
        <v>267</v>
      </c>
      <c r="G4312">
        <v>316128839</v>
      </c>
      <c r="H4312">
        <v>0.1</v>
      </c>
      <c r="I4312">
        <v>0.1</v>
      </c>
      <c r="J4312" s="4" t="str">
        <f t="shared" si="134"/>
        <v>2013_C32.1</v>
      </c>
      <c r="K4312" s="4">
        <f t="shared" si="135"/>
        <v>8.4459235305640687E-2</v>
      </c>
    </row>
    <row r="4313" spans="2:11" x14ac:dyDescent="0.35">
      <c r="B4313">
        <v>2013</v>
      </c>
      <c r="C4313">
        <v>2013</v>
      </c>
      <c r="D4313" t="s">
        <v>1202</v>
      </c>
      <c r="E4313" t="s">
        <v>1201</v>
      </c>
      <c r="F4313">
        <v>13</v>
      </c>
      <c r="G4313">
        <v>316128839</v>
      </c>
      <c r="H4313" t="s">
        <v>672</v>
      </c>
      <c r="I4313" t="s">
        <v>672</v>
      </c>
      <c r="J4313" s="4" t="str">
        <f t="shared" si="134"/>
        <v>2013_C32.2</v>
      </c>
      <c r="K4313" s="4">
        <f t="shared" si="135"/>
        <v>4.112247411885127E-3</v>
      </c>
    </row>
    <row r="4314" spans="2:11" x14ac:dyDescent="0.35">
      <c r="B4314">
        <v>2013</v>
      </c>
      <c r="C4314">
        <v>2013</v>
      </c>
      <c r="D4314" t="s">
        <v>1198</v>
      </c>
      <c r="E4314" t="s">
        <v>1197</v>
      </c>
      <c r="F4314">
        <v>3305</v>
      </c>
      <c r="G4314">
        <v>316128839</v>
      </c>
      <c r="H4314">
        <v>1</v>
      </c>
      <c r="I4314">
        <v>0.9</v>
      </c>
      <c r="J4314" s="4" t="str">
        <f t="shared" si="134"/>
        <v>2013_C32.9</v>
      </c>
      <c r="K4314" s="4">
        <f t="shared" si="135"/>
        <v>1.0454598227907959</v>
      </c>
    </row>
    <row r="4315" spans="2:11" x14ac:dyDescent="0.35">
      <c r="B4315">
        <v>2013</v>
      </c>
      <c r="C4315">
        <v>2013</v>
      </c>
      <c r="D4315" t="s">
        <v>1196</v>
      </c>
      <c r="E4315" t="s">
        <v>1195</v>
      </c>
      <c r="F4315">
        <v>74</v>
      </c>
      <c r="G4315">
        <v>316128839</v>
      </c>
      <c r="H4315">
        <v>0</v>
      </c>
      <c r="I4315">
        <v>0</v>
      </c>
      <c r="J4315" s="4" t="str">
        <f t="shared" si="134"/>
        <v>2013_C33</v>
      </c>
      <c r="K4315" s="4">
        <f t="shared" si="135"/>
        <v>2.340817757534611E-2</v>
      </c>
    </row>
    <row r="4316" spans="2:11" x14ac:dyDescent="0.35">
      <c r="B4316">
        <v>2013</v>
      </c>
      <c r="C4316">
        <v>2013</v>
      </c>
      <c r="D4316" t="s">
        <v>1194</v>
      </c>
      <c r="E4316" t="s">
        <v>1193</v>
      </c>
      <c r="F4316">
        <v>37</v>
      </c>
      <c r="G4316">
        <v>316128839</v>
      </c>
      <c r="H4316">
        <v>0</v>
      </c>
      <c r="I4316">
        <v>0</v>
      </c>
      <c r="J4316" s="4" t="str">
        <f t="shared" si="134"/>
        <v>2013_C34.0</v>
      </c>
      <c r="K4316" s="4">
        <f t="shared" si="135"/>
        <v>1.1704088787673055E-2</v>
      </c>
    </row>
    <row r="4317" spans="2:11" x14ac:dyDescent="0.35">
      <c r="B4317">
        <v>2013</v>
      </c>
      <c r="C4317">
        <v>2013</v>
      </c>
      <c r="D4317" t="s">
        <v>1192</v>
      </c>
      <c r="E4317" t="s">
        <v>1191</v>
      </c>
      <c r="F4317">
        <v>486</v>
      </c>
      <c r="G4317">
        <v>316128839</v>
      </c>
      <c r="H4317">
        <v>0.2</v>
      </c>
      <c r="I4317">
        <v>0.1</v>
      </c>
      <c r="J4317" s="4" t="str">
        <f t="shared" si="134"/>
        <v>2013_C34.1</v>
      </c>
      <c r="K4317" s="4">
        <f t="shared" si="135"/>
        <v>0.15373478785970551</v>
      </c>
    </row>
    <row r="4318" spans="2:11" x14ac:dyDescent="0.35">
      <c r="B4318">
        <v>2013</v>
      </c>
      <c r="C4318">
        <v>2013</v>
      </c>
      <c r="D4318" t="s">
        <v>1190</v>
      </c>
      <c r="E4318" t="s">
        <v>1189</v>
      </c>
      <c r="F4318">
        <v>30</v>
      </c>
      <c r="G4318">
        <v>316128839</v>
      </c>
      <c r="H4318">
        <v>0</v>
      </c>
      <c r="I4318">
        <v>0</v>
      </c>
      <c r="J4318" s="4" t="str">
        <f t="shared" si="134"/>
        <v>2013_C34.2</v>
      </c>
      <c r="K4318" s="4">
        <f t="shared" si="135"/>
        <v>9.4898017197349079E-3</v>
      </c>
    </row>
    <row r="4319" spans="2:11" x14ac:dyDescent="0.35">
      <c r="B4319">
        <v>2013</v>
      </c>
      <c r="C4319">
        <v>2013</v>
      </c>
      <c r="D4319" t="s">
        <v>1188</v>
      </c>
      <c r="E4319" t="s">
        <v>1187</v>
      </c>
      <c r="F4319">
        <v>237</v>
      </c>
      <c r="G4319">
        <v>316128839</v>
      </c>
      <c r="H4319">
        <v>0.1</v>
      </c>
      <c r="I4319">
        <v>0.1</v>
      </c>
      <c r="J4319" s="4" t="str">
        <f t="shared" si="134"/>
        <v>2013_C34.3</v>
      </c>
      <c r="K4319" s="4">
        <f t="shared" si="135"/>
        <v>7.496943358590577E-2</v>
      </c>
    </row>
    <row r="4320" spans="2:11" x14ac:dyDescent="0.35">
      <c r="B4320">
        <v>2013</v>
      </c>
      <c r="C4320">
        <v>2013</v>
      </c>
      <c r="D4320" t="s">
        <v>1184</v>
      </c>
      <c r="E4320" t="s">
        <v>1183</v>
      </c>
      <c r="F4320">
        <v>155381</v>
      </c>
      <c r="G4320">
        <v>316128839</v>
      </c>
      <c r="H4320">
        <v>49.2</v>
      </c>
      <c r="I4320">
        <v>43.1</v>
      </c>
      <c r="J4320" s="4" t="str">
        <f t="shared" si="134"/>
        <v>2013_C34.9</v>
      </c>
      <c r="K4320" s="4">
        <f t="shared" si="135"/>
        <v>49.151162700470991</v>
      </c>
    </row>
    <row r="4321" spans="2:11" x14ac:dyDescent="0.35">
      <c r="B4321">
        <v>2013</v>
      </c>
      <c r="C4321">
        <v>2013</v>
      </c>
      <c r="D4321" t="s">
        <v>1182</v>
      </c>
      <c r="E4321" t="s">
        <v>1181</v>
      </c>
      <c r="F4321">
        <v>256</v>
      </c>
      <c r="G4321">
        <v>316128839</v>
      </c>
      <c r="H4321">
        <v>0.1</v>
      </c>
      <c r="I4321">
        <v>0.1</v>
      </c>
      <c r="J4321" s="4" t="str">
        <f t="shared" si="134"/>
        <v>2013_C37</v>
      </c>
      <c r="K4321" s="4">
        <f t="shared" si="135"/>
        <v>8.0979641341737879E-2</v>
      </c>
    </row>
    <row r="4322" spans="2:11" x14ac:dyDescent="0.35">
      <c r="B4322">
        <v>2013</v>
      </c>
      <c r="C4322">
        <v>2013</v>
      </c>
      <c r="D4322" t="s">
        <v>1180</v>
      </c>
      <c r="E4322" t="s">
        <v>1179</v>
      </c>
      <c r="F4322">
        <v>83</v>
      </c>
      <c r="G4322">
        <v>316128839</v>
      </c>
      <c r="H4322">
        <v>0</v>
      </c>
      <c r="I4322">
        <v>0</v>
      </c>
      <c r="J4322" s="4" t="str">
        <f t="shared" si="134"/>
        <v>2013_C38.0</v>
      </c>
      <c r="K4322" s="4">
        <f t="shared" si="135"/>
        <v>2.6255118091266579E-2</v>
      </c>
    </row>
    <row r="4323" spans="2:11" x14ac:dyDescent="0.35">
      <c r="B4323">
        <v>2013</v>
      </c>
      <c r="C4323">
        <v>2013</v>
      </c>
      <c r="D4323" t="s">
        <v>1178</v>
      </c>
      <c r="E4323" t="s">
        <v>1177</v>
      </c>
      <c r="F4323">
        <v>99</v>
      </c>
      <c r="G4323">
        <v>316128839</v>
      </c>
      <c r="H4323">
        <v>0</v>
      </c>
      <c r="I4323">
        <v>0</v>
      </c>
      <c r="J4323" s="4" t="str">
        <f t="shared" si="134"/>
        <v>2013_C38.3</v>
      </c>
      <c r="K4323" s="4">
        <f t="shared" si="135"/>
        <v>3.1316345675125194E-2</v>
      </c>
    </row>
    <row r="4324" spans="2:11" x14ac:dyDescent="0.35">
      <c r="B4324">
        <v>2013</v>
      </c>
      <c r="C4324">
        <v>2013</v>
      </c>
      <c r="D4324" t="s">
        <v>1176</v>
      </c>
      <c r="E4324" t="s">
        <v>1175</v>
      </c>
      <c r="F4324">
        <v>66</v>
      </c>
      <c r="G4324">
        <v>316128839</v>
      </c>
      <c r="H4324">
        <v>0</v>
      </c>
      <c r="I4324">
        <v>0</v>
      </c>
      <c r="J4324" s="4" t="str">
        <f t="shared" si="134"/>
        <v>2013_C38.4</v>
      </c>
      <c r="K4324" s="4">
        <f t="shared" si="135"/>
        <v>2.0877563783416798E-2</v>
      </c>
    </row>
    <row r="4325" spans="2:11" x14ac:dyDescent="0.35">
      <c r="B4325">
        <v>2013</v>
      </c>
      <c r="C4325">
        <v>2013</v>
      </c>
      <c r="D4325" t="s">
        <v>1174</v>
      </c>
      <c r="E4325" t="s">
        <v>1173</v>
      </c>
      <c r="F4325">
        <v>52</v>
      </c>
      <c r="G4325">
        <v>316128839</v>
      </c>
      <c r="H4325">
        <v>0</v>
      </c>
      <c r="I4325">
        <v>0</v>
      </c>
      <c r="J4325" s="4" t="str">
        <f t="shared" si="134"/>
        <v>2013_C39.9</v>
      </c>
      <c r="K4325" s="4">
        <f t="shared" si="135"/>
        <v>1.6448989647540508E-2</v>
      </c>
    </row>
    <row r="4326" spans="2:11" x14ac:dyDescent="0.35">
      <c r="B4326">
        <v>2013</v>
      </c>
      <c r="C4326">
        <v>2013</v>
      </c>
      <c r="D4326" t="s">
        <v>1172</v>
      </c>
      <c r="E4326" t="s">
        <v>1171</v>
      </c>
      <c r="F4326">
        <v>16</v>
      </c>
      <c r="G4326">
        <v>316128839</v>
      </c>
      <c r="H4326" t="s">
        <v>672</v>
      </c>
      <c r="I4326" t="s">
        <v>672</v>
      </c>
      <c r="J4326" s="4" t="str">
        <f t="shared" si="134"/>
        <v>2013_C40.0</v>
      </c>
      <c r="K4326" s="4">
        <f t="shared" si="135"/>
        <v>5.0612275838586174E-3</v>
      </c>
    </row>
    <row r="4327" spans="2:11" x14ac:dyDescent="0.35">
      <c r="B4327">
        <v>2013</v>
      </c>
      <c r="C4327">
        <v>2013</v>
      </c>
      <c r="D4327" t="s">
        <v>1170</v>
      </c>
      <c r="E4327" t="s">
        <v>1169</v>
      </c>
      <c r="F4327">
        <v>60</v>
      </c>
      <c r="G4327">
        <v>316128839</v>
      </c>
      <c r="H4327">
        <v>0</v>
      </c>
      <c r="I4327">
        <v>0</v>
      </c>
      <c r="J4327" s="4" t="str">
        <f t="shared" si="134"/>
        <v>2013_C40.2</v>
      </c>
      <c r="K4327" s="4">
        <f t="shared" si="135"/>
        <v>1.8979603439469816E-2</v>
      </c>
    </row>
    <row r="4328" spans="2:11" x14ac:dyDescent="0.35">
      <c r="B4328">
        <v>2013</v>
      </c>
      <c r="C4328">
        <v>2013</v>
      </c>
      <c r="D4328" t="s">
        <v>1168</v>
      </c>
      <c r="E4328" t="s">
        <v>1167</v>
      </c>
      <c r="F4328">
        <v>54</v>
      </c>
      <c r="G4328">
        <v>316128839</v>
      </c>
      <c r="H4328">
        <v>0</v>
      </c>
      <c r="I4328">
        <v>0</v>
      </c>
      <c r="J4328" s="4" t="str">
        <f t="shared" si="134"/>
        <v>2013_C41.0</v>
      </c>
      <c r="K4328" s="4">
        <f t="shared" si="135"/>
        <v>1.7081643095522833E-2</v>
      </c>
    </row>
    <row r="4329" spans="2:11" x14ac:dyDescent="0.35">
      <c r="B4329">
        <v>2013</v>
      </c>
      <c r="C4329">
        <v>2013</v>
      </c>
      <c r="D4329" t="s">
        <v>1166</v>
      </c>
      <c r="E4329" t="s">
        <v>1165</v>
      </c>
      <c r="F4329">
        <v>102</v>
      </c>
      <c r="G4329">
        <v>316128839</v>
      </c>
      <c r="H4329">
        <v>0</v>
      </c>
      <c r="I4329">
        <v>0</v>
      </c>
      <c r="J4329" s="4" t="str">
        <f t="shared" si="134"/>
        <v>2013_C41.1</v>
      </c>
      <c r="K4329" s="4">
        <f t="shared" si="135"/>
        <v>3.2265325847098687E-2</v>
      </c>
    </row>
    <row r="4330" spans="2:11" x14ac:dyDescent="0.35">
      <c r="B4330">
        <v>2013</v>
      </c>
      <c r="C4330">
        <v>2013</v>
      </c>
      <c r="D4330" t="s">
        <v>1164</v>
      </c>
      <c r="E4330" t="s">
        <v>1163</v>
      </c>
      <c r="F4330">
        <v>85</v>
      </c>
      <c r="G4330">
        <v>316128839</v>
      </c>
      <c r="H4330">
        <v>0</v>
      </c>
      <c r="I4330">
        <v>0</v>
      </c>
      <c r="J4330" s="4" t="str">
        <f t="shared" si="134"/>
        <v>2013_C41.2</v>
      </c>
      <c r="K4330" s="4">
        <f t="shared" si="135"/>
        <v>2.6887771539248904E-2</v>
      </c>
    </row>
    <row r="4331" spans="2:11" x14ac:dyDescent="0.35">
      <c r="B4331">
        <v>2013</v>
      </c>
      <c r="C4331">
        <v>2013</v>
      </c>
      <c r="D4331" t="s">
        <v>1162</v>
      </c>
      <c r="E4331" t="s">
        <v>1161</v>
      </c>
      <c r="F4331">
        <v>11</v>
      </c>
      <c r="G4331">
        <v>316128839</v>
      </c>
      <c r="H4331" t="s">
        <v>672</v>
      </c>
      <c r="I4331" t="s">
        <v>672</v>
      </c>
      <c r="J4331" s="4" t="str">
        <f t="shared" si="134"/>
        <v>2013_C41.3</v>
      </c>
      <c r="K4331" s="4">
        <f t="shared" si="135"/>
        <v>3.4795939639028E-3</v>
      </c>
    </row>
    <row r="4332" spans="2:11" x14ac:dyDescent="0.35">
      <c r="B4332">
        <v>2013</v>
      </c>
      <c r="C4332">
        <v>2013</v>
      </c>
      <c r="D4332" t="s">
        <v>1160</v>
      </c>
      <c r="E4332" t="s">
        <v>1159</v>
      </c>
      <c r="F4332">
        <v>48</v>
      </c>
      <c r="G4332">
        <v>316128839</v>
      </c>
      <c r="H4332">
        <v>0</v>
      </c>
      <c r="I4332">
        <v>0</v>
      </c>
      <c r="J4332" s="4" t="str">
        <f t="shared" si="134"/>
        <v>2013_C41.4</v>
      </c>
      <c r="K4332" s="4">
        <f t="shared" si="135"/>
        <v>1.5183682751575854E-2</v>
      </c>
    </row>
    <row r="4333" spans="2:11" x14ac:dyDescent="0.35">
      <c r="B4333">
        <v>2013</v>
      </c>
      <c r="C4333">
        <v>2013</v>
      </c>
      <c r="D4333" t="s">
        <v>1158</v>
      </c>
      <c r="E4333" t="s">
        <v>1157</v>
      </c>
      <c r="F4333">
        <v>1077</v>
      </c>
      <c r="G4333">
        <v>316128839</v>
      </c>
      <c r="H4333">
        <v>0.3</v>
      </c>
      <c r="I4333">
        <v>0.3</v>
      </c>
      <c r="J4333" s="4" t="str">
        <f t="shared" si="134"/>
        <v>2013_C41.9</v>
      </c>
      <c r="K4333" s="4">
        <f t="shared" si="135"/>
        <v>0.34068388173848324</v>
      </c>
    </row>
    <row r="4334" spans="2:11" x14ac:dyDescent="0.35">
      <c r="B4334">
        <v>2013</v>
      </c>
      <c r="C4334">
        <v>2013</v>
      </c>
      <c r="D4334" t="s">
        <v>1154</v>
      </c>
      <c r="E4334" t="s">
        <v>1153</v>
      </c>
      <c r="F4334">
        <v>21</v>
      </c>
      <c r="G4334">
        <v>316128839</v>
      </c>
      <c r="H4334">
        <v>0</v>
      </c>
      <c r="I4334">
        <v>0</v>
      </c>
      <c r="J4334" s="4" t="str">
        <f t="shared" si="134"/>
        <v>2013_C43.2</v>
      </c>
      <c r="K4334" s="4">
        <f t="shared" si="135"/>
        <v>6.6428612038144357E-3</v>
      </c>
    </row>
    <row r="4335" spans="2:11" x14ac:dyDescent="0.35">
      <c r="B4335">
        <v>2013</v>
      </c>
      <c r="C4335">
        <v>2013</v>
      </c>
      <c r="D4335" t="s">
        <v>1152</v>
      </c>
      <c r="E4335" t="s">
        <v>1151</v>
      </c>
      <c r="F4335">
        <v>106</v>
      </c>
      <c r="G4335">
        <v>316128839</v>
      </c>
      <c r="H4335">
        <v>0</v>
      </c>
      <c r="I4335">
        <v>0</v>
      </c>
      <c r="J4335" s="4" t="str">
        <f t="shared" si="134"/>
        <v>2013_C43.3</v>
      </c>
      <c r="K4335" s="4">
        <f t="shared" si="135"/>
        <v>3.3530632743063345E-2</v>
      </c>
    </row>
    <row r="4336" spans="2:11" x14ac:dyDescent="0.35">
      <c r="B4336">
        <v>2013</v>
      </c>
      <c r="C4336">
        <v>2013</v>
      </c>
      <c r="D4336" t="s">
        <v>1150</v>
      </c>
      <c r="E4336" t="s">
        <v>1149</v>
      </c>
      <c r="F4336">
        <v>149</v>
      </c>
      <c r="G4336">
        <v>316128839</v>
      </c>
      <c r="H4336">
        <v>0</v>
      </c>
      <c r="I4336">
        <v>0</v>
      </c>
      <c r="J4336" s="4" t="str">
        <f t="shared" si="134"/>
        <v>2013_C43.4</v>
      </c>
      <c r="K4336" s="4">
        <f t="shared" si="135"/>
        <v>4.7132681874683377E-2</v>
      </c>
    </row>
    <row r="4337" spans="2:11" x14ac:dyDescent="0.35">
      <c r="B4337">
        <v>2013</v>
      </c>
      <c r="C4337">
        <v>2013</v>
      </c>
      <c r="D4337" t="s">
        <v>1148</v>
      </c>
      <c r="E4337" t="s">
        <v>1147</v>
      </c>
      <c r="F4337">
        <v>191</v>
      </c>
      <c r="G4337">
        <v>316128839</v>
      </c>
      <c r="H4337">
        <v>0.1</v>
      </c>
      <c r="I4337">
        <v>0.1</v>
      </c>
      <c r="J4337" s="4" t="str">
        <f t="shared" si="134"/>
        <v>2013_C43.5</v>
      </c>
      <c r="K4337" s="4">
        <f t="shared" si="135"/>
        <v>6.0418404282312245E-2</v>
      </c>
    </row>
    <row r="4338" spans="2:11" x14ac:dyDescent="0.35">
      <c r="B4338">
        <v>2013</v>
      </c>
      <c r="C4338">
        <v>2013</v>
      </c>
      <c r="D4338" t="s">
        <v>1146</v>
      </c>
      <c r="E4338" t="s">
        <v>1145</v>
      </c>
      <c r="F4338">
        <v>137</v>
      </c>
      <c r="G4338">
        <v>316128839</v>
      </c>
      <c r="H4338">
        <v>0</v>
      </c>
      <c r="I4338">
        <v>0</v>
      </c>
      <c r="J4338" s="4" t="str">
        <f t="shared" si="134"/>
        <v>2013_C43.6</v>
      </c>
      <c r="K4338" s="4">
        <f t="shared" si="135"/>
        <v>4.3336761186789412E-2</v>
      </c>
    </row>
    <row r="4339" spans="2:11" x14ac:dyDescent="0.35">
      <c r="B4339">
        <v>2013</v>
      </c>
      <c r="C4339">
        <v>2013</v>
      </c>
      <c r="D4339" t="s">
        <v>1144</v>
      </c>
      <c r="E4339" t="s">
        <v>1143</v>
      </c>
      <c r="F4339">
        <v>133</v>
      </c>
      <c r="G4339">
        <v>316128839</v>
      </c>
      <c r="H4339">
        <v>0</v>
      </c>
      <c r="I4339">
        <v>0</v>
      </c>
      <c r="J4339" s="4" t="str">
        <f t="shared" si="134"/>
        <v>2013_C43.7</v>
      </c>
      <c r="K4339" s="4">
        <f t="shared" si="135"/>
        <v>4.2071454290824761E-2</v>
      </c>
    </row>
    <row r="4340" spans="2:11" x14ac:dyDescent="0.35">
      <c r="B4340">
        <v>2013</v>
      </c>
      <c r="C4340">
        <v>2013</v>
      </c>
      <c r="D4340" t="s">
        <v>1142</v>
      </c>
      <c r="E4340" t="s">
        <v>1141</v>
      </c>
      <c r="F4340">
        <v>8651</v>
      </c>
      <c r="G4340">
        <v>316128839</v>
      </c>
      <c r="H4340">
        <v>2.7</v>
      </c>
      <c r="I4340">
        <v>2.5</v>
      </c>
      <c r="J4340" s="4" t="str">
        <f t="shared" si="134"/>
        <v>2013_C43.9</v>
      </c>
      <c r="K4340" s="4">
        <f t="shared" si="135"/>
        <v>2.7365424892475563</v>
      </c>
    </row>
    <row r="4341" spans="2:11" x14ac:dyDescent="0.35">
      <c r="B4341">
        <v>2013</v>
      </c>
      <c r="C4341">
        <v>2013</v>
      </c>
      <c r="D4341" t="s">
        <v>1138</v>
      </c>
      <c r="E4341" t="s">
        <v>1137</v>
      </c>
      <c r="F4341">
        <v>14</v>
      </c>
      <c r="G4341">
        <v>316128839</v>
      </c>
      <c r="H4341" t="s">
        <v>672</v>
      </c>
      <c r="I4341" t="s">
        <v>672</v>
      </c>
      <c r="J4341" s="4" t="str">
        <f t="shared" si="134"/>
        <v>2013_C44.1</v>
      </c>
      <c r="K4341" s="4">
        <f t="shared" si="135"/>
        <v>4.4285741358762905E-3</v>
      </c>
    </row>
    <row r="4342" spans="2:11" x14ac:dyDescent="0.35">
      <c r="B4342">
        <v>2013</v>
      </c>
      <c r="C4342">
        <v>2013</v>
      </c>
      <c r="D4342" t="s">
        <v>1136</v>
      </c>
      <c r="E4342" t="s">
        <v>1135</v>
      </c>
      <c r="F4342">
        <v>97</v>
      </c>
      <c r="G4342">
        <v>316128839</v>
      </c>
      <c r="H4342">
        <v>0</v>
      </c>
      <c r="I4342">
        <v>0</v>
      </c>
      <c r="J4342" s="4" t="str">
        <f t="shared" si="134"/>
        <v>2013_C44.2</v>
      </c>
      <c r="K4342" s="4">
        <f t="shared" si="135"/>
        <v>3.0683692227142872E-2</v>
      </c>
    </row>
    <row r="4343" spans="2:11" x14ac:dyDescent="0.35">
      <c r="B4343">
        <v>2013</v>
      </c>
      <c r="C4343">
        <v>2013</v>
      </c>
      <c r="D4343" t="s">
        <v>1134</v>
      </c>
      <c r="E4343" t="s">
        <v>1133</v>
      </c>
      <c r="F4343">
        <v>230</v>
      </c>
      <c r="G4343">
        <v>316128839</v>
      </c>
      <c r="H4343">
        <v>0.1</v>
      </c>
      <c r="I4343">
        <v>0.1</v>
      </c>
      <c r="J4343" s="4" t="str">
        <f t="shared" si="134"/>
        <v>2013_C44.3</v>
      </c>
      <c r="K4343" s="4">
        <f t="shared" si="135"/>
        <v>7.2755146517967634E-2</v>
      </c>
    </row>
    <row r="4344" spans="2:11" x14ac:dyDescent="0.35">
      <c r="B4344">
        <v>2013</v>
      </c>
      <c r="C4344">
        <v>2013</v>
      </c>
      <c r="D4344" t="s">
        <v>1132</v>
      </c>
      <c r="E4344" t="s">
        <v>1131</v>
      </c>
      <c r="F4344">
        <v>1252</v>
      </c>
      <c r="G4344">
        <v>316128839</v>
      </c>
      <c r="H4344">
        <v>0.4</v>
      </c>
      <c r="I4344">
        <v>0.3</v>
      </c>
      <c r="J4344" s="4" t="str">
        <f t="shared" si="134"/>
        <v>2013_C44.4</v>
      </c>
      <c r="K4344" s="4">
        <f t="shared" si="135"/>
        <v>0.39604105843693688</v>
      </c>
    </row>
    <row r="4345" spans="2:11" x14ac:dyDescent="0.35">
      <c r="B4345">
        <v>2013</v>
      </c>
      <c r="C4345">
        <v>2013</v>
      </c>
      <c r="D4345" t="s">
        <v>1130</v>
      </c>
      <c r="E4345" t="s">
        <v>1129</v>
      </c>
      <c r="F4345">
        <v>50</v>
      </c>
      <c r="G4345">
        <v>316128839</v>
      </c>
      <c r="H4345">
        <v>0</v>
      </c>
      <c r="I4345">
        <v>0</v>
      </c>
      <c r="J4345" s="4" t="str">
        <f t="shared" si="134"/>
        <v>2013_C44.5</v>
      </c>
      <c r="K4345" s="4">
        <f t="shared" si="135"/>
        <v>1.5816336199558179E-2</v>
      </c>
    </row>
    <row r="4346" spans="2:11" x14ac:dyDescent="0.35">
      <c r="B4346">
        <v>2013</v>
      </c>
      <c r="C4346">
        <v>2013</v>
      </c>
      <c r="D4346" t="s">
        <v>1128</v>
      </c>
      <c r="E4346" t="s">
        <v>1127</v>
      </c>
      <c r="F4346">
        <v>37</v>
      </c>
      <c r="G4346">
        <v>316128839</v>
      </c>
      <c r="H4346">
        <v>0</v>
      </c>
      <c r="I4346">
        <v>0</v>
      </c>
      <c r="J4346" s="4" t="str">
        <f t="shared" si="134"/>
        <v>2013_C44.6</v>
      </c>
      <c r="K4346" s="4">
        <f t="shared" si="135"/>
        <v>1.1704088787673055E-2</v>
      </c>
    </row>
    <row r="4347" spans="2:11" x14ac:dyDescent="0.35">
      <c r="B4347">
        <v>2013</v>
      </c>
      <c r="C4347">
        <v>2013</v>
      </c>
      <c r="D4347" t="s">
        <v>1126</v>
      </c>
      <c r="E4347" t="s">
        <v>1125</v>
      </c>
      <c r="F4347">
        <v>41</v>
      </c>
      <c r="G4347">
        <v>316128839</v>
      </c>
      <c r="H4347">
        <v>0</v>
      </c>
      <c r="I4347">
        <v>0</v>
      </c>
      <c r="J4347" s="4" t="str">
        <f t="shared" si="134"/>
        <v>2013_C44.7</v>
      </c>
      <c r="K4347" s="4">
        <f t="shared" si="135"/>
        <v>1.2969395683637709E-2</v>
      </c>
    </row>
    <row r="4348" spans="2:11" x14ac:dyDescent="0.35">
      <c r="B4348">
        <v>2013</v>
      </c>
      <c r="C4348">
        <v>2013</v>
      </c>
      <c r="D4348" t="s">
        <v>1124</v>
      </c>
      <c r="E4348" t="s">
        <v>1123</v>
      </c>
      <c r="F4348">
        <v>1627</v>
      </c>
      <c r="G4348">
        <v>316128839</v>
      </c>
      <c r="H4348">
        <v>0.5</v>
      </c>
      <c r="I4348">
        <v>0.4</v>
      </c>
      <c r="J4348" s="4" t="str">
        <f t="shared" si="134"/>
        <v>2013_C44.9</v>
      </c>
      <c r="K4348" s="4">
        <f t="shared" si="135"/>
        <v>0.51466357993362322</v>
      </c>
    </row>
    <row r="4349" spans="2:11" x14ac:dyDescent="0.35">
      <c r="B4349">
        <v>2013</v>
      </c>
      <c r="C4349">
        <v>2013</v>
      </c>
      <c r="D4349" t="s">
        <v>1122</v>
      </c>
      <c r="E4349" t="s">
        <v>1121</v>
      </c>
      <c r="F4349">
        <v>154</v>
      </c>
      <c r="G4349">
        <v>316128839</v>
      </c>
      <c r="H4349">
        <v>0</v>
      </c>
      <c r="I4349">
        <v>0</v>
      </c>
      <c r="J4349" s="4" t="str">
        <f t="shared" si="134"/>
        <v>2013_C45.0</v>
      </c>
      <c r="K4349" s="4">
        <f t="shared" si="135"/>
        <v>4.8714315494639192E-2</v>
      </c>
    </row>
    <row r="4350" spans="2:11" x14ac:dyDescent="0.35">
      <c r="B4350">
        <v>2013</v>
      </c>
      <c r="C4350">
        <v>2013</v>
      </c>
      <c r="D4350" t="s">
        <v>1120</v>
      </c>
      <c r="E4350" t="s">
        <v>1119</v>
      </c>
      <c r="F4350">
        <v>122</v>
      </c>
      <c r="G4350">
        <v>316128839</v>
      </c>
      <c r="H4350">
        <v>0</v>
      </c>
      <c r="I4350">
        <v>0</v>
      </c>
      <c r="J4350" s="4" t="str">
        <f t="shared" si="134"/>
        <v>2013_C45.1</v>
      </c>
      <c r="K4350" s="4">
        <f t="shared" si="135"/>
        <v>3.859186032692196E-2</v>
      </c>
    </row>
    <row r="4351" spans="2:11" x14ac:dyDescent="0.35">
      <c r="B4351">
        <v>2013</v>
      </c>
      <c r="C4351">
        <v>2013</v>
      </c>
      <c r="D4351" t="s">
        <v>1118</v>
      </c>
      <c r="E4351" t="s">
        <v>1117</v>
      </c>
      <c r="F4351">
        <v>230</v>
      </c>
      <c r="G4351">
        <v>316128839</v>
      </c>
      <c r="H4351">
        <v>0.1</v>
      </c>
      <c r="I4351">
        <v>0.1</v>
      </c>
      <c r="J4351" s="4" t="str">
        <f t="shared" si="134"/>
        <v>2013_C45.7</v>
      </c>
      <c r="K4351" s="4">
        <f t="shared" si="135"/>
        <v>7.2755146517967634E-2</v>
      </c>
    </row>
    <row r="4352" spans="2:11" x14ac:dyDescent="0.35">
      <c r="B4352">
        <v>2013</v>
      </c>
      <c r="C4352">
        <v>2013</v>
      </c>
      <c r="D4352" t="s">
        <v>1116</v>
      </c>
      <c r="E4352" t="s">
        <v>1115</v>
      </c>
      <c r="F4352">
        <v>1987</v>
      </c>
      <c r="G4352">
        <v>316128839</v>
      </c>
      <c r="H4352">
        <v>0.6</v>
      </c>
      <c r="I4352">
        <v>0.6</v>
      </c>
      <c r="J4352" s="4" t="str">
        <f t="shared" si="134"/>
        <v>2013_C45.9</v>
      </c>
      <c r="K4352" s="4">
        <f t="shared" si="135"/>
        <v>0.62854120057044205</v>
      </c>
    </row>
    <row r="4353" spans="2:11" x14ac:dyDescent="0.35">
      <c r="B4353">
        <v>2013</v>
      </c>
      <c r="C4353">
        <v>2013</v>
      </c>
      <c r="D4353" t="s">
        <v>1114</v>
      </c>
      <c r="E4353" t="s">
        <v>1113</v>
      </c>
      <c r="F4353">
        <v>52</v>
      </c>
      <c r="G4353">
        <v>316128839</v>
      </c>
      <c r="H4353">
        <v>0</v>
      </c>
      <c r="I4353">
        <v>0</v>
      </c>
      <c r="J4353" s="4" t="str">
        <f t="shared" si="134"/>
        <v>2013_C46.9</v>
      </c>
      <c r="K4353" s="4">
        <f t="shared" si="135"/>
        <v>1.6448989647540508E-2</v>
      </c>
    </row>
    <row r="4354" spans="2:11" x14ac:dyDescent="0.35">
      <c r="B4354">
        <v>2013</v>
      </c>
      <c r="C4354">
        <v>2013</v>
      </c>
      <c r="D4354" t="s">
        <v>1112</v>
      </c>
      <c r="E4354" t="s">
        <v>1111</v>
      </c>
      <c r="F4354">
        <v>79</v>
      </c>
      <c r="G4354">
        <v>316128839</v>
      </c>
      <c r="H4354">
        <v>0</v>
      </c>
      <c r="I4354">
        <v>0</v>
      </c>
      <c r="J4354" s="4" t="str">
        <f t="shared" si="134"/>
        <v>2013_C47.9</v>
      </c>
      <c r="K4354" s="4">
        <f t="shared" si="135"/>
        <v>2.4989811195301928E-2</v>
      </c>
    </row>
    <row r="4355" spans="2:11" x14ac:dyDescent="0.35">
      <c r="B4355">
        <v>2013</v>
      </c>
      <c r="C4355">
        <v>2013</v>
      </c>
      <c r="D4355" t="s">
        <v>1110</v>
      </c>
      <c r="E4355" t="s">
        <v>1109</v>
      </c>
      <c r="F4355">
        <v>193</v>
      </c>
      <c r="G4355">
        <v>316128839</v>
      </c>
      <c r="H4355">
        <v>0.1</v>
      </c>
      <c r="I4355">
        <v>0</v>
      </c>
      <c r="J4355" s="4" t="str">
        <f t="shared" ref="J4355:J4418" si="136">C4355&amp;"_"&amp;E4355</f>
        <v>2013_C48.0</v>
      </c>
      <c r="K4355" s="4">
        <f t="shared" ref="K4355:K4418" si="137">F4355/G4355*100000</f>
        <v>6.1051057730294574E-2</v>
      </c>
    </row>
    <row r="4356" spans="2:11" x14ac:dyDescent="0.35">
      <c r="B4356">
        <v>2013</v>
      </c>
      <c r="C4356">
        <v>2013</v>
      </c>
      <c r="D4356" t="s">
        <v>1108</v>
      </c>
      <c r="E4356" t="s">
        <v>1107</v>
      </c>
      <c r="F4356">
        <v>43</v>
      </c>
      <c r="G4356">
        <v>316128839</v>
      </c>
      <c r="H4356">
        <v>0</v>
      </c>
      <c r="I4356">
        <v>0</v>
      </c>
      <c r="J4356" s="4" t="str">
        <f t="shared" si="136"/>
        <v>2013_C48.1</v>
      </c>
      <c r="K4356" s="4">
        <f t="shared" si="137"/>
        <v>1.3602049131620038E-2</v>
      </c>
    </row>
    <row r="4357" spans="2:11" x14ac:dyDescent="0.35">
      <c r="B4357">
        <v>2013</v>
      </c>
      <c r="C4357">
        <v>2013</v>
      </c>
      <c r="D4357" t="s">
        <v>1106</v>
      </c>
      <c r="E4357" t="s">
        <v>1105</v>
      </c>
      <c r="F4357">
        <v>707</v>
      </c>
      <c r="G4357">
        <v>316128839</v>
      </c>
      <c r="H4357">
        <v>0.2</v>
      </c>
      <c r="I4357">
        <v>0.2</v>
      </c>
      <c r="J4357" s="4" t="str">
        <f t="shared" si="136"/>
        <v>2013_C48.2</v>
      </c>
      <c r="K4357" s="4">
        <f t="shared" si="137"/>
        <v>0.22364299386175268</v>
      </c>
    </row>
    <row r="4358" spans="2:11" x14ac:dyDescent="0.35">
      <c r="B4358">
        <v>2013</v>
      </c>
      <c r="C4358">
        <v>2013</v>
      </c>
      <c r="D4358" t="s">
        <v>1104</v>
      </c>
      <c r="E4358" t="s">
        <v>1103</v>
      </c>
      <c r="F4358">
        <v>96</v>
      </c>
      <c r="G4358">
        <v>316128839</v>
      </c>
      <c r="H4358">
        <v>0</v>
      </c>
      <c r="I4358">
        <v>0</v>
      </c>
      <c r="J4358" s="4" t="str">
        <f t="shared" si="136"/>
        <v>2013_C49.0</v>
      </c>
      <c r="K4358" s="4">
        <f t="shared" si="137"/>
        <v>3.0367365503151708E-2</v>
      </c>
    </row>
    <row r="4359" spans="2:11" x14ac:dyDescent="0.35">
      <c r="B4359">
        <v>2013</v>
      </c>
      <c r="C4359">
        <v>2013</v>
      </c>
      <c r="D4359" t="s">
        <v>1102</v>
      </c>
      <c r="E4359" t="s">
        <v>1101</v>
      </c>
      <c r="F4359">
        <v>49</v>
      </c>
      <c r="G4359">
        <v>316128839</v>
      </c>
      <c r="H4359">
        <v>0</v>
      </c>
      <c r="I4359">
        <v>0</v>
      </c>
      <c r="J4359" s="4" t="str">
        <f t="shared" si="136"/>
        <v>2013_C49.1</v>
      </c>
      <c r="K4359" s="4">
        <f t="shared" si="137"/>
        <v>1.5500009475567017E-2</v>
      </c>
    </row>
    <row r="4360" spans="2:11" x14ac:dyDescent="0.35">
      <c r="B4360">
        <v>2013</v>
      </c>
      <c r="C4360">
        <v>2013</v>
      </c>
      <c r="D4360" t="s">
        <v>1100</v>
      </c>
      <c r="E4360" t="s">
        <v>1099</v>
      </c>
      <c r="F4360">
        <v>233</v>
      </c>
      <c r="G4360">
        <v>316128839</v>
      </c>
      <c r="H4360">
        <v>0.1</v>
      </c>
      <c r="I4360">
        <v>0</v>
      </c>
      <c r="J4360" s="4" t="str">
        <f t="shared" si="136"/>
        <v>2013_C49.2</v>
      </c>
      <c r="K4360" s="4">
        <f t="shared" si="137"/>
        <v>7.3704126689941127E-2</v>
      </c>
    </row>
    <row r="4361" spans="2:11" x14ac:dyDescent="0.35">
      <c r="B4361">
        <v>2013</v>
      </c>
      <c r="C4361">
        <v>2013</v>
      </c>
      <c r="D4361" t="s">
        <v>1098</v>
      </c>
      <c r="E4361" t="s">
        <v>1097</v>
      </c>
      <c r="F4361">
        <v>88</v>
      </c>
      <c r="G4361">
        <v>316128839</v>
      </c>
      <c r="H4361">
        <v>0</v>
      </c>
      <c r="I4361">
        <v>0</v>
      </c>
      <c r="J4361" s="4" t="str">
        <f t="shared" si="136"/>
        <v>2013_C49.3</v>
      </c>
      <c r="K4361" s="4">
        <f t="shared" si="137"/>
        <v>2.78367517112224E-2</v>
      </c>
    </row>
    <row r="4362" spans="2:11" x14ac:dyDescent="0.35">
      <c r="B4362">
        <v>2013</v>
      </c>
      <c r="C4362">
        <v>2013</v>
      </c>
      <c r="D4362" t="s">
        <v>1096</v>
      </c>
      <c r="E4362" t="s">
        <v>1095</v>
      </c>
      <c r="F4362">
        <v>341</v>
      </c>
      <c r="G4362">
        <v>316128839</v>
      </c>
      <c r="H4362">
        <v>0.1</v>
      </c>
      <c r="I4362">
        <v>0.1</v>
      </c>
      <c r="J4362" s="4" t="str">
        <f t="shared" si="136"/>
        <v>2013_C49.4</v>
      </c>
      <c r="K4362" s="4">
        <f t="shared" si="137"/>
        <v>0.10786741288098681</v>
      </c>
    </row>
    <row r="4363" spans="2:11" x14ac:dyDescent="0.35">
      <c r="B4363">
        <v>2013</v>
      </c>
      <c r="C4363">
        <v>2013</v>
      </c>
      <c r="D4363" t="s">
        <v>1094</v>
      </c>
      <c r="E4363" t="s">
        <v>1093</v>
      </c>
      <c r="F4363">
        <v>124</v>
      </c>
      <c r="G4363">
        <v>316128839</v>
      </c>
      <c r="H4363">
        <v>0</v>
      </c>
      <c r="I4363">
        <v>0</v>
      </c>
      <c r="J4363" s="4" t="str">
        <f t="shared" si="136"/>
        <v>2013_C49.5</v>
      </c>
      <c r="K4363" s="4">
        <f t="shared" si="137"/>
        <v>3.9224513774904289E-2</v>
      </c>
    </row>
    <row r="4364" spans="2:11" x14ac:dyDescent="0.35">
      <c r="B4364">
        <v>2013</v>
      </c>
      <c r="C4364">
        <v>2013</v>
      </c>
      <c r="D4364" t="s">
        <v>1090</v>
      </c>
      <c r="E4364" t="s">
        <v>1089</v>
      </c>
      <c r="F4364">
        <v>3447</v>
      </c>
      <c r="G4364">
        <v>316128839</v>
      </c>
      <c r="H4364">
        <v>1.1000000000000001</v>
      </c>
      <c r="I4364">
        <v>1</v>
      </c>
      <c r="J4364" s="4" t="str">
        <f t="shared" si="136"/>
        <v>2013_C49.9</v>
      </c>
      <c r="K4364" s="4">
        <f t="shared" si="137"/>
        <v>1.0903782175975409</v>
      </c>
    </row>
    <row r="4365" spans="2:11" x14ac:dyDescent="0.35">
      <c r="B4365">
        <v>2013</v>
      </c>
      <c r="C4365">
        <v>2013</v>
      </c>
      <c r="D4365" t="s">
        <v>1074</v>
      </c>
      <c r="E4365" t="s">
        <v>1073</v>
      </c>
      <c r="F4365">
        <v>41313</v>
      </c>
      <c r="G4365">
        <v>316128839</v>
      </c>
      <c r="H4365">
        <v>13.1</v>
      </c>
      <c r="I4365">
        <v>11.5</v>
      </c>
      <c r="J4365" s="4" t="str">
        <f t="shared" si="136"/>
        <v>2013_C50.9</v>
      </c>
      <c r="K4365" s="4">
        <f t="shared" si="137"/>
        <v>13.068405948246943</v>
      </c>
    </row>
    <row r="4366" spans="2:11" x14ac:dyDescent="0.35">
      <c r="B4366">
        <v>2013</v>
      </c>
      <c r="C4366">
        <v>2013</v>
      </c>
      <c r="D4366" t="s">
        <v>1072</v>
      </c>
      <c r="E4366" t="s">
        <v>1071</v>
      </c>
      <c r="F4366">
        <v>17</v>
      </c>
      <c r="G4366">
        <v>316128839</v>
      </c>
      <c r="H4366" t="s">
        <v>672</v>
      </c>
      <c r="I4366" t="s">
        <v>672</v>
      </c>
      <c r="J4366" s="4" t="str">
        <f t="shared" si="136"/>
        <v>2013_C51.0</v>
      </c>
      <c r="K4366" s="4">
        <f t="shared" si="137"/>
        <v>5.3775543078497809E-3</v>
      </c>
    </row>
    <row r="4367" spans="2:11" x14ac:dyDescent="0.35">
      <c r="B4367">
        <v>2013</v>
      </c>
      <c r="C4367">
        <v>2013</v>
      </c>
      <c r="D4367" t="s">
        <v>1070</v>
      </c>
      <c r="E4367" t="s">
        <v>1069</v>
      </c>
      <c r="F4367">
        <v>984</v>
      </c>
      <c r="G4367">
        <v>316128839</v>
      </c>
      <c r="H4367">
        <v>0.3</v>
      </c>
      <c r="I4367">
        <v>0.3</v>
      </c>
      <c r="J4367" s="4" t="str">
        <f t="shared" si="136"/>
        <v>2013_C51.9</v>
      </c>
      <c r="K4367" s="4">
        <f t="shared" si="137"/>
        <v>0.311265496407305</v>
      </c>
    </row>
    <row r="4368" spans="2:11" x14ac:dyDescent="0.35">
      <c r="B4368">
        <v>2013</v>
      </c>
      <c r="C4368">
        <v>2013</v>
      </c>
      <c r="D4368" t="s">
        <v>1068</v>
      </c>
      <c r="E4368" t="s">
        <v>1067</v>
      </c>
      <c r="F4368">
        <v>437</v>
      </c>
      <c r="G4368">
        <v>316128839</v>
      </c>
      <c r="H4368">
        <v>0.1</v>
      </c>
      <c r="I4368">
        <v>0.1</v>
      </c>
      <c r="J4368" s="4" t="str">
        <f t="shared" si="136"/>
        <v>2013_C52</v>
      </c>
      <c r="K4368" s="4">
        <f t="shared" si="137"/>
        <v>0.1382347783841385</v>
      </c>
    </row>
    <row r="4369" spans="2:11" x14ac:dyDescent="0.35">
      <c r="B4369">
        <v>2013</v>
      </c>
      <c r="C4369">
        <v>2013</v>
      </c>
      <c r="D4369" t="s">
        <v>1066</v>
      </c>
      <c r="E4369" t="s">
        <v>1065</v>
      </c>
      <c r="F4369">
        <v>52</v>
      </c>
      <c r="G4369">
        <v>316128839</v>
      </c>
      <c r="H4369">
        <v>0</v>
      </c>
      <c r="I4369">
        <v>0</v>
      </c>
      <c r="J4369" s="4" t="str">
        <f t="shared" si="136"/>
        <v>2013_C53.0</v>
      </c>
      <c r="K4369" s="4">
        <f t="shared" si="137"/>
        <v>1.6448989647540508E-2</v>
      </c>
    </row>
    <row r="4370" spans="2:11" x14ac:dyDescent="0.35">
      <c r="B4370">
        <v>2013</v>
      </c>
      <c r="C4370">
        <v>2013</v>
      </c>
      <c r="D4370" t="s">
        <v>1062</v>
      </c>
      <c r="E4370" t="s">
        <v>1061</v>
      </c>
      <c r="F4370">
        <v>4163</v>
      </c>
      <c r="G4370">
        <v>316128839</v>
      </c>
      <c r="H4370">
        <v>1.3</v>
      </c>
      <c r="I4370">
        <v>1.2</v>
      </c>
      <c r="J4370" s="4" t="str">
        <f t="shared" si="136"/>
        <v>2013_C53.9</v>
      </c>
      <c r="K4370" s="4">
        <f t="shared" si="137"/>
        <v>1.3168681519752141</v>
      </c>
    </row>
    <row r="4371" spans="2:11" x14ac:dyDescent="0.35">
      <c r="B4371">
        <v>2013</v>
      </c>
      <c r="C4371">
        <v>2013</v>
      </c>
      <c r="D4371" t="s">
        <v>1060</v>
      </c>
      <c r="E4371" t="s">
        <v>1059</v>
      </c>
      <c r="F4371">
        <v>3832</v>
      </c>
      <c r="G4371">
        <v>316128839</v>
      </c>
      <c r="H4371">
        <v>1.2</v>
      </c>
      <c r="I4371">
        <v>1.1000000000000001</v>
      </c>
      <c r="J4371" s="4" t="str">
        <f t="shared" si="136"/>
        <v>2013_C54.1</v>
      </c>
      <c r="K4371" s="4">
        <f t="shared" si="137"/>
        <v>1.212164006334139</v>
      </c>
    </row>
    <row r="4372" spans="2:11" x14ac:dyDescent="0.35">
      <c r="B4372">
        <v>2013</v>
      </c>
      <c r="C4372">
        <v>2013</v>
      </c>
      <c r="D4372" t="s">
        <v>1058</v>
      </c>
      <c r="E4372" t="s">
        <v>1057</v>
      </c>
      <c r="F4372">
        <v>68</v>
      </c>
      <c r="G4372">
        <v>316128839</v>
      </c>
      <c r="H4372">
        <v>0</v>
      </c>
      <c r="I4372">
        <v>0</v>
      </c>
      <c r="J4372" s="4" t="str">
        <f t="shared" si="136"/>
        <v>2013_C54.9</v>
      </c>
      <c r="K4372" s="4">
        <f t="shared" si="137"/>
        <v>2.1510217231399124E-2</v>
      </c>
    </row>
    <row r="4373" spans="2:11" x14ac:dyDescent="0.35">
      <c r="B4373">
        <v>2013</v>
      </c>
      <c r="C4373">
        <v>2013</v>
      </c>
      <c r="D4373" t="s">
        <v>415</v>
      </c>
      <c r="E4373" t="s">
        <v>1056</v>
      </c>
      <c r="F4373">
        <v>5422</v>
      </c>
      <c r="G4373">
        <v>316128839</v>
      </c>
      <c r="H4373">
        <v>1.7</v>
      </c>
      <c r="I4373">
        <v>1.5</v>
      </c>
      <c r="J4373" s="4" t="str">
        <f t="shared" si="136"/>
        <v>2013_C55</v>
      </c>
      <c r="K4373" s="4">
        <f t="shared" si="137"/>
        <v>1.7151234974800891</v>
      </c>
    </row>
    <row r="4374" spans="2:11" x14ac:dyDescent="0.35">
      <c r="B4374">
        <v>2013</v>
      </c>
      <c r="C4374">
        <v>2013</v>
      </c>
      <c r="D4374" t="s">
        <v>1055</v>
      </c>
      <c r="E4374" t="s">
        <v>1054</v>
      </c>
      <c r="F4374">
        <v>14276</v>
      </c>
      <c r="G4374">
        <v>316128839</v>
      </c>
      <c r="H4374">
        <v>4.5</v>
      </c>
      <c r="I4374">
        <v>4</v>
      </c>
      <c r="J4374" s="4" t="str">
        <f t="shared" si="136"/>
        <v>2013_C56</v>
      </c>
      <c r="K4374" s="4">
        <f t="shared" si="137"/>
        <v>4.5158803116978516</v>
      </c>
    </row>
    <row r="4375" spans="2:11" x14ac:dyDescent="0.35">
      <c r="B4375">
        <v>2013</v>
      </c>
      <c r="C4375">
        <v>2013</v>
      </c>
      <c r="D4375" t="s">
        <v>1053</v>
      </c>
      <c r="E4375" t="s">
        <v>1052</v>
      </c>
      <c r="F4375">
        <v>290</v>
      </c>
      <c r="G4375">
        <v>316128839</v>
      </c>
      <c r="H4375">
        <v>0.1</v>
      </c>
      <c r="I4375">
        <v>0.1</v>
      </c>
      <c r="J4375" s="4" t="str">
        <f t="shared" si="136"/>
        <v>2013_C57.0</v>
      </c>
      <c r="K4375" s="4">
        <f t="shared" si="137"/>
        <v>9.1734749957437439E-2</v>
      </c>
    </row>
    <row r="4376" spans="2:11" x14ac:dyDescent="0.35">
      <c r="B4376">
        <v>2013</v>
      </c>
      <c r="C4376">
        <v>2013</v>
      </c>
      <c r="D4376" t="s">
        <v>1049</v>
      </c>
      <c r="E4376" t="s">
        <v>1048</v>
      </c>
      <c r="F4376">
        <v>12</v>
      </c>
      <c r="G4376">
        <v>316128839</v>
      </c>
      <c r="H4376" t="s">
        <v>672</v>
      </c>
      <c r="I4376" t="s">
        <v>672</v>
      </c>
      <c r="J4376" s="4" t="str">
        <f t="shared" si="136"/>
        <v>2013_C57.7</v>
      </c>
      <c r="K4376" s="4">
        <f t="shared" si="137"/>
        <v>3.7959206878939635E-3</v>
      </c>
    </row>
    <row r="4377" spans="2:11" x14ac:dyDescent="0.35">
      <c r="B4377">
        <v>2013</v>
      </c>
      <c r="C4377">
        <v>2013</v>
      </c>
      <c r="D4377" t="s">
        <v>1047</v>
      </c>
      <c r="E4377" t="s">
        <v>1046</v>
      </c>
      <c r="F4377">
        <v>242</v>
      </c>
      <c r="G4377">
        <v>316128839</v>
      </c>
      <c r="H4377">
        <v>0.1</v>
      </c>
      <c r="I4377">
        <v>0.1</v>
      </c>
      <c r="J4377" s="4" t="str">
        <f t="shared" si="136"/>
        <v>2013_C57.9</v>
      </c>
      <c r="K4377" s="4">
        <f t="shared" si="137"/>
        <v>7.6551067205861592E-2</v>
      </c>
    </row>
    <row r="4378" spans="2:11" x14ac:dyDescent="0.35">
      <c r="B4378">
        <v>2013</v>
      </c>
      <c r="C4378">
        <v>2013</v>
      </c>
      <c r="D4378" t="s">
        <v>412</v>
      </c>
      <c r="E4378" t="s">
        <v>1045</v>
      </c>
      <c r="F4378">
        <v>11</v>
      </c>
      <c r="G4378">
        <v>316128839</v>
      </c>
      <c r="H4378" t="s">
        <v>672</v>
      </c>
      <c r="I4378" t="s">
        <v>672</v>
      </c>
      <c r="J4378" s="4" t="str">
        <f t="shared" si="136"/>
        <v>2013_C58</v>
      </c>
      <c r="K4378" s="4">
        <f t="shared" si="137"/>
        <v>3.4795939639028E-3</v>
      </c>
    </row>
    <row r="4379" spans="2:11" x14ac:dyDescent="0.35">
      <c r="B4379">
        <v>2013</v>
      </c>
      <c r="C4379">
        <v>2013</v>
      </c>
      <c r="D4379" t="s">
        <v>1042</v>
      </c>
      <c r="E4379" t="s">
        <v>1041</v>
      </c>
      <c r="F4379">
        <v>265</v>
      </c>
      <c r="G4379">
        <v>316128839</v>
      </c>
      <c r="H4379">
        <v>0.1</v>
      </c>
      <c r="I4379">
        <v>0.1</v>
      </c>
      <c r="J4379" s="4" t="str">
        <f t="shared" si="136"/>
        <v>2013_C60.9</v>
      </c>
      <c r="K4379" s="4">
        <f t="shared" si="137"/>
        <v>8.3826581857658358E-2</v>
      </c>
    </row>
    <row r="4380" spans="2:11" x14ac:dyDescent="0.35">
      <c r="B4380">
        <v>2013</v>
      </c>
      <c r="C4380">
        <v>2013</v>
      </c>
      <c r="D4380" t="s">
        <v>103</v>
      </c>
      <c r="E4380" t="s">
        <v>1040</v>
      </c>
      <c r="F4380">
        <v>27682</v>
      </c>
      <c r="G4380">
        <v>316128839</v>
      </c>
      <c r="H4380">
        <v>8.8000000000000007</v>
      </c>
      <c r="I4380">
        <v>7.8</v>
      </c>
      <c r="J4380" s="4" t="str">
        <f t="shared" si="136"/>
        <v>2013_C61</v>
      </c>
      <c r="K4380" s="4">
        <f t="shared" si="137"/>
        <v>8.7565563735233916</v>
      </c>
    </row>
    <row r="4381" spans="2:11" x14ac:dyDescent="0.35">
      <c r="B4381">
        <v>2013</v>
      </c>
      <c r="C4381">
        <v>2013</v>
      </c>
      <c r="D4381" t="s">
        <v>1039</v>
      </c>
      <c r="E4381" t="s">
        <v>1038</v>
      </c>
      <c r="F4381">
        <v>381</v>
      </c>
      <c r="G4381">
        <v>316128839</v>
      </c>
      <c r="H4381">
        <v>0.1</v>
      </c>
      <c r="I4381">
        <v>0.1</v>
      </c>
      <c r="J4381" s="4" t="str">
        <f t="shared" si="136"/>
        <v>2013_C62.9</v>
      </c>
      <c r="K4381" s="4">
        <f t="shared" si="137"/>
        <v>0.12052048184063334</v>
      </c>
    </row>
    <row r="4382" spans="2:11" x14ac:dyDescent="0.35">
      <c r="B4382">
        <v>2013</v>
      </c>
      <c r="C4382">
        <v>2013</v>
      </c>
      <c r="D4382" t="s">
        <v>1037</v>
      </c>
      <c r="E4382" t="s">
        <v>1036</v>
      </c>
      <c r="F4382">
        <v>13</v>
      </c>
      <c r="G4382">
        <v>316128839</v>
      </c>
      <c r="H4382" t="s">
        <v>672</v>
      </c>
      <c r="I4382" t="s">
        <v>672</v>
      </c>
      <c r="J4382" s="4" t="str">
        <f t="shared" si="136"/>
        <v>2013_C63.2</v>
      </c>
      <c r="K4382" s="4">
        <f t="shared" si="137"/>
        <v>4.112247411885127E-3</v>
      </c>
    </row>
    <row r="4383" spans="2:11" x14ac:dyDescent="0.35">
      <c r="B4383">
        <v>2013</v>
      </c>
      <c r="C4383">
        <v>2013</v>
      </c>
      <c r="D4383" t="s">
        <v>1035</v>
      </c>
      <c r="E4383" t="s">
        <v>1034</v>
      </c>
      <c r="F4383">
        <v>37</v>
      </c>
      <c r="G4383">
        <v>316128839</v>
      </c>
      <c r="H4383">
        <v>0</v>
      </c>
      <c r="I4383">
        <v>0</v>
      </c>
      <c r="J4383" s="4" t="str">
        <f t="shared" si="136"/>
        <v>2013_C63.9</v>
      </c>
      <c r="K4383" s="4">
        <f t="shared" si="137"/>
        <v>1.1704088787673055E-2</v>
      </c>
    </row>
    <row r="4384" spans="2:11" x14ac:dyDescent="0.35">
      <c r="B4384">
        <v>2013</v>
      </c>
      <c r="C4384">
        <v>2013</v>
      </c>
      <c r="D4384" t="s">
        <v>1033</v>
      </c>
      <c r="E4384" t="s">
        <v>1032</v>
      </c>
      <c r="F4384">
        <v>13720</v>
      </c>
      <c r="G4384">
        <v>316128839</v>
      </c>
      <c r="H4384">
        <v>4.3</v>
      </c>
      <c r="I4384">
        <v>3.8</v>
      </c>
      <c r="J4384" s="4" t="str">
        <f t="shared" si="136"/>
        <v>2013_C64</v>
      </c>
      <c r="K4384" s="4">
        <f t="shared" si="137"/>
        <v>4.3400026531587645</v>
      </c>
    </row>
    <row r="4385" spans="2:11" x14ac:dyDescent="0.35">
      <c r="B4385">
        <v>2013</v>
      </c>
      <c r="C4385">
        <v>2013</v>
      </c>
      <c r="D4385" t="s">
        <v>1031</v>
      </c>
      <c r="E4385" t="s">
        <v>1030</v>
      </c>
      <c r="F4385">
        <v>186</v>
      </c>
      <c r="G4385">
        <v>316128839</v>
      </c>
      <c r="H4385">
        <v>0.1</v>
      </c>
      <c r="I4385">
        <v>0.1</v>
      </c>
      <c r="J4385" s="4" t="str">
        <f t="shared" si="136"/>
        <v>2013_C65</v>
      </c>
      <c r="K4385" s="4">
        <f t="shared" si="137"/>
        <v>5.883677066235643E-2</v>
      </c>
    </row>
    <row r="4386" spans="2:11" x14ac:dyDescent="0.35">
      <c r="B4386">
        <v>2013</v>
      </c>
      <c r="C4386">
        <v>2013</v>
      </c>
      <c r="D4386" t="s">
        <v>1029</v>
      </c>
      <c r="E4386" t="s">
        <v>1028</v>
      </c>
      <c r="F4386">
        <v>434</v>
      </c>
      <c r="G4386">
        <v>316128839</v>
      </c>
      <c r="H4386">
        <v>0.1</v>
      </c>
      <c r="I4386">
        <v>0.1</v>
      </c>
      <c r="J4386" s="4" t="str">
        <f t="shared" si="136"/>
        <v>2013_C66</v>
      </c>
      <c r="K4386" s="4">
        <f t="shared" si="137"/>
        <v>0.13728579821216502</v>
      </c>
    </row>
    <row r="4387" spans="2:11" x14ac:dyDescent="0.35">
      <c r="B4387">
        <v>2013</v>
      </c>
      <c r="C4387">
        <v>2013</v>
      </c>
      <c r="D4387" t="s">
        <v>1013</v>
      </c>
      <c r="E4387" t="s">
        <v>1012</v>
      </c>
      <c r="F4387">
        <v>22</v>
      </c>
      <c r="G4387">
        <v>316128839</v>
      </c>
      <c r="H4387">
        <v>0</v>
      </c>
      <c r="I4387">
        <v>0</v>
      </c>
      <c r="J4387" s="4" t="str">
        <f t="shared" si="136"/>
        <v>2013_C67.7</v>
      </c>
      <c r="K4387" s="4">
        <f t="shared" si="137"/>
        <v>6.9591879278056001E-3</v>
      </c>
    </row>
    <row r="4388" spans="2:11" x14ac:dyDescent="0.35">
      <c r="B4388">
        <v>2013</v>
      </c>
      <c r="C4388">
        <v>2013</v>
      </c>
      <c r="D4388" t="s">
        <v>1009</v>
      </c>
      <c r="E4388" t="s">
        <v>1008</v>
      </c>
      <c r="F4388">
        <v>15723</v>
      </c>
      <c r="G4388">
        <v>316128839</v>
      </c>
      <c r="H4388">
        <v>5</v>
      </c>
      <c r="I4388">
        <v>4.4000000000000004</v>
      </c>
      <c r="J4388" s="4" t="str">
        <f t="shared" si="136"/>
        <v>2013_C67.9</v>
      </c>
      <c r="K4388" s="4">
        <f t="shared" si="137"/>
        <v>4.9736050813130657</v>
      </c>
    </row>
    <row r="4389" spans="2:11" x14ac:dyDescent="0.35">
      <c r="B4389">
        <v>2013</v>
      </c>
      <c r="C4389">
        <v>2013</v>
      </c>
      <c r="D4389" t="s">
        <v>1007</v>
      </c>
      <c r="E4389" t="s">
        <v>1006</v>
      </c>
      <c r="F4389">
        <v>189</v>
      </c>
      <c r="G4389">
        <v>316128839</v>
      </c>
      <c r="H4389">
        <v>0.1</v>
      </c>
      <c r="I4389">
        <v>0</v>
      </c>
      <c r="J4389" s="4" t="str">
        <f t="shared" si="136"/>
        <v>2013_C68.0</v>
      </c>
      <c r="K4389" s="4">
        <f t="shared" si="137"/>
        <v>5.9785750834329923E-2</v>
      </c>
    </row>
    <row r="4390" spans="2:11" x14ac:dyDescent="0.35">
      <c r="B4390">
        <v>2013</v>
      </c>
      <c r="C4390">
        <v>2013</v>
      </c>
      <c r="D4390" t="s">
        <v>1005</v>
      </c>
      <c r="E4390" t="s">
        <v>1004</v>
      </c>
      <c r="F4390">
        <v>226</v>
      </c>
      <c r="G4390">
        <v>316128839</v>
      </c>
      <c r="H4390">
        <v>0.1</v>
      </c>
      <c r="I4390">
        <v>0.1</v>
      </c>
      <c r="J4390" s="4" t="str">
        <f t="shared" si="136"/>
        <v>2013_C68.9</v>
      </c>
      <c r="K4390" s="4">
        <f t="shared" si="137"/>
        <v>7.1489839622002976E-2</v>
      </c>
    </row>
    <row r="4391" spans="2:11" x14ac:dyDescent="0.35">
      <c r="B4391">
        <v>2013</v>
      </c>
      <c r="C4391">
        <v>2013</v>
      </c>
      <c r="D4391" t="s">
        <v>1003</v>
      </c>
      <c r="E4391" t="s">
        <v>1002</v>
      </c>
      <c r="F4391">
        <v>14</v>
      </c>
      <c r="G4391">
        <v>316128839</v>
      </c>
      <c r="H4391" t="s">
        <v>672</v>
      </c>
      <c r="I4391" t="s">
        <v>672</v>
      </c>
      <c r="J4391" s="4" t="str">
        <f t="shared" si="136"/>
        <v>2013_C69.2</v>
      </c>
      <c r="K4391" s="4">
        <f t="shared" si="137"/>
        <v>4.4285741358762905E-3</v>
      </c>
    </row>
    <row r="4392" spans="2:11" x14ac:dyDescent="0.35">
      <c r="B4392">
        <v>2013</v>
      </c>
      <c r="C4392">
        <v>2013</v>
      </c>
      <c r="D4392" t="s">
        <v>1001</v>
      </c>
      <c r="E4392" t="s">
        <v>1000</v>
      </c>
      <c r="F4392">
        <v>50</v>
      </c>
      <c r="G4392">
        <v>316128839</v>
      </c>
      <c r="H4392">
        <v>0</v>
      </c>
      <c r="I4392">
        <v>0</v>
      </c>
      <c r="J4392" s="4" t="str">
        <f t="shared" si="136"/>
        <v>2013_C69.3</v>
      </c>
      <c r="K4392" s="4">
        <f t="shared" si="137"/>
        <v>1.5816336199558179E-2</v>
      </c>
    </row>
    <row r="4393" spans="2:11" x14ac:dyDescent="0.35">
      <c r="B4393">
        <v>2013</v>
      </c>
      <c r="C4393">
        <v>2013</v>
      </c>
      <c r="D4393" t="s">
        <v>997</v>
      </c>
      <c r="E4393" t="s">
        <v>996</v>
      </c>
      <c r="F4393">
        <v>14</v>
      </c>
      <c r="G4393">
        <v>316128839</v>
      </c>
      <c r="H4393" t="s">
        <v>672</v>
      </c>
      <c r="I4393" t="s">
        <v>672</v>
      </c>
      <c r="J4393" s="4" t="str">
        <f t="shared" si="136"/>
        <v>2013_C69.5</v>
      </c>
      <c r="K4393" s="4">
        <f t="shared" si="137"/>
        <v>4.4285741358762905E-3</v>
      </c>
    </row>
    <row r="4394" spans="2:11" x14ac:dyDescent="0.35">
      <c r="B4394">
        <v>2013</v>
      </c>
      <c r="C4394">
        <v>2013</v>
      </c>
      <c r="D4394" t="s">
        <v>995</v>
      </c>
      <c r="E4394" t="s">
        <v>994</v>
      </c>
      <c r="F4394">
        <v>47</v>
      </c>
      <c r="G4394">
        <v>316128839</v>
      </c>
      <c r="H4394">
        <v>0</v>
      </c>
      <c r="I4394">
        <v>0</v>
      </c>
      <c r="J4394" s="4" t="str">
        <f t="shared" si="136"/>
        <v>2013_C69.6</v>
      </c>
      <c r="K4394" s="4">
        <f t="shared" si="137"/>
        <v>1.4867356027584691E-2</v>
      </c>
    </row>
    <row r="4395" spans="2:11" x14ac:dyDescent="0.35">
      <c r="B4395">
        <v>2013</v>
      </c>
      <c r="C4395">
        <v>2013</v>
      </c>
      <c r="D4395" t="s">
        <v>993</v>
      </c>
      <c r="E4395" t="s">
        <v>992</v>
      </c>
      <c r="F4395">
        <v>184</v>
      </c>
      <c r="G4395">
        <v>316128839</v>
      </c>
      <c r="H4395">
        <v>0.1</v>
      </c>
      <c r="I4395">
        <v>0</v>
      </c>
      <c r="J4395" s="4" t="str">
        <f t="shared" si="136"/>
        <v>2013_C69.9</v>
      </c>
      <c r="K4395" s="4">
        <f t="shared" si="137"/>
        <v>5.8204117214374101E-2</v>
      </c>
    </row>
    <row r="4396" spans="2:11" x14ac:dyDescent="0.35">
      <c r="B4396">
        <v>2013</v>
      </c>
      <c r="C4396">
        <v>2013</v>
      </c>
      <c r="D4396" t="s">
        <v>991</v>
      </c>
      <c r="E4396" t="s">
        <v>990</v>
      </c>
      <c r="F4396">
        <v>26</v>
      </c>
      <c r="G4396">
        <v>316128839</v>
      </c>
      <c r="H4396">
        <v>0</v>
      </c>
      <c r="I4396">
        <v>0</v>
      </c>
      <c r="J4396" s="4" t="str">
        <f t="shared" si="136"/>
        <v>2013_C70.0</v>
      </c>
      <c r="K4396" s="4">
        <f t="shared" si="137"/>
        <v>8.224494823770254E-3</v>
      </c>
    </row>
    <row r="4397" spans="2:11" x14ac:dyDescent="0.35">
      <c r="B4397">
        <v>2013</v>
      </c>
      <c r="C4397">
        <v>2013</v>
      </c>
      <c r="D4397" t="s">
        <v>987</v>
      </c>
      <c r="E4397" t="s">
        <v>986</v>
      </c>
      <c r="F4397">
        <v>106</v>
      </c>
      <c r="G4397">
        <v>316128839</v>
      </c>
      <c r="H4397">
        <v>0</v>
      </c>
      <c r="I4397">
        <v>0</v>
      </c>
      <c r="J4397" s="4" t="str">
        <f t="shared" si="136"/>
        <v>2013_C70.9</v>
      </c>
      <c r="K4397" s="4">
        <f t="shared" si="137"/>
        <v>3.3530632743063345E-2</v>
      </c>
    </row>
    <row r="4398" spans="2:11" x14ac:dyDescent="0.35">
      <c r="B4398">
        <v>2013</v>
      </c>
      <c r="C4398">
        <v>2013</v>
      </c>
      <c r="D4398" t="s">
        <v>985</v>
      </c>
      <c r="E4398" t="s">
        <v>984</v>
      </c>
      <c r="F4398">
        <v>150</v>
      </c>
      <c r="G4398">
        <v>316128839</v>
      </c>
      <c r="H4398">
        <v>0</v>
      </c>
      <c r="I4398">
        <v>0</v>
      </c>
      <c r="J4398" s="4" t="str">
        <f t="shared" si="136"/>
        <v>2013_C71.0</v>
      </c>
      <c r="K4398" s="4">
        <f t="shared" si="137"/>
        <v>4.7449008598674541E-2</v>
      </c>
    </row>
    <row r="4399" spans="2:11" x14ac:dyDescent="0.35">
      <c r="B4399">
        <v>2013</v>
      </c>
      <c r="C4399">
        <v>2013</v>
      </c>
      <c r="D4399" t="s">
        <v>983</v>
      </c>
      <c r="E4399" t="s">
        <v>982</v>
      </c>
      <c r="F4399">
        <v>92</v>
      </c>
      <c r="G4399">
        <v>316128839</v>
      </c>
      <c r="H4399">
        <v>0</v>
      </c>
      <c r="I4399">
        <v>0</v>
      </c>
      <c r="J4399" s="4" t="str">
        <f t="shared" si="136"/>
        <v>2013_C71.1</v>
      </c>
      <c r="K4399" s="4">
        <f t="shared" si="137"/>
        <v>2.9102058607187051E-2</v>
      </c>
    </row>
    <row r="4400" spans="2:11" x14ac:dyDescent="0.35">
      <c r="B4400">
        <v>2013</v>
      </c>
      <c r="C4400">
        <v>2013</v>
      </c>
      <c r="D4400" t="s">
        <v>981</v>
      </c>
      <c r="E4400" t="s">
        <v>980</v>
      </c>
      <c r="F4400">
        <v>102</v>
      </c>
      <c r="G4400">
        <v>316128839</v>
      </c>
      <c r="H4400">
        <v>0</v>
      </c>
      <c r="I4400">
        <v>0</v>
      </c>
      <c r="J4400" s="4" t="str">
        <f t="shared" si="136"/>
        <v>2013_C71.2</v>
      </c>
      <c r="K4400" s="4">
        <f t="shared" si="137"/>
        <v>3.2265325847098687E-2</v>
      </c>
    </row>
    <row r="4401" spans="2:11" x14ac:dyDescent="0.35">
      <c r="B4401">
        <v>2013</v>
      </c>
      <c r="C4401">
        <v>2013</v>
      </c>
      <c r="D4401" t="s">
        <v>979</v>
      </c>
      <c r="E4401" t="s">
        <v>978</v>
      </c>
      <c r="F4401">
        <v>48</v>
      </c>
      <c r="G4401">
        <v>316128839</v>
      </c>
      <c r="H4401">
        <v>0</v>
      </c>
      <c r="I4401">
        <v>0</v>
      </c>
      <c r="J4401" s="4" t="str">
        <f t="shared" si="136"/>
        <v>2013_C71.3</v>
      </c>
      <c r="K4401" s="4">
        <f t="shared" si="137"/>
        <v>1.5183682751575854E-2</v>
      </c>
    </row>
    <row r="4402" spans="2:11" x14ac:dyDescent="0.35">
      <c r="B4402">
        <v>2013</v>
      </c>
      <c r="C4402">
        <v>2013</v>
      </c>
      <c r="D4402" t="s">
        <v>977</v>
      </c>
      <c r="E4402" t="s">
        <v>976</v>
      </c>
      <c r="F4402">
        <v>12</v>
      </c>
      <c r="G4402">
        <v>316128839</v>
      </c>
      <c r="H4402" t="s">
        <v>672</v>
      </c>
      <c r="I4402" t="s">
        <v>672</v>
      </c>
      <c r="J4402" s="4" t="str">
        <f t="shared" si="136"/>
        <v>2013_C71.4</v>
      </c>
      <c r="K4402" s="4">
        <f t="shared" si="137"/>
        <v>3.7959206878939635E-3</v>
      </c>
    </row>
    <row r="4403" spans="2:11" x14ac:dyDescent="0.35">
      <c r="B4403">
        <v>2013</v>
      </c>
      <c r="C4403">
        <v>2013</v>
      </c>
      <c r="D4403" t="s">
        <v>975</v>
      </c>
      <c r="E4403" t="s">
        <v>974</v>
      </c>
      <c r="F4403">
        <v>13</v>
      </c>
      <c r="G4403">
        <v>316128839</v>
      </c>
      <c r="H4403" t="s">
        <v>672</v>
      </c>
      <c r="I4403" t="s">
        <v>672</v>
      </c>
      <c r="J4403" s="4" t="str">
        <f t="shared" si="136"/>
        <v>2013_C71.5</v>
      </c>
      <c r="K4403" s="4">
        <f t="shared" si="137"/>
        <v>4.112247411885127E-3</v>
      </c>
    </row>
    <row r="4404" spans="2:11" x14ac:dyDescent="0.35">
      <c r="B4404">
        <v>2013</v>
      </c>
      <c r="C4404">
        <v>2013</v>
      </c>
      <c r="D4404" t="s">
        <v>973</v>
      </c>
      <c r="E4404" t="s">
        <v>972</v>
      </c>
      <c r="F4404">
        <v>148</v>
      </c>
      <c r="G4404">
        <v>316128839</v>
      </c>
      <c r="H4404">
        <v>0</v>
      </c>
      <c r="I4404">
        <v>0</v>
      </c>
      <c r="J4404" s="4" t="str">
        <f t="shared" si="136"/>
        <v>2013_C71.6</v>
      </c>
      <c r="K4404" s="4">
        <f t="shared" si="137"/>
        <v>4.681635515069222E-2</v>
      </c>
    </row>
    <row r="4405" spans="2:11" x14ac:dyDescent="0.35">
      <c r="B4405">
        <v>2013</v>
      </c>
      <c r="C4405">
        <v>2013</v>
      </c>
      <c r="D4405" t="s">
        <v>971</v>
      </c>
      <c r="E4405" t="s">
        <v>970</v>
      </c>
      <c r="F4405">
        <v>223</v>
      </c>
      <c r="G4405">
        <v>316128839</v>
      </c>
      <c r="H4405">
        <v>0.1</v>
      </c>
      <c r="I4405">
        <v>0.1</v>
      </c>
      <c r="J4405" s="4" t="str">
        <f t="shared" si="136"/>
        <v>2013_C71.7</v>
      </c>
      <c r="K4405" s="4">
        <f t="shared" si="137"/>
        <v>7.0540859450029483E-2</v>
      </c>
    </row>
    <row r="4406" spans="2:11" x14ac:dyDescent="0.35">
      <c r="B4406">
        <v>2013</v>
      </c>
      <c r="C4406">
        <v>2013</v>
      </c>
      <c r="D4406" t="s">
        <v>969</v>
      </c>
      <c r="E4406" t="s">
        <v>968</v>
      </c>
      <c r="F4406">
        <v>27</v>
      </c>
      <c r="G4406">
        <v>316128839</v>
      </c>
      <c r="H4406">
        <v>0</v>
      </c>
      <c r="I4406">
        <v>0</v>
      </c>
      <c r="J4406" s="4" t="str">
        <f t="shared" si="136"/>
        <v>2013_C71.8</v>
      </c>
      <c r="K4406" s="4">
        <f t="shared" si="137"/>
        <v>8.5408215477614166E-3</v>
      </c>
    </row>
    <row r="4407" spans="2:11" x14ac:dyDescent="0.35">
      <c r="B4407">
        <v>2013</v>
      </c>
      <c r="C4407">
        <v>2013</v>
      </c>
      <c r="D4407" t="s">
        <v>967</v>
      </c>
      <c r="E4407" t="s">
        <v>966</v>
      </c>
      <c r="F4407">
        <v>14279</v>
      </c>
      <c r="G4407">
        <v>316128839</v>
      </c>
      <c r="H4407">
        <v>4.5</v>
      </c>
      <c r="I4407">
        <v>4</v>
      </c>
      <c r="J4407" s="4" t="str">
        <f t="shared" si="136"/>
        <v>2013_C71.9</v>
      </c>
      <c r="K4407" s="4">
        <f t="shared" si="137"/>
        <v>4.5168292918698256</v>
      </c>
    </row>
    <row r="4408" spans="2:11" x14ac:dyDescent="0.35">
      <c r="B4408">
        <v>2013</v>
      </c>
      <c r="C4408">
        <v>2013</v>
      </c>
      <c r="D4408" t="s">
        <v>965</v>
      </c>
      <c r="E4408" t="s">
        <v>964</v>
      </c>
      <c r="F4408">
        <v>51</v>
      </c>
      <c r="G4408">
        <v>316128839</v>
      </c>
      <c r="H4408">
        <v>0</v>
      </c>
      <c r="I4408">
        <v>0</v>
      </c>
      <c r="J4408" s="4" t="str">
        <f t="shared" si="136"/>
        <v>2013_C72.0</v>
      </c>
      <c r="K4408" s="4">
        <f t="shared" si="137"/>
        <v>1.6132662923549344E-2</v>
      </c>
    </row>
    <row r="4409" spans="2:11" x14ac:dyDescent="0.35">
      <c r="B4409">
        <v>2013</v>
      </c>
      <c r="C4409">
        <v>2013</v>
      </c>
      <c r="D4409" t="s">
        <v>963</v>
      </c>
      <c r="E4409" t="s">
        <v>962</v>
      </c>
      <c r="F4409">
        <v>53</v>
      </c>
      <c r="G4409">
        <v>316128839</v>
      </c>
      <c r="H4409">
        <v>0</v>
      </c>
      <c r="I4409">
        <v>0</v>
      </c>
      <c r="J4409" s="4" t="str">
        <f t="shared" si="136"/>
        <v>2013_C72.9</v>
      </c>
      <c r="K4409" s="4">
        <f t="shared" si="137"/>
        <v>1.6765316371531672E-2</v>
      </c>
    </row>
    <row r="4410" spans="2:11" x14ac:dyDescent="0.35">
      <c r="B4410">
        <v>2013</v>
      </c>
      <c r="C4410">
        <v>2013</v>
      </c>
      <c r="D4410" t="s">
        <v>119</v>
      </c>
      <c r="E4410" t="s">
        <v>961</v>
      </c>
      <c r="F4410">
        <v>1850</v>
      </c>
      <c r="G4410">
        <v>316128839</v>
      </c>
      <c r="H4410">
        <v>0.6</v>
      </c>
      <c r="I4410">
        <v>0.5</v>
      </c>
      <c r="J4410" s="4" t="str">
        <f t="shared" si="136"/>
        <v>2013_C73</v>
      </c>
      <c r="K4410" s="4">
        <f t="shared" si="137"/>
        <v>0.58520443938365263</v>
      </c>
    </row>
    <row r="4411" spans="2:11" x14ac:dyDescent="0.35">
      <c r="B4411">
        <v>2013</v>
      </c>
      <c r="C4411">
        <v>2013</v>
      </c>
      <c r="D4411" t="s">
        <v>960</v>
      </c>
      <c r="E4411" t="s">
        <v>959</v>
      </c>
      <c r="F4411">
        <v>79</v>
      </c>
      <c r="G4411">
        <v>316128839</v>
      </c>
      <c r="H4411">
        <v>0</v>
      </c>
      <c r="I4411">
        <v>0</v>
      </c>
      <c r="J4411" s="4" t="str">
        <f t="shared" si="136"/>
        <v>2013_C74.0</v>
      </c>
      <c r="K4411" s="4">
        <f t="shared" si="137"/>
        <v>2.4989811195301928E-2</v>
      </c>
    </row>
    <row r="4412" spans="2:11" x14ac:dyDescent="0.35">
      <c r="B4412">
        <v>2013</v>
      </c>
      <c r="C4412">
        <v>2013</v>
      </c>
      <c r="D4412" t="s">
        <v>958</v>
      </c>
      <c r="E4412" t="s">
        <v>957</v>
      </c>
      <c r="F4412">
        <v>42</v>
      </c>
      <c r="G4412">
        <v>316128839</v>
      </c>
      <c r="H4412">
        <v>0</v>
      </c>
      <c r="I4412">
        <v>0</v>
      </c>
      <c r="J4412" s="4" t="str">
        <f t="shared" si="136"/>
        <v>2013_C74.1</v>
      </c>
      <c r="K4412" s="4">
        <f t="shared" si="137"/>
        <v>1.3285722407628871E-2</v>
      </c>
    </row>
    <row r="4413" spans="2:11" x14ac:dyDescent="0.35">
      <c r="B4413">
        <v>2013</v>
      </c>
      <c r="C4413">
        <v>2013</v>
      </c>
      <c r="D4413" t="s">
        <v>956</v>
      </c>
      <c r="E4413" t="s">
        <v>955</v>
      </c>
      <c r="F4413">
        <v>445</v>
      </c>
      <c r="G4413">
        <v>316128839</v>
      </c>
      <c r="H4413">
        <v>0.1</v>
      </c>
      <c r="I4413">
        <v>0.1</v>
      </c>
      <c r="J4413" s="4" t="str">
        <f t="shared" si="136"/>
        <v>2013_C74.9</v>
      </c>
      <c r="K4413" s="4">
        <f t="shared" si="137"/>
        <v>0.14076539217606782</v>
      </c>
    </row>
    <row r="4414" spans="2:11" x14ac:dyDescent="0.35">
      <c r="B4414">
        <v>2013</v>
      </c>
      <c r="C4414">
        <v>2013</v>
      </c>
      <c r="D4414" t="s">
        <v>954</v>
      </c>
      <c r="E4414" t="s">
        <v>953</v>
      </c>
      <c r="F4414">
        <v>23</v>
      </c>
      <c r="G4414">
        <v>316128839</v>
      </c>
      <c r="H4414">
        <v>0</v>
      </c>
      <c r="I4414">
        <v>0</v>
      </c>
      <c r="J4414" s="4" t="str">
        <f t="shared" si="136"/>
        <v>2013_C75.0</v>
      </c>
      <c r="K4414" s="4">
        <f t="shared" si="137"/>
        <v>7.2755146517967627E-3</v>
      </c>
    </row>
    <row r="4415" spans="2:11" x14ac:dyDescent="0.35">
      <c r="B4415">
        <v>2013</v>
      </c>
      <c r="C4415">
        <v>2013</v>
      </c>
      <c r="D4415" t="s">
        <v>952</v>
      </c>
      <c r="E4415" t="s">
        <v>951</v>
      </c>
      <c r="F4415">
        <v>21</v>
      </c>
      <c r="G4415">
        <v>316128839</v>
      </c>
      <c r="H4415">
        <v>0</v>
      </c>
      <c r="I4415">
        <v>0</v>
      </c>
      <c r="J4415" s="4" t="str">
        <f t="shared" si="136"/>
        <v>2013_C75.1</v>
      </c>
      <c r="K4415" s="4">
        <f t="shared" si="137"/>
        <v>6.6428612038144357E-3</v>
      </c>
    </row>
    <row r="4416" spans="2:11" x14ac:dyDescent="0.35">
      <c r="B4416">
        <v>2013</v>
      </c>
      <c r="C4416">
        <v>2013</v>
      </c>
      <c r="D4416" t="s">
        <v>950</v>
      </c>
      <c r="E4416" t="s">
        <v>949</v>
      </c>
      <c r="F4416">
        <v>20</v>
      </c>
      <c r="G4416">
        <v>316128839</v>
      </c>
      <c r="H4416">
        <v>0</v>
      </c>
      <c r="I4416">
        <v>0</v>
      </c>
      <c r="J4416" s="4" t="str">
        <f t="shared" si="136"/>
        <v>2013_C75.3</v>
      </c>
      <c r="K4416" s="4">
        <f t="shared" si="137"/>
        <v>6.3265344798232731E-3</v>
      </c>
    </row>
    <row r="4417" spans="2:11" x14ac:dyDescent="0.35">
      <c r="B4417">
        <v>2013</v>
      </c>
      <c r="C4417">
        <v>2013</v>
      </c>
      <c r="D4417" t="s">
        <v>948</v>
      </c>
      <c r="E4417" t="s">
        <v>947</v>
      </c>
      <c r="F4417">
        <v>16</v>
      </c>
      <c r="G4417">
        <v>316128839</v>
      </c>
      <c r="H4417" t="s">
        <v>672</v>
      </c>
      <c r="I4417" t="s">
        <v>672</v>
      </c>
      <c r="J4417" s="4" t="str">
        <f t="shared" si="136"/>
        <v>2013_C75.5</v>
      </c>
      <c r="K4417" s="4">
        <f t="shared" si="137"/>
        <v>5.0612275838586174E-3</v>
      </c>
    </row>
    <row r="4418" spans="2:11" x14ac:dyDescent="0.35">
      <c r="B4418">
        <v>2013</v>
      </c>
      <c r="C4418">
        <v>2013</v>
      </c>
      <c r="D4418" t="s">
        <v>946</v>
      </c>
      <c r="E4418" t="s">
        <v>945</v>
      </c>
      <c r="F4418">
        <v>23</v>
      </c>
      <c r="G4418">
        <v>316128839</v>
      </c>
      <c r="H4418">
        <v>0</v>
      </c>
      <c r="I4418">
        <v>0</v>
      </c>
      <c r="J4418" s="4" t="str">
        <f t="shared" si="136"/>
        <v>2013_C75.9</v>
      </c>
      <c r="K4418" s="4">
        <f t="shared" si="137"/>
        <v>7.2755146517967627E-3</v>
      </c>
    </row>
    <row r="4419" spans="2:11" x14ac:dyDescent="0.35">
      <c r="B4419">
        <v>2013</v>
      </c>
      <c r="C4419">
        <v>2013</v>
      </c>
      <c r="D4419" t="s">
        <v>944</v>
      </c>
      <c r="E4419" t="s">
        <v>943</v>
      </c>
      <c r="F4419">
        <v>530</v>
      </c>
      <c r="G4419">
        <v>316128839</v>
      </c>
      <c r="H4419">
        <v>0.2</v>
      </c>
      <c r="I4419">
        <v>0.1</v>
      </c>
      <c r="J4419" s="4" t="str">
        <f t="shared" ref="J4419:J4482" si="138">C4419&amp;"_"&amp;E4419</f>
        <v>2013_C76.0</v>
      </c>
      <c r="K4419" s="4">
        <f t="shared" ref="K4419:K4482" si="139">F4419/G4419*100000</f>
        <v>0.16765316371531672</v>
      </c>
    </row>
    <row r="4420" spans="2:11" x14ac:dyDescent="0.35">
      <c r="B4420">
        <v>2013</v>
      </c>
      <c r="C4420">
        <v>2013</v>
      </c>
      <c r="D4420" t="s">
        <v>942</v>
      </c>
      <c r="E4420" t="s">
        <v>941</v>
      </c>
      <c r="F4420">
        <v>77</v>
      </c>
      <c r="G4420">
        <v>316128839</v>
      </c>
      <c r="H4420">
        <v>0</v>
      </c>
      <c r="I4420">
        <v>0</v>
      </c>
      <c r="J4420" s="4" t="str">
        <f t="shared" si="138"/>
        <v>2013_C76.1</v>
      </c>
      <c r="K4420" s="4">
        <f t="shared" si="139"/>
        <v>2.4357157747319596E-2</v>
      </c>
    </row>
    <row r="4421" spans="2:11" x14ac:dyDescent="0.35">
      <c r="B4421">
        <v>2013</v>
      </c>
      <c r="C4421">
        <v>2013</v>
      </c>
      <c r="D4421" t="s">
        <v>940</v>
      </c>
      <c r="E4421" t="s">
        <v>939</v>
      </c>
      <c r="F4421">
        <v>656</v>
      </c>
      <c r="G4421">
        <v>316128839</v>
      </c>
      <c r="H4421">
        <v>0.2</v>
      </c>
      <c r="I4421">
        <v>0.2</v>
      </c>
      <c r="J4421" s="4" t="str">
        <f t="shared" si="138"/>
        <v>2013_C76.2</v>
      </c>
      <c r="K4421" s="4">
        <f t="shared" si="139"/>
        <v>0.20751033093820334</v>
      </c>
    </row>
    <row r="4422" spans="2:11" x14ac:dyDescent="0.35">
      <c r="B4422">
        <v>2013</v>
      </c>
      <c r="C4422">
        <v>2013</v>
      </c>
      <c r="D4422" t="s">
        <v>938</v>
      </c>
      <c r="E4422" t="s">
        <v>937</v>
      </c>
      <c r="F4422">
        <v>226</v>
      </c>
      <c r="G4422">
        <v>316128839</v>
      </c>
      <c r="H4422">
        <v>0.1</v>
      </c>
      <c r="I4422">
        <v>0.1</v>
      </c>
      <c r="J4422" s="4" t="str">
        <f t="shared" si="138"/>
        <v>2013_C76.3</v>
      </c>
      <c r="K4422" s="4">
        <f t="shared" si="139"/>
        <v>7.1489839622002976E-2</v>
      </c>
    </row>
    <row r="4423" spans="2:11" x14ac:dyDescent="0.35">
      <c r="B4423">
        <v>2013</v>
      </c>
      <c r="C4423">
        <v>2013</v>
      </c>
      <c r="D4423" t="s">
        <v>936</v>
      </c>
      <c r="E4423" t="s">
        <v>935</v>
      </c>
      <c r="F4423">
        <v>16</v>
      </c>
      <c r="G4423">
        <v>316128839</v>
      </c>
      <c r="H4423" t="s">
        <v>672</v>
      </c>
      <c r="I4423" t="s">
        <v>672</v>
      </c>
      <c r="J4423" s="4" t="str">
        <f t="shared" si="138"/>
        <v>2013_C76.4</v>
      </c>
      <c r="K4423" s="4">
        <f t="shared" si="139"/>
        <v>5.0612275838586174E-3</v>
      </c>
    </row>
    <row r="4424" spans="2:11" x14ac:dyDescent="0.35">
      <c r="B4424">
        <v>2013</v>
      </c>
      <c r="C4424">
        <v>2013</v>
      </c>
      <c r="D4424" t="s">
        <v>934</v>
      </c>
      <c r="E4424" t="s">
        <v>933</v>
      </c>
      <c r="F4424">
        <v>31</v>
      </c>
      <c r="G4424">
        <v>316128839</v>
      </c>
      <c r="H4424">
        <v>0</v>
      </c>
      <c r="I4424">
        <v>0</v>
      </c>
      <c r="J4424" s="4" t="str">
        <f t="shared" si="138"/>
        <v>2013_C76.5</v>
      </c>
      <c r="K4424" s="4">
        <f t="shared" si="139"/>
        <v>9.8061284437260723E-3</v>
      </c>
    </row>
    <row r="4425" spans="2:11" x14ac:dyDescent="0.35">
      <c r="B4425">
        <v>2013</v>
      </c>
      <c r="C4425">
        <v>2013</v>
      </c>
      <c r="D4425" t="s">
        <v>932</v>
      </c>
      <c r="E4425" t="s">
        <v>931</v>
      </c>
      <c r="F4425">
        <v>142</v>
      </c>
      <c r="G4425">
        <v>316128839</v>
      </c>
      <c r="H4425">
        <v>0</v>
      </c>
      <c r="I4425">
        <v>0</v>
      </c>
      <c r="J4425" s="4" t="str">
        <f t="shared" si="138"/>
        <v>2013_C76.7</v>
      </c>
      <c r="K4425" s="4">
        <f t="shared" si="139"/>
        <v>4.4918394806745233E-2</v>
      </c>
    </row>
    <row r="4426" spans="2:11" x14ac:dyDescent="0.35">
      <c r="B4426">
        <v>2013</v>
      </c>
      <c r="C4426">
        <v>2013</v>
      </c>
      <c r="D4426" t="s">
        <v>928</v>
      </c>
      <c r="E4426" t="s">
        <v>927</v>
      </c>
      <c r="F4426">
        <v>35</v>
      </c>
      <c r="G4426">
        <v>316128839</v>
      </c>
      <c r="H4426">
        <v>0</v>
      </c>
      <c r="I4426">
        <v>0</v>
      </c>
      <c r="J4426" s="4" t="str">
        <f t="shared" si="138"/>
        <v>2013_C77.9</v>
      </c>
      <c r="K4426" s="4">
        <f t="shared" si="139"/>
        <v>1.1071435339690726E-2</v>
      </c>
    </row>
    <row r="4427" spans="2:11" x14ac:dyDescent="0.35">
      <c r="B4427">
        <v>2013</v>
      </c>
      <c r="C4427">
        <v>2013</v>
      </c>
      <c r="D4427" t="s">
        <v>926</v>
      </c>
      <c r="E4427" t="s">
        <v>925</v>
      </c>
      <c r="F4427">
        <v>219</v>
      </c>
      <c r="G4427">
        <v>316128839</v>
      </c>
      <c r="H4427">
        <v>0.1</v>
      </c>
      <c r="I4427">
        <v>0.1</v>
      </c>
      <c r="J4427" s="4" t="str">
        <f t="shared" si="138"/>
        <v>2013_C78.0</v>
      </c>
      <c r="K4427" s="4">
        <f t="shared" si="139"/>
        <v>6.9275552554064826E-2</v>
      </c>
    </row>
    <row r="4428" spans="2:11" x14ac:dyDescent="0.35">
      <c r="B4428">
        <v>2013</v>
      </c>
      <c r="C4428">
        <v>2013</v>
      </c>
      <c r="D4428" t="s">
        <v>1384</v>
      </c>
      <c r="E4428" t="s">
        <v>1383</v>
      </c>
      <c r="F4428">
        <v>10</v>
      </c>
      <c r="G4428">
        <v>316128839</v>
      </c>
      <c r="H4428" t="s">
        <v>672</v>
      </c>
      <c r="I4428" t="s">
        <v>672</v>
      </c>
      <c r="J4428" s="4" t="str">
        <f t="shared" si="138"/>
        <v>2013_C78.1</v>
      </c>
      <c r="K4428" s="4">
        <f t="shared" si="139"/>
        <v>3.1632672399116366E-3</v>
      </c>
    </row>
    <row r="4429" spans="2:11" x14ac:dyDescent="0.35">
      <c r="B4429">
        <v>2013</v>
      </c>
      <c r="C4429">
        <v>2013</v>
      </c>
      <c r="D4429" t="s">
        <v>924</v>
      </c>
      <c r="E4429" t="s">
        <v>923</v>
      </c>
      <c r="F4429">
        <v>173</v>
      </c>
      <c r="G4429">
        <v>316128839</v>
      </c>
      <c r="H4429">
        <v>0.1</v>
      </c>
      <c r="I4429">
        <v>0</v>
      </c>
      <c r="J4429" s="4" t="str">
        <f t="shared" si="138"/>
        <v>2013_C78.2</v>
      </c>
      <c r="K4429" s="4">
        <f t="shared" si="139"/>
        <v>5.4724523250471308E-2</v>
      </c>
    </row>
    <row r="4430" spans="2:11" x14ac:dyDescent="0.35">
      <c r="B4430">
        <v>2013</v>
      </c>
      <c r="C4430">
        <v>2013</v>
      </c>
      <c r="D4430" t="s">
        <v>922</v>
      </c>
      <c r="E4430" t="s">
        <v>921</v>
      </c>
      <c r="F4430">
        <v>32</v>
      </c>
      <c r="G4430">
        <v>316128839</v>
      </c>
      <c r="H4430">
        <v>0</v>
      </c>
      <c r="I4430">
        <v>0</v>
      </c>
      <c r="J4430" s="4" t="str">
        <f t="shared" si="138"/>
        <v>2013_C78.5</v>
      </c>
      <c r="K4430" s="4">
        <f t="shared" si="139"/>
        <v>1.0122455167717235E-2</v>
      </c>
    </row>
    <row r="4431" spans="2:11" x14ac:dyDescent="0.35">
      <c r="B4431">
        <v>2013</v>
      </c>
      <c r="C4431">
        <v>2013</v>
      </c>
      <c r="D4431" t="s">
        <v>920</v>
      </c>
      <c r="E4431" t="s">
        <v>919</v>
      </c>
      <c r="F4431">
        <v>537</v>
      </c>
      <c r="G4431">
        <v>316128839</v>
      </c>
      <c r="H4431">
        <v>0.2</v>
      </c>
      <c r="I4431">
        <v>0.1</v>
      </c>
      <c r="J4431" s="4" t="str">
        <f t="shared" si="138"/>
        <v>2013_C78.6</v>
      </c>
      <c r="K4431" s="4">
        <f t="shared" si="139"/>
        <v>0.16986745078325485</v>
      </c>
    </row>
    <row r="4432" spans="2:11" x14ac:dyDescent="0.35">
      <c r="B4432">
        <v>2013</v>
      </c>
      <c r="C4432">
        <v>2013</v>
      </c>
      <c r="D4432" t="s">
        <v>918</v>
      </c>
      <c r="E4432" t="s">
        <v>917</v>
      </c>
      <c r="F4432">
        <v>2067</v>
      </c>
      <c r="G4432">
        <v>316128839</v>
      </c>
      <c r="H4432">
        <v>0.7</v>
      </c>
      <c r="I4432">
        <v>0.6</v>
      </c>
      <c r="J4432" s="4" t="str">
        <f t="shared" si="138"/>
        <v>2013_C78.7</v>
      </c>
      <c r="K4432" s="4">
        <f t="shared" si="139"/>
        <v>0.6538473384897352</v>
      </c>
    </row>
    <row r="4433" spans="2:11" x14ac:dyDescent="0.35">
      <c r="B4433">
        <v>2013</v>
      </c>
      <c r="C4433">
        <v>2013</v>
      </c>
      <c r="D4433" t="s">
        <v>916</v>
      </c>
      <c r="E4433" t="s">
        <v>915</v>
      </c>
      <c r="F4433">
        <v>42</v>
      </c>
      <c r="G4433">
        <v>316128839</v>
      </c>
      <c r="H4433">
        <v>0</v>
      </c>
      <c r="I4433">
        <v>0</v>
      </c>
      <c r="J4433" s="4" t="str">
        <f t="shared" si="138"/>
        <v>2013_C78.8</v>
      </c>
      <c r="K4433" s="4">
        <f t="shared" si="139"/>
        <v>1.3285722407628871E-2</v>
      </c>
    </row>
    <row r="4434" spans="2:11" x14ac:dyDescent="0.35">
      <c r="B4434">
        <v>2013</v>
      </c>
      <c r="C4434">
        <v>2013</v>
      </c>
      <c r="D4434" t="s">
        <v>914</v>
      </c>
      <c r="E4434" t="s">
        <v>913</v>
      </c>
      <c r="F4434">
        <v>12</v>
      </c>
      <c r="G4434">
        <v>316128839</v>
      </c>
      <c r="H4434" t="s">
        <v>672</v>
      </c>
      <c r="I4434" t="s">
        <v>672</v>
      </c>
      <c r="J4434" s="4" t="str">
        <f t="shared" si="138"/>
        <v>2013_C79.0</v>
      </c>
      <c r="K4434" s="4">
        <f t="shared" si="139"/>
        <v>3.7959206878939635E-3</v>
      </c>
    </row>
    <row r="4435" spans="2:11" x14ac:dyDescent="0.35">
      <c r="B4435">
        <v>2013</v>
      </c>
      <c r="C4435">
        <v>2013</v>
      </c>
      <c r="D4435" t="s">
        <v>912</v>
      </c>
      <c r="E4435" t="s">
        <v>911</v>
      </c>
      <c r="F4435">
        <v>20</v>
      </c>
      <c r="G4435">
        <v>316128839</v>
      </c>
      <c r="H4435">
        <v>0</v>
      </c>
      <c r="I4435">
        <v>0</v>
      </c>
      <c r="J4435" s="4" t="str">
        <f t="shared" si="138"/>
        <v>2013_C79.1</v>
      </c>
      <c r="K4435" s="4">
        <f t="shared" si="139"/>
        <v>6.3265344798232731E-3</v>
      </c>
    </row>
    <row r="4436" spans="2:11" x14ac:dyDescent="0.35">
      <c r="B4436">
        <v>2013</v>
      </c>
      <c r="C4436">
        <v>2013</v>
      </c>
      <c r="D4436" t="s">
        <v>908</v>
      </c>
      <c r="E4436" t="s">
        <v>907</v>
      </c>
      <c r="F4436">
        <v>707</v>
      </c>
      <c r="G4436">
        <v>316128839</v>
      </c>
      <c r="H4436">
        <v>0.2</v>
      </c>
      <c r="I4436">
        <v>0.2</v>
      </c>
      <c r="J4436" s="4" t="str">
        <f t="shared" si="138"/>
        <v>2013_C79.3</v>
      </c>
      <c r="K4436" s="4">
        <f t="shared" si="139"/>
        <v>0.22364299386175268</v>
      </c>
    </row>
    <row r="4437" spans="2:11" x14ac:dyDescent="0.35">
      <c r="B4437">
        <v>2013</v>
      </c>
      <c r="C4437">
        <v>2013</v>
      </c>
      <c r="D4437" t="s">
        <v>906</v>
      </c>
      <c r="E4437" t="s">
        <v>905</v>
      </c>
      <c r="F4437">
        <v>14</v>
      </c>
      <c r="G4437">
        <v>316128839</v>
      </c>
      <c r="H4437" t="s">
        <v>672</v>
      </c>
      <c r="I4437" t="s">
        <v>672</v>
      </c>
      <c r="J4437" s="4" t="str">
        <f t="shared" si="138"/>
        <v>2013_C79.4</v>
      </c>
      <c r="K4437" s="4">
        <f t="shared" si="139"/>
        <v>4.4285741358762905E-3</v>
      </c>
    </row>
    <row r="4438" spans="2:11" x14ac:dyDescent="0.35">
      <c r="B4438">
        <v>2013</v>
      </c>
      <c r="C4438">
        <v>2013</v>
      </c>
      <c r="D4438" t="s">
        <v>904</v>
      </c>
      <c r="E4438" t="s">
        <v>903</v>
      </c>
      <c r="F4438">
        <v>431</v>
      </c>
      <c r="G4438">
        <v>316128839</v>
      </c>
      <c r="H4438">
        <v>0.1</v>
      </c>
      <c r="I4438">
        <v>0.1</v>
      </c>
      <c r="J4438" s="4" t="str">
        <f t="shared" si="138"/>
        <v>2013_C79.5</v>
      </c>
      <c r="K4438" s="4">
        <f t="shared" si="139"/>
        <v>0.13633681804019152</v>
      </c>
    </row>
    <row r="4439" spans="2:11" x14ac:dyDescent="0.35">
      <c r="B4439">
        <v>2013</v>
      </c>
      <c r="C4439">
        <v>2013</v>
      </c>
      <c r="D4439" t="s">
        <v>902</v>
      </c>
      <c r="E4439" t="s">
        <v>901</v>
      </c>
      <c r="F4439">
        <v>11</v>
      </c>
      <c r="G4439">
        <v>316128839</v>
      </c>
      <c r="H4439" t="s">
        <v>672</v>
      </c>
      <c r="I4439" t="s">
        <v>672</v>
      </c>
      <c r="J4439" s="4" t="str">
        <f t="shared" si="138"/>
        <v>2013_C79.6</v>
      </c>
      <c r="K4439" s="4">
        <f t="shared" si="139"/>
        <v>3.4795939639028E-3</v>
      </c>
    </row>
    <row r="4440" spans="2:11" x14ac:dyDescent="0.35">
      <c r="B4440">
        <v>2013</v>
      </c>
      <c r="C4440">
        <v>2013</v>
      </c>
      <c r="D4440" t="s">
        <v>898</v>
      </c>
      <c r="E4440" t="s">
        <v>897</v>
      </c>
      <c r="F4440">
        <v>3536</v>
      </c>
      <c r="G4440">
        <v>316128839</v>
      </c>
      <c r="H4440">
        <v>1.1000000000000001</v>
      </c>
      <c r="I4440">
        <v>1</v>
      </c>
      <c r="J4440" s="4" t="str">
        <f t="shared" si="138"/>
        <v>2013_C79.8</v>
      </c>
      <c r="K4440" s="4">
        <f t="shared" si="139"/>
        <v>1.1185312960327545</v>
      </c>
    </row>
    <row r="4441" spans="2:11" x14ac:dyDescent="0.35">
      <c r="B4441">
        <v>2013</v>
      </c>
      <c r="C4441">
        <v>2013</v>
      </c>
      <c r="D4441" t="s">
        <v>896</v>
      </c>
      <c r="E4441" t="s">
        <v>895</v>
      </c>
      <c r="F4441">
        <v>25695</v>
      </c>
      <c r="G4441">
        <v>316128839</v>
      </c>
      <c r="H4441">
        <v>8.1</v>
      </c>
      <c r="I4441">
        <v>7.1</v>
      </c>
      <c r="J4441" s="4" t="str">
        <f t="shared" si="138"/>
        <v>2013_C80</v>
      </c>
      <c r="K4441" s="4">
        <f t="shared" si="139"/>
        <v>8.1280151729529493</v>
      </c>
    </row>
    <row r="4442" spans="2:11" x14ac:dyDescent="0.35">
      <c r="B4442">
        <v>2013</v>
      </c>
      <c r="C4442">
        <v>2013</v>
      </c>
      <c r="D4442" t="s">
        <v>894</v>
      </c>
      <c r="E4442" t="s">
        <v>893</v>
      </c>
      <c r="F4442">
        <v>12</v>
      </c>
      <c r="G4442">
        <v>316128839</v>
      </c>
      <c r="H4442" t="s">
        <v>672</v>
      </c>
      <c r="I4442" t="s">
        <v>672</v>
      </c>
      <c r="J4442" s="4" t="str">
        <f t="shared" si="138"/>
        <v>2013_C81.1</v>
      </c>
      <c r="K4442" s="4">
        <f t="shared" si="139"/>
        <v>3.7959206878939635E-3</v>
      </c>
    </row>
    <row r="4443" spans="2:11" x14ac:dyDescent="0.35">
      <c r="B4443">
        <v>2013</v>
      </c>
      <c r="C4443">
        <v>2013</v>
      </c>
      <c r="D4443" t="s">
        <v>892</v>
      </c>
      <c r="E4443" t="s">
        <v>891</v>
      </c>
      <c r="F4443">
        <v>1072</v>
      </c>
      <c r="G4443">
        <v>316128839</v>
      </c>
      <c r="H4443">
        <v>0.3</v>
      </c>
      <c r="I4443">
        <v>0.3</v>
      </c>
      <c r="J4443" s="4" t="str">
        <f t="shared" si="138"/>
        <v>2013_C81.9</v>
      </c>
      <c r="K4443" s="4">
        <f t="shared" si="139"/>
        <v>0.33910224811852741</v>
      </c>
    </row>
    <row r="4444" spans="2:11" x14ac:dyDescent="0.35">
      <c r="B4444">
        <v>2013</v>
      </c>
      <c r="C4444">
        <v>2013</v>
      </c>
      <c r="D4444" t="s">
        <v>1431</v>
      </c>
      <c r="E4444" t="s">
        <v>1430</v>
      </c>
      <c r="F4444">
        <v>10</v>
      </c>
      <c r="G4444">
        <v>316128839</v>
      </c>
      <c r="H4444" t="s">
        <v>672</v>
      </c>
      <c r="I4444" t="s">
        <v>672</v>
      </c>
      <c r="J4444" s="4" t="str">
        <f t="shared" si="138"/>
        <v>2013_C82.2</v>
      </c>
      <c r="K4444" s="4">
        <f t="shared" si="139"/>
        <v>3.1632672399116366E-3</v>
      </c>
    </row>
    <row r="4445" spans="2:11" x14ac:dyDescent="0.35">
      <c r="B4445">
        <v>2013</v>
      </c>
      <c r="C4445">
        <v>2013</v>
      </c>
      <c r="D4445" t="s">
        <v>890</v>
      </c>
      <c r="E4445" t="s">
        <v>889</v>
      </c>
      <c r="F4445">
        <v>483</v>
      </c>
      <c r="G4445">
        <v>316128839</v>
      </c>
      <c r="H4445">
        <v>0.2</v>
      </c>
      <c r="I4445">
        <v>0.1</v>
      </c>
      <c r="J4445" s="4" t="str">
        <f t="shared" si="138"/>
        <v>2013_C82.9</v>
      </c>
      <c r="K4445" s="4">
        <f t="shared" si="139"/>
        <v>0.15278580768773203</v>
      </c>
    </row>
    <row r="4446" spans="2:11" x14ac:dyDescent="0.35">
      <c r="B4446">
        <v>2013</v>
      </c>
      <c r="C4446">
        <v>2013</v>
      </c>
      <c r="D4446" t="s">
        <v>888</v>
      </c>
      <c r="E4446" t="s">
        <v>887</v>
      </c>
      <c r="F4446">
        <v>200</v>
      </c>
      <c r="G4446">
        <v>316128839</v>
      </c>
      <c r="H4446">
        <v>0.1</v>
      </c>
      <c r="I4446">
        <v>0.1</v>
      </c>
      <c r="J4446" s="4" t="str">
        <f t="shared" si="138"/>
        <v>2013_C83.0</v>
      </c>
      <c r="K4446" s="4">
        <f t="shared" si="139"/>
        <v>6.3265344798232717E-2</v>
      </c>
    </row>
    <row r="4447" spans="2:11" x14ac:dyDescent="0.35">
      <c r="B4447">
        <v>2013</v>
      </c>
      <c r="C4447">
        <v>2013</v>
      </c>
      <c r="D4447" t="s">
        <v>886</v>
      </c>
      <c r="E4447" t="s">
        <v>885</v>
      </c>
      <c r="F4447">
        <v>964</v>
      </c>
      <c r="G4447">
        <v>316128839</v>
      </c>
      <c r="H4447">
        <v>0.3</v>
      </c>
      <c r="I4447">
        <v>0.3</v>
      </c>
      <c r="J4447" s="4" t="str">
        <f t="shared" si="138"/>
        <v>2013_C83.1</v>
      </c>
      <c r="K4447" s="4">
        <f t="shared" si="139"/>
        <v>0.30493896192748177</v>
      </c>
    </row>
    <row r="4448" spans="2:11" x14ac:dyDescent="0.35">
      <c r="B4448">
        <v>2013</v>
      </c>
      <c r="C4448">
        <v>2013</v>
      </c>
      <c r="D4448" t="s">
        <v>884</v>
      </c>
      <c r="E4448" t="s">
        <v>883</v>
      </c>
      <c r="F4448">
        <v>2390</v>
      </c>
      <c r="G4448">
        <v>316128839</v>
      </c>
      <c r="H4448">
        <v>0.8</v>
      </c>
      <c r="I4448">
        <v>0.7</v>
      </c>
      <c r="J4448" s="4" t="str">
        <f t="shared" si="138"/>
        <v>2013_C83.3</v>
      </c>
      <c r="K4448" s="4">
        <f t="shared" si="139"/>
        <v>0.75602087033888099</v>
      </c>
    </row>
    <row r="4449" spans="2:11" x14ac:dyDescent="0.35">
      <c r="B4449">
        <v>2013</v>
      </c>
      <c r="C4449">
        <v>2013</v>
      </c>
      <c r="D4449" t="s">
        <v>882</v>
      </c>
      <c r="E4449" t="s">
        <v>881</v>
      </c>
      <c r="F4449">
        <v>61</v>
      </c>
      <c r="G4449">
        <v>316128839</v>
      </c>
      <c r="H4449">
        <v>0</v>
      </c>
      <c r="I4449">
        <v>0</v>
      </c>
      <c r="J4449" s="4" t="str">
        <f t="shared" si="138"/>
        <v>2013_C83.5</v>
      </c>
      <c r="K4449" s="4">
        <f t="shared" si="139"/>
        <v>1.929593016346098E-2</v>
      </c>
    </row>
    <row r="4450" spans="2:11" x14ac:dyDescent="0.35">
      <c r="B4450">
        <v>2013</v>
      </c>
      <c r="C4450">
        <v>2013</v>
      </c>
      <c r="D4450" t="s">
        <v>880</v>
      </c>
      <c r="E4450" t="s">
        <v>879</v>
      </c>
      <c r="F4450">
        <v>249</v>
      </c>
      <c r="G4450">
        <v>316128839</v>
      </c>
      <c r="H4450">
        <v>0.1</v>
      </c>
      <c r="I4450">
        <v>0.1</v>
      </c>
      <c r="J4450" s="4" t="str">
        <f t="shared" si="138"/>
        <v>2013_C83.7</v>
      </c>
      <c r="K4450" s="4">
        <f t="shared" si="139"/>
        <v>7.8765354273799743E-2</v>
      </c>
    </row>
    <row r="4451" spans="2:11" x14ac:dyDescent="0.35">
      <c r="B4451">
        <v>2013</v>
      </c>
      <c r="C4451">
        <v>2013</v>
      </c>
      <c r="D4451" t="s">
        <v>878</v>
      </c>
      <c r="E4451" t="s">
        <v>877</v>
      </c>
      <c r="F4451">
        <v>62</v>
      </c>
      <c r="G4451">
        <v>316128839</v>
      </c>
      <c r="H4451">
        <v>0</v>
      </c>
      <c r="I4451">
        <v>0</v>
      </c>
      <c r="J4451" s="4" t="str">
        <f t="shared" si="138"/>
        <v>2013_C83.8</v>
      </c>
      <c r="K4451" s="4">
        <f t="shared" si="139"/>
        <v>1.9612256887452145E-2</v>
      </c>
    </row>
    <row r="4452" spans="2:11" x14ac:dyDescent="0.35">
      <c r="B4452">
        <v>2013</v>
      </c>
      <c r="C4452">
        <v>2013</v>
      </c>
      <c r="D4452" t="s">
        <v>876</v>
      </c>
      <c r="E4452" t="s">
        <v>875</v>
      </c>
      <c r="F4452">
        <v>24</v>
      </c>
      <c r="G4452">
        <v>316128839</v>
      </c>
      <c r="H4452">
        <v>0</v>
      </c>
      <c r="I4452">
        <v>0</v>
      </c>
      <c r="J4452" s="4" t="str">
        <f t="shared" si="138"/>
        <v>2013_C83.9</v>
      </c>
      <c r="K4452" s="4">
        <f t="shared" si="139"/>
        <v>7.591841375787927E-3</v>
      </c>
    </row>
    <row r="4453" spans="2:11" x14ac:dyDescent="0.35">
      <c r="B4453">
        <v>2013</v>
      </c>
      <c r="C4453">
        <v>2013</v>
      </c>
      <c r="D4453" t="s">
        <v>874</v>
      </c>
      <c r="E4453" t="s">
        <v>873</v>
      </c>
      <c r="F4453">
        <v>75</v>
      </c>
      <c r="G4453">
        <v>316128839</v>
      </c>
      <c r="H4453">
        <v>0</v>
      </c>
      <c r="I4453">
        <v>0</v>
      </c>
      <c r="J4453" s="4" t="str">
        <f t="shared" si="138"/>
        <v>2013_C84.0</v>
      </c>
      <c r="K4453" s="4">
        <f t="shared" si="139"/>
        <v>2.3724504299337271E-2</v>
      </c>
    </row>
    <row r="4454" spans="2:11" x14ac:dyDescent="0.35">
      <c r="B4454">
        <v>2013</v>
      </c>
      <c r="C4454">
        <v>2013</v>
      </c>
      <c r="D4454" t="s">
        <v>872</v>
      </c>
      <c r="E4454" t="s">
        <v>871</v>
      </c>
      <c r="F4454">
        <v>12</v>
      </c>
      <c r="G4454">
        <v>316128839</v>
      </c>
      <c r="H4454" t="s">
        <v>672</v>
      </c>
      <c r="I4454" t="s">
        <v>672</v>
      </c>
      <c r="J4454" s="4" t="str">
        <f t="shared" si="138"/>
        <v>2013_C84.1</v>
      </c>
      <c r="K4454" s="4">
        <f t="shared" si="139"/>
        <v>3.7959206878939635E-3</v>
      </c>
    </row>
    <row r="4455" spans="2:11" x14ac:dyDescent="0.35">
      <c r="B4455">
        <v>2013</v>
      </c>
      <c r="C4455">
        <v>2013</v>
      </c>
      <c r="D4455" t="s">
        <v>870</v>
      </c>
      <c r="E4455" t="s">
        <v>869</v>
      </c>
      <c r="F4455">
        <v>140</v>
      </c>
      <c r="G4455">
        <v>316128839</v>
      </c>
      <c r="H4455">
        <v>0</v>
      </c>
      <c r="I4455">
        <v>0</v>
      </c>
      <c r="J4455" s="4" t="str">
        <f t="shared" si="138"/>
        <v>2013_C84.4</v>
      </c>
      <c r="K4455" s="4">
        <f t="shared" si="139"/>
        <v>4.4285741358762905E-2</v>
      </c>
    </row>
    <row r="4456" spans="2:11" x14ac:dyDescent="0.35">
      <c r="B4456">
        <v>2013</v>
      </c>
      <c r="C4456">
        <v>2013</v>
      </c>
      <c r="D4456" t="s">
        <v>868</v>
      </c>
      <c r="E4456" t="s">
        <v>867</v>
      </c>
      <c r="F4456">
        <v>912</v>
      </c>
      <c r="G4456">
        <v>316128839</v>
      </c>
      <c r="H4456">
        <v>0.3</v>
      </c>
      <c r="I4456">
        <v>0.3</v>
      </c>
      <c r="J4456" s="4" t="str">
        <f t="shared" si="138"/>
        <v>2013_C84.5</v>
      </c>
      <c r="K4456" s="4">
        <f t="shared" si="139"/>
        <v>0.28848997227994122</v>
      </c>
    </row>
    <row r="4457" spans="2:11" x14ac:dyDescent="0.35">
      <c r="B4457">
        <v>2013</v>
      </c>
      <c r="C4457">
        <v>2013</v>
      </c>
      <c r="D4457" t="s">
        <v>1417</v>
      </c>
      <c r="E4457" t="s">
        <v>1416</v>
      </c>
      <c r="F4457">
        <v>46</v>
      </c>
      <c r="G4457">
        <v>316128839</v>
      </c>
      <c r="H4457">
        <v>0</v>
      </c>
      <c r="I4457">
        <v>0</v>
      </c>
      <c r="J4457" s="4" t="str">
        <f t="shared" si="138"/>
        <v>2013_C85.0</v>
      </c>
      <c r="K4457" s="4">
        <f t="shared" si="139"/>
        <v>1.4551029303593525E-2</v>
      </c>
    </row>
    <row r="4458" spans="2:11" x14ac:dyDescent="0.35">
      <c r="B4458">
        <v>2013</v>
      </c>
      <c r="C4458">
        <v>2013</v>
      </c>
      <c r="D4458" t="s">
        <v>866</v>
      </c>
      <c r="E4458" t="s">
        <v>865</v>
      </c>
      <c r="F4458">
        <v>2096</v>
      </c>
      <c r="G4458">
        <v>316128839</v>
      </c>
      <c r="H4458">
        <v>0.7</v>
      </c>
      <c r="I4458">
        <v>0.6</v>
      </c>
      <c r="J4458" s="4" t="str">
        <f t="shared" si="138"/>
        <v>2013_C85.1</v>
      </c>
      <c r="K4458" s="4">
        <f t="shared" si="139"/>
        <v>0.66302081348547903</v>
      </c>
    </row>
    <row r="4459" spans="2:11" x14ac:dyDescent="0.35">
      <c r="B4459">
        <v>2013</v>
      </c>
      <c r="C4459">
        <v>2013</v>
      </c>
      <c r="D4459" t="s">
        <v>864</v>
      </c>
      <c r="E4459" t="s">
        <v>863</v>
      </c>
      <c r="F4459">
        <v>12363</v>
      </c>
      <c r="G4459">
        <v>316128839</v>
      </c>
      <c r="H4459">
        <v>3.9</v>
      </c>
      <c r="I4459">
        <v>3.5</v>
      </c>
      <c r="J4459" s="4" t="str">
        <f t="shared" si="138"/>
        <v>2013_C85.9</v>
      </c>
      <c r="K4459" s="4">
        <f t="shared" si="139"/>
        <v>3.9107472887027561</v>
      </c>
    </row>
    <row r="4460" spans="2:11" x14ac:dyDescent="0.35">
      <c r="B4460">
        <v>2013</v>
      </c>
      <c r="C4460">
        <v>2013</v>
      </c>
      <c r="D4460" t="s">
        <v>862</v>
      </c>
      <c r="E4460" t="s">
        <v>861</v>
      </c>
      <c r="F4460">
        <v>301</v>
      </c>
      <c r="G4460">
        <v>316128839</v>
      </c>
      <c r="H4460">
        <v>0.1</v>
      </c>
      <c r="I4460">
        <v>0.1</v>
      </c>
      <c r="J4460" s="4" t="str">
        <f t="shared" si="138"/>
        <v>2013_C88.0</v>
      </c>
      <c r="K4460" s="4">
        <f t="shared" si="139"/>
        <v>9.5214343921340247E-2</v>
      </c>
    </row>
    <row r="4461" spans="2:11" x14ac:dyDescent="0.35">
      <c r="B4461">
        <v>2013</v>
      </c>
      <c r="C4461">
        <v>2013</v>
      </c>
      <c r="D4461" t="s">
        <v>860</v>
      </c>
      <c r="E4461" t="s">
        <v>859</v>
      </c>
      <c r="F4461">
        <v>11705</v>
      </c>
      <c r="G4461">
        <v>316128839</v>
      </c>
      <c r="H4461">
        <v>3.7</v>
      </c>
      <c r="I4461">
        <v>3.3</v>
      </c>
      <c r="J4461" s="4" t="str">
        <f t="shared" si="138"/>
        <v>2013_C90.0</v>
      </c>
      <c r="K4461" s="4">
        <f t="shared" si="139"/>
        <v>3.7026043043165697</v>
      </c>
    </row>
    <row r="4462" spans="2:11" x14ac:dyDescent="0.35">
      <c r="B4462">
        <v>2013</v>
      </c>
      <c r="C4462">
        <v>2013</v>
      </c>
      <c r="D4462" t="s">
        <v>858</v>
      </c>
      <c r="E4462" t="s">
        <v>857</v>
      </c>
      <c r="F4462">
        <v>122</v>
      </c>
      <c r="G4462">
        <v>316128839</v>
      </c>
      <c r="H4462">
        <v>0</v>
      </c>
      <c r="I4462">
        <v>0</v>
      </c>
      <c r="J4462" s="4" t="str">
        <f t="shared" si="138"/>
        <v>2013_C90.1</v>
      </c>
      <c r="K4462" s="4">
        <f t="shared" si="139"/>
        <v>3.859186032692196E-2</v>
      </c>
    </row>
    <row r="4463" spans="2:11" x14ac:dyDescent="0.35">
      <c r="B4463">
        <v>2013</v>
      </c>
      <c r="C4463">
        <v>2013</v>
      </c>
      <c r="D4463" t="s">
        <v>856</v>
      </c>
      <c r="E4463" t="s">
        <v>855</v>
      </c>
      <c r="F4463">
        <v>96</v>
      </c>
      <c r="G4463">
        <v>316128839</v>
      </c>
      <c r="H4463">
        <v>0</v>
      </c>
      <c r="I4463">
        <v>0</v>
      </c>
      <c r="J4463" s="4" t="str">
        <f t="shared" si="138"/>
        <v>2013_C90.2</v>
      </c>
      <c r="K4463" s="4">
        <f t="shared" si="139"/>
        <v>3.0367365503151708E-2</v>
      </c>
    </row>
    <row r="4464" spans="2:11" x14ac:dyDescent="0.35">
      <c r="B4464">
        <v>2013</v>
      </c>
      <c r="C4464">
        <v>2013</v>
      </c>
      <c r="D4464" t="s">
        <v>854</v>
      </c>
      <c r="E4464" t="s">
        <v>853</v>
      </c>
      <c r="F4464">
        <v>1425</v>
      </c>
      <c r="G4464">
        <v>316128839</v>
      </c>
      <c r="H4464">
        <v>0.5</v>
      </c>
      <c r="I4464">
        <v>0.4</v>
      </c>
      <c r="J4464" s="4" t="str">
        <f t="shared" si="138"/>
        <v>2013_C91.0</v>
      </c>
      <c r="K4464" s="4">
        <f t="shared" si="139"/>
        <v>0.4507655816874081</v>
      </c>
    </row>
    <row r="4465" spans="2:11" x14ac:dyDescent="0.35">
      <c r="B4465">
        <v>2013</v>
      </c>
      <c r="C4465">
        <v>2013</v>
      </c>
      <c r="D4465" t="s">
        <v>852</v>
      </c>
      <c r="E4465" t="s">
        <v>851</v>
      </c>
      <c r="F4465">
        <v>4658</v>
      </c>
      <c r="G4465">
        <v>316128839</v>
      </c>
      <c r="H4465">
        <v>1.5</v>
      </c>
      <c r="I4465">
        <v>1.3</v>
      </c>
      <c r="J4465" s="4" t="str">
        <f t="shared" si="138"/>
        <v>2013_C91.1</v>
      </c>
      <c r="K4465" s="4">
        <f t="shared" si="139"/>
        <v>1.4734498803508402</v>
      </c>
    </row>
    <row r="4466" spans="2:11" x14ac:dyDescent="0.35">
      <c r="B4466">
        <v>2013</v>
      </c>
      <c r="C4466">
        <v>2013</v>
      </c>
      <c r="D4466" t="s">
        <v>850</v>
      </c>
      <c r="E4466" t="s">
        <v>849</v>
      </c>
      <c r="F4466">
        <v>37</v>
      </c>
      <c r="G4466">
        <v>316128839</v>
      </c>
      <c r="H4466">
        <v>0</v>
      </c>
      <c r="I4466">
        <v>0</v>
      </c>
      <c r="J4466" s="4" t="str">
        <f t="shared" si="138"/>
        <v>2013_C91.3</v>
      </c>
      <c r="K4466" s="4">
        <f t="shared" si="139"/>
        <v>1.1704088787673055E-2</v>
      </c>
    </row>
    <row r="4467" spans="2:11" x14ac:dyDescent="0.35">
      <c r="B4467">
        <v>2013</v>
      </c>
      <c r="C4467">
        <v>2013</v>
      </c>
      <c r="D4467" t="s">
        <v>848</v>
      </c>
      <c r="E4467" t="s">
        <v>847</v>
      </c>
      <c r="F4467">
        <v>116</v>
      </c>
      <c r="G4467">
        <v>316128839</v>
      </c>
      <c r="H4467">
        <v>0</v>
      </c>
      <c r="I4467">
        <v>0</v>
      </c>
      <c r="J4467" s="4" t="str">
        <f t="shared" si="138"/>
        <v>2013_C91.4</v>
      </c>
      <c r="K4467" s="4">
        <f t="shared" si="139"/>
        <v>3.6693899982974981E-2</v>
      </c>
    </row>
    <row r="4468" spans="2:11" x14ac:dyDescent="0.35">
      <c r="B4468">
        <v>2013</v>
      </c>
      <c r="C4468">
        <v>2013</v>
      </c>
      <c r="D4468" t="s">
        <v>846</v>
      </c>
      <c r="E4468" t="s">
        <v>845</v>
      </c>
      <c r="F4468">
        <v>109</v>
      </c>
      <c r="G4468">
        <v>316128839</v>
      </c>
      <c r="H4468">
        <v>0</v>
      </c>
      <c r="I4468">
        <v>0</v>
      </c>
      <c r="J4468" s="4" t="str">
        <f t="shared" si="138"/>
        <v>2013_C91.5</v>
      </c>
      <c r="K4468" s="4">
        <f t="shared" si="139"/>
        <v>3.4479612915036838E-2</v>
      </c>
    </row>
    <row r="4469" spans="2:11" x14ac:dyDescent="0.35">
      <c r="B4469">
        <v>2013</v>
      </c>
      <c r="C4469">
        <v>2013</v>
      </c>
      <c r="D4469" t="s">
        <v>844</v>
      </c>
      <c r="E4469" t="s">
        <v>843</v>
      </c>
      <c r="F4469">
        <v>25</v>
      </c>
      <c r="G4469">
        <v>316128839</v>
      </c>
      <c r="H4469">
        <v>0</v>
      </c>
      <c r="I4469">
        <v>0</v>
      </c>
      <c r="J4469" s="4" t="str">
        <f t="shared" si="138"/>
        <v>2013_C91.7</v>
      </c>
      <c r="K4469" s="4">
        <f t="shared" si="139"/>
        <v>7.9081680997790896E-3</v>
      </c>
    </row>
    <row r="4470" spans="2:11" x14ac:dyDescent="0.35">
      <c r="B4470">
        <v>2013</v>
      </c>
      <c r="C4470">
        <v>2013</v>
      </c>
      <c r="D4470" t="s">
        <v>842</v>
      </c>
      <c r="E4470" t="s">
        <v>841</v>
      </c>
      <c r="F4470">
        <v>212</v>
      </c>
      <c r="G4470">
        <v>316128839</v>
      </c>
      <c r="H4470">
        <v>0.1</v>
      </c>
      <c r="I4470">
        <v>0.1</v>
      </c>
      <c r="J4470" s="4" t="str">
        <f t="shared" si="138"/>
        <v>2013_C91.9</v>
      </c>
      <c r="K4470" s="4">
        <f t="shared" si="139"/>
        <v>6.7061265486126689E-2</v>
      </c>
    </row>
    <row r="4471" spans="2:11" x14ac:dyDescent="0.35">
      <c r="B4471">
        <v>2013</v>
      </c>
      <c r="C4471">
        <v>2013</v>
      </c>
      <c r="D4471" t="s">
        <v>840</v>
      </c>
      <c r="E4471" t="s">
        <v>839</v>
      </c>
      <c r="F4471">
        <v>9432</v>
      </c>
      <c r="G4471">
        <v>316128839</v>
      </c>
      <c r="H4471">
        <v>3</v>
      </c>
      <c r="I4471">
        <v>2.7</v>
      </c>
      <c r="J4471" s="4" t="str">
        <f t="shared" si="138"/>
        <v>2013_C92.0</v>
      </c>
      <c r="K4471" s="4">
        <f t="shared" si="139"/>
        <v>2.9835936606846554</v>
      </c>
    </row>
    <row r="4472" spans="2:11" x14ac:dyDescent="0.35">
      <c r="B4472">
        <v>2013</v>
      </c>
      <c r="C4472">
        <v>2013</v>
      </c>
      <c r="D4472" t="s">
        <v>838</v>
      </c>
      <c r="E4472" t="s">
        <v>837</v>
      </c>
      <c r="F4472">
        <v>989</v>
      </c>
      <c r="G4472">
        <v>316128839</v>
      </c>
      <c r="H4472">
        <v>0.3</v>
      </c>
      <c r="I4472">
        <v>0.3</v>
      </c>
      <c r="J4472" s="4" t="str">
        <f t="shared" si="138"/>
        <v>2013_C92.1</v>
      </c>
      <c r="K4472" s="4">
        <f t="shared" si="139"/>
        <v>0.31284713002726083</v>
      </c>
    </row>
    <row r="4473" spans="2:11" x14ac:dyDescent="0.35">
      <c r="B4473">
        <v>2013</v>
      </c>
      <c r="C4473">
        <v>2013</v>
      </c>
      <c r="D4473" t="s">
        <v>836</v>
      </c>
      <c r="E4473" t="s">
        <v>835</v>
      </c>
      <c r="F4473">
        <v>45</v>
      </c>
      <c r="G4473">
        <v>316128839</v>
      </c>
      <c r="H4473">
        <v>0</v>
      </c>
      <c r="I4473">
        <v>0</v>
      </c>
      <c r="J4473" s="4" t="str">
        <f t="shared" si="138"/>
        <v>2013_C92.3</v>
      </c>
      <c r="K4473" s="4">
        <f t="shared" si="139"/>
        <v>1.4234702579602363E-2</v>
      </c>
    </row>
    <row r="4474" spans="2:11" x14ac:dyDescent="0.35">
      <c r="B4474">
        <v>2013</v>
      </c>
      <c r="C4474">
        <v>2013</v>
      </c>
      <c r="D4474" t="s">
        <v>834</v>
      </c>
      <c r="E4474" t="s">
        <v>833</v>
      </c>
      <c r="F4474">
        <v>146</v>
      </c>
      <c r="G4474">
        <v>316128839</v>
      </c>
      <c r="H4474">
        <v>0</v>
      </c>
      <c r="I4474">
        <v>0</v>
      </c>
      <c r="J4474" s="4" t="str">
        <f t="shared" si="138"/>
        <v>2013_C92.4</v>
      </c>
      <c r="K4474" s="4">
        <f t="shared" si="139"/>
        <v>4.6183701702709891E-2</v>
      </c>
    </row>
    <row r="4475" spans="2:11" x14ac:dyDescent="0.35">
      <c r="B4475">
        <v>2013</v>
      </c>
      <c r="C4475">
        <v>2013</v>
      </c>
      <c r="D4475" t="s">
        <v>832</v>
      </c>
      <c r="E4475" t="s">
        <v>831</v>
      </c>
      <c r="F4475">
        <v>110</v>
      </c>
      <c r="G4475">
        <v>316128839</v>
      </c>
      <c r="H4475">
        <v>0</v>
      </c>
      <c r="I4475">
        <v>0</v>
      </c>
      <c r="J4475" s="4" t="str">
        <f t="shared" si="138"/>
        <v>2013_C92.5</v>
      </c>
      <c r="K4475" s="4">
        <f t="shared" si="139"/>
        <v>3.4795939639028002E-2</v>
      </c>
    </row>
    <row r="4476" spans="2:11" x14ac:dyDescent="0.35">
      <c r="B4476">
        <v>2013</v>
      </c>
      <c r="C4476">
        <v>2013</v>
      </c>
      <c r="D4476" t="s">
        <v>830</v>
      </c>
      <c r="E4476" t="s">
        <v>829</v>
      </c>
      <c r="F4476">
        <v>442</v>
      </c>
      <c r="G4476">
        <v>316128839</v>
      </c>
      <c r="H4476">
        <v>0.1</v>
      </c>
      <c r="I4476">
        <v>0.1</v>
      </c>
      <c r="J4476" s="4" t="str">
        <f t="shared" si="138"/>
        <v>2013_C92.7</v>
      </c>
      <c r="K4476" s="4">
        <f t="shared" si="139"/>
        <v>0.13981641200409431</v>
      </c>
    </row>
    <row r="4477" spans="2:11" x14ac:dyDescent="0.35">
      <c r="B4477">
        <v>2013</v>
      </c>
      <c r="C4477">
        <v>2013</v>
      </c>
      <c r="D4477" t="s">
        <v>828</v>
      </c>
      <c r="E4477" t="s">
        <v>827</v>
      </c>
      <c r="F4477">
        <v>268</v>
      </c>
      <c r="G4477">
        <v>316128839</v>
      </c>
      <c r="H4477">
        <v>0.1</v>
      </c>
      <c r="I4477">
        <v>0.1</v>
      </c>
      <c r="J4477" s="4" t="str">
        <f t="shared" si="138"/>
        <v>2013_C92.9</v>
      </c>
      <c r="K4477" s="4">
        <f t="shared" si="139"/>
        <v>8.4775562029631851E-2</v>
      </c>
    </row>
    <row r="4478" spans="2:11" x14ac:dyDescent="0.35">
      <c r="B4478">
        <v>2013</v>
      </c>
      <c r="C4478">
        <v>2013</v>
      </c>
      <c r="D4478" t="s">
        <v>826</v>
      </c>
      <c r="E4478" t="s">
        <v>825</v>
      </c>
      <c r="F4478">
        <v>94</v>
      </c>
      <c r="G4478">
        <v>316128839</v>
      </c>
      <c r="H4478">
        <v>0</v>
      </c>
      <c r="I4478">
        <v>0</v>
      </c>
      <c r="J4478" s="4" t="str">
        <f t="shared" si="138"/>
        <v>2013_C93.0</v>
      </c>
      <c r="K4478" s="4">
        <f t="shared" si="139"/>
        <v>2.9734712055169383E-2</v>
      </c>
    </row>
    <row r="4479" spans="2:11" x14ac:dyDescent="0.35">
      <c r="B4479">
        <v>2013</v>
      </c>
      <c r="C4479">
        <v>2013</v>
      </c>
      <c r="D4479" t="s">
        <v>1382</v>
      </c>
      <c r="E4479" t="s">
        <v>1381</v>
      </c>
      <c r="F4479">
        <v>13</v>
      </c>
      <c r="G4479">
        <v>316128839</v>
      </c>
      <c r="H4479" t="s">
        <v>672</v>
      </c>
      <c r="I4479" t="s">
        <v>672</v>
      </c>
      <c r="J4479" s="4" t="str">
        <f t="shared" si="138"/>
        <v>2013_C93.1</v>
      </c>
      <c r="K4479" s="4">
        <f t="shared" si="139"/>
        <v>4.112247411885127E-3</v>
      </c>
    </row>
    <row r="4480" spans="2:11" x14ac:dyDescent="0.35">
      <c r="B4480">
        <v>2013</v>
      </c>
      <c r="C4480">
        <v>2013</v>
      </c>
      <c r="D4480" t="s">
        <v>1421</v>
      </c>
      <c r="E4480" t="s">
        <v>1420</v>
      </c>
      <c r="F4480">
        <v>18</v>
      </c>
      <c r="G4480">
        <v>316128839</v>
      </c>
      <c r="H4480" t="s">
        <v>672</v>
      </c>
      <c r="I4480" t="s">
        <v>672</v>
      </c>
      <c r="J4480" s="4" t="str">
        <f t="shared" si="138"/>
        <v>2013_C94.0</v>
      </c>
      <c r="K4480" s="4">
        <f t="shared" si="139"/>
        <v>5.6938810318409453E-3</v>
      </c>
    </row>
    <row r="4481" spans="2:11" x14ac:dyDescent="0.35">
      <c r="B4481">
        <v>2013</v>
      </c>
      <c r="C4481">
        <v>2013</v>
      </c>
      <c r="D4481" t="s">
        <v>820</v>
      </c>
      <c r="E4481" t="s">
        <v>819</v>
      </c>
      <c r="F4481">
        <v>36</v>
      </c>
      <c r="G4481">
        <v>316128839</v>
      </c>
      <c r="H4481">
        <v>0</v>
      </c>
      <c r="I4481">
        <v>0</v>
      </c>
      <c r="J4481" s="4" t="str">
        <f t="shared" si="138"/>
        <v>2013_C94.7</v>
      </c>
      <c r="K4481" s="4">
        <f t="shared" si="139"/>
        <v>1.1387762063681891E-2</v>
      </c>
    </row>
    <row r="4482" spans="2:11" x14ac:dyDescent="0.35">
      <c r="B4482">
        <v>2013</v>
      </c>
      <c r="C4482">
        <v>2013</v>
      </c>
      <c r="D4482" t="s">
        <v>818</v>
      </c>
      <c r="E4482" t="s">
        <v>817</v>
      </c>
      <c r="F4482">
        <v>1820</v>
      </c>
      <c r="G4482">
        <v>316128839</v>
      </c>
      <c r="H4482">
        <v>0.6</v>
      </c>
      <c r="I4482">
        <v>0.5</v>
      </c>
      <c r="J4482" s="4" t="str">
        <f t="shared" si="138"/>
        <v>2013_C95.0</v>
      </c>
      <c r="K4482" s="4">
        <f t="shared" si="139"/>
        <v>0.57571463766391784</v>
      </c>
    </row>
    <row r="4483" spans="2:11" x14ac:dyDescent="0.35">
      <c r="B4483">
        <v>2013</v>
      </c>
      <c r="C4483">
        <v>2013</v>
      </c>
      <c r="D4483" t="s">
        <v>816</v>
      </c>
      <c r="E4483" t="s">
        <v>815</v>
      </c>
      <c r="F4483">
        <v>162</v>
      </c>
      <c r="G4483">
        <v>316128839</v>
      </c>
      <c r="H4483">
        <v>0.1</v>
      </c>
      <c r="I4483">
        <v>0</v>
      </c>
      <c r="J4483" s="4" t="str">
        <f t="shared" ref="J4483:J4546" si="140">C4483&amp;"_"&amp;E4483</f>
        <v>2013_C95.1</v>
      </c>
      <c r="K4483" s="4">
        <f t="shared" ref="K4483:K4546" si="141">F4483/G4483*100000</f>
        <v>5.1244929286568507E-2</v>
      </c>
    </row>
    <row r="4484" spans="2:11" x14ac:dyDescent="0.35">
      <c r="B4484">
        <v>2013</v>
      </c>
      <c r="C4484">
        <v>2013</v>
      </c>
      <c r="D4484" t="s">
        <v>814</v>
      </c>
      <c r="E4484" t="s">
        <v>813</v>
      </c>
      <c r="F4484">
        <v>3244</v>
      </c>
      <c r="G4484">
        <v>316128839</v>
      </c>
      <c r="H4484">
        <v>1</v>
      </c>
      <c r="I4484">
        <v>0.9</v>
      </c>
      <c r="J4484" s="4" t="str">
        <f t="shared" si="140"/>
        <v>2013_C95.9</v>
      </c>
      <c r="K4484" s="4">
        <f t="shared" si="141"/>
        <v>1.0261638926273349</v>
      </c>
    </row>
    <row r="4485" spans="2:11" x14ac:dyDescent="0.35">
      <c r="B4485">
        <v>2013</v>
      </c>
      <c r="C4485">
        <v>2013</v>
      </c>
      <c r="D4485" t="s">
        <v>810</v>
      </c>
      <c r="E4485" t="s">
        <v>809</v>
      </c>
      <c r="F4485">
        <v>65</v>
      </c>
      <c r="G4485">
        <v>316128839</v>
      </c>
      <c r="H4485">
        <v>0</v>
      </c>
      <c r="I4485">
        <v>0</v>
      </c>
      <c r="J4485" s="4" t="str">
        <f t="shared" si="140"/>
        <v>2013_C96.9</v>
      </c>
      <c r="K4485" s="4">
        <f t="shared" si="141"/>
        <v>2.0561237059425634E-2</v>
      </c>
    </row>
    <row r="4486" spans="2:11" x14ac:dyDescent="0.35">
      <c r="B4486">
        <v>2013</v>
      </c>
      <c r="C4486">
        <v>2013</v>
      </c>
      <c r="D4486" t="s">
        <v>808</v>
      </c>
      <c r="E4486" t="s">
        <v>807</v>
      </c>
      <c r="F4486">
        <v>4570</v>
      </c>
      <c r="G4486">
        <v>316128839</v>
      </c>
      <c r="H4486">
        <v>1.4</v>
      </c>
      <c r="I4486">
        <v>1.3</v>
      </c>
      <c r="J4486" s="4" t="str">
        <f t="shared" si="140"/>
        <v>2013_C97</v>
      </c>
      <c r="K4486" s="4">
        <f t="shared" si="141"/>
        <v>1.4456131286396177</v>
      </c>
    </row>
    <row r="4487" spans="2:11" x14ac:dyDescent="0.35">
      <c r="B4487">
        <v>2013</v>
      </c>
      <c r="C4487">
        <v>2013</v>
      </c>
      <c r="D4487" t="s">
        <v>806</v>
      </c>
      <c r="E4487" t="s">
        <v>805</v>
      </c>
      <c r="F4487">
        <v>10</v>
      </c>
      <c r="G4487">
        <v>316128839</v>
      </c>
      <c r="H4487" t="s">
        <v>672</v>
      </c>
      <c r="I4487" t="s">
        <v>672</v>
      </c>
      <c r="J4487" s="4" t="str">
        <f t="shared" si="140"/>
        <v>2013_D01.0</v>
      </c>
      <c r="K4487" s="4">
        <f t="shared" si="141"/>
        <v>3.1632672399116366E-3</v>
      </c>
    </row>
    <row r="4488" spans="2:11" x14ac:dyDescent="0.35">
      <c r="B4488">
        <v>2013</v>
      </c>
      <c r="C4488">
        <v>2013</v>
      </c>
      <c r="D4488" t="s">
        <v>804</v>
      </c>
      <c r="E4488" t="s">
        <v>803</v>
      </c>
      <c r="F4488">
        <v>10</v>
      </c>
      <c r="G4488">
        <v>316128839</v>
      </c>
      <c r="H4488" t="s">
        <v>672</v>
      </c>
      <c r="I4488" t="s">
        <v>672</v>
      </c>
      <c r="J4488" s="4" t="str">
        <f t="shared" si="140"/>
        <v>2013_D02.2</v>
      </c>
      <c r="K4488" s="4">
        <f t="shared" si="141"/>
        <v>3.1632672399116366E-3</v>
      </c>
    </row>
    <row r="4489" spans="2:11" x14ac:dyDescent="0.35">
      <c r="B4489">
        <v>2013</v>
      </c>
      <c r="C4489">
        <v>2013</v>
      </c>
      <c r="D4489" t="s">
        <v>1429</v>
      </c>
      <c r="E4489" t="s">
        <v>1428</v>
      </c>
      <c r="F4489">
        <v>10</v>
      </c>
      <c r="G4489">
        <v>316128839</v>
      </c>
      <c r="H4489" t="s">
        <v>672</v>
      </c>
      <c r="I4489" t="s">
        <v>672</v>
      </c>
      <c r="J4489" s="4" t="str">
        <f t="shared" si="140"/>
        <v>2013_D09.9</v>
      </c>
      <c r="K4489" s="4">
        <f t="shared" si="141"/>
        <v>3.1632672399116366E-3</v>
      </c>
    </row>
    <row r="4490" spans="2:11" x14ac:dyDescent="0.35">
      <c r="B4490">
        <v>2013</v>
      </c>
      <c r="C4490">
        <v>2013</v>
      </c>
      <c r="D4490" t="s">
        <v>798</v>
      </c>
      <c r="E4490" t="s">
        <v>797</v>
      </c>
      <c r="F4490">
        <v>23</v>
      </c>
      <c r="G4490">
        <v>316128839</v>
      </c>
      <c r="H4490">
        <v>0</v>
      </c>
      <c r="I4490">
        <v>0</v>
      </c>
      <c r="J4490" s="4" t="str">
        <f t="shared" si="140"/>
        <v>2013_D12.6</v>
      </c>
      <c r="K4490" s="4">
        <f t="shared" si="141"/>
        <v>7.2755146517967627E-3</v>
      </c>
    </row>
    <row r="4491" spans="2:11" x14ac:dyDescent="0.35">
      <c r="B4491">
        <v>2013</v>
      </c>
      <c r="C4491">
        <v>2013</v>
      </c>
      <c r="D4491" t="s">
        <v>794</v>
      </c>
      <c r="E4491" t="s">
        <v>793</v>
      </c>
      <c r="F4491">
        <v>18</v>
      </c>
      <c r="G4491">
        <v>316128839</v>
      </c>
      <c r="H4491" t="s">
        <v>672</v>
      </c>
      <c r="I4491" t="s">
        <v>672</v>
      </c>
      <c r="J4491" s="4" t="str">
        <f t="shared" si="140"/>
        <v>2013_D13.4</v>
      </c>
      <c r="K4491" s="4">
        <f t="shared" si="141"/>
        <v>5.6938810318409453E-3</v>
      </c>
    </row>
    <row r="4492" spans="2:11" x14ac:dyDescent="0.35">
      <c r="B4492">
        <v>2013</v>
      </c>
      <c r="C4492">
        <v>2013</v>
      </c>
      <c r="D4492" t="s">
        <v>790</v>
      </c>
      <c r="E4492" t="s">
        <v>789</v>
      </c>
      <c r="F4492">
        <v>17</v>
      </c>
      <c r="G4492">
        <v>316128839</v>
      </c>
      <c r="H4492" t="s">
        <v>672</v>
      </c>
      <c r="I4492" t="s">
        <v>672</v>
      </c>
      <c r="J4492" s="4" t="str">
        <f t="shared" si="140"/>
        <v>2013_D13.7</v>
      </c>
      <c r="K4492" s="4">
        <f t="shared" si="141"/>
        <v>5.3775543078497809E-3</v>
      </c>
    </row>
    <row r="4493" spans="2:11" x14ac:dyDescent="0.35">
      <c r="B4493">
        <v>2013</v>
      </c>
      <c r="C4493">
        <v>2013</v>
      </c>
      <c r="D4493" t="s">
        <v>788</v>
      </c>
      <c r="E4493" t="s">
        <v>787</v>
      </c>
      <c r="F4493">
        <v>30</v>
      </c>
      <c r="G4493">
        <v>316128839</v>
      </c>
      <c r="H4493">
        <v>0</v>
      </c>
      <c r="I4493">
        <v>0</v>
      </c>
      <c r="J4493" s="4" t="str">
        <f t="shared" si="140"/>
        <v>2013_D15.0</v>
      </c>
      <c r="K4493" s="4">
        <f t="shared" si="141"/>
        <v>9.4898017197349079E-3</v>
      </c>
    </row>
    <row r="4494" spans="2:11" x14ac:dyDescent="0.35">
      <c r="B4494">
        <v>2013</v>
      </c>
      <c r="C4494">
        <v>2013</v>
      </c>
      <c r="D4494" t="s">
        <v>786</v>
      </c>
      <c r="E4494" t="s">
        <v>785</v>
      </c>
      <c r="F4494">
        <v>52</v>
      </c>
      <c r="G4494">
        <v>316128839</v>
      </c>
      <c r="H4494">
        <v>0</v>
      </c>
      <c r="I4494">
        <v>0</v>
      </c>
      <c r="J4494" s="4" t="str">
        <f t="shared" si="140"/>
        <v>2013_D15.1</v>
      </c>
      <c r="K4494" s="4">
        <f t="shared" si="141"/>
        <v>1.6448989647540508E-2</v>
      </c>
    </row>
    <row r="4495" spans="2:11" x14ac:dyDescent="0.35">
      <c r="B4495">
        <v>2013</v>
      </c>
      <c r="C4495">
        <v>2013</v>
      </c>
      <c r="D4495" t="s">
        <v>784</v>
      </c>
      <c r="E4495" t="s">
        <v>783</v>
      </c>
      <c r="F4495">
        <v>44</v>
      </c>
      <c r="G4495">
        <v>316128839</v>
      </c>
      <c r="H4495">
        <v>0</v>
      </c>
      <c r="I4495">
        <v>0</v>
      </c>
      <c r="J4495" s="4" t="str">
        <f t="shared" si="140"/>
        <v>2013_D18.0</v>
      </c>
      <c r="K4495" s="4">
        <f t="shared" si="141"/>
        <v>1.39183758556112E-2</v>
      </c>
    </row>
    <row r="4496" spans="2:11" x14ac:dyDescent="0.35">
      <c r="B4496">
        <v>2013</v>
      </c>
      <c r="C4496">
        <v>2013</v>
      </c>
      <c r="D4496" t="s">
        <v>782</v>
      </c>
      <c r="E4496" t="s">
        <v>781</v>
      </c>
      <c r="F4496">
        <v>32</v>
      </c>
      <c r="G4496">
        <v>316128839</v>
      </c>
      <c r="H4496">
        <v>0</v>
      </c>
      <c r="I4496">
        <v>0</v>
      </c>
      <c r="J4496" s="4" t="str">
        <f t="shared" si="140"/>
        <v>2013_D18.1</v>
      </c>
      <c r="K4496" s="4">
        <f t="shared" si="141"/>
        <v>1.0122455167717235E-2</v>
      </c>
    </row>
    <row r="4497" spans="2:11" x14ac:dyDescent="0.35">
      <c r="B4497">
        <v>2013</v>
      </c>
      <c r="C4497">
        <v>2013</v>
      </c>
      <c r="D4497" t="s">
        <v>1376</v>
      </c>
      <c r="E4497" t="s">
        <v>1375</v>
      </c>
      <c r="F4497">
        <v>16</v>
      </c>
      <c r="G4497">
        <v>316128839</v>
      </c>
      <c r="H4497" t="s">
        <v>672</v>
      </c>
      <c r="I4497" t="s">
        <v>672</v>
      </c>
      <c r="J4497" s="4" t="str">
        <f t="shared" si="140"/>
        <v>2013_D21.9</v>
      </c>
      <c r="K4497" s="4">
        <f t="shared" si="141"/>
        <v>5.0612275838586174E-3</v>
      </c>
    </row>
    <row r="4498" spans="2:11" x14ac:dyDescent="0.35">
      <c r="B4498">
        <v>2013</v>
      </c>
      <c r="C4498">
        <v>2013</v>
      </c>
      <c r="D4498" t="s">
        <v>780</v>
      </c>
      <c r="E4498" t="s">
        <v>779</v>
      </c>
      <c r="F4498">
        <v>22</v>
      </c>
      <c r="G4498">
        <v>316128839</v>
      </c>
      <c r="H4498">
        <v>0</v>
      </c>
      <c r="I4498">
        <v>0</v>
      </c>
      <c r="J4498" s="4" t="str">
        <f t="shared" si="140"/>
        <v>2013_D25.9</v>
      </c>
      <c r="K4498" s="4">
        <f t="shared" si="141"/>
        <v>6.9591879278056001E-3</v>
      </c>
    </row>
    <row r="4499" spans="2:11" x14ac:dyDescent="0.35">
      <c r="B4499">
        <v>2013</v>
      </c>
      <c r="C4499">
        <v>2013</v>
      </c>
      <c r="D4499" t="s">
        <v>317</v>
      </c>
      <c r="E4499" t="s">
        <v>1413</v>
      </c>
      <c r="F4499">
        <v>13</v>
      </c>
      <c r="G4499">
        <v>316128839</v>
      </c>
      <c r="H4499" t="s">
        <v>672</v>
      </c>
      <c r="I4499" t="s">
        <v>672</v>
      </c>
      <c r="J4499" s="4" t="str">
        <f t="shared" si="140"/>
        <v>2013_D27</v>
      </c>
      <c r="K4499" s="4">
        <f t="shared" si="141"/>
        <v>4.112247411885127E-3</v>
      </c>
    </row>
    <row r="4500" spans="2:11" x14ac:dyDescent="0.35">
      <c r="B4500">
        <v>2013</v>
      </c>
      <c r="C4500">
        <v>2013</v>
      </c>
      <c r="D4500" t="s">
        <v>778</v>
      </c>
      <c r="E4500" t="s">
        <v>777</v>
      </c>
      <c r="F4500">
        <v>232</v>
      </c>
      <c r="G4500">
        <v>316128839</v>
      </c>
      <c r="H4500">
        <v>0.1</v>
      </c>
      <c r="I4500">
        <v>0.1</v>
      </c>
      <c r="J4500" s="4" t="str">
        <f t="shared" si="140"/>
        <v>2013_D32.0</v>
      </c>
      <c r="K4500" s="4">
        <f t="shared" si="141"/>
        <v>7.3387799965949962E-2</v>
      </c>
    </row>
    <row r="4501" spans="2:11" x14ac:dyDescent="0.35">
      <c r="B4501">
        <v>2013</v>
      </c>
      <c r="C4501">
        <v>2013</v>
      </c>
      <c r="D4501" t="s">
        <v>776</v>
      </c>
      <c r="E4501" t="s">
        <v>775</v>
      </c>
      <c r="F4501">
        <v>575</v>
      </c>
      <c r="G4501">
        <v>316128839</v>
      </c>
      <c r="H4501">
        <v>0.2</v>
      </c>
      <c r="I4501">
        <v>0.2</v>
      </c>
      <c r="J4501" s="4" t="str">
        <f t="shared" si="140"/>
        <v>2013_D32.9</v>
      </c>
      <c r="K4501" s="4">
        <f t="shared" si="141"/>
        <v>0.18188786629491907</v>
      </c>
    </row>
    <row r="4502" spans="2:11" x14ac:dyDescent="0.35">
      <c r="B4502">
        <v>2013</v>
      </c>
      <c r="C4502">
        <v>2013</v>
      </c>
      <c r="D4502" t="s">
        <v>774</v>
      </c>
      <c r="E4502" t="s">
        <v>773</v>
      </c>
      <c r="F4502">
        <v>51</v>
      </c>
      <c r="G4502">
        <v>316128839</v>
      </c>
      <c r="H4502">
        <v>0</v>
      </c>
      <c r="I4502">
        <v>0</v>
      </c>
      <c r="J4502" s="4" t="str">
        <f t="shared" si="140"/>
        <v>2013_D33.2</v>
      </c>
      <c r="K4502" s="4">
        <f t="shared" si="141"/>
        <v>1.6132662923549344E-2</v>
      </c>
    </row>
    <row r="4503" spans="2:11" x14ac:dyDescent="0.35">
      <c r="B4503">
        <v>2013</v>
      </c>
      <c r="C4503">
        <v>2013</v>
      </c>
      <c r="D4503" t="s">
        <v>772</v>
      </c>
      <c r="E4503" t="s">
        <v>771</v>
      </c>
      <c r="F4503">
        <v>24</v>
      </c>
      <c r="G4503">
        <v>316128839</v>
      </c>
      <c r="H4503">
        <v>0</v>
      </c>
      <c r="I4503">
        <v>0</v>
      </c>
      <c r="J4503" s="4" t="str">
        <f t="shared" si="140"/>
        <v>2013_D33.3</v>
      </c>
      <c r="K4503" s="4">
        <f t="shared" si="141"/>
        <v>7.591841375787927E-3</v>
      </c>
    </row>
    <row r="4504" spans="2:11" x14ac:dyDescent="0.35">
      <c r="B4504">
        <v>2013</v>
      </c>
      <c r="C4504">
        <v>2013</v>
      </c>
      <c r="D4504" t="s">
        <v>770</v>
      </c>
      <c r="E4504" t="s">
        <v>769</v>
      </c>
      <c r="F4504">
        <v>30</v>
      </c>
      <c r="G4504">
        <v>316128839</v>
      </c>
      <c r="H4504">
        <v>0</v>
      </c>
      <c r="I4504">
        <v>0</v>
      </c>
      <c r="J4504" s="4" t="str">
        <f t="shared" si="140"/>
        <v>2013_D35.0</v>
      </c>
      <c r="K4504" s="4">
        <f t="shared" si="141"/>
        <v>9.4898017197349079E-3</v>
      </c>
    </row>
    <row r="4505" spans="2:11" x14ac:dyDescent="0.35">
      <c r="B4505">
        <v>2013</v>
      </c>
      <c r="C4505">
        <v>2013</v>
      </c>
      <c r="D4505" t="s">
        <v>766</v>
      </c>
      <c r="E4505" t="s">
        <v>765</v>
      </c>
      <c r="F4505">
        <v>78</v>
      </c>
      <c r="G4505">
        <v>316128839</v>
      </c>
      <c r="H4505">
        <v>0</v>
      </c>
      <c r="I4505">
        <v>0</v>
      </c>
      <c r="J4505" s="4" t="str">
        <f t="shared" si="140"/>
        <v>2013_D35.2</v>
      </c>
      <c r="K4505" s="4">
        <f t="shared" si="141"/>
        <v>2.467348447131076E-2</v>
      </c>
    </row>
    <row r="4506" spans="2:11" x14ac:dyDescent="0.35">
      <c r="B4506">
        <v>2013</v>
      </c>
      <c r="C4506">
        <v>2013</v>
      </c>
      <c r="D4506" t="s">
        <v>764</v>
      </c>
      <c r="E4506" t="s">
        <v>763</v>
      </c>
      <c r="F4506">
        <v>23</v>
      </c>
      <c r="G4506">
        <v>316128839</v>
      </c>
      <c r="H4506">
        <v>0</v>
      </c>
      <c r="I4506">
        <v>0</v>
      </c>
      <c r="J4506" s="4" t="str">
        <f t="shared" si="140"/>
        <v>2013_D36.1</v>
      </c>
      <c r="K4506" s="4">
        <f t="shared" si="141"/>
        <v>7.2755146517967627E-3</v>
      </c>
    </row>
    <row r="4507" spans="2:11" x14ac:dyDescent="0.35">
      <c r="B4507">
        <v>2013</v>
      </c>
      <c r="C4507">
        <v>2013</v>
      </c>
      <c r="D4507" t="s">
        <v>762</v>
      </c>
      <c r="E4507" t="s">
        <v>761</v>
      </c>
      <c r="F4507">
        <v>31</v>
      </c>
      <c r="G4507">
        <v>316128839</v>
      </c>
      <c r="H4507">
        <v>0</v>
      </c>
      <c r="I4507">
        <v>0</v>
      </c>
      <c r="J4507" s="4" t="str">
        <f t="shared" si="140"/>
        <v>2013_D36.9</v>
      </c>
      <c r="K4507" s="4">
        <f t="shared" si="141"/>
        <v>9.8061284437260723E-3</v>
      </c>
    </row>
    <row r="4508" spans="2:11" x14ac:dyDescent="0.35">
      <c r="B4508">
        <v>2013</v>
      </c>
      <c r="C4508">
        <v>2013</v>
      </c>
      <c r="D4508" t="s">
        <v>760</v>
      </c>
      <c r="E4508" t="s">
        <v>759</v>
      </c>
      <c r="F4508">
        <v>83</v>
      </c>
      <c r="G4508">
        <v>316128839</v>
      </c>
      <c r="H4508">
        <v>0</v>
      </c>
      <c r="I4508">
        <v>0</v>
      </c>
      <c r="J4508" s="4" t="str">
        <f t="shared" si="140"/>
        <v>2013_D37.0</v>
      </c>
      <c r="K4508" s="4">
        <f t="shared" si="141"/>
        <v>2.6255118091266579E-2</v>
      </c>
    </row>
    <row r="4509" spans="2:11" x14ac:dyDescent="0.35">
      <c r="B4509">
        <v>2013</v>
      </c>
      <c r="C4509">
        <v>2013</v>
      </c>
      <c r="D4509" t="s">
        <v>758</v>
      </c>
      <c r="E4509" t="s">
        <v>757</v>
      </c>
      <c r="F4509">
        <v>75</v>
      </c>
      <c r="G4509">
        <v>316128839</v>
      </c>
      <c r="H4509">
        <v>0</v>
      </c>
      <c r="I4509">
        <v>0</v>
      </c>
      <c r="J4509" s="4" t="str">
        <f t="shared" si="140"/>
        <v>2013_D37.1</v>
      </c>
      <c r="K4509" s="4">
        <f t="shared" si="141"/>
        <v>2.3724504299337271E-2</v>
      </c>
    </row>
    <row r="4510" spans="2:11" x14ac:dyDescent="0.35">
      <c r="B4510">
        <v>2013</v>
      </c>
      <c r="C4510">
        <v>2013</v>
      </c>
      <c r="D4510" t="s">
        <v>756</v>
      </c>
      <c r="E4510" t="s">
        <v>755</v>
      </c>
      <c r="F4510">
        <v>39</v>
      </c>
      <c r="G4510">
        <v>316128839</v>
      </c>
      <c r="H4510">
        <v>0</v>
      </c>
      <c r="I4510">
        <v>0</v>
      </c>
      <c r="J4510" s="4" t="str">
        <f t="shared" si="140"/>
        <v>2013_D37.2</v>
      </c>
      <c r="K4510" s="4">
        <f t="shared" si="141"/>
        <v>1.233674223565538E-2</v>
      </c>
    </row>
    <row r="4511" spans="2:11" x14ac:dyDescent="0.35">
      <c r="B4511">
        <v>2013</v>
      </c>
      <c r="C4511">
        <v>2013</v>
      </c>
      <c r="D4511" t="s">
        <v>754</v>
      </c>
      <c r="E4511" t="s">
        <v>753</v>
      </c>
      <c r="F4511">
        <v>133</v>
      </c>
      <c r="G4511">
        <v>316128839</v>
      </c>
      <c r="H4511">
        <v>0</v>
      </c>
      <c r="I4511">
        <v>0</v>
      </c>
      <c r="J4511" s="4" t="str">
        <f t="shared" si="140"/>
        <v>2013_D37.4</v>
      </c>
      <c r="K4511" s="4">
        <f t="shared" si="141"/>
        <v>4.2071454290824761E-2</v>
      </c>
    </row>
    <row r="4512" spans="2:11" x14ac:dyDescent="0.35">
      <c r="B4512">
        <v>2013</v>
      </c>
      <c r="C4512">
        <v>2013</v>
      </c>
      <c r="D4512" t="s">
        <v>752</v>
      </c>
      <c r="E4512" t="s">
        <v>751</v>
      </c>
      <c r="F4512">
        <v>24</v>
      </c>
      <c r="G4512">
        <v>316128839</v>
      </c>
      <c r="H4512">
        <v>0</v>
      </c>
      <c r="I4512">
        <v>0</v>
      </c>
      <c r="J4512" s="4" t="str">
        <f t="shared" si="140"/>
        <v>2013_D37.5</v>
      </c>
      <c r="K4512" s="4">
        <f t="shared" si="141"/>
        <v>7.591841375787927E-3</v>
      </c>
    </row>
    <row r="4513" spans="2:11" x14ac:dyDescent="0.35">
      <c r="B4513">
        <v>2013</v>
      </c>
      <c r="C4513">
        <v>2013</v>
      </c>
      <c r="D4513" t="s">
        <v>750</v>
      </c>
      <c r="E4513" t="s">
        <v>749</v>
      </c>
      <c r="F4513">
        <v>191</v>
      </c>
      <c r="G4513">
        <v>316128839</v>
      </c>
      <c r="H4513">
        <v>0.1</v>
      </c>
      <c r="I4513">
        <v>0.1</v>
      </c>
      <c r="J4513" s="4" t="str">
        <f t="shared" si="140"/>
        <v>2013_D37.6</v>
      </c>
      <c r="K4513" s="4">
        <f t="shared" si="141"/>
        <v>6.0418404282312245E-2</v>
      </c>
    </row>
    <row r="4514" spans="2:11" x14ac:dyDescent="0.35">
      <c r="B4514">
        <v>2013</v>
      </c>
      <c r="C4514">
        <v>2013</v>
      </c>
      <c r="D4514" t="s">
        <v>748</v>
      </c>
      <c r="E4514" t="s">
        <v>747</v>
      </c>
      <c r="F4514">
        <v>288</v>
      </c>
      <c r="G4514">
        <v>316128839</v>
      </c>
      <c r="H4514">
        <v>0.1</v>
      </c>
      <c r="I4514">
        <v>0.1</v>
      </c>
      <c r="J4514" s="4" t="str">
        <f t="shared" si="140"/>
        <v>2013_D37.7</v>
      </c>
      <c r="K4514" s="4">
        <f t="shared" si="141"/>
        <v>9.1102096509455124E-2</v>
      </c>
    </row>
    <row r="4515" spans="2:11" x14ac:dyDescent="0.35">
      <c r="B4515">
        <v>2013</v>
      </c>
      <c r="C4515">
        <v>2013</v>
      </c>
      <c r="D4515" t="s">
        <v>746</v>
      </c>
      <c r="E4515" t="s">
        <v>745</v>
      </c>
      <c r="F4515">
        <v>35</v>
      </c>
      <c r="G4515">
        <v>316128839</v>
      </c>
      <c r="H4515">
        <v>0</v>
      </c>
      <c r="I4515">
        <v>0</v>
      </c>
      <c r="J4515" s="4" t="str">
        <f t="shared" si="140"/>
        <v>2013_D37.9</v>
      </c>
      <c r="K4515" s="4">
        <f t="shared" si="141"/>
        <v>1.1071435339690726E-2</v>
      </c>
    </row>
    <row r="4516" spans="2:11" x14ac:dyDescent="0.35">
      <c r="B4516">
        <v>2013</v>
      </c>
      <c r="C4516">
        <v>2013</v>
      </c>
      <c r="D4516" t="s">
        <v>744</v>
      </c>
      <c r="E4516" t="s">
        <v>743</v>
      </c>
      <c r="F4516">
        <v>13</v>
      </c>
      <c r="G4516">
        <v>316128839</v>
      </c>
      <c r="H4516" t="s">
        <v>672</v>
      </c>
      <c r="I4516" t="s">
        <v>672</v>
      </c>
      <c r="J4516" s="4" t="str">
        <f t="shared" si="140"/>
        <v>2013_D38.0</v>
      </c>
      <c r="K4516" s="4">
        <f t="shared" si="141"/>
        <v>4.112247411885127E-3</v>
      </c>
    </row>
    <row r="4517" spans="2:11" x14ac:dyDescent="0.35">
      <c r="B4517">
        <v>2013</v>
      </c>
      <c r="C4517">
        <v>2013</v>
      </c>
      <c r="D4517" t="s">
        <v>742</v>
      </c>
      <c r="E4517" t="s">
        <v>741</v>
      </c>
      <c r="F4517">
        <v>613</v>
      </c>
      <c r="G4517">
        <v>316128839</v>
      </c>
      <c r="H4517">
        <v>0.2</v>
      </c>
      <c r="I4517">
        <v>0.2</v>
      </c>
      <c r="J4517" s="4" t="str">
        <f t="shared" si="140"/>
        <v>2013_D38.1</v>
      </c>
      <c r="K4517" s="4">
        <f t="shared" si="141"/>
        <v>0.19390828180658329</v>
      </c>
    </row>
    <row r="4518" spans="2:11" x14ac:dyDescent="0.35">
      <c r="B4518">
        <v>2013</v>
      </c>
      <c r="C4518">
        <v>2013</v>
      </c>
      <c r="D4518" t="s">
        <v>1425</v>
      </c>
      <c r="E4518" t="s">
        <v>1424</v>
      </c>
      <c r="F4518">
        <v>10</v>
      </c>
      <c r="G4518">
        <v>316128839</v>
      </c>
      <c r="H4518" t="s">
        <v>672</v>
      </c>
      <c r="I4518" t="s">
        <v>672</v>
      </c>
      <c r="J4518" s="4" t="str">
        <f t="shared" si="140"/>
        <v>2013_D38.2</v>
      </c>
      <c r="K4518" s="4">
        <f t="shared" si="141"/>
        <v>3.1632672399116366E-3</v>
      </c>
    </row>
    <row r="4519" spans="2:11" x14ac:dyDescent="0.35">
      <c r="B4519">
        <v>2013</v>
      </c>
      <c r="C4519">
        <v>2013</v>
      </c>
      <c r="D4519" t="s">
        <v>740</v>
      </c>
      <c r="E4519" t="s">
        <v>739</v>
      </c>
      <c r="F4519">
        <v>24</v>
      </c>
      <c r="G4519">
        <v>316128839</v>
      </c>
      <c r="H4519">
        <v>0</v>
      </c>
      <c r="I4519">
        <v>0</v>
      </c>
      <c r="J4519" s="4" t="str">
        <f t="shared" si="140"/>
        <v>2013_D38.3</v>
      </c>
      <c r="K4519" s="4">
        <f t="shared" si="141"/>
        <v>7.591841375787927E-3</v>
      </c>
    </row>
    <row r="4520" spans="2:11" x14ac:dyDescent="0.35">
      <c r="B4520">
        <v>2013</v>
      </c>
      <c r="C4520">
        <v>2013</v>
      </c>
      <c r="D4520" t="s">
        <v>738</v>
      </c>
      <c r="E4520" t="s">
        <v>737</v>
      </c>
      <c r="F4520">
        <v>12</v>
      </c>
      <c r="G4520">
        <v>316128839</v>
      </c>
      <c r="H4520" t="s">
        <v>672</v>
      </c>
      <c r="I4520" t="s">
        <v>672</v>
      </c>
      <c r="J4520" s="4" t="str">
        <f t="shared" si="140"/>
        <v>2013_D38.6</v>
      </c>
      <c r="K4520" s="4">
        <f t="shared" si="141"/>
        <v>3.7959206878939635E-3</v>
      </c>
    </row>
    <row r="4521" spans="2:11" x14ac:dyDescent="0.35">
      <c r="B4521">
        <v>2013</v>
      </c>
      <c r="C4521">
        <v>2013</v>
      </c>
      <c r="D4521" t="s">
        <v>736</v>
      </c>
      <c r="E4521" t="s">
        <v>735</v>
      </c>
      <c r="F4521">
        <v>37</v>
      </c>
      <c r="G4521">
        <v>316128839</v>
      </c>
      <c r="H4521">
        <v>0</v>
      </c>
      <c r="I4521">
        <v>0</v>
      </c>
      <c r="J4521" s="4" t="str">
        <f t="shared" si="140"/>
        <v>2013_D39.0</v>
      </c>
      <c r="K4521" s="4">
        <f t="shared" si="141"/>
        <v>1.1704088787673055E-2</v>
      </c>
    </row>
    <row r="4522" spans="2:11" x14ac:dyDescent="0.35">
      <c r="B4522">
        <v>2013</v>
      </c>
      <c r="C4522">
        <v>2013</v>
      </c>
      <c r="D4522" t="s">
        <v>734</v>
      </c>
      <c r="E4522" t="s">
        <v>733</v>
      </c>
      <c r="F4522">
        <v>40</v>
      </c>
      <c r="G4522">
        <v>316128839</v>
      </c>
      <c r="H4522">
        <v>0</v>
      </c>
      <c r="I4522">
        <v>0</v>
      </c>
      <c r="J4522" s="4" t="str">
        <f t="shared" si="140"/>
        <v>2013_D39.1</v>
      </c>
      <c r="K4522" s="4">
        <f t="shared" si="141"/>
        <v>1.2653068959646546E-2</v>
      </c>
    </row>
    <row r="4523" spans="2:11" x14ac:dyDescent="0.35">
      <c r="B4523">
        <v>2013</v>
      </c>
      <c r="C4523">
        <v>2013</v>
      </c>
      <c r="D4523" t="s">
        <v>730</v>
      </c>
      <c r="E4523" t="s">
        <v>729</v>
      </c>
      <c r="F4523">
        <v>34</v>
      </c>
      <c r="G4523">
        <v>316128839</v>
      </c>
      <c r="H4523">
        <v>0</v>
      </c>
      <c r="I4523">
        <v>0</v>
      </c>
      <c r="J4523" s="4" t="str">
        <f t="shared" si="140"/>
        <v>2013_D40.0</v>
      </c>
      <c r="K4523" s="4">
        <f t="shared" si="141"/>
        <v>1.0755108615699562E-2</v>
      </c>
    </row>
    <row r="4524" spans="2:11" x14ac:dyDescent="0.35">
      <c r="B4524">
        <v>2013</v>
      </c>
      <c r="C4524">
        <v>2013</v>
      </c>
      <c r="D4524" t="s">
        <v>728</v>
      </c>
      <c r="E4524" t="s">
        <v>727</v>
      </c>
      <c r="F4524">
        <v>77</v>
      </c>
      <c r="G4524">
        <v>316128839</v>
      </c>
      <c r="H4524">
        <v>0</v>
      </c>
      <c r="I4524">
        <v>0</v>
      </c>
      <c r="J4524" s="4" t="str">
        <f t="shared" si="140"/>
        <v>2013_D41.0</v>
      </c>
      <c r="K4524" s="4">
        <f t="shared" si="141"/>
        <v>2.4357157747319596E-2</v>
      </c>
    </row>
    <row r="4525" spans="2:11" x14ac:dyDescent="0.35">
      <c r="B4525">
        <v>2013</v>
      </c>
      <c r="C4525">
        <v>2013</v>
      </c>
      <c r="D4525" t="s">
        <v>726</v>
      </c>
      <c r="E4525" t="s">
        <v>725</v>
      </c>
      <c r="F4525">
        <v>118</v>
      </c>
      <c r="G4525">
        <v>316128839</v>
      </c>
      <c r="H4525">
        <v>0</v>
      </c>
      <c r="I4525">
        <v>0</v>
      </c>
      <c r="J4525" s="4" t="str">
        <f t="shared" si="140"/>
        <v>2013_D41.4</v>
      </c>
      <c r="K4525" s="4">
        <f t="shared" si="141"/>
        <v>3.732655343095731E-2</v>
      </c>
    </row>
    <row r="4526" spans="2:11" x14ac:dyDescent="0.35">
      <c r="B4526">
        <v>2013</v>
      </c>
      <c r="C4526">
        <v>2013</v>
      </c>
      <c r="D4526" t="s">
        <v>724</v>
      </c>
      <c r="E4526" t="s">
        <v>723</v>
      </c>
      <c r="F4526">
        <v>10</v>
      </c>
      <c r="G4526">
        <v>316128839</v>
      </c>
      <c r="H4526" t="s">
        <v>672</v>
      </c>
      <c r="I4526" t="s">
        <v>672</v>
      </c>
      <c r="J4526" s="4" t="str">
        <f t="shared" si="140"/>
        <v>2013_D42.0</v>
      </c>
      <c r="K4526" s="4">
        <f t="shared" si="141"/>
        <v>3.1632672399116366E-3</v>
      </c>
    </row>
    <row r="4527" spans="2:11" x14ac:dyDescent="0.35">
      <c r="B4527">
        <v>2013</v>
      </c>
      <c r="C4527">
        <v>2013</v>
      </c>
      <c r="D4527" t="s">
        <v>720</v>
      </c>
      <c r="E4527" t="s">
        <v>719</v>
      </c>
      <c r="F4527">
        <v>106</v>
      </c>
      <c r="G4527">
        <v>316128839</v>
      </c>
      <c r="H4527">
        <v>0</v>
      </c>
      <c r="I4527">
        <v>0</v>
      </c>
      <c r="J4527" s="4" t="str">
        <f t="shared" si="140"/>
        <v>2013_D43.0</v>
      </c>
      <c r="K4527" s="4">
        <f t="shared" si="141"/>
        <v>3.3530632743063345E-2</v>
      </c>
    </row>
    <row r="4528" spans="2:11" x14ac:dyDescent="0.35">
      <c r="B4528">
        <v>2013</v>
      </c>
      <c r="C4528">
        <v>2013</v>
      </c>
      <c r="D4528" t="s">
        <v>718</v>
      </c>
      <c r="E4528" t="s">
        <v>717</v>
      </c>
      <c r="F4528">
        <v>63</v>
      </c>
      <c r="G4528">
        <v>316128839</v>
      </c>
      <c r="H4528">
        <v>0</v>
      </c>
      <c r="I4528">
        <v>0</v>
      </c>
      <c r="J4528" s="4" t="str">
        <f t="shared" si="140"/>
        <v>2013_D43.1</v>
      </c>
      <c r="K4528" s="4">
        <f t="shared" si="141"/>
        <v>1.9928583611443309E-2</v>
      </c>
    </row>
    <row r="4529" spans="2:11" x14ac:dyDescent="0.35">
      <c r="B4529">
        <v>2013</v>
      </c>
      <c r="C4529">
        <v>2013</v>
      </c>
      <c r="D4529" t="s">
        <v>716</v>
      </c>
      <c r="E4529" t="s">
        <v>715</v>
      </c>
      <c r="F4529">
        <v>2124</v>
      </c>
      <c r="G4529">
        <v>316128839</v>
      </c>
      <c r="H4529">
        <v>0.7</v>
      </c>
      <c r="I4529">
        <v>0.6</v>
      </c>
      <c r="J4529" s="4" t="str">
        <f t="shared" si="140"/>
        <v>2013_D43.2</v>
      </c>
      <c r="K4529" s="4">
        <f t="shared" si="141"/>
        <v>0.67187796175723158</v>
      </c>
    </row>
    <row r="4530" spans="2:11" x14ac:dyDescent="0.35">
      <c r="B4530">
        <v>2013</v>
      </c>
      <c r="C4530">
        <v>2013</v>
      </c>
      <c r="D4530" t="s">
        <v>714</v>
      </c>
      <c r="E4530" t="s">
        <v>713</v>
      </c>
      <c r="F4530">
        <v>24</v>
      </c>
      <c r="G4530">
        <v>316128839</v>
      </c>
      <c r="H4530">
        <v>0</v>
      </c>
      <c r="I4530">
        <v>0</v>
      </c>
      <c r="J4530" s="4" t="str">
        <f t="shared" si="140"/>
        <v>2013_D43.4</v>
      </c>
      <c r="K4530" s="4">
        <f t="shared" si="141"/>
        <v>7.591841375787927E-3</v>
      </c>
    </row>
    <row r="4531" spans="2:11" x14ac:dyDescent="0.35">
      <c r="B4531">
        <v>2013</v>
      </c>
      <c r="C4531">
        <v>2013</v>
      </c>
      <c r="D4531" t="s">
        <v>712</v>
      </c>
      <c r="E4531" t="s">
        <v>711</v>
      </c>
      <c r="F4531">
        <v>14</v>
      </c>
      <c r="G4531">
        <v>316128839</v>
      </c>
      <c r="H4531" t="s">
        <v>672</v>
      </c>
      <c r="I4531" t="s">
        <v>672</v>
      </c>
      <c r="J4531" s="4" t="str">
        <f t="shared" si="140"/>
        <v>2013_D43.9</v>
      </c>
      <c r="K4531" s="4">
        <f t="shared" si="141"/>
        <v>4.4285741358762905E-3</v>
      </c>
    </row>
    <row r="4532" spans="2:11" x14ac:dyDescent="0.35">
      <c r="B4532">
        <v>2013</v>
      </c>
      <c r="C4532">
        <v>2013</v>
      </c>
      <c r="D4532" t="s">
        <v>706</v>
      </c>
      <c r="E4532" t="s">
        <v>705</v>
      </c>
      <c r="F4532">
        <v>54</v>
      </c>
      <c r="G4532">
        <v>316128839</v>
      </c>
      <c r="H4532">
        <v>0</v>
      </c>
      <c r="I4532">
        <v>0</v>
      </c>
      <c r="J4532" s="4" t="str">
        <f t="shared" si="140"/>
        <v>2013_D44.3</v>
      </c>
      <c r="K4532" s="4">
        <f t="shared" si="141"/>
        <v>1.7081643095522833E-2</v>
      </c>
    </row>
    <row r="4533" spans="2:11" x14ac:dyDescent="0.35">
      <c r="B4533">
        <v>2013</v>
      </c>
      <c r="C4533">
        <v>2013</v>
      </c>
      <c r="D4533" t="s">
        <v>704</v>
      </c>
      <c r="E4533" t="s">
        <v>703</v>
      </c>
      <c r="F4533">
        <v>42</v>
      </c>
      <c r="G4533">
        <v>316128839</v>
      </c>
      <c r="H4533">
        <v>0</v>
      </c>
      <c r="I4533">
        <v>0</v>
      </c>
      <c r="J4533" s="4" t="str">
        <f t="shared" si="140"/>
        <v>2013_D44.4</v>
      </c>
      <c r="K4533" s="4">
        <f t="shared" si="141"/>
        <v>1.3285722407628871E-2</v>
      </c>
    </row>
    <row r="4534" spans="2:11" x14ac:dyDescent="0.35">
      <c r="B4534">
        <v>2013</v>
      </c>
      <c r="C4534">
        <v>2013</v>
      </c>
      <c r="D4534" t="s">
        <v>702</v>
      </c>
      <c r="E4534" t="s">
        <v>701</v>
      </c>
      <c r="F4534">
        <v>13</v>
      </c>
      <c r="G4534">
        <v>316128839</v>
      </c>
      <c r="H4534" t="s">
        <v>672</v>
      </c>
      <c r="I4534" t="s">
        <v>672</v>
      </c>
      <c r="J4534" s="4" t="str">
        <f t="shared" si="140"/>
        <v>2013_D44.7</v>
      </c>
      <c r="K4534" s="4">
        <f t="shared" si="141"/>
        <v>4.112247411885127E-3</v>
      </c>
    </row>
    <row r="4535" spans="2:11" x14ac:dyDescent="0.35">
      <c r="B4535">
        <v>2013</v>
      </c>
      <c r="C4535">
        <v>2013</v>
      </c>
      <c r="D4535" t="s">
        <v>1396</v>
      </c>
      <c r="E4535" t="s">
        <v>1395</v>
      </c>
      <c r="F4535">
        <v>10</v>
      </c>
      <c r="G4535">
        <v>316128839</v>
      </c>
      <c r="H4535" t="s">
        <v>672</v>
      </c>
      <c r="I4535" t="s">
        <v>672</v>
      </c>
      <c r="J4535" s="4" t="str">
        <f t="shared" si="140"/>
        <v>2013_D44.9</v>
      </c>
      <c r="K4535" s="4">
        <f t="shared" si="141"/>
        <v>3.1632672399116366E-3</v>
      </c>
    </row>
    <row r="4536" spans="2:11" x14ac:dyDescent="0.35">
      <c r="B4536">
        <v>2013</v>
      </c>
      <c r="C4536">
        <v>2013</v>
      </c>
      <c r="D4536" t="s">
        <v>700</v>
      </c>
      <c r="E4536" t="s">
        <v>699</v>
      </c>
      <c r="F4536">
        <v>245</v>
      </c>
      <c r="G4536">
        <v>316128839</v>
      </c>
      <c r="H4536">
        <v>0.1</v>
      </c>
      <c r="I4536">
        <v>0.1</v>
      </c>
      <c r="J4536" s="4" t="str">
        <f t="shared" si="140"/>
        <v>2013_D45</v>
      </c>
      <c r="K4536" s="4">
        <f t="shared" si="141"/>
        <v>7.7500047377835085E-2</v>
      </c>
    </row>
    <row r="4537" spans="2:11" x14ac:dyDescent="0.35">
      <c r="B4537">
        <v>2013</v>
      </c>
      <c r="C4537">
        <v>2013</v>
      </c>
      <c r="D4537" t="s">
        <v>698</v>
      </c>
      <c r="E4537" t="s">
        <v>697</v>
      </c>
      <c r="F4537">
        <v>102</v>
      </c>
      <c r="G4537">
        <v>316128839</v>
      </c>
      <c r="H4537">
        <v>0</v>
      </c>
      <c r="I4537">
        <v>0</v>
      </c>
      <c r="J4537" s="4" t="str">
        <f t="shared" si="140"/>
        <v>2013_D46.4</v>
      </c>
      <c r="K4537" s="4">
        <f t="shared" si="141"/>
        <v>3.2265325847098687E-2</v>
      </c>
    </row>
    <row r="4538" spans="2:11" x14ac:dyDescent="0.35">
      <c r="B4538">
        <v>2013</v>
      </c>
      <c r="C4538">
        <v>2013</v>
      </c>
      <c r="D4538" t="s">
        <v>696</v>
      </c>
      <c r="E4538" t="s">
        <v>695</v>
      </c>
      <c r="F4538">
        <v>6457</v>
      </c>
      <c r="G4538">
        <v>316128839</v>
      </c>
      <c r="H4538">
        <v>2</v>
      </c>
      <c r="I4538">
        <v>1.8</v>
      </c>
      <c r="J4538" s="4" t="str">
        <f t="shared" si="140"/>
        <v>2013_D46.9</v>
      </c>
      <c r="K4538" s="4">
        <f t="shared" si="141"/>
        <v>2.0425216568109437</v>
      </c>
    </row>
    <row r="4539" spans="2:11" x14ac:dyDescent="0.35">
      <c r="B4539">
        <v>2013</v>
      </c>
      <c r="C4539">
        <v>2013</v>
      </c>
      <c r="D4539" t="s">
        <v>694</v>
      </c>
      <c r="E4539" t="s">
        <v>693</v>
      </c>
      <c r="F4539">
        <v>1224</v>
      </c>
      <c r="G4539">
        <v>316128839</v>
      </c>
      <c r="H4539">
        <v>0.4</v>
      </c>
      <c r="I4539">
        <v>0.4</v>
      </c>
      <c r="J4539" s="4" t="str">
        <f t="shared" si="140"/>
        <v>2013_D47.1</v>
      </c>
      <c r="K4539" s="4">
        <f t="shared" si="141"/>
        <v>0.38718391016518428</v>
      </c>
    </row>
    <row r="4540" spans="2:11" x14ac:dyDescent="0.35">
      <c r="B4540">
        <v>2013</v>
      </c>
      <c r="C4540">
        <v>2013</v>
      </c>
      <c r="D4540" t="s">
        <v>692</v>
      </c>
      <c r="E4540" t="s">
        <v>691</v>
      </c>
      <c r="F4540">
        <v>79</v>
      </c>
      <c r="G4540">
        <v>316128839</v>
      </c>
      <c r="H4540">
        <v>0</v>
      </c>
      <c r="I4540">
        <v>0</v>
      </c>
      <c r="J4540" s="4" t="str">
        <f t="shared" si="140"/>
        <v>2013_D47.2</v>
      </c>
      <c r="K4540" s="4">
        <f t="shared" si="141"/>
        <v>2.4989811195301928E-2</v>
      </c>
    </row>
    <row r="4541" spans="2:11" x14ac:dyDescent="0.35">
      <c r="B4541">
        <v>2013</v>
      </c>
      <c r="C4541">
        <v>2013</v>
      </c>
      <c r="D4541" t="s">
        <v>690</v>
      </c>
      <c r="E4541" t="s">
        <v>689</v>
      </c>
      <c r="F4541">
        <v>32</v>
      </c>
      <c r="G4541">
        <v>316128839</v>
      </c>
      <c r="H4541">
        <v>0</v>
      </c>
      <c r="I4541">
        <v>0</v>
      </c>
      <c r="J4541" s="4" t="str">
        <f t="shared" si="140"/>
        <v>2013_D47.3</v>
      </c>
      <c r="K4541" s="4">
        <f t="shared" si="141"/>
        <v>1.0122455167717235E-2</v>
      </c>
    </row>
    <row r="4542" spans="2:11" x14ac:dyDescent="0.35">
      <c r="B4542">
        <v>2013</v>
      </c>
      <c r="C4542">
        <v>2013</v>
      </c>
      <c r="D4542" t="s">
        <v>686</v>
      </c>
      <c r="E4542" t="s">
        <v>685</v>
      </c>
      <c r="F4542">
        <v>79</v>
      </c>
      <c r="G4542">
        <v>316128839</v>
      </c>
      <c r="H4542">
        <v>0</v>
      </c>
      <c r="I4542">
        <v>0</v>
      </c>
      <c r="J4542" s="4" t="str">
        <f t="shared" si="140"/>
        <v>2013_D47.9</v>
      </c>
      <c r="K4542" s="4">
        <f t="shared" si="141"/>
        <v>2.4989811195301928E-2</v>
      </c>
    </row>
    <row r="4543" spans="2:11" x14ac:dyDescent="0.35">
      <c r="B4543">
        <v>2013</v>
      </c>
      <c r="C4543">
        <v>2013</v>
      </c>
      <c r="D4543" t="s">
        <v>684</v>
      </c>
      <c r="E4543" t="s">
        <v>683</v>
      </c>
      <c r="F4543">
        <v>44</v>
      </c>
      <c r="G4543">
        <v>316128839</v>
      </c>
      <c r="H4543">
        <v>0</v>
      </c>
      <c r="I4543">
        <v>0</v>
      </c>
      <c r="J4543" s="4" t="str">
        <f t="shared" si="140"/>
        <v>2013_D48.0</v>
      </c>
      <c r="K4543" s="4">
        <f t="shared" si="141"/>
        <v>1.39183758556112E-2</v>
      </c>
    </row>
    <row r="4544" spans="2:11" x14ac:dyDescent="0.35">
      <c r="B4544">
        <v>2013</v>
      </c>
      <c r="C4544">
        <v>2013</v>
      </c>
      <c r="D4544" t="s">
        <v>682</v>
      </c>
      <c r="E4544" t="s">
        <v>681</v>
      </c>
      <c r="F4544">
        <v>338</v>
      </c>
      <c r="G4544">
        <v>316128839</v>
      </c>
      <c r="H4544">
        <v>0.1</v>
      </c>
      <c r="I4544">
        <v>0.1</v>
      </c>
      <c r="J4544" s="4" t="str">
        <f t="shared" si="140"/>
        <v>2013_D48.1</v>
      </c>
      <c r="K4544" s="4">
        <f t="shared" si="141"/>
        <v>0.1069184327090133</v>
      </c>
    </row>
    <row r="4545" spans="1:11" x14ac:dyDescent="0.35">
      <c r="B4545">
        <v>2013</v>
      </c>
      <c r="C4545">
        <v>2013</v>
      </c>
      <c r="D4545" t="s">
        <v>680</v>
      </c>
      <c r="E4545" t="s">
        <v>679</v>
      </c>
      <c r="F4545">
        <v>10</v>
      </c>
      <c r="G4545">
        <v>316128839</v>
      </c>
      <c r="H4545" t="s">
        <v>672</v>
      </c>
      <c r="I4545" t="s">
        <v>672</v>
      </c>
      <c r="J4545" s="4" t="str">
        <f t="shared" si="140"/>
        <v>2013_D48.2</v>
      </c>
      <c r="K4545" s="4">
        <f t="shared" si="141"/>
        <v>3.1632672399116366E-3</v>
      </c>
    </row>
    <row r="4546" spans="1:11" x14ac:dyDescent="0.35">
      <c r="B4546">
        <v>2013</v>
      </c>
      <c r="C4546">
        <v>2013</v>
      </c>
      <c r="D4546" t="s">
        <v>671</v>
      </c>
      <c r="E4546" t="s">
        <v>670</v>
      </c>
      <c r="F4546">
        <v>57</v>
      </c>
      <c r="G4546">
        <v>316128839</v>
      </c>
      <c r="H4546">
        <v>0</v>
      </c>
      <c r="I4546">
        <v>0</v>
      </c>
      <c r="J4546" s="4" t="str">
        <f t="shared" si="140"/>
        <v>2013_D48.6</v>
      </c>
      <c r="K4546" s="4">
        <f t="shared" si="141"/>
        <v>1.8030623267496326E-2</v>
      </c>
    </row>
    <row r="4547" spans="1:11" x14ac:dyDescent="0.35">
      <c r="B4547">
        <v>2013</v>
      </c>
      <c r="C4547">
        <v>2013</v>
      </c>
      <c r="D4547" t="s">
        <v>669</v>
      </c>
      <c r="E4547" t="s">
        <v>668</v>
      </c>
      <c r="F4547">
        <v>194</v>
      </c>
      <c r="G4547">
        <v>316128839</v>
      </c>
      <c r="H4547">
        <v>0.1</v>
      </c>
      <c r="I4547">
        <v>0</v>
      </c>
      <c r="J4547" s="4" t="str">
        <f t="shared" ref="J4547:J4610" si="142">C4547&amp;"_"&amp;E4547</f>
        <v>2013_D48.7</v>
      </c>
      <c r="K4547" s="4">
        <f t="shared" ref="K4547:K4610" si="143">F4547/G4547*100000</f>
        <v>6.1367384454285745E-2</v>
      </c>
    </row>
    <row r="4548" spans="1:11" x14ac:dyDescent="0.35">
      <c r="B4548">
        <v>2013</v>
      </c>
      <c r="C4548">
        <v>2013</v>
      </c>
      <c r="D4548" t="s">
        <v>667</v>
      </c>
      <c r="E4548" t="s">
        <v>666</v>
      </c>
      <c r="F4548">
        <v>420</v>
      </c>
      <c r="G4548">
        <v>316128839</v>
      </c>
      <c r="H4548">
        <v>0.1</v>
      </c>
      <c r="I4548">
        <v>0.1</v>
      </c>
      <c r="J4548" s="4" t="str">
        <f t="shared" si="142"/>
        <v>2013_D48.9</v>
      </c>
      <c r="K4548" s="4">
        <f t="shared" si="143"/>
        <v>0.13285722407628872</v>
      </c>
    </row>
    <row r="4549" spans="1:11" x14ac:dyDescent="0.35">
      <c r="A4549" t="s">
        <v>219</v>
      </c>
      <c r="B4549">
        <v>2013</v>
      </c>
      <c r="C4549">
        <v>2013</v>
      </c>
      <c r="F4549">
        <v>600113</v>
      </c>
      <c r="G4549">
        <v>316128839</v>
      </c>
      <c r="H4549">
        <v>189.8</v>
      </c>
      <c r="I4549">
        <v>167.5</v>
      </c>
      <c r="J4549" s="4" t="str">
        <f t="shared" si="142"/>
        <v>2013_</v>
      </c>
      <c r="K4549" s="4">
        <f t="shared" si="143"/>
        <v>189.83177931450916</v>
      </c>
    </row>
    <row r="4550" spans="1:11" x14ac:dyDescent="0.35">
      <c r="B4550">
        <v>2014</v>
      </c>
      <c r="C4550">
        <v>2014</v>
      </c>
      <c r="D4550" t="s">
        <v>1368</v>
      </c>
      <c r="E4550" t="s">
        <v>1367</v>
      </c>
      <c r="F4550">
        <v>71</v>
      </c>
      <c r="G4550">
        <v>318857056</v>
      </c>
      <c r="H4550">
        <v>0</v>
      </c>
      <c r="I4550">
        <v>0</v>
      </c>
      <c r="J4550" s="4" t="str">
        <f t="shared" si="142"/>
        <v>2014_C00.9</v>
      </c>
      <c r="K4550" s="4">
        <f t="shared" si="143"/>
        <v>2.2267031155176944E-2</v>
      </c>
    </row>
    <row r="4551" spans="1:11" x14ac:dyDescent="0.35">
      <c r="B4551">
        <v>2014</v>
      </c>
      <c r="C4551">
        <v>2014</v>
      </c>
      <c r="D4551" t="s">
        <v>1366</v>
      </c>
      <c r="E4551" t="s">
        <v>1365</v>
      </c>
      <c r="F4551">
        <v>163</v>
      </c>
      <c r="G4551">
        <v>318857056</v>
      </c>
      <c r="H4551">
        <v>0.1</v>
      </c>
      <c r="I4551">
        <v>0</v>
      </c>
      <c r="J4551" s="4" t="str">
        <f t="shared" si="142"/>
        <v>2014_C01</v>
      </c>
      <c r="K4551" s="4">
        <f t="shared" si="143"/>
        <v>5.1120085609772423E-2</v>
      </c>
    </row>
    <row r="4552" spans="1:11" x14ac:dyDescent="0.35">
      <c r="B4552">
        <v>2014</v>
      </c>
      <c r="C4552">
        <v>2014</v>
      </c>
      <c r="D4552" t="s">
        <v>1362</v>
      </c>
      <c r="E4552" t="s">
        <v>1361</v>
      </c>
      <c r="F4552">
        <v>2210</v>
      </c>
      <c r="G4552">
        <v>318857056</v>
      </c>
      <c r="H4552">
        <v>0.7</v>
      </c>
      <c r="I4552">
        <v>0.6</v>
      </c>
      <c r="J4552" s="4" t="str">
        <f t="shared" si="142"/>
        <v>2014_C02.9</v>
      </c>
      <c r="K4552" s="4">
        <f t="shared" si="143"/>
        <v>0.69310054722452186</v>
      </c>
    </row>
    <row r="4553" spans="1:11" x14ac:dyDescent="0.35">
      <c r="B4553">
        <v>2014</v>
      </c>
      <c r="C4553">
        <v>2014</v>
      </c>
      <c r="D4553" t="s">
        <v>1360</v>
      </c>
      <c r="E4553" t="s">
        <v>1359</v>
      </c>
      <c r="F4553">
        <v>15</v>
      </c>
      <c r="G4553">
        <v>318857056</v>
      </c>
      <c r="H4553" t="s">
        <v>672</v>
      </c>
      <c r="I4553" t="s">
        <v>672</v>
      </c>
      <c r="J4553" s="4" t="str">
        <f t="shared" si="142"/>
        <v>2014_C03.0</v>
      </c>
      <c r="K4553" s="4">
        <f t="shared" si="143"/>
        <v>4.7043023567275239E-3</v>
      </c>
    </row>
    <row r="4554" spans="1:11" x14ac:dyDescent="0.35">
      <c r="B4554">
        <v>2014</v>
      </c>
      <c r="C4554">
        <v>2014</v>
      </c>
      <c r="D4554" t="s">
        <v>1356</v>
      </c>
      <c r="E4554" t="s">
        <v>1355</v>
      </c>
      <c r="F4554">
        <v>20</v>
      </c>
      <c r="G4554">
        <v>318857056</v>
      </c>
      <c r="H4554">
        <v>0</v>
      </c>
      <c r="I4554">
        <v>0</v>
      </c>
      <c r="J4554" s="4" t="str">
        <f t="shared" si="142"/>
        <v>2014_C03.9</v>
      </c>
      <c r="K4554" s="4">
        <f t="shared" si="143"/>
        <v>6.2724031423033646E-3</v>
      </c>
    </row>
    <row r="4555" spans="1:11" x14ac:dyDescent="0.35">
      <c r="B4555">
        <v>2014</v>
      </c>
      <c r="C4555">
        <v>2014</v>
      </c>
      <c r="D4555" t="s">
        <v>1354</v>
      </c>
      <c r="E4555" t="s">
        <v>1353</v>
      </c>
      <c r="F4555">
        <v>84</v>
      </c>
      <c r="G4555">
        <v>318857056</v>
      </c>
      <c r="H4555">
        <v>0</v>
      </c>
      <c r="I4555">
        <v>0</v>
      </c>
      <c r="J4555" s="4" t="str">
        <f t="shared" si="142"/>
        <v>2014_C04.9</v>
      </c>
      <c r="K4555" s="4">
        <f t="shared" si="143"/>
        <v>2.6344093197674136E-2</v>
      </c>
    </row>
    <row r="4556" spans="1:11" x14ac:dyDescent="0.35">
      <c r="B4556">
        <v>2014</v>
      </c>
      <c r="C4556">
        <v>2014</v>
      </c>
      <c r="D4556" t="s">
        <v>1352</v>
      </c>
      <c r="E4556" t="s">
        <v>1351</v>
      </c>
      <c r="F4556">
        <v>39</v>
      </c>
      <c r="G4556">
        <v>318857056</v>
      </c>
      <c r="H4556">
        <v>0</v>
      </c>
      <c r="I4556">
        <v>0</v>
      </c>
      <c r="J4556" s="4" t="str">
        <f t="shared" si="142"/>
        <v>2014_C05.0</v>
      </c>
      <c r="K4556" s="4">
        <f t="shared" si="143"/>
        <v>1.2231186127491562E-2</v>
      </c>
    </row>
    <row r="4557" spans="1:11" x14ac:dyDescent="0.35">
      <c r="B4557">
        <v>2014</v>
      </c>
      <c r="C4557">
        <v>2014</v>
      </c>
      <c r="D4557" t="s">
        <v>1350</v>
      </c>
      <c r="E4557" t="s">
        <v>1349</v>
      </c>
      <c r="F4557">
        <v>44</v>
      </c>
      <c r="G4557">
        <v>318857056</v>
      </c>
      <c r="H4557">
        <v>0</v>
      </c>
      <c r="I4557">
        <v>0</v>
      </c>
      <c r="J4557" s="4" t="str">
        <f t="shared" si="142"/>
        <v>2014_C05.1</v>
      </c>
      <c r="K4557" s="4">
        <f t="shared" si="143"/>
        <v>1.3799286913067404E-2</v>
      </c>
    </row>
    <row r="4558" spans="1:11" x14ac:dyDescent="0.35">
      <c r="B4558">
        <v>2014</v>
      </c>
      <c r="C4558">
        <v>2014</v>
      </c>
      <c r="D4558" t="s">
        <v>1348</v>
      </c>
      <c r="E4558" t="s">
        <v>1347</v>
      </c>
      <c r="F4558">
        <v>84</v>
      </c>
      <c r="G4558">
        <v>318857056</v>
      </c>
      <c r="H4558">
        <v>0</v>
      </c>
      <c r="I4558">
        <v>0</v>
      </c>
      <c r="J4558" s="4" t="str">
        <f t="shared" si="142"/>
        <v>2014_C05.9</v>
      </c>
      <c r="K4558" s="4">
        <f t="shared" si="143"/>
        <v>2.6344093197674136E-2</v>
      </c>
    </row>
    <row r="4559" spans="1:11" x14ac:dyDescent="0.35">
      <c r="B4559">
        <v>2014</v>
      </c>
      <c r="C4559">
        <v>2014</v>
      </c>
      <c r="D4559" t="s">
        <v>1346</v>
      </c>
      <c r="E4559" t="s">
        <v>1345</v>
      </c>
      <c r="F4559">
        <v>40</v>
      </c>
      <c r="G4559">
        <v>318857056</v>
      </c>
      <c r="H4559">
        <v>0</v>
      </c>
      <c r="I4559">
        <v>0</v>
      </c>
      <c r="J4559" s="4" t="str">
        <f t="shared" si="142"/>
        <v>2014_C06.0</v>
      </c>
      <c r="K4559" s="4">
        <f t="shared" si="143"/>
        <v>1.2544806284606729E-2</v>
      </c>
    </row>
    <row r="4560" spans="1:11" x14ac:dyDescent="0.35">
      <c r="B4560">
        <v>2014</v>
      </c>
      <c r="C4560">
        <v>2014</v>
      </c>
      <c r="D4560" t="s">
        <v>1344</v>
      </c>
      <c r="E4560" t="s">
        <v>1343</v>
      </c>
      <c r="F4560">
        <v>20</v>
      </c>
      <c r="G4560">
        <v>318857056</v>
      </c>
      <c r="H4560">
        <v>0</v>
      </c>
      <c r="I4560">
        <v>0</v>
      </c>
      <c r="J4560" s="4" t="str">
        <f t="shared" si="142"/>
        <v>2014_C06.2</v>
      </c>
      <c r="K4560" s="4">
        <f t="shared" si="143"/>
        <v>6.2724031423033646E-3</v>
      </c>
    </row>
    <row r="4561" spans="2:11" x14ac:dyDescent="0.35">
      <c r="B4561">
        <v>2014</v>
      </c>
      <c r="C4561">
        <v>2014</v>
      </c>
      <c r="D4561" t="s">
        <v>1342</v>
      </c>
      <c r="E4561" t="s">
        <v>1341</v>
      </c>
      <c r="F4561">
        <v>1092</v>
      </c>
      <c r="G4561">
        <v>318857056</v>
      </c>
      <c r="H4561">
        <v>0.3</v>
      </c>
      <c r="I4561">
        <v>0.3</v>
      </c>
      <c r="J4561" s="4" t="str">
        <f t="shared" si="142"/>
        <v>2014_C06.9</v>
      </c>
      <c r="K4561" s="4">
        <f t="shared" si="143"/>
        <v>0.34247321156976374</v>
      </c>
    </row>
    <row r="4562" spans="2:11" x14ac:dyDescent="0.35">
      <c r="B4562">
        <v>2014</v>
      </c>
      <c r="C4562">
        <v>2014</v>
      </c>
      <c r="D4562" t="s">
        <v>1340</v>
      </c>
      <c r="E4562" t="s">
        <v>1339</v>
      </c>
      <c r="F4562">
        <v>677</v>
      </c>
      <c r="G4562">
        <v>318857056</v>
      </c>
      <c r="H4562">
        <v>0.2</v>
      </c>
      <c r="I4562">
        <v>0.2</v>
      </c>
      <c r="J4562" s="4" t="str">
        <f t="shared" si="142"/>
        <v>2014_C07</v>
      </c>
      <c r="K4562" s="4">
        <f t="shared" si="143"/>
        <v>0.21232084636696891</v>
      </c>
    </row>
    <row r="4563" spans="2:11" x14ac:dyDescent="0.35">
      <c r="B4563">
        <v>2014</v>
      </c>
      <c r="C4563">
        <v>2014</v>
      </c>
      <c r="D4563" t="s">
        <v>1338</v>
      </c>
      <c r="E4563" t="s">
        <v>1337</v>
      </c>
      <c r="F4563">
        <v>38</v>
      </c>
      <c r="G4563">
        <v>318857056</v>
      </c>
      <c r="H4563">
        <v>0</v>
      </c>
      <c r="I4563">
        <v>0</v>
      </c>
      <c r="J4563" s="4" t="str">
        <f t="shared" si="142"/>
        <v>2014_C08.0</v>
      </c>
      <c r="K4563" s="4">
        <f t="shared" si="143"/>
        <v>1.1917565970376394E-2</v>
      </c>
    </row>
    <row r="4564" spans="2:11" x14ac:dyDescent="0.35">
      <c r="B4564">
        <v>2014</v>
      </c>
      <c r="C4564">
        <v>2014</v>
      </c>
      <c r="D4564" t="s">
        <v>1336</v>
      </c>
      <c r="E4564" t="s">
        <v>1335</v>
      </c>
      <c r="F4564">
        <v>238</v>
      </c>
      <c r="G4564">
        <v>318857056</v>
      </c>
      <c r="H4564">
        <v>0.1</v>
      </c>
      <c r="I4564">
        <v>0</v>
      </c>
      <c r="J4564" s="4" t="str">
        <f t="shared" si="142"/>
        <v>2014_C08.9</v>
      </c>
      <c r="K4564" s="4">
        <f t="shared" si="143"/>
        <v>7.4641597393410045E-2</v>
      </c>
    </row>
    <row r="4565" spans="2:11" x14ac:dyDescent="0.35">
      <c r="B4565">
        <v>2014</v>
      </c>
      <c r="C4565">
        <v>2014</v>
      </c>
      <c r="D4565" t="s">
        <v>1334</v>
      </c>
      <c r="E4565" t="s">
        <v>1333</v>
      </c>
      <c r="F4565">
        <v>20</v>
      </c>
      <c r="G4565">
        <v>318857056</v>
      </c>
      <c r="H4565">
        <v>0</v>
      </c>
      <c r="I4565">
        <v>0</v>
      </c>
      <c r="J4565" s="4" t="str">
        <f t="shared" si="142"/>
        <v>2014_C09.0</v>
      </c>
      <c r="K4565" s="4">
        <f t="shared" si="143"/>
        <v>6.2724031423033646E-3</v>
      </c>
    </row>
    <row r="4566" spans="2:11" x14ac:dyDescent="0.35">
      <c r="B4566">
        <v>2014</v>
      </c>
      <c r="C4566">
        <v>2014</v>
      </c>
      <c r="D4566" t="s">
        <v>1332</v>
      </c>
      <c r="E4566" t="s">
        <v>1331</v>
      </c>
      <c r="F4566">
        <v>897</v>
      </c>
      <c r="G4566">
        <v>318857056</v>
      </c>
      <c r="H4566">
        <v>0.3</v>
      </c>
      <c r="I4566">
        <v>0.2</v>
      </c>
      <c r="J4566" s="4" t="str">
        <f t="shared" si="142"/>
        <v>2014_C09.9</v>
      </c>
      <c r="K4566" s="4">
        <f t="shared" si="143"/>
        <v>0.2813172809323059</v>
      </c>
    </row>
    <row r="4567" spans="2:11" x14ac:dyDescent="0.35">
      <c r="B4567">
        <v>2014</v>
      </c>
      <c r="C4567">
        <v>2014</v>
      </c>
      <c r="D4567" t="s">
        <v>1330</v>
      </c>
      <c r="E4567" t="s">
        <v>1329</v>
      </c>
      <c r="F4567">
        <v>1027</v>
      </c>
      <c r="G4567">
        <v>318857056</v>
      </c>
      <c r="H4567">
        <v>0.3</v>
      </c>
      <c r="I4567">
        <v>0.3</v>
      </c>
      <c r="J4567" s="4" t="str">
        <f t="shared" si="142"/>
        <v>2014_C10.9</v>
      </c>
      <c r="K4567" s="4">
        <f t="shared" si="143"/>
        <v>0.32208790135727783</v>
      </c>
    </row>
    <row r="4568" spans="2:11" x14ac:dyDescent="0.35">
      <c r="B4568">
        <v>2014</v>
      </c>
      <c r="C4568">
        <v>2014</v>
      </c>
      <c r="D4568" t="s">
        <v>1328</v>
      </c>
      <c r="E4568" t="s">
        <v>1327</v>
      </c>
      <c r="F4568">
        <v>16</v>
      </c>
      <c r="G4568">
        <v>318857056</v>
      </c>
      <c r="H4568" t="s">
        <v>672</v>
      </c>
      <c r="I4568" t="s">
        <v>672</v>
      </c>
      <c r="J4568" s="4" t="str">
        <f t="shared" si="142"/>
        <v>2014_C11.1</v>
      </c>
      <c r="K4568" s="4">
        <f t="shared" si="143"/>
        <v>5.0179225138426917E-3</v>
      </c>
    </row>
    <row r="4569" spans="2:11" x14ac:dyDescent="0.35">
      <c r="B4569">
        <v>2014</v>
      </c>
      <c r="C4569">
        <v>2014</v>
      </c>
      <c r="D4569" t="s">
        <v>1326</v>
      </c>
      <c r="E4569" t="s">
        <v>1325</v>
      </c>
      <c r="F4569">
        <v>654</v>
      </c>
      <c r="G4569">
        <v>318857056</v>
      </c>
      <c r="H4569">
        <v>0.2</v>
      </c>
      <c r="I4569">
        <v>0.2</v>
      </c>
      <c r="J4569" s="4" t="str">
        <f t="shared" si="142"/>
        <v>2014_C11.9</v>
      </c>
      <c r="K4569" s="4">
        <f t="shared" si="143"/>
        <v>0.20510758275332003</v>
      </c>
    </row>
    <row r="4570" spans="2:11" x14ac:dyDescent="0.35">
      <c r="B4570">
        <v>2014</v>
      </c>
      <c r="C4570">
        <v>2014</v>
      </c>
      <c r="D4570" t="s">
        <v>1324</v>
      </c>
      <c r="E4570" t="s">
        <v>1323</v>
      </c>
      <c r="F4570">
        <v>68</v>
      </c>
      <c r="G4570">
        <v>318857056</v>
      </c>
      <c r="H4570">
        <v>0</v>
      </c>
      <c r="I4570">
        <v>0</v>
      </c>
      <c r="J4570" s="4" t="str">
        <f t="shared" si="142"/>
        <v>2014_C12</v>
      </c>
      <c r="K4570" s="4">
        <f t="shared" si="143"/>
        <v>2.1326170683831441E-2</v>
      </c>
    </row>
    <row r="4571" spans="2:11" x14ac:dyDescent="0.35">
      <c r="B4571">
        <v>2014</v>
      </c>
      <c r="C4571">
        <v>2014</v>
      </c>
      <c r="D4571" t="s">
        <v>1322</v>
      </c>
      <c r="E4571" t="s">
        <v>1321</v>
      </c>
      <c r="F4571">
        <v>267</v>
      </c>
      <c r="G4571">
        <v>318857056</v>
      </c>
      <c r="H4571">
        <v>0.1</v>
      </c>
      <c r="I4571">
        <v>0.1</v>
      </c>
      <c r="J4571" s="4" t="str">
        <f t="shared" si="142"/>
        <v>2014_C13.9</v>
      </c>
      <c r="K4571" s="4">
        <f t="shared" si="143"/>
        <v>8.3736581949749922E-2</v>
      </c>
    </row>
    <row r="4572" spans="2:11" x14ac:dyDescent="0.35">
      <c r="B4572">
        <v>2014</v>
      </c>
      <c r="C4572">
        <v>2014</v>
      </c>
      <c r="D4572" t="s">
        <v>1320</v>
      </c>
      <c r="E4572" t="s">
        <v>1319</v>
      </c>
      <c r="F4572">
        <v>1569</v>
      </c>
      <c r="G4572">
        <v>318857056</v>
      </c>
      <c r="H4572">
        <v>0.5</v>
      </c>
      <c r="I4572">
        <v>0.4</v>
      </c>
      <c r="J4572" s="4" t="str">
        <f t="shared" si="142"/>
        <v>2014_C14.0</v>
      </c>
      <c r="K4572" s="4">
        <f t="shared" si="143"/>
        <v>0.49207002651369897</v>
      </c>
    </row>
    <row r="4573" spans="2:11" x14ac:dyDescent="0.35">
      <c r="B4573">
        <v>2014</v>
      </c>
      <c r="C4573">
        <v>2014</v>
      </c>
      <c r="D4573" t="s">
        <v>1318</v>
      </c>
      <c r="E4573" t="s">
        <v>1317</v>
      </c>
      <c r="F4573">
        <v>10</v>
      </c>
      <c r="G4573">
        <v>318857056</v>
      </c>
      <c r="H4573" t="s">
        <v>672</v>
      </c>
      <c r="I4573" t="s">
        <v>672</v>
      </c>
      <c r="J4573" s="4" t="str">
        <f t="shared" si="142"/>
        <v>2014_C15.0</v>
      </c>
      <c r="K4573" s="4">
        <f t="shared" si="143"/>
        <v>3.1362015711516823E-3</v>
      </c>
    </row>
    <row r="4574" spans="2:11" x14ac:dyDescent="0.35">
      <c r="B4574">
        <v>2014</v>
      </c>
      <c r="C4574">
        <v>2014</v>
      </c>
      <c r="D4574" t="s">
        <v>1312</v>
      </c>
      <c r="E4574" t="s">
        <v>1311</v>
      </c>
      <c r="F4574">
        <v>74</v>
      </c>
      <c r="G4574">
        <v>318857056</v>
      </c>
      <c r="H4574">
        <v>0</v>
      </c>
      <c r="I4574">
        <v>0</v>
      </c>
      <c r="J4574" s="4" t="str">
        <f t="shared" si="142"/>
        <v>2014_C15.5</v>
      </c>
      <c r="K4574" s="4">
        <f t="shared" si="143"/>
        <v>2.320789162652245E-2</v>
      </c>
    </row>
    <row r="4575" spans="2:11" x14ac:dyDescent="0.35">
      <c r="B4575">
        <v>2014</v>
      </c>
      <c r="C4575">
        <v>2014</v>
      </c>
      <c r="D4575" t="s">
        <v>1308</v>
      </c>
      <c r="E4575" t="s">
        <v>1307</v>
      </c>
      <c r="F4575">
        <v>14837</v>
      </c>
      <c r="G4575">
        <v>318857056</v>
      </c>
      <c r="H4575">
        <v>4.7</v>
      </c>
      <c r="I4575">
        <v>4</v>
      </c>
      <c r="J4575" s="4" t="str">
        <f t="shared" si="142"/>
        <v>2014_C15.9</v>
      </c>
      <c r="K4575" s="4">
        <f t="shared" si="143"/>
        <v>4.6531822711177506</v>
      </c>
    </row>
    <row r="4576" spans="2:11" x14ac:dyDescent="0.35">
      <c r="B4576">
        <v>2014</v>
      </c>
      <c r="C4576">
        <v>2014</v>
      </c>
      <c r="D4576" t="s">
        <v>1306</v>
      </c>
      <c r="E4576" t="s">
        <v>1305</v>
      </c>
      <c r="F4576">
        <v>836</v>
      </c>
      <c r="G4576">
        <v>318857056</v>
      </c>
      <c r="H4576">
        <v>0.3</v>
      </c>
      <c r="I4576">
        <v>0.2</v>
      </c>
      <c r="J4576" s="4" t="str">
        <f t="shared" si="142"/>
        <v>2014_C16.0</v>
      </c>
      <c r="K4576" s="4">
        <f t="shared" si="143"/>
        <v>0.26218645134828061</v>
      </c>
    </row>
    <row r="4577" spans="2:11" x14ac:dyDescent="0.35">
      <c r="B4577">
        <v>2014</v>
      </c>
      <c r="C4577">
        <v>2014</v>
      </c>
      <c r="D4577" t="s">
        <v>1300</v>
      </c>
      <c r="E4577" t="s">
        <v>1299</v>
      </c>
      <c r="F4577">
        <v>18</v>
      </c>
      <c r="G4577">
        <v>318857056</v>
      </c>
      <c r="H4577" t="s">
        <v>672</v>
      </c>
      <c r="I4577" t="s">
        <v>672</v>
      </c>
      <c r="J4577" s="4" t="str">
        <f t="shared" si="142"/>
        <v>2014_C16.3</v>
      </c>
      <c r="K4577" s="4">
        <f t="shared" si="143"/>
        <v>5.6451628280730281E-3</v>
      </c>
    </row>
    <row r="4578" spans="2:11" x14ac:dyDescent="0.35">
      <c r="B4578">
        <v>2014</v>
      </c>
      <c r="C4578">
        <v>2014</v>
      </c>
      <c r="D4578" t="s">
        <v>1294</v>
      </c>
      <c r="E4578" t="s">
        <v>1293</v>
      </c>
      <c r="F4578">
        <v>10449</v>
      </c>
      <c r="G4578">
        <v>318857056</v>
      </c>
      <c r="H4578">
        <v>3.3</v>
      </c>
      <c r="I4578">
        <v>2.9</v>
      </c>
      <c r="J4578" s="4" t="str">
        <f t="shared" si="142"/>
        <v>2014_C16.9</v>
      </c>
      <c r="K4578" s="4">
        <f t="shared" si="143"/>
        <v>3.277017021696393</v>
      </c>
    </row>
    <row r="4579" spans="2:11" x14ac:dyDescent="0.35">
      <c r="B4579">
        <v>2014</v>
      </c>
      <c r="C4579">
        <v>2014</v>
      </c>
      <c r="D4579" t="s">
        <v>1292</v>
      </c>
      <c r="E4579" t="s">
        <v>1291</v>
      </c>
      <c r="F4579">
        <v>731</v>
      </c>
      <c r="G4579">
        <v>318857056</v>
      </c>
      <c r="H4579">
        <v>0.2</v>
      </c>
      <c r="I4579">
        <v>0.2</v>
      </c>
      <c r="J4579" s="4" t="str">
        <f t="shared" si="142"/>
        <v>2014_C17.0</v>
      </c>
      <c r="K4579" s="4">
        <f t="shared" si="143"/>
        <v>0.22925633485118796</v>
      </c>
    </row>
    <row r="4580" spans="2:11" x14ac:dyDescent="0.35">
      <c r="B4580">
        <v>2014</v>
      </c>
      <c r="C4580">
        <v>2014</v>
      </c>
      <c r="D4580" t="s">
        <v>1290</v>
      </c>
      <c r="E4580" t="s">
        <v>1289</v>
      </c>
      <c r="F4580">
        <v>52</v>
      </c>
      <c r="G4580">
        <v>318857056</v>
      </c>
      <c r="H4580">
        <v>0</v>
      </c>
      <c r="I4580">
        <v>0</v>
      </c>
      <c r="J4580" s="4" t="str">
        <f t="shared" si="142"/>
        <v>2014_C17.1</v>
      </c>
      <c r="K4580" s="4">
        <f t="shared" si="143"/>
        <v>1.630824816998875E-2</v>
      </c>
    </row>
    <row r="4581" spans="2:11" x14ac:dyDescent="0.35">
      <c r="B4581">
        <v>2014</v>
      </c>
      <c r="C4581">
        <v>2014</v>
      </c>
      <c r="D4581" t="s">
        <v>1288</v>
      </c>
      <c r="E4581" t="s">
        <v>1287</v>
      </c>
      <c r="F4581">
        <v>51</v>
      </c>
      <c r="G4581">
        <v>318857056</v>
      </c>
      <c r="H4581">
        <v>0</v>
      </c>
      <c r="I4581">
        <v>0</v>
      </c>
      <c r="J4581" s="4" t="str">
        <f t="shared" si="142"/>
        <v>2014_C17.2</v>
      </c>
      <c r="K4581" s="4">
        <f t="shared" si="143"/>
        <v>1.5994628012873581E-2</v>
      </c>
    </row>
    <row r="4582" spans="2:11" x14ac:dyDescent="0.35">
      <c r="B4582">
        <v>2014</v>
      </c>
      <c r="C4582">
        <v>2014</v>
      </c>
      <c r="D4582" t="s">
        <v>1286</v>
      </c>
      <c r="E4582" t="s">
        <v>1285</v>
      </c>
      <c r="F4582">
        <v>515</v>
      </c>
      <c r="G4582">
        <v>318857056</v>
      </c>
      <c r="H4582">
        <v>0.2</v>
      </c>
      <c r="I4582">
        <v>0.1</v>
      </c>
      <c r="J4582" s="4" t="str">
        <f t="shared" si="142"/>
        <v>2014_C17.9</v>
      </c>
      <c r="K4582" s="4">
        <f t="shared" si="143"/>
        <v>0.16151438091431164</v>
      </c>
    </row>
    <row r="4583" spans="2:11" x14ac:dyDescent="0.35">
      <c r="B4583">
        <v>2014</v>
      </c>
      <c r="C4583">
        <v>2014</v>
      </c>
      <c r="D4583" t="s">
        <v>1284</v>
      </c>
      <c r="E4583" t="s">
        <v>1283</v>
      </c>
      <c r="F4583">
        <v>328</v>
      </c>
      <c r="G4583">
        <v>318857056</v>
      </c>
      <c r="H4583">
        <v>0.1</v>
      </c>
      <c r="I4583">
        <v>0.1</v>
      </c>
      <c r="J4583" s="4" t="str">
        <f t="shared" si="142"/>
        <v>2014_C18.0</v>
      </c>
      <c r="K4583" s="4">
        <f t="shared" si="143"/>
        <v>0.10286741153377518</v>
      </c>
    </row>
    <row r="4584" spans="2:11" x14ac:dyDescent="0.35">
      <c r="B4584">
        <v>2014</v>
      </c>
      <c r="C4584">
        <v>2014</v>
      </c>
      <c r="D4584" t="s">
        <v>1282</v>
      </c>
      <c r="E4584" t="s">
        <v>1281</v>
      </c>
      <c r="F4584">
        <v>728</v>
      </c>
      <c r="G4584">
        <v>318857056</v>
      </c>
      <c r="H4584">
        <v>0.2</v>
      </c>
      <c r="I4584">
        <v>0.2</v>
      </c>
      <c r="J4584" s="4" t="str">
        <f t="shared" si="142"/>
        <v>2014_C18.1</v>
      </c>
      <c r="K4584" s="4">
        <f t="shared" si="143"/>
        <v>0.22831547437984251</v>
      </c>
    </row>
    <row r="4585" spans="2:11" x14ac:dyDescent="0.35">
      <c r="B4585">
        <v>2014</v>
      </c>
      <c r="C4585">
        <v>2014</v>
      </c>
      <c r="D4585" t="s">
        <v>1280</v>
      </c>
      <c r="E4585" t="s">
        <v>1279</v>
      </c>
      <c r="F4585">
        <v>199</v>
      </c>
      <c r="G4585">
        <v>318857056</v>
      </c>
      <c r="H4585">
        <v>0.1</v>
      </c>
      <c r="I4585">
        <v>0.1</v>
      </c>
      <c r="J4585" s="4" t="str">
        <f t="shared" si="142"/>
        <v>2014_C18.2</v>
      </c>
      <c r="K4585" s="4">
        <f t="shared" si="143"/>
        <v>6.2410411265918481E-2</v>
      </c>
    </row>
    <row r="4586" spans="2:11" x14ac:dyDescent="0.35">
      <c r="B4586">
        <v>2014</v>
      </c>
      <c r="C4586">
        <v>2014</v>
      </c>
      <c r="D4586" t="s">
        <v>1276</v>
      </c>
      <c r="E4586" t="s">
        <v>1275</v>
      </c>
      <c r="F4586">
        <v>46</v>
      </c>
      <c r="G4586">
        <v>318857056</v>
      </c>
      <c r="H4586">
        <v>0</v>
      </c>
      <c r="I4586">
        <v>0</v>
      </c>
      <c r="J4586" s="4" t="str">
        <f t="shared" si="142"/>
        <v>2014_C18.4</v>
      </c>
      <c r="K4586" s="4">
        <f t="shared" si="143"/>
        <v>1.4426527227297739E-2</v>
      </c>
    </row>
    <row r="4587" spans="2:11" x14ac:dyDescent="0.35">
      <c r="B4587">
        <v>2014</v>
      </c>
      <c r="C4587">
        <v>2014</v>
      </c>
      <c r="D4587" t="s">
        <v>1272</v>
      </c>
      <c r="E4587" t="s">
        <v>1271</v>
      </c>
      <c r="F4587">
        <v>27</v>
      </c>
      <c r="G4587">
        <v>318857056</v>
      </c>
      <c r="H4587">
        <v>0</v>
      </c>
      <c r="I4587">
        <v>0</v>
      </c>
      <c r="J4587" s="4" t="str">
        <f t="shared" si="142"/>
        <v>2014_C18.6</v>
      </c>
      <c r="K4587" s="4">
        <f t="shared" si="143"/>
        <v>8.4677442421095435E-3</v>
      </c>
    </row>
    <row r="4588" spans="2:11" x14ac:dyDescent="0.35">
      <c r="B4588">
        <v>2014</v>
      </c>
      <c r="C4588">
        <v>2014</v>
      </c>
      <c r="D4588" t="s">
        <v>1270</v>
      </c>
      <c r="E4588" t="s">
        <v>1269</v>
      </c>
      <c r="F4588">
        <v>354</v>
      </c>
      <c r="G4588">
        <v>318857056</v>
      </c>
      <c r="H4588">
        <v>0.1</v>
      </c>
      <c r="I4588">
        <v>0.1</v>
      </c>
      <c r="J4588" s="4" t="str">
        <f t="shared" si="142"/>
        <v>2014_C18.7</v>
      </c>
      <c r="K4588" s="4">
        <f t="shared" si="143"/>
        <v>0.11102153561876955</v>
      </c>
    </row>
    <row r="4589" spans="2:11" x14ac:dyDescent="0.35">
      <c r="B4589">
        <v>2014</v>
      </c>
      <c r="C4589">
        <v>2014</v>
      </c>
      <c r="D4589" t="s">
        <v>1266</v>
      </c>
      <c r="E4589" t="s">
        <v>1265</v>
      </c>
      <c r="F4589">
        <v>39834</v>
      </c>
      <c r="G4589">
        <v>318857056</v>
      </c>
      <c r="H4589">
        <v>12.5</v>
      </c>
      <c r="I4589">
        <v>10.9</v>
      </c>
      <c r="J4589" s="4" t="str">
        <f t="shared" si="142"/>
        <v>2014_C18.9</v>
      </c>
      <c r="K4589" s="4">
        <f t="shared" si="143"/>
        <v>12.492745338525612</v>
      </c>
    </row>
    <row r="4590" spans="2:11" x14ac:dyDescent="0.35">
      <c r="B4590">
        <v>2014</v>
      </c>
      <c r="C4590">
        <v>2014</v>
      </c>
      <c r="D4590" t="s">
        <v>1264</v>
      </c>
      <c r="E4590" t="s">
        <v>1263</v>
      </c>
      <c r="F4590">
        <v>2965</v>
      </c>
      <c r="G4590">
        <v>318857056</v>
      </c>
      <c r="H4590">
        <v>0.9</v>
      </c>
      <c r="I4590">
        <v>0.8</v>
      </c>
      <c r="J4590" s="4" t="str">
        <f t="shared" si="142"/>
        <v>2014_C19</v>
      </c>
      <c r="K4590" s="4">
        <f t="shared" si="143"/>
        <v>0.92988376584647392</v>
      </c>
    </row>
    <row r="4591" spans="2:11" x14ac:dyDescent="0.35">
      <c r="B4591">
        <v>2014</v>
      </c>
      <c r="C4591">
        <v>2014</v>
      </c>
      <c r="D4591" t="s">
        <v>1262</v>
      </c>
      <c r="E4591" t="s">
        <v>1261</v>
      </c>
      <c r="F4591">
        <v>6821</v>
      </c>
      <c r="G4591">
        <v>318857056</v>
      </c>
      <c r="H4591">
        <v>2.1</v>
      </c>
      <c r="I4591">
        <v>1.9</v>
      </c>
      <c r="J4591" s="4" t="str">
        <f t="shared" si="142"/>
        <v>2014_C20</v>
      </c>
      <c r="K4591" s="4">
        <f t="shared" si="143"/>
        <v>2.1392030916825626</v>
      </c>
    </row>
    <row r="4592" spans="2:11" x14ac:dyDescent="0.35">
      <c r="B4592">
        <v>2014</v>
      </c>
      <c r="C4592">
        <v>2014</v>
      </c>
      <c r="D4592" t="s">
        <v>1260</v>
      </c>
      <c r="E4592" t="s">
        <v>1259</v>
      </c>
      <c r="F4592">
        <v>784</v>
      </c>
      <c r="G4592">
        <v>318857056</v>
      </c>
      <c r="H4592">
        <v>0.2</v>
      </c>
      <c r="I4592">
        <v>0.2</v>
      </c>
      <c r="J4592" s="4" t="str">
        <f t="shared" si="142"/>
        <v>2014_C21.0</v>
      </c>
      <c r="K4592" s="4">
        <f t="shared" si="143"/>
        <v>0.2458782031782919</v>
      </c>
    </row>
    <row r="4593" spans="2:11" x14ac:dyDescent="0.35">
      <c r="B4593">
        <v>2014</v>
      </c>
      <c r="C4593">
        <v>2014</v>
      </c>
      <c r="D4593" t="s">
        <v>1258</v>
      </c>
      <c r="E4593" t="s">
        <v>1257</v>
      </c>
      <c r="F4593">
        <v>51</v>
      </c>
      <c r="G4593">
        <v>318857056</v>
      </c>
      <c r="H4593">
        <v>0</v>
      </c>
      <c r="I4593">
        <v>0</v>
      </c>
      <c r="J4593" s="4" t="str">
        <f t="shared" si="142"/>
        <v>2014_C21.1</v>
      </c>
      <c r="K4593" s="4">
        <f t="shared" si="143"/>
        <v>1.5994628012873581E-2</v>
      </c>
    </row>
    <row r="4594" spans="2:11" x14ac:dyDescent="0.35">
      <c r="B4594">
        <v>2014</v>
      </c>
      <c r="C4594">
        <v>2014</v>
      </c>
      <c r="D4594" t="s">
        <v>1256</v>
      </c>
      <c r="E4594" t="s">
        <v>1255</v>
      </c>
      <c r="F4594">
        <v>87</v>
      </c>
      <c r="G4594">
        <v>318857056</v>
      </c>
      <c r="H4594">
        <v>0</v>
      </c>
      <c r="I4594">
        <v>0</v>
      </c>
      <c r="J4594" s="4" t="str">
        <f t="shared" si="142"/>
        <v>2014_C21.8</v>
      </c>
      <c r="K4594" s="4">
        <f t="shared" si="143"/>
        <v>2.7284953669019636E-2</v>
      </c>
    </row>
    <row r="4595" spans="2:11" x14ac:dyDescent="0.35">
      <c r="B4595">
        <v>2014</v>
      </c>
      <c r="C4595">
        <v>2014</v>
      </c>
      <c r="D4595" t="s">
        <v>1254</v>
      </c>
      <c r="E4595" t="s">
        <v>1253</v>
      </c>
      <c r="F4595">
        <v>9617</v>
      </c>
      <c r="G4595">
        <v>318857056</v>
      </c>
      <c r="H4595">
        <v>3</v>
      </c>
      <c r="I4595">
        <v>2.5</v>
      </c>
      <c r="J4595" s="4" t="str">
        <f t="shared" si="142"/>
        <v>2014_C22.0</v>
      </c>
      <c r="K4595" s="4">
        <f t="shared" si="143"/>
        <v>3.0160850509765731</v>
      </c>
    </row>
    <row r="4596" spans="2:11" x14ac:dyDescent="0.35">
      <c r="B4596">
        <v>2014</v>
      </c>
      <c r="C4596">
        <v>2014</v>
      </c>
      <c r="D4596" t="s">
        <v>1252</v>
      </c>
      <c r="E4596" t="s">
        <v>1251</v>
      </c>
      <c r="F4596">
        <v>5795</v>
      </c>
      <c r="G4596">
        <v>318857056</v>
      </c>
      <c r="H4596">
        <v>1.8</v>
      </c>
      <c r="I4596">
        <v>1.6</v>
      </c>
      <c r="J4596" s="4" t="str">
        <f t="shared" si="142"/>
        <v>2014_C22.1</v>
      </c>
      <c r="K4596" s="4">
        <f t="shared" si="143"/>
        <v>1.8174288104824001</v>
      </c>
    </row>
    <row r="4597" spans="2:11" x14ac:dyDescent="0.35">
      <c r="B4597">
        <v>2014</v>
      </c>
      <c r="C4597">
        <v>2014</v>
      </c>
      <c r="D4597" t="s">
        <v>1250</v>
      </c>
      <c r="E4597" t="s">
        <v>1249</v>
      </c>
      <c r="F4597">
        <v>21</v>
      </c>
      <c r="G4597">
        <v>318857056</v>
      </c>
      <c r="H4597">
        <v>0</v>
      </c>
      <c r="I4597">
        <v>0</v>
      </c>
      <c r="J4597" s="4" t="str">
        <f t="shared" si="142"/>
        <v>2014_C22.2</v>
      </c>
      <c r="K4597" s="4">
        <f t="shared" si="143"/>
        <v>6.5860232994185341E-3</v>
      </c>
    </row>
    <row r="4598" spans="2:11" x14ac:dyDescent="0.35">
      <c r="B4598">
        <v>2014</v>
      </c>
      <c r="C4598">
        <v>2014</v>
      </c>
      <c r="D4598" t="s">
        <v>1248</v>
      </c>
      <c r="E4598" t="s">
        <v>1247</v>
      </c>
      <c r="F4598">
        <v>25</v>
      </c>
      <c r="G4598">
        <v>318857056</v>
      </c>
      <c r="H4598">
        <v>0</v>
      </c>
      <c r="I4598">
        <v>0</v>
      </c>
      <c r="J4598" s="4" t="str">
        <f t="shared" si="142"/>
        <v>2014_C22.3</v>
      </c>
      <c r="K4598" s="4">
        <f t="shared" si="143"/>
        <v>7.8405039278792062E-3</v>
      </c>
    </row>
    <row r="4599" spans="2:11" x14ac:dyDescent="0.35">
      <c r="B4599">
        <v>2014</v>
      </c>
      <c r="C4599">
        <v>2014</v>
      </c>
      <c r="D4599" t="s">
        <v>1246</v>
      </c>
      <c r="E4599" t="s">
        <v>1245</v>
      </c>
      <c r="F4599">
        <v>9238</v>
      </c>
      <c r="G4599">
        <v>318857056</v>
      </c>
      <c r="H4599">
        <v>2.9</v>
      </c>
      <c r="I4599">
        <v>2.5</v>
      </c>
      <c r="J4599" s="4" t="str">
        <f t="shared" si="142"/>
        <v>2014_C22.9</v>
      </c>
      <c r="K4599" s="4">
        <f t="shared" si="143"/>
        <v>2.897223011429924</v>
      </c>
    </row>
    <row r="4600" spans="2:11" x14ac:dyDescent="0.35">
      <c r="B4600">
        <v>2014</v>
      </c>
      <c r="C4600">
        <v>2014</v>
      </c>
      <c r="D4600" t="s">
        <v>1244</v>
      </c>
      <c r="E4600" t="s">
        <v>1243</v>
      </c>
      <c r="F4600">
        <v>2278</v>
      </c>
      <c r="G4600">
        <v>318857056</v>
      </c>
      <c r="H4600">
        <v>0.7</v>
      </c>
      <c r="I4600">
        <v>0.6</v>
      </c>
      <c r="J4600" s="4" t="str">
        <f t="shared" si="142"/>
        <v>2014_C23</v>
      </c>
      <c r="K4600" s="4">
        <f t="shared" si="143"/>
        <v>0.71442671790835321</v>
      </c>
    </row>
    <row r="4601" spans="2:11" x14ac:dyDescent="0.35">
      <c r="B4601">
        <v>2014</v>
      </c>
      <c r="C4601">
        <v>2014</v>
      </c>
      <c r="D4601" t="s">
        <v>1242</v>
      </c>
      <c r="E4601" t="s">
        <v>1241</v>
      </c>
      <c r="F4601">
        <v>645</v>
      </c>
      <c r="G4601">
        <v>318857056</v>
      </c>
      <c r="H4601">
        <v>0.2</v>
      </c>
      <c r="I4601">
        <v>0.2</v>
      </c>
      <c r="J4601" s="4" t="str">
        <f t="shared" si="142"/>
        <v>2014_C24.0</v>
      </c>
      <c r="K4601" s="4">
        <f t="shared" si="143"/>
        <v>0.20228500133928351</v>
      </c>
    </row>
    <row r="4602" spans="2:11" x14ac:dyDescent="0.35">
      <c r="B4602">
        <v>2014</v>
      </c>
      <c r="C4602">
        <v>2014</v>
      </c>
      <c r="D4602" t="s">
        <v>1240</v>
      </c>
      <c r="E4602" t="s">
        <v>1239</v>
      </c>
      <c r="F4602">
        <v>161</v>
      </c>
      <c r="G4602">
        <v>318857056</v>
      </c>
      <c r="H4602">
        <v>0.1</v>
      </c>
      <c r="I4602">
        <v>0</v>
      </c>
      <c r="J4602" s="4" t="str">
        <f t="shared" si="142"/>
        <v>2014_C24.1</v>
      </c>
      <c r="K4602" s="4">
        <f t="shared" si="143"/>
        <v>5.0492845295542085E-2</v>
      </c>
    </row>
    <row r="4603" spans="2:11" x14ac:dyDescent="0.35">
      <c r="B4603">
        <v>2014</v>
      </c>
      <c r="C4603">
        <v>2014</v>
      </c>
      <c r="D4603" t="s">
        <v>1238</v>
      </c>
      <c r="E4603" t="s">
        <v>1237</v>
      </c>
      <c r="F4603">
        <v>784</v>
      </c>
      <c r="G4603">
        <v>318857056</v>
      </c>
      <c r="H4603">
        <v>0.2</v>
      </c>
      <c r="I4603">
        <v>0.2</v>
      </c>
      <c r="J4603" s="4" t="str">
        <f t="shared" si="142"/>
        <v>2014_C24.9</v>
      </c>
      <c r="K4603" s="4">
        <f t="shared" si="143"/>
        <v>0.2458782031782919</v>
      </c>
    </row>
    <row r="4604" spans="2:11" x14ac:dyDescent="0.35">
      <c r="B4604">
        <v>2014</v>
      </c>
      <c r="C4604">
        <v>2014</v>
      </c>
      <c r="D4604" t="s">
        <v>1236</v>
      </c>
      <c r="E4604" t="s">
        <v>1235</v>
      </c>
      <c r="F4604">
        <v>97</v>
      </c>
      <c r="G4604">
        <v>318857056</v>
      </c>
      <c r="H4604">
        <v>0</v>
      </c>
      <c r="I4604">
        <v>0</v>
      </c>
      <c r="J4604" s="4" t="str">
        <f t="shared" si="142"/>
        <v>2014_C25.0</v>
      </c>
      <c r="K4604" s="4">
        <f t="shared" si="143"/>
        <v>3.0421155240171322E-2</v>
      </c>
    </row>
    <row r="4605" spans="2:11" x14ac:dyDescent="0.35">
      <c r="B4605">
        <v>2014</v>
      </c>
      <c r="C4605">
        <v>2014</v>
      </c>
      <c r="D4605" t="s">
        <v>1232</v>
      </c>
      <c r="E4605" t="s">
        <v>1231</v>
      </c>
      <c r="F4605">
        <v>15</v>
      </c>
      <c r="G4605">
        <v>318857056</v>
      </c>
      <c r="H4605" t="s">
        <v>672</v>
      </c>
      <c r="I4605" t="s">
        <v>672</v>
      </c>
      <c r="J4605" s="4" t="str">
        <f t="shared" si="142"/>
        <v>2014_C25.2</v>
      </c>
      <c r="K4605" s="4">
        <f t="shared" si="143"/>
        <v>4.7043023567275239E-3</v>
      </c>
    </row>
    <row r="4606" spans="2:11" x14ac:dyDescent="0.35">
      <c r="B4606">
        <v>2014</v>
      </c>
      <c r="C4606">
        <v>2014</v>
      </c>
      <c r="D4606" t="s">
        <v>1230</v>
      </c>
      <c r="E4606" t="s">
        <v>1229</v>
      </c>
      <c r="F4606">
        <v>64</v>
      </c>
      <c r="G4606">
        <v>318857056</v>
      </c>
      <c r="H4606">
        <v>0</v>
      </c>
      <c r="I4606">
        <v>0</v>
      </c>
      <c r="J4606" s="4" t="str">
        <f t="shared" si="142"/>
        <v>2014_C25.3</v>
      </c>
      <c r="K4606" s="4">
        <f t="shared" si="143"/>
        <v>2.0071690055370767E-2</v>
      </c>
    </row>
    <row r="4607" spans="2:11" x14ac:dyDescent="0.35">
      <c r="B4607">
        <v>2014</v>
      </c>
      <c r="C4607">
        <v>2014</v>
      </c>
      <c r="D4607" t="s">
        <v>1228</v>
      </c>
      <c r="E4607" t="s">
        <v>1227</v>
      </c>
      <c r="F4607">
        <v>40</v>
      </c>
      <c r="G4607">
        <v>318857056</v>
      </c>
      <c r="H4607">
        <v>0</v>
      </c>
      <c r="I4607">
        <v>0</v>
      </c>
      <c r="J4607" s="4" t="str">
        <f t="shared" si="142"/>
        <v>2014_C25.4</v>
      </c>
      <c r="K4607" s="4">
        <f t="shared" si="143"/>
        <v>1.2544806284606729E-2</v>
      </c>
    </row>
    <row r="4608" spans="2:11" x14ac:dyDescent="0.35">
      <c r="B4608">
        <v>2014</v>
      </c>
      <c r="C4608">
        <v>2014</v>
      </c>
      <c r="D4608" t="s">
        <v>1226</v>
      </c>
      <c r="E4608" t="s">
        <v>1225</v>
      </c>
      <c r="F4608">
        <v>12</v>
      </c>
      <c r="G4608">
        <v>318857056</v>
      </c>
      <c r="H4608" t="s">
        <v>672</v>
      </c>
      <c r="I4608" t="s">
        <v>672</v>
      </c>
      <c r="J4608" s="4" t="str">
        <f t="shared" si="142"/>
        <v>2014_C25.8</v>
      </c>
      <c r="K4608" s="4">
        <f t="shared" si="143"/>
        <v>3.7634418853820188E-3</v>
      </c>
    </row>
    <row r="4609" spans="2:11" x14ac:dyDescent="0.35">
      <c r="B4609">
        <v>2014</v>
      </c>
      <c r="C4609">
        <v>2014</v>
      </c>
      <c r="D4609" t="s">
        <v>1224</v>
      </c>
      <c r="E4609" t="s">
        <v>1223</v>
      </c>
      <c r="F4609">
        <v>40181</v>
      </c>
      <c r="G4609">
        <v>318857056</v>
      </c>
      <c r="H4609">
        <v>12.6</v>
      </c>
      <c r="I4609">
        <v>10.9</v>
      </c>
      <c r="J4609" s="4" t="str">
        <f t="shared" si="142"/>
        <v>2014_C25.9</v>
      </c>
      <c r="K4609" s="4">
        <f t="shared" si="143"/>
        <v>12.601571533044575</v>
      </c>
    </row>
    <row r="4610" spans="2:11" x14ac:dyDescent="0.35">
      <c r="B4610">
        <v>2014</v>
      </c>
      <c r="C4610">
        <v>2014</v>
      </c>
      <c r="D4610" t="s">
        <v>1222</v>
      </c>
      <c r="E4610" t="s">
        <v>1221</v>
      </c>
      <c r="F4610">
        <v>339</v>
      </c>
      <c r="G4610">
        <v>318857056</v>
      </c>
      <c r="H4610">
        <v>0.1</v>
      </c>
      <c r="I4610">
        <v>0.1</v>
      </c>
      <c r="J4610" s="4" t="str">
        <f t="shared" si="142"/>
        <v>2014_C26.0</v>
      </c>
      <c r="K4610" s="4">
        <f t="shared" si="143"/>
        <v>0.10631723326204204</v>
      </c>
    </row>
    <row r="4611" spans="2:11" x14ac:dyDescent="0.35">
      <c r="B4611">
        <v>2014</v>
      </c>
      <c r="C4611">
        <v>2014</v>
      </c>
      <c r="D4611" t="s">
        <v>1220</v>
      </c>
      <c r="E4611" t="s">
        <v>1219</v>
      </c>
      <c r="F4611">
        <v>28</v>
      </c>
      <c r="G4611">
        <v>318857056</v>
      </c>
      <c r="H4611">
        <v>0</v>
      </c>
      <c r="I4611">
        <v>0</v>
      </c>
      <c r="J4611" s="4" t="str">
        <f t="shared" ref="J4611:J4674" si="144">C4611&amp;"_"&amp;E4611</f>
        <v>2014_C26.1</v>
      </c>
      <c r="K4611" s="4">
        <f t="shared" ref="K4611:K4674" si="145">F4611/G4611*100000</f>
        <v>8.7813643992247104E-3</v>
      </c>
    </row>
    <row r="4612" spans="2:11" x14ac:dyDescent="0.35">
      <c r="B4612">
        <v>2014</v>
      </c>
      <c r="C4612">
        <v>2014</v>
      </c>
      <c r="D4612" t="s">
        <v>1216</v>
      </c>
      <c r="E4612" t="s">
        <v>1215</v>
      </c>
      <c r="F4612">
        <v>1305</v>
      </c>
      <c r="G4612">
        <v>318857056</v>
      </c>
      <c r="H4612">
        <v>0.4</v>
      </c>
      <c r="I4612">
        <v>0.3</v>
      </c>
      <c r="J4612" s="4" t="str">
        <f t="shared" si="144"/>
        <v>2014_C26.9</v>
      </c>
      <c r="K4612" s="4">
        <f t="shared" si="145"/>
        <v>0.40927430503529461</v>
      </c>
    </row>
    <row r="4613" spans="2:11" x14ac:dyDescent="0.35">
      <c r="B4613">
        <v>2014</v>
      </c>
      <c r="C4613">
        <v>2014</v>
      </c>
      <c r="D4613" t="s">
        <v>1214</v>
      </c>
      <c r="E4613" t="s">
        <v>1213</v>
      </c>
      <c r="F4613">
        <v>77</v>
      </c>
      <c r="G4613">
        <v>318857056</v>
      </c>
      <c r="H4613">
        <v>0</v>
      </c>
      <c r="I4613">
        <v>0</v>
      </c>
      <c r="J4613" s="4" t="str">
        <f t="shared" si="144"/>
        <v>2014_C30.0</v>
      </c>
      <c r="K4613" s="4">
        <f t="shared" si="145"/>
        <v>2.4148752097867952E-2</v>
      </c>
    </row>
    <row r="4614" spans="2:11" x14ac:dyDescent="0.35">
      <c r="B4614">
        <v>2014</v>
      </c>
      <c r="C4614">
        <v>2014</v>
      </c>
      <c r="D4614" t="s">
        <v>1212</v>
      </c>
      <c r="E4614" t="s">
        <v>1211</v>
      </c>
      <c r="F4614">
        <v>165</v>
      </c>
      <c r="G4614">
        <v>318857056</v>
      </c>
      <c r="H4614">
        <v>0.1</v>
      </c>
      <c r="I4614">
        <v>0</v>
      </c>
      <c r="J4614" s="4" t="str">
        <f t="shared" si="144"/>
        <v>2014_C31.0</v>
      </c>
      <c r="K4614" s="4">
        <f t="shared" si="145"/>
        <v>5.1747325924002767E-2</v>
      </c>
    </row>
    <row r="4615" spans="2:11" x14ac:dyDescent="0.35">
      <c r="B4615">
        <v>2014</v>
      </c>
      <c r="C4615">
        <v>2014</v>
      </c>
      <c r="D4615" t="s">
        <v>1210</v>
      </c>
      <c r="E4615" t="s">
        <v>1209</v>
      </c>
      <c r="F4615">
        <v>19</v>
      </c>
      <c r="G4615">
        <v>318857056</v>
      </c>
      <c r="H4615" t="s">
        <v>672</v>
      </c>
      <c r="I4615" t="s">
        <v>672</v>
      </c>
      <c r="J4615" s="4" t="str">
        <f t="shared" si="144"/>
        <v>2014_C31.1</v>
      </c>
      <c r="K4615" s="4">
        <f t="shared" si="145"/>
        <v>5.9587829851881968E-3</v>
      </c>
    </row>
    <row r="4616" spans="2:11" x14ac:dyDescent="0.35">
      <c r="B4616">
        <v>2014</v>
      </c>
      <c r="C4616">
        <v>2014</v>
      </c>
      <c r="D4616" t="s">
        <v>1390</v>
      </c>
      <c r="E4616" t="s">
        <v>1389</v>
      </c>
      <c r="F4616">
        <v>12</v>
      </c>
      <c r="G4616">
        <v>318857056</v>
      </c>
      <c r="H4616" t="s">
        <v>672</v>
      </c>
      <c r="I4616" t="s">
        <v>672</v>
      </c>
      <c r="J4616" s="4" t="str">
        <f t="shared" si="144"/>
        <v>2014_C31.3</v>
      </c>
      <c r="K4616" s="4">
        <f t="shared" si="145"/>
        <v>3.7634418853820188E-3</v>
      </c>
    </row>
    <row r="4617" spans="2:11" x14ac:dyDescent="0.35">
      <c r="B4617">
        <v>2014</v>
      </c>
      <c r="C4617">
        <v>2014</v>
      </c>
      <c r="D4617" t="s">
        <v>1208</v>
      </c>
      <c r="E4617" t="s">
        <v>1207</v>
      </c>
      <c r="F4617">
        <v>205</v>
      </c>
      <c r="G4617">
        <v>318857056</v>
      </c>
      <c r="H4617">
        <v>0.1</v>
      </c>
      <c r="I4617">
        <v>0.1</v>
      </c>
      <c r="J4617" s="4" t="str">
        <f t="shared" si="144"/>
        <v>2014_C31.9</v>
      </c>
      <c r="K4617" s="4">
        <f t="shared" si="145"/>
        <v>6.4292132208609493E-2</v>
      </c>
    </row>
    <row r="4618" spans="2:11" x14ac:dyDescent="0.35">
      <c r="B4618">
        <v>2014</v>
      </c>
      <c r="C4618">
        <v>2014</v>
      </c>
      <c r="D4618" t="s">
        <v>1206</v>
      </c>
      <c r="E4618" t="s">
        <v>1205</v>
      </c>
      <c r="F4618">
        <v>143</v>
      </c>
      <c r="G4618">
        <v>318857056</v>
      </c>
      <c r="H4618">
        <v>0</v>
      </c>
      <c r="I4618">
        <v>0</v>
      </c>
      <c r="J4618" s="4" t="str">
        <f t="shared" si="144"/>
        <v>2014_C32.0</v>
      </c>
      <c r="K4618" s="4">
        <f t="shared" si="145"/>
        <v>4.4847682467469063E-2</v>
      </c>
    </row>
    <row r="4619" spans="2:11" x14ac:dyDescent="0.35">
      <c r="B4619">
        <v>2014</v>
      </c>
      <c r="C4619">
        <v>2014</v>
      </c>
      <c r="D4619" t="s">
        <v>1204</v>
      </c>
      <c r="E4619" t="s">
        <v>1203</v>
      </c>
      <c r="F4619">
        <v>272</v>
      </c>
      <c r="G4619">
        <v>318857056</v>
      </c>
      <c r="H4619">
        <v>0.1</v>
      </c>
      <c r="I4619">
        <v>0.1</v>
      </c>
      <c r="J4619" s="4" t="str">
        <f t="shared" si="144"/>
        <v>2014_C32.1</v>
      </c>
      <c r="K4619" s="4">
        <f t="shared" si="145"/>
        <v>8.5304682735325765E-2</v>
      </c>
    </row>
    <row r="4620" spans="2:11" x14ac:dyDescent="0.35">
      <c r="B4620">
        <v>2014</v>
      </c>
      <c r="C4620">
        <v>2014</v>
      </c>
      <c r="D4620" t="s">
        <v>1202</v>
      </c>
      <c r="E4620" t="s">
        <v>1201</v>
      </c>
      <c r="F4620">
        <v>23</v>
      </c>
      <c r="G4620">
        <v>318857056</v>
      </c>
      <c r="H4620">
        <v>0</v>
      </c>
      <c r="I4620">
        <v>0</v>
      </c>
      <c r="J4620" s="4" t="str">
        <f t="shared" si="144"/>
        <v>2014_C32.2</v>
      </c>
      <c r="K4620" s="4">
        <f t="shared" si="145"/>
        <v>7.2132636136488697E-3</v>
      </c>
    </row>
    <row r="4621" spans="2:11" x14ac:dyDescent="0.35">
      <c r="B4621">
        <v>2014</v>
      </c>
      <c r="C4621">
        <v>2014</v>
      </c>
      <c r="D4621" t="s">
        <v>1198</v>
      </c>
      <c r="E4621" t="s">
        <v>1197</v>
      </c>
      <c r="F4621">
        <v>3316</v>
      </c>
      <c r="G4621">
        <v>318857056</v>
      </c>
      <c r="H4621">
        <v>1</v>
      </c>
      <c r="I4621">
        <v>0.9</v>
      </c>
      <c r="J4621" s="4" t="str">
        <f t="shared" si="144"/>
        <v>2014_C32.9</v>
      </c>
      <c r="K4621" s="4">
        <f t="shared" si="145"/>
        <v>1.039964440993898</v>
      </c>
    </row>
    <row r="4622" spans="2:11" x14ac:dyDescent="0.35">
      <c r="B4622">
        <v>2014</v>
      </c>
      <c r="C4622">
        <v>2014</v>
      </c>
      <c r="D4622" t="s">
        <v>1196</v>
      </c>
      <c r="E4622" t="s">
        <v>1195</v>
      </c>
      <c r="F4622">
        <v>82</v>
      </c>
      <c r="G4622">
        <v>318857056</v>
      </c>
      <c r="H4622">
        <v>0</v>
      </c>
      <c r="I4622">
        <v>0</v>
      </c>
      <c r="J4622" s="4" t="str">
        <f t="shared" si="144"/>
        <v>2014_C33</v>
      </c>
      <c r="K4622" s="4">
        <f t="shared" si="145"/>
        <v>2.5716852883443796E-2</v>
      </c>
    </row>
    <row r="4623" spans="2:11" x14ac:dyDescent="0.35">
      <c r="B4623">
        <v>2014</v>
      </c>
      <c r="C4623">
        <v>2014</v>
      </c>
      <c r="D4623" t="s">
        <v>1194</v>
      </c>
      <c r="E4623" t="s">
        <v>1193</v>
      </c>
      <c r="F4623">
        <v>45</v>
      </c>
      <c r="G4623">
        <v>318857056</v>
      </c>
      <c r="H4623">
        <v>0</v>
      </c>
      <c r="I4623">
        <v>0</v>
      </c>
      <c r="J4623" s="4" t="str">
        <f t="shared" si="144"/>
        <v>2014_C34.0</v>
      </c>
      <c r="K4623" s="4">
        <f t="shared" si="145"/>
        <v>1.4112907070182571E-2</v>
      </c>
    </row>
    <row r="4624" spans="2:11" x14ac:dyDescent="0.35">
      <c r="B4624">
        <v>2014</v>
      </c>
      <c r="C4624">
        <v>2014</v>
      </c>
      <c r="D4624" t="s">
        <v>1192</v>
      </c>
      <c r="E4624" t="s">
        <v>1191</v>
      </c>
      <c r="F4624">
        <v>495</v>
      </c>
      <c r="G4624">
        <v>318857056</v>
      </c>
      <c r="H4624">
        <v>0.2</v>
      </c>
      <c r="I4624">
        <v>0.1</v>
      </c>
      <c r="J4624" s="4" t="str">
        <f t="shared" si="144"/>
        <v>2014_C34.1</v>
      </c>
      <c r="K4624" s="4">
        <f t="shared" si="145"/>
        <v>0.15524197777200829</v>
      </c>
    </row>
    <row r="4625" spans="2:11" x14ac:dyDescent="0.35">
      <c r="B4625">
        <v>2014</v>
      </c>
      <c r="C4625">
        <v>2014</v>
      </c>
      <c r="D4625" t="s">
        <v>1190</v>
      </c>
      <c r="E4625" t="s">
        <v>1189</v>
      </c>
      <c r="F4625">
        <v>38</v>
      </c>
      <c r="G4625">
        <v>318857056</v>
      </c>
      <c r="H4625">
        <v>0</v>
      </c>
      <c r="I4625">
        <v>0</v>
      </c>
      <c r="J4625" s="4" t="str">
        <f t="shared" si="144"/>
        <v>2014_C34.2</v>
      </c>
      <c r="K4625" s="4">
        <f t="shared" si="145"/>
        <v>1.1917565970376394E-2</v>
      </c>
    </row>
    <row r="4626" spans="2:11" x14ac:dyDescent="0.35">
      <c r="B4626">
        <v>2014</v>
      </c>
      <c r="C4626">
        <v>2014</v>
      </c>
      <c r="D4626" t="s">
        <v>1188</v>
      </c>
      <c r="E4626" t="s">
        <v>1187</v>
      </c>
      <c r="F4626">
        <v>221</v>
      </c>
      <c r="G4626">
        <v>318857056</v>
      </c>
      <c r="H4626">
        <v>0.1</v>
      </c>
      <c r="I4626">
        <v>0.1</v>
      </c>
      <c r="J4626" s="4" t="str">
        <f t="shared" si="144"/>
        <v>2014_C34.3</v>
      </c>
      <c r="K4626" s="4">
        <f t="shared" si="145"/>
        <v>6.9310054722452177E-2</v>
      </c>
    </row>
    <row r="4627" spans="2:11" x14ac:dyDescent="0.35">
      <c r="B4627">
        <v>2014</v>
      </c>
      <c r="C4627">
        <v>2014</v>
      </c>
      <c r="D4627" t="s">
        <v>1184</v>
      </c>
      <c r="E4627" t="s">
        <v>1183</v>
      </c>
      <c r="F4627">
        <v>154724</v>
      </c>
      <c r="G4627">
        <v>318857056</v>
      </c>
      <c r="H4627">
        <v>48.5</v>
      </c>
      <c r="I4627">
        <v>41.8</v>
      </c>
      <c r="J4627" s="4" t="str">
        <f t="shared" si="144"/>
        <v>2014_C34.9</v>
      </c>
      <c r="K4627" s="4">
        <f t="shared" si="145"/>
        <v>48.524565189487291</v>
      </c>
    </row>
    <row r="4628" spans="2:11" x14ac:dyDescent="0.35">
      <c r="B4628">
        <v>2014</v>
      </c>
      <c r="C4628">
        <v>2014</v>
      </c>
      <c r="D4628" t="s">
        <v>1182</v>
      </c>
      <c r="E4628" t="s">
        <v>1181</v>
      </c>
      <c r="F4628">
        <v>289</v>
      </c>
      <c r="G4628">
        <v>318857056</v>
      </c>
      <c r="H4628">
        <v>0.1</v>
      </c>
      <c r="I4628">
        <v>0.1</v>
      </c>
      <c r="J4628" s="4" t="str">
        <f t="shared" si="144"/>
        <v>2014_C37</v>
      </c>
      <c r="K4628" s="4">
        <f t="shared" si="145"/>
        <v>9.0636225406283619E-2</v>
      </c>
    </row>
    <row r="4629" spans="2:11" x14ac:dyDescent="0.35">
      <c r="B4629">
        <v>2014</v>
      </c>
      <c r="C4629">
        <v>2014</v>
      </c>
      <c r="D4629" t="s">
        <v>1180</v>
      </c>
      <c r="E4629" t="s">
        <v>1179</v>
      </c>
      <c r="F4629">
        <v>70</v>
      </c>
      <c r="G4629">
        <v>318857056</v>
      </c>
      <c r="H4629">
        <v>0</v>
      </c>
      <c r="I4629">
        <v>0</v>
      </c>
      <c r="J4629" s="4" t="str">
        <f t="shared" si="144"/>
        <v>2014_C38.0</v>
      </c>
      <c r="K4629" s="4">
        <f t="shared" si="145"/>
        <v>2.1953410998061779E-2</v>
      </c>
    </row>
    <row r="4630" spans="2:11" x14ac:dyDescent="0.35">
      <c r="B4630">
        <v>2014</v>
      </c>
      <c r="C4630">
        <v>2014</v>
      </c>
      <c r="D4630" t="s">
        <v>1178</v>
      </c>
      <c r="E4630" t="s">
        <v>1177</v>
      </c>
      <c r="F4630">
        <v>100</v>
      </c>
      <c r="G4630">
        <v>318857056</v>
      </c>
      <c r="H4630">
        <v>0</v>
      </c>
      <c r="I4630">
        <v>0</v>
      </c>
      <c r="J4630" s="4" t="str">
        <f t="shared" si="144"/>
        <v>2014_C38.3</v>
      </c>
      <c r="K4630" s="4">
        <f t="shared" si="145"/>
        <v>3.1362015711516825E-2</v>
      </c>
    </row>
    <row r="4631" spans="2:11" x14ac:dyDescent="0.35">
      <c r="B4631">
        <v>2014</v>
      </c>
      <c r="C4631">
        <v>2014</v>
      </c>
      <c r="D4631" t="s">
        <v>1176</v>
      </c>
      <c r="E4631" t="s">
        <v>1175</v>
      </c>
      <c r="F4631">
        <v>108</v>
      </c>
      <c r="G4631">
        <v>318857056</v>
      </c>
      <c r="H4631">
        <v>0</v>
      </c>
      <c r="I4631">
        <v>0</v>
      </c>
      <c r="J4631" s="4" t="str">
        <f t="shared" si="144"/>
        <v>2014_C38.4</v>
      </c>
      <c r="K4631" s="4">
        <f t="shared" si="145"/>
        <v>3.3870976968438174E-2</v>
      </c>
    </row>
    <row r="4632" spans="2:11" x14ac:dyDescent="0.35">
      <c r="B4632">
        <v>2014</v>
      </c>
      <c r="C4632">
        <v>2014</v>
      </c>
      <c r="D4632" t="s">
        <v>1174</v>
      </c>
      <c r="E4632" t="s">
        <v>1173</v>
      </c>
      <c r="F4632">
        <v>62</v>
      </c>
      <c r="G4632">
        <v>318857056</v>
      </c>
      <c r="H4632">
        <v>0</v>
      </c>
      <c r="I4632">
        <v>0</v>
      </c>
      <c r="J4632" s="4" t="str">
        <f t="shared" si="144"/>
        <v>2014_C39.9</v>
      </c>
      <c r="K4632" s="4">
        <f t="shared" si="145"/>
        <v>1.9444449741140433E-2</v>
      </c>
    </row>
    <row r="4633" spans="2:11" x14ac:dyDescent="0.35">
      <c r="B4633">
        <v>2014</v>
      </c>
      <c r="C4633">
        <v>2014</v>
      </c>
      <c r="D4633" t="s">
        <v>1172</v>
      </c>
      <c r="E4633" t="s">
        <v>1171</v>
      </c>
      <c r="F4633">
        <v>14</v>
      </c>
      <c r="G4633">
        <v>318857056</v>
      </c>
      <c r="H4633" t="s">
        <v>672</v>
      </c>
      <c r="I4633" t="s">
        <v>672</v>
      </c>
      <c r="J4633" s="4" t="str">
        <f t="shared" si="144"/>
        <v>2014_C40.0</v>
      </c>
      <c r="K4633" s="4">
        <f t="shared" si="145"/>
        <v>4.3906821996123552E-3</v>
      </c>
    </row>
    <row r="4634" spans="2:11" x14ac:dyDescent="0.35">
      <c r="B4634">
        <v>2014</v>
      </c>
      <c r="C4634">
        <v>2014</v>
      </c>
      <c r="D4634" t="s">
        <v>1170</v>
      </c>
      <c r="E4634" t="s">
        <v>1169</v>
      </c>
      <c r="F4634">
        <v>59</v>
      </c>
      <c r="G4634">
        <v>318857056</v>
      </c>
      <c r="H4634">
        <v>0</v>
      </c>
      <c r="I4634">
        <v>0</v>
      </c>
      <c r="J4634" s="4" t="str">
        <f t="shared" si="144"/>
        <v>2014_C40.2</v>
      </c>
      <c r="K4634" s="4">
        <f t="shared" si="145"/>
        <v>1.8503589269794927E-2</v>
      </c>
    </row>
    <row r="4635" spans="2:11" x14ac:dyDescent="0.35">
      <c r="B4635">
        <v>2014</v>
      </c>
      <c r="C4635">
        <v>2014</v>
      </c>
      <c r="D4635" t="s">
        <v>1168</v>
      </c>
      <c r="E4635" t="s">
        <v>1167</v>
      </c>
      <c r="F4635">
        <v>45</v>
      </c>
      <c r="G4635">
        <v>318857056</v>
      </c>
      <c r="H4635">
        <v>0</v>
      </c>
      <c r="I4635">
        <v>0</v>
      </c>
      <c r="J4635" s="4" t="str">
        <f t="shared" si="144"/>
        <v>2014_C41.0</v>
      </c>
      <c r="K4635" s="4">
        <f t="shared" si="145"/>
        <v>1.4112907070182571E-2</v>
      </c>
    </row>
    <row r="4636" spans="2:11" x14ac:dyDescent="0.35">
      <c r="B4636">
        <v>2014</v>
      </c>
      <c r="C4636">
        <v>2014</v>
      </c>
      <c r="D4636" t="s">
        <v>1166</v>
      </c>
      <c r="E4636" t="s">
        <v>1165</v>
      </c>
      <c r="F4636">
        <v>107</v>
      </c>
      <c r="G4636">
        <v>318857056</v>
      </c>
      <c r="H4636">
        <v>0</v>
      </c>
      <c r="I4636">
        <v>0</v>
      </c>
      <c r="J4636" s="4" t="str">
        <f t="shared" si="144"/>
        <v>2014_C41.1</v>
      </c>
      <c r="K4636" s="4">
        <f t="shared" si="145"/>
        <v>3.3557356811323005E-2</v>
      </c>
    </row>
    <row r="4637" spans="2:11" x14ac:dyDescent="0.35">
      <c r="B4637">
        <v>2014</v>
      </c>
      <c r="C4637">
        <v>2014</v>
      </c>
      <c r="D4637" t="s">
        <v>1164</v>
      </c>
      <c r="E4637" t="s">
        <v>1163</v>
      </c>
      <c r="F4637">
        <v>78</v>
      </c>
      <c r="G4637">
        <v>318857056</v>
      </c>
      <c r="H4637">
        <v>0</v>
      </c>
      <c r="I4637">
        <v>0</v>
      </c>
      <c r="J4637" s="4" t="str">
        <f t="shared" si="144"/>
        <v>2014_C41.2</v>
      </c>
      <c r="K4637" s="4">
        <f t="shared" si="145"/>
        <v>2.4462372254983124E-2</v>
      </c>
    </row>
    <row r="4638" spans="2:11" x14ac:dyDescent="0.35">
      <c r="B4638">
        <v>2014</v>
      </c>
      <c r="C4638">
        <v>2014</v>
      </c>
      <c r="D4638" t="s">
        <v>1162</v>
      </c>
      <c r="E4638" t="s">
        <v>1161</v>
      </c>
      <c r="F4638">
        <v>17</v>
      </c>
      <c r="G4638">
        <v>318857056</v>
      </c>
      <c r="H4638" t="s">
        <v>672</v>
      </c>
      <c r="I4638" t="s">
        <v>672</v>
      </c>
      <c r="J4638" s="4" t="str">
        <f t="shared" si="144"/>
        <v>2014_C41.3</v>
      </c>
      <c r="K4638" s="4">
        <f t="shared" si="145"/>
        <v>5.3315426709578603E-3</v>
      </c>
    </row>
    <row r="4639" spans="2:11" x14ac:dyDescent="0.35">
      <c r="B4639">
        <v>2014</v>
      </c>
      <c r="C4639">
        <v>2014</v>
      </c>
      <c r="D4639" t="s">
        <v>1160</v>
      </c>
      <c r="E4639" t="s">
        <v>1159</v>
      </c>
      <c r="F4639">
        <v>52</v>
      </c>
      <c r="G4639">
        <v>318857056</v>
      </c>
      <c r="H4639">
        <v>0</v>
      </c>
      <c r="I4639">
        <v>0</v>
      </c>
      <c r="J4639" s="4" t="str">
        <f t="shared" si="144"/>
        <v>2014_C41.4</v>
      </c>
      <c r="K4639" s="4">
        <f t="shared" si="145"/>
        <v>1.630824816998875E-2</v>
      </c>
    </row>
    <row r="4640" spans="2:11" x14ac:dyDescent="0.35">
      <c r="B4640">
        <v>2014</v>
      </c>
      <c r="C4640">
        <v>2014</v>
      </c>
      <c r="D4640" t="s">
        <v>1158</v>
      </c>
      <c r="E4640" t="s">
        <v>1157</v>
      </c>
      <c r="F4640">
        <v>1175</v>
      </c>
      <c r="G4640">
        <v>318857056</v>
      </c>
      <c r="H4640">
        <v>0.4</v>
      </c>
      <c r="I4640">
        <v>0.4</v>
      </c>
      <c r="J4640" s="4" t="str">
        <f t="shared" si="144"/>
        <v>2014_C41.9</v>
      </c>
      <c r="K4640" s="4">
        <f t="shared" si="145"/>
        <v>0.36850368461032268</v>
      </c>
    </row>
    <row r="4641" spans="2:11" x14ac:dyDescent="0.35">
      <c r="B4641">
        <v>2014</v>
      </c>
      <c r="C4641">
        <v>2014</v>
      </c>
      <c r="D4641" t="s">
        <v>1154</v>
      </c>
      <c r="E4641" t="s">
        <v>1153</v>
      </c>
      <c r="F4641">
        <v>39</v>
      </c>
      <c r="G4641">
        <v>318857056</v>
      </c>
      <c r="H4641">
        <v>0</v>
      </c>
      <c r="I4641">
        <v>0</v>
      </c>
      <c r="J4641" s="4" t="str">
        <f t="shared" si="144"/>
        <v>2014_C43.2</v>
      </c>
      <c r="K4641" s="4">
        <f t="shared" si="145"/>
        <v>1.2231186127491562E-2</v>
      </c>
    </row>
    <row r="4642" spans="2:11" x14ac:dyDescent="0.35">
      <c r="B4642">
        <v>2014</v>
      </c>
      <c r="C4642">
        <v>2014</v>
      </c>
      <c r="D4642" t="s">
        <v>1152</v>
      </c>
      <c r="E4642" t="s">
        <v>1151</v>
      </c>
      <c r="F4642">
        <v>80</v>
      </c>
      <c r="G4642">
        <v>318857056</v>
      </c>
      <c r="H4642">
        <v>0</v>
      </c>
      <c r="I4642">
        <v>0</v>
      </c>
      <c r="J4642" s="4" t="str">
        <f t="shared" si="144"/>
        <v>2014_C43.3</v>
      </c>
      <c r="K4642" s="4">
        <f t="shared" si="145"/>
        <v>2.5089612569213458E-2</v>
      </c>
    </row>
    <row r="4643" spans="2:11" x14ac:dyDescent="0.35">
      <c r="B4643">
        <v>2014</v>
      </c>
      <c r="C4643">
        <v>2014</v>
      </c>
      <c r="D4643" t="s">
        <v>1150</v>
      </c>
      <c r="E4643" t="s">
        <v>1149</v>
      </c>
      <c r="F4643">
        <v>171</v>
      </c>
      <c r="G4643">
        <v>318857056</v>
      </c>
      <c r="H4643">
        <v>0.1</v>
      </c>
      <c r="I4643">
        <v>0</v>
      </c>
      <c r="J4643" s="4" t="str">
        <f t="shared" si="144"/>
        <v>2014_C43.4</v>
      </c>
      <c r="K4643" s="4">
        <f t="shared" si="145"/>
        <v>5.3629046866693772E-2</v>
      </c>
    </row>
    <row r="4644" spans="2:11" x14ac:dyDescent="0.35">
      <c r="B4644">
        <v>2014</v>
      </c>
      <c r="C4644">
        <v>2014</v>
      </c>
      <c r="D4644" t="s">
        <v>1148</v>
      </c>
      <c r="E4644" t="s">
        <v>1147</v>
      </c>
      <c r="F4644">
        <v>223</v>
      </c>
      <c r="G4644">
        <v>318857056</v>
      </c>
      <c r="H4644">
        <v>0.1</v>
      </c>
      <c r="I4644">
        <v>0.1</v>
      </c>
      <c r="J4644" s="4" t="str">
        <f t="shared" si="144"/>
        <v>2014_C43.5</v>
      </c>
      <c r="K4644" s="4">
        <f t="shared" si="145"/>
        <v>6.9937295036682515E-2</v>
      </c>
    </row>
    <row r="4645" spans="2:11" x14ac:dyDescent="0.35">
      <c r="B4645">
        <v>2014</v>
      </c>
      <c r="C4645">
        <v>2014</v>
      </c>
      <c r="D4645" t="s">
        <v>1146</v>
      </c>
      <c r="E4645" t="s">
        <v>1145</v>
      </c>
      <c r="F4645">
        <v>129</v>
      </c>
      <c r="G4645">
        <v>318857056</v>
      </c>
      <c r="H4645">
        <v>0</v>
      </c>
      <c r="I4645">
        <v>0</v>
      </c>
      <c r="J4645" s="4" t="str">
        <f t="shared" si="144"/>
        <v>2014_C43.6</v>
      </c>
      <c r="K4645" s="4">
        <f t="shared" si="145"/>
        <v>4.0457000267856702E-2</v>
      </c>
    </row>
    <row r="4646" spans="2:11" x14ac:dyDescent="0.35">
      <c r="B4646">
        <v>2014</v>
      </c>
      <c r="C4646">
        <v>2014</v>
      </c>
      <c r="D4646" t="s">
        <v>1144</v>
      </c>
      <c r="E4646" t="s">
        <v>1143</v>
      </c>
      <c r="F4646">
        <v>151</v>
      </c>
      <c r="G4646">
        <v>318857056</v>
      </c>
      <c r="H4646">
        <v>0</v>
      </c>
      <c r="I4646">
        <v>0</v>
      </c>
      <c r="J4646" s="4" t="str">
        <f t="shared" si="144"/>
        <v>2014_C43.7</v>
      </c>
      <c r="K4646" s="4">
        <f t="shared" si="145"/>
        <v>4.7356643724390406E-2</v>
      </c>
    </row>
    <row r="4647" spans="2:11" x14ac:dyDescent="0.35">
      <c r="B4647">
        <v>2014</v>
      </c>
      <c r="C4647">
        <v>2014</v>
      </c>
      <c r="D4647" t="s">
        <v>1142</v>
      </c>
      <c r="E4647" t="s">
        <v>1141</v>
      </c>
      <c r="F4647">
        <v>8526</v>
      </c>
      <c r="G4647">
        <v>318857056</v>
      </c>
      <c r="H4647">
        <v>2.7</v>
      </c>
      <c r="I4647">
        <v>2.4</v>
      </c>
      <c r="J4647" s="4" t="str">
        <f t="shared" si="144"/>
        <v>2014_C43.9</v>
      </c>
      <c r="K4647" s="4">
        <f t="shared" si="145"/>
        <v>2.6739254595639244</v>
      </c>
    </row>
    <row r="4648" spans="2:11" x14ac:dyDescent="0.35">
      <c r="B4648">
        <v>2014</v>
      </c>
      <c r="C4648">
        <v>2014</v>
      </c>
      <c r="D4648" t="s">
        <v>1136</v>
      </c>
      <c r="E4648" t="s">
        <v>1135</v>
      </c>
      <c r="F4648">
        <v>116</v>
      </c>
      <c r="G4648">
        <v>318857056</v>
      </c>
      <c r="H4648">
        <v>0</v>
      </c>
      <c r="I4648">
        <v>0</v>
      </c>
      <c r="J4648" s="4" t="str">
        <f t="shared" si="144"/>
        <v>2014_C44.2</v>
      </c>
      <c r="K4648" s="4">
        <f t="shared" si="145"/>
        <v>3.6379938225359516E-2</v>
      </c>
    </row>
    <row r="4649" spans="2:11" x14ac:dyDescent="0.35">
      <c r="B4649">
        <v>2014</v>
      </c>
      <c r="C4649">
        <v>2014</v>
      </c>
      <c r="D4649" t="s">
        <v>1134</v>
      </c>
      <c r="E4649" t="s">
        <v>1133</v>
      </c>
      <c r="F4649">
        <v>291</v>
      </c>
      <c r="G4649">
        <v>318857056</v>
      </c>
      <c r="H4649">
        <v>0.1</v>
      </c>
      <c r="I4649">
        <v>0.1</v>
      </c>
      <c r="J4649" s="4" t="str">
        <f t="shared" si="144"/>
        <v>2014_C44.3</v>
      </c>
      <c r="K4649" s="4">
        <f t="shared" si="145"/>
        <v>9.1263465720513956E-2</v>
      </c>
    </row>
    <row r="4650" spans="2:11" x14ac:dyDescent="0.35">
      <c r="B4650">
        <v>2014</v>
      </c>
      <c r="C4650">
        <v>2014</v>
      </c>
      <c r="D4650" t="s">
        <v>1132</v>
      </c>
      <c r="E4650" t="s">
        <v>1131</v>
      </c>
      <c r="F4650">
        <v>1352</v>
      </c>
      <c r="G4650">
        <v>318857056</v>
      </c>
      <c r="H4650">
        <v>0.4</v>
      </c>
      <c r="I4650">
        <v>0.4</v>
      </c>
      <c r="J4650" s="4" t="str">
        <f t="shared" si="144"/>
        <v>2014_C44.4</v>
      </c>
      <c r="K4650" s="4">
        <f t="shared" si="145"/>
        <v>0.42401445241970748</v>
      </c>
    </row>
    <row r="4651" spans="2:11" x14ac:dyDescent="0.35">
      <c r="B4651">
        <v>2014</v>
      </c>
      <c r="C4651">
        <v>2014</v>
      </c>
      <c r="D4651" t="s">
        <v>1130</v>
      </c>
      <c r="E4651" t="s">
        <v>1129</v>
      </c>
      <c r="F4651">
        <v>56</v>
      </c>
      <c r="G4651">
        <v>318857056</v>
      </c>
      <c r="H4651">
        <v>0</v>
      </c>
      <c r="I4651">
        <v>0</v>
      </c>
      <c r="J4651" s="4" t="str">
        <f t="shared" si="144"/>
        <v>2014_C44.5</v>
      </c>
      <c r="K4651" s="4">
        <f t="shared" si="145"/>
        <v>1.7562728798449421E-2</v>
      </c>
    </row>
    <row r="4652" spans="2:11" x14ac:dyDescent="0.35">
      <c r="B4652">
        <v>2014</v>
      </c>
      <c r="C4652">
        <v>2014</v>
      </c>
      <c r="D4652" t="s">
        <v>1128</v>
      </c>
      <c r="E4652" t="s">
        <v>1127</v>
      </c>
      <c r="F4652">
        <v>44</v>
      </c>
      <c r="G4652">
        <v>318857056</v>
      </c>
      <c r="H4652">
        <v>0</v>
      </c>
      <c r="I4652">
        <v>0</v>
      </c>
      <c r="J4652" s="4" t="str">
        <f t="shared" si="144"/>
        <v>2014_C44.6</v>
      </c>
      <c r="K4652" s="4">
        <f t="shared" si="145"/>
        <v>1.3799286913067404E-2</v>
      </c>
    </row>
    <row r="4653" spans="2:11" x14ac:dyDescent="0.35">
      <c r="B4653">
        <v>2014</v>
      </c>
      <c r="C4653">
        <v>2014</v>
      </c>
      <c r="D4653" t="s">
        <v>1126</v>
      </c>
      <c r="E4653" t="s">
        <v>1125</v>
      </c>
      <c r="F4653">
        <v>48</v>
      </c>
      <c r="G4653">
        <v>318857056</v>
      </c>
      <c r="H4653">
        <v>0</v>
      </c>
      <c r="I4653">
        <v>0</v>
      </c>
      <c r="J4653" s="4" t="str">
        <f t="shared" si="144"/>
        <v>2014_C44.7</v>
      </c>
      <c r="K4653" s="4">
        <f t="shared" si="145"/>
        <v>1.5053767541528075E-2</v>
      </c>
    </row>
    <row r="4654" spans="2:11" x14ac:dyDescent="0.35">
      <c r="B4654">
        <v>2014</v>
      </c>
      <c r="C4654">
        <v>2014</v>
      </c>
      <c r="D4654" t="s">
        <v>1124</v>
      </c>
      <c r="E4654" t="s">
        <v>1123</v>
      </c>
      <c r="F4654">
        <v>1809</v>
      </c>
      <c r="G4654">
        <v>318857056</v>
      </c>
      <c r="H4654">
        <v>0.6</v>
      </c>
      <c r="I4654">
        <v>0.5</v>
      </c>
      <c r="J4654" s="4" t="str">
        <f t="shared" si="144"/>
        <v>2014_C44.9</v>
      </c>
      <c r="K4654" s="4">
        <f t="shared" si="145"/>
        <v>0.56733886422133939</v>
      </c>
    </row>
    <row r="4655" spans="2:11" x14ac:dyDescent="0.35">
      <c r="B4655">
        <v>2014</v>
      </c>
      <c r="C4655">
        <v>2014</v>
      </c>
      <c r="D4655" t="s">
        <v>1122</v>
      </c>
      <c r="E4655" t="s">
        <v>1121</v>
      </c>
      <c r="F4655">
        <v>189</v>
      </c>
      <c r="G4655">
        <v>318857056</v>
      </c>
      <c r="H4655">
        <v>0.1</v>
      </c>
      <c r="I4655">
        <v>0</v>
      </c>
      <c r="J4655" s="4" t="str">
        <f t="shared" si="144"/>
        <v>2014_C45.0</v>
      </c>
      <c r="K4655" s="4">
        <f t="shared" si="145"/>
        <v>5.9274209694766794E-2</v>
      </c>
    </row>
    <row r="4656" spans="2:11" x14ac:dyDescent="0.35">
      <c r="B4656">
        <v>2014</v>
      </c>
      <c r="C4656">
        <v>2014</v>
      </c>
      <c r="D4656" t="s">
        <v>1120</v>
      </c>
      <c r="E4656" t="s">
        <v>1119</v>
      </c>
      <c r="F4656">
        <v>130</v>
      </c>
      <c r="G4656">
        <v>318857056</v>
      </c>
      <c r="H4656">
        <v>0</v>
      </c>
      <c r="I4656">
        <v>0</v>
      </c>
      <c r="J4656" s="4" t="str">
        <f t="shared" si="144"/>
        <v>2014_C45.1</v>
      </c>
      <c r="K4656" s="4">
        <f t="shared" si="145"/>
        <v>4.0770620424971878E-2</v>
      </c>
    </row>
    <row r="4657" spans="2:11" x14ac:dyDescent="0.35">
      <c r="B4657">
        <v>2014</v>
      </c>
      <c r="C4657">
        <v>2014</v>
      </c>
      <c r="D4657" t="s">
        <v>1118</v>
      </c>
      <c r="E4657" t="s">
        <v>1117</v>
      </c>
      <c r="F4657">
        <v>229</v>
      </c>
      <c r="G4657">
        <v>318857056</v>
      </c>
      <c r="H4657">
        <v>0.1</v>
      </c>
      <c r="I4657">
        <v>0.1</v>
      </c>
      <c r="J4657" s="4" t="str">
        <f t="shared" si="144"/>
        <v>2014_C45.7</v>
      </c>
      <c r="K4657" s="4">
        <f t="shared" si="145"/>
        <v>7.1819015979373527E-2</v>
      </c>
    </row>
    <row r="4658" spans="2:11" x14ac:dyDescent="0.35">
      <c r="B4658">
        <v>2014</v>
      </c>
      <c r="C4658">
        <v>2014</v>
      </c>
      <c r="D4658" t="s">
        <v>1116</v>
      </c>
      <c r="E4658" t="s">
        <v>1115</v>
      </c>
      <c r="F4658">
        <v>2043</v>
      </c>
      <c r="G4658">
        <v>318857056</v>
      </c>
      <c r="H4658">
        <v>0.6</v>
      </c>
      <c r="I4658">
        <v>0.6</v>
      </c>
      <c r="J4658" s="4" t="str">
        <f t="shared" si="144"/>
        <v>2014_C45.9</v>
      </c>
      <c r="K4658" s="4">
        <f t="shared" si="145"/>
        <v>0.64072598098628875</v>
      </c>
    </row>
    <row r="4659" spans="2:11" x14ac:dyDescent="0.35">
      <c r="B4659">
        <v>2014</v>
      </c>
      <c r="C4659">
        <v>2014</v>
      </c>
      <c r="D4659" t="s">
        <v>1114</v>
      </c>
      <c r="E4659" t="s">
        <v>1113</v>
      </c>
      <c r="F4659">
        <v>51</v>
      </c>
      <c r="G4659">
        <v>318857056</v>
      </c>
      <c r="H4659">
        <v>0</v>
      </c>
      <c r="I4659">
        <v>0</v>
      </c>
      <c r="J4659" s="4" t="str">
        <f t="shared" si="144"/>
        <v>2014_C46.9</v>
      </c>
      <c r="K4659" s="4">
        <f t="shared" si="145"/>
        <v>1.5994628012873581E-2</v>
      </c>
    </row>
    <row r="4660" spans="2:11" x14ac:dyDescent="0.35">
      <c r="B4660">
        <v>2014</v>
      </c>
      <c r="C4660">
        <v>2014</v>
      </c>
      <c r="D4660" t="s">
        <v>1112</v>
      </c>
      <c r="E4660" t="s">
        <v>1111</v>
      </c>
      <c r="F4660">
        <v>67</v>
      </c>
      <c r="G4660">
        <v>318857056</v>
      </c>
      <c r="H4660">
        <v>0</v>
      </c>
      <c r="I4660">
        <v>0</v>
      </c>
      <c r="J4660" s="4" t="str">
        <f t="shared" si="144"/>
        <v>2014_C47.9</v>
      </c>
      <c r="K4660" s="4">
        <f t="shared" si="145"/>
        <v>2.1012550526716273E-2</v>
      </c>
    </row>
    <row r="4661" spans="2:11" x14ac:dyDescent="0.35">
      <c r="B4661">
        <v>2014</v>
      </c>
      <c r="C4661">
        <v>2014</v>
      </c>
      <c r="D4661" t="s">
        <v>1110</v>
      </c>
      <c r="E4661" t="s">
        <v>1109</v>
      </c>
      <c r="F4661">
        <v>244</v>
      </c>
      <c r="G4661">
        <v>318857056</v>
      </c>
      <c r="H4661">
        <v>0.1</v>
      </c>
      <c r="I4661">
        <v>0</v>
      </c>
      <c r="J4661" s="4" t="str">
        <f t="shared" si="144"/>
        <v>2014_C48.0</v>
      </c>
      <c r="K4661" s="4">
        <f t="shared" si="145"/>
        <v>7.6523318336101057E-2</v>
      </c>
    </row>
    <row r="4662" spans="2:11" x14ac:dyDescent="0.35">
      <c r="B4662">
        <v>2014</v>
      </c>
      <c r="C4662">
        <v>2014</v>
      </c>
      <c r="D4662" t="s">
        <v>1108</v>
      </c>
      <c r="E4662" t="s">
        <v>1107</v>
      </c>
      <c r="F4662">
        <v>52</v>
      </c>
      <c r="G4662">
        <v>318857056</v>
      </c>
      <c r="H4662">
        <v>0</v>
      </c>
      <c r="I4662">
        <v>0</v>
      </c>
      <c r="J4662" s="4" t="str">
        <f t="shared" si="144"/>
        <v>2014_C48.1</v>
      </c>
      <c r="K4662" s="4">
        <f t="shared" si="145"/>
        <v>1.630824816998875E-2</v>
      </c>
    </row>
    <row r="4663" spans="2:11" x14ac:dyDescent="0.35">
      <c r="B4663">
        <v>2014</v>
      </c>
      <c r="C4663">
        <v>2014</v>
      </c>
      <c r="D4663" t="s">
        <v>1106</v>
      </c>
      <c r="E4663" t="s">
        <v>1105</v>
      </c>
      <c r="F4663">
        <v>741</v>
      </c>
      <c r="G4663">
        <v>318857056</v>
      </c>
      <c r="H4663">
        <v>0.2</v>
      </c>
      <c r="I4663">
        <v>0.2</v>
      </c>
      <c r="J4663" s="4" t="str">
        <f t="shared" si="144"/>
        <v>2014_C48.2</v>
      </c>
      <c r="K4663" s="4">
        <f t="shared" si="145"/>
        <v>0.2323925364223397</v>
      </c>
    </row>
    <row r="4664" spans="2:11" x14ac:dyDescent="0.35">
      <c r="B4664">
        <v>2014</v>
      </c>
      <c r="C4664">
        <v>2014</v>
      </c>
      <c r="D4664" t="s">
        <v>1104</v>
      </c>
      <c r="E4664" t="s">
        <v>1103</v>
      </c>
      <c r="F4664">
        <v>110</v>
      </c>
      <c r="G4664">
        <v>318857056</v>
      </c>
      <c r="H4664">
        <v>0</v>
      </c>
      <c r="I4664">
        <v>0</v>
      </c>
      <c r="J4664" s="4" t="str">
        <f t="shared" si="144"/>
        <v>2014_C49.0</v>
      </c>
      <c r="K4664" s="4">
        <f t="shared" si="145"/>
        <v>3.4498217282668504E-2</v>
      </c>
    </row>
    <row r="4665" spans="2:11" x14ac:dyDescent="0.35">
      <c r="B4665">
        <v>2014</v>
      </c>
      <c r="C4665">
        <v>2014</v>
      </c>
      <c r="D4665" t="s">
        <v>1102</v>
      </c>
      <c r="E4665" t="s">
        <v>1101</v>
      </c>
      <c r="F4665">
        <v>56</v>
      </c>
      <c r="G4665">
        <v>318857056</v>
      </c>
      <c r="H4665">
        <v>0</v>
      </c>
      <c r="I4665">
        <v>0</v>
      </c>
      <c r="J4665" s="4" t="str">
        <f t="shared" si="144"/>
        <v>2014_C49.1</v>
      </c>
      <c r="K4665" s="4">
        <f t="shared" si="145"/>
        <v>1.7562728798449421E-2</v>
      </c>
    </row>
    <row r="4666" spans="2:11" x14ac:dyDescent="0.35">
      <c r="B4666">
        <v>2014</v>
      </c>
      <c r="C4666">
        <v>2014</v>
      </c>
      <c r="D4666" t="s">
        <v>1100</v>
      </c>
      <c r="E4666" t="s">
        <v>1099</v>
      </c>
      <c r="F4666">
        <v>257</v>
      </c>
      <c r="G4666">
        <v>318857056</v>
      </c>
      <c r="H4666">
        <v>0.1</v>
      </c>
      <c r="I4666">
        <v>0.1</v>
      </c>
      <c r="J4666" s="4" t="str">
        <f t="shared" si="144"/>
        <v>2014_C49.2</v>
      </c>
      <c r="K4666" s="4">
        <f t="shared" si="145"/>
        <v>8.0600380378598249E-2</v>
      </c>
    </row>
    <row r="4667" spans="2:11" x14ac:dyDescent="0.35">
      <c r="B4667">
        <v>2014</v>
      </c>
      <c r="C4667">
        <v>2014</v>
      </c>
      <c r="D4667" t="s">
        <v>1098</v>
      </c>
      <c r="E4667" t="s">
        <v>1097</v>
      </c>
      <c r="F4667">
        <v>85</v>
      </c>
      <c r="G4667">
        <v>318857056</v>
      </c>
      <c r="H4667">
        <v>0</v>
      </c>
      <c r="I4667">
        <v>0</v>
      </c>
      <c r="J4667" s="4" t="str">
        <f t="shared" si="144"/>
        <v>2014_C49.3</v>
      </c>
      <c r="K4667" s="4">
        <f t="shared" si="145"/>
        <v>2.6657713354789302E-2</v>
      </c>
    </row>
    <row r="4668" spans="2:11" x14ac:dyDescent="0.35">
      <c r="B4668">
        <v>2014</v>
      </c>
      <c r="C4668">
        <v>2014</v>
      </c>
      <c r="D4668" t="s">
        <v>1096</v>
      </c>
      <c r="E4668" t="s">
        <v>1095</v>
      </c>
      <c r="F4668">
        <v>326</v>
      </c>
      <c r="G4668">
        <v>318857056</v>
      </c>
      <c r="H4668">
        <v>0.1</v>
      </c>
      <c r="I4668">
        <v>0.1</v>
      </c>
      <c r="J4668" s="4" t="str">
        <f t="shared" si="144"/>
        <v>2014_C49.4</v>
      </c>
      <c r="K4668" s="4">
        <f t="shared" si="145"/>
        <v>0.10224017121954485</v>
      </c>
    </row>
    <row r="4669" spans="2:11" x14ac:dyDescent="0.35">
      <c r="B4669">
        <v>2014</v>
      </c>
      <c r="C4669">
        <v>2014</v>
      </c>
      <c r="D4669" t="s">
        <v>1094</v>
      </c>
      <c r="E4669" t="s">
        <v>1093</v>
      </c>
      <c r="F4669">
        <v>138</v>
      </c>
      <c r="G4669">
        <v>318857056</v>
      </c>
      <c r="H4669">
        <v>0</v>
      </c>
      <c r="I4669">
        <v>0</v>
      </c>
      <c r="J4669" s="4" t="str">
        <f t="shared" si="144"/>
        <v>2014_C49.5</v>
      </c>
      <c r="K4669" s="4">
        <f t="shared" si="145"/>
        <v>4.327958168189322E-2</v>
      </c>
    </row>
    <row r="4670" spans="2:11" x14ac:dyDescent="0.35">
      <c r="B4670">
        <v>2014</v>
      </c>
      <c r="C4670">
        <v>2014</v>
      </c>
      <c r="D4670" t="s">
        <v>1092</v>
      </c>
      <c r="E4670" t="s">
        <v>1091</v>
      </c>
      <c r="F4670">
        <v>11</v>
      </c>
      <c r="G4670">
        <v>318857056</v>
      </c>
      <c r="H4670" t="s">
        <v>672</v>
      </c>
      <c r="I4670" t="s">
        <v>672</v>
      </c>
      <c r="J4670" s="4" t="str">
        <f t="shared" si="144"/>
        <v>2014_C49.6</v>
      </c>
      <c r="K4670" s="4">
        <f t="shared" si="145"/>
        <v>3.449821728266851E-3</v>
      </c>
    </row>
    <row r="4671" spans="2:11" x14ac:dyDescent="0.35">
      <c r="B4671">
        <v>2014</v>
      </c>
      <c r="C4671">
        <v>2014</v>
      </c>
      <c r="D4671" t="s">
        <v>1090</v>
      </c>
      <c r="E4671" t="s">
        <v>1089</v>
      </c>
      <c r="F4671">
        <v>3636</v>
      </c>
      <c r="G4671">
        <v>318857056</v>
      </c>
      <c r="H4671">
        <v>1.1000000000000001</v>
      </c>
      <c r="I4671">
        <v>1</v>
      </c>
      <c r="J4671" s="4" t="str">
        <f t="shared" si="144"/>
        <v>2014_C49.9</v>
      </c>
      <c r="K4671" s="4">
        <f t="shared" si="145"/>
        <v>1.1403228912707517</v>
      </c>
    </row>
    <row r="4672" spans="2:11" x14ac:dyDescent="0.35">
      <c r="B4672">
        <v>2014</v>
      </c>
      <c r="C4672">
        <v>2014</v>
      </c>
      <c r="D4672" t="s">
        <v>1088</v>
      </c>
      <c r="E4672" t="s">
        <v>1087</v>
      </c>
      <c r="F4672">
        <v>10</v>
      </c>
      <c r="G4672">
        <v>318857056</v>
      </c>
      <c r="H4672" t="s">
        <v>672</v>
      </c>
      <c r="I4672" t="s">
        <v>672</v>
      </c>
      <c r="J4672" s="4" t="str">
        <f t="shared" si="144"/>
        <v>2014_C50.0</v>
      </c>
      <c r="K4672" s="4">
        <f t="shared" si="145"/>
        <v>3.1362015711516823E-3</v>
      </c>
    </row>
    <row r="4673" spans="2:11" x14ac:dyDescent="0.35">
      <c r="B4673">
        <v>2014</v>
      </c>
      <c r="C4673">
        <v>2014</v>
      </c>
      <c r="D4673" t="s">
        <v>1074</v>
      </c>
      <c r="E4673" t="s">
        <v>1073</v>
      </c>
      <c r="F4673">
        <v>41665</v>
      </c>
      <c r="G4673">
        <v>318857056</v>
      </c>
      <c r="H4673">
        <v>13.1</v>
      </c>
      <c r="I4673">
        <v>11.4</v>
      </c>
      <c r="J4673" s="4" t="str">
        <f t="shared" si="144"/>
        <v>2014_C50.9</v>
      </c>
      <c r="K4673" s="4">
        <f t="shared" si="145"/>
        <v>13.066983846203486</v>
      </c>
    </row>
    <row r="4674" spans="2:11" x14ac:dyDescent="0.35">
      <c r="B4674">
        <v>2014</v>
      </c>
      <c r="C4674">
        <v>2014</v>
      </c>
      <c r="D4674" t="s">
        <v>1072</v>
      </c>
      <c r="E4674" t="s">
        <v>1071</v>
      </c>
      <c r="F4674">
        <v>16</v>
      </c>
      <c r="G4674">
        <v>318857056</v>
      </c>
      <c r="H4674" t="s">
        <v>672</v>
      </c>
      <c r="I4674" t="s">
        <v>672</v>
      </c>
      <c r="J4674" s="4" t="str">
        <f t="shared" si="144"/>
        <v>2014_C51.0</v>
      </c>
      <c r="K4674" s="4">
        <f t="shared" si="145"/>
        <v>5.0179225138426917E-3</v>
      </c>
    </row>
    <row r="4675" spans="2:11" x14ac:dyDescent="0.35">
      <c r="B4675">
        <v>2014</v>
      </c>
      <c r="C4675">
        <v>2014</v>
      </c>
      <c r="D4675" t="s">
        <v>1070</v>
      </c>
      <c r="E4675" t="s">
        <v>1069</v>
      </c>
      <c r="F4675">
        <v>1066</v>
      </c>
      <c r="G4675">
        <v>318857056</v>
      </c>
      <c r="H4675">
        <v>0.3</v>
      </c>
      <c r="I4675">
        <v>0.3</v>
      </c>
      <c r="J4675" s="4" t="str">
        <f t="shared" ref="J4675:J4738" si="146">C4675&amp;"_"&amp;E4675</f>
        <v>2014_C51.9</v>
      </c>
      <c r="K4675" s="4">
        <f t="shared" ref="K4675:K4738" si="147">F4675/G4675*100000</f>
        <v>0.33431908748476935</v>
      </c>
    </row>
    <row r="4676" spans="2:11" x14ac:dyDescent="0.35">
      <c r="B4676">
        <v>2014</v>
      </c>
      <c r="C4676">
        <v>2014</v>
      </c>
      <c r="D4676" t="s">
        <v>1068</v>
      </c>
      <c r="E4676" t="s">
        <v>1067</v>
      </c>
      <c r="F4676">
        <v>430</v>
      </c>
      <c r="G4676">
        <v>318857056</v>
      </c>
      <c r="H4676">
        <v>0.1</v>
      </c>
      <c r="I4676">
        <v>0.1</v>
      </c>
      <c r="J4676" s="4" t="str">
        <f t="shared" si="146"/>
        <v>2014_C52</v>
      </c>
      <c r="K4676" s="4">
        <f t="shared" si="147"/>
        <v>0.13485666755952233</v>
      </c>
    </row>
    <row r="4677" spans="2:11" x14ac:dyDescent="0.35">
      <c r="B4677">
        <v>2014</v>
      </c>
      <c r="C4677">
        <v>2014</v>
      </c>
      <c r="D4677" t="s">
        <v>1066</v>
      </c>
      <c r="E4677" t="s">
        <v>1065</v>
      </c>
      <c r="F4677">
        <v>29</v>
      </c>
      <c r="G4677">
        <v>318857056</v>
      </c>
      <c r="H4677">
        <v>0</v>
      </c>
      <c r="I4677">
        <v>0</v>
      </c>
      <c r="J4677" s="4" t="str">
        <f t="shared" si="146"/>
        <v>2014_C53.0</v>
      </c>
      <c r="K4677" s="4">
        <f t="shared" si="147"/>
        <v>9.0949845563398791E-3</v>
      </c>
    </row>
    <row r="4678" spans="2:11" x14ac:dyDescent="0.35">
      <c r="B4678">
        <v>2014</v>
      </c>
      <c r="C4678">
        <v>2014</v>
      </c>
      <c r="D4678" t="s">
        <v>1062</v>
      </c>
      <c r="E4678" t="s">
        <v>1061</v>
      </c>
      <c r="F4678">
        <v>4086</v>
      </c>
      <c r="G4678">
        <v>318857056</v>
      </c>
      <c r="H4678">
        <v>1.3</v>
      </c>
      <c r="I4678">
        <v>1.2</v>
      </c>
      <c r="J4678" s="4" t="str">
        <f t="shared" si="146"/>
        <v>2014_C53.9</v>
      </c>
      <c r="K4678" s="4">
        <f t="shared" si="147"/>
        <v>1.2814519619725775</v>
      </c>
    </row>
    <row r="4679" spans="2:11" x14ac:dyDescent="0.35">
      <c r="B4679">
        <v>2014</v>
      </c>
      <c r="C4679">
        <v>2014</v>
      </c>
      <c r="D4679" t="s">
        <v>1060</v>
      </c>
      <c r="E4679" t="s">
        <v>1059</v>
      </c>
      <c r="F4679">
        <v>4091</v>
      </c>
      <c r="G4679">
        <v>318857056</v>
      </c>
      <c r="H4679">
        <v>1.3</v>
      </c>
      <c r="I4679">
        <v>1.1000000000000001</v>
      </c>
      <c r="J4679" s="4" t="str">
        <f t="shared" si="146"/>
        <v>2014_C54.1</v>
      </c>
      <c r="K4679" s="4">
        <f t="shared" si="147"/>
        <v>1.2830200627581534</v>
      </c>
    </row>
    <row r="4680" spans="2:11" x14ac:dyDescent="0.35">
      <c r="B4680">
        <v>2014</v>
      </c>
      <c r="C4680">
        <v>2014</v>
      </c>
      <c r="D4680" t="s">
        <v>1058</v>
      </c>
      <c r="E4680" t="s">
        <v>1057</v>
      </c>
      <c r="F4680">
        <v>67</v>
      </c>
      <c r="G4680">
        <v>318857056</v>
      </c>
      <c r="H4680">
        <v>0</v>
      </c>
      <c r="I4680">
        <v>0</v>
      </c>
      <c r="J4680" s="4" t="str">
        <f t="shared" si="146"/>
        <v>2014_C54.9</v>
      </c>
      <c r="K4680" s="4">
        <f t="shared" si="147"/>
        <v>2.1012550526716273E-2</v>
      </c>
    </row>
    <row r="4681" spans="2:11" x14ac:dyDescent="0.35">
      <c r="B4681">
        <v>2014</v>
      </c>
      <c r="C4681">
        <v>2014</v>
      </c>
      <c r="D4681" t="s">
        <v>415</v>
      </c>
      <c r="E4681" t="s">
        <v>1056</v>
      </c>
      <c r="F4681">
        <v>5567</v>
      </c>
      <c r="G4681">
        <v>318857056</v>
      </c>
      <c r="H4681">
        <v>1.7</v>
      </c>
      <c r="I4681">
        <v>1.5</v>
      </c>
      <c r="J4681" s="4" t="str">
        <f t="shared" si="146"/>
        <v>2014_C55</v>
      </c>
      <c r="K4681" s="4">
        <f t="shared" si="147"/>
        <v>1.7459234146601417</v>
      </c>
    </row>
    <row r="4682" spans="2:11" x14ac:dyDescent="0.35">
      <c r="B4682">
        <v>2014</v>
      </c>
      <c r="C4682">
        <v>2014</v>
      </c>
      <c r="D4682" t="s">
        <v>1055</v>
      </c>
      <c r="E4682" t="s">
        <v>1054</v>
      </c>
      <c r="F4682">
        <v>14195</v>
      </c>
      <c r="G4682">
        <v>318857056</v>
      </c>
      <c r="H4682">
        <v>4.5</v>
      </c>
      <c r="I4682">
        <v>3.9</v>
      </c>
      <c r="J4682" s="4" t="str">
        <f t="shared" si="146"/>
        <v>2014_C56</v>
      </c>
      <c r="K4682" s="4">
        <f t="shared" si="147"/>
        <v>4.4518381302498131</v>
      </c>
    </row>
    <row r="4683" spans="2:11" x14ac:dyDescent="0.35">
      <c r="B4683">
        <v>2014</v>
      </c>
      <c r="C4683">
        <v>2014</v>
      </c>
      <c r="D4683" t="s">
        <v>1053</v>
      </c>
      <c r="E4683" t="s">
        <v>1052</v>
      </c>
      <c r="F4683">
        <v>325</v>
      </c>
      <c r="G4683">
        <v>318857056</v>
      </c>
      <c r="H4683">
        <v>0.1</v>
      </c>
      <c r="I4683">
        <v>0.1</v>
      </c>
      <c r="J4683" s="4" t="str">
        <f t="shared" si="146"/>
        <v>2014_C57.0</v>
      </c>
      <c r="K4683" s="4">
        <f t="shared" si="147"/>
        <v>0.10192655106242968</v>
      </c>
    </row>
    <row r="4684" spans="2:11" x14ac:dyDescent="0.35">
      <c r="B4684">
        <v>2014</v>
      </c>
      <c r="C4684">
        <v>2014</v>
      </c>
      <c r="D4684" t="s">
        <v>1051</v>
      </c>
      <c r="E4684" t="s">
        <v>1050</v>
      </c>
      <c r="F4684">
        <v>13</v>
      </c>
      <c r="G4684">
        <v>318857056</v>
      </c>
      <c r="H4684" t="s">
        <v>672</v>
      </c>
      <c r="I4684" t="s">
        <v>672</v>
      </c>
      <c r="J4684" s="4" t="str">
        <f t="shared" si="146"/>
        <v>2014_C57.4</v>
      </c>
      <c r="K4684" s="4">
        <f t="shared" si="147"/>
        <v>4.0770620424971874E-3</v>
      </c>
    </row>
    <row r="4685" spans="2:11" x14ac:dyDescent="0.35">
      <c r="B4685">
        <v>2014</v>
      </c>
      <c r="C4685">
        <v>2014</v>
      </c>
      <c r="D4685" t="s">
        <v>1049</v>
      </c>
      <c r="E4685" t="s">
        <v>1048</v>
      </c>
      <c r="F4685">
        <v>18</v>
      </c>
      <c r="G4685">
        <v>318857056</v>
      </c>
      <c r="H4685" t="s">
        <v>672</v>
      </c>
      <c r="I4685" t="s">
        <v>672</v>
      </c>
      <c r="J4685" s="4" t="str">
        <f t="shared" si="146"/>
        <v>2014_C57.7</v>
      </c>
      <c r="K4685" s="4">
        <f t="shared" si="147"/>
        <v>5.6451628280730281E-3</v>
      </c>
    </row>
    <row r="4686" spans="2:11" x14ac:dyDescent="0.35">
      <c r="B4686">
        <v>2014</v>
      </c>
      <c r="C4686">
        <v>2014</v>
      </c>
      <c r="D4686" t="s">
        <v>1047</v>
      </c>
      <c r="E4686" t="s">
        <v>1046</v>
      </c>
      <c r="F4686">
        <v>293</v>
      </c>
      <c r="G4686">
        <v>318857056</v>
      </c>
      <c r="H4686">
        <v>0.1</v>
      </c>
      <c r="I4686">
        <v>0.1</v>
      </c>
      <c r="J4686" s="4" t="str">
        <f t="shared" si="146"/>
        <v>2014_C57.9</v>
      </c>
      <c r="K4686" s="4">
        <f t="shared" si="147"/>
        <v>9.1890706034744293E-2</v>
      </c>
    </row>
    <row r="4687" spans="2:11" x14ac:dyDescent="0.35">
      <c r="B4687">
        <v>2014</v>
      </c>
      <c r="C4687">
        <v>2014</v>
      </c>
      <c r="D4687" t="s">
        <v>412</v>
      </c>
      <c r="E4687" t="s">
        <v>1045</v>
      </c>
      <c r="F4687">
        <v>13</v>
      </c>
      <c r="G4687">
        <v>318857056</v>
      </c>
      <c r="H4687" t="s">
        <v>672</v>
      </c>
      <c r="I4687" t="s">
        <v>672</v>
      </c>
      <c r="J4687" s="4" t="str">
        <f t="shared" si="146"/>
        <v>2014_C58</v>
      </c>
      <c r="K4687" s="4">
        <f t="shared" si="147"/>
        <v>4.0770620424971874E-3</v>
      </c>
    </row>
    <row r="4688" spans="2:11" x14ac:dyDescent="0.35">
      <c r="B4688">
        <v>2014</v>
      </c>
      <c r="C4688">
        <v>2014</v>
      </c>
      <c r="D4688" t="s">
        <v>1042</v>
      </c>
      <c r="E4688" t="s">
        <v>1041</v>
      </c>
      <c r="F4688">
        <v>304</v>
      </c>
      <c r="G4688">
        <v>318857056</v>
      </c>
      <c r="H4688">
        <v>0.1</v>
      </c>
      <c r="I4688">
        <v>0.1</v>
      </c>
      <c r="J4688" s="4" t="str">
        <f t="shared" si="146"/>
        <v>2014_C60.9</v>
      </c>
      <c r="K4688" s="4">
        <f t="shared" si="147"/>
        <v>9.5340527763011149E-2</v>
      </c>
    </row>
    <row r="4689" spans="2:11" x14ac:dyDescent="0.35">
      <c r="B4689">
        <v>2014</v>
      </c>
      <c r="C4689">
        <v>2014</v>
      </c>
      <c r="D4689" t="s">
        <v>103</v>
      </c>
      <c r="E4689" t="s">
        <v>1040</v>
      </c>
      <c r="F4689">
        <v>28344</v>
      </c>
      <c r="G4689">
        <v>318857056</v>
      </c>
      <c r="H4689">
        <v>8.9</v>
      </c>
      <c r="I4689">
        <v>7.8</v>
      </c>
      <c r="J4689" s="4" t="str">
        <f t="shared" si="146"/>
        <v>2014_C61</v>
      </c>
      <c r="K4689" s="4">
        <f t="shared" si="147"/>
        <v>8.8892497332723295</v>
      </c>
    </row>
    <row r="4690" spans="2:11" x14ac:dyDescent="0.35">
      <c r="B4690">
        <v>2014</v>
      </c>
      <c r="C4690">
        <v>2014</v>
      </c>
      <c r="D4690" t="s">
        <v>1039</v>
      </c>
      <c r="E4690" t="s">
        <v>1038</v>
      </c>
      <c r="F4690">
        <v>411</v>
      </c>
      <c r="G4690">
        <v>318857056</v>
      </c>
      <c r="H4690">
        <v>0.1</v>
      </c>
      <c r="I4690">
        <v>0.1</v>
      </c>
      <c r="J4690" s="4" t="str">
        <f t="shared" si="146"/>
        <v>2014_C62.9</v>
      </c>
      <c r="K4690" s="4">
        <f t="shared" si="147"/>
        <v>0.12889788457433415</v>
      </c>
    </row>
    <row r="4691" spans="2:11" x14ac:dyDescent="0.35">
      <c r="B4691">
        <v>2014</v>
      </c>
      <c r="C4691">
        <v>2014</v>
      </c>
      <c r="D4691" t="s">
        <v>1037</v>
      </c>
      <c r="E4691" t="s">
        <v>1036</v>
      </c>
      <c r="F4691">
        <v>21</v>
      </c>
      <c r="G4691">
        <v>318857056</v>
      </c>
      <c r="H4691">
        <v>0</v>
      </c>
      <c r="I4691">
        <v>0</v>
      </c>
      <c r="J4691" s="4" t="str">
        <f t="shared" si="146"/>
        <v>2014_C63.2</v>
      </c>
      <c r="K4691" s="4">
        <f t="shared" si="147"/>
        <v>6.5860232994185341E-3</v>
      </c>
    </row>
    <row r="4692" spans="2:11" x14ac:dyDescent="0.35">
      <c r="B4692">
        <v>2014</v>
      </c>
      <c r="C4692">
        <v>2014</v>
      </c>
      <c r="D4692" t="s">
        <v>1035</v>
      </c>
      <c r="E4692" t="s">
        <v>1034</v>
      </c>
      <c r="F4692">
        <v>45</v>
      </c>
      <c r="G4692">
        <v>318857056</v>
      </c>
      <c r="H4692">
        <v>0</v>
      </c>
      <c r="I4692">
        <v>0</v>
      </c>
      <c r="J4692" s="4" t="str">
        <f t="shared" si="146"/>
        <v>2014_C63.9</v>
      </c>
      <c r="K4692" s="4">
        <f t="shared" si="147"/>
        <v>1.4112907070182571E-2</v>
      </c>
    </row>
    <row r="4693" spans="2:11" x14ac:dyDescent="0.35">
      <c r="B4693">
        <v>2014</v>
      </c>
      <c r="C4693">
        <v>2014</v>
      </c>
      <c r="D4693" t="s">
        <v>1033</v>
      </c>
      <c r="E4693" t="s">
        <v>1032</v>
      </c>
      <c r="F4693">
        <v>13746</v>
      </c>
      <c r="G4693">
        <v>318857056</v>
      </c>
      <c r="H4693">
        <v>4.3</v>
      </c>
      <c r="I4693">
        <v>3.7</v>
      </c>
      <c r="J4693" s="4" t="str">
        <f t="shared" si="146"/>
        <v>2014_C64</v>
      </c>
      <c r="K4693" s="4">
        <f t="shared" si="147"/>
        <v>4.3110226797051023</v>
      </c>
    </row>
    <row r="4694" spans="2:11" x14ac:dyDescent="0.35">
      <c r="B4694">
        <v>2014</v>
      </c>
      <c r="C4694">
        <v>2014</v>
      </c>
      <c r="D4694" t="s">
        <v>1031</v>
      </c>
      <c r="E4694" t="s">
        <v>1030</v>
      </c>
      <c r="F4694">
        <v>171</v>
      </c>
      <c r="G4694">
        <v>318857056</v>
      </c>
      <c r="H4694">
        <v>0.1</v>
      </c>
      <c r="I4694">
        <v>0</v>
      </c>
      <c r="J4694" s="4" t="str">
        <f t="shared" si="146"/>
        <v>2014_C65</v>
      </c>
      <c r="K4694" s="4">
        <f t="shared" si="147"/>
        <v>5.3629046866693772E-2</v>
      </c>
    </row>
    <row r="4695" spans="2:11" x14ac:dyDescent="0.35">
      <c r="B4695">
        <v>2014</v>
      </c>
      <c r="C4695">
        <v>2014</v>
      </c>
      <c r="D4695" t="s">
        <v>1029</v>
      </c>
      <c r="E4695" t="s">
        <v>1028</v>
      </c>
      <c r="F4695">
        <v>399</v>
      </c>
      <c r="G4695">
        <v>318857056</v>
      </c>
      <c r="H4695">
        <v>0.1</v>
      </c>
      <c r="I4695">
        <v>0.1</v>
      </c>
      <c r="J4695" s="4" t="str">
        <f t="shared" si="146"/>
        <v>2014_C66</v>
      </c>
      <c r="K4695" s="4">
        <f t="shared" si="147"/>
        <v>0.12513444268895213</v>
      </c>
    </row>
    <row r="4696" spans="2:11" x14ac:dyDescent="0.35">
      <c r="B4696">
        <v>2014</v>
      </c>
      <c r="C4696">
        <v>2014</v>
      </c>
      <c r="D4696" t="s">
        <v>1013</v>
      </c>
      <c r="E4696" t="s">
        <v>1012</v>
      </c>
      <c r="F4696">
        <v>31</v>
      </c>
      <c r="G4696">
        <v>318857056</v>
      </c>
      <c r="H4696">
        <v>0</v>
      </c>
      <c r="I4696">
        <v>0</v>
      </c>
      <c r="J4696" s="4" t="str">
        <f t="shared" si="146"/>
        <v>2014_C67.7</v>
      </c>
      <c r="K4696" s="4">
        <f t="shared" si="147"/>
        <v>9.7222248705702164E-3</v>
      </c>
    </row>
    <row r="4697" spans="2:11" x14ac:dyDescent="0.35">
      <c r="B4697">
        <v>2014</v>
      </c>
      <c r="C4697">
        <v>2014</v>
      </c>
      <c r="D4697" t="s">
        <v>1009</v>
      </c>
      <c r="E4697" t="s">
        <v>1008</v>
      </c>
      <c r="F4697">
        <v>15735</v>
      </c>
      <c r="G4697">
        <v>318857056</v>
      </c>
      <c r="H4697">
        <v>4.9000000000000004</v>
      </c>
      <c r="I4697">
        <v>4.3</v>
      </c>
      <c r="J4697" s="4" t="str">
        <f t="shared" si="146"/>
        <v>2014_C67.9</v>
      </c>
      <c r="K4697" s="4">
        <f t="shared" si="147"/>
        <v>4.9348131722071722</v>
      </c>
    </row>
    <row r="4698" spans="2:11" x14ac:dyDescent="0.35">
      <c r="B4698">
        <v>2014</v>
      </c>
      <c r="C4698">
        <v>2014</v>
      </c>
      <c r="D4698" t="s">
        <v>1007</v>
      </c>
      <c r="E4698" t="s">
        <v>1006</v>
      </c>
      <c r="F4698">
        <v>217</v>
      </c>
      <c r="G4698">
        <v>318857056</v>
      </c>
      <c r="H4698">
        <v>0.1</v>
      </c>
      <c r="I4698">
        <v>0.1</v>
      </c>
      <c r="J4698" s="4" t="str">
        <f t="shared" si="146"/>
        <v>2014_C68.0</v>
      </c>
      <c r="K4698" s="4">
        <f t="shared" si="147"/>
        <v>6.8055574093991517E-2</v>
      </c>
    </row>
    <row r="4699" spans="2:11" x14ac:dyDescent="0.35">
      <c r="B4699">
        <v>2014</v>
      </c>
      <c r="C4699">
        <v>2014</v>
      </c>
      <c r="D4699" t="s">
        <v>1005</v>
      </c>
      <c r="E4699" t="s">
        <v>1004</v>
      </c>
      <c r="F4699">
        <v>209</v>
      </c>
      <c r="G4699">
        <v>318857056</v>
      </c>
      <c r="H4699">
        <v>0.1</v>
      </c>
      <c r="I4699">
        <v>0.1</v>
      </c>
      <c r="J4699" s="4" t="str">
        <f t="shared" si="146"/>
        <v>2014_C68.9</v>
      </c>
      <c r="K4699" s="4">
        <f t="shared" si="147"/>
        <v>6.5546612837070153E-2</v>
      </c>
    </row>
    <row r="4700" spans="2:11" x14ac:dyDescent="0.35">
      <c r="B4700">
        <v>2014</v>
      </c>
      <c r="C4700">
        <v>2014</v>
      </c>
      <c r="D4700" t="s">
        <v>1003</v>
      </c>
      <c r="E4700" t="s">
        <v>1002</v>
      </c>
      <c r="F4700">
        <v>14</v>
      </c>
      <c r="G4700">
        <v>318857056</v>
      </c>
      <c r="H4700" t="s">
        <v>672</v>
      </c>
      <c r="I4700" t="s">
        <v>672</v>
      </c>
      <c r="J4700" s="4" t="str">
        <f t="shared" si="146"/>
        <v>2014_C69.2</v>
      </c>
      <c r="K4700" s="4">
        <f t="shared" si="147"/>
        <v>4.3906821996123552E-3</v>
      </c>
    </row>
    <row r="4701" spans="2:11" x14ac:dyDescent="0.35">
      <c r="B4701">
        <v>2014</v>
      </c>
      <c r="C4701">
        <v>2014</v>
      </c>
      <c r="D4701" t="s">
        <v>1001</v>
      </c>
      <c r="E4701" t="s">
        <v>1000</v>
      </c>
      <c r="F4701">
        <v>43</v>
      </c>
      <c r="G4701">
        <v>318857056</v>
      </c>
      <c r="H4701">
        <v>0</v>
      </c>
      <c r="I4701">
        <v>0</v>
      </c>
      <c r="J4701" s="4" t="str">
        <f t="shared" si="146"/>
        <v>2014_C69.3</v>
      </c>
      <c r="K4701" s="4">
        <f t="shared" si="147"/>
        <v>1.3485666755952233E-2</v>
      </c>
    </row>
    <row r="4702" spans="2:11" x14ac:dyDescent="0.35">
      <c r="B4702">
        <v>2014</v>
      </c>
      <c r="C4702">
        <v>2014</v>
      </c>
      <c r="D4702" t="s">
        <v>999</v>
      </c>
      <c r="E4702" t="s">
        <v>998</v>
      </c>
      <c r="F4702">
        <v>23</v>
      </c>
      <c r="G4702">
        <v>318857056</v>
      </c>
      <c r="H4702">
        <v>0</v>
      </c>
      <c r="I4702">
        <v>0</v>
      </c>
      <c r="J4702" s="4" t="str">
        <f t="shared" si="146"/>
        <v>2014_C69.4</v>
      </c>
      <c r="K4702" s="4">
        <f t="shared" si="147"/>
        <v>7.2132636136488697E-3</v>
      </c>
    </row>
    <row r="4703" spans="2:11" x14ac:dyDescent="0.35">
      <c r="B4703">
        <v>2014</v>
      </c>
      <c r="C4703">
        <v>2014</v>
      </c>
      <c r="D4703" t="s">
        <v>997</v>
      </c>
      <c r="E4703" t="s">
        <v>996</v>
      </c>
      <c r="F4703">
        <v>12</v>
      </c>
      <c r="G4703">
        <v>318857056</v>
      </c>
      <c r="H4703" t="s">
        <v>672</v>
      </c>
      <c r="I4703" t="s">
        <v>672</v>
      </c>
      <c r="J4703" s="4" t="str">
        <f t="shared" si="146"/>
        <v>2014_C69.5</v>
      </c>
      <c r="K4703" s="4">
        <f t="shared" si="147"/>
        <v>3.7634418853820188E-3</v>
      </c>
    </row>
    <row r="4704" spans="2:11" x14ac:dyDescent="0.35">
      <c r="B4704">
        <v>2014</v>
      </c>
      <c r="C4704">
        <v>2014</v>
      </c>
      <c r="D4704" t="s">
        <v>995</v>
      </c>
      <c r="E4704" t="s">
        <v>994</v>
      </c>
      <c r="F4704">
        <v>35</v>
      </c>
      <c r="G4704">
        <v>318857056</v>
      </c>
      <c r="H4704">
        <v>0</v>
      </c>
      <c r="I4704">
        <v>0</v>
      </c>
      <c r="J4704" s="4" t="str">
        <f t="shared" si="146"/>
        <v>2014_C69.6</v>
      </c>
      <c r="K4704" s="4">
        <f t="shared" si="147"/>
        <v>1.0976705499030889E-2</v>
      </c>
    </row>
    <row r="4705" spans="2:11" x14ac:dyDescent="0.35">
      <c r="B4705">
        <v>2014</v>
      </c>
      <c r="C4705">
        <v>2014</v>
      </c>
      <c r="D4705" t="s">
        <v>993</v>
      </c>
      <c r="E4705" t="s">
        <v>992</v>
      </c>
      <c r="F4705">
        <v>195</v>
      </c>
      <c r="G4705">
        <v>318857056</v>
      </c>
      <c r="H4705">
        <v>0.1</v>
      </c>
      <c r="I4705">
        <v>0</v>
      </c>
      <c r="J4705" s="4" t="str">
        <f t="shared" si="146"/>
        <v>2014_C69.9</v>
      </c>
      <c r="K4705" s="4">
        <f t="shared" si="147"/>
        <v>6.1155930637457806E-2</v>
      </c>
    </row>
    <row r="4706" spans="2:11" x14ac:dyDescent="0.35">
      <c r="B4706">
        <v>2014</v>
      </c>
      <c r="C4706">
        <v>2014</v>
      </c>
      <c r="D4706" t="s">
        <v>991</v>
      </c>
      <c r="E4706" t="s">
        <v>990</v>
      </c>
      <c r="F4706">
        <v>34</v>
      </c>
      <c r="G4706">
        <v>318857056</v>
      </c>
      <c r="H4706">
        <v>0</v>
      </c>
      <c r="I4706">
        <v>0</v>
      </c>
      <c r="J4706" s="4" t="str">
        <f t="shared" si="146"/>
        <v>2014_C70.0</v>
      </c>
      <c r="K4706" s="4">
        <f t="shared" si="147"/>
        <v>1.0663085341915721E-2</v>
      </c>
    </row>
    <row r="4707" spans="2:11" x14ac:dyDescent="0.35">
      <c r="B4707">
        <v>2014</v>
      </c>
      <c r="C4707">
        <v>2014</v>
      </c>
      <c r="D4707" t="s">
        <v>987</v>
      </c>
      <c r="E4707" t="s">
        <v>986</v>
      </c>
      <c r="F4707">
        <v>103</v>
      </c>
      <c r="G4707">
        <v>318857056</v>
      </c>
      <c r="H4707">
        <v>0</v>
      </c>
      <c r="I4707">
        <v>0</v>
      </c>
      <c r="J4707" s="4" t="str">
        <f t="shared" si="146"/>
        <v>2014_C70.9</v>
      </c>
      <c r="K4707" s="4">
        <f t="shared" si="147"/>
        <v>3.2302876182862331E-2</v>
      </c>
    </row>
    <row r="4708" spans="2:11" x14ac:dyDescent="0.35">
      <c r="B4708">
        <v>2014</v>
      </c>
      <c r="C4708">
        <v>2014</v>
      </c>
      <c r="D4708" t="s">
        <v>985</v>
      </c>
      <c r="E4708" t="s">
        <v>984</v>
      </c>
      <c r="F4708">
        <v>171</v>
      </c>
      <c r="G4708">
        <v>318857056</v>
      </c>
      <c r="H4708">
        <v>0.1</v>
      </c>
      <c r="I4708">
        <v>0</v>
      </c>
      <c r="J4708" s="4" t="str">
        <f t="shared" si="146"/>
        <v>2014_C71.0</v>
      </c>
      <c r="K4708" s="4">
        <f t="shared" si="147"/>
        <v>5.3629046866693772E-2</v>
      </c>
    </row>
    <row r="4709" spans="2:11" x14ac:dyDescent="0.35">
      <c r="B4709">
        <v>2014</v>
      </c>
      <c r="C4709">
        <v>2014</v>
      </c>
      <c r="D4709" t="s">
        <v>983</v>
      </c>
      <c r="E4709" t="s">
        <v>982</v>
      </c>
      <c r="F4709">
        <v>144</v>
      </c>
      <c r="G4709">
        <v>318857056</v>
      </c>
      <c r="H4709">
        <v>0</v>
      </c>
      <c r="I4709">
        <v>0</v>
      </c>
      <c r="J4709" s="4" t="str">
        <f t="shared" si="146"/>
        <v>2014_C71.1</v>
      </c>
      <c r="K4709" s="4">
        <f t="shared" si="147"/>
        <v>4.5161302624584225E-2</v>
      </c>
    </row>
    <row r="4710" spans="2:11" x14ac:dyDescent="0.35">
      <c r="B4710">
        <v>2014</v>
      </c>
      <c r="C4710">
        <v>2014</v>
      </c>
      <c r="D4710" t="s">
        <v>981</v>
      </c>
      <c r="E4710" t="s">
        <v>980</v>
      </c>
      <c r="F4710">
        <v>99</v>
      </c>
      <c r="G4710">
        <v>318857056</v>
      </c>
      <c r="H4710">
        <v>0</v>
      </c>
      <c r="I4710">
        <v>0</v>
      </c>
      <c r="J4710" s="4" t="str">
        <f t="shared" si="146"/>
        <v>2014_C71.2</v>
      </c>
      <c r="K4710" s="4">
        <f t="shared" si="147"/>
        <v>3.1048395554401656E-2</v>
      </c>
    </row>
    <row r="4711" spans="2:11" x14ac:dyDescent="0.35">
      <c r="B4711">
        <v>2014</v>
      </c>
      <c r="C4711">
        <v>2014</v>
      </c>
      <c r="D4711" t="s">
        <v>979</v>
      </c>
      <c r="E4711" t="s">
        <v>978</v>
      </c>
      <c r="F4711">
        <v>54</v>
      </c>
      <c r="G4711">
        <v>318857056</v>
      </c>
      <c r="H4711">
        <v>0</v>
      </c>
      <c r="I4711">
        <v>0</v>
      </c>
      <c r="J4711" s="4" t="str">
        <f t="shared" si="146"/>
        <v>2014_C71.3</v>
      </c>
      <c r="K4711" s="4">
        <f t="shared" si="147"/>
        <v>1.6935488484219087E-2</v>
      </c>
    </row>
    <row r="4712" spans="2:11" x14ac:dyDescent="0.35">
      <c r="B4712">
        <v>2014</v>
      </c>
      <c r="C4712">
        <v>2014</v>
      </c>
      <c r="D4712" t="s">
        <v>977</v>
      </c>
      <c r="E4712" t="s">
        <v>976</v>
      </c>
      <c r="F4712">
        <v>21</v>
      </c>
      <c r="G4712">
        <v>318857056</v>
      </c>
      <c r="H4712">
        <v>0</v>
      </c>
      <c r="I4712">
        <v>0</v>
      </c>
      <c r="J4712" s="4" t="str">
        <f t="shared" si="146"/>
        <v>2014_C71.4</v>
      </c>
      <c r="K4712" s="4">
        <f t="shared" si="147"/>
        <v>6.5860232994185341E-3</v>
      </c>
    </row>
    <row r="4713" spans="2:11" x14ac:dyDescent="0.35">
      <c r="B4713">
        <v>2014</v>
      </c>
      <c r="C4713">
        <v>2014</v>
      </c>
      <c r="D4713" t="s">
        <v>975</v>
      </c>
      <c r="E4713" t="s">
        <v>974</v>
      </c>
      <c r="F4713">
        <v>10</v>
      </c>
      <c r="G4713">
        <v>318857056</v>
      </c>
      <c r="H4713" t="s">
        <v>672</v>
      </c>
      <c r="I4713" t="s">
        <v>672</v>
      </c>
      <c r="J4713" s="4" t="str">
        <f t="shared" si="146"/>
        <v>2014_C71.5</v>
      </c>
      <c r="K4713" s="4">
        <f t="shared" si="147"/>
        <v>3.1362015711516823E-3</v>
      </c>
    </row>
    <row r="4714" spans="2:11" x14ac:dyDescent="0.35">
      <c r="B4714">
        <v>2014</v>
      </c>
      <c r="C4714">
        <v>2014</v>
      </c>
      <c r="D4714" t="s">
        <v>973</v>
      </c>
      <c r="E4714" t="s">
        <v>972</v>
      </c>
      <c r="F4714">
        <v>176</v>
      </c>
      <c r="G4714">
        <v>318857056</v>
      </c>
      <c r="H4714">
        <v>0.1</v>
      </c>
      <c r="I4714">
        <v>0.1</v>
      </c>
      <c r="J4714" s="4" t="str">
        <f t="shared" si="146"/>
        <v>2014_C71.6</v>
      </c>
      <c r="K4714" s="4">
        <f t="shared" si="147"/>
        <v>5.5197147652269615E-2</v>
      </c>
    </row>
    <row r="4715" spans="2:11" x14ac:dyDescent="0.35">
      <c r="B4715">
        <v>2014</v>
      </c>
      <c r="C4715">
        <v>2014</v>
      </c>
      <c r="D4715" t="s">
        <v>971</v>
      </c>
      <c r="E4715" t="s">
        <v>970</v>
      </c>
      <c r="F4715">
        <v>185</v>
      </c>
      <c r="G4715">
        <v>318857056</v>
      </c>
      <c r="H4715">
        <v>0.1</v>
      </c>
      <c r="I4715">
        <v>0</v>
      </c>
      <c r="J4715" s="4" t="str">
        <f t="shared" si="146"/>
        <v>2014_C71.7</v>
      </c>
      <c r="K4715" s="4">
        <f t="shared" si="147"/>
        <v>5.8019729066306126E-2</v>
      </c>
    </row>
    <row r="4716" spans="2:11" x14ac:dyDescent="0.35">
      <c r="B4716">
        <v>2014</v>
      </c>
      <c r="C4716">
        <v>2014</v>
      </c>
      <c r="D4716" t="s">
        <v>969</v>
      </c>
      <c r="E4716" t="s">
        <v>968</v>
      </c>
      <c r="F4716">
        <v>21</v>
      </c>
      <c r="G4716">
        <v>318857056</v>
      </c>
      <c r="H4716">
        <v>0</v>
      </c>
      <c r="I4716">
        <v>0</v>
      </c>
      <c r="J4716" s="4" t="str">
        <f t="shared" si="146"/>
        <v>2014_C71.8</v>
      </c>
      <c r="K4716" s="4">
        <f t="shared" si="147"/>
        <v>6.5860232994185341E-3</v>
      </c>
    </row>
    <row r="4717" spans="2:11" x14ac:dyDescent="0.35">
      <c r="B4717">
        <v>2014</v>
      </c>
      <c r="C4717">
        <v>2014</v>
      </c>
      <c r="D4717" t="s">
        <v>967</v>
      </c>
      <c r="E4717" t="s">
        <v>966</v>
      </c>
      <c r="F4717">
        <v>14881</v>
      </c>
      <c r="G4717">
        <v>318857056</v>
      </c>
      <c r="H4717">
        <v>4.7</v>
      </c>
      <c r="I4717">
        <v>4.0999999999999996</v>
      </c>
      <c r="J4717" s="4" t="str">
        <f t="shared" si="146"/>
        <v>2014_C71.9</v>
      </c>
      <c r="K4717" s="4">
        <f t="shared" si="147"/>
        <v>4.6669815580308187</v>
      </c>
    </row>
    <row r="4718" spans="2:11" x14ac:dyDescent="0.35">
      <c r="B4718">
        <v>2014</v>
      </c>
      <c r="C4718">
        <v>2014</v>
      </c>
      <c r="D4718" t="s">
        <v>965</v>
      </c>
      <c r="E4718" t="s">
        <v>964</v>
      </c>
      <c r="F4718">
        <v>44</v>
      </c>
      <c r="G4718">
        <v>318857056</v>
      </c>
      <c r="H4718">
        <v>0</v>
      </c>
      <c r="I4718">
        <v>0</v>
      </c>
      <c r="J4718" s="4" t="str">
        <f t="shared" si="146"/>
        <v>2014_C72.0</v>
      </c>
      <c r="K4718" s="4">
        <f t="shared" si="147"/>
        <v>1.3799286913067404E-2</v>
      </c>
    </row>
    <row r="4719" spans="2:11" x14ac:dyDescent="0.35">
      <c r="B4719">
        <v>2014</v>
      </c>
      <c r="C4719">
        <v>2014</v>
      </c>
      <c r="D4719" t="s">
        <v>963</v>
      </c>
      <c r="E4719" t="s">
        <v>962</v>
      </c>
      <c r="F4719">
        <v>50</v>
      </c>
      <c r="G4719">
        <v>318857056</v>
      </c>
      <c r="H4719">
        <v>0</v>
      </c>
      <c r="I4719">
        <v>0</v>
      </c>
      <c r="J4719" s="4" t="str">
        <f t="shared" si="146"/>
        <v>2014_C72.9</v>
      </c>
      <c r="K4719" s="4">
        <f t="shared" si="147"/>
        <v>1.5681007855758412E-2</v>
      </c>
    </row>
    <row r="4720" spans="2:11" x14ac:dyDescent="0.35">
      <c r="B4720">
        <v>2014</v>
      </c>
      <c r="C4720">
        <v>2014</v>
      </c>
      <c r="D4720" t="s">
        <v>119</v>
      </c>
      <c r="E4720" t="s">
        <v>961</v>
      </c>
      <c r="F4720">
        <v>1832</v>
      </c>
      <c r="G4720">
        <v>318857056</v>
      </c>
      <c r="H4720">
        <v>0.6</v>
      </c>
      <c r="I4720">
        <v>0.5</v>
      </c>
      <c r="J4720" s="4" t="str">
        <f t="shared" si="146"/>
        <v>2014_C73</v>
      </c>
      <c r="K4720" s="4">
        <f t="shared" si="147"/>
        <v>0.57455212783498821</v>
      </c>
    </row>
    <row r="4721" spans="2:11" x14ac:dyDescent="0.35">
      <c r="B4721">
        <v>2014</v>
      </c>
      <c r="C4721">
        <v>2014</v>
      </c>
      <c r="D4721" t="s">
        <v>960</v>
      </c>
      <c r="E4721" t="s">
        <v>959</v>
      </c>
      <c r="F4721">
        <v>97</v>
      </c>
      <c r="G4721">
        <v>318857056</v>
      </c>
      <c r="H4721">
        <v>0</v>
      </c>
      <c r="I4721">
        <v>0</v>
      </c>
      <c r="J4721" s="4" t="str">
        <f t="shared" si="146"/>
        <v>2014_C74.0</v>
      </c>
      <c r="K4721" s="4">
        <f t="shared" si="147"/>
        <v>3.0421155240171322E-2</v>
      </c>
    </row>
    <row r="4722" spans="2:11" x14ac:dyDescent="0.35">
      <c r="B4722">
        <v>2014</v>
      </c>
      <c r="C4722">
        <v>2014</v>
      </c>
      <c r="D4722" t="s">
        <v>958</v>
      </c>
      <c r="E4722" t="s">
        <v>957</v>
      </c>
      <c r="F4722">
        <v>35</v>
      </c>
      <c r="G4722">
        <v>318857056</v>
      </c>
      <c r="H4722">
        <v>0</v>
      </c>
      <c r="I4722">
        <v>0</v>
      </c>
      <c r="J4722" s="4" t="str">
        <f t="shared" si="146"/>
        <v>2014_C74.1</v>
      </c>
      <c r="K4722" s="4">
        <f t="shared" si="147"/>
        <v>1.0976705499030889E-2</v>
      </c>
    </row>
    <row r="4723" spans="2:11" x14ac:dyDescent="0.35">
      <c r="B4723">
        <v>2014</v>
      </c>
      <c r="C4723">
        <v>2014</v>
      </c>
      <c r="D4723" t="s">
        <v>956</v>
      </c>
      <c r="E4723" t="s">
        <v>955</v>
      </c>
      <c r="F4723">
        <v>466</v>
      </c>
      <c r="G4723">
        <v>318857056</v>
      </c>
      <c r="H4723">
        <v>0.1</v>
      </c>
      <c r="I4723">
        <v>0.1</v>
      </c>
      <c r="J4723" s="4" t="str">
        <f t="shared" si="146"/>
        <v>2014_C74.9</v>
      </c>
      <c r="K4723" s="4">
        <f t="shared" si="147"/>
        <v>0.1461469932156684</v>
      </c>
    </row>
    <row r="4724" spans="2:11" x14ac:dyDescent="0.35">
      <c r="B4724">
        <v>2014</v>
      </c>
      <c r="C4724">
        <v>2014</v>
      </c>
      <c r="D4724" t="s">
        <v>954</v>
      </c>
      <c r="E4724" t="s">
        <v>953</v>
      </c>
      <c r="F4724">
        <v>17</v>
      </c>
      <c r="G4724">
        <v>318857056</v>
      </c>
      <c r="H4724" t="s">
        <v>672</v>
      </c>
      <c r="I4724" t="s">
        <v>672</v>
      </c>
      <c r="J4724" s="4" t="str">
        <f t="shared" si="146"/>
        <v>2014_C75.0</v>
      </c>
      <c r="K4724" s="4">
        <f t="shared" si="147"/>
        <v>5.3315426709578603E-3</v>
      </c>
    </row>
    <row r="4725" spans="2:11" x14ac:dyDescent="0.35">
      <c r="B4725">
        <v>2014</v>
      </c>
      <c r="C4725">
        <v>2014</v>
      </c>
      <c r="D4725" t="s">
        <v>952</v>
      </c>
      <c r="E4725" t="s">
        <v>951</v>
      </c>
      <c r="F4725">
        <v>30</v>
      </c>
      <c r="G4725">
        <v>318857056</v>
      </c>
      <c r="H4725">
        <v>0</v>
      </c>
      <c r="I4725">
        <v>0</v>
      </c>
      <c r="J4725" s="4" t="str">
        <f t="shared" si="146"/>
        <v>2014_C75.1</v>
      </c>
      <c r="K4725" s="4">
        <f t="shared" si="147"/>
        <v>9.4086047134550477E-3</v>
      </c>
    </row>
    <row r="4726" spans="2:11" x14ac:dyDescent="0.35">
      <c r="B4726">
        <v>2014</v>
      </c>
      <c r="C4726">
        <v>2014</v>
      </c>
      <c r="D4726" t="s">
        <v>950</v>
      </c>
      <c r="E4726" t="s">
        <v>949</v>
      </c>
      <c r="F4726">
        <v>28</v>
      </c>
      <c r="G4726">
        <v>318857056</v>
      </c>
      <c r="H4726">
        <v>0</v>
      </c>
      <c r="I4726">
        <v>0</v>
      </c>
      <c r="J4726" s="4" t="str">
        <f t="shared" si="146"/>
        <v>2014_C75.3</v>
      </c>
      <c r="K4726" s="4">
        <f t="shared" si="147"/>
        <v>8.7813643992247104E-3</v>
      </c>
    </row>
    <row r="4727" spans="2:11" x14ac:dyDescent="0.35">
      <c r="B4727">
        <v>2014</v>
      </c>
      <c r="C4727">
        <v>2014</v>
      </c>
      <c r="D4727" t="s">
        <v>948</v>
      </c>
      <c r="E4727" t="s">
        <v>947</v>
      </c>
      <c r="F4727">
        <v>21</v>
      </c>
      <c r="G4727">
        <v>318857056</v>
      </c>
      <c r="H4727">
        <v>0</v>
      </c>
      <c r="I4727">
        <v>0</v>
      </c>
      <c r="J4727" s="4" t="str">
        <f t="shared" si="146"/>
        <v>2014_C75.5</v>
      </c>
      <c r="K4727" s="4">
        <f t="shared" si="147"/>
        <v>6.5860232994185341E-3</v>
      </c>
    </row>
    <row r="4728" spans="2:11" x14ac:dyDescent="0.35">
      <c r="B4728">
        <v>2014</v>
      </c>
      <c r="C4728">
        <v>2014</v>
      </c>
      <c r="D4728" t="s">
        <v>946</v>
      </c>
      <c r="E4728" t="s">
        <v>945</v>
      </c>
      <c r="F4728">
        <v>61</v>
      </c>
      <c r="G4728">
        <v>318857056</v>
      </c>
      <c r="H4728">
        <v>0</v>
      </c>
      <c r="I4728">
        <v>0</v>
      </c>
      <c r="J4728" s="4" t="str">
        <f t="shared" si="146"/>
        <v>2014_C75.9</v>
      </c>
      <c r="K4728" s="4">
        <f t="shared" si="147"/>
        <v>1.9130829584025264E-2</v>
      </c>
    </row>
    <row r="4729" spans="2:11" x14ac:dyDescent="0.35">
      <c r="B4729">
        <v>2014</v>
      </c>
      <c r="C4729">
        <v>2014</v>
      </c>
      <c r="D4729" t="s">
        <v>944</v>
      </c>
      <c r="E4729" t="s">
        <v>943</v>
      </c>
      <c r="F4729">
        <v>521</v>
      </c>
      <c r="G4729">
        <v>318857056</v>
      </c>
      <c r="H4729">
        <v>0.2</v>
      </c>
      <c r="I4729">
        <v>0.1</v>
      </c>
      <c r="J4729" s="4" t="str">
        <f t="shared" si="146"/>
        <v>2014_C76.0</v>
      </c>
      <c r="K4729" s="4">
        <f t="shared" si="147"/>
        <v>0.16339610185700265</v>
      </c>
    </row>
    <row r="4730" spans="2:11" x14ac:dyDescent="0.35">
      <c r="B4730">
        <v>2014</v>
      </c>
      <c r="C4730">
        <v>2014</v>
      </c>
      <c r="D4730" t="s">
        <v>942</v>
      </c>
      <c r="E4730" t="s">
        <v>941</v>
      </c>
      <c r="F4730">
        <v>72</v>
      </c>
      <c r="G4730">
        <v>318857056</v>
      </c>
      <c r="H4730">
        <v>0</v>
      </c>
      <c r="I4730">
        <v>0</v>
      </c>
      <c r="J4730" s="4" t="str">
        <f t="shared" si="146"/>
        <v>2014_C76.1</v>
      </c>
      <c r="K4730" s="4">
        <f t="shared" si="147"/>
        <v>2.2580651312292113E-2</v>
      </c>
    </row>
    <row r="4731" spans="2:11" x14ac:dyDescent="0.35">
      <c r="B4731">
        <v>2014</v>
      </c>
      <c r="C4731">
        <v>2014</v>
      </c>
      <c r="D4731" t="s">
        <v>940</v>
      </c>
      <c r="E4731" t="s">
        <v>939</v>
      </c>
      <c r="F4731">
        <v>655</v>
      </c>
      <c r="G4731">
        <v>318857056</v>
      </c>
      <c r="H4731">
        <v>0.2</v>
      </c>
      <c r="I4731">
        <v>0.2</v>
      </c>
      <c r="J4731" s="4" t="str">
        <f t="shared" si="146"/>
        <v>2014_C76.2</v>
      </c>
      <c r="K4731" s="4">
        <f t="shared" si="147"/>
        <v>0.2054212029104352</v>
      </c>
    </row>
    <row r="4732" spans="2:11" x14ac:dyDescent="0.35">
      <c r="B4732">
        <v>2014</v>
      </c>
      <c r="C4732">
        <v>2014</v>
      </c>
      <c r="D4732" t="s">
        <v>938</v>
      </c>
      <c r="E4732" t="s">
        <v>937</v>
      </c>
      <c r="F4732">
        <v>218</v>
      </c>
      <c r="G4732">
        <v>318857056</v>
      </c>
      <c r="H4732">
        <v>0.1</v>
      </c>
      <c r="I4732">
        <v>0.1</v>
      </c>
      <c r="J4732" s="4" t="str">
        <f t="shared" si="146"/>
        <v>2014_C76.3</v>
      </c>
      <c r="K4732" s="4">
        <f t="shared" si="147"/>
        <v>6.8369194251106671E-2</v>
      </c>
    </row>
    <row r="4733" spans="2:11" x14ac:dyDescent="0.35">
      <c r="B4733">
        <v>2014</v>
      </c>
      <c r="C4733">
        <v>2014</v>
      </c>
      <c r="D4733" t="s">
        <v>934</v>
      </c>
      <c r="E4733" t="s">
        <v>933</v>
      </c>
      <c r="F4733">
        <v>25</v>
      </c>
      <c r="G4733">
        <v>318857056</v>
      </c>
      <c r="H4733">
        <v>0</v>
      </c>
      <c r="I4733">
        <v>0</v>
      </c>
      <c r="J4733" s="4" t="str">
        <f t="shared" si="146"/>
        <v>2014_C76.5</v>
      </c>
      <c r="K4733" s="4">
        <f t="shared" si="147"/>
        <v>7.8405039278792062E-3</v>
      </c>
    </row>
    <row r="4734" spans="2:11" x14ac:dyDescent="0.35">
      <c r="B4734">
        <v>2014</v>
      </c>
      <c r="C4734">
        <v>2014</v>
      </c>
      <c r="D4734" t="s">
        <v>932</v>
      </c>
      <c r="E4734" t="s">
        <v>931</v>
      </c>
      <c r="F4734">
        <v>162</v>
      </c>
      <c r="G4734">
        <v>318857056</v>
      </c>
      <c r="H4734">
        <v>0.1</v>
      </c>
      <c r="I4734">
        <v>0</v>
      </c>
      <c r="J4734" s="4" t="str">
        <f t="shared" si="146"/>
        <v>2014_C76.7</v>
      </c>
      <c r="K4734" s="4">
        <f t="shared" si="147"/>
        <v>5.0806465452657261E-2</v>
      </c>
    </row>
    <row r="4735" spans="2:11" x14ac:dyDescent="0.35">
      <c r="B4735">
        <v>2014</v>
      </c>
      <c r="C4735">
        <v>2014</v>
      </c>
      <c r="D4735" t="s">
        <v>928</v>
      </c>
      <c r="E4735" t="s">
        <v>927</v>
      </c>
      <c r="F4735">
        <v>33</v>
      </c>
      <c r="G4735">
        <v>318857056</v>
      </c>
      <c r="H4735">
        <v>0</v>
      </c>
      <c r="I4735">
        <v>0</v>
      </c>
      <c r="J4735" s="4" t="str">
        <f t="shared" si="146"/>
        <v>2014_C77.9</v>
      </c>
      <c r="K4735" s="4">
        <f t="shared" si="147"/>
        <v>1.0349465184800552E-2</v>
      </c>
    </row>
    <row r="4736" spans="2:11" x14ac:dyDescent="0.35">
      <c r="B4736">
        <v>2014</v>
      </c>
      <c r="C4736">
        <v>2014</v>
      </c>
      <c r="D4736" t="s">
        <v>926</v>
      </c>
      <c r="E4736" t="s">
        <v>925</v>
      </c>
      <c r="F4736">
        <v>241</v>
      </c>
      <c r="G4736">
        <v>318857056</v>
      </c>
      <c r="H4736">
        <v>0.1</v>
      </c>
      <c r="I4736">
        <v>0.1</v>
      </c>
      <c r="J4736" s="4" t="str">
        <f t="shared" si="146"/>
        <v>2014_C78.0</v>
      </c>
      <c r="K4736" s="4">
        <f t="shared" si="147"/>
        <v>7.5582457864755551E-2</v>
      </c>
    </row>
    <row r="4737" spans="2:11" x14ac:dyDescent="0.35">
      <c r="B4737">
        <v>2014</v>
      </c>
      <c r="C4737">
        <v>2014</v>
      </c>
      <c r="D4737" t="s">
        <v>1384</v>
      </c>
      <c r="E4737" t="s">
        <v>1383</v>
      </c>
      <c r="F4737">
        <v>13</v>
      </c>
      <c r="G4737">
        <v>318857056</v>
      </c>
      <c r="H4737" t="s">
        <v>672</v>
      </c>
      <c r="I4737" t="s">
        <v>672</v>
      </c>
      <c r="J4737" s="4" t="str">
        <f t="shared" si="146"/>
        <v>2014_C78.1</v>
      </c>
      <c r="K4737" s="4">
        <f t="shared" si="147"/>
        <v>4.0770620424971874E-3</v>
      </c>
    </row>
    <row r="4738" spans="2:11" x14ac:dyDescent="0.35">
      <c r="B4738">
        <v>2014</v>
      </c>
      <c r="C4738">
        <v>2014</v>
      </c>
      <c r="D4738" t="s">
        <v>924</v>
      </c>
      <c r="E4738" t="s">
        <v>923</v>
      </c>
      <c r="F4738">
        <v>206</v>
      </c>
      <c r="G4738">
        <v>318857056</v>
      </c>
      <c r="H4738">
        <v>0.1</v>
      </c>
      <c r="I4738">
        <v>0.1</v>
      </c>
      <c r="J4738" s="4" t="str">
        <f t="shared" si="146"/>
        <v>2014_C78.2</v>
      </c>
      <c r="K4738" s="4">
        <f t="shared" si="147"/>
        <v>6.4605752365724661E-2</v>
      </c>
    </row>
    <row r="4739" spans="2:11" x14ac:dyDescent="0.35">
      <c r="B4739">
        <v>2014</v>
      </c>
      <c r="C4739">
        <v>2014</v>
      </c>
      <c r="D4739" t="s">
        <v>922</v>
      </c>
      <c r="E4739" t="s">
        <v>921</v>
      </c>
      <c r="F4739">
        <v>44</v>
      </c>
      <c r="G4739">
        <v>318857056</v>
      </c>
      <c r="H4739">
        <v>0</v>
      </c>
      <c r="I4739">
        <v>0</v>
      </c>
      <c r="J4739" s="4" t="str">
        <f t="shared" ref="J4739:J4802" si="148">C4739&amp;"_"&amp;E4739</f>
        <v>2014_C78.5</v>
      </c>
      <c r="K4739" s="4">
        <f t="shared" ref="K4739:K4802" si="149">F4739/G4739*100000</f>
        <v>1.3799286913067404E-2</v>
      </c>
    </row>
    <row r="4740" spans="2:11" x14ac:dyDescent="0.35">
      <c r="B4740">
        <v>2014</v>
      </c>
      <c r="C4740">
        <v>2014</v>
      </c>
      <c r="D4740" t="s">
        <v>920</v>
      </c>
      <c r="E4740" t="s">
        <v>919</v>
      </c>
      <c r="F4740">
        <v>634</v>
      </c>
      <c r="G4740">
        <v>318857056</v>
      </c>
      <c r="H4740">
        <v>0.2</v>
      </c>
      <c r="I4740">
        <v>0.2</v>
      </c>
      <c r="J4740" s="4" t="str">
        <f t="shared" si="148"/>
        <v>2014_C78.6</v>
      </c>
      <c r="K4740" s="4">
        <f t="shared" si="149"/>
        <v>0.19883517961101668</v>
      </c>
    </row>
    <row r="4741" spans="2:11" x14ac:dyDescent="0.35">
      <c r="B4741">
        <v>2014</v>
      </c>
      <c r="C4741">
        <v>2014</v>
      </c>
      <c r="D4741" t="s">
        <v>918</v>
      </c>
      <c r="E4741" t="s">
        <v>917</v>
      </c>
      <c r="F4741">
        <v>2074</v>
      </c>
      <c r="G4741">
        <v>318857056</v>
      </c>
      <c r="H4741">
        <v>0.7</v>
      </c>
      <c r="I4741">
        <v>0.5</v>
      </c>
      <c r="J4741" s="4" t="str">
        <f t="shared" si="148"/>
        <v>2014_C78.7</v>
      </c>
      <c r="K4741" s="4">
        <f t="shared" si="149"/>
        <v>0.65044820585685892</v>
      </c>
    </row>
    <row r="4742" spans="2:11" x14ac:dyDescent="0.35">
      <c r="B4742">
        <v>2014</v>
      </c>
      <c r="C4742">
        <v>2014</v>
      </c>
      <c r="D4742" t="s">
        <v>916</v>
      </c>
      <c r="E4742" t="s">
        <v>915</v>
      </c>
      <c r="F4742">
        <v>41</v>
      </c>
      <c r="G4742">
        <v>318857056</v>
      </c>
      <c r="H4742">
        <v>0</v>
      </c>
      <c r="I4742">
        <v>0</v>
      </c>
      <c r="J4742" s="4" t="str">
        <f t="shared" si="148"/>
        <v>2014_C78.8</v>
      </c>
      <c r="K4742" s="4">
        <f t="shared" si="149"/>
        <v>1.2858426441721898E-2</v>
      </c>
    </row>
    <row r="4743" spans="2:11" x14ac:dyDescent="0.35">
      <c r="B4743">
        <v>2014</v>
      </c>
      <c r="C4743">
        <v>2014</v>
      </c>
      <c r="D4743" t="s">
        <v>910</v>
      </c>
      <c r="E4743" t="s">
        <v>909</v>
      </c>
      <c r="F4743">
        <v>10</v>
      </c>
      <c r="G4743">
        <v>318857056</v>
      </c>
      <c r="H4743" t="s">
        <v>672</v>
      </c>
      <c r="I4743" t="s">
        <v>672</v>
      </c>
      <c r="J4743" s="4" t="str">
        <f t="shared" si="148"/>
        <v>2014_C79.2</v>
      </c>
      <c r="K4743" s="4">
        <f t="shared" si="149"/>
        <v>3.1362015711516823E-3</v>
      </c>
    </row>
    <row r="4744" spans="2:11" x14ac:dyDescent="0.35">
      <c r="B4744">
        <v>2014</v>
      </c>
      <c r="C4744">
        <v>2014</v>
      </c>
      <c r="D4744" t="s">
        <v>908</v>
      </c>
      <c r="E4744" t="s">
        <v>907</v>
      </c>
      <c r="F4744">
        <v>664</v>
      </c>
      <c r="G4744">
        <v>318857056</v>
      </c>
      <c r="H4744">
        <v>0.2</v>
      </c>
      <c r="I4744">
        <v>0.2</v>
      </c>
      <c r="J4744" s="4" t="str">
        <f t="shared" si="148"/>
        <v>2014_C79.3</v>
      </c>
      <c r="K4744" s="4">
        <f t="shared" si="149"/>
        <v>0.20824378432447171</v>
      </c>
    </row>
    <row r="4745" spans="2:11" x14ac:dyDescent="0.35">
      <c r="B4745">
        <v>2014</v>
      </c>
      <c r="C4745">
        <v>2014</v>
      </c>
      <c r="D4745" t="s">
        <v>904</v>
      </c>
      <c r="E4745" t="s">
        <v>903</v>
      </c>
      <c r="F4745">
        <v>454</v>
      </c>
      <c r="G4745">
        <v>318857056</v>
      </c>
      <c r="H4745">
        <v>0.1</v>
      </c>
      <c r="I4745">
        <v>0.1</v>
      </c>
      <c r="J4745" s="4" t="str">
        <f t="shared" si="148"/>
        <v>2014_C79.5</v>
      </c>
      <c r="K4745" s="4">
        <f t="shared" si="149"/>
        <v>0.14238355133028638</v>
      </c>
    </row>
    <row r="4746" spans="2:11" x14ac:dyDescent="0.35">
      <c r="B4746">
        <v>2014</v>
      </c>
      <c r="C4746">
        <v>2014</v>
      </c>
      <c r="D4746" t="s">
        <v>898</v>
      </c>
      <c r="E4746" t="s">
        <v>897</v>
      </c>
      <c r="F4746">
        <v>3362</v>
      </c>
      <c r="G4746">
        <v>318857056</v>
      </c>
      <c r="H4746">
        <v>1.1000000000000001</v>
      </c>
      <c r="I4746">
        <v>0.9</v>
      </c>
      <c r="J4746" s="4" t="str">
        <f t="shared" si="148"/>
        <v>2014_C79.8</v>
      </c>
      <c r="K4746" s="4">
        <f t="shared" si="149"/>
        <v>1.0543909682211956</v>
      </c>
    </row>
    <row r="4747" spans="2:11" x14ac:dyDescent="0.35">
      <c r="B4747">
        <v>2014</v>
      </c>
      <c r="C4747">
        <v>2014</v>
      </c>
      <c r="D4747" t="s">
        <v>896</v>
      </c>
      <c r="E4747" t="s">
        <v>895</v>
      </c>
      <c r="F4747">
        <v>26298</v>
      </c>
      <c r="G4747">
        <v>318857056</v>
      </c>
      <c r="H4747">
        <v>8.1999999999999993</v>
      </c>
      <c r="I4747">
        <v>7.2</v>
      </c>
      <c r="J4747" s="4" t="str">
        <f t="shared" si="148"/>
        <v>2014_C80</v>
      </c>
      <c r="K4747" s="4">
        <f t="shared" si="149"/>
        <v>8.2475828918146945</v>
      </c>
    </row>
    <row r="4748" spans="2:11" x14ac:dyDescent="0.35">
      <c r="B4748">
        <v>2014</v>
      </c>
      <c r="C4748">
        <v>2014</v>
      </c>
      <c r="D4748" t="s">
        <v>894</v>
      </c>
      <c r="E4748" t="s">
        <v>893</v>
      </c>
      <c r="F4748">
        <v>13</v>
      </c>
      <c r="G4748">
        <v>318857056</v>
      </c>
      <c r="H4748" t="s">
        <v>672</v>
      </c>
      <c r="I4748" t="s">
        <v>672</v>
      </c>
      <c r="J4748" s="4" t="str">
        <f t="shared" si="148"/>
        <v>2014_C81.1</v>
      </c>
      <c r="K4748" s="4">
        <f t="shared" si="149"/>
        <v>4.0770620424971874E-3</v>
      </c>
    </row>
    <row r="4749" spans="2:11" x14ac:dyDescent="0.35">
      <c r="B4749">
        <v>2014</v>
      </c>
      <c r="C4749">
        <v>2014</v>
      </c>
      <c r="D4749" t="s">
        <v>892</v>
      </c>
      <c r="E4749" t="s">
        <v>891</v>
      </c>
      <c r="F4749">
        <v>1058</v>
      </c>
      <c r="G4749">
        <v>318857056</v>
      </c>
      <c r="H4749">
        <v>0.3</v>
      </c>
      <c r="I4749">
        <v>0.3</v>
      </c>
      <c r="J4749" s="4" t="str">
        <f t="shared" si="148"/>
        <v>2014_C81.9</v>
      </c>
      <c r="K4749" s="4">
        <f t="shared" si="149"/>
        <v>0.331810126227848</v>
      </c>
    </row>
    <row r="4750" spans="2:11" x14ac:dyDescent="0.35">
      <c r="B4750">
        <v>2014</v>
      </c>
      <c r="C4750">
        <v>2014</v>
      </c>
      <c r="D4750" t="s">
        <v>890</v>
      </c>
      <c r="E4750" t="s">
        <v>889</v>
      </c>
      <c r="F4750">
        <v>494</v>
      </c>
      <c r="G4750">
        <v>318857056</v>
      </c>
      <c r="H4750">
        <v>0.2</v>
      </c>
      <c r="I4750">
        <v>0.1</v>
      </c>
      <c r="J4750" s="4" t="str">
        <f t="shared" si="148"/>
        <v>2014_C82.9</v>
      </c>
      <c r="K4750" s="4">
        <f t="shared" si="149"/>
        <v>0.15492835761489313</v>
      </c>
    </row>
    <row r="4751" spans="2:11" x14ac:dyDescent="0.35">
      <c r="B4751">
        <v>2014</v>
      </c>
      <c r="C4751">
        <v>2014</v>
      </c>
      <c r="D4751" t="s">
        <v>888</v>
      </c>
      <c r="E4751" t="s">
        <v>887</v>
      </c>
      <c r="F4751">
        <v>177</v>
      </c>
      <c r="G4751">
        <v>318857056</v>
      </c>
      <c r="H4751">
        <v>0.1</v>
      </c>
      <c r="I4751">
        <v>0</v>
      </c>
      <c r="J4751" s="4" t="str">
        <f t="shared" si="148"/>
        <v>2014_C83.0</v>
      </c>
      <c r="K4751" s="4">
        <f t="shared" si="149"/>
        <v>5.5510767809384777E-2</v>
      </c>
    </row>
    <row r="4752" spans="2:11" x14ac:dyDescent="0.35">
      <c r="B4752">
        <v>2014</v>
      </c>
      <c r="C4752">
        <v>2014</v>
      </c>
      <c r="D4752" t="s">
        <v>886</v>
      </c>
      <c r="E4752" t="s">
        <v>885</v>
      </c>
      <c r="F4752">
        <v>919</v>
      </c>
      <c r="G4752">
        <v>318857056</v>
      </c>
      <c r="H4752">
        <v>0.3</v>
      </c>
      <c r="I4752">
        <v>0.2</v>
      </c>
      <c r="J4752" s="4" t="str">
        <f t="shared" si="148"/>
        <v>2014_C83.1</v>
      </c>
      <c r="K4752" s="4">
        <f t="shared" si="149"/>
        <v>0.28821692438883961</v>
      </c>
    </row>
    <row r="4753" spans="2:11" x14ac:dyDescent="0.35">
      <c r="B4753">
        <v>2014</v>
      </c>
      <c r="C4753">
        <v>2014</v>
      </c>
      <c r="D4753" t="s">
        <v>884</v>
      </c>
      <c r="E4753" t="s">
        <v>883</v>
      </c>
      <c r="F4753">
        <v>2641</v>
      </c>
      <c r="G4753">
        <v>318857056</v>
      </c>
      <c r="H4753">
        <v>0.8</v>
      </c>
      <c r="I4753">
        <v>0.7</v>
      </c>
      <c r="J4753" s="4" t="str">
        <f t="shared" si="148"/>
        <v>2014_C83.3</v>
      </c>
      <c r="K4753" s="4">
        <f t="shared" si="149"/>
        <v>0.82827083494115938</v>
      </c>
    </row>
    <row r="4754" spans="2:11" x14ac:dyDescent="0.35">
      <c r="B4754">
        <v>2014</v>
      </c>
      <c r="C4754">
        <v>2014</v>
      </c>
      <c r="D4754" t="s">
        <v>882</v>
      </c>
      <c r="E4754" t="s">
        <v>881</v>
      </c>
      <c r="F4754">
        <v>58</v>
      </c>
      <c r="G4754">
        <v>318857056</v>
      </c>
      <c r="H4754">
        <v>0</v>
      </c>
      <c r="I4754">
        <v>0</v>
      </c>
      <c r="J4754" s="4" t="str">
        <f t="shared" si="148"/>
        <v>2014_C83.5</v>
      </c>
      <c r="K4754" s="4">
        <f t="shared" si="149"/>
        <v>1.8189969112679758E-2</v>
      </c>
    </row>
    <row r="4755" spans="2:11" x14ac:dyDescent="0.35">
      <c r="B4755">
        <v>2014</v>
      </c>
      <c r="C4755">
        <v>2014</v>
      </c>
      <c r="D4755" t="s">
        <v>880</v>
      </c>
      <c r="E4755" t="s">
        <v>879</v>
      </c>
      <c r="F4755">
        <v>235</v>
      </c>
      <c r="G4755">
        <v>318857056</v>
      </c>
      <c r="H4755">
        <v>0.1</v>
      </c>
      <c r="I4755">
        <v>0.1</v>
      </c>
      <c r="J4755" s="4" t="str">
        <f t="shared" si="148"/>
        <v>2014_C83.7</v>
      </c>
      <c r="K4755" s="4">
        <f t="shared" si="149"/>
        <v>7.3700736922064539E-2</v>
      </c>
    </row>
    <row r="4756" spans="2:11" x14ac:dyDescent="0.35">
      <c r="B4756">
        <v>2014</v>
      </c>
      <c r="C4756">
        <v>2014</v>
      </c>
      <c r="D4756" t="s">
        <v>878</v>
      </c>
      <c r="E4756" t="s">
        <v>877</v>
      </c>
      <c r="F4756">
        <v>74</v>
      </c>
      <c r="G4756">
        <v>318857056</v>
      </c>
      <c r="H4756">
        <v>0</v>
      </c>
      <c r="I4756">
        <v>0</v>
      </c>
      <c r="J4756" s="4" t="str">
        <f t="shared" si="148"/>
        <v>2014_C83.8</v>
      </c>
      <c r="K4756" s="4">
        <f t="shared" si="149"/>
        <v>2.320789162652245E-2</v>
      </c>
    </row>
    <row r="4757" spans="2:11" x14ac:dyDescent="0.35">
      <c r="B4757">
        <v>2014</v>
      </c>
      <c r="C4757">
        <v>2014</v>
      </c>
      <c r="D4757" t="s">
        <v>876</v>
      </c>
      <c r="E4757" t="s">
        <v>875</v>
      </c>
      <c r="F4757">
        <v>37</v>
      </c>
      <c r="G4757">
        <v>318857056</v>
      </c>
      <c r="H4757">
        <v>0</v>
      </c>
      <c r="I4757">
        <v>0</v>
      </c>
      <c r="J4757" s="4" t="str">
        <f t="shared" si="148"/>
        <v>2014_C83.9</v>
      </c>
      <c r="K4757" s="4">
        <f t="shared" si="149"/>
        <v>1.1603945813261225E-2</v>
      </c>
    </row>
    <row r="4758" spans="2:11" x14ac:dyDescent="0.35">
      <c r="B4758">
        <v>2014</v>
      </c>
      <c r="C4758">
        <v>2014</v>
      </c>
      <c r="D4758" t="s">
        <v>874</v>
      </c>
      <c r="E4758" t="s">
        <v>873</v>
      </c>
      <c r="F4758">
        <v>89</v>
      </c>
      <c r="G4758">
        <v>318857056</v>
      </c>
      <c r="H4758">
        <v>0</v>
      </c>
      <c r="I4758">
        <v>0</v>
      </c>
      <c r="J4758" s="4" t="str">
        <f t="shared" si="148"/>
        <v>2014_C84.0</v>
      </c>
      <c r="K4758" s="4">
        <f t="shared" si="149"/>
        <v>2.7912193983249973E-2</v>
      </c>
    </row>
    <row r="4759" spans="2:11" x14ac:dyDescent="0.35">
      <c r="B4759">
        <v>2014</v>
      </c>
      <c r="C4759">
        <v>2014</v>
      </c>
      <c r="D4759" t="s">
        <v>872</v>
      </c>
      <c r="E4759" t="s">
        <v>871</v>
      </c>
      <c r="F4759">
        <v>17</v>
      </c>
      <c r="G4759">
        <v>318857056</v>
      </c>
      <c r="H4759" t="s">
        <v>672</v>
      </c>
      <c r="I4759" t="s">
        <v>672</v>
      </c>
      <c r="J4759" s="4" t="str">
        <f t="shared" si="148"/>
        <v>2014_C84.1</v>
      </c>
      <c r="K4759" s="4">
        <f t="shared" si="149"/>
        <v>5.3315426709578603E-3</v>
      </c>
    </row>
    <row r="4760" spans="2:11" x14ac:dyDescent="0.35">
      <c r="B4760">
        <v>2014</v>
      </c>
      <c r="C4760">
        <v>2014</v>
      </c>
      <c r="D4760" t="s">
        <v>870</v>
      </c>
      <c r="E4760" t="s">
        <v>869</v>
      </c>
      <c r="F4760">
        <v>157</v>
      </c>
      <c r="G4760">
        <v>318857056</v>
      </c>
      <c r="H4760">
        <v>0</v>
      </c>
      <c r="I4760">
        <v>0</v>
      </c>
      <c r="J4760" s="4" t="str">
        <f t="shared" si="148"/>
        <v>2014_C84.4</v>
      </c>
      <c r="K4760" s="4">
        <f t="shared" si="149"/>
        <v>4.9238364667081411E-2</v>
      </c>
    </row>
    <row r="4761" spans="2:11" x14ac:dyDescent="0.35">
      <c r="B4761">
        <v>2014</v>
      </c>
      <c r="C4761">
        <v>2014</v>
      </c>
      <c r="D4761" t="s">
        <v>868</v>
      </c>
      <c r="E4761" t="s">
        <v>867</v>
      </c>
      <c r="F4761">
        <v>992</v>
      </c>
      <c r="G4761">
        <v>318857056</v>
      </c>
      <c r="H4761">
        <v>0.3</v>
      </c>
      <c r="I4761">
        <v>0.3</v>
      </c>
      <c r="J4761" s="4" t="str">
        <f t="shared" si="148"/>
        <v>2014_C84.5</v>
      </c>
      <c r="K4761" s="4">
        <f t="shared" si="149"/>
        <v>0.31111119585824693</v>
      </c>
    </row>
    <row r="4762" spans="2:11" x14ac:dyDescent="0.35">
      <c r="B4762">
        <v>2014</v>
      </c>
      <c r="C4762">
        <v>2014</v>
      </c>
      <c r="D4762" t="s">
        <v>1417</v>
      </c>
      <c r="E4762" t="s">
        <v>1416</v>
      </c>
      <c r="F4762">
        <v>55</v>
      </c>
      <c r="G4762">
        <v>318857056</v>
      </c>
      <c r="H4762">
        <v>0</v>
      </c>
      <c r="I4762">
        <v>0</v>
      </c>
      <c r="J4762" s="4" t="str">
        <f t="shared" si="148"/>
        <v>2014_C85.0</v>
      </c>
      <c r="K4762" s="4">
        <f t="shared" si="149"/>
        <v>1.7249108641334252E-2</v>
      </c>
    </row>
    <row r="4763" spans="2:11" x14ac:dyDescent="0.35">
      <c r="B4763">
        <v>2014</v>
      </c>
      <c r="C4763">
        <v>2014</v>
      </c>
      <c r="D4763" t="s">
        <v>866</v>
      </c>
      <c r="E4763" t="s">
        <v>865</v>
      </c>
      <c r="F4763">
        <v>2337</v>
      </c>
      <c r="G4763">
        <v>318857056</v>
      </c>
      <c r="H4763">
        <v>0.7</v>
      </c>
      <c r="I4763">
        <v>0.6</v>
      </c>
      <c r="J4763" s="4" t="str">
        <f t="shared" si="148"/>
        <v>2014_C85.1</v>
      </c>
      <c r="K4763" s="4">
        <f t="shared" si="149"/>
        <v>0.73293030717814822</v>
      </c>
    </row>
    <row r="4764" spans="2:11" x14ac:dyDescent="0.35">
      <c r="B4764">
        <v>2014</v>
      </c>
      <c r="C4764">
        <v>2014</v>
      </c>
      <c r="D4764" t="s">
        <v>864</v>
      </c>
      <c r="E4764" t="s">
        <v>863</v>
      </c>
      <c r="F4764">
        <v>12075</v>
      </c>
      <c r="G4764">
        <v>318857056</v>
      </c>
      <c r="H4764">
        <v>3.8</v>
      </c>
      <c r="I4764">
        <v>3.4</v>
      </c>
      <c r="J4764" s="4" t="str">
        <f t="shared" si="148"/>
        <v>2014_C85.9</v>
      </c>
      <c r="K4764" s="4">
        <f t="shared" si="149"/>
        <v>3.7869633971656564</v>
      </c>
    </row>
    <row r="4765" spans="2:11" x14ac:dyDescent="0.35">
      <c r="B4765">
        <v>2014</v>
      </c>
      <c r="C4765">
        <v>2014</v>
      </c>
      <c r="D4765" t="s">
        <v>862</v>
      </c>
      <c r="E4765" t="s">
        <v>861</v>
      </c>
      <c r="F4765">
        <v>296</v>
      </c>
      <c r="G4765">
        <v>318857056</v>
      </c>
      <c r="H4765">
        <v>0.1</v>
      </c>
      <c r="I4765">
        <v>0.1</v>
      </c>
      <c r="J4765" s="4" t="str">
        <f t="shared" si="148"/>
        <v>2014_C88.0</v>
      </c>
      <c r="K4765" s="4">
        <f t="shared" si="149"/>
        <v>9.2831566506089799E-2</v>
      </c>
    </row>
    <row r="4766" spans="2:11" x14ac:dyDescent="0.35">
      <c r="B4766">
        <v>2014</v>
      </c>
      <c r="C4766">
        <v>2014</v>
      </c>
      <c r="D4766" t="s">
        <v>860</v>
      </c>
      <c r="E4766" t="s">
        <v>859</v>
      </c>
      <c r="F4766">
        <v>12012</v>
      </c>
      <c r="G4766">
        <v>318857056</v>
      </c>
      <c r="H4766">
        <v>3.8</v>
      </c>
      <c r="I4766">
        <v>3.3</v>
      </c>
      <c r="J4766" s="4" t="str">
        <f t="shared" si="148"/>
        <v>2014_C90.0</v>
      </c>
      <c r="K4766" s="4">
        <f t="shared" si="149"/>
        <v>3.7672053272674009</v>
      </c>
    </row>
    <row r="4767" spans="2:11" x14ac:dyDescent="0.35">
      <c r="B4767">
        <v>2014</v>
      </c>
      <c r="C4767">
        <v>2014</v>
      </c>
      <c r="D4767" t="s">
        <v>858</v>
      </c>
      <c r="E4767" t="s">
        <v>857</v>
      </c>
      <c r="F4767">
        <v>117</v>
      </c>
      <c r="G4767">
        <v>318857056</v>
      </c>
      <c r="H4767">
        <v>0</v>
      </c>
      <c r="I4767">
        <v>0</v>
      </c>
      <c r="J4767" s="4" t="str">
        <f t="shared" si="148"/>
        <v>2014_C90.1</v>
      </c>
      <c r="K4767" s="4">
        <f t="shared" si="149"/>
        <v>3.6693558382474685E-2</v>
      </c>
    </row>
    <row r="4768" spans="2:11" x14ac:dyDescent="0.35">
      <c r="B4768">
        <v>2014</v>
      </c>
      <c r="C4768">
        <v>2014</v>
      </c>
      <c r="D4768" t="s">
        <v>856</v>
      </c>
      <c r="E4768" t="s">
        <v>855</v>
      </c>
      <c r="F4768">
        <v>100</v>
      </c>
      <c r="G4768">
        <v>318857056</v>
      </c>
      <c r="H4768">
        <v>0</v>
      </c>
      <c r="I4768">
        <v>0</v>
      </c>
      <c r="J4768" s="4" t="str">
        <f t="shared" si="148"/>
        <v>2014_C90.2</v>
      </c>
      <c r="K4768" s="4">
        <f t="shared" si="149"/>
        <v>3.1362015711516825E-2</v>
      </c>
    </row>
    <row r="4769" spans="2:11" x14ac:dyDescent="0.35">
      <c r="B4769">
        <v>2014</v>
      </c>
      <c r="C4769">
        <v>2014</v>
      </c>
      <c r="D4769" t="s">
        <v>854</v>
      </c>
      <c r="E4769" t="s">
        <v>853</v>
      </c>
      <c r="F4769">
        <v>1474</v>
      </c>
      <c r="G4769">
        <v>318857056</v>
      </c>
      <c r="H4769">
        <v>0.5</v>
      </c>
      <c r="I4769">
        <v>0.4</v>
      </c>
      <c r="J4769" s="4" t="str">
        <f t="shared" si="148"/>
        <v>2014_C91.0</v>
      </c>
      <c r="K4769" s="4">
        <f t="shared" si="149"/>
        <v>0.462276111587758</v>
      </c>
    </row>
    <row r="4770" spans="2:11" x14ac:dyDescent="0.35">
      <c r="B4770">
        <v>2014</v>
      </c>
      <c r="C4770">
        <v>2014</v>
      </c>
      <c r="D4770" t="s">
        <v>852</v>
      </c>
      <c r="E4770" t="s">
        <v>851</v>
      </c>
      <c r="F4770">
        <v>4514</v>
      </c>
      <c r="G4770">
        <v>318857056</v>
      </c>
      <c r="H4770">
        <v>1.4</v>
      </c>
      <c r="I4770">
        <v>1.2</v>
      </c>
      <c r="J4770" s="4" t="str">
        <f t="shared" si="148"/>
        <v>2014_C91.1</v>
      </c>
      <c r="K4770" s="4">
        <f t="shared" si="149"/>
        <v>1.4156813892178695</v>
      </c>
    </row>
    <row r="4771" spans="2:11" x14ac:dyDescent="0.35">
      <c r="B4771">
        <v>2014</v>
      </c>
      <c r="C4771">
        <v>2014</v>
      </c>
      <c r="D4771" t="s">
        <v>850</v>
      </c>
      <c r="E4771" t="s">
        <v>849</v>
      </c>
      <c r="F4771">
        <v>33</v>
      </c>
      <c r="G4771">
        <v>318857056</v>
      </c>
      <c r="H4771">
        <v>0</v>
      </c>
      <c r="I4771">
        <v>0</v>
      </c>
      <c r="J4771" s="4" t="str">
        <f t="shared" si="148"/>
        <v>2014_C91.3</v>
      </c>
      <c r="K4771" s="4">
        <f t="shared" si="149"/>
        <v>1.0349465184800552E-2</v>
      </c>
    </row>
    <row r="4772" spans="2:11" x14ac:dyDescent="0.35">
      <c r="B4772">
        <v>2014</v>
      </c>
      <c r="C4772">
        <v>2014</v>
      </c>
      <c r="D4772" t="s">
        <v>848</v>
      </c>
      <c r="E4772" t="s">
        <v>847</v>
      </c>
      <c r="F4772">
        <v>113</v>
      </c>
      <c r="G4772">
        <v>318857056</v>
      </c>
      <c r="H4772">
        <v>0</v>
      </c>
      <c r="I4772">
        <v>0</v>
      </c>
      <c r="J4772" s="4" t="str">
        <f t="shared" si="148"/>
        <v>2014_C91.4</v>
      </c>
      <c r="K4772" s="4">
        <f t="shared" si="149"/>
        <v>3.543907775401401E-2</v>
      </c>
    </row>
    <row r="4773" spans="2:11" x14ac:dyDescent="0.35">
      <c r="B4773">
        <v>2014</v>
      </c>
      <c r="C4773">
        <v>2014</v>
      </c>
      <c r="D4773" t="s">
        <v>846</v>
      </c>
      <c r="E4773" t="s">
        <v>845</v>
      </c>
      <c r="F4773">
        <v>103</v>
      </c>
      <c r="G4773">
        <v>318857056</v>
      </c>
      <c r="H4773">
        <v>0</v>
      </c>
      <c r="I4773">
        <v>0</v>
      </c>
      <c r="J4773" s="4" t="str">
        <f t="shared" si="148"/>
        <v>2014_C91.5</v>
      </c>
      <c r="K4773" s="4">
        <f t="shared" si="149"/>
        <v>3.2302876182862331E-2</v>
      </c>
    </row>
    <row r="4774" spans="2:11" x14ac:dyDescent="0.35">
      <c r="B4774">
        <v>2014</v>
      </c>
      <c r="C4774">
        <v>2014</v>
      </c>
      <c r="D4774" t="s">
        <v>844</v>
      </c>
      <c r="E4774" t="s">
        <v>843</v>
      </c>
      <c r="F4774">
        <v>42</v>
      </c>
      <c r="G4774">
        <v>318857056</v>
      </c>
      <c r="H4774">
        <v>0</v>
      </c>
      <c r="I4774">
        <v>0</v>
      </c>
      <c r="J4774" s="4" t="str">
        <f t="shared" si="148"/>
        <v>2014_C91.7</v>
      </c>
      <c r="K4774" s="4">
        <f t="shared" si="149"/>
        <v>1.3172046598837068E-2</v>
      </c>
    </row>
    <row r="4775" spans="2:11" x14ac:dyDescent="0.35">
      <c r="B4775">
        <v>2014</v>
      </c>
      <c r="C4775">
        <v>2014</v>
      </c>
      <c r="D4775" t="s">
        <v>842</v>
      </c>
      <c r="E4775" t="s">
        <v>841</v>
      </c>
      <c r="F4775">
        <v>210</v>
      </c>
      <c r="G4775">
        <v>318857056</v>
      </c>
      <c r="H4775">
        <v>0.1</v>
      </c>
      <c r="I4775">
        <v>0</v>
      </c>
      <c r="J4775" s="4" t="str">
        <f t="shared" si="148"/>
        <v>2014_C91.9</v>
      </c>
      <c r="K4775" s="4">
        <f t="shared" si="149"/>
        <v>6.5860232994185336E-2</v>
      </c>
    </row>
    <row r="4776" spans="2:11" x14ac:dyDescent="0.35">
      <c r="B4776">
        <v>2014</v>
      </c>
      <c r="C4776">
        <v>2014</v>
      </c>
      <c r="D4776" t="s">
        <v>840</v>
      </c>
      <c r="E4776" t="s">
        <v>839</v>
      </c>
      <c r="F4776">
        <v>9749</v>
      </c>
      <c r="G4776">
        <v>318857056</v>
      </c>
      <c r="H4776">
        <v>3.1</v>
      </c>
      <c r="I4776">
        <v>2.7</v>
      </c>
      <c r="J4776" s="4" t="str">
        <f t="shared" si="148"/>
        <v>2014_C92.0</v>
      </c>
      <c r="K4776" s="4">
        <f t="shared" si="149"/>
        <v>3.0574829117157751</v>
      </c>
    </row>
    <row r="4777" spans="2:11" x14ac:dyDescent="0.35">
      <c r="B4777">
        <v>2014</v>
      </c>
      <c r="C4777">
        <v>2014</v>
      </c>
      <c r="D4777" t="s">
        <v>838</v>
      </c>
      <c r="E4777" t="s">
        <v>837</v>
      </c>
      <c r="F4777">
        <v>1105</v>
      </c>
      <c r="G4777">
        <v>318857056</v>
      </c>
      <c r="H4777">
        <v>0.3</v>
      </c>
      <c r="I4777">
        <v>0.3</v>
      </c>
      <c r="J4777" s="4" t="str">
        <f t="shared" si="148"/>
        <v>2014_C92.1</v>
      </c>
      <c r="K4777" s="4">
        <f t="shared" si="149"/>
        <v>0.34655027361226093</v>
      </c>
    </row>
    <row r="4778" spans="2:11" x14ac:dyDescent="0.35">
      <c r="B4778">
        <v>2014</v>
      </c>
      <c r="C4778">
        <v>2014</v>
      </c>
      <c r="D4778" t="s">
        <v>836</v>
      </c>
      <c r="E4778" t="s">
        <v>835</v>
      </c>
      <c r="F4778">
        <v>46</v>
      </c>
      <c r="G4778">
        <v>318857056</v>
      </c>
      <c r="H4778">
        <v>0</v>
      </c>
      <c r="I4778">
        <v>0</v>
      </c>
      <c r="J4778" s="4" t="str">
        <f t="shared" si="148"/>
        <v>2014_C92.3</v>
      </c>
      <c r="K4778" s="4">
        <f t="shared" si="149"/>
        <v>1.4426527227297739E-2</v>
      </c>
    </row>
    <row r="4779" spans="2:11" x14ac:dyDescent="0.35">
      <c r="B4779">
        <v>2014</v>
      </c>
      <c r="C4779">
        <v>2014</v>
      </c>
      <c r="D4779" t="s">
        <v>834</v>
      </c>
      <c r="E4779" t="s">
        <v>833</v>
      </c>
      <c r="F4779">
        <v>136</v>
      </c>
      <c r="G4779">
        <v>318857056</v>
      </c>
      <c r="H4779">
        <v>0</v>
      </c>
      <c r="I4779">
        <v>0</v>
      </c>
      <c r="J4779" s="4" t="str">
        <f t="shared" si="148"/>
        <v>2014_C92.4</v>
      </c>
      <c r="K4779" s="4">
        <f t="shared" si="149"/>
        <v>4.2652341367662883E-2</v>
      </c>
    </row>
    <row r="4780" spans="2:11" x14ac:dyDescent="0.35">
      <c r="B4780">
        <v>2014</v>
      </c>
      <c r="C4780">
        <v>2014</v>
      </c>
      <c r="D4780" t="s">
        <v>832</v>
      </c>
      <c r="E4780" t="s">
        <v>831</v>
      </c>
      <c r="F4780">
        <v>137</v>
      </c>
      <c r="G4780">
        <v>318857056</v>
      </c>
      <c r="H4780">
        <v>0</v>
      </c>
      <c r="I4780">
        <v>0</v>
      </c>
      <c r="J4780" s="4" t="str">
        <f t="shared" si="148"/>
        <v>2014_C92.5</v>
      </c>
      <c r="K4780" s="4">
        <f t="shared" si="149"/>
        <v>4.2965961524778051E-2</v>
      </c>
    </row>
    <row r="4781" spans="2:11" x14ac:dyDescent="0.35">
      <c r="B4781">
        <v>2014</v>
      </c>
      <c r="C4781">
        <v>2014</v>
      </c>
      <c r="D4781" t="s">
        <v>830</v>
      </c>
      <c r="E4781" t="s">
        <v>829</v>
      </c>
      <c r="F4781">
        <v>484</v>
      </c>
      <c r="G4781">
        <v>318857056</v>
      </c>
      <c r="H4781">
        <v>0.2</v>
      </c>
      <c r="I4781">
        <v>0.1</v>
      </c>
      <c r="J4781" s="4" t="str">
        <f t="shared" si="148"/>
        <v>2014_C92.7</v>
      </c>
      <c r="K4781" s="4">
        <f t="shared" si="149"/>
        <v>0.15179215604374144</v>
      </c>
    </row>
    <row r="4782" spans="2:11" x14ac:dyDescent="0.35">
      <c r="B4782">
        <v>2014</v>
      </c>
      <c r="C4782">
        <v>2014</v>
      </c>
      <c r="D4782" t="s">
        <v>828</v>
      </c>
      <c r="E4782" t="s">
        <v>827</v>
      </c>
      <c r="F4782">
        <v>278</v>
      </c>
      <c r="G4782">
        <v>318857056</v>
      </c>
      <c r="H4782">
        <v>0.1</v>
      </c>
      <c r="I4782">
        <v>0.1</v>
      </c>
      <c r="J4782" s="4" t="str">
        <f t="shared" si="148"/>
        <v>2014_C92.9</v>
      </c>
      <c r="K4782" s="4">
        <f t="shared" si="149"/>
        <v>8.7186403678016763E-2</v>
      </c>
    </row>
    <row r="4783" spans="2:11" x14ac:dyDescent="0.35">
      <c r="B4783">
        <v>2014</v>
      </c>
      <c r="C4783">
        <v>2014</v>
      </c>
      <c r="D4783" t="s">
        <v>826</v>
      </c>
      <c r="E4783" t="s">
        <v>825</v>
      </c>
      <c r="F4783">
        <v>92</v>
      </c>
      <c r="G4783">
        <v>318857056</v>
      </c>
      <c r="H4783">
        <v>0</v>
      </c>
      <c r="I4783">
        <v>0</v>
      </c>
      <c r="J4783" s="4" t="str">
        <f t="shared" si="148"/>
        <v>2014_C93.0</v>
      </c>
      <c r="K4783" s="4">
        <f t="shared" si="149"/>
        <v>2.8853054454595479E-2</v>
      </c>
    </row>
    <row r="4784" spans="2:11" x14ac:dyDescent="0.35">
      <c r="B4784">
        <v>2014</v>
      </c>
      <c r="C4784">
        <v>2014</v>
      </c>
      <c r="D4784" t="s">
        <v>1382</v>
      </c>
      <c r="E4784" t="s">
        <v>1381</v>
      </c>
      <c r="F4784">
        <v>16</v>
      </c>
      <c r="G4784">
        <v>318857056</v>
      </c>
      <c r="H4784" t="s">
        <v>672</v>
      </c>
      <c r="I4784" t="s">
        <v>672</v>
      </c>
      <c r="J4784" s="4" t="str">
        <f t="shared" si="148"/>
        <v>2014_C93.1</v>
      </c>
      <c r="K4784" s="4">
        <f t="shared" si="149"/>
        <v>5.0179225138426917E-3</v>
      </c>
    </row>
    <row r="4785" spans="2:11" x14ac:dyDescent="0.35">
      <c r="B4785">
        <v>2014</v>
      </c>
      <c r="C4785">
        <v>2014</v>
      </c>
      <c r="D4785" t="s">
        <v>1421</v>
      </c>
      <c r="E4785" t="s">
        <v>1420</v>
      </c>
      <c r="F4785">
        <v>15</v>
      </c>
      <c r="G4785">
        <v>318857056</v>
      </c>
      <c r="H4785" t="s">
        <v>672</v>
      </c>
      <c r="I4785" t="s">
        <v>672</v>
      </c>
      <c r="J4785" s="4" t="str">
        <f t="shared" si="148"/>
        <v>2014_C94.0</v>
      </c>
      <c r="K4785" s="4">
        <f t="shared" si="149"/>
        <v>4.7043023567275239E-3</v>
      </c>
    </row>
    <row r="4786" spans="2:11" x14ac:dyDescent="0.35">
      <c r="B4786">
        <v>2014</v>
      </c>
      <c r="C4786">
        <v>2014</v>
      </c>
      <c r="D4786" t="s">
        <v>820</v>
      </c>
      <c r="E4786" t="s">
        <v>819</v>
      </c>
      <c r="F4786">
        <v>48</v>
      </c>
      <c r="G4786">
        <v>318857056</v>
      </c>
      <c r="H4786">
        <v>0</v>
      </c>
      <c r="I4786">
        <v>0</v>
      </c>
      <c r="J4786" s="4" t="str">
        <f t="shared" si="148"/>
        <v>2014_C94.7</v>
      </c>
      <c r="K4786" s="4">
        <f t="shared" si="149"/>
        <v>1.5053767541528075E-2</v>
      </c>
    </row>
    <row r="4787" spans="2:11" x14ac:dyDescent="0.35">
      <c r="B4787">
        <v>2014</v>
      </c>
      <c r="C4787">
        <v>2014</v>
      </c>
      <c r="D4787" t="s">
        <v>818</v>
      </c>
      <c r="E4787" t="s">
        <v>817</v>
      </c>
      <c r="F4787">
        <v>1705</v>
      </c>
      <c r="G4787">
        <v>318857056</v>
      </c>
      <c r="H4787">
        <v>0.5</v>
      </c>
      <c r="I4787">
        <v>0.5</v>
      </c>
      <c r="J4787" s="4" t="str">
        <f t="shared" si="148"/>
        <v>2014_C95.0</v>
      </c>
      <c r="K4787" s="4">
        <f t="shared" si="149"/>
        <v>0.53472236788136185</v>
      </c>
    </row>
    <row r="4788" spans="2:11" x14ac:dyDescent="0.35">
      <c r="B4788">
        <v>2014</v>
      </c>
      <c r="C4788">
        <v>2014</v>
      </c>
      <c r="D4788" t="s">
        <v>816</v>
      </c>
      <c r="E4788" t="s">
        <v>815</v>
      </c>
      <c r="F4788">
        <v>174</v>
      </c>
      <c r="G4788">
        <v>318857056</v>
      </c>
      <c r="H4788">
        <v>0.1</v>
      </c>
      <c r="I4788">
        <v>0</v>
      </c>
      <c r="J4788" s="4" t="str">
        <f t="shared" si="148"/>
        <v>2014_C95.1</v>
      </c>
      <c r="K4788" s="4">
        <f t="shared" si="149"/>
        <v>5.4569907338039271E-2</v>
      </c>
    </row>
    <row r="4789" spans="2:11" x14ac:dyDescent="0.35">
      <c r="B4789">
        <v>2014</v>
      </c>
      <c r="C4789">
        <v>2014</v>
      </c>
      <c r="D4789" t="s">
        <v>814</v>
      </c>
      <c r="E4789" t="s">
        <v>813</v>
      </c>
      <c r="F4789">
        <v>2950</v>
      </c>
      <c r="G4789">
        <v>318857056</v>
      </c>
      <c r="H4789">
        <v>0.9</v>
      </c>
      <c r="I4789">
        <v>0.8</v>
      </c>
      <c r="J4789" s="4" t="str">
        <f t="shared" si="148"/>
        <v>2014_C95.9</v>
      </c>
      <c r="K4789" s="4">
        <f t="shared" si="149"/>
        <v>0.92517946348974622</v>
      </c>
    </row>
    <row r="4790" spans="2:11" x14ac:dyDescent="0.35">
      <c r="B4790">
        <v>2014</v>
      </c>
      <c r="C4790">
        <v>2014</v>
      </c>
      <c r="D4790" t="s">
        <v>1427</v>
      </c>
      <c r="E4790" t="s">
        <v>1426</v>
      </c>
      <c r="F4790">
        <v>11</v>
      </c>
      <c r="G4790">
        <v>318857056</v>
      </c>
      <c r="H4790" t="s">
        <v>672</v>
      </c>
      <c r="I4790" t="s">
        <v>672</v>
      </c>
      <c r="J4790" s="4" t="str">
        <f t="shared" si="148"/>
        <v>2014_C96.2</v>
      </c>
      <c r="K4790" s="4">
        <f t="shared" si="149"/>
        <v>3.449821728266851E-3</v>
      </c>
    </row>
    <row r="4791" spans="2:11" x14ac:dyDescent="0.35">
      <c r="B4791">
        <v>2014</v>
      </c>
      <c r="C4791">
        <v>2014</v>
      </c>
      <c r="D4791" t="s">
        <v>810</v>
      </c>
      <c r="E4791" t="s">
        <v>809</v>
      </c>
      <c r="F4791">
        <v>66</v>
      </c>
      <c r="G4791">
        <v>318857056</v>
      </c>
      <c r="H4791">
        <v>0</v>
      </c>
      <c r="I4791">
        <v>0</v>
      </c>
      <c r="J4791" s="4" t="str">
        <f t="shared" si="148"/>
        <v>2014_C96.9</v>
      </c>
      <c r="K4791" s="4">
        <f t="shared" si="149"/>
        <v>2.0698930369601104E-2</v>
      </c>
    </row>
    <row r="4792" spans="2:11" x14ac:dyDescent="0.35">
      <c r="B4792">
        <v>2014</v>
      </c>
      <c r="C4792">
        <v>2014</v>
      </c>
      <c r="D4792" t="s">
        <v>808</v>
      </c>
      <c r="E4792" t="s">
        <v>807</v>
      </c>
      <c r="F4792">
        <v>4547</v>
      </c>
      <c r="G4792">
        <v>318857056</v>
      </c>
      <c r="H4792">
        <v>1.4</v>
      </c>
      <c r="I4792">
        <v>1.2</v>
      </c>
      <c r="J4792" s="4" t="str">
        <f t="shared" si="148"/>
        <v>2014_C97</v>
      </c>
      <c r="K4792" s="4">
        <f t="shared" si="149"/>
        <v>1.4260308544026701</v>
      </c>
    </row>
    <row r="4793" spans="2:11" x14ac:dyDescent="0.35">
      <c r="B4793">
        <v>2014</v>
      </c>
      <c r="C4793">
        <v>2014</v>
      </c>
      <c r="D4793" t="s">
        <v>804</v>
      </c>
      <c r="E4793" t="s">
        <v>803</v>
      </c>
      <c r="F4793">
        <v>17</v>
      </c>
      <c r="G4793">
        <v>318857056</v>
      </c>
      <c r="H4793" t="s">
        <v>672</v>
      </c>
      <c r="I4793" t="s">
        <v>672</v>
      </c>
      <c r="J4793" s="4" t="str">
        <f t="shared" si="148"/>
        <v>2014_D02.2</v>
      </c>
      <c r="K4793" s="4">
        <f t="shared" si="149"/>
        <v>5.3315426709578603E-3</v>
      </c>
    </row>
    <row r="4794" spans="2:11" x14ac:dyDescent="0.35">
      <c r="B4794">
        <v>2014</v>
      </c>
      <c r="C4794">
        <v>2014</v>
      </c>
      <c r="D4794" t="s">
        <v>798</v>
      </c>
      <c r="E4794" t="s">
        <v>797</v>
      </c>
      <c r="F4794">
        <v>22</v>
      </c>
      <c r="G4794">
        <v>318857056</v>
      </c>
      <c r="H4794">
        <v>0</v>
      </c>
      <c r="I4794">
        <v>0</v>
      </c>
      <c r="J4794" s="4" t="str">
        <f t="shared" si="148"/>
        <v>2014_D12.6</v>
      </c>
      <c r="K4794" s="4">
        <f t="shared" si="149"/>
        <v>6.8996434565337019E-3</v>
      </c>
    </row>
    <row r="4795" spans="2:11" x14ac:dyDescent="0.35">
      <c r="B4795">
        <v>2014</v>
      </c>
      <c r="C4795">
        <v>2014</v>
      </c>
      <c r="D4795" t="s">
        <v>794</v>
      </c>
      <c r="E4795" t="s">
        <v>793</v>
      </c>
      <c r="F4795">
        <v>20</v>
      </c>
      <c r="G4795">
        <v>318857056</v>
      </c>
      <c r="H4795">
        <v>0</v>
      </c>
      <c r="I4795">
        <v>0</v>
      </c>
      <c r="J4795" s="4" t="str">
        <f t="shared" si="148"/>
        <v>2014_D13.4</v>
      </c>
      <c r="K4795" s="4">
        <f t="shared" si="149"/>
        <v>6.2724031423033646E-3</v>
      </c>
    </row>
    <row r="4796" spans="2:11" x14ac:dyDescent="0.35">
      <c r="B4796">
        <v>2014</v>
      </c>
      <c r="C4796">
        <v>2014</v>
      </c>
      <c r="D4796" t="s">
        <v>788</v>
      </c>
      <c r="E4796" t="s">
        <v>787</v>
      </c>
      <c r="F4796">
        <v>29</v>
      </c>
      <c r="G4796">
        <v>318857056</v>
      </c>
      <c r="H4796">
        <v>0</v>
      </c>
      <c r="I4796">
        <v>0</v>
      </c>
      <c r="J4796" s="4" t="str">
        <f t="shared" si="148"/>
        <v>2014_D15.0</v>
      </c>
      <c r="K4796" s="4">
        <f t="shared" si="149"/>
        <v>9.0949845563398791E-3</v>
      </c>
    </row>
    <row r="4797" spans="2:11" x14ac:dyDescent="0.35">
      <c r="B4797">
        <v>2014</v>
      </c>
      <c r="C4797">
        <v>2014</v>
      </c>
      <c r="D4797" t="s">
        <v>786</v>
      </c>
      <c r="E4797" t="s">
        <v>785</v>
      </c>
      <c r="F4797">
        <v>38</v>
      </c>
      <c r="G4797">
        <v>318857056</v>
      </c>
      <c r="H4797">
        <v>0</v>
      </c>
      <c r="I4797">
        <v>0</v>
      </c>
      <c r="J4797" s="4" t="str">
        <f t="shared" si="148"/>
        <v>2014_D15.1</v>
      </c>
      <c r="K4797" s="4">
        <f t="shared" si="149"/>
        <v>1.1917565970376394E-2</v>
      </c>
    </row>
    <row r="4798" spans="2:11" x14ac:dyDescent="0.35">
      <c r="B4798">
        <v>2014</v>
      </c>
      <c r="C4798">
        <v>2014</v>
      </c>
      <c r="D4798" t="s">
        <v>784</v>
      </c>
      <c r="E4798" t="s">
        <v>783</v>
      </c>
      <c r="F4798">
        <v>42</v>
      </c>
      <c r="G4798">
        <v>318857056</v>
      </c>
      <c r="H4798">
        <v>0</v>
      </c>
      <c r="I4798">
        <v>0</v>
      </c>
      <c r="J4798" s="4" t="str">
        <f t="shared" si="148"/>
        <v>2014_D18.0</v>
      </c>
      <c r="K4798" s="4">
        <f t="shared" si="149"/>
        <v>1.3172046598837068E-2</v>
      </c>
    </row>
    <row r="4799" spans="2:11" x14ac:dyDescent="0.35">
      <c r="B4799">
        <v>2014</v>
      </c>
      <c r="C4799">
        <v>2014</v>
      </c>
      <c r="D4799" t="s">
        <v>782</v>
      </c>
      <c r="E4799" t="s">
        <v>781</v>
      </c>
      <c r="F4799">
        <v>37</v>
      </c>
      <c r="G4799">
        <v>318857056</v>
      </c>
      <c r="H4799">
        <v>0</v>
      </c>
      <c r="I4799">
        <v>0</v>
      </c>
      <c r="J4799" s="4" t="str">
        <f t="shared" si="148"/>
        <v>2014_D18.1</v>
      </c>
      <c r="K4799" s="4">
        <f t="shared" si="149"/>
        <v>1.1603945813261225E-2</v>
      </c>
    </row>
    <row r="4800" spans="2:11" x14ac:dyDescent="0.35">
      <c r="B4800">
        <v>2014</v>
      </c>
      <c r="C4800">
        <v>2014</v>
      </c>
      <c r="D4800" t="s">
        <v>1376</v>
      </c>
      <c r="E4800" t="s">
        <v>1375</v>
      </c>
      <c r="F4800">
        <v>17</v>
      </c>
      <c r="G4800">
        <v>318857056</v>
      </c>
      <c r="H4800" t="s">
        <v>672</v>
      </c>
      <c r="I4800" t="s">
        <v>672</v>
      </c>
      <c r="J4800" s="4" t="str">
        <f t="shared" si="148"/>
        <v>2014_D21.9</v>
      </c>
      <c r="K4800" s="4">
        <f t="shared" si="149"/>
        <v>5.3315426709578603E-3</v>
      </c>
    </row>
    <row r="4801" spans="2:11" x14ac:dyDescent="0.35">
      <c r="B4801">
        <v>2014</v>
      </c>
      <c r="C4801">
        <v>2014</v>
      </c>
      <c r="D4801" t="s">
        <v>780</v>
      </c>
      <c r="E4801" t="s">
        <v>779</v>
      </c>
      <c r="F4801">
        <v>28</v>
      </c>
      <c r="G4801">
        <v>318857056</v>
      </c>
      <c r="H4801">
        <v>0</v>
      </c>
      <c r="I4801">
        <v>0</v>
      </c>
      <c r="J4801" s="4" t="str">
        <f t="shared" si="148"/>
        <v>2014_D25.9</v>
      </c>
      <c r="K4801" s="4">
        <f t="shared" si="149"/>
        <v>8.7813643992247104E-3</v>
      </c>
    </row>
    <row r="4802" spans="2:11" x14ac:dyDescent="0.35">
      <c r="B4802">
        <v>2014</v>
      </c>
      <c r="C4802">
        <v>2014</v>
      </c>
      <c r="D4802" t="s">
        <v>778</v>
      </c>
      <c r="E4802" t="s">
        <v>777</v>
      </c>
      <c r="F4802">
        <v>196</v>
      </c>
      <c r="G4802">
        <v>318857056</v>
      </c>
      <c r="H4802">
        <v>0.1</v>
      </c>
      <c r="I4802">
        <v>0.1</v>
      </c>
      <c r="J4802" s="4" t="str">
        <f t="shared" si="148"/>
        <v>2014_D32.0</v>
      </c>
      <c r="K4802" s="4">
        <f t="shared" si="149"/>
        <v>6.1469550794572975E-2</v>
      </c>
    </row>
    <row r="4803" spans="2:11" x14ac:dyDescent="0.35">
      <c r="B4803">
        <v>2014</v>
      </c>
      <c r="C4803">
        <v>2014</v>
      </c>
      <c r="D4803" t="s">
        <v>776</v>
      </c>
      <c r="E4803" t="s">
        <v>775</v>
      </c>
      <c r="F4803">
        <v>594</v>
      </c>
      <c r="G4803">
        <v>318857056</v>
      </c>
      <c r="H4803">
        <v>0.2</v>
      </c>
      <c r="I4803">
        <v>0.2</v>
      </c>
      <c r="J4803" s="4" t="str">
        <f t="shared" ref="J4803:J4866" si="150">C4803&amp;"_"&amp;E4803</f>
        <v>2014_D32.9</v>
      </c>
      <c r="K4803" s="4">
        <f t="shared" ref="K4803:K4866" si="151">F4803/G4803*100000</f>
        <v>0.18629037332640994</v>
      </c>
    </row>
    <row r="4804" spans="2:11" x14ac:dyDescent="0.35">
      <c r="B4804">
        <v>2014</v>
      </c>
      <c r="C4804">
        <v>2014</v>
      </c>
      <c r="D4804" t="s">
        <v>774</v>
      </c>
      <c r="E4804" t="s">
        <v>773</v>
      </c>
      <c r="F4804">
        <v>43</v>
      </c>
      <c r="G4804">
        <v>318857056</v>
      </c>
      <c r="H4804">
        <v>0</v>
      </c>
      <c r="I4804">
        <v>0</v>
      </c>
      <c r="J4804" s="4" t="str">
        <f t="shared" si="150"/>
        <v>2014_D33.2</v>
      </c>
      <c r="K4804" s="4">
        <f t="shared" si="151"/>
        <v>1.3485666755952233E-2</v>
      </c>
    </row>
    <row r="4805" spans="2:11" x14ac:dyDescent="0.35">
      <c r="B4805">
        <v>2014</v>
      </c>
      <c r="C4805">
        <v>2014</v>
      </c>
      <c r="D4805" t="s">
        <v>772</v>
      </c>
      <c r="E4805" t="s">
        <v>771</v>
      </c>
      <c r="F4805">
        <v>22</v>
      </c>
      <c r="G4805">
        <v>318857056</v>
      </c>
      <c r="H4805">
        <v>0</v>
      </c>
      <c r="I4805">
        <v>0</v>
      </c>
      <c r="J4805" s="4" t="str">
        <f t="shared" si="150"/>
        <v>2014_D33.3</v>
      </c>
      <c r="K4805" s="4">
        <f t="shared" si="151"/>
        <v>6.8996434565337019E-3</v>
      </c>
    </row>
    <row r="4806" spans="2:11" x14ac:dyDescent="0.35">
      <c r="B4806">
        <v>2014</v>
      </c>
      <c r="C4806">
        <v>2014</v>
      </c>
      <c r="D4806" t="s">
        <v>770</v>
      </c>
      <c r="E4806" t="s">
        <v>769</v>
      </c>
      <c r="F4806">
        <v>33</v>
      </c>
      <c r="G4806">
        <v>318857056</v>
      </c>
      <c r="H4806">
        <v>0</v>
      </c>
      <c r="I4806">
        <v>0</v>
      </c>
      <c r="J4806" s="4" t="str">
        <f t="shared" si="150"/>
        <v>2014_D35.0</v>
      </c>
      <c r="K4806" s="4">
        <f t="shared" si="151"/>
        <v>1.0349465184800552E-2</v>
      </c>
    </row>
    <row r="4807" spans="2:11" x14ac:dyDescent="0.35">
      <c r="B4807">
        <v>2014</v>
      </c>
      <c r="C4807">
        <v>2014</v>
      </c>
      <c r="D4807" t="s">
        <v>766</v>
      </c>
      <c r="E4807" t="s">
        <v>765</v>
      </c>
      <c r="F4807">
        <v>50</v>
      </c>
      <c r="G4807">
        <v>318857056</v>
      </c>
      <c r="H4807">
        <v>0</v>
      </c>
      <c r="I4807">
        <v>0</v>
      </c>
      <c r="J4807" s="4" t="str">
        <f t="shared" si="150"/>
        <v>2014_D35.2</v>
      </c>
      <c r="K4807" s="4">
        <f t="shared" si="151"/>
        <v>1.5681007855758412E-2</v>
      </c>
    </row>
    <row r="4808" spans="2:11" x14ac:dyDescent="0.35">
      <c r="B4808">
        <v>2014</v>
      </c>
      <c r="C4808">
        <v>2014</v>
      </c>
      <c r="D4808" t="s">
        <v>764</v>
      </c>
      <c r="E4808" t="s">
        <v>763</v>
      </c>
      <c r="F4808">
        <v>19</v>
      </c>
      <c r="G4808">
        <v>318857056</v>
      </c>
      <c r="H4808" t="s">
        <v>672</v>
      </c>
      <c r="I4808" t="s">
        <v>672</v>
      </c>
      <c r="J4808" s="4" t="str">
        <f t="shared" si="150"/>
        <v>2014_D36.1</v>
      </c>
      <c r="K4808" s="4">
        <f t="shared" si="151"/>
        <v>5.9587829851881968E-3</v>
      </c>
    </row>
    <row r="4809" spans="2:11" x14ac:dyDescent="0.35">
      <c r="B4809">
        <v>2014</v>
      </c>
      <c r="C4809">
        <v>2014</v>
      </c>
      <c r="D4809" t="s">
        <v>762</v>
      </c>
      <c r="E4809" t="s">
        <v>761</v>
      </c>
      <c r="F4809">
        <v>34</v>
      </c>
      <c r="G4809">
        <v>318857056</v>
      </c>
      <c r="H4809">
        <v>0</v>
      </c>
      <c r="I4809">
        <v>0</v>
      </c>
      <c r="J4809" s="4" t="str">
        <f t="shared" si="150"/>
        <v>2014_D36.9</v>
      </c>
      <c r="K4809" s="4">
        <f t="shared" si="151"/>
        <v>1.0663085341915721E-2</v>
      </c>
    </row>
    <row r="4810" spans="2:11" x14ac:dyDescent="0.35">
      <c r="B4810">
        <v>2014</v>
      </c>
      <c r="C4810">
        <v>2014</v>
      </c>
      <c r="D4810" t="s">
        <v>760</v>
      </c>
      <c r="E4810" t="s">
        <v>759</v>
      </c>
      <c r="F4810">
        <v>70</v>
      </c>
      <c r="G4810">
        <v>318857056</v>
      </c>
      <c r="H4810">
        <v>0</v>
      </c>
      <c r="I4810">
        <v>0</v>
      </c>
      <c r="J4810" s="4" t="str">
        <f t="shared" si="150"/>
        <v>2014_D37.0</v>
      </c>
      <c r="K4810" s="4">
        <f t="shared" si="151"/>
        <v>2.1953410998061779E-2</v>
      </c>
    </row>
    <row r="4811" spans="2:11" x14ac:dyDescent="0.35">
      <c r="B4811">
        <v>2014</v>
      </c>
      <c r="C4811">
        <v>2014</v>
      </c>
      <c r="D4811" t="s">
        <v>758</v>
      </c>
      <c r="E4811" t="s">
        <v>757</v>
      </c>
      <c r="F4811">
        <v>80</v>
      </c>
      <c r="G4811">
        <v>318857056</v>
      </c>
      <c r="H4811">
        <v>0</v>
      </c>
      <c r="I4811">
        <v>0</v>
      </c>
      <c r="J4811" s="4" t="str">
        <f t="shared" si="150"/>
        <v>2014_D37.1</v>
      </c>
      <c r="K4811" s="4">
        <f t="shared" si="151"/>
        <v>2.5089612569213458E-2</v>
      </c>
    </row>
    <row r="4812" spans="2:11" x14ac:dyDescent="0.35">
      <c r="B4812">
        <v>2014</v>
      </c>
      <c r="C4812">
        <v>2014</v>
      </c>
      <c r="D4812" t="s">
        <v>756</v>
      </c>
      <c r="E4812" t="s">
        <v>755</v>
      </c>
      <c r="F4812">
        <v>33</v>
      </c>
      <c r="G4812">
        <v>318857056</v>
      </c>
      <c r="H4812">
        <v>0</v>
      </c>
      <c r="I4812">
        <v>0</v>
      </c>
      <c r="J4812" s="4" t="str">
        <f t="shared" si="150"/>
        <v>2014_D37.2</v>
      </c>
      <c r="K4812" s="4">
        <f t="shared" si="151"/>
        <v>1.0349465184800552E-2</v>
      </c>
    </row>
    <row r="4813" spans="2:11" x14ac:dyDescent="0.35">
      <c r="B4813">
        <v>2014</v>
      </c>
      <c r="C4813">
        <v>2014</v>
      </c>
      <c r="D4813" t="s">
        <v>754</v>
      </c>
      <c r="E4813" t="s">
        <v>753</v>
      </c>
      <c r="F4813">
        <v>139</v>
      </c>
      <c r="G4813">
        <v>318857056</v>
      </c>
      <c r="H4813">
        <v>0</v>
      </c>
      <c r="I4813">
        <v>0</v>
      </c>
      <c r="J4813" s="4" t="str">
        <f t="shared" si="150"/>
        <v>2014_D37.4</v>
      </c>
      <c r="K4813" s="4">
        <f t="shared" si="151"/>
        <v>4.3593201839008382E-2</v>
      </c>
    </row>
    <row r="4814" spans="2:11" x14ac:dyDescent="0.35">
      <c r="B4814">
        <v>2014</v>
      </c>
      <c r="C4814">
        <v>2014</v>
      </c>
      <c r="D4814" t="s">
        <v>752</v>
      </c>
      <c r="E4814" t="s">
        <v>751</v>
      </c>
      <c r="F4814">
        <v>39</v>
      </c>
      <c r="G4814">
        <v>318857056</v>
      </c>
      <c r="H4814">
        <v>0</v>
      </c>
      <c r="I4814">
        <v>0</v>
      </c>
      <c r="J4814" s="4" t="str">
        <f t="shared" si="150"/>
        <v>2014_D37.5</v>
      </c>
      <c r="K4814" s="4">
        <f t="shared" si="151"/>
        <v>1.2231186127491562E-2</v>
      </c>
    </row>
    <row r="4815" spans="2:11" x14ac:dyDescent="0.35">
      <c r="B4815">
        <v>2014</v>
      </c>
      <c r="C4815">
        <v>2014</v>
      </c>
      <c r="D4815" t="s">
        <v>750</v>
      </c>
      <c r="E4815" t="s">
        <v>749</v>
      </c>
      <c r="F4815">
        <v>226</v>
      </c>
      <c r="G4815">
        <v>318857056</v>
      </c>
      <c r="H4815">
        <v>0.1</v>
      </c>
      <c r="I4815">
        <v>0.1</v>
      </c>
      <c r="J4815" s="4" t="str">
        <f t="shared" si="150"/>
        <v>2014_D37.6</v>
      </c>
      <c r="K4815" s="4">
        <f t="shared" si="151"/>
        <v>7.0878155508028021E-2</v>
      </c>
    </row>
    <row r="4816" spans="2:11" x14ac:dyDescent="0.35">
      <c r="B4816">
        <v>2014</v>
      </c>
      <c r="C4816">
        <v>2014</v>
      </c>
      <c r="D4816" t="s">
        <v>748</v>
      </c>
      <c r="E4816" t="s">
        <v>747</v>
      </c>
      <c r="F4816">
        <v>330</v>
      </c>
      <c r="G4816">
        <v>318857056</v>
      </c>
      <c r="H4816">
        <v>0.1</v>
      </c>
      <c r="I4816">
        <v>0.1</v>
      </c>
      <c r="J4816" s="4" t="str">
        <f t="shared" si="150"/>
        <v>2014_D37.7</v>
      </c>
      <c r="K4816" s="4">
        <f t="shared" si="151"/>
        <v>0.10349465184800553</v>
      </c>
    </row>
    <row r="4817" spans="2:11" x14ac:dyDescent="0.35">
      <c r="B4817">
        <v>2014</v>
      </c>
      <c r="C4817">
        <v>2014</v>
      </c>
      <c r="D4817" t="s">
        <v>746</v>
      </c>
      <c r="E4817" t="s">
        <v>745</v>
      </c>
      <c r="F4817">
        <v>49</v>
      </c>
      <c r="G4817">
        <v>318857056</v>
      </c>
      <c r="H4817">
        <v>0</v>
      </c>
      <c r="I4817">
        <v>0</v>
      </c>
      <c r="J4817" s="4" t="str">
        <f t="shared" si="150"/>
        <v>2014_D37.9</v>
      </c>
      <c r="K4817" s="4">
        <f t="shared" si="151"/>
        <v>1.5367387698643244E-2</v>
      </c>
    </row>
    <row r="4818" spans="2:11" x14ac:dyDescent="0.35">
      <c r="B4818">
        <v>2014</v>
      </c>
      <c r="C4818">
        <v>2014</v>
      </c>
      <c r="D4818" t="s">
        <v>744</v>
      </c>
      <c r="E4818" t="s">
        <v>743</v>
      </c>
      <c r="F4818">
        <v>39</v>
      </c>
      <c r="G4818">
        <v>318857056</v>
      </c>
      <c r="H4818">
        <v>0</v>
      </c>
      <c r="I4818">
        <v>0</v>
      </c>
      <c r="J4818" s="4" t="str">
        <f t="shared" si="150"/>
        <v>2014_D38.0</v>
      </c>
      <c r="K4818" s="4">
        <f t="shared" si="151"/>
        <v>1.2231186127491562E-2</v>
      </c>
    </row>
    <row r="4819" spans="2:11" x14ac:dyDescent="0.35">
      <c r="B4819">
        <v>2014</v>
      </c>
      <c r="C4819">
        <v>2014</v>
      </c>
      <c r="D4819" t="s">
        <v>742</v>
      </c>
      <c r="E4819" t="s">
        <v>741</v>
      </c>
      <c r="F4819">
        <v>725</v>
      </c>
      <c r="G4819">
        <v>318857056</v>
      </c>
      <c r="H4819">
        <v>0.2</v>
      </c>
      <c r="I4819">
        <v>0.2</v>
      </c>
      <c r="J4819" s="4" t="str">
        <f t="shared" si="150"/>
        <v>2014_D38.1</v>
      </c>
      <c r="K4819" s="4">
        <f t="shared" si="151"/>
        <v>0.22737461390849698</v>
      </c>
    </row>
    <row r="4820" spans="2:11" x14ac:dyDescent="0.35">
      <c r="B4820">
        <v>2014</v>
      </c>
      <c r="C4820">
        <v>2014</v>
      </c>
      <c r="D4820" t="s">
        <v>1425</v>
      </c>
      <c r="E4820" t="s">
        <v>1424</v>
      </c>
      <c r="F4820">
        <v>10</v>
      </c>
      <c r="G4820">
        <v>318857056</v>
      </c>
      <c r="H4820" t="s">
        <v>672</v>
      </c>
      <c r="I4820" t="s">
        <v>672</v>
      </c>
      <c r="J4820" s="4" t="str">
        <f t="shared" si="150"/>
        <v>2014_D38.2</v>
      </c>
      <c r="K4820" s="4">
        <f t="shared" si="151"/>
        <v>3.1362015711516823E-3</v>
      </c>
    </row>
    <row r="4821" spans="2:11" x14ac:dyDescent="0.35">
      <c r="B4821">
        <v>2014</v>
      </c>
      <c r="C4821">
        <v>2014</v>
      </c>
      <c r="D4821" t="s">
        <v>740</v>
      </c>
      <c r="E4821" t="s">
        <v>739</v>
      </c>
      <c r="F4821">
        <v>21</v>
      </c>
      <c r="G4821">
        <v>318857056</v>
      </c>
      <c r="H4821">
        <v>0</v>
      </c>
      <c r="I4821">
        <v>0</v>
      </c>
      <c r="J4821" s="4" t="str">
        <f t="shared" si="150"/>
        <v>2014_D38.3</v>
      </c>
      <c r="K4821" s="4">
        <f t="shared" si="151"/>
        <v>6.5860232994185341E-3</v>
      </c>
    </row>
    <row r="4822" spans="2:11" x14ac:dyDescent="0.35">
      <c r="B4822">
        <v>2014</v>
      </c>
      <c r="C4822">
        <v>2014</v>
      </c>
      <c r="D4822" t="s">
        <v>1374</v>
      </c>
      <c r="E4822" t="s">
        <v>1373</v>
      </c>
      <c r="F4822">
        <v>13</v>
      </c>
      <c r="G4822">
        <v>318857056</v>
      </c>
      <c r="H4822" t="s">
        <v>672</v>
      </c>
      <c r="I4822" t="s">
        <v>672</v>
      </c>
      <c r="J4822" s="4" t="str">
        <f t="shared" si="150"/>
        <v>2014_D38.5</v>
      </c>
      <c r="K4822" s="4">
        <f t="shared" si="151"/>
        <v>4.0770620424971874E-3</v>
      </c>
    </row>
    <row r="4823" spans="2:11" x14ac:dyDescent="0.35">
      <c r="B4823">
        <v>2014</v>
      </c>
      <c r="C4823">
        <v>2014</v>
      </c>
      <c r="D4823" t="s">
        <v>738</v>
      </c>
      <c r="E4823" t="s">
        <v>737</v>
      </c>
      <c r="F4823">
        <v>10</v>
      </c>
      <c r="G4823">
        <v>318857056</v>
      </c>
      <c r="H4823" t="s">
        <v>672</v>
      </c>
      <c r="I4823" t="s">
        <v>672</v>
      </c>
      <c r="J4823" s="4" t="str">
        <f t="shared" si="150"/>
        <v>2014_D38.6</v>
      </c>
      <c r="K4823" s="4">
        <f t="shared" si="151"/>
        <v>3.1362015711516823E-3</v>
      </c>
    </row>
    <row r="4824" spans="2:11" x14ac:dyDescent="0.35">
      <c r="B4824">
        <v>2014</v>
      </c>
      <c r="C4824">
        <v>2014</v>
      </c>
      <c r="D4824" t="s">
        <v>736</v>
      </c>
      <c r="E4824" t="s">
        <v>735</v>
      </c>
      <c r="F4824">
        <v>55</v>
      </c>
      <c r="G4824">
        <v>318857056</v>
      </c>
      <c r="H4824">
        <v>0</v>
      </c>
      <c r="I4824">
        <v>0</v>
      </c>
      <c r="J4824" s="4" t="str">
        <f t="shared" si="150"/>
        <v>2014_D39.0</v>
      </c>
      <c r="K4824" s="4">
        <f t="shared" si="151"/>
        <v>1.7249108641334252E-2</v>
      </c>
    </row>
    <row r="4825" spans="2:11" x14ac:dyDescent="0.35">
      <c r="B4825">
        <v>2014</v>
      </c>
      <c r="C4825">
        <v>2014</v>
      </c>
      <c r="D4825" t="s">
        <v>734</v>
      </c>
      <c r="E4825" t="s">
        <v>733</v>
      </c>
      <c r="F4825">
        <v>69</v>
      </c>
      <c r="G4825">
        <v>318857056</v>
      </c>
      <c r="H4825">
        <v>0</v>
      </c>
      <c r="I4825">
        <v>0</v>
      </c>
      <c r="J4825" s="4" t="str">
        <f t="shared" si="150"/>
        <v>2014_D39.1</v>
      </c>
      <c r="K4825" s="4">
        <f t="shared" si="151"/>
        <v>2.163979084094661E-2</v>
      </c>
    </row>
    <row r="4826" spans="2:11" x14ac:dyDescent="0.35">
      <c r="B4826">
        <v>2014</v>
      </c>
      <c r="C4826">
        <v>2014</v>
      </c>
      <c r="D4826" t="s">
        <v>732</v>
      </c>
      <c r="E4826" t="s">
        <v>731</v>
      </c>
      <c r="F4826">
        <v>12</v>
      </c>
      <c r="G4826">
        <v>318857056</v>
      </c>
      <c r="H4826" t="s">
        <v>672</v>
      </c>
      <c r="I4826" t="s">
        <v>672</v>
      </c>
      <c r="J4826" s="4" t="str">
        <f t="shared" si="150"/>
        <v>2014_D39.7</v>
      </c>
      <c r="K4826" s="4">
        <f t="shared" si="151"/>
        <v>3.7634418853820188E-3</v>
      </c>
    </row>
    <row r="4827" spans="2:11" x14ac:dyDescent="0.35">
      <c r="B4827">
        <v>2014</v>
      </c>
      <c r="C4827">
        <v>2014</v>
      </c>
      <c r="D4827" t="s">
        <v>730</v>
      </c>
      <c r="E4827" t="s">
        <v>729</v>
      </c>
      <c r="F4827">
        <v>50</v>
      </c>
      <c r="G4827">
        <v>318857056</v>
      </c>
      <c r="H4827">
        <v>0</v>
      </c>
      <c r="I4827">
        <v>0</v>
      </c>
      <c r="J4827" s="4" t="str">
        <f t="shared" si="150"/>
        <v>2014_D40.0</v>
      </c>
      <c r="K4827" s="4">
        <f t="shared" si="151"/>
        <v>1.5681007855758412E-2</v>
      </c>
    </row>
    <row r="4828" spans="2:11" x14ac:dyDescent="0.35">
      <c r="B4828">
        <v>2014</v>
      </c>
      <c r="C4828">
        <v>2014</v>
      </c>
      <c r="D4828" t="s">
        <v>728</v>
      </c>
      <c r="E4828" t="s">
        <v>727</v>
      </c>
      <c r="F4828">
        <v>100</v>
      </c>
      <c r="G4828">
        <v>318857056</v>
      </c>
      <c r="H4828">
        <v>0</v>
      </c>
      <c r="I4828">
        <v>0</v>
      </c>
      <c r="J4828" s="4" t="str">
        <f t="shared" si="150"/>
        <v>2014_D41.0</v>
      </c>
      <c r="K4828" s="4">
        <f t="shared" si="151"/>
        <v>3.1362015711516825E-2</v>
      </c>
    </row>
    <row r="4829" spans="2:11" x14ac:dyDescent="0.35">
      <c r="B4829">
        <v>2014</v>
      </c>
      <c r="C4829">
        <v>2014</v>
      </c>
      <c r="D4829" t="s">
        <v>726</v>
      </c>
      <c r="E4829" t="s">
        <v>725</v>
      </c>
      <c r="F4829">
        <v>171</v>
      </c>
      <c r="G4829">
        <v>318857056</v>
      </c>
      <c r="H4829">
        <v>0.1</v>
      </c>
      <c r="I4829">
        <v>0</v>
      </c>
      <c r="J4829" s="4" t="str">
        <f t="shared" si="150"/>
        <v>2014_D41.4</v>
      </c>
      <c r="K4829" s="4">
        <f t="shared" si="151"/>
        <v>5.3629046866693772E-2</v>
      </c>
    </row>
    <row r="4830" spans="2:11" x14ac:dyDescent="0.35">
      <c r="B4830">
        <v>2014</v>
      </c>
      <c r="C4830">
        <v>2014</v>
      </c>
      <c r="D4830" t="s">
        <v>722</v>
      </c>
      <c r="E4830" t="s">
        <v>721</v>
      </c>
      <c r="F4830">
        <v>21</v>
      </c>
      <c r="G4830">
        <v>318857056</v>
      </c>
      <c r="H4830">
        <v>0</v>
      </c>
      <c r="I4830">
        <v>0</v>
      </c>
      <c r="J4830" s="4" t="str">
        <f t="shared" si="150"/>
        <v>2014_D42.9</v>
      </c>
      <c r="K4830" s="4">
        <f t="shared" si="151"/>
        <v>6.5860232994185341E-3</v>
      </c>
    </row>
    <row r="4831" spans="2:11" x14ac:dyDescent="0.35">
      <c r="B4831">
        <v>2014</v>
      </c>
      <c r="C4831">
        <v>2014</v>
      </c>
      <c r="D4831" t="s">
        <v>720</v>
      </c>
      <c r="E4831" t="s">
        <v>719</v>
      </c>
      <c r="F4831">
        <v>114</v>
      </c>
      <c r="G4831">
        <v>318857056</v>
      </c>
      <c r="H4831">
        <v>0</v>
      </c>
      <c r="I4831">
        <v>0</v>
      </c>
      <c r="J4831" s="4" t="str">
        <f t="shared" si="150"/>
        <v>2014_D43.0</v>
      </c>
      <c r="K4831" s="4">
        <f t="shared" si="151"/>
        <v>3.5752697911129179E-2</v>
      </c>
    </row>
    <row r="4832" spans="2:11" x14ac:dyDescent="0.35">
      <c r="B4832">
        <v>2014</v>
      </c>
      <c r="C4832">
        <v>2014</v>
      </c>
      <c r="D4832" t="s">
        <v>718</v>
      </c>
      <c r="E4832" t="s">
        <v>717</v>
      </c>
      <c r="F4832">
        <v>48</v>
      </c>
      <c r="G4832">
        <v>318857056</v>
      </c>
      <c r="H4832">
        <v>0</v>
      </c>
      <c r="I4832">
        <v>0</v>
      </c>
      <c r="J4832" s="4" t="str">
        <f t="shared" si="150"/>
        <v>2014_D43.1</v>
      </c>
      <c r="K4832" s="4">
        <f t="shared" si="151"/>
        <v>1.5053767541528075E-2</v>
      </c>
    </row>
    <row r="4833" spans="2:11" x14ac:dyDescent="0.35">
      <c r="B4833">
        <v>2014</v>
      </c>
      <c r="C4833">
        <v>2014</v>
      </c>
      <c r="D4833" t="s">
        <v>716</v>
      </c>
      <c r="E4833" t="s">
        <v>715</v>
      </c>
      <c r="F4833">
        <v>2163</v>
      </c>
      <c r="G4833">
        <v>318857056</v>
      </c>
      <c r="H4833">
        <v>0.7</v>
      </c>
      <c r="I4833">
        <v>0.6</v>
      </c>
      <c r="J4833" s="4" t="str">
        <f t="shared" si="150"/>
        <v>2014_D43.2</v>
      </c>
      <c r="K4833" s="4">
        <f t="shared" si="151"/>
        <v>0.67836039984010887</v>
      </c>
    </row>
    <row r="4834" spans="2:11" x14ac:dyDescent="0.35">
      <c r="B4834">
        <v>2014</v>
      </c>
      <c r="C4834">
        <v>2014</v>
      </c>
      <c r="D4834" t="s">
        <v>714</v>
      </c>
      <c r="E4834" t="s">
        <v>713</v>
      </c>
      <c r="F4834">
        <v>25</v>
      </c>
      <c r="G4834">
        <v>318857056</v>
      </c>
      <c r="H4834">
        <v>0</v>
      </c>
      <c r="I4834">
        <v>0</v>
      </c>
      <c r="J4834" s="4" t="str">
        <f t="shared" si="150"/>
        <v>2014_D43.4</v>
      </c>
      <c r="K4834" s="4">
        <f t="shared" si="151"/>
        <v>7.8405039278792062E-3</v>
      </c>
    </row>
    <row r="4835" spans="2:11" x14ac:dyDescent="0.35">
      <c r="B4835">
        <v>2014</v>
      </c>
      <c r="C4835">
        <v>2014</v>
      </c>
      <c r="D4835" t="s">
        <v>712</v>
      </c>
      <c r="E4835" t="s">
        <v>711</v>
      </c>
      <c r="F4835">
        <v>18</v>
      </c>
      <c r="G4835">
        <v>318857056</v>
      </c>
      <c r="H4835" t="s">
        <v>672</v>
      </c>
      <c r="I4835" t="s">
        <v>672</v>
      </c>
      <c r="J4835" s="4" t="str">
        <f t="shared" si="150"/>
        <v>2014_D43.9</v>
      </c>
      <c r="K4835" s="4">
        <f t="shared" si="151"/>
        <v>5.6451628280730281E-3</v>
      </c>
    </row>
    <row r="4836" spans="2:11" x14ac:dyDescent="0.35">
      <c r="B4836">
        <v>2014</v>
      </c>
      <c r="C4836">
        <v>2014</v>
      </c>
      <c r="D4836" t="s">
        <v>710</v>
      </c>
      <c r="E4836" t="s">
        <v>709</v>
      </c>
      <c r="F4836">
        <v>14</v>
      </c>
      <c r="G4836">
        <v>318857056</v>
      </c>
      <c r="H4836" t="s">
        <v>672</v>
      </c>
      <c r="I4836" t="s">
        <v>672</v>
      </c>
      <c r="J4836" s="4" t="str">
        <f t="shared" si="150"/>
        <v>2014_D44.0</v>
      </c>
      <c r="K4836" s="4">
        <f t="shared" si="151"/>
        <v>4.3906821996123552E-3</v>
      </c>
    </row>
    <row r="4837" spans="2:11" x14ac:dyDescent="0.35">
      <c r="B4837">
        <v>2014</v>
      </c>
      <c r="C4837">
        <v>2014</v>
      </c>
      <c r="D4837" t="s">
        <v>708</v>
      </c>
      <c r="E4837" t="s">
        <v>707</v>
      </c>
      <c r="F4837">
        <v>14</v>
      </c>
      <c r="G4837">
        <v>318857056</v>
      </c>
      <c r="H4837" t="s">
        <v>672</v>
      </c>
      <c r="I4837" t="s">
        <v>672</v>
      </c>
      <c r="J4837" s="4" t="str">
        <f t="shared" si="150"/>
        <v>2014_D44.1</v>
      </c>
      <c r="K4837" s="4">
        <f t="shared" si="151"/>
        <v>4.3906821996123552E-3</v>
      </c>
    </row>
    <row r="4838" spans="2:11" x14ac:dyDescent="0.35">
      <c r="B4838">
        <v>2014</v>
      </c>
      <c r="C4838">
        <v>2014</v>
      </c>
      <c r="D4838" t="s">
        <v>706</v>
      </c>
      <c r="E4838" t="s">
        <v>705</v>
      </c>
      <c r="F4838">
        <v>54</v>
      </c>
      <c r="G4838">
        <v>318857056</v>
      </c>
      <c r="H4838">
        <v>0</v>
      </c>
      <c r="I4838">
        <v>0</v>
      </c>
      <c r="J4838" s="4" t="str">
        <f t="shared" si="150"/>
        <v>2014_D44.3</v>
      </c>
      <c r="K4838" s="4">
        <f t="shared" si="151"/>
        <v>1.6935488484219087E-2</v>
      </c>
    </row>
    <row r="4839" spans="2:11" x14ac:dyDescent="0.35">
      <c r="B4839">
        <v>2014</v>
      </c>
      <c r="C4839">
        <v>2014</v>
      </c>
      <c r="D4839" t="s">
        <v>704</v>
      </c>
      <c r="E4839" t="s">
        <v>703</v>
      </c>
      <c r="F4839">
        <v>45</v>
      </c>
      <c r="G4839">
        <v>318857056</v>
      </c>
      <c r="H4839">
        <v>0</v>
      </c>
      <c r="I4839">
        <v>0</v>
      </c>
      <c r="J4839" s="4" t="str">
        <f t="shared" si="150"/>
        <v>2014_D44.4</v>
      </c>
      <c r="K4839" s="4">
        <f t="shared" si="151"/>
        <v>1.4112907070182571E-2</v>
      </c>
    </row>
    <row r="4840" spans="2:11" x14ac:dyDescent="0.35">
      <c r="B4840">
        <v>2014</v>
      </c>
      <c r="C4840">
        <v>2014</v>
      </c>
      <c r="D4840" t="s">
        <v>1370</v>
      </c>
      <c r="E4840" t="s">
        <v>1369</v>
      </c>
      <c r="F4840">
        <v>12</v>
      </c>
      <c r="G4840">
        <v>318857056</v>
      </c>
      <c r="H4840" t="s">
        <v>672</v>
      </c>
      <c r="I4840" t="s">
        <v>672</v>
      </c>
      <c r="J4840" s="4" t="str">
        <f t="shared" si="150"/>
        <v>2014_D44.5</v>
      </c>
      <c r="K4840" s="4">
        <f t="shared" si="151"/>
        <v>3.7634418853820188E-3</v>
      </c>
    </row>
    <row r="4841" spans="2:11" x14ac:dyDescent="0.35">
      <c r="B4841">
        <v>2014</v>
      </c>
      <c r="C4841">
        <v>2014</v>
      </c>
      <c r="D4841" t="s">
        <v>702</v>
      </c>
      <c r="E4841" t="s">
        <v>701</v>
      </c>
      <c r="F4841">
        <v>12</v>
      </c>
      <c r="G4841">
        <v>318857056</v>
      </c>
      <c r="H4841" t="s">
        <v>672</v>
      </c>
      <c r="I4841" t="s">
        <v>672</v>
      </c>
      <c r="J4841" s="4" t="str">
        <f t="shared" si="150"/>
        <v>2014_D44.7</v>
      </c>
      <c r="K4841" s="4">
        <f t="shared" si="151"/>
        <v>3.7634418853820188E-3</v>
      </c>
    </row>
    <row r="4842" spans="2:11" x14ac:dyDescent="0.35">
      <c r="B4842">
        <v>2014</v>
      </c>
      <c r="C4842">
        <v>2014</v>
      </c>
      <c r="D4842" t="s">
        <v>700</v>
      </c>
      <c r="E4842" t="s">
        <v>699</v>
      </c>
      <c r="F4842">
        <v>232</v>
      </c>
      <c r="G4842">
        <v>318857056</v>
      </c>
      <c r="H4842">
        <v>0.1</v>
      </c>
      <c r="I4842">
        <v>0.1</v>
      </c>
      <c r="J4842" s="4" t="str">
        <f t="shared" si="150"/>
        <v>2014_D45</v>
      </c>
      <c r="K4842" s="4">
        <f t="shared" si="151"/>
        <v>7.2759876450719033E-2</v>
      </c>
    </row>
    <row r="4843" spans="2:11" x14ac:dyDescent="0.35">
      <c r="B4843">
        <v>2014</v>
      </c>
      <c r="C4843">
        <v>2014</v>
      </c>
      <c r="D4843" t="s">
        <v>1410</v>
      </c>
      <c r="E4843" t="s">
        <v>1409</v>
      </c>
      <c r="F4843">
        <v>12</v>
      </c>
      <c r="G4843">
        <v>318857056</v>
      </c>
      <c r="H4843" t="s">
        <v>672</v>
      </c>
      <c r="I4843" t="s">
        <v>672</v>
      </c>
      <c r="J4843" s="4" t="str">
        <f t="shared" si="150"/>
        <v>2014_D46.2</v>
      </c>
      <c r="K4843" s="4">
        <f t="shared" si="151"/>
        <v>3.7634418853820188E-3</v>
      </c>
    </row>
    <row r="4844" spans="2:11" x14ac:dyDescent="0.35">
      <c r="B4844">
        <v>2014</v>
      </c>
      <c r="C4844">
        <v>2014</v>
      </c>
      <c r="D4844" t="s">
        <v>698</v>
      </c>
      <c r="E4844" t="s">
        <v>697</v>
      </c>
      <c r="F4844">
        <v>84</v>
      </c>
      <c r="G4844">
        <v>318857056</v>
      </c>
      <c r="H4844">
        <v>0</v>
      </c>
      <c r="I4844">
        <v>0</v>
      </c>
      <c r="J4844" s="4" t="str">
        <f t="shared" si="150"/>
        <v>2014_D46.4</v>
      </c>
      <c r="K4844" s="4">
        <f t="shared" si="151"/>
        <v>2.6344093197674136E-2</v>
      </c>
    </row>
    <row r="4845" spans="2:11" x14ac:dyDescent="0.35">
      <c r="B4845">
        <v>2014</v>
      </c>
      <c r="C4845">
        <v>2014</v>
      </c>
      <c r="D4845" t="s">
        <v>696</v>
      </c>
      <c r="E4845" t="s">
        <v>695</v>
      </c>
      <c r="F4845">
        <v>6787</v>
      </c>
      <c r="G4845">
        <v>318857056</v>
      </c>
      <c r="H4845">
        <v>2.1</v>
      </c>
      <c r="I4845">
        <v>1.9</v>
      </c>
      <c r="J4845" s="4" t="str">
        <f t="shared" si="150"/>
        <v>2014_D46.9</v>
      </c>
      <c r="K4845" s="4">
        <f t="shared" si="151"/>
        <v>2.1285400063406468</v>
      </c>
    </row>
    <row r="4846" spans="2:11" x14ac:dyDescent="0.35">
      <c r="B4846">
        <v>2014</v>
      </c>
      <c r="C4846">
        <v>2014</v>
      </c>
      <c r="D4846" t="s">
        <v>694</v>
      </c>
      <c r="E4846" t="s">
        <v>693</v>
      </c>
      <c r="F4846">
        <v>1233</v>
      </c>
      <c r="G4846">
        <v>318857056</v>
      </c>
      <c r="H4846">
        <v>0.4</v>
      </c>
      <c r="I4846">
        <v>0.3</v>
      </c>
      <c r="J4846" s="4" t="str">
        <f t="shared" si="150"/>
        <v>2014_D47.1</v>
      </c>
      <c r="K4846" s="4">
        <f t="shared" si="151"/>
        <v>0.38669365372300246</v>
      </c>
    </row>
    <row r="4847" spans="2:11" x14ac:dyDescent="0.35">
      <c r="B4847">
        <v>2014</v>
      </c>
      <c r="C4847">
        <v>2014</v>
      </c>
      <c r="D4847" t="s">
        <v>692</v>
      </c>
      <c r="E4847" t="s">
        <v>691</v>
      </c>
      <c r="F4847">
        <v>91</v>
      </c>
      <c r="G4847">
        <v>318857056</v>
      </c>
      <c r="H4847">
        <v>0</v>
      </c>
      <c r="I4847">
        <v>0</v>
      </c>
      <c r="J4847" s="4" t="str">
        <f t="shared" si="150"/>
        <v>2014_D47.2</v>
      </c>
      <c r="K4847" s="4">
        <f t="shared" si="151"/>
        <v>2.8539434297480314E-2</v>
      </c>
    </row>
    <row r="4848" spans="2:11" x14ac:dyDescent="0.35">
      <c r="B4848">
        <v>2014</v>
      </c>
      <c r="C4848">
        <v>2014</v>
      </c>
      <c r="D4848" t="s">
        <v>690</v>
      </c>
      <c r="E4848" t="s">
        <v>689</v>
      </c>
      <c r="F4848">
        <v>53</v>
      </c>
      <c r="G4848">
        <v>318857056</v>
      </c>
      <c r="H4848">
        <v>0</v>
      </c>
      <c r="I4848">
        <v>0</v>
      </c>
      <c r="J4848" s="4" t="str">
        <f t="shared" si="150"/>
        <v>2014_D47.3</v>
      </c>
      <c r="K4848" s="4">
        <f t="shared" si="151"/>
        <v>1.6621868327103915E-2</v>
      </c>
    </row>
    <row r="4849" spans="1:11" x14ac:dyDescent="0.35">
      <c r="B4849">
        <v>2014</v>
      </c>
      <c r="C4849">
        <v>2014</v>
      </c>
      <c r="D4849" t="s">
        <v>686</v>
      </c>
      <c r="E4849" t="s">
        <v>685</v>
      </c>
      <c r="F4849">
        <v>80</v>
      </c>
      <c r="G4849">
        <v>318857056</v>
      </c>
      <c r="H4849">
        <v>0</v>
      </c>
      <c r="I4849">
        <v>0</v>
      </c>
      <c r="J4849" s="4" t="str">
        <f t="shared" si="150"/>
        <v>2014_D47.9</v>
      </c>
      <c r="K4849" s="4">
        <f t="shared" si="151"/>
        <v>2.5089612569213458E-2</v>
      </c>
    </row>
    <row r="4850" spans="1:11" x14ac:dyDescent="0.35">
      <c r="B4850">
        <v>2014</v>
      </c>
      <c r="C4850">
        <v>2014</v>
      </c>
      <c r="D4850" t="s">
        <v>684</v>
      </c>
      <c r="E4850" t="s">
        <v>683</v>
      </c>
      <c r="F4850">
        <v>42</v>
      </c>
      <c r="G4850">
        <v>318857056</v>
      </c>
      <c r="H4850">
        <v>0</v>
      </c>
      <c r="I4850">
        <v>0</v>
      </c>
      <c r="J4850" s="4" t="str">
        <f t="shared" si="150"/>
        <v>2014_D48.0</v>
      </c>
      <c r="K4850" s="4">
        <f t="shared" si="151"/>
        <v>1.3172046598837068E-2</v>
      </c>
    </row>
    <row r="4851" spans="1:11" x14ac:dyDescent="0.35">
      <c r="B4851">
        <v>2014</v>
      </c>
      <c r="C4851">
        <v>2014</v>
      </c>
      <c r="D4851" t="s">
        <v>682</v>
      </c>
      <c r="E4851" t="s">
        <v>681</v>
      </c>
      <c r="F4851">
        <v>338</v>
      </c>
      <c r="G4851">
        <v>318857056</v>
      </c>
      <c r="H4851">
        <v>0.1</v>
      </c>
      <c r="I4851">
        <v>0.1</v>
      </c>
      <c r="J4851" s="4" t="str">
        <f t="shared" si="150"/>
        <v>2014_D48.1</v>
      </c>
      <c r="K4851" s="4">
        <f t="shared" si="151"/>
        <v>0.10600361310492687</v>
      </c>
    </row>
    <row r="4852" spans="1:11" x14ac:dyDescent="0.35">
      <c r="B4852">
        <v>2014</v>
      </c>
      <c r="C4852">
        <v>2014</v>
      </c>
      <c r="D4852" t="s">
        <v>680</v>
      </c>
      <c r="E4852" t="s">
        <v>679</v>
      </c>
      <c r="F4852">
        <v>15</v>
      </c>
      <c r="G4852">
        <v>318857056</v>
      </c>
      <c r="H4852" t="s">
        <v>672</v>
      </c>
      <c r="I4852" t="s">
        <v>672</v>
      </c>
      <c r="J4852" s="4" t="str">
        <f t="shared" si="150"/>
        <v>2014_D48.2</v>
      </c>
      <c r="K4852" s="4">
        <f t="shared" si="151"/>
        <v>4.7043023567275239E-3</v>
      </c>
    </row>
    <row r="4853" spans="1:11" x14ac:dyDescent="0.35">
      <c r="B4853">
        <v>2014</v>
      </c>
      <c r="C4853">
        <v>2014</v>
      </c>
      <c r="D4853" t="s">
        <v>678</v>
      </c>
      <c r="E4853" t="s">
        <v>677</v>
      </c>
      <c r="F4853">
        <v>14</v>
      </c>
      <c r="G4853">
        <v>318857056</v>
      </c>
      <c r="H4853" t="s">
        <v>672</v>
      </c>
      <c r="I4853" t="s">
        <v>672</v>
      </c>
      <c r="J4853" s="4" t="str">
        <f t="shared" si="150"/>
        <v>2014_D48.3</v>
      </c>
      <c r="K4853" s="4">
        <f t="shared" si="151"/>
        <v>4.3906821996123552E-3</v>
      </c>
    </row>
    <row r="4854" spans="1:11" x14ac:dyDescent="0.35">
      <c r="B4854">
        <v>2014</v>
      </c>
      <c r="C4854">
        <v>2014</v>
      </c>
      <c r="D4854" t="s">
        <v>676</v>
      </c>
      <c r="E4854" t="s">
        <v>675</v>
      </c>
      <c r="F4854">
        <v>14</v>
      </c>
      <c r="G4854">
        <v>318857056</v>
      </c>
      <c r="H4854" t="s">
        <v>672</v>
      </c>
      <c r="I4854" t="s">
        <v>672</v>
      </c>
      <c r="J4854" s="4" t="str">
        <f t="shared" si="150"/>
        <v>2014_D48.4</v>
      </c>
      <c r="K4854" s="4">
        <f t="shared" si="151"/>
        <v>4.3906821996123552E-3</v>
      </c>
    </row>
    <row r="4855" spans="1:11" x14ac:dyDescent="0.35">
      <c r="B4855">
        <v>2014</v>
      </c>
      <c r="C4855">
        <v>2014</v>
      </c>
      <c r="D4855" t="s">
        <v>674</v>
      </c>
      <c r="E4855" t="s">
        <v>673</v>
      </c>
      <c r="F4855">
        <v>11</v>
      </c>
      <c r="G4855">
        <v>318857056</v>
      </c>
      <c r="H4855" t="s">
        <v>672</v>
      </c>
      <c r="I4855" t="s">
        <v>672</v>
      </c>
      <c r="J4855" s="4" t="str">
        <f t="shared" si="150"/>
        <v>2014_D48.5</v>
      </c>
      <c r="K4855" s="4">
        <f t="shared" si="151"/>
        <v>3.449821728266851E-3</v>
      </c>
    </row>
    <row r="4856" spans="1:11" x14ac:dyDescent="0.35">
      <c r="B4856">
        <v>2014</v>
      </c>
      <c r="C4856">
        <v>2014</v>
      </c>
      <c r="D4856" t="s">
        <v>671</v>
      </c>
      <c r="E4856" t="s">
        <v>670</v>
      </c>
      <c r="F4856">
        <v>66</v>
      </c>
      <c r="G4856">
        <v>318857056</v>
      </c>
      <c r="H4856">
        <v>0</v>
      </c>
      <c r="I4856">
        <v>0</v>
      </c>
      <c r="J4856" s="4" t="str">
        <f t="shared" si="150"/>
        <v>2014_D48.6</v>
      </c>
      <c r="K4856" s="4">
        <f t="shared" si="151"/>
        <v>2.0698930369601104E-2</v>
      </c>
    </row>
    <row r="4857" spans="1:11" x14ac:dyDescent="0.35">
      <c r="B4857">
        <v>2014</v>
      </c>
      <c r="C4857">
        <v>2014</v>
      </c>
      <c r="D4857" t="s">
        <v>669</v>
      </c>
      <c r="E4857" t="s">
        <v>668</v>
      </c>
      <c r="F4857">
        <v>236</v>
      </c>
      <c r="G4857">
        <v>318857056</v>
      </c>
      <c r="H4857">
        <v>0.1</v>
      </c>
      <c r="I4857">
        <v>0.1</v>
      </c>
      <c r="J4857" s="4" t="str">
        <f t="shared" si="150"/>
        <v>2014_D48.7</v>
      </c>
      <c r="K4857" s="4">
        <f t="shared" si="151"/>
        <v>7.4014357079179707E-2</v>
      </c>
    </row>
    <row r="4858" spans="1:11" x14ac:dyDescent="0.35">
      <c r="B4858">
        <v>2014</v>
      </c>
      <c r="C4858">
        <v>2014</v>
      </c>
      <c r="D4858" t="s">
        <v>667</v>
      </c>
      <c r="E4858" t="s">
        <v>666</v>
      </c>
      <c r="F4858">
        <v>450</v>
      </c>
      <c r="G4858">
        <v>318857056</v>
      </c>
      <c r="H4858">
        <v>0.1</v>
      </c>
      <c r="I4858">
        <v>0.1</v>
      </c>
      <c r="J4858" s="4" t="str">
        <f t="shared" si="150"/>
        <v>2014_D48.9</v>
      </c>
      <c r="K4858" s="4">
        <f t="shared" si="151"/>
        <v>0.1411290707018257</v>
      </c>
    </row>
    <row r="4859" spans="1:11" x14ac:dyDescent="0.35">
      <c r="A4859" t="s">
        <v>219</v>
      </c>
      <c r="B4859">
        <v>2014</v>
      </c>
      <c r="C4859">
        <v>2014</v>
      </c>
      <c r="F4859">
        <v>607739</v>
      </c>
      <c r="G4859">
        <v>318857056</v>
      </c>
      <c r="H4859">
        <v>190.6</v>
      </c>
      <c r="I4859">
        <v>165.7</v>
      </c>
      <c r="J4859" s="4" t="str">
        <f t="shared" si="150"/>
        <v>2014_</v>
      </c>
      <c r="K4859" s="4">
        <f t="shared" si="151"/>
        <v>190.59920066501525</v>
      </c>
    </row>
    <row r="4860" spans="1:11" x14ac:dyDescent="0.35">
      <c r="B4860">
        <v>2015</v>
      </c>
      <c r="C4860">
        <v>2015</v>
      </c>
      <c r="D4860" t="s">
        <v>1368</v>
      </c>
      <c r="E4860" t="s">
        <v>1367</v>
      </c>
      <c r="F4860">
        <v>70</v>
      </c>
      <c r="G4860">
        <v>321418820</v>
      </c>
      <c r="H4860">
        <v>0</v>
      </c>
      <c r="I4860">
        <v>0</v>
      </c>
      <c r="J4860" s="4" t="str">
        <f t="shared" si="150"/>
        <v>2015_C00.9</v>
      </c>
      <c r="K4860" s="4">
        <f t="shared" si="151"/>
        <v>2.1778438487204947E-2</v>
      </c>
    </row>
    <row r="4861" spans="1:11" x14ac:dyDescent="0.35">
      <c r="B4861">
        <v>2015</v>
      </c>
      <c r="C4861">
        <v>2015</v>
      </c>
      <c r="D4861" t="s">
        <v>1366</v>
      </c>
      <c r="E4861" t="s">
        <v>1365</v>
      </c>
      <c r="F4861">
        <v>200</v>
      </c>
      <c r="G4861">
        <v>321418820</v>
      </c>
      <c r="H4861">
        <v>0.1</v>
      </c>
      <c r="I4861">
        <v>0</v>
      </c>
      <c r="J4861" s="4" t="str">
        <f t="shared" si="150"/>
        <v>2015_C01</v>
      </c>
      <c r="K4861" s="4">
        <f t="shared" si="151"/>
        <v>6.2224109963442707E-2</v>
      </c>
    </row>
    <row r="4862" spans="1:11" x14ac:dyDescent="0.35">
      <c r="B4862">
        <v>2015</v>
      </c>
      <c r="C4862">
        <v>2015</v>
      </c>
      <c r="D4862" t="s">
        <v>1362</v>
      </c>
      <c r="E4862" t="s">
        <v>1361</v>
      </c>
      <c r="F4862">
        <v>2286</v>
      </c>
      <c r="G4862">
        <v>321418820</v>
      </c>
      <c r="H4862">
        <v>0.7</v>
      </c>
      <c r="I4862">
        <v>0.6</v>
      </c>
      <c r="J4862" s="4" t="str">
        <f t="shared" si="150"/>
        <v>2015_C02.9</v>
      </c>
      <c r="K4862" s="4">
        <f t="shared" si="151"/>
        <v>0.71122157688215026</v>
      </c>
    </row>
    <row r="4863" spans="1:11" x14ac:dyDescent="0.35">
      <c r="B4863">
        <v>2015</v>
      </c>
      <c r="C4863">
        <v>2015</v>
      </c>
      <c r="D4863" t="s">
        <v>1360</v>
      </c>
      <c r="E4863" t="s">
        <v>1359</v>
      </c>
      <c r="F4863">
        <v>21</v>
      </c>
      <c r="G4863">
        <v>321418820</v>
      </c>
      <c r="H4863">
        <v>0</v>
      </c>
      <c r="I4863">
        <v>0</v>
      </c>
      <c r="J4863" s="4" t="str">
        <f t="shared" si="150"/>
        <v>2015_C03.0</v>
      </c>
      <c r="K4863" s="4">
        <f t="shared" si="151"/>
        <v>6.5335315461614854E-3</v>
      </c>
    </row>
    <row r="4864" spans="1:11" x14ac:dyDescent="0.35">
      <c r="B4864">
        <v>2015</v>
      </c>
      <c r="C4864">
        <v>2015</v>
      </c>
      <c r="D4864" t="s">
        <v>1356</v>
      </c>
      <c r="E4864" t="s">
        <v>1355</v>
      </c>
      <c r="F4864">
        <v>30</v>
      </c>
      <c r="G4864">
        <v>321418820</v>
      </c>
      <c r="H4864">
        <v>0</v>
      </c>
      <c r="I4864">
        <v>0</v>
      </c>
      <c r="J4864" s="4" t="str">
        <f t="shared" si="150"/>
        <v>2015_C03.9</v>
      </c>
      <c r="K4864" s="4">
        <f t="shared" si="151"/>
        <v>9.3336164945164064E-3</v>
      </c>
    </row>
    <row r="4865" spans="2:11" x14ac:dyDescent="0.35">
      <c r="B4865">
        <v>2015</v>
      </c>
      <c r="C4865">
        <v>2015</v>
      </c>
      <c r="D4865" t="s">
        <v>1354</v>
      </c>
      <c r="E4865" t="s">
        <v>1353</v>
      </c>
      <c r="F4865">
        <v>72</v>
      </c>
      <c r="G4865">
        <v>321418820</v>
      </c>
      <c r="H4865">
        <v>0</v>
      </c>
      <c r="I4865">
        <v>0</v>
      </c>
      <c r="J4865" s="4" t="str">
        <f t="shared" si="150"/>
        <v>2015_C04.9</v>
      </c>
      <c r="K4865" s="4">
        <f t="shared" si="151"/>
        <v>2.2400679586839375E-2</v>
      </c>
    </row>
    <row r="4866" spans="2:11" x14ac:dyDescent="0.35">
      <c r="B4866">
        <v>2015</v>
      </c>
      <c r="C4866">
        <v>2015</v>
      </c>
      <c r="D4866" t="s">
        <v>1352</v>
      </c>
      <c r="E4866" t="s">
        <v>1351</v>
      </c>
      <c r="F4866">
        <v>31</v>
      </c>
      <c r="G4866">
        <v>321418820</v>
      </c>
      <c r="H4866">
        <v>0</v>
      </c>
      <c r="I4866">
        <v>0</v>
      </c>
      <c r="J4866" s="4" t="str">
        <f t="shared" si="150"/>
        <v>2015_C05.0</v>
      </c>
      <c r="K4866" s="4">
        <f t="shared" si="151"/>
        <v>9.6447370443336206E-3</v>
      </c>
    </row>
    <row r="4867" spans="2:11" x14ac:dyDescent="0.35">
      <c r="B4867">
        <v>2015</v>
      </c>
      <c r="C4867">
        <v>2015</v>
      </c>
      <c r="D4867" t="s">
        <v>1350</v>
      </c>
      <c r="E4867" t="s">
        <v>1349</v>
      </c>
      <c r="F4867">
        <v>46</v>
      </c>
      <c r="G4867">
        <v>321418820</v>
      </c>
      <c r="H4867">
        <v>0</v>
      </c>
      <c r="I4867">
        <v>0</v>
      </c>
      <c r="J4867" s="4" t="str">
        <f t="shared" ref="J4867:J4930" si="152">C4867&amp;"_"&amp;E4867</f>
        <v>2015_C05.1</v>
      </c>
      <c r="K4867" s="4">
        <f t="shared" ref="K4867:K4930" si="153">F4867/G4867*100000</f>
        <v>1.4311545291591824E-2</v>
      </c>
    </row>
    <row r="4868" spans="2:11" x14ac:dyDescent="0.35">
      <c r="B4868">
        <v>2015</v>
      </c>
      <c r="C4868">
        <v>2015</v>
      </c>
      <c r="D4868" t="s">
        <v>1348</v>
      </c>
      <c r="E4868" t="s">
        <v>1347</v>
      </c>
      <c r="F4868">
        <v>70</v>
      </c>
      <c r="G4868">
        <v>321418820</v>
      </c>
      <c r="H4868">
        <v>0</v>
      </c>
      <c r="I4868">
        <v>0</v>
      </c>
      <c r="J4868" s="4" t="str">
        <f t="shared" si="152"/>
        <v>2015_C05.9</v>
      </c>
      <c r="K4868" s="4">
        <f t="shared" si="153"/>
        <v>2.1778438487204947E-2</v>
      </c>
    </row>
    <row r="4869" spans="2:11" x14ac:dyDescent="0.35">
      <c r="B4869">
        <v>2015</v>
      </c>
      <c r="C4869">
        <v>2015</v>
      </c>
      <c r="D4869" t="s">
        <v>1346</v>
      </c>
      <c r="E4869" t="s">
        <v>1345</v>
      </c>
      <c r="F4869">
        <v>51</v>
      </c>
      <c r="G4869">
        <v>321418820</v>
      </c>
      <c r="H4869">
        <v>0</v>
      </c>
      <c r="I4869">
        <v>0</v>
      </c>
      <c r="J4869" s="4" t="str">
        <f t="shared" si="152"/>
        <v>2015_C06.0</v>
      </c>
      <c r="K4869" s="4">
        <f t="shared" si="153"/>
        <v>1.5867148040677893E-2</v>
      </c>
    </row>
    <row r="4870" spans="2:11" x14ac:dyDescent="0.35">
      <c r="B4870">
        <v>2015</v>
      </c>
      <c r="C4870">
        <v>2015</v>
      </c>
      <c r="D4870" t="s">
        <v>1344</v>
      </c>
      <c r="E4870" t="s">
        <v>1343</v>
      </c>
      <c r="F4870">
        <v>20</v>
      </c>
      <c r="G4870">
        <v>321418820</v>
      </c>
      <c r="H4870">
        <v>0</v>
      </c>
      <c r="I4870">
        <v>0</v>
      </c>
      <c r="J4870" s="4" t="str">
        <f t="shared" si="152"/>
        <v>2015_C06.2</v>
      </c>
      <c r="K4870" s="4">
        <f t="shared" si="153"/>
        <v>6.2224109963442712E-3</v>
      </c>
    </row>
    <row r="4871" spans="2:11" x14ac:dyDescent="0.35">
      <c r="B4871">
        <v>2015</v>
      </c>
      <c r="C4871">
        <v>2015</v>
      </c>
      <c r="D4871" t="s">
        <v>1342</v>
      </c>
      <c r="E4871" t="s">
        <v>1341</v>
      </c>
      <c r="F4871">
        <v>1145</v>
      </c>
      <c r="G4871">
        <v>321418820</v>
      </c>
      <c r="H4871">
        <v>0.4</v>
      </c>
      <c r="I4871">
        <v>0.3</v>
      </c>
      <c r="J4871" s="4" t="str">
        <f t="shared" si="152"/>
        <v>2015_C06.9</v>
      </c>
      <c r="K4871" s="4">
        <f t="shared" si="153"/>
        <v>0.35623302954070957</v>
      </c>
    </row>
    <row r="4872" spans="2:11" x14ac:dyDescent="0.35">
      <c r="B4872">
        <v>2015</v>
      </c>
      <c r="C4872">
        <v>2015</v>
      </c>
      <c r="D4872" t="s">
        <v>1340</v>
      </c>
      <c r="E4872" t="s">
        <v>1339</v>
      </c>
      <c r="F4872">
        <v>709</v>
      </c>
      <c r="G4872">
        <v>321418820</v>
      </c>
      <c r="H4872">
        <v>0.2</v>
      </c>
      <c r="I4872">
        <v>0.2</v>
      </c>
      <c r="J4872" s="4" t="str">
        <f t="shared" si="152"/>
        <v>2015_C07</v>
      </c>
      <c r="K4872" s="4">
        <f t="shared" si="153"/>
        <v>0.22058446982040442</v>
      </c>
    </row>
    <row r="4873" spans="2:11" x14ac:dyDescent="0.35">
      <c r="B4873">
        <v>2015</v>
      </c>
      <c r="C4873">
        <v>2015</v>
      </c>
      <c r="D4873" t="s">
        <v>1338</v>
      </c>
      <c r="E4873" t="s">
        <v>1337</v>
      </c>
      <c r="F4873">
        <v>41</v>
      </c>
      <c r="G4873">
        <v>321418820</v>
      </c>
      <c r="H4873">
        <v>0</v>
      </c>
      <c r="I4873">
        <v>0</v>
      </c>
      <c r="J4873" s="4" t="str">
        <f t="shared" si="152"/>
        <v>2015_C08.0</v>
      </c>
      <c r="K4873" s="4">
        <f t="shared" si="153"/>
        <v>1.2755942542505757E-2</v>
      </c>
    </row>
    <row r="4874" spans="2:11" x14ac:dyDescent="0.35">
      <c r="B4874">
        <v>2015</v>
      </c>
      <c r="C4874">
        <v>2015</v>
      </c>
      <c r="D4874" t="s">
        <v>1336</v>
      </c>
      <c r="E4874" t="s">
        <v>1335</v>
      </c>
      <c r="F4874">
        <v>242</v>
      </c>
      <c r="G4874">
        <v>321418820</v>
      </c>
      <c r="H4874">
        <v>0.1</v>
      </c>
      <c r="I4874">
        <v>0.1</v>
      </c>
      <c r="J4874" s="4" t="str">
        <f t="shared" si="152"/>
        <v>2015_C08.9</v>
      </c>
      <c r="K4874" s="4">
        <f t="shared" si="153"/>
        <v>7.5291173055765687E-2</v>
      </c>
    </row>
    <row r="4875" spans="2:11" x14ac:dyDescent="0.35">
      <c r="B4875">
        <v>2015</v>
      </c>
      <c r="C4875">
        <v>2015</v>
      </c>
      <c r="D4875" t="s">
        <v>1334</v>
      </c>
      <c r="E4875" t="s">
        <v>1333</v>
      </c>
      <c r="F4875">
        <v>18</v>
      </c>
      <c r="G4875">
        <v>321418820</v>
      </c>
      <c r="H4875" t="s">
        <v>672</v>
      </c>
      <c r="I4875" t="s">
        <v>672</v>
      </c>
      <c r="J4875" s="4" t="str">
        <f t="shared" si="152"/>
        <v>2015_C09.0</v>
      </c>
      <c r="K4875" s="4">
        <f t="shared" si="153"/>
        <v>5.6001698967098439E-3</v>
      </c>
    </row>
    <row r="4876" spans="2:11" x14ac:dyDescent="0.35">
      <c r="B4876">
        <v>2015</v>
      </c>
      <c r="C4876">
        <v>2015</v>
      </c>
      <c r="D4876" t="s">
        <v>1332</v>
      </c>
      <c r="E4876" t="s">
        <v>1331</v>
      </c>
      <c r="F4876">
        <v>952</v>
      </c>
      <c r="G4876">
        <v>321418820</v>
      </c>
      <c r="H4876">
        <v>0.3</v>
      </c>
      <c r="I4876">
        <v>0.2</v>
      </c>
      <c r="J4876" s="4" t="str">
        <f t="shared" si="152"/>
        <v>2015_C09.9</v>
      </c>
      <c r="K4876" s="4">
        <f t="shared" si="153"/>
        <v>0.29618676342598732</v>
      </c>
    </row>
    <row r="4877" spans="2:11" x14ac:dyDescent="0.35">
      <c r="B4877">
        <v>2015</v>
      </c>
      <c r="C4877">
        <v>2015</v>
      </c>
      <c r="D4877" t="s">
        <v>1330</v>
      </c>
      <c r="E4877" t="s">
        <v>1329</v>
      </c>
      <c r="F4877">
        <v>1102</v>
      </c>
      <c r="G4877">
        <v>321418820</v>
      </c>
      <c r="H4877">
        <v>0.3</v>
      </c>
      <c r="I4877">
        <v>0.3</v>
      </c>
      <c r="J4877" s="4" t="str">
        <f t="shared" si="152"/>
        <v>2015_C10.9</v>
      </c>
      <c r="K4877" s="4">
        <f t="shared" si="153"/>
        <v>0.34285484589856935</v>
      </c>
    </row>
    <row r="4878" spans="2:11" x14ac:dyDescent="0.35">
      <c r="B4878">
        <v>2015</v>
      </c>
      <c r="C4878">
        <v>2015</v>
      </c>
      <c r="D4878" t="s">
        <v>1328</v>
      </c>
      <c r="E4878" t="s">
        <v>1327</v>
      </c>
      <c r="F4878">
        <v>12</v>
      </c>
      <c r="G4878">
        <v>321418820</v>
      </c>
      <c r="H4878" t="s">
        <v>672</v>
      </c>
      <c r="I4878" t="s">
        <v>672</v>
      </c>
      <c r="J4878" s="4" t="str">
        <f t="shared" si="152"/>
        <v>2015_C11.1</v>
      </c>
      <c r="K4878" s="4">
        <f t="shared" si="153"/>
        <v>3.733446597806563E-3</v>
      </c>
    </row>
    <row r="4879" spans="2:11" x14ac:dyDescent="0.35">
      <c r="B4879">
        <v>2015</v>
      </c>
      <c r="C4879">
        <v>2015</v>
      </c>
      <c r="D4879" t="s">
        <v>1326</v>
      </c>
      <c r="E4879" t="s">
        <v>1325</v>
      </c>
      <c r="F4879">
        <v>694</v>
      </c>
      <c r="G4879">
        <v>321418820</v>
      </c>
      <c r="H4879">
        <v>0.2</v>
      </c>
      <c r="I4879">
        <v>0.2</v>
      </c>
      <c r="J4879" s="4" t="str">
        <f t="shared" si="152"/>
        <v>2015_C11.9</v>
      </c>
      <c r="K4879" s="4">
        <f t="shared" si="153"/>
        <v>0.21591766157314621</v>
      </c>
    </row>
    <row r="4880" spans="2:11" x14ac:dyDescent="0.35">
      <c r="B4880">
        <v>2015</v>
      </c>
      <c r="C4880">
        <v>2015</v>
      </c>
      <c r="D4880" t="s">
        <v>1324</v>
      </c>
      <c r="E4880" t="s">
        <v>1323</v>
      </c>
      <c r="F4880">
        <v>80</v>
      </c>
      <c r="G4880">
        <v>321418820</v>
      </c>
      <c r="H4880">
        <v>0</v>
      </c>
      <c r="I4880">
        <v>0</v>
      </c>
      <c r="J4880" s="4" t="str">
        <f t="shared" si="152"/>
        <v>2015_C12</v>
      </c>
      <c r="K4880" s="4">
        <f t="shared" si="153"/>
        <v>2.4889643985377085E-2</v>
      </c>
    </row>
    <row r="4881" spans="2:11" x14ac:dyDescent="0.35">
      <c r="B4881">
        <v>2015</v>
      </c>
      <c r="C4881">
        <v>2015</v>
      </c>
      <c r="D4881" t="s">
        <v>1322</v>
      </c>
      <c r="E4881" t="s">
        <v>1321</v>
      </c>
      <c r="F4881">
        <v>284</v>
      </c>
      <c r="G4881">
        <v>321418820</v>
      </c>
      <c r="H4881">
        <v>0.1</v>
      </c>
      <c r="I4881">
        <v>0.1</v>
      </c>
      <c r="J4881" s="4" t="str">
        <f t="shared" si="152"/>
        <v>2015_C13.9</v>
      </c>
      <c r="K4881" s="4">
        <f t="shared" si="153"/>
        <v>8.8358236148088645E-2</v>
      </c>
    </row>
    <row r="4882" spans="2:11" x14ac:dyDescent="0.35">
      <c r="B4882">
        <v>2015</v>
      </c>
      <c r="C4882">
        <v>2015</v>
      </c>
      <c r="D4882" t="s">
        <v>1320</v>
      </c>
      <c r="E4882" t="s">
        <v>1319</v>
      </c>
      <c r="F4882">
        <v>1523</v>
      </c>
      <c r="G4882">
        <v>321418820</v>
      </c>
      <c r="H4882">
        <v>0.5</v>
      </c>
      <c r="I4882">
        <v>0.4</v>
      </c>
      <c r="J4882" s="4" t="str">
        <f t="shared" si="152"/>
        <v>2015_C14.0</v>
      </c>
      <c r="K4882" s="4">
        <f t="shared" si="153"/>
        <v>0.47383659737161626</v>
      </c>
    </row>
    <row r="4883" spans="2:11" x14ac:dyDescent="0.35">
      <c r="B4883">
        <v>2015</v>
      </c>
      <c r="C4883">
        <v>2015</v>
      </c>
      <c r="D4883" t="s">
        <v>1318</v>
      </c>
      <c r="E4883" t="s">
        <v>1317</v>
      </c>
      <c r="F4883">
        <v>19</v>
      </c>
      <c r="G4883">
        <v>321418820</v>
      </c>
      <c r="H4883" t="s">
        <v>672</v>
      </c>
      <c r="I4883" t="s">
        <v>672</v>
      </c>
      <c r="J4883" s="4" t="str">
        <f t="shared" si="152"/>
        <v>2015_C15.0</v>
      </c>
      <c r="K4883" s="4">
        <f t="shared" si="153"/>
        <v>5.911290446527058E-3</v>
      </c>
    </row>
    <row r="4884" spans="2:11" x14ac:dyDescent="0.35">
      <c r="B4884">
        <v>2015</v>
      </c>
      <c r="C4884">
        <v>2015</v>
      </c>
      <c r="D4884" t="s">
        <v>1312</v>
      </c>
      <c r="E4884" t="s">
        <v>1311</v>
      </c>
      <c r="F4884">
        <v>104</v>
      </c>
      <c r="G4884">
        <v>321418820</v>
      </c>
      <c r="H4884">
        <v>0</v>
      </c>
      <c r="I4884">
        <v>0</v>
      </c>
      <c r="J4884" s="4" t="str">
        <f t="shared" si="152"/>
        <v>2015_C15.5</v>
      </c>
      <c r="K4884" s="4">
        <f t="shared" si="153"/>
        <v>3.2356537180990214E-2</v>
      </c>
    </row>
    <row r="4885" spans="2:11" x14ac:dyDescent="0.35">
      <c r="B4885">
        <v>2015</v>
      </c>
      <c r="C4885">
        <v>2015</v>
      </c>
      <c r="D4885" t="s">
        <v>1308</v>
      </c>
      <c r="E4885" t="s">
        <v>1307</v>
      </c>
      <c r="F4885">
        <v>15065</v>
      </c>
      <c r="G4885">
        <v>321418820</v>
      </c>
      <c r="H4885">
        <v>4.7</v>
      </c>
      <c r="I4885">
        <v>3.9</v>
      </c>
      <c r="J4885" s="4" t="str">
        <f t="shared" si="152"/>
        <v>2015_C15.9</v>
      </c>
      <c r="K4885" s="4">
        <f t="shared" si="153"/>
        <v>4.6870310829963229</v>
      </c>
    </row>
    <row r="4886" spans="2:11" x14ac:dyDescent="0.35">
      <c r="B4886">
        <v>2015</v>
      </c>
      <c r="C4886">
        <v>2015</v>
      </c>
      <c r="D4886" t="s">
        <v>1306</v>
      </c>
      <c r="E4886" t="s">
        <v>1305</v>
      </c>
      <c r="F4886">
        <v>957</v>
      </c>
      <c r="G4886">
        <v>321418820</v>
      </c>
      <c r="H4886">
        <v>0.3</v>
      </c>
      <c r="I4886">
        <v>0.3</v>
      </c>
      <c r="J4886" s="4" t="str">
        <f t="shared" si="152"/>
        <v>2015_C16.0</v>
      </c>
      <c r="K4886" s="4">
        <f t="shared" si="153"/>
        <v>0.29774236617507338</v>
      </c>
    </row>
    <row r="4887" spans="2:11" x14ac:dyDescent="0.35">
      <c r="B4887">
        <v>2015</v>
      </c>
      <c r="C4887">
        <v>2015</v>
      </c>
      <c r="D4887" t="s">
        <v>1300</v>
      </c>
      <c r="E4887" t="s">
        <v>1299</v>
      </c>
      <c r="F4887">
        <v>18</v>
      </c>
      <c r="G4887">
        <v>321418820</v>
      </c>
      <c r="H4887" t="s">
        <v>672</v>
      </c>
      <c r="I4887" t="s">
        <v>672</v>
      </c>
      <c r="J4887" s="4" t="str">
        <f t="shared" si="152"/>
        <v>2015_C16.3</v>
      </c>
      <c r="K4887" s="4">
        <f t="shared" si="153"/>
        <v>5.6001698967098439E-3</v>
      </c>
    </row>
    <row r="4888" spans="2:11" x14ac:dyDescent="0.35">
      <c r="B4888">
        <v>2015</v>
      </c>
      <c r="C4888">
        <v>2015</v>
      </c>
      <c r="D4888" t="s">
        <v>1298</v>
      </c>
      <c r="E4888" t="s">
        <v>1297</v>
      </c>
      <c r="F4888">
        <v>12</v>
      </c>
      <c r="G4888">
        <v>321418820</v>
      </c>
      <c r="H4888" t="s">
        <v>672</v>
      </c>
      <c r="I4888" t="s">
        <v>672</v>
      </c>
      <c r="J4888" s="4" t="str">
        <f t="shared" si="152"/>
        <v>2015_C16.4</v>
      </c>
      <c r="K4888" s="4">
        <f t="shared" si="153"/>
        <v>3.733446597806563E-3</v>
      </c>
    </row>
    <row r="4889" spans="2:11" x14ac:dyDescent="0.35">
      <c r="B4889">
        <v>2015</v>
      </c>
      <c r="C4889">
        <v>2015</v>
      </c>
      <c r="D4889" t="s">
        <v>1294</v>
      </c>
      <c r="E4889" t="s">
        <v>1293</v>
      </c>
      <c r="F4889">
        <v>10331</v>
      </c>
      <c r="G4889">
        <v>321418820</v>
      </c>
      <c r="H4889">
        <v>3.2</v>
      </c>
      <c r="I4889">
        <v>2.8</v>
      </c>
      <c r="J4889" s="4" t="str">
        <f t="shared" si="152"/>
        <v>2015_C16.9</v>
      </c>
      <c r="K4889" s="4">
        <f t="shared" si="153"/>
        <v>3.2141864001616334</v>
      </c>
    </row>
    <row r="4890" spans="2:11" x14ac:dyDescent="0.35">
      <c r="B4890">
        <v>2015</v>
      </c>
      <c r="C4890">
        <v>2015</v>
      </c>
      <c r="D4890" t="s">
        <v>1292</v>
      </c>
      <c r="E4890" t="s">
        <v>1291</v>
      </c>
      <c r="F4890">
        <v>766</v>
      </c>
      <c r="G4890">
        <v>321418820</v>
      </c>
      <c r="H4890">
        <v>0.2</v>
      </c>
      <c r="I4890">
        <v>0.2</v>
      </c>
      <c r="J4890" s="4" t="str">
        <f t="shared" si="152"/>
        <v>2015_C17.0</v>
      </c>
      <c r="K4890" s="4">
        <f t="shared" si="153"/>
        <v>0.2383183411599856</v>
      </c>
    </row>
    <row r="4891" spans="2:11" x14ac:dyDescent="0.35">
      <c r="B4891">
        <v>2015</v>
      </c>
      <c r="C4891">
        <v>2015</v>
      </c>
      <c r="D4891" t="s">
        <v>1290</v>
      </c>
      <c r="E4891" t="s">
        <v>1289</v>
      </c>
      <c r="F4891">
        <v>57</v>
      </c>
      <c r="G4891">
        <v>321418820</v>
      </c>
      <c r="H4891">
        <v>0</v>
      </c>
      <c r="I4891">
        <v>0</v>
      </c>
      <c r="J4891" s="4" t="str">
        <f t="shared" si="152"/>
        <v>2015_C17.1</v>
      </c>
      <c r="K4891" s="4">
        <f t="shared" si="153"/>
        <v>1.7733871339581174E-2</v>
      </c>
    </row>
    <row r="4892" spans="2:11" x14ac:dyDescent="0.35">
      <c r="B4892">
        <v>2015</v>
      </c>
      <c r="C4892">
        <v>2015</v>
      </c>
      <c r="D4892" t="s">
        <v>1288</v>
      </c>
      <c r="E4892" t="s">
        <v>1287</v>
      </c>
      <c r="F4892">
        <v>60</v>
      </c>
      <c r="G4892">
        <v>321418820</v>
      </c>
      <c r="H4892">
        <v>0</v>
      </c>
      <c r="I4892">
        <v>0</v>
      </c>
      <c r="J4892" s="4" t="str">
        <f t="shared" si="152"/>
        <v>2015_C17.2</v>
      </c>
      <c r="K4892" s="4">
        <f t="shared" si="153"/>
        <v>1.8667232989032813E-2</v>
      </c>
    </row>
    <row r="4893" spans="2:11" x14ac:dyDescent="0.35">
      <c r="B4893">
        <v>2015</v>
      </c>
      <c r="C4893">
        <v>2015</v>
      </c>
      <c r="D4893" t="s">
        <v>1286</v>
      </c>
      <c r="E4893" t="s">
        <v>1285</v>
      </c>
      <c r="F4893">
        <v>543</v>
      </c>
      <c r="G4893">
        <v>321418820</v>
      </c>
      <c r="H4893">
        <v>0.2</v>
      </c>
      <c r="I4893">
        <v>0.1</v>
      </c>
      <c r="J4893" s="4" t="str">
        <f t="shared" si="152"/>
        <v>2015_C17.9</v>
      </c>
      <c r="K4893" s="4">
        <f t="shared" si="153"/>
        <v>0.16893845855074696</v>
      </c>
    </row>
    <row r="4894" spans="2:11" x14ac:dyDescent="0.35">
      <c r="B4894">
        <v>2015</v>
      </c>
      <c r="C4894">
        <v>2015</v>
      </c>
      <c r="D4894" t="s">
        <v>1284</v>
      </c>
      <c r="E4894" t="s">
        <v>1283</v>
      </c>
      <c r="F4894">
        <v>398</v>
      </c>
      <c r="G4894">
        <v>321418820</v>
      </c>
      <c r="H4894">
        <v>0.1</v>
      </c>
      <c r="I4894">
        <v>0.1</v>
      </c>
      <c r="J4894" s="4" t="str">
        <f t="shared" si="152"/>
        <v>2015_C18.0</v>
      </c>
      <c r="K4894" s="4">
        <f t="shared" si="153"/>
        <v>0.12382597882725101</v>
      </c>
    </row>
    <row r="4895" spans="2:11" x14ac:dyDescent="0.35">
      <c r="B4895">
        <v>2015</v>
      </c>
      <c r="C4895">
        <v>2015</v>
      </c>
      <c r="D4895" t="s">
        <v>1282</v>
      </c>
      <c r="E4895" t="s">
        <v>1281</v>
      </c>
      <c r="F4895">
        <v>770</v>
      </c>
      <c r="G4895">
        <v>321418820</v>
      </c>
      <c r="H4895">
        <v>0.2</v>
      </c>
      <c r="I4895">
        <v>0.2</v>
      </c>
      <c r="J4895" s="4" t="str">
        <f t="shared" si="152"/>
        <v>2015_C18.1</v>
      </c>
      <c r="K4895" s="4">
        <f t="shared" si="153"/>
        <v>0.23956282335925447</v>
      </c>
    </row>
    <row r="4896" spans="2:11" x14ac:dyDescent="0.35">
      <c r="B4896">
        <v>2015</v>
      </c>
      <c r="C4896">
        <v>2015</v>
      </c>
      <c r="D4896" t="s">
        <v>1280</v>
      </c>
      <c r="E4896" t="s">
        <v>1279</v>
      </c>
      <c r="F4896">
        <v>210</v>
      </c>
      <c r="G4896">
        <v>321418820</v>
      </c>
      <c r="H4896">
        <v>0.1</v>
      </c>
      <c r="I4896">
        <v>0.1</v>
      </c>
      <c r="J4896" s="4" t="str">
        <f t="shared" si="152"/>
        <v>2015_C18.2</v>
      </c>
      <c r="K4896" s="4">
        <f t="shared" si="153"/>
        <v>6.5335315461614848E-2</v>
      </c>
    </row>
    <row r="4897" spans="2:11" x14ac:dyDescent="0.35">
      <c r="B4897">
        <v>2015</v>
      </c>
      <c r="C4897">
        <v>2015</v>
      </c>
      <c r="D4897" t="s">
        <v>1276</v>
      </c>
      <c r="E4897" t="s">
        <v>1275</v>
      </c>
      <c r="F4897">
        <v>53</v>
      </c>
      <c r="G4897">
        <v>321418820</v>
      </c>
      <c r="H4897">
        <v>0</v>
      </c>
      <c r="I4897">
        <v>0</v>
      </c>
      <c r="J4897" s="4" t="str">
        <f t="shared" si="152"/>
        <v>2015_C18.4</v>
      </c>
      <c r="K4897" s="4">
        <f t="shared" si="153"/>
        <v>1.6489389140312321E-2</v>
      </c>
    </row>
    <row r="4898" spans="2:11" x14ac:dyDescent="0.35">
      <c r="B4898">
        <v>2015</v>
      </c>
      <c r="C4898">
        <v>2015</v>
      </c>
      <c r="D4898" t="s">
        <v>1274</v>
      </c>
      <c r="E4898" t="s">
        <v>1273</v>
      </c>
      <c r="F4898">
        <v>10</v>
      </c>
      <c r="G4898">
        <v>321418820</v>
      </c>
      <c r="H4898" t="s">
        <v>672</v>
      </c>
      <c r="I4898" t="s">
        <v>672</v>
      </c>
      <c r="J4898" s="4" t="str">
        <f t="shared" si="152"/>
        <v>2015_C18.5</v>
      </c>
      <c r="K4898" s="4">
        <f t="shared" si="153"/>
        <v>3.1112054981721356E-3</v>
      </c>
    </row>
    <row r="4899" spans="2:11" x14ac:dyDescent="0.35">
      <c r="B4899">
        <v>2015</v>
      </c>
      <c r="C4899">
        <v>2015</v>
      </c>
      <c r="D4899" t="s">
        <v>1272</v>
      </c>
      <c r="E4899" t="s">
        <v>1271</v>
      </c>
      <c r="F4899">
        <v>46</v>
      </c>
      <c r="G4899">
        <v>321418820</v>
      </c>
      <c r="H4899">
        <v>0</v>
      </c>
      <c r="I4899">
        <v>0</v>
      </c>
      <c r="J4899" s="4" t="str">
        <f t="shared" si="152"/>
        <v>2015_C18.6</v>
      </c>
      <c r="K4899" s="4">
        <f t="shared" si="153"/>
        <v>1.4311545291591824E-2</v>
      </c>
    </row>
    <row r="4900" spans="2:11" x14ac:dyDescent="0.35">
      <c r="B4900">
        <v>2015</v>
      </c>
      <c r="C4900">
        <v>2015</v>
      </c>
      <c r="D4900" t="s">
        <v>1270</v>
      </c>
      <c r="E4900" t="s">
        <v>1269</v>
      </c>
      <c r="F4900">
        <v>383</v>
      </c>
      <c r="G4900">
        <v>321418820</v>
      </c>
      <c r="H4900">
        <v>0.1</v>
      </c>
      <c r="I4900">
        <v>0.1</v>
      </c>
      <c r="J4900" s="4" t="str">
        <f t="shared" si="152"/>
        <v>2015_C18.7</v>
      </c>
      <c r="K4900" s="4">
        <f t="shared" si="153"/>
        <v>0.1191591705799928</v>
      </c>
    </row>
    <row r="4901" spans="2:11" x14ac:dyDescent="0.35">
      <c r="B4901">
        <v>2015</v>
      </c>
      <c r="C4901">
        <v>2015</v>
      </c>
      <c r="D4901" t="s">
        <v>1266</v>
      </c>
      <c r="E4901" t="s">
        <v>1265</v>
      </c>
      <c r="F4901">
        <v>40244</v>
      </c>
      <c r="G4901">
        <v>321418820</v>
      </c>
      <c r="H4901">
        <v>12.5</v>
      </c>
      <c r="I4901">
        <v>10.8</v>
      </c>
      <c r="J4901" s="4" t="str">
        <f t="shared" si="152"/>
        <v>2015_C18.9</v>
      </c>
      <c r="K4901" s="4">
        <f t="shared" si="153"/>
        <v>12.520735406843942</v>
      </c>
    </row>
    <row r="4902" spans="2:11" x14ac:dyDescent="0.35">
      <c r="B4902">
        <v>2015</v>
      </c>
      <c r="C4902">
        <v>2015</v>
      </c>
      <c r="D4902" t="s">
        <v>1264</v>
      </c>
      <c r="E4902" t="s">
        <v>1263</v>
      </c>
      <c r="F4902">
        <v>3075</v>
      </c>
      <c r="G4902">
        <v>321418820</v>
      </c>
      <c r="H4902">
        <v>1</v>
      </c>
      <c r="I4902">
        <v>0.8</v>
      </c>
      <c r="J4902" s="4" t="str">
        <f t="shared" si="152"/>
        <v>2015_C19</v>
      </c>
      <c r="K4902" s="4">
        <f t="shared" si="153"/>
        <v>0.95669569068793181</v>
      </c>
    </row>
    <row r="4903" spans="2:11" x14ac:dyDescent="0.35">
      <c r="B4903">
        <v>2015</v>
      </c>
      <c r="C4903">
        <v>2015</v>
      </c>
      <c r="D4903" t="s">
        <v>1262</v>
      </c>
      <c r="E4903" t="s">
        <v>1261</v>
      </c>
      <c r="F4903">
        <v>6960</v>
      </c>
      <c r="G4903">
        <v>321418820</v>
      </c>
      <c r="H4903">
        <v>2.2000000000000002</v>
      </c>
      <c r="I4903">
        <v>1.8</v>
      </c>
      <c r="J4903" s="4" t="str">
        <f t="shared" si="152"/>
        <v>2015_C20</v>
      </c>
      <c r="K4903" s="4">
        <f t="shared" si="153"/>
        <v>2.1653990267278065</v>
      </c>
    </row>
    <row r="4904" spans="2:11" x14ac:dyDescent="0.35">
      <c r="B4904">
        <v>2015</v>
      </c>
      <c r="C4904">
        <v>2015</v>
      </c>
      <c r="D4904" t="s">
        <v>1260</v>
      </c>
      <c r="E4904" t="s">
        <v>1259</v>
      </c>
      <c r="F4904">
        <v>851</v>
      </c>
      <c r="G4904">
        <v>321418820</v>
      </c>
      <c r="H4904">
        <v>0.3</v>
      </c>
      <c r="I4904">
        <v>0.2</v>
      </c>
      <c r="J4904" s="4" t="str">
        <f t="shared" si="152"/>
        <v>2015_C21.0</v>
      </c>
      <c r="K4904" s="4">
        <f t="shared" si="153"/>
        <v>0.2647635878944487</v>
      </c>
    </row>
    <row r="4905" spans="2:11" x14ac:dyDescent="0.35">
      <c r="B4905">
        <v>2015</v>
      </c>
      <c r="C4905">
        <v>2015</v>
      </c>
      <c r="D4905" t="s">
        <v>1258</v>
      </c>
      <c r="E4905" t="s">
        <v>1257</v>
      </c>
      <c r="F4905">
        <v>56</v>
      </c>
      <c r="G4905">
        <v>321418820</v>
      </c>
      <c r="H4905">
        <v>0</v>
      </c>
      <c r="I4905">
        <v>0</v>
      </c>
      <c r="J4905" s="4" t="str">
        <f t="shared" si="152"/>
        <v>2015_C21.1</v>
      </c>
      <c r="K4905" s="4">
        <f t="shared" si="153"/>
        <v>1.742275078976396E-2</v>
      </c>
    </row>
    <row r="4906" spans="2:11" x14ac:dyDescent="0.35">
      <c r="B4906">
        <v>2015</v>
      </c>
      <c r="C4906">
        <v>2015</v>
      </c>
      <c r="D4906" t="s">
        <v>1256</v>
      </c>
      <c r="E4906" t="s">
        <v>1255</v>
      </c>
      <c r="F4906">
        <v>108</v>
      </c>
      <c r="G4906">
        <v>321418820</v>
      </c>
      <c r="H4906">
        <v>0</v>
      </c>
      <c r="I4906">
        <v>0</v>
      </c>
      <c r="J4906" s="4" t="str">
        <f t="shared" si="152"/>
        <v>2015_C21.8</v>
      </c>
      <c r="K4906" s="4">
        <f t="shared" si="153"/>
        <v>3.3601019380259063E-2</v>
      </c>
    </row>
    <row r="4907" spans="2:11" x14ac:dyDescent="0.35">
      <c r="B4907">
        <v>2015</v>
      </c>
      <c r="C4907">
        <v>2015</v>
      </c>
      <c r="D4907" t="s">
        <v>1254</v>
      </c>
      <c r="E4907" t="s">
        <v>1253</v>
      </c>
      <c r="F4907">
        <v>10059</v>
      </c>
      <c r="G4907">
        <v>321418820</v>
      </c>
      <c r="H4907">
        <v>3.1</v>
      </c>
      <c r="I4907">
        <v>2.5</v>
      </c>
      <c r="J4907" s="4" t="str">
        <f t="shared" si="152"/>
        <v>2015_C22.0</v>
      </c>
      <c r="K4907" s="4">
        <f t="shared" si="153"/>
        <v>3.1295616106113511</v>
      </c>
    </row>
    <row r="4908" spans="2:11" x14ac:dyDescent="0.35">
      <c r="B4908">
        <v>2015</v>
      </c>
      <c r="C4908">
        <v>2015</v>
      </c>
      <c r="D4908" t="s">
        <v>1252</v>
      </c>
      <c r="E4908" t="s">
        <v>1251</v>
      </c>
      <c r="F4908">
        <v>6230</v>
      </c>
      <c r="G4908">
        <v>321418820</v>
      </c>
      <c r="H4908">
        <v>1.9</v>
      </c>
      <c r="I4908">
        <v>1.6</v>
      </c>
      <c r="J4908" s="4" t="str">
        <f t="shared" si="152"/>
        <v>2015_C22.1</v>
      </c>
      <c r="K4908" s="4">
        <f t="shared" si="153"/>
        <v>1.9382810253612406</v>
      </c>
    </row>
    <row r="4909" spans="2:11" x14ac:dyDescent="0.35">
      <c r="B4909">
        <v>2015</v>
      </c>
      <c r="C4909">
        <v>2015</v>
      </c>
      <c r="D4909" t="s">
        <v>1250</v>
      </c>
      <c r="E4909" t="s">
        <v>1249</v>
      </c>
      <c r="F4909">
        <v>25</v>
      </c>
      <c r="G4909">
        <v>321418820</v>
      </c>
      <c r="H4909">
        <v>0</v>
      </c>
      <c r="I4909">
        <v>0</v>
      </c>
      <c r="J4909" s="4" t="str">
        <f t="shared" si="152"/>
        <v>2015_C22.2</v>
      </c>
      <c r="K4909" s="4">
        <f t="shared" si="153"/>
        <v>7.7780137454303384E-3</v>
      </c>
    </row>
    <row r="4910" spans="2:11" x14ac:dyDescent="0.35">
      <c r="B4910">
        <v>2015</v>
      </c>
      <c r="C4910">
        <v>2015</v>
      </c>
      <c r="D4910" t="s">
        <v>1248</v>
      </c>
      <c r="E4910" t="s">
        <v>1247</v>
      </c>
      <c r="F4910">
        <v>25</v>
      </c>
      <c r="G4910">
        <v>321418820</v>
      </c>
      <c r="H4910">
        <v>0</v>
      </c>
      <c r="I4910">
        <v>0</v>
      </c>
      <c r="J4910" s="4" t="str">
        <f t="shared" si="152"/>
        <v>2015_C22.3</v>
      </c>
      <c r="K4910" s="4">
        <f t="shared" si="153"/>
        <v>7.7780137454303384E-3</v>
      </c>
    </row>
    <row r="4911" spans="2:11" x14ac:dyDescent="0.35">
      <c r="B4911">
        <v>2015</v>
      </c>
      <c r="C4911">
        <v>2015</v>
      </c>
      <c r="D4911" t="s">
        <v>1246</v>
      </c>
      <c r="E4911" t="s">
        <v>1245</v>
      </c>
      <c r="F4911">
        <v>9420</v>
      </c>
      <c r="G4911">
        <v>321418820</v>
      </c>
      <c r="H4911">
        <v>2.9</v>
      </c>
      <c r="I4911">
        <v>2.4</v>
      </c>
      <c r="J4911" s="4" t="str">
        <f t="shared" si="152"/>
        <v>2015_C22.9</v>
      </c>
      <c r="K4911" s="4">
        <f t="shared" si="153"/>
        <v>2.9307555792781517</v>
      </c>
    </row>
    <row r="4912" spans="2:11" x14ac:dyDescent="0.35">
      <c r="B4912">
        <v>2015</v>
      </c>
      <c r="C4912">
        <v>2015</v>
      </c>
      <c r="D4912" t="s">
        <v>1244</v>
      </c>
      <c r="E4912" t="s">
        <v>1243</v>
      </c>
      <c r="F4912">
        <v>2124</v>
      </c>
      <c r="G4912">
        <v>321418820</v>
      </c>
      <c r="H4912">
        <v>0.7</v>
      </c>
      <c r="I4912">
        <v>0.6</v>
      </c>
      <c r="J4912" s="4" t="str">
        <f t="shared" si="152"/>
        <v>2015_C23</v>
      </c>
      <c r="K4912" s="4">
        <f t="shared" si="153"/>
        <v>0.66082004781176162</v>
      </c>
    </row>
    <row r="4913" spans="2:11" x14ac:dyDescent="0.35">
      <c r="B4913">
        <v>2015</v>
      </c>
      <c r="C4913">
        <v>2015</v>
      </c>
      <c r="D4913" t="s">
        <v>1242</v>
      </c>
      <c r="E4913" t="s">
        <v>1241</v>
      </c>
      <c r="F4913">
        <v>696</v>
      </c>
      <c r="G4913">
        <v>321418820</v>
      </c>
      <c r="H4913">
        <v>0.2</v>
      </c>
      <c r="I4913">
        <v>0.2</v>
      </c>
      <c r="J4913" s="4" t="str">
        <f t="shared" si="152"/>
        <v>2015_C24.0</v>
      </c>
      <c r="K4913" s="4">
        <f t="shared" si="153"/>
        <v>0.21653990267278064</v>
      </c>
    </row>
    <row r="4914" spans="2:11" x14ac:dyDescent="0.35">
      <c r="B4914">
        <v>2015</v>
      </c>
      <c r="C4914">
        <v>2015</v>
      </c>
      <c r="D4914" t="s">
        <v>1240</v>
      </c>
      <c r="E4914" t="s">
        <v>1239</v>
      </c>
      <c r="F4914">
        <v>160</v>
      </c>
      <c r="G4914">
        <v>321418820</v>
      </c>
      <c r="H4914">
        <v>0</v>
      </c>
      <c r="I4914">
        <v>0</v>
      </c>
      <c r="J4914" s="4" t="str">
        <f t="shared" si="152"/>
        <v>2015_C24.1</v>
      </c>
      <c r="K4914" s="4">
        <f t="shared" si="153"/>
        <v>4.977928797075417E-2</v>
      </c>
    </row>
    <row r="4915" spans="2:11" x14ac:dyDescent="0.35">
      <c r="B4915">
        <v>2015</v>
      </c>
      <c r="C4915">
        <v>2015</v>
      </c>
      <c r="D4915" t="s">
        <v>1423</v>
      </c>
      <c r="E4915" t="s">
        <v>1422</v>
      </c>
      <c r="F4915">
        <v>11</v>
      </c>
      <c r="G4915">
        <v>321418820</v>
      </c>
      <c r="H4915" t="s">
        <v>672</v>
      </c>
      <c r="I4915" t="s">
        <v>672</v>
      </c>
      <c r="J4915" s="4" t="str">
        <f t="shared" si="152"/>
        <v>2015_C24.8</v>
      </c>
      <c r="K4915" s="4">
        <f t="shared" si="153"/>
        <v>3.4223260479893489E-3</v>
      </c>
    </row>
    <row r="4916" spans="2:11" x14ac:dyDescent="0.35">
      <c r="B4916">
        <v>2015</v>
      </c>
      <c r="C4916">
        <v>2015</v>
      </c>
      <c r="D4916" t="s">
        <v>1238</v>
      </c>
      <c r="E4916" t="s">
        <v>1237</v>
      </c>
      <c r="F4916">
        <v>754</v>
      </c>
      <c r="G4916">
        <v>321418820</v>
      </c>
      <c r="H4916">
        <v>0.2</v>
      </c>
      <c r="I4916">
        <v>0.2</v>
      </c>
      <c r="J4916" s="4" t="str">
        <f t="shared" si="152"/>
        <v>2015_C24.9</v>
      </c>
      <c r="K4916" s="4">
        <f t="shared" si="153"/>
        <v>0.23458489456217904</v>
      </c>
    </row>
    <row r="4917" spans="2:11" x14ac:dyDescent="0.35">
      <c r="B4917">
        <v>2015</v>
      </c>
      <c r="C4917">
        <v>2015</v>
      </c>
      <c r="D4917" t="s">
        <v>1236</v>
      </c>
      <c r="E4917" t="s">
        <v>1235</v>
      </c>
      <c r="F4917">
        <v>154</v>
      </c>
      <c r="G4917">
        <v>321418820</v>
      </c>
      <c r="H4917">
        <v>0</v>
      </c>
      <c r="I4917">
        <v>0</v>
      </c>
      <c r="J4917" s="4" t="str">
        <f t="shared" si="152"/>
        <v>2015_C25.0</v>
      </c>
      <c r="K4917" s="4">
        <f t="shared" si="153"/>
        <v>4.7912564671850892E-2</v>
      </c>
    </row>
    <row r="4918" spans="2:11" x14ac:dyDescent="0.35">
      <c r="B4918">
        <v>2015</v>
      </c>
      <c r="C4918">
        <v>2015</v>
      </c>
      <c r="D4918" t="s">
        <v>1234</v>
      </c>
      <c r="E4918" t="s">
        <v>1233</v>
      </c>
      <c r="F4918">
        <v>24</v>
      </c>
      <c r="G4918">
        <v>321418820</v>
      </c>
      <c r="H4918">
        <v>0</v>
      </c>
      <c r="I4918">
        <v>0</v>
      </c>
      <c r="J4918" s="4" t="str">
        <f t="shared" si="152"/>
        <v>2015_C25.1</v>
      </c>
      <c r="K4918" s="4">
        <f t="shared" si="153"/>
        <v>7.466893195613126E-3</v>
      </c>
    </row>
    <row r="4919" spans="2:11" x14ac:dyDescent="0.35">
      <c r="B4919">
        <v>2015</v>
      </c>
      <c r="C4919">
        <v>2015</v>
      </c>
      <c r="D4919" t="s">
        <v>1232</v>
      </c>
      <c r="E4919" t="s">
        <v>1231</v>
      </c>
      <c r="F4919">
        <v>38</v>
      </c>
      <c r="G4919">
        <v>321418820</v>
      </c>
      <c r="H4919">
        <v>0</v>
      </c>
      <c r="I4919">
        <v>0</v>
      </c>
      <c r="J4919" s="4" t="str">
        <f t="shared" si="152"/>
        <v>2015_C25.2</v>
      </c>
      <c r="K4919" s="4">
        <f t="shared" si="153"/>
        <v>1.1822580893054116E-2</v>
      </c>
    </row>
    <row r="4920" spans="2:11" x14ac:dyDescent="0.35">
      <c r="B4920">
        <v>2015</v>
      </c>
      <c r="C4920">
        <v>2015</v>
      </c>
      <c r="D4920" t="s">
        <v>1230</v>
      </c>
      <c r="E4920" t="s">
        <v>1229</v>
      </c>
      <c r="F4920">
        <v>69</v>
      </c>
      <c r="G4920">
        <v>321418820</v>
      </c>
      <c r="H4920">
        <v>0</v>
      </c>
      <c r="I4920">
        <v>0</v>
      </c>
      <c r="J4920" s="4" t="str">
        <f t="shared" si="152"/>
        <v>2015_C25.3</v>
      </c>
      <c r="K4920" s="4">
        <f t="shared" si="153"/>
        <v>2.1467317937387737E-2</v>
      </c>
    </row>
    <row r="4921" spans="2:11" x14ac:dyDescent="0.35">
      <c r="B4921">
        <v>2015</v>
      </c>
      <c r="C4921">
        <v>2015</v>
      </c>
      <c r="D4921" t="s">
        <v>1228</v>
      </c>
      <c r="E4921" t="s">
        <v>1227</v>
      </c>
      <c r="F4921">
        <v>32</v>
      </c>
      <c r="G4921">
        <v>321418820</v>
      </c>
      <c r="H4921">
        <v>0</v>
      </c>
      <c r="I4921">
        <v>0</v>
      </c>
      <c r="J4921" s="4" t="str">
        <f t="shared" si="152"/>
        <v>2015_C25.4</v>
      </c>
      <c r="K4921" s="4">
        <f t="shared" si="153"/>
        <v>9.9558575941508347E-3</v>
      </c>
    </row>
    <row r="4922" spans="2:11" x14ac:dyDescent="0.35">
      <c r="B4922">
        <v>2015</v>
      </c>
      <c r="C4922">
        <v>2015</v>
      </c>
      <c r="D4922" t="s">
        <v>1226</v>
      </c>
      <c r="E4922" t="s">
        <v>1225</v>
      </c>
      <c r="F4922">
        <v>26</v>
      </c>
      <c r="G4922">
        <v>321418820</v>
      </c>
      <c r="H4922">
        <v>0</v>
      </c>
      <c r="I4922">
        <v>0</v>
      </c>
      <c r="J4922" s="4" t="str">
        <f t="shared" si="152"/>
        <v>2015_C25.8</v>
      </c>
      <c r="K4922" s="4">
        <f t="shared" si="153"/>
        <v>8.0891342952475534E-3</v>
      </c>
    </row>
    <row r="4923" spans="2:11" x14ac:dyDescent="0.35">
      <c r="B4923">
        <v>2015</v>
      </c>
      <c r="C4923">
        <v>2015</v>
      </c>
      <c r="D4923" t="s">
        <v>1224</v>
      </c>
      <c r="E4923" t="s">
        <v>1223</v>
      </c>
      <c r="F4923">
        <v>41271</v>
      </c>
      <c r="G4923">
        <v>321418820</v>
      </c>
      <c r="H4923">
        <v>12.8</v>
      </c>
      <c r="I4923">
        <v>10.9</v>
      </c>
      <c r="J4923" s="4" t="str">
        <f t="shared" si="152"/>
        <v>2015_C25.9</v>
      </c>
      <c r="K4923" s="4">
        <f t="shared" si="153"/>
        <v>12.840256211506221</v>
      </c>
    </row>
    <row r="4924" spans="2:11" x14ac:dyDescent="0.35">
      <c r="B4924">
        <v>2015</v>
      </c>
      <c r="C4924">
        <v>2015</v>
      </c>
      <c r="D4924" t="s">
        <v>1222</v>
      </c>
      <c r="E4924" t="s">
        <v>1221</v>
      </c>
      <c r="F4924">
        <v>235</v>
      </c>
      <c r="G4924">
        <v>321418820</v>
      </c>
      <c r="H4924">
        <v>0.1</v>
      </c>
      <c r="I4924">
        <v>0.1</v>
      </c>
      <c r="J4924" s="4" t="str">
        <f t="shared" si="152"/>
        <v>2015_C26.0</v>
      </c>
      <c r="K4924" s="4">
        <f t="shared" si="153"/>
        <v>7.3113329207045191E-2</v>
      </c>
    </row>
    <row r="4925" spans="2:11" x14ac:dyDescent="0.35">
      <c r="B4925">
        <v>2015</v>
      </c>
      <c r="C4925">
        <v>2015</v>
      </c>
      <c r="D4925" t="s">
        <v>1220</v>
      </c>
      <c r="E4925" t="s">
        <v>1219</v>
      </c>
      <c r="F4925">
        <v>19</v>
      </c>
      <c r="G4925">
        <v>321418820</v>
      </c>
      <c r="H4925" t="s">
        <v>672</v>
      </c>
      <c r="I4925" t="s">
        <v>672</v>
      </c>
      <c r="J4925" s="4" t="str">
        <f t="shared" si="152"/>
        <v>2015_C26.1</v>
      </c>
      <c r="K4925" s="4">
        <f t="shared" si="153"/>
        <v>5.911290446527058E-3</v>
      </c>
    </row>
    <row r="4926" spans="2:11" x14ac:dyDescent="0.35">
      <c r="B4926">
        <v>2015</v>
      </c>
      <c r="C4926">
        <v>2015</v>
      </c>
      <c r="D4926" t="s">
        <v>1216</v>
      </c>
      <c r="E4926" t="s">
        <v>1215</v>
      </c>
      <c r="F4926">
        <v>1346</v>
      </c>
      <c r="G4926">
        <v>321418820</v>
      </c>
      <c r="H4926">
        <v>0.4</v>
      </c>
      <c r="I4926">
        <v>0.4</v>
      </c>
      <c r="J4926" s="4" t="str">
        <f t="shared" si="152"/>
        <v>2015_C26.9</v>
      </c>
      <c r="K4926" s="4">
        <f t="shared" si="153"/>
        <v>0.4187682600539695</v>
      </c>
    </row>
    <row r="4927" spans="2:11" x14ac:dyDescent="0.35">
      <c r="B4927">
        <v>2015</v>
      </c>
      <c r="C4927">
        <v>2015</v>
      </c>
      <c r="D4927" t="s">
        <v>1214</v>
      </c>
      <c r="E4927" t="s">
        <v>1213</v>
      </c>
      <c r="F4927">
        <v>69</v>
      </c>
      <c r="G4927">
        <v>321418820</v>
      </c>
      <c r="H4927">
        <v>0</v>
      </c>
      <c r="I4927">
        <v>0</v>
      </c>
      <c r="J4927" s="4" t="str">
        <f t="shared" si="152"/>
        <v>2015_C30.0</v>
      </c>
      <c r="K4927" s="4">
        <f t="shared" si="153"/>
        <v>2.1467317937387737E-2</v>
      </c>
    </row>
    <row r="4928" spans="2:11" x14ac:dyDescent="0.35">
      <c r="B4928">
        <v>2015</v>
      </c>
      <c r="C4928">
        <v>2015</v>
      </c>
      <c r="D4928" t="s">
        <v>1212</v>
      </c>
      <c r="E4928" t="s">
        <v>1211</v>
      </c>
      <c r="F4928">
        <v>185</v>
      </c>
      <c r="G4928">
        <v>321418820</v>
      </c>
      <c r="H4928">
        <v>0.1</v>
      </c>
      <c r="I4928">
        <v>0</v>
      </c>
      <c r="J4928" s="4" t="str">
        <f t="shared" si="152"/>
        <v>2015_C31.0</v>
      </c>
      <c r="K4928" s="4">
        <f t="shared" si="153"/>
        <v>5.7557301716184513E-2</v>
      </c>
    </row>
    <row r="4929" spans="2:11" x14ac:dyDescent="0.35">
      <c r="B4929">
        <v>2015</v>
      </c>
      <c r="C4929">
        <v>2015</v>
      </c>
      <c r="D4929" t="s">
        <v>1210</v>
      </c>
      <c r="E4929" t="s">
        <v>1209</v>
      </c>
      <c r="F4929">
        <v>35</v>
      </c>
      <c r="G4929">
        <v>321418820</v>
      </c>
      <c r="H4929">
        <v>0</v>
      </c>
      <c r="I4929">
        <v>0</v>
      </c>
      <c r="J4929" s="4" t="str">
        <f t="shared" si="152"/>
        <v>2015_C31.1</v>
      </c>
      <c r="K4929" s="4">
        <f t="shared" si="153"/>
        <v>1.0889219243602474E-2</v>
      </c>
    </row>
    <row r="4930" spans="2:11" x14ac:dyDescent="0.35">
      <c r="B4930">
        <v>2015</v>
      </c>
      <c r="C4930">
        <v>2015</v>
      </c>
      <c r="D4930" t="s">
        <v>1390</v>
      </c>
      <c r="E4930" t="s">
        <v>1389</v>
      </c>
      <c r="F4930">
        <v>10</v>
      </c>
      <c r="G4930">
        <v>321418820</v>
      </c>
      <c r="H4930" t="s">
        <v>672</v>
      </c>
      <c r="I4930" t="s">
        <v>672</v>
      </c>
      <c r="J4930" s="4" t="str">
        <f t="shared" si="152"/>
        <v>2015_C31.3</v>
      </c>
      <c r="K4930" s="4">
        <f t="shared" si="153"/>
        <v>3.1112054981721356E-3</v>
      </c>
    </row>
    <row r="4931" spans="2:11" x14ac:dyDescent="0.35">
      <c r="B4931">
        <v>2015</v>
      </c>
      <c r="C4931">
        <v>2015</v>
      </c>
      <c r="D4931" t="s">
        <v>1208</v>
      </c>
      <c r="E4931" t="s">
        <v>1207</v>
      </c>
      <c r="F4931">
        <v>198</v>
      </c>
      <c r="G4931">
        <v>321418820</v>
      </c>
      <c r="H4931">
        <v>0.1</v>
      </c>
      <c r="I4931">
        <v>0</v>
      </c>
      <c r="J4931" s="4" t="str">
        <f t="shared" ref="J4931:J4994" si="154">C4931&amp;"_"&amp;E4931</f>
        <v>2015_C31.9</v>
      </c>
      <c r="K4931" s="4">
        <f t="shared" ref="K4931:K4994" si="155">F4931/G4931*100000</f>
        <v>6.1601868863808286E-2</v>
      </c>
    </row>
    <row r="4932" spans="2:11" x14ac:dyDescent="0.35">
      <c r="B4932">
        <v>2015</v>
      </c>
      <c r="C4932">
        <v>2015</v>
      </c>
      <c r="D4932" t="s">
        <v>1206</v>
      </c>
      <c r="E4932" t="s">
        <v>1205</v>
      </c>
      <c r="F4932">
        <v>150</v>
      </c>
      <c r="G4932">
        <v>321418820</v>
      </c>
      <c r="H4932">
        <v>0</v>
      </c>
      <c r="I4932">
        <v>0</v>
      </c>
      <c r="J4932" s="4" t="str">
        <f t="shared" si="154"/>
        <v>2015_C32.0</v>
      </c>
      <c r="K4932" s="4">
        <f t="shared" si="155"/>
        <v>4.6668082472582036E-2</v>
      </c>
    </row>
    <row r="4933" spans="2:11" x14ac:dyDescent="0.35">
      <c r="B4933">
        <v>2015</v>
      </c>
      <c r="C4933">
        <v>2015</v>
      </c>
      <c r="D4933" t="s">
        <v>1204</v>
      </c>
      <c r="E4933" t="s">
        <v>1203</v>
      </c>
      <c r="F4933">
        <v>309</v>
      </c>
      <c r="G4933">
        <v>321418820</v>
      </c>
      <c r="H4933">
        <v>0.1</v>
      </c>
      <c r="I4933">
        <v>0.1</v>
      </c>
      <c r="J4933" s="4" t="str">
        <f t="shared" si="154"/>
        <v>2015_C32.1</v>
      </c>
      <c r="K4933" s="4">
        <f t="shared" si="155"/>
        <v>9.6136249893518988E-2</v>
      </c>
    </row>
    <row r="4934" spans="2:11" x14ac:dyDescent="0.35">
      <c r="B4934">
        <v>2015</v>
      </c>
      <c r="C4934">
        <v>2015</v>
      </c>
      <c r="D4934" t="s">
        <v>1202</v>
      </c>
      <c r="E4934" t="s">
        <v>1201</v>
      </c>
      <c r="F4934">
        <v>22</v>
      </c>
      <c r="G4934">
        <v>321418820</v>
      </c>
      <c r="H4934">
        <v>0</v>
      </c>
      <c r="I4934">
        <v>0</v>
      </c>
      <c r="J4934" s="4" t="str">
        <f t="shared" si="154"/>
        <v>2015_C32.2</v>
      </c>
      <c r="K4934" s="4">
        <f t="shared" si="155"/>
        <v>6.8446520959786978E-3</v>
      </c>
    </row>
    <row r="4935" spans="2:11" x14ac:dyDescent="0.35">
      <c r="B4935">
        <v>2015</v>
      </c>
      <c r="C4935">
        <v>2015</v>
      </c>
      <c r="D4935" t="s">
        <v>1198</v>
      </c>
      <c r="E4935" t="s">
        <v>1197</v>
      </c>
      <c r="F4935">
        <v>3277</v>
      </c>
      <c r="G4935">
        <v>321418820</v>
      </c>
      <c r="H4935">
        <v>1</v>
      </c>
      <c r="I4935">
        <v>0.8</v>
      </c>
      <c r="J4935" s="4" t="str">
        <f t="shared" si="154"/>
        <v>2015_C32.9</v>
      </c>
      <c r="K4935" s="4">
        <f t="shared" si="155"/>
        <v>1.0195420417510088</v>
      </c>
    </row>
    <row r="4936" spans="2:11" x14ac:dyDescent="0.35">
      <c r="B4936">
        <v>2015</v>
      </c>
      <c r="C4936">
        <v>2015</v>
      </c>
      <c r="D4936" t="s">
        <v>1196</v>
      </c>
      <c r="E4936" t="s">
        <v>1195</v>
      </c>
      <c r="F4936">
        <v>97</v>
      </c>
      <c r="G4936">
        <v>321418820</v>
      </c>
      <c r="H4936">
        <v>0</v>
      </c>
      <c r="I4936">
        <v>0</v>
      </c>
      <c r="J4936" s="4" t="str">
        <f t="shared" si="154"/>
        <v>2015_C33</v>
      </c>
      <c r="K4936" s="4">
        <f t="shared" si="155"/>
        <v>3.0178693332269715E-2</v>
      </c>
    </row>
    <row r="4937" spans="2:11" x14ac:dyDescent="0.35">
      <c r="B4937">
        <v>2015</v>
      </c>
      <c r="C4937">
        <v>2015</v>
      </c>
      <c r="D4937" t="s">
        <v>1194</v>
      </c>
      <c r="E4937" t="s">
        <v>1193</v>
      </c>
      <c r="F4937">
        <v>78</v>
      </c>
      <c r="G4937">
        <v>321418820</v>
      </c>
      <c r="H4937">
        <v>0</v>
      </c>
      <c r="I4937">
        <v>0</v>
      </c>
      <c r="J4937" s="4" t="str">
        <f t="shared" si="154"/>
        <v>2015_C34.0</v>
      </c>
      <c r="K4937" s="4">
        <f t="shared" si="155"/>
        <v>2.4267402885742657E-2</v>
      </c>
    </row>
    <row r="4938" spans="2:11" x14ac:dyDescent="0.35">
      <c r="B4938">
        <v>2015</v>
      </c>
      <c r="C4938">
        <v>2015</v>
      </c>
      <c r="D4938" t="s">
        <v>1192</v>
      </c>
      <c r="E4938" t="s">
        <v>1191</v>
      </c>
      <c r="F4938">
        <v>708</v>
      </c>
      <c r="G4938">
        <v>321418820</v>
      </c>
      <c r="H4938">
        <v>0.2</v>
      </c>
      <c r="I4938">
        <v>0.2</v>
      </c>
      <c r="J4938" s="4" t="str">
        <f t="shared" si="154"/>
        <v>2015_C34.1</v>
      </c>
      <c r="K4938" s="4">
        <f t="shared" si="155"/>
        <v>0.2202733492705872</v>
      </c>
    </row>
    <row r="4939" spans="2:11" x14ac:dyDescent="0.35">
      <c r="B4939">
        <v>2015</v>
      </c>
      <c r="C4939">
        <v>2015</v>
      </c>
      <c r="D4939" t="s">
        <v>1190</v>
      </c>
      <c r="E4939" t="s">
        <v>1189</v>
      </c>
      <c r="F4939">
        <v>55</v>
      </c>
      <c r="G4939">
        <v>321418820</v>
      </c>
      <c r="H4939">
        <v>0</v>
      </c>
      <c r="I4939">
        <v>0</v>
      </c>
      <c r="J4939" s="4" t="str">
        <f t="shared" si="154"/>
        <v>2015_C34.2</v>
      </c>
      <c r="K4939" s="4">
        <f t="shared" si="155"/>
        <v>1.7111630239946746E-2</v>
      </c>
    </row>
    <row r="4940" spans="2:11" x14ac:dyDescent="0.35">
      <c r="B4940">
        <v>2015</v>
      </c>
      <c r="C4940">
        <v>2015</v>
      </c>
      <c r="D4940" t="s">
        <v>1188</v>
      </c>
      <c r="E4940" t="s">
        <v>1187</v>
      </c>
      <c r="F4940">
        <v>334</v>
      </c>
      <c r="G4940">
        <v>321418820</v>
      </c>
      <c r="H4940">
        <v>0.1</v>
      </c>
      <c r="I4940">
        <v>0.1</v>
      </c>
      <c r="J4940" s="4" t="str">
        <f t="shared" si="154"/>
        <v>2015_C34.3</v>
      </c>
      <c r="K4940" s="4">
        <f t="shared" si="155"/>
        <v>0.10391426363894933</v>
      </c>
    </row>
    <row r="4941" spans="2:11" x14ac:dyDescent="0.35">
      <c r="B4941">
        <v>2015</v>
      </c>
      <c r="C4941">
        <v>2015</v>
      </c>
      <c r="D4941" t="s">
        <v>1184</v>
      </c>
      <c r="E4941" t="s">
        <v>1183</v>
      </c>
      <c r="F4941">
        <v>152540</v>
      </c>
      <c r="G4941">
        <v>321418820</v>
      </c>
      <c r="H4941">
        <v>47.5</v>
      </c>
      <c r="I4941">
        <v>40.200000000000003</v>
      </c>
      <c r="J4941" s="4" t="str">
        <f t="shared" si="154"/>
        <v>2015_C34.9</v>
      </c>
      <c r="K4941" s="4">
        <f t="shared" si="155"/>
        <v>47.458328669117755</v>
      </c>
    </row>
    <row r="4942" spans="2:11" x14ac:dyDescent="0.35">
      <c r="B4942">
        <v>2015</v>
      </c>
      <c r="C4942">
        <v>2015</v>
      </c>
      <c r="D4942" t="s">
        <v>1182</v>
      </c>
      <c r="E4942" t="s">
        <v>1181</v>
      </c>
      <c r="F4942">
        <v>263</v>
      </c>
      <c r="G4942">
        <v>321418820</v>
      </c>
      <c r="H4942">
        <v>0.1</v>
      </c>
      <c r="I4942">
        <v>0.1</v>
      </c>
      <c r="J4942" s="4" t="str">
        <f t="shared" si="154"/>
        <v>2015_C37</v>
      </c>
      <c r="K4942" s="4">
        <f t="shared" si="155"/>
        <v>8.1824704601927159E-2</v>
      </c>
    </row>
    <row r="4943" spans="2:11" x14ac:dyDescent="0.35">
      <c r="B4943">
        <v>2015</v>
      </c>
      <c r="C4943">
        <v>2015</v>
      </c>
      <c r="D4943" t="s">
        <v>1180</v>
      </c>
      <c r="E4943" t="s">
        <v>1179</v>
      </c>
      <c r="F4943">
        <v>50</v>
      </c>
      <c r="G4943">
        <v>321418820</v>
      </c>
      <c r="H4943">
        <v>0</v>
      </c>
      <c r="I4943">
        <v>0</v>
      </c>
      <c r="J4943" s="4" t="str">
        <f t="shared" si="154"/>
        <v>2015_C38.0</v>
      </c>
      <c r="K4943" s="4">
        <f t="shared" si="155"/>
        <v>1.5556027490860677E-2</v>
      </c>
    </row>
    <row r="4944" spans="2:11" x14ac:dyDescent="0.35">
      <c r="B4944">
        <v>2015</v>
      </c>
      <c r="C4944">
        <v>2015</v>
      </c>
      <c r="D4944" t="s">
        <v>1178</v>
      </c>
      <c r="E4944" t="s">
        <v>1177</v>
      </c>
      <c r="F4944">
        <v>107</v>
      </c>
      <c r="G4944">
        <v>321418820</v>
      </c>
      <c r="H4944">
        <v>0</v>
      </c>
      <c r="I4944">
        <v>0</v>
      </c>
      <c r="J4944" s="4" t="str">
        <f t="shared" si="154"/>
        <v>2015_C38.3</v>
      </c>
      <c r="K4944" s="4">
        <f t="shared" si="155"/>
        <v>3.3289898830441852E-2</v>
      </c>
    </row>
    <row r="4945" spans="2:11" x14ac:dyDescent="0.35">
      <c r="B4945">
        <v>2015</v>
      </c>
      <c r="C4945">
        <v>2015</v>
      </c>
      <c r="D4945" t="s">
        <v>1176</v>
      </c>
      <c r="E4945" t="s">
        <v>1175</v>
      </c>
      <c r="F4945">
        <v>101</v>
      </c>
      <c r="G4945">
        <v>321418820</v>
      </c>
      <c r="H4945">
        <v>0</v>
      </c>
      <c r="I4945">
        <v>0</v>
      </c>
      <c r="J4945" s="4" t="str">
        <f t="shared" si="154"/>
        <v>2015_C38.4</v>
      </c>
      <c r="K4945" s="4">
        <f t="shared" si="155"/>
        <v>3.1423175531538575E-2</v>
      </c>
    </row>
    <row r="4946" spans="2:11" x14ac:dyDescent="0.35">
      <c r="B4946">
        <v>2015</v>
      </c>
      <c r="C4946">
        <v>2015</v>
      </c>
      <c r="D4946" t="s">
        <v>1174</v>
      </c>
      <c r="E4946" t="s">
        <v>1173</v>
      </c>
      <c r="F4946">
        <v>57</v>
      </c>
      <c r="G4946">
        <v>321418820</v>
      </c>
      <c r="H4946">
        <v>0</v>
      </c>
      <c r="I4946">
        <v>0</v>
      </c>
      <c r="J4946" s="4" t="str">
        <f t="shared" si="154"/>
        <v>2015_C39.9</v>
      </c>
      <c r="K4946" s="4">
        <f t="shared" si="155"/>
        <v>1.7733871339581174E-2</v>
      </c>
    </row>
    <row r="4947" spans="2:11" x14ac:dyDescent="0.35">
      <c r="B4947">
        <v>2015</v>
      </c>
      <c r="C4947">
        <v>2015</v>
      </c>
      <c r="D4947" t="s">
        <v>1172</v>
      </c>
      <c r="E4947" t="s">
        <v>1171</v>
      </c>
      <c r="F4947">
        <v>19</v>
      </c>
      <c r="G4947">
        <v>321418820</v>
      </c>
      <c r="H4947" t="s">
        <v>672</v>
      </c>
      <c r="I4947" t="s">
        <v>672</v>
      </c>
      <c r="J4947" s="4" t="str">
        <f t="shared" si="154"/>
        <v>2015_C40.0</v>
      </c>
      <c r="K4947" s="4">
        <f t="shared" si="155"/>
        <v>5.911290446527058E-3</v>
      </c>
    </row>
    <row r="4948" spans="2:11" x14ac:dyDescent="0.35">
      <c r="B4948">
        <v>2015</v>
      </c>
      <c r="C4948">
        <v>2015</v>
      </c>
      <c r="D4948" t="s">
        <v>1170</v>
      </c>
      <c r="E4948" t="s">
        <v>1169</v>
      </c>
      <c r="F4948">
        <v>75</v>
      </c>
      <c r="G4948">
        <v>321418820</v>
      </c>
      <c r="H4948">
        <v>0</v>
      </c>
      <c r="I4948">
        <v>0</v>
      </c>
      <c r="J4948" s="4" t="str">
        <f t="shared" si="154"/>
        <v>2015_C40.2</v>
      </c>
      <c r="K4948" s="4">
        <f t="shared" si="155"/>
        <v>2.3334041236291018E-2</v>
      </c>
    </row>
    <row r="4949" spans="2:11" x14ac:dyDescent="0.35">
      <c r="B4949">
        <v>2015</v>
      </c>
      <c r="C4949">
        <v>2015</v>
      </c>
      <c r="D4949" t="s">
        <v>1168</v>
      </c>
      <c r="E4949" t="s">
        <v>1167</v>
      </c>
      <c r="F4949">
        <v>59</v>
      </c>
      <c r="G4949">
        <v>321418820</v>
      </c>
      <c r="H4949">
        <v>0</v>
      </c>
      <c r="I4949">
        <v>0</v>
      </c>
      <c r="J4949" s="4" t="str">
        <f t="shared" si="154"/>
        <v>2015_C41.0</v>
      </c>
      <c r="K4949" s="4">
        <f t="shared" si="155"/>
        <v>1.8356112439215602E-2</v>
      </c>
    </row>
    <row r="4950" spans="2:11" x14ac:dyDescent="0.35">
      <c r="B4950">
        <v>2015</v>
      </c>
      <c r="C4950">
        <v>2015</v>
      </c>
      <c r="D4950" t="s">
        <v>1166</v>
      </c>
      <c r="E4950" t="s">
        <v>1165</v>
      </c>
      <c r="F4950">
        <v>126</v>
      </c>
      <c r="G4950">
        <v>321418820</v>
      </c>
      <c r="H4950">
        <v>0</v>
      </c>
      <c r="I4950">
        <v>0</v>
      </c>
      <c r="J4950" s="4" t="str">
        <f t="shared" si="154"/>
        <v>2015_C41.1</v>
      </c>
      <c r="K4950" s="4">
        <f t="shared" si="155"/>
        <v>3.920118927696891E-2</v>
      </c>
    </row>
    <row r="4951" spans="2:11" x14ac:dyDescent="0.35">
      <c r="B4951">
        <v>2015</v>
      </c>
      <c r="C4951">
        <v>2015</v>
      </c>
      <c r="D4951" t="s">
        <v>1164</v>
      </c>
      <c r="E4951" t="s">
        <v>1163</v>
      </c>
      <c r="F4951">
        <v>89</v>
      </c>
      <c r="G4951">
        <v>321418820</v>
      </c>
      <c r="H4951">
        <v>0</v>
      </c>
      <c r="I4951">
        <v>0</v>
      </c>
      <c r="J4951" s="4" t="str">
        <f t="shared" si="154"/>
        <v>2015_C41.2</v>
      </c>
      <c r="K4951" s="4">
        <f t="shared" si="155"/>
        <v>2.7689728933732009E-2</v>
      </c>
    </row>
    <row r="4952" spans="2:11" x14ac:dyDescent="0.35">
      <c r="B4952">
        <v>2015</v>
      </c>
      <c r="C4952">
        <v>2015</v>
      </c>
      <c r="D4952" t="s">
        <v>1160</v>
      </c>
      <c r="E4952" t="s">
        <v>1159</v>
      </c>
      <c r="F4952">
        <v>66</v>
      </c>
      <c r="G4952">
        <v>321418820</v>
      </c>
      <c r="H4952">
        <v>0</v>
      </c>
      <c r="I4952">
        <v>0</v>
      </c>
      <c r="J4952" s="4" t="str">
        <f t="shared" si="154"/>
        <v>2015_C41.4</v>
      </c>
      <c r="K4952" s="4">
        <f t="shared" si="155"/>
        <v>2.0533956287936094E-2</v>
      </c>
    </row>
    <row r="4953" spans="2:11" x14ac:dyDescent="0.35">
      <c r="B4953">
        <v>2015</v>
      </c>
      <c r="C4953">
        <v>2015</v>
      </c>
      <c r="D4953" t="s">
        <v>1158</v>
      </c>
      <c r="E4953" t="s">
        <v>1157</v>
      </c>
      <c r="F4953">
        <v>1129</v>
      </c>
      <c r="G4953">
        <v>321418820</v>
      </c>
      <c r="H4953">
        <v>0.4</v>
      </c>
      <c r="I4953">
        <v>0.3</v>
      </c>
      <c r="J4953" s="4" t="str">
        <f t="shared" si="154"/>
        <v>2015_C41.9</v>
      </c>
      <c r="K4953" s="4">
        <f t="shared" si="155"/>
        <v>0.35125510074363414</v>
      </c>
    </row>
    <row r="4954" spans="2:11" x14ac:dyDescent="0.35">
      <c r="B4954">
        <v>2015</v>
      </c>
      <c r="C4954">
        <v>2015</v>
      </c>
      <c r="D4954" t="s">
        <v>1154</v>
      </c>
      <c r="E4954" t="s">
        <v>1153</v>
      </c>
      <c r="F4954">
        <v>38</v>
      </c>
      <c r="G4954">
        <v>321418820</v>
      </c>
      <c r="H4954">
        <v>0</v>
      </c>
      <c r="I4954">
        <v>0</v>
      </c>
      <c r="J4954" s="4" t="str">
        <f t="shared" si="154"/>
        <v>2015_C43.2</v>
      </c>
      <c r="K4954" s="4">
        <f t="shared" si="155"/>
        <v>1.1822580893054116E-2</v>
      </c>
    </row>
    <row r="4955" spans="2:11" x14ac:dyDescent="0.35">
      <c r="B4955">
        <v>2015</v>
      </c>
      <c r="C4955">
        <v>2015</v>
      </c>
      <c r="D4955" t="s">
        <v>1152</v>
      </c>
      <c r="E4955" t="s">
        <v>1151</v>
      </c>
      <c r="F4955">
        <v>85</v>
      </c>
      <c r="G4955">
        <v>321418820</v>
      </c>
      <c r="H4955">
        <v>0</v>
      </c>
      <c r="I4955">
        <v>0</v>
      </c>
      <c r="J4955" s="4" t="str">
        <f t="shared" si="154"/>
        <v>2015_C43.3</v>
      </c>
      <c r="K4955" s="4">
        <f t="shared" si="155"/>
        <v>2.6445246734463152E-2</v>
      </c>
    </row>
    <row r="4956" spans="2:11" x14ac:dyDescent="0.35">
      <c r="B4956">
        <v>2015</v>
      </c>
      <c r="C4956">
        <v>2015</v>
      </c>
      <c r="D4956" t="s">
        <v>1150</v>
      </c>
      <c r="E4956" t="s">
        <v>1149</v>
      </c>
      <c r="F4956">
        <v>186</v>
      </c>
      <c r="G4956">
        <v>321418820</v>
      </c>
      <c r="H4956">
        <v>0.1</v>
      </c>
      <c r="I4956">
        <v>0</v>
      </c>
      <c r="J4956" s="4" t="str">
        <f t="shared" si="154"/>
        <v>2015_C43.4</v>
      </c>
      <c r="K4956" s="4">
        <f t="shared" si="155"/>
        <v>5.7868422266001716E-2</v>
      </c>
    </row>
    <row r="4957" spans="2:11" x14ac:dyDescent="0.35">
      <c r="B4957">
        <v>2015</v>
      </c>
      <c r="C4957">
        <v>2015</v>
      </c>
      <c r="D4957" t="s">
        <v>1148</v>
      </c>
      <c r="E4957" t="s">
        <v>1147</v>
      </c>
      <c r="F4957">
        <v>216</v>
      </c>
      <c r="G4957">
        <v>321418820</v>
      </c>
      <c r="H4957">
        <v>0.1</v>
      </c>
      <c r="I4957">
        <v>0.1</v>
      </c>
      <c r="J4957" s="4" t="str">
        <f t="shared" si="154"/>
        <v>2015_C43.5</v>
      </c>
      <c r="K4957" s="4">
        <f t="shared" si="155"/>
        <v>6.7202038760518126E-2</v>
      </c>
    </row>
    <row r="4958" spans="2:11" x14ac:dyDescent="0.35">
      <c r="B4958">
        <v>2015</v>
      </c>
      <c r="C4958">
        <v>2015</v>
      </c>
      <c r="D4958" t="s">
        <v>1146</v>
      </c>
      <c r="E4958" t="s">
        <v>1145</v>
      </c>
      <c r="F4958">
        <v>126</v>
      </c>
      <c r="G4958">
        <v>321418820</v>
      </c>
      <c r="H4958">
        <v>0</v>
      </c>
      <c r="I4958">
        <v>0</v>
      </c>
      <c r="J4958" s="4" t="str">
        <f t="shared" si="154"/>
        <v>2015_C43.6</v>
      </c>
      <c r="K4958" s="4">
        <f t="shared" si="155"/>
        <v>3.920118927696891E-2</v>
      </c>
    </row>
    <row r="4959" spans="2:11" x14ac:dyDescent="0.35">
      <c r="B4959">
        <v>2015</v>
      </c>
      <c r="C4959">
        <v>2015</v>
      </c>
      <c r="D4959" t="s">
        <v>1144</v>
      </c>
      <c r="E4959" t="s">
        <v>1143</v>
      </c>
      <c r="F4959">
        <v>142</v>
      </c>
      <c r="G4959">
        <v>321418820</v>
      </c>
      <c r="H4959">
        <v>0</v>
      </c>
      <c r="I4959">
        <v>0</v>
      </c>
      <c r="J4959" s="4" t="str">
        <f t="shared" si="154"/>
        <v>2015_C43.7</v>
      </c>
      <c r="K4959" s="4">
        <f t="shared" si="155"/>
        <v>4.4179118074044323E-2</v>
      </c>
    </row>
    <row r="4960" spans="2:11" x14ac:dyDescent="0.35">
      <c r="B4960">
        <v>2015</v>
      </c>
      <c r="C4960">
        <v>2015</v>
      </c>
      <c r="D4960" t="s">
        <v>1142</v>
      </c>
      <c r="E4960" t="s">
        <v>1141</v>
      </c>
      <c r="F4960">
        <v>8087</v>
      </c>
      <c r="G4960">
        <v>321418820</v>
      </c>
      <c r="H4960">
        <v>2.5</v>
      </c>
      <c r="I4960">
        <v>2.2000000000000002</v>
      </c>
      <c r="J4960" s="4" t="str">
        <f t="shared" si="154"/>
        <v>2015_C43.9</v>
      </c>
      <c r="K4960" s="4">
        <f t="shared" si="155"/>
        <v>2.5160318863718061</v>
      </c>
    </row>
    <row r="4961" spans="2:11" x14ac:dyDescent="0.35">
      <c r="B4961">
        <v>2015</v>
      </c>
      <c r="C4961">
        <v>2015</v>
      </c>
      <c r="D4961" t="s">
        <v>1138</v>
      </c>
      <c r="E4961" t="s">
        <v>1137</v>
      </c>
      <c r="F4961">
        <v>16</v>
      </c>
      <c r="G4961">
        <v>321418820</v>
      </c>
      <c r="H4961" t="s">
        <v>672</v>
      </c>
      <c r="I4961" t="s">
        <v>672</v>
      </c>
      <c r="J4961" s="4" t="str">
        <f t="shared" si="154"/>
        <v>2015_C44.1</v>
      </c>
      <c r="K4961" s="4">
        <f t="shared" si="155"/>
        <v>4.9779287970754173E-3</v>
      </c>
    </row>
    <row r="4962" spans="2:11" x14ac:dyDescent="0.35">
      <c r="B4962">
        <v>2015</v>
      </c>
      <c r="C4962">
        <v>2015</v>
      </c>
      <c r="D4962" t="s">
        <v>1136</v>
      </c>
      <c r="E4962" t="s">
        <v>1135</v>
      </c>
      <c r="F4962">
        <v>116</v>
      </c>
      <c r="G4962">
        <v>321418820</v>
      </c>
      <c r="H4962">
        <v>0</v>
      </c>
      <c r="I4962">
        <v>0</v>
      </c>
      <c r="J4962" s="4" t="str">
        <f t="shared" si="154"/>
        <v>2015_C44.2</v>
      </c>
      <c r="K4962" s="4">
        <f t="shared" si="155"/>
        <v>3.6089983778796776E-2</v>
      </c>
    </row>
    <row r="4963" spans="2:11" x14ac:dyDescent="0.35">
      <c r="B4963">
        <v>2015</v>
      </c>
      <c r="C4963">
        <v>2015</v>
      </c>
      <c r="D4963" t="s">
        <v>1134</v>
      </c>
      <c r="E4963" t="s">
        <v>1133</v>
      </c>
      <c r="F4963">
        <v>317</v>
      </c>
      <c r="G4963">
        <v>321418820</v>
      </c>
      <c r="H4963">
        <v>0.1</v>
      </c>
      <c r="I4963">
        <v>0.1</v>
      </c>
      <c r="J4963" s="4" t="str">
        <f t="shared" si="154"/>
        <v>2015_C44.3</v>
      </c>
      <c r="K4963" s="4">
        <f t="shared" si="155"/>
        <v>9.8625214292056701E-2</v>
      </c>
    </row>
    <row r="4964" spans="2:11" x14ac:dyDescent="0.35">
      <c r="B4964">
        <v>2015</v>
      </c>
      <c r="C4964">
        <v>2015</v>
      </c>
      <c r="D4964" t="s">
        <v>1132</v>
      </c>
      <c r="E4964" t="s">
        <v>1131</v>
      </c>
      <c r="F4964">
        <v>1330</v>
      </c>
      <c r="G4964">
        <v>321418820</v>
      </c>
      <c r="H4964">
        <v>0.4</v>
      </c>
      <c r="I4964">
        <v>0.3</v>
      </c>
      <c r="J4964" s="4" t="str">
        <f t="shared" si="154"/>
        <v>2015_C44.4</v>
      </c>
      <c r="K4964" s="4">
        <f t="shared" si="155"/>
        <v>0.41379033125689402</v>
      </c>
    </row>
    <row r="4965" spans="2:11" x14ac:dyDescent="0.35">
      <c r="B4965">
        <v>2015</v>
      </c>
      <c r="C4965">
        <v>2015</v>
      </c>
      <c r="D4965" t="s">
        <v>1130</v>
      </c>
      <c r="E4965" t="s">
        <v>1129</v>
      </c>
      <c r="F4965">
        <v>61</v>
      </c>
      <c r="G4965">
        <v>321418820</v>
      </c>
      <c r="H4965">
        <v>0</v>
      </c>
      <c r="I4965">
        <v>0</v>
      </c>
      <c r="J4965" s="4" t="str">
        <f t="shared" si="154"/>
        <v>2015_C44.5</v>
      </c>
      <c r="K4965" s="4">
        <f t="shared" si="155"/>
        <v>1.8978353538850027E-2</v>
      </c>
    </row>
    <row r="4966" spans="2:11" x14ac:dyDescent="0.35">
      <c r="B4966">
        <v>2015</v>
      </c>
      <c r="C4966">
        <v>2015</v>
      </c>
      <c r="D4966" t="s">
        <v>1128</v>
      </c>
      <c r="E4966" t="s">
        <v>1127</v>
      </c>
      <c r="F4966">
        <v>39</v>
      </c>
      <c r="G4966">
        <v>321418820</v>
      </c>
      <c r="H4966">
        <v>0</v>
      </c>
      <c r="I4966">
        <v>0</v>
      </c>
      <c r="J4966" s="4" t="str">
        <f t="shared" si="154"/>
        <v>2015_C44.6</v>
      </c>
      <c r="K4966" s="4">
        <f t="shared" si="155"/>
        <v>1.2133701442871328E-2</v>
      </c>
    </row>
    <row r="4967" spans="2:11" x14ac:dyDescent="0.35">
      <c r="B4967">
        <v>2015</v>
      </c>
      <c r="C4967">
        <v>2015</v>
      </c>
      <c r="D4967" t="s">
        <v>1126</v>
      </c>
      <c r="E4967" t="s">
        <v>1125</v>
      </c>
      <c r="F4967">
        <v>56</v>
      </c>
      <c r="G4967">
        <v>321418820</v>
      </c>
      <c r="H4967">
        <v>0</v>
      </c>
      <c r="I4967">
        <v>0</v>
      </c>
      <c r="J4967" s="4" t="str">
        <f t="shared" si="154"/>
        <v>2015_C44.7</v>
      </c>
      <c r="K4967" s="4">
        <f t="shared" si="155"/>
        <v>1.742275078976396E-2</v>
      </c>
    </row>
    <row r="4968" spans="2:11" x14ac:dyDescent="0.35">
      <c r="B4968">
        <v>2015</v>
      </c>
      <c r="C4968">
        <v>2015</v>
      </c>
      <c r="D4968" t="s">
        <v>1124</v>
      </c>
      <c r="E4968" t="s">
        <v>1123</v>
      </c>
      <c r="F4968">
        <v>1991</v>
      </c>
      <c r="G4968">
        <v>321418820</v>
      </c>
      <c r="H4968">
        <v>0.6</v>
      </c>
      <c r="I4968">
        <v>0.5</v>
      </c>
      <c r="J4968" s="4" t="str">
        <f t="shared" si="154"/>
        <v>2015_C44.9</v>
      </c>
      <c r="K4968" s="4">
        <f t="shared" si="155"/>
        <v>0.61944101468607227</v>
      </c>
    </row>
    <row r="4969" spans="2:11" x14ac:dyDescent="0.35">
      <c r="B4969">
        <v>2015</v>
      </c>
      <c r="C4969">
        <v>2015</v>
      </c>
      <c r="D4969" t="s">
        <v>1122</v>
      </c>
      <c r="E4969" t="s">
        <v>1121</v>
      </c>
      <c r="F4969">
        <v>176</v>
      </c>
      <c r="G4969">
        <v>321418820</v>
      </c>
      <c r="H4969">
        <v>0.1</v>
      </c>
      <c r="I4969">
        <v>0</v>
      </c>
      <c r="J4969" s="4" t="str">
        <f t="shared" si="154"/>
        <v>2015_C45.0</v>
      </c>
      <c r="K4969" s="4">
        <f t="shared" si="155"/>
        <v>5.4757216767829582E-2</v>
      </c>
    </row>
    <row r="4970" spans="2:11" x14ac:dyDescent="0.35">
      <c r="B4970">
        <v>2015</v>
      </c>
      <c r="C4970">
        <v>2015</v>
      </c>
      <c r="D4970" t="s">
        <v>1120</v>
      </c>
      <c r="E4970" t="s">
        <v>1119</v>
      </c>
      <c r="F4970">
        <v>128</v>
      </c>
      <c r="G4970">
        <v>321418820</v>
      </c>
      <c r="H4970">
        <v>0</v>
      </c>
      <c r="I4970">
        <v>0</v>
      </c>
      <c r="J4970" s="4" t="str">
        <f t="shared" si="154"/>
        <v>2015_C45.1</v>
      </c>
      <c r="K4970" s="4">
        <f t="shared" si="155"/>
        <v>3.9823430376603339E-2</v>
      </c>
    </row>
    <row r="4971" spans="2:11" x14ac:dyDescent="0.35">
      <c r="B4971">
        <v>2015</v>
      </c>
      <c r="C4971">
        <v>2015</v>
      </c>
      <c r="D4971" t="s">
        <v>1118</v>
      </c>
      <c r="E4971" t="s">
        <v>1117</v>
      </c>
      <c r="F4971">
        <v>219</v>
      </c>
      <c r="G4971">
        <v>321418820</v>
      </c>
      <c r="H4971">
        <v>0.1</v>
      </c>
      <c r="I4971">
        <v>0.1</v>
      </c>
      <c r="J4971" s="4" t="str">
        <f t="shared" si="154"/>
        <v>2015_C45.7</v>
      </c>
      <c r="K4971" s="4">
        <f t="shared" si="155"/>
        <v>6.8135400409969779E-2</v>
      </c>
    </row>
    <row r="4972" spans="2:11" x14ac:dyDescent="0.35">
      <c r="B4972">
        <v>2015</v>
      </c>
      <c r="C4972">
        <v>2015</v>
      </c>
      <c r="D4972" t="s">
        <v>1116</v>
      </c>
      <c r="E4972" t="s">
        <v>1115</v>
      </c>
      <c r="F4972">
        <v>1877</v>
      </c>
      <c r="G4972">
        <v>321418820</v>
      </c>
      <c r="H4972">
        <v>0.6</v>
      </c>
      <c r="I4972">
        <v>0.5</v>
      </c>
      <c r="J4972" s="4" t="str">
        <f t="shared" si="154"/>
        <v>2015_C45.9</v>
      </c>
      <c r="K4972" s="4">
        <f t="shared" si="155"/>
        <v>0.58397327200690985</v>
      </c>
    </row>
    <row r="4973" spans="2:11" x14ac:dyDescent="0.35">
      <c r="B4973">
        <v>2015</v>
      </c>
      <c r="C4973">
        <v>2015</v>
      </c>
      <c r="D4973" t="s">
        <v>1114</v>
      </c>
      <c r="E4973" t="s">
        <v>1113</v>
      </c>
      <c r="F4973">
        <v>41</v>
      </c>
      <c r="G4973">
        <v>321418820</v>
      </c>
      <c r="H4973">
        <v>0</v>
      </c>
      <c r="I4973">
        <v>0</v>
      </c>
      <c r="J4973" s="4" t="str">
        <f t="shared" si="154"/>
        <v>2015_C46.9</v>
      </c>
      <c r="K4973" s="4">
        <f t="shared" si="155"/>
        <v>1.2755942542505757E-2</v>
      </c>
    </row>
    <row r="4974" spans="2:11" x14ac:dyDescent="0.35">
      <c r="B4974">
        <v>2015</v>
      </c>
      <c r="C4974">
        <v>2015</v>
      </c>
      <c r="D4974" t="s">
        <v>1112</v>
      </c>
      <c r="E4974" t="s">
        <v>1111</v>
      </c>
      <c r="F4974">
        <v>78</v>
      </c>
      <c r="G4974">
        <v>321418820</v>
      </c>
      <c r="H4974">
        <v>0</v>
      </c>
      <c r="I4974">
        <v>0</v>
      </c>
      <c r="J4974" s="4" t="str">
        <f t="shared" si="154"/>
        <v>2015_C47.9</v>
      </c>
      <c r="K4974" s="4">
        <f t="shared" si="155"/>
        <v>2.4267402885742657E-2</v>
      </c>
    </row>
    <row r="4975" spans="2:11" x14ac:dyDescent="0.35">
      <c r="B4975">
        <v>2015</v>
      </c>
      <c r="C4975">
        <v>2015</v>
      </c>
      <c r="D4975" t="s">
        <v>1110</v>
      </c>
      <c r="E4975" t="s">
        <v>1109</v>
      </c>
      <c r="F4975">
        <v>238</v>
      </c>
      <c r="G4975">
        <v>321418820</v>
      </c>
      <c r="H4975">
        <v>0.1</v>
      </c>
      <c r="I4975">
        <v>0.1</v>
      </c>
      <c r="J4975" s="4" t="str">
        <f t="shared" si="154"/>
        <v>2015_C48.0</v>
      </c>
      <c r="K4975" s="4">
        <f t="shared" si="155"/>
        <v>7.404669085649683E-2</v>
      </c>
    </row>
    <row r="4976" spans="2:11" x14ac:dyDescent="0.35">
      <c r="B4976">
        <v>2015</v>
      </c>
      <c r="C4976">
        <v>2015</v>
      </c>
      <c r="D4976" t="s">
        <v>1108</v>
      </c>
      <c r="E4976" t="s">
        <v>1107</v>
      </c>
      <c r="F4976">
        <v>46</v>
      </c>
      <c r="G4976">
        <v>321418820</v>
      </c>
      <c r="H4976">
        <v>0</v>
      </c>
      <c r="I4976">
        <v>0</v>
      </c>
      <c r="J4976" s="4" t="str">
        <f t="shared" si="154"/>
        <v>2015_C48.1</v>
      </c>
      <c r="K4976" s="4">
        <f t="shared" si="155"/>
        <v>1.4311545291591824E-2</v>
      </c>
    </row>
    <row r="4977" spans="2:11" x14ac:dyDescent="0.35">
      <c r="B4977">
        <v>2015</v>
      </c>
      <c r="C4977">
        <v>2015</v>
      </c>
      <c r="D4977" t="s">
        <v>1106</v>
      </c>
      <c r="E4977" t="s">
        <v>1105</v>
      </c>
      <c r="F4977">
        <v>754</v>
      </c>
      <c r="G4977">
        <v>321418820</v>
      </c>
      <c r="H4977">
        <v>0.2</v>
      </c>
      <c r="I4977">
        <v>0.2</v>
      </c>
      <c r="J4977" s="4" t="str">
        <f t="shared" si="154"/>
        <v>2015_C48.2</v>
      </c>
      <c r="K4977" s="4">
        <f t="shared" si="155"/>
        <v>0.23458489456217904</v>
      </c>
    </row>
    <row r="4978" spans="2:11" x14ac:dyDescent="0.35">
      <c r="B4978">
        <v>2015</v>
      </c>
      <c r="C4978">
        <v>2015</v>
      </c>
      <c r="D4978" t="s">
        <v>1104</v>
      </c>
      <c r="E4978" t="s">
        <v>1103</v>
      </c>
      <c r="F4978">
        <v>144</v>
      </c>
      <c r="G4978">
        <v>321418820</v>
      </c>
      <c r="H4978">
        <v>0</v>
      </c>
      <c r="I4978">
        <v>0</v>
      </c>
      <c r="J4978" s="4" t="str">
        <f t="shared" si="154"/>
        <v>2015_C49.0</v>
      </c>
      <c r="K4978" s="4">
        <f t="shared" si="155"/>
        <v>4.4801359173678751E-2</v>
      </c>
    </row>
    <row r="4979" spans="2:11" x14ac:dyDescent="0.35">
      <c r="B4979">
        <v>2015</v>
      </c>
      <c r="C4979">
        <v>2015</v>
      </c>
      <c r="D4979" t="s">
        <v>1102</v>
      </c>
      <c r="E4979" t="s">
        <v>1101</v>
      </c>
      <c r="F4979">
        <v>53</v>
      </c>
      <c r="G4979">
        <v>321418820</v>
      </c>
      <c r="H4979">
        <v>0</v>
      </c>
      <c r="I4979">
        <v>0</v>
      </c>
      <c r="J4979" s="4" t="str">
        <f t="shared" si="154"/>
        <v>2015_C49.1</v>
      </c>
      <c r="K4979" s="4">
        <f t="shared" si="155"/>
        <v>1.6489389140312321E-2</v>
      </c>
    </row>
    <row r="4980" spans="2:11" x14ac:dyDescent="0.35">
      <c r="B4980">
        <v>2015</v>
      </c>
      <c r="C4980">
        <v>2015</v>
      </c>
      <c r="D4980" t="s">
        <v>1100</v>
      </c>
      <c r="E4980" t="s">
        <v>1099</v>
      </c>
      <c r="F4980">
        <v>270</v>
      </c>
      <c r="G4980">
        <v>321418820</v>
      </c>
      <c r="H4980">
        <v>0.1</v>
      </c>
      <c r="I4980">
        <v>0.1</v>
      </c>
      <c r="J4980" s="4" t="str">
        <f t="shared" si="154"/>
        <v>2015_C49.2</v>
      </c>
      <c r="K4980" s="4">
        <f t="shared" si="155"/>
        <v>8.4002548450647654E-2</v>
      </c>
    </row>
    <row r="4981" spans="2:11" x14ac:dyDescent="0.35">
      <c r="B4981">
        <v>2015</v>
      </c>
      <c r="C4981">
        <v>2015</v>
      </c>
      <c r="D4981" t="s">
        <v>1098</v>
      </c>
      <c r="E4981" t="s">
        <v>1097</v>
      </c>
      <c r="F4981">
        <v>76</v>
      </c>
      <c r="G4981">
        <v>321418820</v>
      </c>
      <c r="H4981">
        <v>0</v>
      </c>
      <c r="I4981">
        <v>0</v>
      </c>
      <c r="J4981" s="4" t="str">
        <f t="shared" si="154"/>
        <v>2015_C49.3</v>
      </c>
      <c r="K4981" s="4">
        <f t="shared" si="155"/>
        <v>2.3645161786108232E-2</v>
      </c>
    </row>
    <row r="4982" spans="2:11" x14ac:dyDescent="0.35">
      <c r="B4982">
        <v>2015</v>
      </c>
      <c r="C4982">
        <v>2015</v>
      </c>
      <c r="D4982" t="s">
        <v>1096</v>
      </c>
      <c r="E4982" t="s">
        <v>1095</v>
      </c>
      <c r="F4982">
        <v>375</v>
      </c>
      <c r="G4982">
        <v>321418820</v>
      </c>
      <c r="H4982">
        <v>0.1</v>
      </c>
      <c r="I4982">
        <v>0.1</v>
      </c>
      <c r="J4982" s="4" t="str">
        <f t="shared" si="154"/>
        <v>2015_C49.4</v>
      </c>
      <c r="K4982" s="4">
        <f t="shared" si="155"/>
        <v>0.11667020618145509</v>
      </c>
    </row>
    <row r="4983" spans="2:11" x14ac:dyDescent="0.35">
      <c r="B4983">
        <v>2015</v>
      </c>
      <c r="C4983">
        <v>2015</v>
      </c>
      <c r="D4983" t="s">
        <v>1094</v>
      </c>
      <c r="E4983" t="s">
        <v>1093</v>
      </c>
      <c r="F4983">
        <v>92</v>
      </c>
      <c r="G4983">
        <v>321418820</v>
      </c>
      <c r="H4983">
        <v>0</v>
      </c>
      <c r="I4983">
        <v>0</v>
      </c>
      <c r="J4983" s="4" t="str">
        <f t="shared" si="154"/>
        <v>2015_C49.5</v>
      </c>
      <c r="K4983" s="4">
        <f t="shared" si="155"/>
        <v>2.8623090583183648E-2</v>
      </c>
    </row>
    <row r="4984" spans="2:11" x14ac:dyDescent="0.35">
      <c r="B4984">
        <v>2015</v>
      </c>
      <c r="C4984">
        <v>2015</v>
      </c>
      <c r="D4984" t="s">
        <v>1092</v>
      </c>
      <c r="E4984" t="s">
        <v>1091</v>
      </c>
      <c r="F4984">
        <v>13</v>
      </c>
      <c r="G4984">
        <v>321418820</v>
      </c>
      <c r="H4984" t="s">
        <v>672</v>
      </c>
      <c r="I4984" t="s">
        <v>672</v>
      </c>
      <c r="J4984" s="4" t="str">
        <f t="shared" si="154"/>
        <v>2015_C49.6</v>
      </c>
      <c r="K4984" s="4">
        <f t="shared" si="155"/>
        <v>4.0445671476237767E-3</v>
      </c>
    </row>
    <row r="4985" spans="2:11" x14ac:dyDescent="0.35">
      <c r="B4985">
        <v>2015</v>
      </c>
      <c r="C4985">
        <v>2015</v>
      </c>
      <c r="D4985" t="s">
        <v>1090</v>
      </c>
      <c r="E4985" t="s">
        <v>1089</v>
      </c>
      <c r="F4985">
        <v>3611</v>
      </c>
      <c r="G4985">
        <v>321418820</v>
      </c>
      <c r="H4985">
        <v>1.1000000000000001</v>
      </c>
      <c r="I4985">
        <v>1</v>
      </c>
      <c r="J4985" s="4" t="str">
        <f t="shared" si="154"/>
        <v>2015_C49.9</v>
      </c>
      <c r="K4985" s="4">
        <f t="shared" si="155"/>
        <v>1.1234563053899582</v>
      </c>
    </row>
    <row r="4986" spans="2:11" x14ac:dyDescent="0.35">
      <c r="B4986">
        <v>2015</v>
      </c>
      <c r="C4986">
        <v>2015</v>
      </c>
      <c r="D4986" t="s">
        <v>1088</v>
      </c>
      <c r="E4986" t="s">
        <v>1087</v>
      </c>
      <c r="F4986">
        <v>15</v>
      </c>
      <c r="G4986">
        <v>321418820</v>
      </c>
      <c r="H4986" t="s">
        <v>672</v>
      </c>
      <c r="I4986" t="s">
        <v>672</v>
      </c>
      <c r="J4986" s="4" t="str">
        <f t="shared" si="154"/>
        <v>2015_C50.0</v>
      </c>
      <c r="K4986" s="4">
        <f t="shared" si="155"/>
        <v>4.6668082472582032E-3</v>
      </c>
    </row>
    <row r="4987" spans="2:11" x14ac:dyDescent="0.35">
      <c r="B4987">
        <v>2015</v>
      </c>
      <c r="C4987">
        <v>2015</v>
      </c>
      <c r="D4987" t="s">
        <v>1074</v>
      </c>
      <c r="E4987" t="s">
        <v>1073</v>
      </c>
      <c r="F4987">
        <v>41963</v>
      </c>
      <c r="G4987">
        <v>321418820</v>
      </c>
      <c r="H4987">
        <v>13.1</v>
      </c>
      <c r="I4987">
        <v>11.2</v>
      </c>
      <c r="J4987" s="4" t="str">
        <f t="shared" si="154"/>
        <v>2015_C50.9</v>
      </c>
      <c r="K4987" s="4">
        <f t="shared" si="155"/>
        <v>13.055551631979732</v>
      </c>
    </row>
    <row r="4988" spans="2:11" x14ac:dyDescent="0.35">
      <c r="B4988">
        <v>2015</v>
      </c>
      <c r="C4988">
        <v>2015</v>
      </c>
      <c r="D4988" t="s">
        <v>1072</v>
      </c>
      <c r="E4988" t="s">
        <v>1071</v>
      </c>
      <c r="F4988">
        <v>12</v>
      </c>
      <c r="G4988">
        <v>321418820</v>
      </c>
      <c r="H4988" t="s">
        <v>672</v>
      </c>
      <c r="I4988" t="s">
        <v>672</v>
      </c>
      <c r="J4988" s="4" t="str">
        <f t="shared" si="154"/>
        <v>2015_C51.0</v>
      </c>
      <c r="K4988" s="4">
        <f t="shared" si="155"/>
        <v>3.733446597806563E-3</v>
      </c>
    </row>
    <row r="4989" spans="2:11" x14ac:dyDescent="0.35">
      <c r="B4989">
        <v>2015</v>
      </c>
      <c r="C4989">
        <v>2015</v>
      </c>
      <c r="D4989" t="s">
        <v>1070</v>
      </c>
      <c r="E4989" t="s">
        <v>1069</v>
      </c>
      <c r="F4989">
        <v>1113</v>
      </c>
      <c r="G4989">
        <v>321418820</v>
      </c>
      <c r="H4989">
        <v>0.3</v>
      </c>
      <c r="I4989">
        <v>0.3</v>
      </c>
      <c r="J4989" s="4" t="str">
        <f t="shared" si="154"/>
        <v>2015_C51.9</v>
      </c>
      <c r="K4989" s="4">
        <f t="shared" si="155"/>
        <v>0.34627717194655872</v>
      </c>
    </row>
    <row r="4990" spans="2:11" x14ac:dyDescent="0.35">
      <c r="B4990">
        <v>2015</v>
      </c>
      <c r="C4990">
        <v>2015</v>
      </c>
      <c r="D4990" t="s">
        <v>1068</v>
      </c>
      <c r="E4990" t="s">
        <v>1067</v>
      </c>
      <c r="F4990">
        <v>438</v>
      </c>
      <c r="G4990">
        <v>321418820</v>
      </c>
      <c r="H4990">
        <v>0.1</v>
      </c>
      <c r="I4990">
        <v>0.1</v>
      </c>
      <c r="J4990" s="4" t="str">
        <f t="shared" si="154"/>
        <v>2015_C52</v>
      </c>
      <c r="K4990" s="4">
        <f t="shared" si="155"/>
        <v>0.13627080081993956</v>
      </c>
    </row>
    <row r="4991" spans="2:11" x14ac:dyDescent="0.35">
      <c r="B4991">
        <v>2015</v>
      </c>
      <c r="C4991">
        <v>2015</v>
      </c>
      <c r="D4991" t="s">
        <v>1066</v>
      </c>
      <c r="E4991" t="s">
        <v>1065</v>
      </c>
      <c r="F4991">
        <v>57</v>
      </c>
      <c r="G4991">
        <v>321418820</v>
      </c>
      <c r="H4991">
        <v>0</v>
      </c>
      <c r="I4991">
        <v>0</v>
      </c>
      <c r="J4991" s="4" t="str">
        <f t="shared" si="154"/>
        <v>2015_C53.0</v>
      </c>
      <c r="K4991" s="4">
        <f t="shared" si="155"/>
        <v>1.7733871339581174E-2</v>
      </c>
    </row>
    <row r="4992" spans="2:11" x14ac:dyDescent="0.35">
      <c r="B4992">
        <v>2015</v>
      </c>
      <c r="C4992">
        <v>2015</v>
      </c>
      <c r="D4992" t="s">
        <v>1062</v>
      </c>
      <c r="E4992" t="s">
        <v>1061</v>
      </c>
      <c r="F4992">
        <v>4116</v>
      </c>
      <c r="G4992">
        <v>321418820</v>
      </c>
      <c r="H4992">
        <v>1.3</v>
      </c>
      <c r="I4992">
        <v>1.2</v>
      </c>
      <c r="J4992" s="4" t="str">
        <f t="shared" si="154"/>
        <v>2015_C53.9</v>
      </c>
      <c r="K4992" s="4">
        <f t="shared" si="155"/>
        <v>1.2805721830476511</v>
      </c>
    </row>
    <row r="4993" spans="2:11" x14ac:dyDescent="0.35">
      <c r="B4993">
        <v>2015</v>
      </c>
      <c r="C4993">
        <v>2015</v>
      </c>
      <c r="D4993" t="s">
        <v>1060</v>
      </c>
      <c r="E4993" t="s">
        <v>1059</v>
      </c>
      <c r="F4993">
        <v>4223</v>
      </c>
      <c r="G4993">
        <v>321418820</v>
      </c>
      <c r="H4993">
        <v>1.3</v>
      </c>
      <c r="I4993">
        <v>1.1000000000000001</v>
      </c>
      <c r="J4993" s="4" t="str">
        <f t="shared" si="154"/>
        <v>2015_C54.1</v>
      </c>
      <c r="K4993" s="4">
        <f t="shared" si="155"/>
        <v>1.3138620818780928</v>
      </c>
    </row>
    <row r="4994" spans="2:11" x14ac:dyDescent="0.35">
      <c r="B4994">
        <v>2015</v>
      </c>
      <c r="C4994">
        <v>2015</v>
      </c>
      <c r="D4994" t="s">
        <v>1058</v>
      </c>
      <c r="E4994" t="s">
        <v>1057</v>
      </c>
      <c r="F4994">
        <v>120</v>
      </c>
      <c r="G4994">
        <v>321418820</v>
      </c>
      <c r="H4994">
        <v>0</v>
      </c>
      <c r="I4994">
        <v>0</v>
      </c>
      <c r="J4994" s="4" t="str">
        <f t="shared" si="154"/>
        <v>2015_C54.9</v>
      </c>
      <c r="K4994" s="4">
        <f t="shared" si="155"/>
        <v>3.7334465978065626E-2</v>
      </c>
    </row>
    <row r="4995" spans="2:11" x14ac:dyDescent="0.35">
      <c r="B4995">
        <v>2015</v>
      </c>
      <c r="C4995">
        <v>2015</v>
      </c>
      <c r="D4995" t="s">
        <v>415</v>
      </c>
      <c r="E4995" t="s">
        <v>1056</v>
      </c>
      <c r="F4995">
        <v>5746</v>
      </c>
      <c r="G4995">
        <v>321418820</v>
      </c>
      <c r="H4995">
        <v>1.8</v>
      </c>
      <c r="I4995">
        <v>1.5</v>
      </c>
      <c r="J4995" s="4" t="str">
        <f t="shared" ref="J4995:J5058" si="156">C4995&amp;"_"&amp;E4995</f>
        <v>2015_C55</v>
      </c>
      <c r="K4995" s="4">
        <f t="shared" ref="K4995:K5058" si="157">F4995/G4995*100000</f>
        <v>1.7876986792497089</v>
      </c>
    </row>
    <row r="4996" spans="2:11" x14ac:dyDescent="0.35">
      <c r="B4996">
        <v>2015</v>
      </c>
      <c r="C4996">
        <v>2015</v>
      </c>
      <c r="D4996" t="s">
        <v>1055</v>
      </c>
      <c r="E4996" t="s">
        <v>1054</v>
      </c>
      <c r="F4996">
        <v>13920</v>
      </c>
      <c r="G4996">
        <v>321418820</v>
      </c>
      <c r="H4996">
        <v>4.3</v>
      </c>
      <c r="I4996">
        <v>3.7</v>
      </c>
      <c r="J4996" s="4" t="str">
        <f t="shared" si="156"/>
        <v>2015_C56</v>
      </c>
      <c r="K4996" s="4">
        <f t="shared" si="157"/>
        <v>4.330798053455613</v>
      </c>
    </row>
    <row r="4997" spans="2:11" x14ac:dyDescent="0.35">
      <c r="B4997">
        <v>2015</v>
      </c>
      <c r="C4997">
        <v>2015</v>
      </c>
      <c r="D4997" t="s">
        <v>1053</v>
      </c>
      <c r="E4997" t="s">
        <v>1052</v>
      </c>
      <c r="F4997">
        <v>365</v>
      </c>
      <c r="G4997">
        <v>321418820</v>
      </c>
      <c r="H4997">
        <v>0.1</v>
      </c>
      <c r="I4997">
        <v>0.1</v>
      </c>
      <c r="J4997" s="4" t="str">
        <f t="shared" si="156"/>
        <v>2015_C57.0</v>
      </c>
      <c r="K4997" s="4">
        <f t="shared" si="157"/>
        <v>0.11355900068328294</v>
      </c>
    </row>
    <row r="4998" spans="2:11" x14ac:dyDescent="0.35">
      <c r="B4998">
        <v>2015</v>
      </c>
      <c r="C4998">
        <v>2015</v>
      </c>
      <c r="D4998" t="s">
        <v>1051</v>
      </c>
      <c r="E4998" t="s">
        <v>1050</v>
      </c>
      <c r="F4998">
        <v>22</v>
      </c>
      <c r="G4998">
        <v>321418820</v>
      </c>
      <c r="H4998">
        <v>0</v>
      </c>
      <c r="I4998">
        <v>0</v>
      </c>
      <c r="J4998" s="4" t="str">
        <f t="shared" si="156"/>
        <v>2015_C57.4</v>
      </c>
      <c r="K4998" s="4">
        <f t="shared" si="157"/>
        <v>6.8446520959786978E-3</v>
      </c>
    </row>
    <row r="4999" spans="2:11" x14ac:dyDescent="0.35">
      <c r="B4999">
        <v>2015</v>
      </c>
      <c r="C4999">
        <v>2015</v>
      </c>
      <c r="D4999" t="s">
        <v>1049</v>
      </c>
      <c r="E4999" t="s">
        <v>1048</v>
      </c>
      <c r="F4999">
        <v>19</v>
      </c>
      <c r="G4999">
        <v>321418820</v>
      </c>
      <c r="H4999" t="s">
        <v>672</v>
      </c>
      <c r="I4999" t="s">
        <v>672</v>
      </c>
      <c r="J4999" s="4" t="str">
        <f t="shared" si="156"/>
        <v>2015_C57.7</v>
      </c>
      <c r="K4999" s="4">
        <f t="shared" si="157"/>
        <v>5.911290446527058E-3</v>
      </c>
    </row>
    <row r="5000" spans="2:11" x14ac:dyDescent="0.35">
      <c r="B5000">
        <v>2015</v>
      </c>
      <c r="C5000">
        <v>2015</v>
      </c>
      <c r="D5000" t="s">
        <v>1047</v>
      </c>
      <c r="E5000" t="s">
        <v>1046</v>
      </c>
      <c r="F5000">
        <v>324</v>
      </c>
      <c r="G5000">
        <v>321418820</v>
      </c>
      <c r="H5000">
        <v>0.1</v>
      </c>
      <c r="I5000">
        <v>0.1</v>
      </c>
      <c r="J5000" s="4" t="str">
        <f t="shared" si="156"/>
        <v>2015_C57.9</v>
      </c>
      <c r="K5000" s="4">
        <f t="shared" si="157"/>
        <v>0.10080305814077721</v>
      </c>
    </row>
    <row r="5001" spans="2:11" x14ac:dyDescent="0.35">
      <c r="B5001">
        <v>2015</v>
      </c>
      <c r="C5001">
        <v>2015</v>
      </c>
      <c r="D5001" t="s">
        <v>412</v>
      </c>
      <c r="E5001" t="s">
        <v>1045</v>
      </c>
      <c r="F5001">
        <v>23</v>
      </c>
      <c r="G5001">
        <v>321418820</v>
      </c>
      <c r="H5001">
        <v>0</v>
      </c>
      <c r="I5001">
        <v>0</v>
      </c>
      <c r="J5001" s="4" t="str">
        <f t="shared" si="156"/>
        <v>2015_C58</v>
      </c>
      <c r="K5001" s="4">
        <f t="shared" si="157"/>
        <v>7.1557726457959119E-3</v>
      </c>
    </row>
    <row r="5002" spans="2:11" x14ac:dyDescent="0.35">
      <c r="B5002">
        <v>2015</v>
      </c>
      <c r="C5002">
        <v>2015</v>
      </c>
      <c r="D5002" t="s">
        <v>1042</v>
      </c>
      <c r="E5002" t="s">
        <v>1041</v>
      </c>
      <c r="F5002">
        <v>296</v>
      </c>
      <c r="G5002">
        <v>321418820</v>
      </c>
      <c r="H5002">
        <v>0.1</v>
      </c>
      <c r="I5002">
        <v>0.1</v>
      </c>
      <c r="J5002" s="4" t="str">
        <f t="shared" si="156"/>
        <v>2015_C60.9</v>
      </c>
      <c r="K5002" s="4">
        <f t="shared" si="157"/>
        <v>9.2091682745895215E-2</v>
      </c>
    </row>
    <row r="5003" spans="2:11" x14ac:dyDescent="0.35">
      <c r="B5003">
        <v>2015</v>
      </c>
      <c r="C5003">
        <v>2015</v>
      </c>
      <c r="D5003" t="s">
        <v>103</v>
      </c>
      <c r="E5003" t="s">
        <v>1040</v>
      </c>
      <c r="F5003">
        <v>28848</v>
      </c>
      <c r="G5003">
        <v>321418820</v>
      </c>
      <c r="H5003">
        <v>9</v>
      </c>
      <c r="I5003">
        <v>7.7</v>
      </c>
      <c r="J5003" s="4" t="str">
        <f t="shared" si="156"/>
        <v>2015_C61</v>
      </c>
      <c r="K5003" s="4">
        <f t="shared" si="157"/>
        <v>8.9752056211269782</v>
      </c>
    </row>
    <row r="5004" spans="2:11" x14ac:dyDescent="0.35">
      <c r="B5004">
        <v>2015</v>
      </c>
      <c r="C5004">
        <v>2015</v>
      </c>
      <c r="D5004" t="s">
        <v>1039</v>
      </c>
      <c r="E5004" t="s">
        <v>1038</v>
      </c>
      <c r="F5004">
        <v>374</v>
      </c>
      <c r="G5004">
        <v>321418820</v>
      </c>
      <c r="H5004">
        <v>0.1</v>
      </c>
      <c r="I5004">
        <v>0.1</v>
      </c>
      <c r="J5004" s="4" t="str">
        <f t="shared" si="156"/>
        <v>2015_C62.9</v>
      </c>
      <c r="K5004" s="4">
        <f t="shared" si="157"/>
        <v>0.11635908563163787</v>
      </c>
    </row>
    <row r="5005" spans="2:11" x14ac:dyDescent="0.35">
      <c r="B5005">
        <v>2015</v>
      </c>
      <c r="C5005">
        <v>2015</v>
      </c>
      <c r="D5005" t="s">
        <v>1037</v>
      </c>
      <c r="E5005" t="s">
        <v>1036</v>
      </c>
      <c r="F5005">
        <v>10</v>
      </c>
      <c r="G5005">
        <v>321418820</v>
      </c>
      <c r="H5005" t="s">
        <v>672</v>
      </c>
      <c r="I5005" t="s">
        <v>672</v>
      </c>
      <c r="J5005" s="4" t="str">
        <f t="shared" si="156"/>
        <v>2015_C63.2</v>
      </c>
      <c r="K5005" s="4">
        <f t="shared" si="157"/>
        <v>3.1112054981721356E-3</v>
      </c>
    </row>
    <row r="5006" spans="2:11" x14ac:dyDescent="0.35">
      <c r="B5006">
        <v>2015</v>
      </c>
      <c r="C5006">
        <v>2015</v>
      </c>
      <c r="D5006" t="s">
        <v>1035</v>
      </c>
      <c r="E5006" t="s">
        <v>1034</v>
      </c>
      <c r="F5006">
        <v>46</v>
      </c>
      <c r="G5006">
        <v>321418820</v>
      </c>
      <c r="H5006">
        <v>0</v>
      </c>
      <c r="I5006">
        <v>0</v>
      </c>
      <c r="J5006" s="4" t="str">
        <f t="shared" si="156"/>
        <v>2015_C63.9</v>
      </c>
      <c r="K5006" s="4">
        <f t="shared" si="157"/>
        <v>1.4311545291591824E-2</v>
      </c>
    </row>
    <row r="5007" spans="2:11" x14ac:dyDescent="0.35">
      <c r="B5007">
        <v>2015</v>
      </c>
      <c r="C5007">
        <v>2015</v>
      </c>
      <c r="D5007" t="s">
        <v>1033</v>
      </c>
      <c r="E5007" t="s">
        <v>1032</v>
      </c>
      <c r="F5007">
        <v>14230</v>
      </c>
      <c r="G5007">
        <v>321418820</v>
      </c>
      <c r="H5007">
        <v>4.4000000000000004</v>
      </c>
      <c r="I5007">
        <v>3.8</v>
      </c>
      <c r="J5007" s="4" t="str">
        <f t="shared" si="156"/>
        <v>2015_C64</v>
      </c>
      <c r="K5007" s="4">
        <f t="shared" si="157"/>
        <v>4.4272454238989489</v>
      </c>
    </row>
    <row r="5008" spans="2:11" x14ac:dyDescent="0.35">
      <c r="B5008">
        <v>2015</v>
      </c>
      <c r="C5008">
        <v>2015</v>
      </c>
      <c r="D5008" t="s">
        <v>1031</v>
      </c>
      <c r="E5008" t="s">
        <v>1030</v>
      </c>
      <c r="F5008">
        <v>218</v>
      </c>
      <c r="G5008">
        <v>321418820</v>
      </c>
      <c r="H5008">
        <v>0.1</v>
      </c>
      <c r="I5008">
        <v>0.1</v>
      </c>
      <c r="J5008" s="4" t="str">
        <f t="shared" si="156"/>
        <v>2015_C65</v>
      </c>
      <c r="K5008" s="4">
        <f t="shared" si="157"/>
        <v>6.7824279860152561E-2</v>
      </c>
    </row>
    <row r="5009" spans="2:11" x14ac:dyDescent="0.35">
      <c r="B5009">
        <v>2015</v>
      </c>
      <c r="C5009">
        <v>2015</v>
      </c>
      <c r="D5009" t="s">
        <v>1029</v>
      </c>
      <c r="E5009" t="s">
        <v>1028</v>
      </c>
      <c r="F5009">
        <v>421</v>
      </c>
      <c r="G5009">
        <v>321418820</v>
      </c>
      <c r="H5009">
        <v>0.1</v>
      </c>
      <c r="I5009">
        <v>0.1</v>
      </c>
      <c r="J5009" s="4" t="str">
        <f t="shared" si="156"/>
        <v>2015_C66</v>
      </c>
      <c r="K5009" s="4">
        <f t="shared" si="157"/>
        <v>0.13098175147304691</v>
      </c>
    </row>
    <row r="5010" spans="2:11" x14ac:dyDescent="0.35">
      <c r="B5010">
        <v>2015</v>
      </c>
      <c r="C5010">
        <v>2015</v>
      </c>
      <c r="D5010" t="s">
        <v>1017</v>
      </c>
      <c r="E5010" t="s">
        <v>1016</v>
      </c>
      <c r="F5010">
        <v>16</v>
      </c>
      <c r="G5010">
        <v>321418820</v>
      </c>
      <c r="H5010" t="s">
        <v>672</v>
      </c>
      <c r="I5010" t="s">
        <v>672</v>
      </c>
      <c r="J5010" s="4" t="str">
        <f t="shared" si="156"/>
        <v>2015_C67.5</v>
      </c>
      <c r="K5010" s="4">
        <f t="shared" si="157"/>
        <v>4.9779287970754173E-3</v>
      </c>
    </row>
    <row r="5011" spans="2:11" x14ac:dyDescent="0.35">
      <c r="B5011">
        <v>2015</v>
      </c>
      <c r="C5011">
        <v>2015</v>
      </c>
      <c r="D5011" t="s">
        <v>1013</v>
      </c>
      <c r="E5011" t="s">
        <v>1012</v>
      </c>
      <c r="F5011">
        <v>25</v>
      </c>
      <c r="G5011">
        <v>321418820</v>
      </c>
      <c r="H5011">
        <v>0</v>
      </c>
      <c r="I5011">
        <v>0</v>
      </c>
      <c r="J5011" s="4" t="str">
        <f t="shared" si="156"/>
        <v>2015_C67.7</v>
      </c>
      <c r="K5011" s="4">
        <f t="shared" si="157"/>
        <v>7.7780137454303384E-3</v>
      </c>
    </row>
    <row r="5012" spans="2:11" x14ac:dyDescent="0.35">
      <c r="B5012">
        <v>2015</v>
      </c>
      <c r="C5012">
        <v>2015</v>
      </c>
      <c r="D5012" t="s">
        <v>1009</v>
      </c>
      <c r="E5012" t="s">
        <v>1008</v>
      </c>
      <c r="F5012">
        <v>16196</v>
      </c>
      <c r="G5012">
        <v>321418820</v>
      </c>
      <c r="H5012">
        <v>5</v>
      </c>
      <c r="I5012">
        <v>4.3</v>
      </c>
      <c r="J5012" s="4" t="str">
        <f t="shared" si="156"/>
        <v>2015_C67.9</v>
      </c>
      <c r="K5012" s="4">
        <f t="shared" si="157"/>
        <v>5.0389084248395903</v>
      </c>
    </row>
    <row r="5013" spans="2:11" x14ac:dyDescent="0.35">
      <c r="B5013">
        <v>2015</v>
      </c>
      <c r="C5013">
        <v>2015</v>
      </c>
      <c r="D5013" t="s">
        <v>1007</v>
      </c>
      <c r="E5013" t="s">
        <v>1006</v>
      </c>
      <c r="F5013">
        <v>253</v>
      </c>
      <c r="G5013">
        <v>321418820</v>
      </c>
      <c r="H5013">
        <v>0.1</v>
      </c>
      <c r="I5013">
        <v>0.1</v>
      </c>
      <c r="J5013" s="4" t="str">
        <f t="shared" si="156"/>
        <v>2015_C68.0</v>
      </c>
      <c r="K5013" s="4">
        <f t="shared" si="157"/>
        <v>7.8713499103755025E-2</v>
      </c>
    </row>
    <row r="5014" spans="2:11" x14ac:dyDescent="0.35">
      <c r="B5014">
        <v>2015</v>
      </c>
      <c r="C5014">
        <v>2015</v>
      </c>
      <c r="D5014" t="s">
        <v>1005</v>
      </c>
      <c r="E5014" t="s">
        <v>1004</v>
      </c>
      <c r="F5014">
        <v>249</v>
      </c>
      <c r="G5014">
        <v>321418820</v>
      </c>
      <c r="H5014">
        <v>0.1</v>
      </c>
      <c r="I5014">
        <v>0.1</v>
      </c>
      <c r="J5014" s="4" t="str">
        <f t="shared" si="156"/>
        <v>2015_C68.9</v>
      </c>
      <c r="K5014" s="4">
        <f t="shared" si="157"/>
        <v>7.7469016904486182E-2</v>
      </c>
    </row>
    <row r="5015" spans="2:11" x14ac:dyDescent="0.35">
      <c r="B5015">
        <v>2015</v>
      </c>
      <c r="C5015">
        <v>2015</v>
      </c>
      <c r="D5015" t="s">
        <v>1003</v>
      </c>
      <c r="E5015" t="s">
        <v>1002</v>
      </c>
      <c r="F5015">
        <v>16</v>
      </c>
      <c r="G5015">
        <v>321418820</v>
      </c>
      <c r="H5015" t="s">
        <v>672</v>
      </c>
      <c r="I5015" t="s">
        <v>672</v>
      </c>
      <c r="J5015" s="4" t="str">
        <f t="shared" si="156"/>
        <v>2015_C69.2</v>
      </c>
      <c r="K5015" s="4">
        <f t="shared" si="157"/>
        <v>4.9779287970754173E-3</v>
      </c>
    </row>
    <row r="5016" spans="2:11" x14ac:dyDescent="0.35">
      <c r="B5016">
        <v>2015</v>
      </c>
      <c r="C5016">
        <v>2015</v>
      </c>
      <c r="D5016" t="s">
        <v>1001</v>
      </c>
      <c r="E5016" t="s">
        <v>1000</v>
      </c>
      <c r="F5016">
        <v>43</v>
      </c>
      <c r="G5016">
        <v>321418820</v>
      </c>
      <c r="H5016">
        <v>0</v>
      </c>
      <c r="I5016">
        <v>0</v>
      </c>
      <c r="J5016" s="4" t="str">
        <f t="shared" si="156"/>
        <v>2015_C69.3</v>
      </c>
      <c r="K5016" s="4">
        <f t="shared" si="157"/>
        <v>1.3378183642140185E-2</v>
      </c>
    </row>
    <row r="5017" spans="2:11" x14ac:dyDescent="0.35">
      <c r="B5017">
        <v>2015</v>
      </c>
      <c r="C5017">
        <v>2015</v>
      </c>
      <c r="D5017" t="s">
        <v>999</v>
      </c>
      <c r="E5017" t="s">
        <v>998</v>
      </c>
      <c r="F5017">
        <v>18</v>
      </c>
      <c r="G5017">
        <v>321418820</v>
      </c>
      <c r="H5017" t="s">
        <v>672</v>
      </c>
      <c r="I5017" t="s">
        <v>672</v>
      </c>
      <c r="J5017" s="4" t="str">
        <f t="shared" si="156"/>
        <v>2015_C69.4</v>
      </c>
      <c r="K5017" s="4">
        <f t="shared" si="157"/>
        <v>5.6001698967098439E-3</v>
      </c>
    </row>
    <row r="5018" spans="2:11" x14ac:dyDescent="0.35">
      <c r="B5018">
        <v>2015</v>
      </c>
      <c r="C5018">
        <v>2015</v>
      </c>
      <c r="D5018" t="s">
        <v>997</v>
      </c>
      <c r="E5018" t="s">
        <v>996</v>
      </c>
      <c r="F5018">
        <v>20</v>
      </c>
      <c r="G5018">
        <v>321418820</v>
      </c>
      <c r="H5018">
        <v>0</v>
      </c>
      <c r="I5018">
        <v>0</v>
      </c>
      <c r="J5018" s="4" t="str">
        <f t="shared" si="156"/>
        <v>2015_C69.5</v>
      </c>
      <c r="K5018" s="4">
        <f t="shared" si="157"/>
        <v>6.2224109963442712E-3</v>
      </c>
    </row>
    <row r="5019" spans="2:11" x14ac:dyDescent="0.35">
      <c r="B5019">
        <v>2015</v>
      </c>
      <c r="C5019">
        <v>2015</v>
      </c>
      <c r="D5019" t="s">
        <v>995</v>
      </c>
      <c r="E5019" t="s">
        <v>994</v>
      </c>
      <c r="F5019">
        <v>37</v>
      </c>
      <c r="G5019">
        <v>321418820</v>
      </c>
      <c r="H5019">
        <v>0</v>
      </c>
      <c r="I5019">
        <v>0</v>
      </c>
      <c r="J5019" s="4" t="str">
        <f t="shared" si="156"/>
        <v>2015_C69.6</v>
      </c>
      <c r="K5019" s="4">
        <f t="shared" si="157"/>
        <v>1.1511460343236902E-2</v>
      </c>
    </row>
    <row r="5020" spans="2:11" x14ac:dyDescent="0.35">
      <c r="B5020">
        <v>2015</v>
      </c>
      <c r="C5020">
        <v>2015</v>
      </c>
      <c r="D5020" t="s">
        <v>993</v>
      </c>
      <c r="E5020" t="s">
        <v>992</v>
      </c>
      <c r="F5020">
        <v>196</v>
      </c>
      <c r="G5020">
        <v>321418820</v>
      </c>
      <c r="H5020">
        <v>0.1</v>
      </c>
      <c r="I5020">
        <v>0</v>
      </c>
      <c r="J5020" s="4" t="str">
        <f t="shared" si="156"/>
        <v>2015_C69.9</v>
      </c>
      <c r="K5020" s="4">
        <f t="shared" si="157"/>
        <v>6.0979627764173851E-2</v>
      </c>
    </row>
    <row r="5021" spans="2:11" x14ac:dyDescent="0.35">
      <c r="B5021">
        <v>2015</v>
      </c>
      <c r="C5021">
        <v>2015</v>
      </c>
      <c r="D5021" t="s">
        <v>991</v>
      </c>
      <c r="E5021" t="s">
        <v>990</v>
      </c>
      <c r="F5021">
        <v>33</v>
      </c>
      <c r="G5021">
        <v>321418820</v>
      </c>
      <c r="H5021">
        <v>0</v>
      </c>
      <c r="I5021">
        <v>0</v>
      </c>
      <c r="J5021" s="4" t="str">
        <f t="shared" si="156"/>
        <v>2015_C70.0</v>
      </c>
      <c r="K5021" s="4">
        <f t="shared" si="157"/>
        <v>1.0266978143968047E-2</v>
      </c>
    </row>
    <row r="5022" spans="2:11" x14ac:dyDescent="0.35">
      <c r="B5022">
        <v>2015</v>
      </c>
      <c r="C5022">
        <v>2015</v>
      </c>
      <c r="D5022" t="s">
        <v>987</v>
      </c>
      <c r="E5022" t="s">
        <v>986</v>
      </c>
      <c r="F5022">
        <v>120</v>
      </c>
      <c r="G5022">
        <v>321418820</v>
      </c>
      <c r="H5022">
        <v>0</v>
      </c>
      <c r="I5022">
        <v>0</v>
      </c>
      <c r="J5022" s="4" t="str">
        <f t="shared" si="156"/>
        <v>2015_C70.9</v>
      </c>
      <c r="K5022" s="4">
        <f t="shared" si="157"/>
        <v>3.7334465978065626E-2</v>
      </c>
    </row>
    <row r="5023" spans="2:11" x14ac:dyDescent="0.35">
      <c r="B5023">
        <v>2015</v>
      </c>
      <c r="C5023">
        <v>2015</v>
      </c>
      <c r="D5023" t="s">
        <v>985</v>
      </c>
      <c r="E5023" t="s">
        <v>984</v>
      </c>
      <c r="F5023">
        <v>134</v>
      </c>
      <c r="G5023">
        <v>321418820</v>
      </c>
      <c r="H5023">
        <v>0</v>
      </c>
      <c r="I5023">
        <v>0</v>
      </c>
      <c r="J5023" s="4" t="str">
        <f t="shared" si="156"/>
        <v>2015_C71.0</v>
      </c>
      <c r="K5023" s="4">
        <f t="shared" si="157"/>
        <v>4.1690153675506617E-2</v>
      </c>
    </row>
    <row r="5024" spans="2:11" x14ac:dyDescent="0.35">
      <c r="B5024">
        <v>2015</v>
      </c>
      <c r="C5024">
        <v>2015</v>
      </c>
      <c r="D5024" t="s">
        <v>983</v>
      </c>
      <c r="E5024" t="s">
        <v>982</v>
      </c>
      <c r="F5024">
        <v>182</v>
      </c>
      <c r="G5024">
        <v>321418820</v>
      </c>
      <c r="H5024">
        <v>0.1</v>
      </c>
      <c r="I5024">
        <v>0</v>
      </c>
      <c r="J5024" s="4" t="str">
        <f t="shared" si="156"/>
        <v>2015_C71.1</v>
      </c>
      <c r="K5024" s="4">
        <f t="shared" si="157"/>
        <v>5.6623940066732874E-2</v>
      </c>
    </row>
    <row r="5025" spans="2:11" x14ac:dyDescent="0.35">
      <c r="B5025">
        <v>2015</v>
      </c>
      <c r="C5025">
        <v>2015</v>
      </c>
      <c r="D5025" t="s">
        <v>981</v>
      </c>
      <c r="E5025" t="s">
        <v>980</v>
      </c>
      <c r="F5025">
        <v>141</v>
      </c>
      <c r="G5025">
        <v>321418820</v>
      </c>
      <c r="H5025">
        <v>0</v>
      </c>
      <c r="I5025">
        <v>0</v>
      </c>
      <c r="J5025" s="4" t="str">
        <f t="shared" si="156"/>
        <v>2015_C71.2</v>
      </c>
      <c r="K5025" s="4">
        <f t="shared" si="157"/>
        <v>4.3867997524227112E-2</v>
      </c>
    </row>
    <row r="5026" spans="2:11" x14ac:dyDescent="0.35">
      <c r="B5026">
        <v>2015</v>
      </c>
      <c r="C5026">
        <v>2015</v>
      </c>
      <c r="D5026" t="s">
        <v>979</v>
      </c>
      <c r="E5026" t="s">
        <v>978</v>
      </c>
      <c r="F5026">
        <v>83</v>
      </c>
      <c r="G5026">
        <v>321418820</v>
      </c>
      <c r="H5026">
        <v>0</v>
      </c>
      <c r="I5026">
        <v>0</v>
      </c>
      <c r="J5026" s="4" t="str">
        <f t="shared" si="156"/>
        <v>2015_C71.3</v>
      </c>
      <c r="K5026" s="4">
        <f t="shared" si="157"/>
        <v>2.5823005634828724E-2</v>
      </c>
    </row>
    <row r="5027" spans="2:11" x14ac:dyDescent="0.35">
      <c r="B5027">
        <v>2015</v>
      </c>
      <c r="C5027">
        <v>2015</v>
      </c>
      <c r="D5027" t="s">
        <v>977</v>
      </c>
      <c r="E5027" t="s">
        <v>976</v>
      </c>
      <c r="F5027">
        <v>14</v>
      </c>
      <c r="G5027">
        <v>321418820</v>
      </c>
      <c r="H5027" t="s">
        <v>672</v>
      </c>
      <c r="I5027" t="s">
        <v>672</v>
      </c>
      <c r="J5027" s="4" t="str">
        <f t="shared" si="156"/>
        <v>2015_C71.4</v>
      </c>
      <c r="K5027" s="4">
        <f t="shared" si="157"/>
        <v>4.35568769744099E-3</v>
      </c>
    </row>
    <row r="5028" spans="2:11" x14ac:dyDescent="0.35">
      <c r="B5028">
        <v>2015</v>
      </c>
      <c r="C5028">
        <v>2015</v>
      </c>
      <c r="D5028" t="s">
        <v>975</v>
      </c>
      <c r="E5028" t="s">
        <v>974</v>
      </c>
      <c r="F5028">
        <v>11</v>
      </c>
      <c r="G5028">
        <v>321418820</v>
      </c>
      <c r="H5028" t="s">
        <v>672</v>
      </c>
      <c r="I5028" t="s">
        <v>672</v>
      </c>
      <c r="J5028" s="4" t="str">
        <f t="shared" si="156"/>
        <v>2015_C71.5</v>
      </c>
      <c r="K5028" s="4">
        <f t="shared" si="157"/>
        <v>3.4223260479893489E-3</v>
      </c>
    </row>
    <row r="5029" spans="2:11" x14ac:dyDescent="0.35">
      <c r="B5029">
        <v>2015</v>
      </c>
      <c r="C5029">
        <v>2015</v>
      </c>
      <c r="D5029" t="s">
        <v>973</v>
      </c>
      <c r="E5029" t="s">
        <v>972</v>
      </c>
      <c r="F5029">
        <v>175</v>
      </c>
      <c r="G5029">
        <v>321418820</v>
      </c>
      <c r="H5029">
        <v>0.1</v>
      </c>
      <c r="I5029">
        <v>0</v>
      </c>
      <c r="J5029" s="4" t="str">
        <f t="shared" si="156"/>
        <v>2015_C71.6</v>
      </c>
      <c r="K5029" s="4">
        <f t="shared" si="157"/>
        <v>5.4446096218012378E-2</v>
      </c>
    </row>
    <row r="5030" spans="2:11" x14ac:dyDescent="0.35">
      <c r="B5030">
        <v>2015</v>
      </c>
      <c r="C5030">
        <v>2015</v>
      </c>
      <c r="D5030" t="s">
        <v>971</v>
      </c>
      <c r="E5030" t="s">
        <v>970</v>
      </c>
      <c r="F5030">
        <v>184</v>
      </c>
      <c r="G5030">
        <v>321418820</v>
      </c>
      <c r="H5030">
        <v>0.1</v>
      </c>
      <c r="I5030">
        <v>0</v>
      </c>
      <c r="J5030" s="4" t="str">
        <f t="shared" si="156"/>
        <v>2015_C71.7</v>
      </c>
      <c r="K5030" s="4">
        <f t="shared" si="157"/>
        <v>5.7246181166367295E-2</v>
      </c>
    </row>
    <row r="5031" spans="2:11" x14ac:dyDescent="0.35">
      <c r="B5031">
        <v>2015</v>
      </c>
      <c r="C5031">
        <v>2015</v>
      </c>
      <c r="D5031" t="s">
        <v>969</v>
      </c>
      <c r="E5031" t="s">
        <v>968</v>
      </c>
      <c r="F5031">
        <v>41</v>
      </c>
      <c r="G5031">
        <v>321418820</v>
      </c>
      <c r="H5031">
        <v>0</v>
      </c>
      <c r="I5031">
        <v>0</v>
      </c>
      <c r="J5031" s="4" t="str">
        <f t="shared" si="156"/>
        <v>2015_C71.8</v>
      </c>
      <c r="K5031" s="4">
        <f t="shared" si="157"/>
        <v>1.2755942542505757E-2</v>
      </c>
    </row>
    <row r="5032" spans="2:11" x14ac:dyDescent="0.35">
      <c r="B5032">
        <v>2015</v>
      </c>
      <c r="C5032">
        <v>2015</v>
      </c>
      <c r="D5032" t="s">
        <v>967</v>
      </c>
      <c r="E5032" t="s">
        <v>966</v>
      </c>
      <c r="F5032">
        <v>15015</v>
      </c>
      <c r="G5032">
        <v>321418820</v>
      </c>
      <c r="H5032">
        <v>4.7</v>
      </c>
      <c r="I5032">
        <v>4.0999999999999996</v>
      </c>
      <c r="J5032" s="4" t="str">
        <f t="shared" si="156"/>
        <v>2015_C71.9</v>
      </c>
      <c r="K5032" s="4">
        <f t="shared" si="157"/>
        <v>4.6714750555054616</v>
      </c>
    </row>
    <row r="5033" spans="2:11" x14ac:dyDescent="0.35">
      <c r="B5033">
        <v>2015</v>
      </c>
      <c r="C5033">
        <v>2015</v>
      </c>
      <c r="D5033" t="s">
        <v>965</v>
      </c>
      <c r="E5033" t="s">
        <v>964</v>
      </c>
      <c r="F5033">
        <v>59</v>
      </c>
      <c r="G5033">
        <v>321418820</v>
      </c>
      <c r="H5033">
        <v>0</v>
      </c>
      <c r="I5033">
        <v>0</v>
      </c>
      <c r="J5033" s="4" t="str">
        <f t="shared" si="156"/>
        <v>2015_C72.0</v>
      </c>
      <c r="K5033" s="4">
        <f t="shared" si="157"/>
        <v>1.8356112439215602E-2</v>
      </c>
    </row>
    <row r="5034" spans="2:11" x14ac:dyDescent="0.35">
      <c r="B5034">
        <v>2015</v>
      </c>
      <c r="C5034">
        <v>2015</v>
      </c>
      <c r="D5034" t="s">
        <v>963</v>
      </c>
      <c r="E5034" t="s">
        <v>962</v>
      </c>
      <c r="F5034">
        <v>68</v>
      </c>
      <c r="G5034">
        <v>321418820</v>
      </c>
      <c r="H5034">
        <v>0</v>
      </c>
      <c r="I5034">
        <v>0</v>
      </c>
      <c r="J5034" s="4" t="str">
        <f t="shared" si="156"/>
        <v>2015_C72.9</v>
      </c>
      <c r="K5034" s="4">
        <f t="shared" si="157"/>
        <v>2.1156197387570522E-2</v>
      </c>
    </row>
    <row r="5035" spans="2:11" x14ac:dyDescent="0.35">
      <c r="B5035">
        <v>2015</v>
      </c>
      <c r="C5035">
        <v>2015</v>
      </c>
      <c r="D5035" t="s">
        <v>119</v>
      </c>
      <c r="E5035" t="s">
        <v>961</v>
      </c>
      <c r="F5035">
        <v>1894</v>
      </c>
      <c r="G5035">
        <v>321418820</v>
      </c>
      <c r="H5035">
        <v>0.6</v>
      </c>
      <c r="I5035">
        <v>0.5</v>
      </c>
      <c r="J5035" s="4" t="str">
        <f t="shared" si="156"/>
        <v>2015_C73</v>
      </c>
      <c r="K5035" s="4">
        <f t="shared" si="157"/>
        <v>0.58926232135380252</v>
      </c>
    </row>
    <row r="5036" spans="2:11" x14ac:dyDescent="0.35">
      <c r="B5036">
        <v>2015</v>
      </c>
      <c r="C5036">
        <v>2015</v>
      </c>
      <c r="D5036" t="s">
        <v>960</v>
      </c>
      <c r="E5036" t="s">
        <v>959</v>
      </c>
      <c r="F5036">
        <v>91</v>
      </c>
      <c r="G5036">
        <v>321418820</v>
      </c>
      <c r="H5036">
        <v>0</v>
      </c>
      <c r="I5036">
        <v>0</v>
      </c>
      <c r="J5036" s="4" t="str">
        <f t="shared" si="156"/>
        <v>2015_C74.0</v>
      </c>
      <c r="K5036" s="4">
        <f t="shared" si="157"/>
        <v>2.8311970033366437E-2</v>
      </c>
    </row>
    <row r="5037" spans="2:11" x14ac:dyDescent="0.35">
      <c r="B5037">
        <v>2015</v>
      </c>
      <c r="C5037">
        <v>2015</v>
      </c>
      <c r="D5037" t="s">
        <v>958</v>
      </c>
      <c r="E5037" t="s">
        <v>957</v>
      </c>
      <c r="F5037">
        <v>35</v>
      </c>
      <c r="G5037">
        <v>321418820</v>
      </c>
      <c r="H5037">
        <v>0</v>
      </c>
      <c r="I5037">
        <v>0</v>
      </c>
      <c r="J5037" s="4" t="str">
        <f t="shared" si="156"/>
        <v>2015_C74.1</v>
      </c>
      <c r="K5037" s="4">
        <f t="shared" si="157"/>
        <v>1.0889219243602474E-2</v>
      </c>
    </row>
    <row r="5038" spans="2:11" x14ac:dyDescent="0.35">
      <c r="B5038">
        <v>2015</v>
      </c>
      <c r="C5038">
        <v>2015</v>
      </c>
      <c r="D5038" t="s">
        <v>956</v>
      </c>
      <c r="E5038" t="s">
        <v>955</v>
      </c>
      <c r="F5038">
        <v>462</v>
      </c>
      <c r="G5038">
        <v>321418820</v>
      </c>
      <c r="H5038">
        <v>0.1</v>
      </c>
      <c r="I5038">
        <v>0.1</v>
      </c>
      <c r="J5038" s="4" t="str">
        <f t="shared" si="156"/>
        <v>2015_C74.9</v>
      </c>
      <c r="K5038" s="4">
        <f t="shared" si="157"/>
        <v>0.14373769401555267</v>
      </c>
    </row>
    <row r="5039" spans="2:11" x14ac:dyDescent="0.35">
      <c r="B5039">
        <v>2015</v>
      </c>
      <c r="C5039">
        <v>2015</v>
      </c>
      <c r="D5039" t="s">
        <v>954</v>
      </c>
      <c r="E5039" t="s">
        <v>953</v>
      </c>
      <c r="F5039">
        <v>11</v>
      </c>
      <c r="G5039">
        <v>321418820</v>
      </c>
      <c r="H5039" t="s">
        <v>672</v>
      </c>
      <c r="I5039" t="s">
        <v>672</v>
      </c>
      <c r="J5039" s="4" t="str">
        <f t="shared" si="156"/>
        <v>2015_C75.0</v>
      </c>
      <c r="K5039" s="4">
        <f t="shared" si="157"/>
        <v>3.4223260479893489E-3</v>
      </c>
    </row>
    <row r="5040" spans="2:11" x14ac:dyDescent="0.35">
      <c r="B5040">
        <v>2015</v>
      </c>
      <c r="C5040">
        <v>2015</v>
      </c>
      <c r="D5040" t="s">
        <v>952</v>
      </c>
      <c r="E5040" t="s">
        <v>951</v>
      </c>
      <c r="F5040">
        <v>37</v>
      </c>
      <c r="G5040">
        <v>321418820</v>
      </c>
      <c r="H5040">
        <v>0</v>
      </c>
      <c r="I5040">
        <v>0</v>
      </c>
      <c r="J5040" s="4" t="str">
        <f t="shared" si="156"/>
        <v>2015_C75.1</v>
      </c>
      <c r="K5040" s="4">
        <f t="shared" si="157"/>
        <v>1.1511460343236902E-2</v>
      </c>
    </row>
    <row r="5041" spans="2:11" x14ac:dyDescent="0.35">
      <c r="B5041">
        <v>2015</v>
      </c>
      <c r="C5041">
        <v>2015</v>
      </c>
      <c r="D5041" t="s">
        <v>950</v>
      </c>
      <c r="E5041" t="s">
        <v>949</v>
      </c>
      <c r="F5041">
        <v>21</v>
      </c>
      <c r="G5041">
        <v>321418820</v>
      </c>
      <c r="H5041">
        <v>0</v>
      </c>
      <c r="I5041">
        <v>0</v>
      </c>
      <c r="J5041" s="4" t="str">
        <f t="shared" si="156"/>
        <v>2015_C75.3</v>
      </c>
      <c r="K5041" s="4">
        <f t="shared" si="157"/>
        <v>6.5335315461614854E-3</v>
      </c>
    </row>
    <row r="5042" spans="2:11" x14ac:dyDescent="0.35">
      <c r="B5042">
        <v>2015</v>
      </c>
      <c r="C5042">
        <v>2015</v>
      </c>
      <c r="D5042" t="s">
        <v>948</v>
      </c>
      <c r="E5042" t="s">
        <v>947</v>
      </c>
      <c r="F5042">
        <v>33</v>
      </c>
      <c r="G5042">
        <v>321418820</v>
      </c>
      <c r="H5042">
        <v>0</v>
      </c>
      <c r="I5042">
        <v>0</v>
      </c>
      <c r="J5042" s="4" t="str">
        <f t="shared" si="156"/>
        <v>2015_C75.5</v>
      </c>
      <c r="K5042" s="4">
        <f t="shared" si="157"/>
        <v>1.0266978143968047E-2</v>
      </c>
    </row>
    <row r="5043" spans="2:11" x14ac:dyDescent="0.35">
      <c r="B5043">
        <v>2015</v>
      </c>
      <c r="C5043">
        <v>2015</v>
      </c>
      <c r="D5043" t="s">
        <v>946</v>
      </c>
      <c r="E5043" t="s">
        <v>945</v>
      </c>
      <c r="F5043">
        <v>45</v>
      </c>
      <c r="G5043">
        <v>321418820</v>
      </c>
      <c r="H5043">
        <v>0</v>
      </c>
      <c r="I5043">
        <v>0</v>
      </c>
      <c r="J5043" s="4" t="str">
        <f t="shared" si="156"/>
        <v>2015_C75.9</v>
      </c>
      <c r="K5043" s="4">
        <f t="shared" si="157"/>
        <v>1.400042474177461E-2</v>
      </c>
    </row>
    <row r="5044" spans="2:11" x14ac:dyDescent="0.35">
      <c r="B5044">
        <v>2015</v>
      </c>
      <c r="C5044">
        <v>2015</v>
      </c>
      <c r="D5044" t="s">
        <v>944</v>
      </c>
      <c r="E5044" t="s">
        <v>943</v>
      </c>
      <c r="F5044">
        <v>505</v>
      </c>
      <c r="G5044">
        <v>321418820</v>
      </c>
      <c r="H5044">
        <v>0.2</v>
      </c>
      <c r="I5044">
        <v>0.1</v>
      </c>
      <c r="J5044" s="4" t="str">
        <f t="shared" si="156"/>
        <v>2015_C76.0</v>
      </c>
      <c r="K5044" s="4">
        <f t="shared" si="157"/>
        <v>0.15711587765769286</v>
      </c>
    </row>
    <row r="5045" spans="2:11" x14ac:dyDescent="0.35">
      <c r="B5045">
        <v>2015</v>
      </c>
      <c r="C5045">
        <v>2015</v>
      </c>
      <c r="D5045" t="s">
        <v>942</v>
      </c>
      <c r="E5045" t="s">
        <v>941</v>
      </c>
      <c r="F5045">
        <v>100</v>
      </c>
      <c r="G5045">
        <v>321418820</v>
      </c>
      <c r="H5045">
        <v>0</v>
      </c>
      <c r="I5045">
        <v>0</v>
      </c>
      <c r="J5045" s="4" t="str">
        <f t="shared" si="156"/>
        <v>2015_C76.1</v>
      </c>
      <c r="K5045" s="4">
        <f t="shared" si="157"/>
        <v>3.1112054981721354E-2</v>
      </c>
    </row>
    <row r="5046" spans="2:11" x14ac:dyDescent="0.35">
      <c r="B5046">
        <v>2015</v>
      </c>
      <c r="C5046">
        <v>2015</v>
      </c>
      <c r="D5046" t="s">
        <v>940</v>
      </c>
      <c r="E5046" t="s">
        <v>939</v>
      </c>
      <c r="F5046">
        <v>629</v>
      </c>
      <c r="G5046">
        <v>321418820</v>
      </c>
      <c r="H5046">
        <v>0.2</v>
      </c>
      <c r="I5046">
        <v>0.2</v>
      </c>
      <c r="J5046" s="4" t="str">
        <f t="shared" si="156"/>
        <v>2015_C76.2</v>
      </c>
      <c r="K5046" s="4">
        <f t="shared" si="157"/>
        <v>0.19569482583502734</v>
      </c>
    </row>
    <row r="5047" spans="2:11" x14ac:dyDescent="0.35">
      <c r="B5047">
        <v>2015</v>
      </c>
      <c r="C5047">
        <v>2015</v>
      </c>
      <c r="D5047" t="s">
        <v>938</v>
      </c>
      <c r="E5047" t="s">
        <v>937</v>
      </c>
      <c r="F5047">
        <v>229</v>
      </c>
      <c r="G5047">
        <v>321418820</v>
      </c>
      <c r="H5047">
        <v>0.1</v>
      </c>
      <c r="I5047">
        <v>0.1</v>
      </c>
      <c r="J5047" s="4" t="str">
        <f t="shared" si="156"/>
        <v>2015_C76.3</v>
      </c>
      <c r="K5047" s="4">
        <f t="shared" si="157"/>
        <v>7.1246605908141913E-2</v>
      </c>
    </row>
    <row r="5048" spans="2:11" x14ac:dyDescent="0.35">
      <c r="B5048">
        <v>2015</v>
      </c>
      <c r="C5048">
        <v>2015</v>
      </c>
      <c r="D5048" t="s">
        <v>936</v>
      </c>
      <c r="E5048" t="s">
        <v>935</v>
      </c>
      <c r="F5048">
        <v>14</v>
      </c>
      <c r="G5048">
        <v>321418820</v>
      </c>
      <c r="H5048" t="s">
        <v>672</v>
      </c>
      <c r="I5048" t="s">
        <v>672</v>
      </c>
      <c r="J5048" s="4" t="str">
        <f t="shared" si="156"/>
        <v>2015_C76.4</v>
      </c>
      <c r="K5048" s="4">
        <f t="shared" si="157"/>
        <v>4.35568769744099E-3</v>
      </c>
    </row>
    <row r="5049" spans="2:11" x14ac:dyDescent="0.35">
      <c r="B5049">
        <v>2015</v>
      </c>
      <c r="C5049">
        <v>2015</v>
      </c>
      <c r="D5049" t="s">
        <v>934</v>
      </c>
      <c r="E5049" t="s">
        <v>933</v>
      </c>
      <c r="F5049">
        <v>29</v>
      </c>
      <c r="G5049">
        <v>321418820</v>
      </c>
      <c r="H5049">
        <v>0</v>
      </c>
      <c r="I5049">
        <v>0</v>
      </c>
      <c r="J5049" s="4" t="str">
        <f t="shared" si="156"/>
        <v>2015_C76.5</v>
      </c>
      <c r="K5049" s="4">
        <f t="shared" si="157"/>
        <v>9.022495944699194E-3</v>
      </c>
    </row>
    <row r="5050" spans="2:11" x14ac:dyDescent="0.35">
      <c r="B5050">
        <v>2015</v>
      </c>
      <c r="C5050">
        <v>2015</v>
      </c>
      <c r="D5050" t="s">
        <v>932</v>
      </c>
      <c r="E5050" t="s">
        <v>931</v>
      </c>
      <c r="F5050">
        <v>177</v>
      </c>
      <c r="G5050">
        <v>321418820</v>
      </c>
      <c r="H5050">
        <v>0.1</v>
      </c>
      <c r="I5050">
        <v>0</v>
      </c>
      <c r="J5050" s="4" t="str">
        <f t="shared" si="156"/>
        <v>2015_C76.7</v>
      </c>
      <c r="K5050" s="4">
        <f t="shared" si="157"/>
        <v>5.50683373176468E-2</v>
      </c>
    </row>
    <row r="5051" spans="2:11" x14ac:dyDescent="0.35">
      <c r="B5051">
        <v>2015</v>
      </c>
      <c r="C5051">
        <v>2015</v>
      </c>
      <c r="D5051" t="s">
        <v>928</v>
      </c>
      <c r="E5051" t="s">
        <v>927</v>
      </c>
      <c r="F5051">
        <v>35</v>
      </c>
      <c r="G5051">
        <v>321418820</v>
      </c>
      <c r="H5051">
        <v>0</v>
      </c>
      <c r="I5051">
        <v>0</v>
      </c>
      <c r="J5051" s="4" t="str">
        <f t="shared" si="156"/>
        <v>2015_C77.9</v>
      </c>
      <c r="K5051" s="4">
        <f t="shared" si="157"/>
        <v>1.0889219243602474E-2</v>
      </c>
    </row>
    <row r="5052" spans="2:11" x14ac:dyDescent="0.35">
      <c r="B5052">
        <v>2015</v>
      </c>
      <c r="C5052">
        <v>2015</v>
      </c>
      <c r="D5052" t="s">
        <v>926</v>
      </c>
      <c r="E5052" t="s">
        <v>925</v>
      </c>
      <c r="F5052">
        <v>249</v>
      </c>
      <c r="G5052">
        <v>321418820</v>
      </c>
      <c r="H5052">
        <v>0.1</v>
      </c>
      <c r="I5052">
        <v>0.1</v>
      </c>
      <c r="J5052" s="4" t="str">
        <f t="shared" si="156"/>
        <v>2015_C78.0</v>
      </c>
      <c r="K5052" s="4">
        <f t="shared" si="157"/>
        <v>7.7469016904486182E-2</v>
      </c>
    </row>
    <row r="5053" spans="2:11" x14ac:dyDescent="0.35">
      <c r="B5053">
        <v>2015</v>
      </c>
      <c r="C5053">
        <v>2015</v>
      </c>
      <c r="D5053" t="s">
        <v>1384</v>
      </c>
      <c r="E5053" t="s">
        <v>1383</v>
      </c>
      <c r="F5053">
        <v>12</v>
      </c>
      <c r="G5053">
        <v>321418820</v>
      </c>
      <c r="H5053" t="s">
        <v>672</v>
      </c>
      <c r="I5053" t="s">
        <v>672</v>
      </c>
      <c r="J5053" s="4" t="str">
        <f t="shared" si="156"/>
        <v>2015_C78.1</v>
      </c>
      <c r="K5053" s="4">
        <f t="shared" si="157"/>
        <v>3.733446597806563E-3</v>
      </c>
    </row>
    <row r="5054" spans="2:11" x14ac:dyDescent="0.35">
      <c r="B5054">
        <v>2015</v>
      </c>
      <c r="C5054">
        <v>2015</v>
      </c>
      <c r="D5054" t="s">
        <v>924</v>
      </c>
      <c r="E5054" t="s">
        <v>923</v>
      </c>
      <c r="F5054">
        <v>182</v>
      </c>
      <c r="G5054">
        <v>321418820</v>
      </c>
      <c r="H5054">
        <v>0.1</v>
      </c>
      <c r="I5054">
        <v>0</v>
      </c>
      <c r="J5054" s="4" t="str">
        <f t="shared" si="156"/>
        <v>2015_C78.2</v>
      </c>
      <c r="K5054" s="4">
        <f t="shared" si="157"/>
        <v>5.6623940066732874E-2</v>
      </c>
    </row>
    <row r="5055" spans="2:11" x14ac:dyDescent="0.35">
      <c r="B5055">
        <v>2015</v>
      </c>
      <c r="C5055">
        <v>2015</v>
      </c>
      <c r="D5055" t="s">
        <v>922</v>
      </c>
      <c r="E5055" t="s">
        <v>921</v>
      </c>
      <c r="F5055">
        <v>36</v>
      </c>
      <c r="G5055">
        <v>321418820</v>
      </c>
      <c r="H5055">
        <v>0</v>
      </c>
      <c r="I5055">
        <v>0</v>
      </c>
      <c r="J5055" s="4" t="str">
        <f t="shared" si="156"/>
        <v>2015_C78.5</v>
      </c>
      <c r="K5055" s="4">
        <f t="shared" si="157"/>
        <v>1.1200339793419688E-2</v>
      </c>
    </row>
    <row r="5056" spans="2:11" x14ac:dyDescent="0.35">
      <c r="B5056">
        <v>2015</v>
      </c>
      <c r="C5056">
        <v>2015</v>
      </c>
      <c r="D5056" t="s">
        <v>920</v>
      </c>
      <c r="E5056" t="s">
        <v>919</v>
      </c>
      <c r="F5056">
        <v>575</v>
      </c>
      <c r="G5056">
        <v>321418820</v>
      </c>
      <c r="H5056">
        <v>0.2</v>
      </c>
      <c r="I5056">
        <v>0.2</v>
      </c>
      <c r="J5056" s="4" t="str">
        <f t="shared" si="156"/>
        <v>2015_C78.6</v>
      </c>
      <c r="K5056" s="4">
        <f t="shared" si="157"/>
        <v>0.17889431614489779</v>
      </c>
    </row>
    <row r="5057" spans="2:11" x14ac:dyDescent="0.35">
      <c r="B5057">
        <v>2015</v>
      </c>
      <c r="C5057">
        <v>2015</v>
      </c>
      <c r="D5057" t="s">
        <v>918</v>
      </c>
      <c r="E5057" t="s">
        <v>917</v>
      </c>
      <c r="F5057">
        <v>2104</v>
      </c>
      <c r="G5057">
        <v>321418820</v>
      </c>
      <c r="H5057">
        <v>0.7</v>
      </c>
      <c r="I5057">
        <v>0.5</v>
      </c>
      <c r="J5057" s="4" t="str">
        <f t="shared" si="156"/>
        <v>2015_C78.7</v>
      </c>
      <c r="K5057" s="4">
        <f t="shared" si="157"/>
        <v>0.65459763681541727</v>
      </c>
    </row>
    <row r="5058" spans="2:11" x14ac:dyDescent="0.35">
      <c r="B5058">
        <v>2015</v>
      </c>
      <c r="C5058">
        <v>2015</v>
      </c>
      <c r="D5058" t="s">
        <v>916</v>
      </c>
      <c r="E5058" t="s">
        <v>915</v>
      </c>
      <c r="F5058">
        <v>52</v>
      </c>
      <c r="G5058">
        <v>321418820</v>
      </c>
      <c r="H5058">
        <v>0</v>
      </c>
      <c r="I5058">
        <v>0</v>
      </c>
      <c r="J5058" s="4" t="str">
        <f t="shared" si="156"/>
        <v>2015_C78.8</v>
      </c>
      <c r="K5058" s="4">
        <f t="shared" si="157"/>
        <v>1.6178268590495107E-2</v>
      </c>
    </row>
    <row r="5059" spans="2:11" x14ac:dyDescent="0.35">
      <c r="B5059">
        <v>2015</v>
      </c>
      <c r="C5059">
        <v>2015</v>
      </c>
      <c r="D5059" t="s">
        <v>912</v>
      </c>
      <c r="E5059" t="s">
        <v>911</v>
      </c>
      <c r="F5059">
        <v>10</v>
      </c>
      <c r="G5059">
        <v>321418820</v>
      </c>
      <c r="H5059" t="s">
        <v>672</v>
      </c>
      <c r="I5059" t="s">
        <v>672</v>
      </c>
      <c r="J5059" s="4" t="str">
        <f t="shared" ref="J5059:J5122" si="158">C5059&amp;"_"&amp;E5059</f>
        <v>2015_C79.1</v>
      </c>
      <c r="K5059" s="4">
        <f t="shared" ref="K5059:K5122" si="159">F5059/G5059*100000</f>
        <v>3.1112054981721356E-3</v>
      </c>
    </row>
    <row r="5060" spans="2:11" x14ac:dyDescent="0.35">
      <c r="B5060">
        <v>2015</v>
      </c>
      <c r="C5060">
        <v>2015</v>
      </c>
      <c r="D5060" t="s">
        <v>910</v>
      </c>
      <c r="E5060" t="s">
        <v>909</v>
      </c>
      <c r="F5060">
        <v>15</v>
      </c>
      <c r="G5060">
        <v>321418820</v>
      </c>
      <c r="H5060" t="s">
        <v>672</v>
      </c>
      <c r="I5060" t="s">
        <v>672</v>
      </c>
      <c r="J5060" s="4" t="str">
        <f t="shared" si="158"/>
        <v>2015_C79.2</v>
      </c>
      <c r="K5060" s="4">
        <f t="shared" si="159"/>
        <v>4.6668082472582032E-3</v>
      </c>
    </row>
    <row r="5061" spans="2:11" x14ac:dyDescent="0.35">
      <c r="B5061">
        <v>2015</v>
      </c>
      <c r="C5061">
        <v>2015</v>
      </c>
      <c r="D5061" t="s">
        <v>908</v>
      </c>
      <c r="E5061" t="s">
        <v>907</v>
      </c>
      <c r="F5061">
        <v>697</v>
      </c>
      <c r="G5061">
        <v>321418820</v>
      </c>
      <c r="H5061">
        <v>0.2</v>
      </c>
      <c r="I5061">
        <v>0.2</v>
      </c>
      <c r="J5061" s="4" t="str">
        <f t="shared" si="158"/>
        <v>2015_C79.3</v>
      </c>
      <c r="K5061" s="4">
        <f t="shared" si="159"/>
        <v>0.21685102322259786</v>
      </c>
    </row>
    <row r="5062" spans="2:11" x14ac:dyDescent="0.35">
      <c r="B5062">
        <v>2015</v>
      </c>
      <c r="C5062">
        <v>2015</v>
      </c>
      <c r="D5062" t="s">
        <v>906</v>
      </c>
      <c r="E5062" t="s">
        <v>905</v>
      </c>
      <c r="F5062">
        <v>20</v>
      </c>
      <c r="G5062">
        <v>321418820</v>
      </c>
      <c r="H5062">
        <v>0</v>
      </c>
      <c r="I5062">
        <v>0</v>
      </c>
      <c r="J5062" s="4" t="str">
        <f t="shared" si="158"/>
        <v>2015_C79.4</v>
      </c>
      <c r="K5062" s="4">
        <f t="shared" si="159"/>
        <v>6.2224109963442712E-3</v>
      </c>
    </row>
    <row r="5063" spans="2:11" x14ac:dyDescent="0.35">
      <c r="B5063">
        <v>2015</v>
      </c>
      <c r="C5063">
        <v>2015</v>
      </c>
      <c r="D5063" t="s">
        <v>904</v>
      </c>
      <c r="E5063" t="s">
        <v>903</v>
      </c>
      <c r="F5063">
        <v>436</v>
      </c>
      <c r="G5063">
        <v>321418820</v>
      </c>
      <c r="H5063">
        <v>0.1</v>
      </c>
      <c r="I5063">
        <v>0.1</v>
      </c>
      <c r="J5063" s="4" t="str">
        <f t="shared" si="158"/>
        <v>2015_C79.5</v>
      </c>
      <c r="K5063" s="4">
        <f t="shared" si="159"/>
        <v>0.13564855972030512</v>
      </c>
    </row>
    <row r="5064" spans="2:11" x14ac:dyDescent="0.35">
      <c r="B5064">
        <v>2015</v>
      </c>
      <c r="C5064">
        <v>2015</v>
      </c>
      <c r="D5064" t="s">
        <v>898</v>
      </c>
      <c r="E5064" t="s">
        <v>897</v>
      </c>
      <c r="F5064">
        <v>3035</v>
      </c>
      <c r="G5064">
        <v>321418820</v>
      </c>
      <c r="H5064">
        <v>0.9</v>
      </c>
      <c r="I5064">
        <v>0.8</v>
      </c>
      <c r="J5064" s="4" t="str">
        <f t="shared" si="158"/>
        <v>2015_C79.8</v>
      </c>
      <c r="K5064" s="4">
        <f t="shared" si="159"/>
        <v>0.94425086869524311</v>
      </c>
    </row>
    <row r="5065" spans="2:11" x14ac:dyDescent="0.35">
      <c r="B5065">
        <v>2015</v>
      </c>
      <c r="C5065">
        <v>2015</v>
      </c>
      <c r="D5065" t="s">
        <v>896</v>
      </c>
      <c r="E5065" t="s">
        <v>895</v>
      </c>
      <c r="F5065">
        <v>27507</v>
      </c>
      <c r="G5065">
        <v>321418820</v>
      </c>
      <c r="H5065">
        <v>8.6</v>
      </c>
      <c r="I5065">
        <v>7.3</v>
      </c>
      <c r="J5065" s="4" t="str">
        <f t="shared" si="158"/>
        <v>2015_C80</v>
      </c>
      <c r="K5065" s="4">
        <f t="shared" si="159"/>
        <v>8.5579929638220946</v>
      </c>
    </row>
    <row r="5066" spans="2:11" x14ac:dyDescent="0.35">
      <c r="B5066">
        <v>2015</v>
      </c>
      <c r="C5066">
        <v>2015</v>
      </c>
      <c r="D5066" t="s">
        <v>894</v>
      </c>
      <c r="E5066" t="s">
        <v>893</v>
      </c>
      <c r="F5066">
        <v>10</v>
      </c>
      <c r="G5066">
        <v>321418820</v>
      </c>
      <c r="H5066" t="s">
        <v>672</v>
      </c>
      <c r="I5066" t="s">
        <v>672</v>
      </c>
      <c r="J5066" s="4" t="str">
        <f t="shared" si="158"/>
        <v>2015_C81.1</v>
      </c>
      <c r="K5066" s="4">
        <f t="shared" si="159"/>
        <v>3.1112054981721356E-3</v>
      </c>
    </row>
    <row r="5067" spans="2:11" x14ac:dyDescent="0.35">
      <c r="B5067">
        <v>2015</v>
      </c>
      <c r="C5067">
        <v>2015</v>
      </c>
      <c r="D5067" t="s">
        <v>892</v>
      </c>
      <c r="E5067" t="s">
        <v>891</v>
      </c>
      <c r="F5067">
        <v>1107</v>
      </c>
      <c r="G5067">
        <v>321418820</v>
      </c>
      <c r="H5067">
        <v>0.3</v>
      </c>
      <c r="I5067">
        <v>0.3</v>
      </c>
      <c r="J5067" s="4" t="str">
        <f t="shared" si="158"/>
        <v>2015_C81.9</v>
      </c>
      <c r="K5067" s="4">
        <f t="shared" si="159"/>
        <v>0.34441044864765541</v>
      </c>
    </row>
    <row r="5068" spans="2:11" x14ac:dyDescent="0.35">
      <c r="B5068">
        <v>2015</v>
      </c>
      <c r="C5068">
        <v>2015</v>
      </c>
      <c r="D5068" t="s">
        <v>890</v>
      </c>
      <c r="E5068" t="s">
        <v>889</v>
      </c>
      <c r="F5068">
        <v>570</v>
      </c>
      <c r="G5068">
        <v>321418820</v>
      </c>
      <c r="H5068">
        <v>0.2</v>
      </c>
      <c r="I5068">
        <v>0.2</v>
      </c>
      <c r="J5068" s="4" t="str">
        <f t="shared" si="158"/>
        <v>2015_C82.9</v>
      </c>
      <c r="K5068" s="4">
        <f t="shared" si="159"/>
        <v>0.17733871339581173</v>
      </c>
    </row>
    <row r="5069" spans="2:11" x14ac:dyDescent="0.35">
      <c r="B5069">
        <v>2015</v>
      </c>
      <c r="C5069">
        <v>2015</v>
      </c>
      <c r="D5069" t="s">
        <v>888</v>
      </c>
      <c r="E5069" t="s">
        <v>887</v>
      </c>
      <c r="F5069">
        <v>150</v>
      </c>
      <c r="G5069">
        <v>321418820</v>
      </c>
      <c r="H5069">
        <v>0</v>
      </c>
      <c r="I5069">
        <v>0</v>
      </c>
      <c r="J5069" s="4" t="str">
        <f t="shared" si="158"/>
        <v>2015_C83.0</v>
      </c>
      <c r="K5069" s="4">
        <f t="shared" si="159"/>
        <v>4.6668082472582036E-2</v>
      </c>
    </row>
    <row r="5070" spans="2:11" x14ac:dyDescent="0.35">
      <c r="B5070">
        <v>2015</v>
      </c>
      <c r="C5070">
        <v>2015</v>
      </c>
      <c r="D5070" t="s">
        <v>886</v>
      </c>
      <c r="E5070" t="s">
        <v>885</v>
      </c>
      <c r="F5070">
        <v>1009</v>
      </c>
      <c r="G5070">
        <v>321418820</v>
      </c>
      <c r="H5070">
        <v>0.3</v>
      </c>
      <c r="I5070">
        <v>0.3</v>
      </c>
      <c r="J5070" s="4" t="str">
        <f t="shared" si="158"/>
        <v>2015_C83.1</v>
      </c>
      <c r="K5070" s="4">
        <f t="shared" si="159"/>
        <v>0.31392063476556853</v>
      </c>
    </row>
    <row r="5071" spans="2:11" x14ac:dyDescent="0.35">
      <c r="B5071">
        <v>2015</v>
      </c>
      <c r="C5071">
        <v>2015</v>
      </c>
      <c r="D5071" t="s">
        <v>884</v>
      </c>
      <c r="E5071" t="s">
        <v>883</v>
      </c>
      <c r="F5071">
        <v>3005</v>
      </c>
      <c r="G5071">
        <v>321418820</v>
      </c>
      <c r="H5071">
        <v>0.9</v>
      </c>
      <c r="I5071">
        <v>0.8</v>
      </c>
      <c r="J5071" s="4" t="str">
        <f t="shared" si="158"/>
        <v>2015_C83.3</v>
      </c>
      <c r="K5071" s="4">
        <f t="shared" si="159"/>
        <v>0.93491725220072674</v>
      </c>
    </row>
    <row r="5072" spans="2:11" x14ac:dyDescent="0.35">
      <c r="B5072">
        <v>2015</v>
      </c>
      <c r="C5072">
        <v>2015</v>
      </c>
      <c r="D5072" t="s">
        <v>882</v>
      </c>
      <c r="E5072" t="s">
        <v>881</v>
      </c>
      <c r="F5072">
        <v>71</v>
      </c>
      <c r="G5072">
        <v>321418820</v>
      </c>
      <c r="H5072">
        <v>0</v>
      </c>
      <c r="I5072">
        <v>0</v>
      </c>
      <c r="J5072" s="4" t="str">
        <f t="shared" si="158"/>
        <v>2015_C83.5</v>
      </c>
      <c r="K5072" s="4">
        <f t="shared" si="159"/>
        <v>2.2089559037022161E-2</v>
      </c>
    </row>
    <row r="5073" spans="2:11" x14ac:dyDescent="0.35">
      <c r="B5073">
        <v>2015</v>
      </c>
      <c r="C5073">
        <v>2015</v>
      </c>
      <c r="D5073" t="s">
        <v>880</v>
      </c>
      <c r="E5073" t="s">
        <v>879</v>
      </c>
      <c r="F5073">
        <v>226</v>
      </c>
      <c r="G5073">
        <v>321418820</v>
      </c>
      <c r="H5073">
        <v>0.1</v>
      </c>
      <c r="I5073">
        <v>0</v>
      </c>
      <c r="J5073" s="4" t="str">
        <f t="shared" si="158"/>
        <v>2015_C83.7</v>
      </c>
      <c r="K5073" s="4">
        <f t="shared" si="159"/>
        <v>7.0313244258690275E-2</v>
      </c>
    </row>
    <row r="5074" spans="2:11" x14ac:dyDescent="0.35">
      <c r="B5074">
        <v>2015</v>
      </c>
      <c r="C5074">
        <v>2015</v>
      </c>
      <c r="D5074" t="s">
        <v>878</v>
      </c>
      <c r="E5074" t="s">
        <v>877</v>
      </c>
      <c r="F5074">
        <v>76</v>
      </c>
      <c r="G5074">
        <v>321418820</v>
      </c>
      <c r="H5074">
        <v>0</v>
      </c>
      <c r="I5074">
        <v>0</v>
      </c>
      <c r="J5074" s="4" t="str">
        <f t="shared" si="158"/>
        <v>2015_C83.8</v>
      </c>
      <c r="K5074" s="4">
        <f t="shared" si="159"/>
        <v>2.3645161786108232E-2</v>
      </c>
    </row>
    <row r="5075" spans="2:11" x14ac:dyDescent="0.35">
      <c r="B5075">
        <v>2015</v>
      </c>
      <c r="C5075">
        <v>2015</v>
      </c>
      <c r="D5075" t="s">
        <v>876</v>
      </c>
      <c r="E5075" t="s">
        <v>875</v>
      </c>
      <c r="F5075">
        <v>37</v>
      </c>
      <c r="G5075">
        <v>321418820</v>
      </c>
      <c r="H5075">
        <v>0</v>
      </c>
      <c r="I5075">
        <v>0</v>
      </c>
      <c r="J5075" s="4" t="str">
        <f t="shared" si="158"/>
        <v>2015_C83.9</v>
      </c>
      <c r="K5075" s="4">
        <f t="shared" si="159"/>
        <v>1.1511460343236902E-2</v>
      </c>
    </row>
    <row r="5076" spans="2:11" x14ac:dyDescent="0.35">
      <c r="B5076">
        <v>2015</v>
      </c>
      <c r="C5076">
        <v>2015</v>
      </c>
      <c r="D5076" t="s">
        <v>874</v>
      </c>
      <c r="E5076" t="s">
        <v>873</v>
      </c>
      <c r="F5076">
        <v>85</v>
      </c>
      <c r="G5076">
        <v>321418820</v>
      </c>
      <c r="H5076">
        <v>0</v>
      </c>
      <c r="I5076">
        <v>0</v>
      </c>
      <c r="J5076" s="4" t="str">
        <f t="shared" si="158"/>
        <v>2015_C84.0</v>
      </c>
      <c r="K5076" s="4">
        <f t="shared" si="159"/>
        <v>2.6445246734463152E-2</v>
      </c>
    </row>
    <row r="5077" spans="2:11" x14ac:dyDescent="0.35">
      <c r="B5077">
        <v>2015</v>
      </c>
      <c r="C5077">
        <v>2015</v>
      </c>
      <c r="D5077" t="s">
        <v>872</v>
      </c>
      <c r="E5077" t="s">
        <v>871</v>
      </c>
      <c r="F5077">
        <v>18</v>
      </c>
      <c r="G5077">
        <v>321418820</v>
      </c>
      <c r="H5077" t="s">
        <v>672</v>
      </c>
      <c r="I5077" t="s">
        <v>672</v>
      </c>
      <c r="J5077" s="4" t="str">
        <f t="shared" si="158"/>
        <v>2015_C84.1</v>
      </c>
      <c r="K5077" s="4">
        <f t="shared" si="159"/>
        <v>5.6001698967098439E-3</v>
      </c>
    </row>
    <row r="5078" spans="2:11" x14ac:dyDescent="0.35">
      <c r="B5078">
        <v>2015</v>
      </c>
      <c r="C5078">
        <v>2015</v>
      </c>
      <c r="D5078" t="s">
        <v>870</v>
      </c>
      <c r="E5078" t="s">
        <v>869</v>
      </c>
      <c r="F5078">
        <v>217</v>
      </c>
      <c r="G5078">
        <v>321418820</v>
      </c>
      <c r="H5078">
        <v>0.1</v>
      </c>
      <c r="I5078">
        <v>0.1</v>
      </c>
      <c r="J5078" s="4" t="str">
        <f t="shared" si="158"/>
        <v>2015_C84.4</v>
      </c>
      <c r="K5078" s="4">
        <f t="shared" si="159"/>
        <v>6.7513159310335344E-2</v>
      </c>
    </row>
    <row r="5079" spans="2:11" x14ac:dyDescent="0.35">
      <c r="B5079">
        <v>2015</v>
      </c>
      <c r="C5079">
        <v>2015</v>
      </c>
      <c r="D5079" t="s">
        <v>868</v>
      </c>
      <c r="E5079" t="s">
        <v>867</v>
      </c>
      <c r="F5079">
        <v>1002</v>
      </c>
      <c r="G5079">
        <v>321418820</v>
      </c>
      <c r="H5079">
        <v>0.3</v>
      </c>
      <c r="I5079">
        <v>0.3</v>
      </c>
      <c r="J5079" s="4" t="str">
        <f t="shared" si="158"/>
        <v>2015_C84.5</v>
      </c>
      <c r="K5079" s="4">
        <f t="shared" si="159"/>
        <v>0.31174279091684798</v>
      </c>
    </row>
    <row r="5080" spans="2:11" x14ac:dyDescent="0.35">
      <c r="B5080">
        <v>2015</v>
      </c>
      <c r="C5080">
        <v>2015</v>
      </c>
      <c r="D5080" t="s">
        <v>1417</v>
      </c>
      <c r="E5080" t="s">
        <v>1416</v>
      </c>
      <c r="F5080">
        <v>33</v>
      </c>
      <c r="G5080">
        <v>321418820</v>
      </c>
      <c r="H5080">
        <v>0</v>
      </c>
      <c r="I5080">
        <v>0</v>
      </c>
      <c r="J5080" s="4" t="str">
        <f t="shared" si="158"/>
        <v>2015_C85.0</v>
      </c>
      <c r="K5080" s="4">
        <f t="shared" si="159"/>
        <v>1.0266978143968047E-2</v>
      </c>
    </row>
    <row r="5081" spans="2:11" x14ac:dyDescent="0.35">
      <c r="B5081">
        <v>2015</v>
      </c>
      <c r="C5081">
        <v>2015</v>
      </c>
      <c r="D5081" t="s">
        <v>866</v>
      </c>
      <c r="E5081" t="s">
        <v>865</v>
      </c>
      <c r="F5081">
        <v>2491</v>
      </c>
      <c r="G5081">
        <v>321418820</v>
      </c>
      <c r="H5081">
        <v>0.8</v>
      </c>
      <c r="I5081">
        <v>0.7</v>
      </c>
      <c r="J5081" s="4" t="str">
        <f t="shared" si="158"/>
        <v>2015_C85.1</v>
      </c>
      <c r="K5081" s="4">
        <f t="shared" si="159"/>
        <v>0.77500128959467907</v>
      </c>
    </row>
    <row r="5082" spans="2:11" x14ac:dyDescent="0.35">
      <c r="B5082">
        <v>2015</v>
      </c>
      <c r="C5082">
        <v>2015</v>
      </c>
      <c r="D5082" t="s">
        <v>864</v>
      </c>
      <c r="E5082" t="s">
        <v>863</v>
      </c>
      <c r="F5082">
        <v>11130</v>
      </c>
      <c r="G5082">
        <v>321418820</v>
      </c>
      <c r="H5082">
        <v>3.5</v>
      </c>
      <c r="I5082">
        <v>3</v>
      </c>
      <c r="J5082" s="4" t="str">
        <f t="shared" si="158"/>
        <v>2015_C85.9</v>
      </c>
      <c r="K5082" s="4">
        <f t="shared" si="159"/>
        <v>3.4627717194655872</v>
      </c>
    </row>
    <row r="5083" spans="2:11" x14ac:dyDescent="0.35">
      <c r="B5083">
        <v>2015</v>
      </c>
      <c r="C5083">
        <v>2015</v>
      </c>
      <c r="D5083" t="s">
        <v>862</v>
      </c>
      <c r="E5083" t="s">
        <v>861</v>
      </c>
      <c r="F5083">
        <v>276</v>
      </c>
      <c r="G5083">
        <v>321418820</v>
      </c>
      <c r="H5083">
        <v>0.1</v>
      </c>
      <c r="I5083">
        <v>0.1</v>
      </c>
      <c r="J5083" s="4" t="str">
        <f t="shared" si="158"/>
        <v>2015_C88.0</v>
      </c>
      <c r="K5083" s="4">
        <f t="shared" si="159"/>
        <v>8.5869271749550946E-2</v>
      </c>
    </row>
    <row r="5084" spans="2:11" x14ac:dyDescent="0.35">
      <c r="B5084">
        <v>2015</v>
      </c>
      <c r="C5084">
        <v>2015</v>
      </c>
      <c r="D5084" t="s">
        <v>860</v>
      </c>
      <c r="E5084" t="s">
        <v>859</v>
      </c>
      <c r="F5084">
        <v>12123</v>
      </c>
      <c r="G5084">
        <v>321418820</v>
      </c>
      <c r="H5084">
        <v>3.8</v>
      </c>
      <c r="I5084">
        <v>3.3</v>
      </c>
      <c r="J5084" s="4" t="str">
        <f t="shared" si="158"/>
        <v>2015_C90.0</v>
      </c>
      <c r="K5084" s="4">
        <f t="shared" si="159"/>
        <v>3.7717144254340798</v>
      </c>
    </row>
    <row r="5085" spans="2:11" x14ac:dyDescent="0.35">
      <c r="B5085">
        <v>2015</v>
      </c>
      <c r="C5085">
        <v>2015</v>
      </c>
      <c r="D5085" t="s">
        <v>858</v>
      </c>
      <c r="E5085" t="s">
        <v>857</v>
      </c>
      <c r="F5085">
        <v>182</v>
      </c>
      <c r="G5085">
        <v>321418820</v>
      </c>
      <c r="H5085">
        <v>0.1</v>
      </c>
      <c r="I5085">
        <v>0</v>
      </c>
      <c r="J5085" s="4" t="str">
        <f t="shared" si="158"/>
        <v>2015_C90.1</v>
      </c>
      <c r="K5085" s="4">
        <f t="shared" si="159"/>
        <v>5.6623940066732874E-2</v>
      </c>
    </row>
    <row r="5086" spans="2:11" x14ac:dyDescent="0.35">
      <c r="B5086">
        <v>2015</v>
      </c>
      <c r="C5086">
        <v>2015</v>
      </c>
      <c r="D5086" t="s">
        <v>856</v>
      </c>
      <c r="E5086" t="s">
        <v>855</v>
      </c>
      <c r="F5086">
        <v>108</v>
      </c>
      <c r="G5086">
        <v>321418820</v>
      </c>
      <c r="H5086">
        <v>0</v>
      </c>
      <c r="I5086">
        <v>0</v>
      </c>
      <c r="J5086" s="4" t="str">
        <f t="shared" si="158"/>
        <v>2015_C90.2</v>
      </c>
      <c r="K5086" s="4">
        <f t="shared" si="159"/>
        <v>3.3601019380259063E-2</v>
      </c>
    </row>
    <row r="5087" spans="2:11" x14ac:dyDescent="0.35">
      <c r="B5087">
        <v>2015</v>
      </c>
      <c r="C5087">
        <v>2015</v>
      </c>
      <c r="D5087" t="s">
        <v>854</v>
      </c>
      <c r="E5087" t="s">
        <v>853</v>
      </c>
      <c r="F5087">
        <v>1537</v>
      </c>
      <c r="G5087">
        <v>321418820</v>
      </c>
      <c r="H5087">
        <v>0.5</v>
      </c>
      <c r="I5087">
        <v>0.4</v>
      </c>
      <c r="J5087" s="4" t="str">
        <f t="shared" si="158"/>
        <v>2015_C91.0</v>
      </c>
      <c r="K5087" s="4">
        <f t="shared" si="159"/>
        <v>0.47819228506905731</v>
      </c>
    </row>
    <row r="5088" spans="2:11" x14ac:dyDescent="0.35">
      <c r="B5088">
        <v>2015</v>
      </c>
      <c r="C5088">
        <v>2015</v>
      </c>
      <c r="D5088" t="s">
        <v>852</v>
      </c>
      <c r="E5088" t="s">
        <v>851</v>
      </c>
      <c r="F5088">
        <v>4102</v>
      </c>
      <c r="G5088">
        <v>321418820</v>
      </c>
      <c r="H5088">
        <v>1.3</v>
      </c>
      <c r="I5088">
        <v>1.1000000000000001</v>
      </c>
      <c r="J5088" s="4" t="str">
        <f t="shared" si="158"/>
        <v>2015_C91.1</v>
      </c>
      <c r="K5088" s="4">
        <f t="shared" si="159"/>
        <v>1.27621649535021</v>
      </c>
    </row>
    <row r="5089" spans="2:11" x14ac:dyDescent="0.35">
      <c r="B5089">
        <v>2015</v>
      </c>
      <c r="C5089">
        <v>2015</v>
      </c>
      <c r="D5089" t="s">
        <v>850</v>
      </c>
      <c r="E5089" t="s">
        <v>849</v>
      </c>
      <c r="F5089">
        <v>38</v>
      </c>
      <c r="G5089">
        <v>321418820</v>
      </c>
      <c r="H5089">
        <v>0</v>
      </c>
      <c r="I5089">
        <v>0</v>
      </c>
      <c r="J5089" s="4" t="str">
        <f t="shared" si="158"/>
        <v>2015_C91.3</v>
      </c>
      <c r="K5089" s="4">
        <f t="shared" si="159"/>
        <v>1.1822580893054116E-2</v>
      </c>
    </row>
    <row r="5090" spans="2:11" x14ac:dyDescent="0.35">
      <c r="B5090">
        <v>2015</v>
      </c>
      <c r="C5090">
        <v>2015</v>
      </c>
      <c r="D5090" t="s">
        <v>848</v>
      </c>
      <c r="E5090" t="s">
        <v>847</v>
      </c>
      <c r="F5090">
        <v>108</v>
      </c>
      <c r="G5090">
        <v>321418820</v>
      </c>
      <c r="H5090">
        <v>0</v>
      </c>
      <c r="I5090">
        <v>0</v>
      </c>
      <c r="J5090" s="4" t="str">
        <f t="shared" si="158"/>
        <v>2015_C91.4</v>
      </c>
      <c r="K5090" s="4">
        <f t="shared" si="159"/>
        <v>3.3601019380259063E-2</v>
      </c>
    </row>
    <row r="5091" spans="2:11" x14ac:dyDescent="0.35">
      <c r="B5091">
        <v>2015</v>
      </c>
      <c r="C5091">
        <v>2015</v>
      </c>
      <c r="D5091" t="s">
        <v>846</v>
      </c>
      <c r="E5091" t="s">
        <v>845</v>
      </c>
      <c r="F5091">
        <v>127</v>
      </c>
      <c r="G5091">
        <v>321418820</v>
      </c>
      <c r="H5091">
        <v>0</v>
      </c>
      <c r="I5091">
        <v>0</v>
      </c>
      <c r="J5091" s="4" t="str">
        <f t="shared" si="158"/>
        <v>2015_C91.5</v>
      </c>
      <c r="K5091" s="4">
        <f t="shared" si="159"/>
        <v>3.9512309826786121E-2</v>
      </c>
    </row>
    <row r="5092" spans="2:11" x14ac:dyDescent="0.35">
      <c r="B5092">
        <v>2015</v>
      </c>
      <c r="C5092">
        <v>2015</v>
      </c>
      <c r="D5092" t="s">
        <v>844</v>
      </c>
      <c r="E5092" t="s">
        <v>843</v>
      </c>
      <c r="F5092">
        <v>41</v>
      </c>
      <c r="G5092">
        <v>321418820</v>
      </c>
      <c r="H5092">
        <v>0</v>
      </c>
      <c r="I5092">
        <v>0</v>
      </c>
      <c r="J5092" s="4" t="str">
        <f t="shared" si="158"/>
        <v>2015_C91.7</v>
      </c>
      <c r="K5092" s="4">
        <f t="shared" si="159"/>
        <v>1.2755942542505757E-2</v>
      </c>
    </row>
    <row r="5093" spans="2:11" x14ac:dyDescent="0.35">
      <c r="B5093">
        <v>2015</v>
      </c>
      <c r="C5093">
        <v>2015</v>
      </c>
      <c r="D5093" t="s">
        <v>842</v>
      </c>
      <c r="E5093" t="s">
        <v>841</v>
      </c>
      <c r="F5093">
        <v>206</v>
      </c>
      <c r="G5093">
        <v>321418820</v>
      </c>
      <c r="H5093">
        <v>0.1</v>
      </c>
      <c r="I5093">
        <v>0</v>
      </c>
      <c r="J5093" s="4" t="str">
        <f t="shared" si="158"/>
        <v>2015_C91.9</v>
      </c>
      <c r="K5093" s="4">
        <f t="shared" si="159"/>
        <v>6.4090833262345992E-2</v>
      </c>
    </row>
    <row r="5094" spans="2:11" x14ac:dyDescent="0.35">
      <c r="B5094">
        <v>2015</v>
      </c>
      <c r="C5094">
        <v>2015</v>
      </c>
      <c r="D5094" t="s">
        <v>840</v>
      </c>
      <c r="E5094" t="s">
        <v>839</v>
      </c>
      <c r="F5094">
        <v>9558</v>
      </c>
      <c r="G5094">
        <v>321418820</v>
      </c>
      <c r="H5094">
        <v>3</v>
      </c>
      <c r="I5094">
        <v>2.6</v>
      </c>
      <c r="J5094" s="4" t="str">
        <f t="shared" si="158"/>
        <v>2015_C92.0</v>
      </c>
      <c r="K5094" s="4">
        <f t="shared" si="159"/>
        <v>2.9736902151529274</v>
      </c>
    </row>
    <row r="5095" spans="2:11" x14ac:dyDescent="0.35">
      <c r="B5095">
        <v>2015</v>
      </c>
      <c r="C5095">
        <v>2015</v>
      </c>
      <c r="D5095" t="s">
        <v>838</v>
      </c>
      <c r="E5095" t="s">
        <v>837</v>
      </c>
      <c r="F5095">
        <v>1098</v>
      </c>
      <c r="G5095">
        <v>321418820</v>
      </c>
      <c r="H5095">
        <v>0.3</v>
      </c>
      <c r="I5095">
        <v>0.3</v>
      </c>
      <c r="J5095" s="4" t="str">
        <f t="shared" si="158"/>
        <v>2015_C92.1</v>
      </c>
      <c r="K5095" s="4">
        <f t="shared" si="159"/>
        <v>0.34161036369930048</v>
      </c>
    </row>
    <row r="5096" spans="2:11" x14ac:dyDescent="0.35">
      <c r="B5096">
        <v>2015</v>
      </c>
      <c r="C5096">
        <v>2015</v>
      </c>
      <c r="D5096" t="s">
        <v>836</v>
      </c>
      <c r="E5096" t="s">
        <v>835</v>
      </c>
      <c r="F5096">
        <v>34</v>
      </c>
      <c r="G5096">
        <v>321418820</v>
      </c>
      <c r="H5096">
        <v>0</v>
      </c>
      <c r="I5096">
        <v>0</v>
      </c>
      <c r="J5096" s="4" t="str">
        <f t="shared" si="158"/>
        <v>2015_C92.3</v>
      </c>
      <c r="K5096" s="4">
        <f t="shared" si="159"/>
        <v>1.0578098693785261E-2</v>
      </c>
    </row>
    <row r="5097" spans="2:11" x14ac:dyDescent="0.35">
      <c r="B5097">
        <v>2015</v>
      </c>
      <c r="C5097">
        <v>2015</v>
      </c>
      <c r="D5097" t="s">
        <v>834</v>
      </c>
      <c r="E5097" t="s">
        <v>833</v>
      </c>
      <c r="F5097">
        <v>172</v>
      </c>
      <c r="G5097">
        <v>321418820</v>
      </c>
      <c r="H5097">
        <v>0.1</v>
      </c>
      <c r="I5097">
        <v>0</v>
      </c>
      <c r="J5097" s="4" t="str">
        <f t="shared" si="158"/>
        <v>2015_C92.4</v>
      </c>
      <c r="K5097" s="4">
        <f t="shared" si="159"/>
        <v>5.3512734568560739E-2</v>
      </c>
    </row>
    <row r="5098" spans="2:11" x14ac:dyDescent="0.35">
      <c r="B5098">
        <v>2015</v>
      </c>
      <c r="C5098">
        <v>2015</v>
      </c>
      <c r="D5098" t="s">
        <v>832</v>
      </c>
      <c r="E5098" t="s">
        <v>831</v>
      </c>
      <c r="F5098">
        <v>150</v>
      </c>
      <c r="G5098">
        <v>321418820</v>
      </c>
      <c r="H5098">
        <v>0</v>
      </c>
      <c r="I5098">
        <v>0</v>
      </c>
      <c r="J5098" s="4" t="str">
        <f t="shared" si="158"/>
        <v>2015_C92.5</v>
      </c>
      <c r="K5098" s="4">
        <f t="shared" si="159"/>
        <v>4.6668082472582036E-2</v>
      </c>
    </row>
    <row r="5099" spans="2:11" x14ac:dyDescent="0.35">
      <c r="B5099">
        <v>2015</v>
      </c>
      <c r="C5099">
        <v>2015</v>
      </c>
      <c r="D5099" t="s">
        <v>830</v>
      </c>
      <c r="E5099" t="s">
        <v>829</v>
      </c>
      <c r="F5099">
        <v>571</v>
      </c>
      <c r="G5099">
        <v>321418820</v>
      </c>
      <c r="H5099">
        <v>0.2</v>
      </c>
      <c r="I5099">
        <v>0.1</v>
      </c>
      <c r="J5099" s="4" t="str">
        <f t="shared" si="158"/>
        <v>2015_C92.7</v>
      </c>
      <c r="K5099" s="4">
        <f t="shared" si="159"/>
        <v>0.17764983394562894</v>
      </c>
    </row>
    <row r="5100" spans="2:11" x14ac:dyDescent="0.35">
      <c r="B5100">
        <v>2015</v>
      </c>
      <c r="C5100">
        <v>2015</v>
      </c>
      <c r="D5100" t="s">
        <v>828</v>
      </c>
      <c r="E5100" t="s">
        <v>827</v>
      </c>
      <c r="F5100">
        <v>233</v>
      </c>
      <c r="G5100">
        <v>321418820</v>
      </c>
      <c r="H5100">
        <v>0.1</v>
      </c>
      <c r="I5100">
        <v>0.1</v>
      </c>
      <c r="J5100" s="4" t="str">
        <f t="shared" si="158"/>
        <v>2015_C92.9</v>
      </c>
      <c r="K5100" s="4">
        <f t="shared" si="159"/>
        <v>7.2491088107410756E-2</v>
      </c>
    </row>
    <row r="5101" spans="2:11" x14ac:dyDescent="0.35">
      <c r="B5101">
        <v>2015</v>
      </c>
      <c r="C5101">
        <v>2015</v>
      </c>
      <c r="D5101" t="s">
        <v>826</v>
      </c>
      <c r="E5101" t="s">
        <v>825</v>
      </c>
      <c r="F5101">
        <v>101</v>
      </c>
      <c r="G5101">
        <v>321418820</v>
      </c>
      <c r="H5101">
        <v>0</v>
      </c>
      <c r="I5101">
        <v>0</v>
      </c>
      <c r="J5101" s="4" t="str">
        <f t="shared" si="158"/>
        <v>2015_C93.0</v>
      </c>
      <c r="K5101" s="4">
        <f t="shared" si="159"/>
        <v>3.1423175531538575E-2</v>
      </c>
    </row>
    <row r="5102" spans="2:11" x14ac:dyDescent="0.35">
      <c r="B5102">
        <v>2015</v>
      </c>
      <c r="C5102">
        <v>2015</v>
      </c>
      <c r="D5102" t="s">
        <v>1382</v>
      </c>
      <c r="E5102" t="s">
        <v>1381</v>
      </c>
      <c r="F5102">
        <v>18</v>
      </c>
      <c r="G5102">
        <v>321418820</v>
      </c>
      <c r="H5102" t="s">
        <v>672</v>
      </c>
      <c r="I5102" t="s">
        <v>672</v>
      </c>
      <c r="J5102" s="4" t="str">
        <f t="shared" si="158"/>
        <v>2015_C93.1</v>
      </c>
      <c r="K5102" s="4">
        <f t="shared" si="159"/>
        <v>5.6001698967098439E-3</v>
      </c>
    </row>
    <row r="5103" spans="2:11" x14ac:dyDescent="0.35">
      <c r="B5103">
        <v>2015</v>
      </c>
      <c r="C5103">
        <v>2015</v>
      </c>
      <c r="D5103" t="s">
        <v>824</v>
      </c>
      <c r="E5103" t="s">
        <v>823</v>
      </c>
      <c r="F5103">
        <v>12</v>
      </c>
      <c r="G5103">
        <v>321418820</v>
      </c>
      <c r="H5103" t="s">
        <v>672</v>
      </c>
      <c r="I5103" t="s">
        <v>672</v>
      </c>
      <c r="J5103" s="4" t="str">
        <f t="shared" si="158"/>
        <v>2015_C93.9</v>
      </c>
      <c r="K5103" s="4">
        <f t="shared" si="159"/>
        <v>3.733446597806563E-3</v>
      </c>
    </row>
    <row r="5104" spans="2:11" x14ac:dyDescent="0.35">
      <c r="B5104">
        <v>2015</v>
      </c>
      <c r="C5104">
        <v>2015</v>
      </c>
      <c r="D5104" t="s">
        <v>1421</v>
      </c>
      <c r="E5104" t="s">
        <v>1420</v>
      </c>
      <c r="F5104">
        <v>17</v>
      </c>
      <c r="G5104">
        <v>321418820</v>
      </c>
      <c r="H5104" t="s">
        <v>672</v>
      </c>
      <c r="I5104" t="s">
        <v>672</v>
      </c>
      <c r="J5104" s="4" t="str">
        <f t="shared" si="158"/>
        <v>2015_C94.0</v>
      </c>
      <c r="K5104" s="4">
        <f t="shared" si="159"/>
        <v>5.2890493468926306E-3</v>
      </c>
    </row>
    <row r="5105" spans="2:11" x14ac:dyDescent="0.35">
      <c r="B5105">
        <v>2015</v>
      </c>
      <c r="C5105">
        <v>2015</v>
      </c>
      <c r="D5105" t="s">
        <v>822</v>
      </c>
      <c r="E5105" t="s">
        <v>821</v>
      </c>
      <c r="F5105">
        <v>10</v>
      </c>
      <c r="G5105">
        <v>321418820</v>
      </c>
      <c r="H5105" t="s">
        <v>672</v>
      </c>
      <c r="I5105" t="s">
        <v>672</v>
      </c>
      <c r="J5105" s="4" t="str">
        <f t="shared" si="158"/>
        <v>2015_C94.3</v>
      </c>
      <c r="K5105" s="4">
        <f t="shared" si="159"/>
        <v>3.1112054981721356E-3</v>
      </c>
    </row>
    <row r="5106" spans="2:11" x14ac:dyDescent="0.35">
      <c r="B5106">
        <v>2015</v>
      </c>
      <c r="C5106">
        <v>2015</v>
      </c>
      <c r="D5106" t="s">
        <v>820</v>
      </c>
      <c r="E5106" t="s">
        <v>819</v>
      </c>
      <c r="F5106">
        <v>43</v>
      </c>
      <c r="G5106">
        <v>321418820</v>
      </c>
      <c r="H5106">
        <v>0</v>
      </c>
      <c r="I5106">
        <v>0</v>
      </c>
      <c r="J5106" s="4" t="str">
        <f t="shared" si="158"/>
        <v>2015_C94.7</v>
      </c>
      <c r="K5106" s="4">
        <f t="shared" si="159"/>
        <v>1.3378183642140185E-2</v>
      </c>
    </row>
    <row r="5107" spans="2:11" x14ac:dyDescent="0.35">
      <c r="B5107">
        <v>2015</v>
      </c>
      <c r="C5107">
        <v>2015</v>
      </c>
      <c r="D5107" t="s">
        <v>818</v>
      </c>
      <c r="E5107" t="s">
        <v>817</v>
      </c>
      <c r="F5107">
        <v>1548</v>
      </c>
      <c r="G5107">
        <v>321418820</v>
      </c>
      <c r="H5107">
        <v>0.5</v>
      </c>
      <c r="I5107">
        <v>0.4</v>
      </c>
      <c r="J5107" s="4" t="str">
        <f t="shared" si="158"/>
        <v>2015_C95.0</v>
      </c>
      <c r="K5107" s="4">
        <f t="shared" si="159"/>
        <v>0.48161461111704656</v>
      </c>
    </row>
    <row r="5108" spans="2:11" x14ac:dyDescent="0.35">
      <c r="B5108">
        <v>2015</v>
      </c>
      <c r="C5108">
        <v>2015</v>
      </c>
      <c r="D5108" t="s">
        <v>816</v>
      </c>
      <c r="E5108" t="s">
        <v>815</v>
      </c>
      <c r="F5108">
        <v>173</v>
      </c>
      <c r="G5108">
        <v>321418820</v>
      </c>
      <c r="H5108">
        <v>0.1</v>
      </c>
      <c r="I5108">
        <v>0</v>
      </c>
      <c r="J5108" s="4" t="str">
        <f t="shared" si="158"/>
        <v>2015_C95.1</v>
      </c>
      <c r="K5108" s="4">
        <f t="shared" si="159"/>
        <v>5.3823855118377943E-2</v>
      </c>
    </row>
    <row r="5109" spans="2:11" x14ac:dyDescent="0.35">
      <c r="B5109">
        <v>2015</v>
      </c>
      <c r="C5109">
        <v>2015</v>
      </c>
      <c r="D5109" t="s">
        <v>814</v>
      </c>
      <c r="E5109" t="s">
        <v>813</v>
      </c>
      <c r="F5109">
        <v>2750</v>
      </c>
      <c r="G5109">
        <v>321418820</v>
      </c>
      <c r="H5109">
        <v>0.9</v>
      </c>
      <c r="I5109">
        <v>0.8</v>
      </c>
      <c r="J5109" s="4" t="str">
        <f t="shared" si="158"/>
        <v>2015_C95.9</v>
      </c>
      <c r="K5109" s="4">
        <f t="shared" si="159"/>
        <v>0.85558151199733734</v>
      </c>
    </row>
    <row r="5110" spans="2:11" x14ac:dyDescent="0.35">
      <c r="B5110">
        <v>2015</v>
      </c>
      <c r="C5110">
        <v>2015</v>
      </c>
      <c r="D5110" t="s">
        <v>812</v>
      </c>
      <c r="E5110" t="s">
        <v>811</v>
      </c>
      <c r="F5110">
        <v>12</v>
      </c>
      <c r="G5110">
        <v>321418820</v>
      </c>
      <c r="H5110" t="s">
        <v>672</v>
      </c>
      <c r="I5110" t="s">
        <v>672</v>
      </c>
      <c r="J5110" s="4" t="str">
        <f t="shared" si="158"/>
        <v>2015_C96.7</v>
      </c>
      <c r="K5110" s="4">
        <f t="shared" si="159"/>
        <v>3.733446597806563E-3</v>
      </c>
    </row>
    <row r="5111" spans="2:11" x14ac:dyDescent="0.35">
      <c r="B5111">
        <v>2015</v>
      </c>
      <c r="C5111">
        <v>2015</v>
      </c>
      <c r="D5111" t="s">
        <v>810</v>
      </c>
      <c r="E5111" t="s">
        <v>809</v>
      </c>
      <c r="F5111">
        <v>74</v>
      </c>
      <c r="G5111">
        <v>321418820</v>
      </c>
      <c r="H5111">
        <v>0</v>
      </c>
      <c r="I5111">
        <v>0</v>
      </c>
      <c r="J5111" s="4" t="str">
        <f t="shared" si="158"/>
        <v>2015_C96.9</v>
      </c>
      <c r="K5111" s="4">
        <f t="shared" si="159"/>
        <v>2.3022920686473804E-2</v>
      </c>
    </row>
    <row r="5112" spans="2:11" x14ac:dyDescent="0.35">
      <c r="B5112">
        <v>2015</v>
      </c>
      <c r="C5112">
        <v>2015</v>
      </c>
      <c r="D5112" t="s">
        <v>808</v>
      </c>
      <c r="E5112" t="s">
        <v>807</v>
      </c>
      <c r="F5112">
        <v>4688</v>
      </c>
      <c r="G5112">
        <v>321418820</v>
      </c>
      <c r="H5112">
        <v>1.5</v>
      </c>
      <c r="I5112">
        <v>1.3</v>
      </c>
      <c r="J5112" s="4" t="str">
        <f t="shared" si="158"/>
        <v>2015_C97</v>
      </c>
      <c r="K5112" s="4">
        <f t="shared" si="159"/>
        <v>1.4585331375430972</v>
      </c>
    </row>
    <row r="5113" spans="2:11" x14ac:dyDescent="0.35">
      <c r="B5113">
        <v>2015</v>
      </c>
      <c r="C5113">
        <v>2015</v>
      </c>
      <c r="D5113" t="s">
        <v>806</v>
      </c>
      <c r="E5113" t="s">
        <v>805</v>
      </c>
      <c r="F5113">
        <v>15</v>
      </c>
      <c r="G5113">
        <v>321418820</v>
      </c>
      <c r="H5113" t="s">
        <v>672</v>
      </c>
      <c r="I5113" t="s">
        <v>672</v>
      </c>
      <c r="J5113" s="4" t="str">
        <f t="shared" si="158"/>
        <v>2015_D01.0</v>
      </c>
      <c r="K5113" s="4">
        <f t="shared" si="159"/>
        <v>4.6668082472582032E-3</v>
      </c>
    </row>
    <row r="5114" spans="2:11" x14ac:dyDescent="0.35">
      <c r="B5114">
        <v>2015</v>
      </c>
      <c r="C5114">
        <v>2015</v>
      </c>
      <c r="D5114" t="s">
        <v>804</v>
      </c>
      <c r="E5114" t="s">
        <v>803</v>
      </c>
      <c r="F5114">
        <v>20</v>
      </c>
      <c r="G5114">
        <v>321418820</v>
      </c>
      <c r="H5114">
        <v>0</v>
      </c>
      <c r="I5114">
        <v>0</v>
      </c>
      <c r="J5114" s="4" t="str">
        <f t="shared" si="158"/>
        <v>2015_D02.2</v>
      </c>
      <c r="K5114" s="4">
        <f t="shared" si="159"/>
        <v>6.2224109963442712E-3</v>
      </c>
    </row>
    <row r="5115" spans="2:11" x14ac:dyDescent="0.35">
      <c r="B5115">
        <v>2015</v>
      </c>
      <c r="C5115">
        <v>2015</v>
      </c>
      <c r="D5115" t="s">
        <v>1419</v>
      </c>
      <c r="E5115" t="s">
        <v>1418</v>
      </c>
      <c r="F5115">
        <v>11</v>
      </c>
      <c r="G5115">
        <v>321418820</v>
      </c>
      <c r="H5115" t="s">
        <v>672</v>
      </c>
      <c r="I5115" t="s">
        <v>672</v>
      </c>
      <c r="J5115" s="4" t="str">
        <f t="shared" si="158"/>
        <v>2015_D07.5</v>
      </c>
      <c r="K5115" s="4">
        <f t="shared" si="159"/>
        <v>3.4223260479893489E-3</v>
      </c>
    </row>
    <row r="5116" spans="2:11" x14ac:dyDescent="0.35">
      <c r="B5116">
        <v>2015</v>
      </c>
      <c r="C5116">
        <v>2015</v>
      </c>
      <c r="D5116" t="s">
        <v>798</v>
      </c>
      <c r="E5116" t="s">
        <v>797</v>
      </c>
      <c r="F5116">
        <v>35</v>
      </c>
      <c r="G5116">
        <v>321418820</v>
      </c>
      <c r="H5116">
        <v>0</v>
      </c>
      <c r="I5116">
        <v>0</v>
      </c>
      <c r="J5116" s="4" t="str">
        <f t="shared" si="158"/>
        <v>2015_D12.6</v>
      </c>
      <c r="K5116" s="4">
        <f t="shared" si="159"/>
        <v>1.0889219243602474E-2</v>
      </c>
    </row>
    <row r="5117" spans="2:11" x14ac:dyDescent="0.35">
      <c r="B5117">
        <v>2015</v>
      </c>
      <c r="C5117">
        <v>2015</v>
      </c>
      <c r="D5117" t="s">
        <v>794</v>
      </c>
      <c r="E5117" t="s">
        <v>793</v>
      </c>
      <c r="F5117">
        <v>13</v>
      </c>
      <c r="G5117">
        <v>321418820</v>
      </c>
      <c r="H5117" t="s">
        <v>672</v>
      </c>
      <c r="I5117" t="s">
        <v>672</v>
      </c>
      <c r="J5117" s="4" t="str">
        <f t="shared" si="158"/>
        <v>2015_D13.4</v>
      </c>
      <c r="K5117" s="4">
        <f t="shared" si="159"/>
        <v>4.0445671476237767E-3</v>
      </c>
    </row>
    <row r="5118" spans="2:11" x14ac:dyDescent="0.35">
      <c r="B5118">
        <v>2015</v>
      </c>
      <c r="C5118">
        <v>2015</v>
      </c>
      <c r="D5118" t="s">
        <v>792</v>
      </c>
      <c r="E5118" t="s">
        <v>791</v>
      </c>
      <c r="F5118">
        <v>13</v>
      </c>
      <c r="G5118">
        <v>321418820</v>
      </c>
      <c r="H5118" t="s">
        <v>672</v>
      </c>
      <c r="I5118" t="s">
        <v>672</v>
      </c>
      <c r="J5118" s="4" t="str">
        <f t="shared" si="158"/>
        <v>2015_D13.6</v>
      </c>
      <c r="K5118" s="4">
        <f t="shared" si="159"/>
        <v>4.0445671476237767E-3</v>
      </c>
    </row>
    <row r="5119" spans="2:11" x14ac:dyDescent="0.35">
      <c r="B5119">
        <v>2015</v>
      </c>
      <c r="C5119">
        <v>2015</v>
      </c>
      <c r="D5119" t="s">
        <v>790</v>
      </c>
      <c r="E5119" t="s">
        <v>789</v>
      </c>
      <c r="F5119">
        <v>20</v>
      </c>
      <c r="G5119">
        <v>321418820</v>
      </c>
      <c r="H5119">
        <v>0</v>
      </c>
      <c r="I5119">
        <v>0</v>
      </c>
      <c r="J5119" s="4" t="str">
        <f t="shared" si="158"/>
        <v>2015_D13.7</v>
      </c>
      <c r="K5119" s="4">
        <f t="shared" si="159"/>
        <v>6.2224109963442712E-3</v>
      </c>
    </row>
    <row r="5120" spans="2:11" x14ac:dyDescent="0.35">
      <c r="B5120">
        <v>2015</v>
      </c>
      <c r="C5120">
        <v>2015</v>
      </c>
      <c r="D5120" t="s">
        <v>788</v>
      </c>
      <c r="E5120" t="s">
        <v>787</v>
      </c>
      <c r="F5120">
        <v>32</v>
      </c>
      <c r="G5120">
        <v>321418820</v>
      </c>
      <c r="H5120">
        <v>0</v>
      </c>
      <c r="I5120">
        <v>0</v>
      </c>
      <c r="J5120" s="4" t="str">
        <f t="shared" si="158"/>
        <v>2015_D15.0</v>
      </c>
      <c r="K5120" s="4">
        <f t="shared" si="159"/>
        <v>9.9558575941508347E-3</v>
      </c>
    </row>
    <row r="5121" spans="2:11" x14ac:dyDescent="0.35">
      <c r="B5121">
        <v>2015</v>
      </c>
      <c r="C5121">
        <v>2015</v>
      </c>
      <c r="D5121" t="s">
        <v>786</v>
      </c>
      <c r="E5121" t="s">
        <v>785</v>
      </c>
      <c r="F5121">
        <v>53</v>
      </c>
      <c r="G5121">
        <v>321418820</v>
      </c>
      <c r="H5121">
        <v>0</v>
      </c>
      <c r="I5121">
        <v>0</v>
      </c>
      <c r="J5121" s="4" t="str">
        <f t="shared" si="158"/>
        <v>2015_D15.1</v>
      </c>
      <c r="K5121" s="4">
        <f t="shared" si="159"/>
        <v>1.6489389140312321E-2</v>
      </c>
    </row>
    <row r="5122" spans="2:11" x14ac:dyDescent="0.35">
      <c r="B5122">
        <v>2015</v>
      </c>
      <c r="C5122">
        <v>2015</v>
      </c>
      <c r="D5122" t="s">
        <v>784</v>
      </c>
      <c r="E5122" t="s">
        <v>783</v>
      </c>
      <c r="F5122">
        <v>48</v>
      </c>
      <c r="G5122">
        <v>321418820</v>
      </c>
      <c r="H5122">
        <v>0</v>
      </c>
      <c r="I5122">
        <v>0</v>
      </c>
      <c r="J5122" s="4" t="str">
        <f t="shared" si="158"/>
        <v>2015_D18.0</v>
      </c>
      <c r="K5122" s="4">
        <f t="shared" si="159"/>
        <v>1.4933786391226252E-2</v>
      </c>
    </row>
    <row r="5123" spans="2:11" x14ac:dyDescent="0.35">
      <c r="B5123">
        <v>2015</v>
      </c>
      <c r="C5123">
        <v>2015</v>
      </c>
      <c r="D5123" t="s">
        <v>782</v>
      </c>
      <c r="E5123" t="s">
        <v>781</v>
      </c>
      <c r="F5123">
        <v>29</v>
      </c>
      <c r="G5123">
        <v>321418820</v>
      </c>
      <c r="H5123">
        <v>0</v>
      </c>
      <c r="I5123">
        <v>0</v>
      </c>
      <c r="J5123" s="4" t="str">
        <f t="shared" ref="J5123:J5186" si="160">C5123&amp;"_"&amp;E5123</f>
        <v>2015_D18.1</v>
      </c>
      <c r="K5123" s="4">
        <f t="shared" ref="K5123:K5186" si="161">F5123/G5123*100000</f>
        <v>9.022495944699194E-3</v>
      </c>
    </row>
    <row r="5124" spans="2:11" x14ac:dyDescent="0.35">
      <c r="B5124">
        <v>2015</v>
      </c>
      <c r="C5124">
        <v>2015</v>
      </c>
      <c r="D5124" t="s">
        <v>1376</v>
      </c>
      <c r="E5124" t="s">
        <v>1375</v>
      </c>
      <c r="F5124">
        <v>14</v>
      </c>
      <c r="G5124">
        <v>321418820</v>
      </c>
      <c r="H5124" t="s">
        <v>672</v>
      </c>
      <c r="I5124" t="s">
        <v>672</v>
      </c>
      <c r="J5124" s="4" t="str">
        <f t="shared" si="160"/>
        <v>2015_D21.9</v>
      </c>
      <c r="K5124" s="4">
        <f t="shared" si="161"/>
        <v>4.35568769744099E-3</v>
      </c>
    </row>
    <row r="5125" spans="2:11" x14ac:dyDescent="0.35">
      <c r="B5125">
        <v>2015</v>
      </c>
      <c r="C5125">
        <v>2015</v>
      </c>
      <c r="D5125" t="s">
        <v>780</v>
      </c>
      <c r="E5125" t="s">
        <v>779</v>
      </c>
      <c r="F5125">
        <v>34</v>
      </c>
      <c r="G5125">
        <v>321418820</v>
      </c>
      <c r="H5125">
        <v>0</v>
      </c>
      <c r="I5125">
        <v>0</v>
      </c>
      <c r="J5125" s="4" t="str">
        <f t="shared" si="160"/>
        <v>2015_D25.9</v>
      </c>
      <c r="K5125" s="4">
        <f t="shared" si="161"/>
        <v>1.0578098693785261E-2</v>
      </c>
    </row>
    <row r="5126" spans="2:11" x14ac:dyDescent="0.35">
      <c r="B5126">
        <v>2015</v>
      </c>
      <c r="C5126">
        <v>2015</v>
      </c>
      <c r="D5126" t="s">
        <v>778</v>
      </c>
      <c r="E5126" t="s">
        <v>777</v>
      </c>
      <c r="F5126">
        <v>284</v>
      </c>
      <c r="G5126">
        <v>321418820</v>
      </c>
      <c r="H5126">
        <v>0.1</v>
      </c>
      <c r="I5126">
        <v>0.1</v>
      </c>
      <c r="J5126" s="4" t="str">
        <f t="shared" si="160"/>
        <v>2015_D32.0</v>
      </c>
      <c r="K5126" s="4">
        <f t="shared" si="161"/>
        <v>8.8358236148088645E-2</v>
      </c>
    </row>
    <row r="5127" spans="2:11" x14ac:dyDescent="0.35">
      <c r="B5127">
        <v>2015</v>
      </c>
      <c r="C5127">
        <v>2015</v>
      </c>
      <c r="D5127" t="s">
        <v>776</v>
      </c>
      <c r="E5127" t="s">
        <v>775</v>
      </c>
      <c r="F5127">
        <v>616</v>
      </c>
      <c r="G5127">
        <v>321418820</v>
      </c>
      <c r="H5127">
        <v>0.2</v>
      </c>
      <c r="I5127">
        <v>0.2</v>
      </c>
      <c r="J5127" s="4" t="str">
        <f t="shared" si="160"/>
        <v>2015_D32.9</v>
      </c>
      <c r="K5127" s="4">
        <f t="shared" si="161"/>
        <v>0.19165025868740357</v>
      </c>
    </row>
    <row r="5128" spans="2:11" x14ac:dyDescent="0.35">
      <c r="B5128">
        <v>2015</v>
      </c>
      <c r="C5128">
        <v>2015</v>
      </c>
      <c r="D5128" t="s">
        <v>774</v>
      </c>
      <c r="E5128" t="s">
        <v>773</v>
      </c>
      <c r="F5128">
        <v>53</v>
      </c>
      <c r="G5128">
        <v>321418820</v>
      </c>
      <c r="H5128">
        <v>0</v>
      </c>
      <c r="I5128">
        <v>0</v>
      </c>
      <c r="J5128" s="4" t="str">
        <f t="shared" si="160"/>
        <v>2015_D33.2</v>
      </c>
      <c r="K5128" s="4">
        <f t="shared" si="161"/>
        <v>1.6489389140312321E-2</v>
      </c>
    </row>
    <row r="5129" spans="2:11" x14ac:dyDescent="0.35">
      <c r="B5129">
        <v>2015</v>
      </c>
      <c r="C5129">
        <v>2015</v>
      </c>
      <c r="D5129" t="s">
        <v>772</v>
      </c>
      <c r="E5129" t="s">
        <v>771</v>
      </c>
      <c r="F5129">
        <v>15</v>
      </c>
      <c r="G5129">
        <v>321418820</v>
      </c>
      <c r="H5129" t="s">
        <v>672</v>
      </c>
      <c r="I5129" t="s">
        <v>672</v>
      </c>
      <c r="J5129" s="4" t="str">
        <f t="shared" si="160"/>
        <v>2015_D33.3</v>
      </c>
      <c r="K5129" s="4">
        <f t="shared" si="161"/>
        <v>4.6668082472582032E-3</v>
      </c>
    </row>
    <row r="5130" spans="2:11" x14ac:dyDescent="0.35">
      <c r="B5130">
        <v>2015</v>
      </c>
      <c r="C5130">
        <v>2015</v>
      </c>
      <c r="D5130" t="s">
        <v>770</v>
      </c>
      <c r="E5130" t="s">
        <v>769</v>
      </c>
      <c r="F5130">
        <v>20</v>
      </c>
      <c r="G5130">
        <v>321418820</v>
      </c>
      <c r="H5130">
        <v>0</v>
      </c>
      <c r="I5130">
        <v>0</v>
      </c>
      <c r="J5130" s="4" t="str">
        <f t="shared" si="160"/>
        <v>2015_D35.0</v>
      </c>
      <c r="K5130" s="4">
        <f t="shared" si="161"/>
        <v>6.2224109963442712E-3</v>
      </c>
    </row>
    <row r="5131" spans="2:11" x14ac:dyDescent="0.35">
      <c r="B5131">
        <v>2015</v>
      </c>
      <c r="C5131">
        <v>2015</v>
      </c>
      <c r="D5131" t="s">
        <v>768</v>
      </c>
      <c r="E5131" t="s">
        <v>767</v>
      </c>
      <c r="F5131">
        <v>10</v>
      </c>
      <c r="G5131">
        <v>321418820</v>
      </c>
      <c r="H5131" t="s">
        <v>672</v>
      </c>
      <c r="I5131" t="s">
        <v>672</v>
      </c>
      <c r="J5131" s="4" t="str">
        <f t="shared" si="160"/>
        <v>2015_D35.1</v>
      </c>
      <c r="K5131" s="4">
        <f t="shared" si="161"/>
        <v>3.1112054981721356E-3</v>
      </c>
    </row>
    <row r="5132" spans="2:11" x14ac:dyDescent="0.35">
      <c r="B5132">
        <v>2015</v>
      </c>
      <c r="C5132">
        <v>2015</v>
      </c>
      <c r="D5132" t="s">
        <v>766</v>
      </c>
      <c r="E5132" t="s">
        <v>765</v>
      </c>
      <c r="F5132">
        <v>88</v>
      </c>
      <c r="G5132">
        <v>321418820</v>
      </c>
      <c r="H5132">
        <v>0</v>
      </c>
      <c r="I5132">
        <v>0</v>
      </c>
      <c r="J5132" s="4" t="str">
        <f t="shared" si="160"/>
        <v>2015_D35.2</v>
      </c>
      <c r="K5132" s="4">
        <f t="shared" si="161"/>
        <v>2.7378608383914791E-2</v>
      </c>
    </row>
    <row r="5133" spans="2:11" x14ac:dyDescent="0.35">
      <c r="B5133">
        <v>2015</v>
      </c>
      <c r="C5133">
        <v>2015</v>
      </c>
      <c r="D5133" t="s">
        <v>764</v>
      </c>
      <c r="E5133" t="s">
        <v>763</v>
      </c>
      <c r="F5133">
        <v>27</v>
      </c>
      <c r="G5133">
        <v>321418820</v>
      </c>
      <c r="H5133">
        <v>0</v>
      </c>
      <c r="I5133">
        <v>0</v>
      </c>
      <c r="J5133" s="4" t="str">
        <f t="shared" si="160"/>
        <v>2015_D36.1</v>
      </c>
      <c r="K5133" s="4">
        <f t="shared" si="161"/>
        <v>8.4002548450647658E-3</v>
      </c>
    </row>
    <row r="5134" spans="2:11" x14ac:dyDescent="0.35">
      <c r="B5134">
        <v>2015</v>
      </c>
      <c r="C5134">
        <v>2015</v>
      </c>
      <c r="D5134" t="s">
        <v>1398</v>
      </c>
      <c r="E5134" t="s">
        <v>1397</v>
      </c>
      <c r="F5134">
        <v>10</v>
      </c>
      <c r="G5134">
        <v>321418820</v>
      </c>
      <c r="H5134" t="s">
        <v>672</v>
      </c>
      <c r="I5134" t="s">
        <v>672</v>
      </c>
      <c r="J5134" s="4" t="str">
        <f t="shared" si="160"/>
        <v>2015_D36.7</v>
      </c>
      <c r="K5134" s="4">
        <f t="shared" si="161"/>
        <v>3.1112054981721356E-3</v>
      </c>
    </row>
    <row r="5135" spans="2:11" x14ac:dyDescent="0.35">
      <c r="B5135">
        <v>2015</v>
      </c>
      <c r="C5135">
        <v>2015</v>
      </c>
      <c r="D5135" t="s">
        <v>762</v>
      </c>
      <c r="E5135" t="s">
        <v>761</v>
      </c>
      <c r="F5135">
        <v>24</v>
      </c>
      <c r="G5135">
        <v>321418820</v>
      </c>
      <c r="H5135">
        <v>0</v>
      </c>
      <c r="I5135">
        <v>0</v>
      </c>
      <c r="J5135" s="4" t="str">
        <f t="shared" si="160"/>
        <v>2015_D36.9</v>
      </c>
      <c r="K5135" s="4">
        <f t="shared" si="161"/>
        <v>7.466893195613126E-3</v>
      </c>
    </row>
    <row r="5136" spans="2:11" x14ac:dyDescent="0.35">
      <c r="B5136">
        <v>2015</v>
      </c>
      <c r="C5136">
        <v>2015</v>
      </c>
      <c r="D5136" t="s">
        <v>760</v>
      </c>
      <c r="E5136" t="s">
        <v>759</v>
      </c>
      <c r="F5136">
        <v>105</v>
      </c>
      <c r="G5136">
        <v>321418820</v>
      </c>
      <c r="H5136">
        <v>0</v>
      </c>
      <c r="I5136">
        <v>0</v>
      </c>
      <c r="J5136" s="4" t="str">
        <f t="shared" si="160"/>
        <v>2015_D37.0</v>
      </c>
      <c r="K5136" s="4">
        <f t="shared" si="161"/>
        <v>3.2667657730807424E-2</v>
      </c>
    </row>
    <row r="5137" spans="2:11" x14ac:dyDescent="0.35">
      <c r="B5137">
        <v>2015</v>
      </c>
      <c r="C5137">
        <v>2015</v>
      </c>
      <c r="D5137" t="s">
        <v>758</v>
      </c>
      <c r="E5137" t="s">
        <v>757</v>
      </c>
      <c r="F5137">
        <v>99</v>
      </c>
      <c r="G5137">
        <v>321418820</v>
      </c>
      <c r="H5137">
        <v>0</v>
      </c>
      <c r="I5137">
        <v>0</v>
      </c>
      <c r="J5137" s="4" t="str">
        <f t="shared" si="160"/>
        <v>2015_D37.1</v>
      </c>
      <c r="K5137" s="4">
        <f t="shared" si="161"/>
        <v>3.0800934431904143E-2</v>
      </c>
    </row>
    <row r="5138" spans="2:11" x14ac:dyDescent="0.35">
      <c r="B5138">
        <v>2015</v>
      </c>
      <c r="C5138">
        <v>2015</v>
      </c>
      <c r="D5138" t="s">
        <v>756</v>
      </c>
      <c r="E5138" t="s">
        <v>755</v>
      </c>
      <c r="F5138">
        <v>40</v>
      </c>
      <c r="G5138">
        <v>321418820</v>
      </c>
      <c r="H5138">
        <v>0</v>
      </c>
      <c r="I5138">
        <v>0</v>
      </c>
      <c r="J5138" s="4" t="str">
        <f t="shared" si="160"/>
        <v>2015_D37.2</v>
      </c>
      <c r="K5138" s="4">
        <f t="shared" si="161"/>
        <v>1.2444821992688542E-2</v>
      </c>
    </row>
    <row r="5139" spans="2:11" x14ac:dyDescent="0.35">
      <c r="B5139">
        <v>2015</v>
      </c>
      <c r="C5139">
        <v>2015</v>
      </c>
      <c r="D5139" t="s">
        <v>754</v>
      </c>
      <c r="E5139" t="s">
        <v>753</v>
      </c>
      <c r="F5139">
        <v>138</v>
      </c>
      <c r="G5139">
        <v>321418820</v>
      </c>
      <c r="H5139">
        <v>0</v>
      </c>
      <c r="I5139">
        <v>0</v>
      </c>
      <c r="J5139" s="4" t="str">
        <f t="shared" si="160"/>
        <v>2015_D37.4</v>
      </c>
      <c r="K5139" s="4">
        <f t="shared" si="161"/>
        <v>4.2934635874775473E-2</v>
      </c>
    </row>
    <row r="5140" spans="2:11" x14ac:dyDescent="0.35">
      <c r="B5140">
        <v>2015</v>
      </c>
      <c r="C5140">
        <v>2015</v>
      </c>
      <c r="D5140" t="s">
        <v>752</v>
      </c>
      <c r="E5140" t="s">
        <v>751</v>
      </c>
      <c r="F5140">
        <v>46</v>
      </c>
      <c r="G5140">
        <v>321418820</v>
      </c>
      <c r="H5140">
        <v>0</v>
      </c>
      <c r="I5140">
        <v>0</v>
      </c>
      <c r="J5140" s="4" t="str">
        <f t="shared" si="160"/>
        <v>2015_D37.5</v>
      </c>
      <c r="K5140" s="4">
        <f t="shared" si="161"/>
        <v>1.4311545291591824E-2</v>
      </c>
    </row>
    <row r="5141" spans="2:11" x14ac:dyDescent="0.35">
      <c r="B5141">
        <v>2015</v>
      </c>
      <c r="C5141">
        <v>2015</v>
      </c>
      <c r="D5141" t="s">
        <v>750</v>
      </c>
      <c r="E5141" t="s">
        <v>749</v>
      </c>
      <c r="F5141">
        <v>230</v>
      </c>
      <c r="G5141">
        <v>321418820</v>
      </c>
      <c r="H5141">
        <v>0.1</v>
      </c>
      <c r="I5141">
        <v>0.1</v>
      </c>
      <c r="J5141" s="4" t="str">
        <f t="shared" si="160"/>
        <v>2015_D37.6</v>
      </c>
      <c r="K5141" s="4">
        <f t="shared" si="161"/>
        <v>7.1557726457959117E-2</v>
      </c>
    </row>
    <row r="5142" spans="2:11" x14ac:dyDescent="0.35">
      <c r="B5142">
        <v>2015</v>
      </c>
      <c r="C5142">
        <v>2015</v>
      </c>
      <c r="D5142" t="s">
        <v>748</v>
      </c>
      <c r="E5142" t="s">
        <v>747</v>
      </c>
      <c r="F5142">
        <v>347</v>
      </c>
      <c r="G5142">
        <v>321418820</v>
      </c>
      <c r="H5142">
        <v>0.1</v>
      </c>
      <c r="I5142">
        <v>0.1</v>
      </c>
      <c r="J5142" s="4" t="str">
        <f t="shared" si="160"/>
        <v>2015_D37.7</v>
      </c>
      <c r="K5142" s="4">
        <f t="shared" si="161"/>
        <v>0.1079588307865731</v>
      </c>
    </row>
    <row r="5143" spans="2:11" x14ac:dyDescent="0.35">
      <c r="B5143">
        <v>2015</v>
      </c>
      <c r="C5143">
        <v>2015</v>
      </c>
      <c r="D5143" t="s">
        <v>746</v>
      </c>
      <c r="E5143" t="s">
        <v>745</v>
      </c>
      <c r="F5143">
        <v>56</v>
      </c>
      <c r="G5143">
        <v>321418820</v>
      </c>
      <c r="H5143">
        <v>0</v>
      </c>
      <c r="I5143">
        <v>0</v>
      </c>
      <c r="J5143" s="4" t="str">
        <f t="shared" si="160"/>
        <v>2015_D37.9</v>
      </c>
      <c r="K5143" s="4">
        <f t="shared" si="161"/>
        <v>1.742275078976396E-2</v>
      </c>
    </row>
    <row r="5144" spans="2:11" x14ac:dyDescent="0.35">
      <c r="B5144">
        <v>2015</v>
      </c>
      <c r="C5144">
        <v>2015</v>
      </c>
      <c r="D5144" t="s">
        <v>744</v>
      </c>
      <c r="E5144" t="s">
        <v>743</v>
      </c>
      <c r="F5144">
        <v>27</v>
      </c>
      <c r="G5144">
        <v>321418820</v>
      </c>
      <c r="H5144">
        <v>0</v>
      </c>
      <c r="I5144">
        <v>0</v>
      </c>
      <c r="J5144" s="4" t="str">
        <f t="shared" si="160"/>
        <v>2015_D38.0</v>
      </c>
      <c r="K5144" s="4">
        <f t="shared" si="161"/>
        <v>8.4002548450647658E-3</v>
      </c>
    </row>
    <row r="5145" spans="2:11" x14ac:dyDescent="0.35">
      <c r="B5145">
        <v>2015</v>
      </c>
      <c r="C5145">
        <v>2015</v>
      </c>
      <c r="D5145" t="s">
        <v>742</v>
      </c>
      <c r="E5145" t="s">
        <v>741</v>
      </c>
      <c r="F5145">
        <v>745</v>
      </c>
      <c r="G5145">
        <v>321418820</v>
      </c>
      <c r="H5145">
        <v>0.2</v>
      </c>
      <c r="I5145">
        <v>0.2</v>
      </c>
      <c r="J5145" s="4" t="str">
        <f t="shared" si="160"/>
        <v>2015_D38.1</v>
      </c>
      <c r="K5145" s="4">
        <f t="shared" si="161"/>
        <v>0.23178480961382408</v>
      </c>
    </row>
    <row r="5146" spans="2:11" x14ac:dyDescent="0.35">
      <c r="B5146">
        <v>2015</v>
      </c>
      <c r="C5146">
        <v>2015</v>
      </c>
      <c r="D5146" t="s">
        <v>740</v>
      </c>
      <c r="E5146" t="s">
        <v>739</v>
      </c>
      <c r="F5146">
        <v>20</v>
      </c>
      <c r="G5146">
        <v>321418820</v>
      </c>
      <c r="H5146">
        <v>0</v>
      </c>
      <c r="I5146">
        <v>0</v>
      </c>
      <c r="J5146" s="4" t="str">
        <f t="shared" si="160"/>
        <v>2015_D38.3</v>
      </c>
      <c r="K5146" s="4">
        <f t="shared" si="161"/>
        <v>6.2224109963442712E-3</v>
      </c>
    </row>
    <row r="5147" spans="2:11" x14ac:dyDescent="0.35">
      <c r="B5147">
        <v>2015</v>
      </c>
      <c r="C5147">
        <v>2015</v>
      </c>
      <c r="D5147" t="s">
        <v>1374</v>
      </c>
      <c r="E5147" t="s">
        <v>1373</v>
      </c>
      <c r="F5147">
        <v>12</v>
      </c>
      <c r="G5147">
        <v>321418820</v>
      </c>
      <c r="H5147" t="s">
        <v>672</v>
      </c>
      <c r="I5147" t="s">
        <v>672</v>
      </c>
      <c r="J5147" s="4" t="str">
        <f t="shared" si="160"/>
        <v>2015_D38.5</v>
      </c>
      <c r="K5147" s="4">
        <f t="shared" si="161"/>
        <v>3.733446597806563E-3</v>
      </c>
    </row>
    <row r="5148" spans="2:11" x14ac:dyDescent="0.35">
      <c r="B5148">
        <v>2015</v>
      </c>
      <c r="C5148">
        <v>2015</v>
      </c>
      <c r="D5148" t="s">
        <v>738</v>
      </c>
      <c r="E5148" t="s">
        <v>737</v>
      </c>
      <c r="F5148">
        <v>18</v>
      </c>
      <c r="G5148">
        <v>321418820</v>
      </c>
      <c r="H5148" t="s">
        <v>672</v>
      </c>
      <c r="I5148" t="s">
        <v>672</v>
      </c>
      <c r="J5148" s="4" t="str">
        <f t="shared" si="160"/>
        <v>2015_D38.6</v>
      </c>
      <c r="K5148" s="4">
        <f t="shared" si="161"/>
        <v>5.6001698967098439E-3</v>
      </c>
    </row>
    <row r="5149" spans="2:11" x14ac:dyDescent="0.35">
      <c r="B5149">
        <v>2015</v>
      </c>
      <c r="C5149">
        <v>2015</v>
      </c>
      <c r="D5149" t="s">
        <v>736</v>
      </c>
      <c r="E5149" t="s">
        <v>735</v>
      </c>
      <c r="F5149">
        <v>52</v>
      </c>
      <c r="G5149">
        <v>321418820</v>
      </c>
      <c r="H5149">
        <v>0</v>
      </c>
      <c r="I5149">
        <v>0</v>
      </c>
      <c r="J5149" s="4" t="str">
        <f t="shared" si="160"/>
        <v>2015_D39.0</v>
      </c>
      <c r="K5149" s="4">
        <f t="shared" si="161"/>
        <v>1.6178268590495107E-2</v>
      </c>
    </row>
    <row r="5150" spans="2:11" x14ac:dyDescent="0.35">
      <c r="B5150">
        <v>2015</v>
      </c>
      <c r="C5150">
        <v>2015</v>
      </c>
      <c r="D5150" t="s">
        <v>734</v>
      </c>
      <c r="E5150" t="s">
        <v>733</v>
      </c>
      <c r="F5150">
        <v>52</v>
      </c>
      <c r="G5150">
        <v>321418820</v>
      </c>
      <c r="H5150">
        <v>0</v>
      </c>
      <c r="I5150">
        <v>0</v>
      </c>
      <c r="J5150" s="4" t="str">
        <f t="shared" si="160"/>
        <v>2015_D39.1</v>
      </c>
      <c r="K5150" s="4">
        <f t="shared" si="161"/>
        <v>1.6178268590495107E-2</v>
      </c>
    </row>
    <row r="5151" spans="2:11" x14ac:dyDescent="0.35">
      <c r="B5151">
        <v>2015</v>
      </c>
      <c r="C5151">
        <v>2015</v>
      </c>
      <c r="D5151" t="s">
        <v>732</v>
      </c>
      <c r="E5151" t="s">
        <v>731</v>
      </c>
      <c r="F5151">
        <v>12</v>
      </c>
      <c r="G5151">
        <v>321418820</v>
      </c>
      <c r="H5151" t="s">
        <v>672</v>
      </c>
      <c r="I5151" t="s">
        <v>672</v>
      </c>
      <c r="J5151" s="4" t="str">
        <f t="shared" si="160"/>
        <v>2015_D39.7</v>
      </c>
      <c r="K5151" s="4">
        <f t="shared" si="161"/>
        <v>3.733446597806563E-3</v>
      </c>
    </row>
    <row r="5152" spans="2:11" x14ac:dyDescent="0.35">
      <c r="B5152">
        <v>2015</v>
      </c>
      <c r="C5152">
        <v>2015</v>
      </c>
      <c r="D5152" t="s">
        <v>730</v>
      </c>
      <c r="E5152" t="s">
        <v>729</v>
      </c>
      <c r="F5152">
        <v>50</v>
      </c>
      <c r="G5152">
        <v>321418820</v>
      </c>
      <c r="H5152">
        <v>0</v>
      </c>
      <c r="I5152">
        <v>0</v>
      </c>
      <c r="J5152" s="4" t="str">
        <f t="shared" si="160"/>
        <v>2015_D40.0</v>
      </c>
      <c r="K5152" s="4">
        <f t="shared" si="161"/>
        <v>1.5556027490860677E-2</v>
      </c>
    </row>
    <row r="5153" spans="2:11" x14ac:dyDescent="0.35">
      <c r="B5153">
        <v>2015</v>
      </c>
      <c r="C5153">
        <v>2015</v>
      </c>
      <c r="D5153" t="s">
        <v>728</v>
      </c>
      <c r="E5153" t="s">
        <v>727</v>
      </c>
      <c r="F5153">
        <v>115</v>
      </c>
      <c r="G5153">
        <v>321418820</v>
      </c>
      <c r="H5153">
        <v>0</v>
      </c>
      <c r="I5153">
        <v>0</v>
      </c>
      <c r="J5153" s="4" t="str">
        <f t="shared" si="160"/>
        <v>2015_D41.0</v>
      </c>
      <c r="K5153" s="4">
        <f t="shared" si="161"/>
        <v>3.5778863228979559E-2</v>
      </c>
    </row>
    <row r="5154" spans="2:11" x14ac:dyDescent="0.35">
      <c r="B5154">
        <v>2015</v>
      </c>
      <c r="C5154">
        <v>2015</v>
      </c>
      <c r="D5154" t="s">
        <v>726</v>
      </c>
      <c r="E5154" t="s">
        <v>725</v>
      </c>
      <c r="F5154">
        <v>148</v>
      </c>
      <c r="G5154">
        <v>321418820</v>
      </c>
      <c r="H5154">
        <v>0</v>
      </c>
      <c r="I5154">
        <v>0</v>
      </c>
      <c r="J5154" s="4" t="str">
        <f t="shared" si="160"/>
        <v>2015_D41.4</v>
      </c>
      <c r="K5154" s="4">
        <f t="shared" si="161"/>
        <v>4.6045841372947607E-2</v>
      </c>
    </row>
    <row r="5155" spans="2:11" x14ac:dyDescent="0.35">
      <c r="B5155">
        <v>2015</v>
      </c>
      <c r="C5155">
        <v>2015</v>
      </c>
      <c r="D5155" t="s">
        <v>724</v>
      </c>
      <c r="E5155" t="s">
        <v>723</v>
      </c>
      <c r="F5155">
        <v>12</v>
      </c>
      <c r="G5155">
        <v>321418820</v>
      </c>
      <c r="H5155" t="s">
        <v>672</v>
      </c>
      <c r="I5155" t="s">
        <v>672</v>
      </c>
      <c r="J5155" s="4" t="str">
        <f t="shared" si="160"/>
        <v>2015_D42.0</v>
      </c>
      <c r="K5155" s="4">
        <f t="shared" si="161"/>
        <v>3.733446597806563E-3</v>
      </c>
    </row>
    <row r="5156" spans="2:11" x14ac:dyDescent="0.35">
      <c r="B5156">
        <v>2015</v>
      </c>
      <c r="C5156">
        <v>2015</v>
      </c>
      <c r="D5156" t="s">
        <v>722</v>
      </c>
      <c r="E5156" t="s">
        <v>721</v>
      </c>
      <c r="F5156">
        <v>16</v>
      </c>
      <c r="G5156">
        <v>321418820</v>
      </c>
      <c r="H5156" t="s">
        <v>672</v>
      </c>
      <c r="I5156" t="s">
        <v>672</v>
      </c>
      <c r="J5156" s="4" t="str">
        <f t="shared" si="160"/>
        <v>2015_D42.9</v>
      </c>
      <c r="K5156" s="4">
        <f t="shared" si="161"/>
        <v>4.9779287970754173E-3</v>
      </c>
    </row>
    <row r="5157" spans="2:11" x14ac:dyDescent="0.35">
      <c r="B5157">
        <v>2015</v>
      </c>
      <c r="C5157">
        <v>2015</v>
      </c>
      <c r="D5157" t="s">
        <v>720</v>
      </c>
      <c r="E5157" t="s">
        <v>719</v>
      </c>
      <c r="F5157">
        <v>112</v>
      </c>
      <c r="G5157">
        <v>321418820</v>
      </c>
      <c r="H5157">
        <v>0</v>
      </c>
      <c r="I5157">
        <v>0</v>
      </c>
      <c r="J5157" s="4" t="str">
        <f t="shared" si="160"/>
        <v>2015_D43.0</v>
      </c>
      <c r="K5157" s="4">
        <f t="shared" si="161"/>
        <v>3.484550157952792E-2</v>
      </c>
    </row>
    <row r="5158" spans="2:11" x14ac:dyDescent="0.35">
      <c r="B5158">
        <v>2015</v>
      </c>
      <c r="C5158">
        <v>2015</v>
      </c>
      <c r="D5158" t="s">
        <v>718</v>
      </c>
      <c r="E5158" t="s">
        <v>717</v>
      </c>
      <c r="F5158">
        <v>66</v>
      </c>
      <c r="G5158">
        <v>321418820</v>
      </c>
      <c r="H5158">
        <v>0</v>
      </c>
      <c r="I5158">
        <v>0</v>
      </c>
      <c r="J5158" s="4" t="str">
        <f t="shared" si="160"/>
        <v>2015_D43.1</v>
      </c>
      <c r="K5158" s="4">
        <f t="shared" si="161"/>
        <v>2.0533956287936094E-2</v>
      </c>
    </row>
    <row r="5159" spans="2:11" x14ac:dyDescent="0.35">
      <c r="B5159">
        <v>2015</v>
      </c>
      <c r="C5159">
        <v>2015</v>
      </c>
      <c r="D5159" t="s">
        <v>716</v>
      </c>
      <c r="E5159" t="s">
        <v>715</v>
      </c>
      <c r="F5159">
        <v>2036</v>
      </c>
      <c r="G5159">
        <v>321418820</v>
      </c>
      <c r="H5159">
        <v>0.6</v>
      </c>
      <c r="I5159">
        <v>0.6</v>
      </c>
      <c r="J5159" s="4" t="str">
        <f t="shared" si="160"/>
        <v>2015_D43.2</v>
      </c>
      <c r="K5159" s="4">
        <f t="shared" si="161"/>
        <v>0.63344143942784681</v>
      </c>
    </row>
    <row r="5160" spans="2:11" x14ac:dyDescent="0.35">
      <c r="B5160">
        <v>2015</v>
      </c>
      <c r="C5160">
        <v>2015</v>
      </c>
      <c r="D5160" t="s">
        <v>714</v>
      </c>
      <c r="E5160" t="s">
        <v>713</v>
      </c>
      <c r="F5160">
        <v>29</v>
      </c>
      <c r="G5160">
        <v>321418820</v>
      </c>
      <c r="H5160">
        <v>0</v>
      </c>
      <c r="I5160">
        <v>0</v>
      </c>
      <c r="J5160" s="4" t="str">
        <f t="shared" si="160"/>
        <v>2015_D43.4</v>
      </c>
      <c r="K5160" s="4">
        <f t="shared" si="161"/>
        <v>9.022495944699194E-3</v>
      </c>
    </row>
    <row r="5161" spans="2:11" x14ac:dyDescent="0.35">
      <c r="B5161">
        <v>2015</v>
      </c>
      <c r="C5161">
        <v>2015</v>
      </c>
      <c r="D5161" t="s">
        <v>712</v>
      </c>
      <c r="E5161" t="s">
        <v>711</v>
      </c>
      <c r="F5161">
        <v>21</v>
      </c>
      <c r="G5161">
        <v>321418820</v>
      </c>
      <c r="H5161">
        <v>0</v>
      </c>
      <c r="I5161">
        <v>0</v>
      </c>
      <c r="J5161" s="4" t="str">
        <f t="shared" si="160"/>
        <v>2015_D43.9</v>
      </c>
      <c r="K5161" s="4">
        <f t="shared" si="161"/>
        <v>6.5335315461614854E-3</v>
      </c>
    </row>
    <row r="5162" spans="2:11" x14ac:dyDescent="0.35">
      <c r="B5162">
        <v>2015</v>
      </c>
      <c r="C5162">
        <v>2015</v>
      </c>
      <c r="D5162" t="s">
        <v>710</v>
      </c>
      <c r="E5162" t="s">
        <v>709</v>
      </c>
      <c r="F5162">
        <v>11</v>
      </c>
      <c r="G5162">
        <v>321418820</v>
      </c>
      <c r="H5162" t="s">
        <v>672</v>
      </c>
      <c r="I5162" t="s">
        <v>672</v>
      </c>
      <c r="J5162" s="4" t="str">
        <f t="shared" si="160"/>
        <v>2015_D44.0</v>
      </c>
      <c r="K5162" s="4">
        <f t="shared" si="161"/>
        <v>3.4223260479893489E-3</v>
      </c>
    </row>
    <row r="5163" spans="2:11" x14ac:dyDescent="0.35">
      <c r="B5163">
        <v>2015</v>
      </c>
      <c r="C5163">
        <v>2015</v>
      </c>
      <c r="D5163" t="s">
        <v>708</v>
      </c>
      <c r="E5163" t="s">
        <v>707</v>
      </c>
      <c r="F5163">
        <v>22</v>
      </c>
      <c r="G5163">
        <v>321418820</v>
      </c>
      <c r="H5163">
        <v>0</v>
      </c>
      <c r="I5163">
        <v>0</v>
      </c>
      <c r="J5163" s="4" t="str">
        <f t="shared" si="160"/>
        <v>2015_D44.1</v>
      </c>
      <c r="K5163" s="4">
        <f t="shared" si="161"/>
        <v>6.8446520959786978E-3</v>
      </c>
    </row>
    <row r="5164" spans="2:11" x14ac:dyDescent="0.35">
      <c r="B5164">
        <v>2015</v>
      </c>
      <c r="C5164">
        <v>2015</v>
      </c>
      <c r="D5164" t="s">
        <v>706</v>
      </c>
      <c r="E5164" t="s">
        <v>705</v>
      </c>
      <c r="F5164">
        <v>60</v>
      </c>
      <c r="G5164">
        <v>321418820</v>
      </c>
      <c r="H5164">
        <v>0</v>
      </c>
      <c r="I5164">
        <v>0</v>
      </c>
      <c r="J5164" s="4" t="str">
        <f t="shared" si="160"/>
        <v>2015_D44.3</v>
      </c>
      <c r="K5164" s="4">
        <f t="shared" si="161"/>
        <v>1.8667232989032813E-2</v>
      </c>
    </row>
    <row r="5165" spans="2:11" x14ac:dyDescent="0.35">
      <c r="B5165">
        <v>2015</v>
      </c>
      <c r="C5165">
        <v>2015</v>
      </c>
      <c r="D5165" t="s">
        <v>704</v>
      </c>
      <c r="E5165" t="s">
        <v>703</v>
      </c>
      <c r="F5165">
        <v>42</v>
      </c>
      <c r="G5165">
        <v>321418820</v>
      </c>
      <c r="H5165">
        <v>0</v>
      </c>
      <c r="I5165">
        <v>0</v>
      </c>
      <c r="J5165" s="4" t="str">
        <f t="shared" si="160"/>
        <v>2015_D44.4</v>
      </c>
      <c r="K5165" s="4">
        <f t="shared" si="161"/>
        <v>1.3067063092322971E-2</v>
      </c>
    </row>
    <row r="5166" spans="2:11" x14ac:dyDescent="0.35">
      <c r="B5166">
        <v>2015</v>
      </c>
      <c r="C5166">
        <v>2015</v>
      </c>
      <c r="D5166" t="s">
        <v>702</v>
      </c>
      <c r="E5166" t="s">
        <v>701</v>
      </c>
      <c r="F5166">
        <v>10</v>
      </c>
      <c r="G5166">
        <v>321418820</v>
      </c>
      <c r="H5166" t="s">
        <v>672</v>
      </c>
      <c r="I5166" t="s">
        <v>672</v>
      </c>
      <c r="J5166" s="4" t="str">
        <f t="shared" si="160"/>
        <v>2015_D44.7</v>
      </c>
      <c r="K5166" s="4">
        <f t="shared" si="161"/>
        <v>3.1112054981721356E-3</v>
      </c>
    </row>
    <row r="5167" spans="2:11" x14ac:dyDescent="0.35">
      <c r="B5167">
        <v>2015</v>
      </c>
      <c r="C5167">
        <v>2015</v>
      </c>
      <c r="D5167" t="s">
        <v>700</v>
      </c>
      <c r="E5167" t="s">
        <v>699</v>
      </c>
      <c r="F5167">
        <v>259</v>
      </c>
      <c r="G5167">
        <v>321418820</v>
      </c>
      <c r="H5167">
        <v>0.1</v>
      </c>
      <c r="I5167">
        <v>0.1</v>
      </c>
      <c r="J5167" s="4" t="str">
        <f t="shared" si="160"/>
        <v>2015_D45</v>
      </c>
      <c r="K5167" s="4">
        <f t="shared" si="161"/>
        <v>8.0580222402658316E-2</v>
      </c>
    </row>
    <row r="5168" spans="2:11" x14ac:dyDescent="0.35">
      <c r="B5168">
        <v>2015</v>
      </c>
      <c r="C5168">
        <v>2015</v>
      </c>
      <c r="D5168" t="s">
        <v>698</v>
      </c>
      <c r="E5168" t="s">
        <v>697</v>
      </c>
      <c r="F5168">
        <v>111</v>
      </c>
      <c r="G5168">
        <v>321418820</v>
      </c>
      <c r="H5168">
        <v>0</v>
      </c>
      <c r="I5168">
        <v>0</v>
      </c>
      <c r="J5168" s="4" t="str">
        <f t="shared" si="160"/>
        <v>2015_D46.4</v>
      </c>
      <c r="K5168" s="4">
        <f t="shared" si="161"/>
        <v>3.4534381029710709E-2</v>
      </c>
    </row>
    <row r="5169" spans="1:11" x14ac:dyDescent="0.35">
      <c r="B5169">
        <v>2015</v>
      </c>
      <c r="C5169">
        <v>2015</v>
      </c>
      <c r="D5169" t="s">
        <v>696</v>
      </c>
      <c r="E5169" t="s">
        <v>695</v>
      </c>
      <c r="F5169">
        <v>6691</v>
      </c>
      <c r="G5169">
        <v>321418820</v>
      </c>
      <c r="H5169">
        <v>2.1</v>
      </c>
      <c r="I5169">
        <v>1.8</v>
      </c>
      <c r="J5169" s="4" t="str">
        <f t="shared" si="160"/>
        <v>2015_D46.9</v>
      </c>
      <c r="K5169" s="4">
        <f t="shared" si="161"/>
        <v>2.0817075988269762</v>
      </c>
    </row>
    <row r="5170" spans="1:11" x14ac:dyDescent="0.35">
      <c r="B5170">
        <v>2015</v>
      </c>
      <c r="C5170">
        <v>2015</v>
      </c>
      <c r="D5170" t="s">
        <v>694</v>
      </c>
      <c r="E5170" t="s">
        <v>693</v>
      </c>
      <c r="F5170">
        <v>1253</v>
      </c>
      <c r="G5170">
        <v>321418820</v>
      </c>
      <c r="H5170">
        <v>0.4</v>
      </c>
      <c r="I5170">
        <v>0.3</v>
      </c>
      <c r="J5170" s="4" t="str">
        <f t="shared" si="160"/>
        <v>2015_D47.1</v>
      </c>
      <c r="K5170" s="4">
        <f t="shared" si="161"/>
        <v>0.38983404892096857</v>
      </c>
    </row>
    <row r="5171" spans="1:11" x14ac:dyDescent="0.35">
      <c r="B5171">
        <v>2015</v>
      </c>
      <c r="C5171">
        <v>2015</v>
      </c>
      <c r="D5171" t="s">
        <v>692</v>
      </c>
      <c r="E5171" t="s">
        <v>691</v>
      </c>
      <c r="F5171">
        <v>91</v>
      </c>
      <c r="G5171">
        <v>321418820</v>
      </c>
      <c r="H5171">
        <v>0</v>
      </c>
      <c r="I5171">
        <v>0</v>
      </c>
      <c r="J5171" s="4" t="str">
        <f t="shared" si="160"/>
        <v>2015_D47.2</v>
      </c>
      <c r="K5171" s="4">
        <f t="shared" si="161"/>
        <v>2.8311970033366437E-2</v>
      </c>
    </row>
    <row r="5172" spans="1:11" x14ac:dyDescent="0.35">
      <c r="B5172">
        <v>2015</v>
      </c>
      <c r="C5172">
        <v>2015</v>
      </c>
      <c r="D5172" t="s">
        <v>690</v>
      </c>
      <c r="E5172" t="s">
        <v>689</v>
      </c>
      <c r="F5172">
        <v>35</v>
      </c>
      <c r="G5172">
        <v>321418820</v>
      </c>
      <c r="H5172">
        <v>0</v>
      </c>
      <c r="I5172">
        <v>0</v>
      </c>
      <c r="J5172" s="4" t="str">
        <f t="shared" si="160"/>
        <v>2015_D47.3</v>
      </c>
      <c r="K5172" s="4">
        <f t="shared" si="161"/>
        <v>1.0889219243602474E-2</v>
      </c>
    </row>
    <row r="5173" spans="1:11" x14ac:dyDescent="0.35">
      <c r="B5173">
        <v>2015</v>
      </c>
      <c r="C5173">
        <v>2015</v>
      </c>
      <c r="D5173" t="s">
        <v>686</v>
      </c>
      <c r="E5173" t="s">
        <v>685</v>
      </c>
      <c r="F5173">
        <v>100</v>
      </c>
      <c r="G5173">
        <v>321418820</v>
      </c>
      <c r="H5173">
        <v>0</v>
      </c>
      <c r="I5173">
        <v>0</v>
      </c>
      <c r="J5173" s="4" t="str">
        <f t="shared" si="160"/>
        <v>2015_D47.9</v>
      </c>
      <c r="K5173" s="4">
        <f t="shared" si="161"/>
        <v>3.1112054981721354E-2</v>
      </c>
    </row>
    <row r="5174" spans="1:11" x14ac:dyDescent="0.35">
      <c r="B5174">
        <v>2015</v>
      </c>
      <c r="C5174">
        <v>2015</v>
      </c>
      <c r="D5174" t="s">
        <v>684</v>
      </c>
      <c r="E5174" t="s">
        <v>683</v>
      </c>
      <c r="F5174">
        <v>62</v>
      </c>
      <c r="G5174">
        <v>321418820</v>
      </c>
      <c r="H5174">
        <v>0</v>
      </c>
      <c r="I5174">
        <v>0</v>
      </c>
      <c r="J5174" s="4" t="str">
        <f t="shared" si="160"/>
        <v>2015_D48.0</v>
      </c>
      <c r="K5174" s="4">
        <f t="shared" si="161"/>
        <v>1.9289474088667241E-2</v>
      </c>
    </row>
    <row r="5175" spans="1:11" x14ac:dyDescent="0.35">
      <c r="B5175">
        <v>2015</v>
      </c>
      <c r="C5175">
        <v>2015</v>
      </c>
      <c r="D5175" t="s">
        <v>682</v>
      </c>
      <c r="E5175" t="s">
        <v>681</v>
      </c>
      <c r="F5175">
        <v>363</v>
      </c>
      <c r="G5175">
        <v>321418820</v>
      </c>
      <c r="H5175">
        <v>0.1</v>
      </c>
      <c r="I5175">
        <v>0.1</v>
      </c>
      <c r="J5175" s="4" t="str">
        <f t="shared" si="160"/>
        <v>2015_D48.1</v>
      </c>
      <c r="K5175" s="4">
        <f t="shared" si="161"/>
        <v>0.11293675958364853</v>
      </c>
    </row>
    <row r="5176" spans="1:11" x14ac:dyDescent="0.35">
      <c r="B5176">
        <v>2015</v>
      </c>
      <c r="C5176">
        <v>2015</v>
      </c>
      <c r="D5176" t="s">
        <v>680</v>
      </c>
      <c r="E5176" t="s">
        <v>679</v>
      </c>
      <c r="F5176">
        <v>11</v>
      </c>
      <c r="G5176">
        <v>321418820</v>
      </c>
      <c r="H5176" t="s">
        <v>672</v>
      </c>
      <c r="I5176" t="s">
        <v>672</v>
      </c>
      <c r="J5176" s="4" t="str">
        <f t="shared" si="160"/>
        <v>2015_D48.2</v>
      </c>
      <c r="K5176" s="4">
        <f t="shared" si="161"/>
        <v>3.4223260479893489E-3</v>
      </c>
    </row>
    <row r="5177" spans="1:11" x14ac:dyDescent="0.35">
      <c r="B5177">
        <v>2015</v>
      </c>
      <c r="C5177">
        <v>2015</v>
      </c>
      <c r="D5177" t="s">
        <v>678</v>
      </c>
      <c r="E5177" t="s">
        <v>677</v>
      </c>
      <c r="F5177">
        <v>13</v>
      </c>
      <c r="G5177">
        <v>321418820</v>
      </c>
      <c r="H5177" t="s">
        <v>672</v>
      </c>
      <c r="I5177" t="s">
        <v>672</v>
      </c>
      <c r="J5177" s="4" t="str">
        <f t="shared" si="160"/>
        <v>2015_D48.3</v>
      </c>
      <c r="K5177" s="4">
        <f t="shared" si="161"/>
        <v>4.0445671476237767E-3</v>
      </c>
    </row>
    <row r="5178" spans="1:11" x14ac:dyDescent="0.35">
      <c r="B5178">
        <v>2015</v>
      </c>
      <c r="C5178">
        <v>2015</v>
      </c>
      <c r="D5178" t="s">
        <v>676</v>
      </c>
      <c r="E5178" t="s">
        <v>675</v>
      </c>
      <c r="F5178">
        <v>16</v>
      </c>
      <c r="G5178">
        <v>321418820</v>
      </c>
      <c r="H5178" t="s">
        <v>672</v>
      </c>
      <c r="I5178" t="s">
        <v>672</v>
      </c>
      <c r="J5178" s="4" t="str">
        <f t="shared" si="160"/>
        <v>2015_D48.4</v>
      </c>
      <c r="K5178" s="4">
        <f t="shared" si="161"/>
        <v>4.9779287970754173E-3</v>
      </c>
    </row>
    <row r="5179" spans="1:11" x14ac:dyDescent="0.35">
      <c r="B5179">
        <v>2015</v>
      </c>
      <c r="C5179">
        <v>2015</v>
      </c>
      <c r="D5179" t="s">
        <v>674</v>
      </c>
      <c r="E5179" t="s">
        <v>673</v>
      </c>
      <c r="F5179">
        <v>14</v>
      </c>
      <c r="G5179">
        <v>321418820</v>
      </c>
      <c r="H5179" t="s">
        <v>672</v>
      </c>
      <c r="I5179" t="s">
        <v>672</v>
      </c>
      <c r="J5179" s="4" t="str">
        <f t="shared" si="160"/>
        <v>2015_D48.5</v>
      </c>
      <c r="K5179" s="4">
        <f t="shared" si="161"/>
        <v>4.35568769744099E-3</v>
      </c>
    </row>
    <row r="5180" spans="1:11" x14ac:dyDescent="0.35">
      <c r="B5180">
        <v>2015</v>
      </c>
      <c r="C5180">
        <v>2015</v>
      </c>
      <c r="D5180" t="s">
        <v>671</v>
      </c>
      <c r="E5180" t="s">
        <v>670</v>
      </c>
      <c r="F5180">
        <v>72</v>
      </c>
      <c r="G5180">
        <v>321418820</v>
      </c>
      <c r="H5180">
        <v>0</v>
      </c>
      <c r="I5180">
        <v>0</v>
      </c>
      <c r="J5180" s="4" t="str">
        <f t="shared" si="160"/>
        <v>2015_D48.6</v>
      </c>
      <c r="K5180" s="4">
        <f t="shared" si="161"/>
        <v>2.2400679586839375E-2</v>
      </c>
    </row>
    <row r="5181" spans="1:11" x14ac:dyDescent="0.35">
      <c r="B5181">
        <v>2015</v>
      </c>
      <c r="C5181">
        <v>2015</v>
      </c>
      <c r="D5181" t="s">
        <v>669</v>
      </c>
      <c r="E5181" t="s">
        <v>668</v>
      </c>
      <c r="F5181">
        <v>239</v>
      </c>
      <c r="G5181">
        <v>321418820</v>
      </c>
      <c r="H5181">
        <v>0.1</v>
      </c>
      <c r="I5181">
        <v>0.1</v>
      </c>
      <c r="J5181" s="4" t="str">
        <f t="shared" si="160"/>
        <v>2015_D48.7</v>
      </c>
      <c r="K5181" s="4">
        <f t="shared" si="161"/>
        <v>7.4357811406314048E-2</v>
      </c>
    </row>
    <row r="5182" spans="1:11" x14ac:dyDescent="0.35">
      <c r="B5182">
        <v>2015</v>
      </c>
      <c r="C5182">
        <v>2015</v>
      </c>
      <c r="D5182" t="s">
        <v>667</v>
      </c>
      <c r="E5182" t="s">
        <v>666</v>
      </c>
      <c r="F5182">
        <v>473</v>
      </c>
      <c r="G5182">
        <v>321418820</v>
      </c>
      <c r="H5182">
        <v>0.1</v>
      </c>
      <c r="I5182">
        <v>0.1</v>
      </c>
      <c r="J5182" s="4" t="str">
        <f t="shared" si="160"/>
        <v>2015_D48.9</v>
      </c>
      <c r="K5182" s="4">
        <f t="shared" si="161"/>
        <v>0.14716002006354201</v>
      </c>
    </row>
    <row r="5183" spans="1:11" x14ac:dyDescent="0.35">
      <c r="A5183" t="s">
        <v>219</v>
      </c>
      <c r="B5183">
        <v>2015</v>
      </c>
      <c r="C5183">
        <v>2015</v>
      </c>
      <c r="F5183">
        <v>612207</v>
      </c>
      <c r="G5183">
        <v>321418820</v>
      </c>
      <c r="H5183">
        <v>190.5</v>
      </c>
      <c r="I5183">
        <v>162.9</v>
      </c>
      <c r="J5183" s="4" t="str">
        <f t="shared" si="160"/>
        <v>2015_</v>
      </c>
      <c r="K5183" s="4">
        <f t="shared" si="161"/>
        <v>190.47017844194687</v>
      </c>
    </row>
    <row r="5184" spans="1:11" x14ac:dyDescent="0.35">
      <c r="B5184">
        <v>2016</v>
      </c>
      <c r="C5184">
        <v>2016</v>
      </c>
      <c r="D5184" t="s">
        <v>1368</v>
      </c>
      <c r="E5184" t="s">
        <v>1367</v>
      </c>
      <c r="F5184">
        <v>65</v>
      </c>
      <c r="G5184">
        <v>323127513</v>
      </c>
      <c r="H5184">
        <v>0</v>
      </c>
      <c r="I5184">
        <v>0</v>
      </c>
      <c r="J5184" s="4" t="str">
        <f t="shared" si="160"/>
        <v>2016_C00.9</v>
      </c>
      <c r="K5184" s="4">
        <f t="shared" si="161"/>
        <v>2.0115897713730121E-2</v>
      </c>
    </row>
    <row r="5185" spans="2:11" x14ac:dyDescent="0.35">
      <c r="B5185">
        <v>2016</v>
      </c>
      <c r="C5185">
        <v>2016</v>
      </c>
      <c r="D5185" t="s">
        <v>1366</v>
      </c>
      <c r="E5185" t="s">
        <v>1365</v>
      </c>
      <c r="F5185">
        <v>222</v>
      </c>
      <c r="G5185">
        <v>323127513</v>
      </c>
      <c r="H5185">
        <v>0.1</v>
      </c>
      <c r="I5185">
        <v>0.1</v>
      </c>
      <c r="J5185" s="4" t="str">
        <f t="shared" si="160"/>
        <v>2016_C01</v>
      </c>
      <c r="K5185" s="4">
        <f t="shared" si="161"/>
        <v>6.8703527576124412E-2</v>
      </c>
    </row>
    <row r="5186" spans="2:11" x14ac:dyDescent="0.35">
      <c r="B5186">
        <v>2016</v>
      </c>
      <c r="C5186">
        <v>2016</v>
      </c>
      <c r="D5186" t="s">
        <v>1362</v>
      </c>
      <c r="E5186" t="s">
        <v>1361</v>
      </c>
      <c r="F5186">
        <v>2472</v>
      </c>
      <c r="G5186">
        <v>323127513</v>
      </c>
      <c r="H5186">
        <v>0.8</v>
      </c>
      <c r="I5186">
        <v>0.6</v>
      </c>
      <c r="J5186" s="4" t="str">
        <f t="shared" si="160"/>
        <v>2016_C02.9</v>
      </c>
      <c r="K5186" s="4">
        <f t="shared" si="161"/>
        <v>0.76502306382062868</v>
      </c>
    </row>
    <row r="5187" spans="2:11" x14ac:dyDescent="0.35">
      <c r="B5187">
        <v>2016</v>
      </c>
      <c r="C5187">
        <v>2016</v>
      </c>
      <c r="D5187" t="s">
        <v>1360</v>
      </c>
      <c r="E5187" t="s">
        <v>1359</v>
      </c>
      <c r="F5187">
        <v>16</v>
      </c>
      <c r="G5187">
        <v>323127513</v>
      </c>
      <c r="H5187" t="s">
        <v>672</v>
      </c>
      <c r="I5187" t="s">
        <v>672</v>
      </c>
      <c r="J5187" s="4" t="str">
        <f t="shared" ref="J5187:J5250" si="162">C5187&amp;"_"&amp;E5187</f>
        <v>2016_C03.0</v>
      </c>
      <c r="K5187" s="4">
        <f t="shared" ref="K5187:K5250" si="163">F5187/G5187*100000</f>
        <v>4.9516055910720294E-3</v>
      </c>
    </row>
    <row r="5188" spans="2:11" x14ac:dyDescent="0.35">
      <c r="B5188">
        <v>2016</v>
      </c>
      <c r="C5188">
        <v>2016</v>
      </c>
      <c r="D5188" t="s">
        <v>1358</v>
      </c>
      <c r="E5188" t="s">
        <v>1357</v>
      </c>
      <c r="F5188">
        <v>13</v>
      </c>
      <c r="G5188">
        <v>323127513</v>
      </c>
      <c r="H5188" t="s">
        <v>672</v>
      </c>
      <c r="I5188" t="s">
        <v>672</v>
      </c>
      <c r="J5188" s="4" t="str">
        <f t="shared" si="162"/>
        <v>2016_C03.1</v>
      </c>
      <c r="K5188" s="4">
        <f t="shared" si="163"/>
        <v>4.0231795427460243E-3</v>
      </c>
    </row>
    <row r="5189" spans="2:11" x14ac:dyDescent="0.35">
      <c r="B5189">
        <v>2016</v>
      </c>
      <c r="C5189">
        <v>2016</v>
      </c>
      <c r="D5189" t="s">
        <v>1356</v>
      </c>
      <c r="E5189" t="s">
        <v>1355</v>
      </c>
      <c r="F5189">
        <v>39</v>
      </c>
      <c r="G5189">
        <v>323127513</v>
      </c>
      <c r="H5189">
        <v>0</v>
      </c>
      <c r="I5189">
        <v>0</v>
      </c>
      <c r="J5189" s="4" t="str">
        <f t="shared" si="162"/>
        <v>2016_C03.9</v>
      </c>
      <c r="K5189" s="4">
        <f t="shared" si="163"/>
        <v>1.2069538628238072E-2</v>
      </c>
    </row>
    <row r="5190" spans="2:11" x14ac:dyDescent="0.35">
      <c r="B5190">
        <v>2016</v>
      </c>
      <c r="C5190">
        <v>2016</v>
      </c>
      <c r="D5190" t="s">
        <v>1354</v>
      </c>
      <c r="E5190" t="s">
        <v>1353</v>
      </c>
      <c r="F5190">
        <v>97</v>
      </c>
      <c r="G5190">
        <v>323127513</v>
      </c>
      <c r="H5190">
        <v>0</v>
      </c>
      <c r="I5190">
        <v>0</v>
      </c>
      <c r="J5190" s="4" t="str">
        <f t="shared" si="162"/>
        <v>2016_C04.9</v>
      </c>
      <c r="K5190" s="4">
        <f t="shared" si="163"/>
        <v>3.001910889587418E-2</v>
      </c>
    </row>
    <row r="5191" spans="2:11" x14ac:dyDescent="0.35">
      <c r="B5191">
        <v>2016</v>
      </c>
      <c r="C5191">
        <v>2016</v>
      </c>
      <c r="D5191" t="s">
        <v>1352</v>
      </c>
      <c r="E5191" t="s">
        <v>1351</v>
      </c>
      <c r="F5191">
        <v>43</v>
      </c>
      <c r="G5191">
        <v>323127513</v>
      </c>
      <c r="H5191">
        <v>0</v>
      </c>
      <c r="I5191">
        <v>0</v>
      </c>
      <c r="J5191" s="4" t="str">
        <f t="shared" si="162"/>
        <v>2016_C05.0</v>
      </c>
      <c r="K5191" s="4">
        <f t="shared" si="163"/>
        <v>1.3307440026006081E-2</v>
      </c>
    </row>
    <row r="5192" spans="2:11" x14ac:dyDescent="0.35">
      <c r="B5192">
        <v>2016</v>
      </c>
      <c r="C5192">
        <v>2016</v>
      </c>
      <c r="D5192" t="s">
        <v>1350</v>
      </c>
      <c r="E5192" t="s">
        <v>1349</v>
      </c>
      <c r="F5192">
        <v>47</v>
      </c>
      <c r="G5192">
        <v>323127513</v>
      </c>
      <c r="H5192">
        <v>0</v>
      </c>
      <c r="I5192">
        <v>0</v>
      </c>
      <c r="J5192" s="4" t="str">
        <f t="shared" si="162"/>
        <v>2016_C05.1</v>
      </c>
      <c r="K5192" s="4">
        <f t="shared" si="163"/>
        <v>1.4545341423774089E-2</v>
      </c>
    </row>
    <row r="5193" spans="2:11" x14ac:dyDescent="0.35">
      <c r="B5193">
        <v>2016</v>
      </c>
      <c r="C5193">
        <v>2016</v>
      </c>
      <c r="D5193" t="s">
        <v>1394</v>
      </c>
      <c r="E5193" t="s">
        <v>1393</v>
      </c>
      <c r="F5193">
        <v>12</v>
      </c>
      <c r="G5193">
        <v>323127513</v>
      </c>
      <c r="H5193" t="s">
        <v>672</v>
      </c>
      <c r="I5193" t="s">
        <v>672</v>
      </c>
      <c r="J5193" s="4" t="str">
        <f t="shared" si="162"/>
        <v>2016_C05.2</v>
      </c>
      <c r="K5193" s="4">
        <f t="shared" si="163"/>
        <v>3.7137041933040225E-3</v>
      </c>
    </row>
    <row r="5194" spans="2:11" x14ac:dyDescent="0.35">
      <c r="B5194">
        <v>2016</v>
      </c>
      <c r="C5194">
        <v>2016</v>
      </c>
      <c r="D5194" t="s">
        <v>1348</v>
      </c>
      <c r="E5194" t="s">
        <v>1347</v>
      </c>
      <c r="F5194">
        <v>76</v>
      </c>
      <c r="G5194">
        <v>323127513</v>
      </c>
      <c r="H5194">
        <v>0</v>
      </c>
      <c r="I5194">
        <v>0</v>
      </c>
      <c r="J5194" s="4" t="str">
        <f t="shared" si="162"/>
        <v>2016_C05.9</v>
      </c>
      <c r="K5194" s="4">
        <f t="shared" si="163"/>
        <v>2.3520126557592141E-2</v>
      </c>
    </row>
    <row r="5195" spans="2:11" x14ac:dyDescent="0.35">
      <c r="B5195">
        <v>2016</v>
      </c>
      <c r="C5195">
        <v>2016</v>
      </c>
      <c r="D5195" t="s">
        <v>1346</v>
      </c>
      <c r="E5195" t="s">
        <v>1345</v>
      </c>
      <c r="F5195">
        <v>53</v>
      </c>
      <c r="G5195">
        <v>323127513</v>
      </c>
      <c r="H5195">
        <v>0</v>
      </c>
      <c r="I5195">
        <v>0</v>
      </c>
      <c r="J5195" s="4" t="str">
        <f t="shared" si="162"/>
        <v>2016_C06.0</v>
      </c>
      <c r="K5195" s="4">
        <f t="shared" si="163"/>
        <v>1.6402193520426097E-2</v>
      </c>
    </row>
    <row r="5196" spans="2:11" x14ac:dyDescent="0.35">
      <c r="B5196">
        <v>2016</v>
      </c>
      <c r="C5196">
        <v>2016</v>
      </c>
      <c r="D5196" t="s">
        <v>1344</v>
      </c>
      <c r="E5196" t="s">
        <v>1343</v>
      </c>
      <c r="F5196">
        <v>26</v>
      </c>
      <c r="G5196">
        <v>323127513</v>
      </c>
      <c r="H5196">
        <v>0</v>
      </c>
      <c r="I5196">
        <v>0</v>
      </c>
      <c r="J5196" s="4" t="str">
        <f t="shared" si="162"/>
        <v>2016_C06.2</v>
      </c>
      <c r="K5196" s="4">
        <f t="shared" si="163"/>
        <v>8.0463590854920487E-3</v>
      </c>
    </row>
    <row r="5197" spans="2:11" x14ac:dyDescent="0.35">
      <c r="B5197">
        <v>2016</v>
      </c>
      <c r="C5197">
        <v>2016</v>
      </c>
      <c r="D5197" t="s">
        <v>1342</v>
      </c>
      <c r="E5197" t="s">
        <v>1341</v>
      </c>
      <c r="F5197">
        <v>1063</v>
      </c>
      <c r="G5197">
        <v>323127513</v>
      </c>
      <c r="H5197">
        <v>0.3</v>
      </c>
      <c r="I5197">
        <v>0.3</v>
      </c>
      <c r="J5197" s="4" t="str">
        <f t="shared" si="162"/>
        <v>2016_C06.9</v>
      </c>
      <c r="K5197" s="4">
        <f t="shared" si="163"/>
        <v>0.32897229645684795</v>
      </c>
    </row>
    <row r="5198" spans="2:11" x14ac:dyDescent="0.35">
      <c r="B5198">
        <v>2016</v>
      </c>
      <c r="C5198">
        <v>2016</v>
      </c>
      <c r="D5198" t="s">
        <v>1340</v>
      </c>
      <c r="E5198" t="s">
        <v>1339</v>
      </c>
      <c r="F5198">
        <v>726</v>
      </c>
      <c r="G5198">
        <v>323127513</v>
      </c>
      <c r="H5198">
        <v>0.2</v>
      </c>
      <c r="I5198">
        <v>0.2</v>
      </c>
      <c r="J5198" s="4" t="str">
        <f t="shared" si="162"/>
        <v>2016_C07</v>
      </c>
      <c r="K5198" s="4">
        <f t="shared" si="163"/>
        <v>0.22467910369489336</v>
      </c>
    </row>
    <row r="5199" spans="2:11" x14ac:dyDescent="0.35">
      <c r="B5199">
        <v>2016</v>
      </c>
      <c r="C5199">
        <v>2016</v>
      </c>
      <c r="D5199" t="s">
        <v>1338</v>
      </c>
      <c r="E5199" t="s">
        <v>1337</v>
      </c>
      <c r="F5199">
        <v>66</v>
      </c>
      <c r="G5199">
        <v>323127513</v>
      </c>
      <c r="H5199">
        <v>0</v>
      </c>
      <c r="I5199">
        <v>0</v>
      </c>
      <c r="J5199" s="4" t="str">
        <f t="shared" si="162"/>
        <v>2016_C08.0</v>
      </c>
      <c r="K5199" s="4">
        <f t="shared" si="163"/>
        <v>2.042537306317212E-2</v>
      </c>
    </row>
    <row r="5200" spans="2:11" x14ac:dyDescent="0.35">
      <c r="B5200">
        <v>2016</v>
      </c>
      <c r="C5200">
        <v>2016</v>
      </c>
      <c r="D5200" t="s">
        <v>1336</v>
      </c>
      <c r="E5200" t="s">
        <v>1335</v>
      </c>
      <c r="F5200">
        <v>235</v>
      </c>
      <c r="G5200">
        <v>323127513</v>
      </c>
      <c r="H5200">
        <v>0.1</v>
      </c>
      <c r="I5200">
        <v>0</v>
      </c>
      <c r="J5200" s="4" t="str">
        <f t="shared" si="162"/>
        <v>2016_C08.9</v>
      </c>
      <c r="K5200" s="4">
        <f t="shared" si="163"/>
        <v>7.2726707118870443E-2</v>
      </c>
    </row>
    <row r="5201" spans="2:11" x14ac:dyDescent="0.35">
      <c r="B5201">
        <v>2016</v>
      </c>
      <c r="C5201">
        <v>2016</v>
      </c>
      <c r="D5201" t="s">
        <v>1334</v>
      </c>
      <c r="E5201" t="s">
        <v>1333</v>
      </c>
      <c r="F5201">
        <v>29</v>
      </c>
      <c r="G5201">
        <v>323127513</v>
      </c>
      <c r="H5201">
        <v>0</v>
      </c>
      <c r="I5201">
        <v>0</v>
      </c>
      <c r="J5201" s="4" t="str">
        <f t="shared" si="162"/>
        <v>2016_C09.0</v>
      </c>
      <c r="K5201" s="4">
        <f t="shared" si="163"/>
        <v>8.9747851338180546E-3</v>
      </c>
    </row>
    <row r="5202" spans="2:11" x14ac:dyDescent="0.35">
      <c r="B5202">
        <v>2016</v>
      </c>
      <c r="C5202">
        <v>2016</v>
      </c>
      <c r="D5202" t="s">
        <v>1392</v>
      </c>
      <c r="E5202" t="s">
        <v>1391</v>
      </c>
      <c r="F5202">
        <v>12</v>
      </c>
      <c r="G5202">
        <v>323127513</v>
      </c>
      <c r="H5202" t="s">
        <v>672</v>
      </c>
      <c r="I5202" t="s">
        <v>672</v>
      </c>
      <c r="J5202" s="4" t="str">
        <f t="shared" si="162"/>
        <v>2016_C09.1</v>
      </c>
      <c r="K5202" s="4">
        <f t="shared" si="163"/>
        <v>3.7137041933040225E-3</v>
      </c>
    </row>
    <row r="5203" spans="2:11" x14ac:dyDescent="0.35">
      <c r="B5203">
        <v>2016</v>
      </c>
      <c r="C5203">
        <v>2016</v>
      </c>
      <c r="D5203" t="s">
        <v>1332</v>
      </c>
      <c r="E5203" t="s">
        <v>1331</v>
      </c>
      <c r="F5203">
        <v>1030</v>
      </c>
      <c r="G5203">
        <v>323127513</v>
      </c>
      <c r="H5203">
        <v>0.3</v>
      </c>
      <c r="I5203">
        <v>0.2</v>
      </c>
      <c r="J5203" s="4" t="str">
        <f t="shared" si="162"/>
        <v>2016_C09.9</v>
      </c>
      <c r="K5203" s="4">
        <f t="shared" si="163"/>
        <v>0.31875960992526192</v>
      </c>
    </row>
    <row r="5204" spans="2:11" x14ac:dyDescent="0.35">
      <c r="B5204">
        <v>2016</v>
      </c>
      <c r="C5204">
        <v>2016</v>
      </c>
      <c r="D5204" t="s">
        <v>1330</v>
      </c>
      <c r="E5204" t="s">
        <v>1329</v>
      </c>
      <c r="F5204">
        <v>1078</v>
      </c>
      <c r="G5204">
        <v>323127513</v>
      </c>
      <c r="H5204">
        <v>0.3</v>
      </c>
      <c r="I5204">
        <v>0.3</v>
      </c>
      <c r="J5204" s="4" t="str">
        <f t="shared" si="162"/>
        <v>2016_C10.9</v>
      </c>
      <c r="K5204" s="4">
        <f t="shared" si="163"/>
        <v>0.33361442669847802</v>
      </c>
    </row>
    <row r="5205" spans="2:11" x14ac:dyDescent="0.35">
      <c r="B5205">
        <v>2016</v>
      </c>
      <c r="C5205">
        <v>2016</v>
      </c>
      <c r="D5205" t="s">
        <v>1328</v>
      </c>
      <c r="E5205" t="s">
        <v>1327</v>
      </c>
      <c r="F5205">
        <v>20</v>
      </c>
      <c r="G5205">
        <v>323127513</v>
      </c>
      <c r="H5205">
        <v>0</v>
      </c>
      <c r="I5205">
        <v>0</v>
      </c>
      <c r="J5205" s="4" t="str">
        <f t="shared" si="162"/>
        <v>2016_C11.1</v>
      </c>
      <c r="K5205" s="4">
        <f t="shared" si="163"/>
        <v>6.1895069888400368E-3</v>
      </c>
    </row>
    <row r="5206" spans="2:11" x14ac:dyDescent="0.35">
      <c r="B5206">
        <v>2016</v>
      </c>
      <c r="C5206">
        <v>2016</v>
      </c>
      <c r="D5206" t="s">
        <v>1326</v>
      </c>
      <c r="E5206" t="s">
        <v>1325</v>
      </c>
      <c r="F5206">
        <v>702</v>
      </c>
      <c r="G5206">
        <v>323127513</v>
      </c>
      <c r="H5206">
        <v>0.2</v>
      </c>
      <c r="I5206">
        <v>0.2</v>
      </c>
      <c r="J5206" s="4" t="str">
        <f t="shared" si="162"/>
        <v>2016_C11.9</v>
      </c>
      <c r="K5206" s="4">
        <f t="shared" si="163"/>
        <v>0.21725169530828528</v>
      </c>
    </row>
    <row r="5207" spans="2:11" x14ac:dyDescent="0.35">
      <c r="B5207">
        <v>2016</v>
      </c>
      <c r="C5207">
        <v>2016</v>
      </c>
      <c r="D5207" t="s">
        <v>1324</v>
      </c>
      <c r="E5207" t="s">
        <v>1323</v>
      </c>
      <c r="F5207">
        <v>81</v>
      </c>
      <c r="G5207">
        <v>323127513</v>
      </c>
      <c r="H5207">
        <v>0</v>
      </c>
      <c r="I5207">
        <v>0</v>
      </c>
      <c r="J5207" s="4" t="str">
        <f t="shared" si="162"/>
        <v>2016_C12</v>
      </c>
      <c r="K5207" s="4">
        <f t="shared" si="163"/>
        <v>2.5067503304802154E-2</v>
      </c>
    </row>
    <row r="5208" spans="2:11" x14ac:dyDescent="0.35">
      <c r="B5208">
        <v>2016</v>
      </c>
      <c r="C5208">
        <v>2016</v>
      </c>
      <c r="D5208" t="s">
        <v>1322</v>
      </c>
      <c r="E5208" t="s">
        <v>1321</v>
      </c>
      <c r="F5208">
        <v>314</v>
      </c>
      <c r="G5208">
        <v>323127513</v>
      </c>
      <c r="H5208">
        <v>0.1</v>
      </c>
      <c r="I5208">
        <v>0.1</v>
      </c>
      <c r="J5208" s="4" t="str">
        <f t="shared" si="162"/>
        <v>2016_C13.9</v>
      </c>
      <c r="K5208" s="4">
        <f t="shared" si="163"/>
        <v>9.717525972478859E-2</v>
      </c>
    </row>
    <row r="5209" spans="2:11" x14ac:dyDescent="0.35">
      <c r="B5209">
        <v>2016</v>
      </c>
      <c r="C5209">
        <v>2016</v>
      </c>
      <c r="D5209" t="s">
        <v>1320</v>
      </c>
      <c r="E5209" t="s">
        <v>1319</v>
      </c>
      <c r="F5209">
        <v>1582</v>
      </c>
      <c r="G5209">
        <v>323127513</v>
      </c>
      <c r="H5209">
        <v>0.5</v>
      </c>
      <c r="I5209">
        <v>0.4</v>
      </c>
      <c r="J5209" s="4" t="str">
        <f t="shared" si="162"/>
        <v>2016_C14.0</v>
      </c>
      <c r="K5209" s="4">
        <f t="shared" si="163"/>
        <v>0.48959000281724691</v>
      </c>
    </row>
    <row r="5210" spans="2:11" x14ac:dyDescent="0.35">
      <c r="B5210">
        <v>2016</v>
      </c>
      <c r="C5210">
        <v>2016</v>
      </c>
      <c r="D5210" t="s">
        <v>1312</v>
      </c>
      <c r="E5210" t="s">
        <v>1311</v>
      </c>
      <c r="F5210">
        <v>162</v>
      </c>
      <c r="G5210">
        <v>323127513</v>
      </c>
      <c r="H5210">
        <v>0.1</v>
      </c>
      <c r="I5210">
        <v>0</v>
      </c>
      <c r="J5210" s="4" t="str">
        <f t="shared" si="162"/>
        <v>2016_C15.5</v>
      </c>
      <c r="K5210" s="4">
        <f t="shared" si="163"/>
        <v>5.0135006609604307E-2</v>
      </c>
    </row>
    <row r="5211" spans="2:11" x14ac:dyDescent="0.35">
      <c r="B5211">
        <v>2016</v>
      </c>
      <c r="C5211">
        <v>2016</v>
      </c>
      <c r="D5211" t="s">
        <v>1308</v>
      </c>
      <c r="E5211" t="s">
        <v>1307</v>
      </c>
      <c r="F5211">
        <v>15273</v>
      </c>
      <c r="G5211">
        <v>323127513</v>
      </c>
      <c r="H5211">
        <v>4.7</v>
      </c>
      <c r="I5211">
        <v>3.9</v>
      </c>
      <c r="J5211" s="4" t="str">
        <f t="shared" si="162"/>
        <v>2016_C15.9</v>
      </c>
      <c r="K5211" s="4">
        <f t="shared" si="163"/>
        <v>4.7266170120276945</v>
      </c>
    </row>
    <row r="5212" spans="2:11" x14ac:dyDescent="0.35">
      <c r="B5212">
        <v>2016</v>
      </c>
      <c r="C5212">
        <v>2016</v>
      </c>
      <c r="D5212" t="s">
        <v>1306</v>
      </c>
      <c r="E5212" t="s">
        <v>1305</v>
      </c>
      <c r="F5212">
        <v>1032</v>
      </c>
      <c r="G5212">
        <v>323127513</v>
      </c>
      <c r="H5212">
        <v>0.3</v>
      </c>
      <c r="I5212">
        <v>0.3</v>
      </c>
      <c r="J5212" s="4" t="str">
        <f t="shared" si="162"/>
        <v>2016_C16.0</v>
      </c>
      <c r="K5212" s="4">
        <f t="shared" si="163"/>
        <v>0.31937856062414594</v>
      </c>
    </row>
    <row r="5213" spans="2:11" x14ac:dyDescent="0.35">
      <c r="B5213">
        <v>2016</v>
      </c>
      <c r="C5213">
        <v>2016</v>
      </c>
      <c r="D5213" t="s">
        <v>1304</v>
      </c>
      <c r="E5213" t="s">
        <v>1303</v>
      </c>
      <c r="F5213">
        <v>13</v>
      </c>
      <c r="G5213">
        <v>323127513</v>
      </c>
      <c r="H5213" t="s">
        <v>672</v>
      </c>
      <c r="I5213" t="s">
        <v>672</v>
      </c>
      <c r="J5213" s="4" t="str">
        <f t="shared" si="162"/>
        <v>2016_C16.1</v>
      </c>
      <c r="K5213" s="4">
        <f t="shared" si="163"/>
        <v>4.0231795427460243E-3</v>
      </c>
    </row>
    <row r="5214" spans="2:11" x14ac:dyDescent="0.35">
      <c r="B5214">
        <v>2016</v>
      </c>
      <c r="C5214">
        <v>2016</v>
      </c>
      <c r="D5214" t="s">
        <v>1302</v>
      </c>
      <c r="E5214" t="s">
        <v>1301</v>
      </c>
      <c r="F5214">
        <v>12</v>
      </c>
      <c r="G5214">
        <v>323127513</v>
      </c>
      <c r="H5214" t="s">
        <v>672</v>
      </c>
      <c r="I5214" t="s">
        <v>672</v>
      </c>
      <c r="J5214" s="4" t="str">
        <f t="shared" si="162"/>
        <v>2016_C16.2</v>
      </c>
      <c r="K5214" s="4">
        <f t="shared" si="163"/>
        <v>3.7137041933040225E-3</v>
      </c>
    </row>
    <row r="5215" spans="2:11" x14ac:dyDescent="0.35">
      <c r="B5215">
        <v>2016</v>
      </c>
      <c r="C5215">
        <v>2016</v>
      </c>
      <c r="D5215" t="s">
        <v>1300</v>
      </c>
      <c r="E5215" t="s">
        <v>1299</v>
      </c>
      <c r="F5215">
        <v>32</v>
      </c>
      <c r="G5215">
        <v>323127513</v>
      </c>
      <c r="H5215">
        <v>0</v>
      </c>
      <c r="I5215">
        <v>0</v>
      </c>
      <c r="J5215" s="4" t="str">
        <f t="shared" si="162"/>
        <v>2016_C16.3</v>
      </c>
      <c r="K5215" s="4">
        <f t="shared" si="163"/>
        <v>9.9032111821440588E-3</v>
      </c>
    </row>
    <row r="5216" spans="2:11" x14ac:dyDescent="0.35">
      <c r="B5216">
        <v>2016</v>
      </c>
      <c r="C5216">
        <v>2016</v>
      </c>
      <c r="D5216" t="s">
        <v>1298</v>
      </c>
      <c r="E5216" t="s">
        <v>1297</v>
      </c>
      <c r="F5216">
        <v>11</v>
      </c>
      <c r="G5216">
        <v>323127513</v>
      </c>
      <c r="H5216" t="s">
        <v>672</v>
      </c>
      <c r="I5216" t="s">
        <v>672</v>
      </c>
      <c r="J5216" s="4" t="str">
        <f t="shared" si="162"/>
        <v>2016_C16.4</v>
      </c>
      <c r="K5216" s="4">
        <f t="shared" si="163"/>
        <v>3.4042288438620202E-3</v>
      </c>
    </row>
    <row r="5217" spans="2:11" x14ac:dyDescent="0.35">
      <c r="B5217">
        <v>2016</v>
      </c>
      <c r="C5217">
        <v>2016</v>
      </c>
      <c r="D5217" t="s">
        <v>1294</v>
      </c>
      <c r="E5217" t="s">
        <v>1293</v>
      </c>
      <c r="F5217">
        <v>10330</v>
      </c>
      <c r="G5217">
        <v>323127513</v>
      </c>
      <c r="H5217">
        <v>3.2</v>
      </c>
      <c r="I5217">
        <v>2.7</v>
      </c>
      <c r="J5217" s="4" t="str">
        <f t="shared" si="162"/>
        <v>2016_C16.9</v>
      </c>
      <c r="K5217" s="4">
        <f t="shared" si="163"/>
        <v>3.196880359735879</v>
      </c>
    </row>
    <row r="5218" spans="2:11" x14ac:dyDescent="0.35">
      <c r="B5218">
        <v>2016</v>
      </c>
      <c r="C5218">
        <v>2016</v>
      </c>
      <c r="D5218" t="s">
        <v>1292</v>
      </c>
      <c r="E5218" t="s">
        <v>1291</v>
      </c>
      <c r="F5218">
        <v>900</v>
      </c>
      <c r="G5218">
        <v>323127513</v>
      </c>
      <c r="H5218">
        <v>0.3</v>
      </c>
      <c r="I5218">
        <v>0.2</v>
      </c>
      <c r="J5218" s="4" t="str">
        <f t="shared" si="162"/>
        <v>2016_C17.0</v>
      </c>
      <c r="K5218" s="4">
        <f t="shared" si="163"/>
        <v>0.27852781449780167</v>
      </c>
    </row>
    <row r="5219" spans="2:11" x14ac:dyDescent="0.35">
      <c r="B5219">
        <v>2016</v>
      </c>
      <c r="C5219">
        <v>2016</v>
      </c>
      <c r="D5219" t="s">
        <v>1290</v>
      </c>
      <c r="E5219" t="s">
        <v>1289</v>
      </c>
      <c r="F5219">
        <v>58</v>
      </c>
      <c r="G5219">
        <v>323127513</v>
      </c>
      <c r="H5219">
        <v>0</v>
      </c>
      <c r="I5219">
        <v>0</v>
      </c>
      <c r="J5219" s="4" t="str">
        <f t="shared" si="162"/>
        <v>2016_C17.1</v>
      </c>
      <c r="K5219" s="4">
        <f t="shared" si="163"/>
        <v>1.7949570267636109E-2</v>
      </c>
    </row>
    <row r="5220" spans="2:11" x14ac:dyDescent="0.35">
      <c r="B5220">
        <v>2016</v>
      </c>
      <c r="C5220">
        <v>2016</v>
      </c>
      <c r="D5220" t="s">
        <v>1288</v>
      </c>
      <c r="E5220" t="s">
        <v>1287</v>
      </c>
      <c r="F5220">
        <v>68</v>
      </c>
      <c r="G5220">
        <v>323127513</v>
      </c>
      <c r="H5220">
        <v>0</v>
      </c>
      <c r="I5220">
        <v>0</v>
      </c>
      <c r="J5220" s="4" t="str">
        <f t="shared" si="162"/>
        <v>2016_C17.2</v>
      </c>
      <c r="K5220" s="4">
        <f t="shared" si="163"/>
        <v>2.1044323762056127E-2</v>
      </c>
    </row>
    <row r="5221" spans="2:11" x14ac:dyDescent="0.35">
      <c r="B5221">
        <v>2016</v>
      </c>
      <c r="C5221">
        <v>2016</v>
      </c>
      <c r="D5221" t="s">
        <v>1286</v>
      </c>
      <c r="E5221" t="s">
        <v>1285</v>
      </c>
      <c r="F5221">
        <v>582</v>
      </c>
      <c r="G5221">
        <v>323127513</v>
      </c>
      <c r="H5221">
        <v>0.2</v>
      </c>
      <c r="I5221">
        <v>0.1</v>
      </c>
      <c r="J5221" s="4" t="str">
        <f t="shared" si="162"/>
        <v>2016_C17.9</v>
      </c>
      <c r="K5221" s="4">
        <f t="shared" si="163"/>
        <v>0.18011465337524507</v>
      </c>
    </row>
    <row r="5222" spans="2:11" x14ac:dyDescent="0.35">
      <c r="B5222">
        <v>2016</v>
      </c>
      <c r="C5222">
        <v>2016</v>
      </c>
      <c r="D5222" t="s">
        <v>1284</v>
      </c>
      <c r="E5222" t="s">
        <v>1283</v>
      </c>
      <c r="F5222">
        <v>543</v>
      </c>
      <c r="G5222">
        <v>323127513</v>
      </c>
      <c r="H5222">
        <v>0.2</v>
      </c>
      <c r="I5222">
        <v>0.1</v>
      </c>
      <c r="J5222" s="4" t="str">
        <f t="shared" si="162"/>
        <v>2016_C18.0</v>
      </c>
      <c r="K5222" s="4">
        <f t="shared" si="163"/>
        <v>0.16804511474700703</v>
      </c>
    </row>
    <row r="5223" spans="2:11" x14ac:dyDescent="0.35">
      <c r="B5223">
        <v>2016</v>
      </c>
      <c r="C5223">
        <v>2016</v>
      </c>
      <c r="D5223" t="s">
        <v>1282</v>
      </c>
      <c r="E5223" t="s">
        <v>1281</v>
      </c>
      <c r="F5223">
        <v>819</v>
      </c>
      <c r="G5223">
        <v>323127513</v>
      </c>
      <c r="H5223">
        <v>0.3</v>
      </c>
      <c r="I5223">
        <v>0.2</v>
      </c>
      <c r="J5223" s="4" t="str">
        <f t="shared" si="162"/>
        <v>2016_C18.1</v>
      </c>
      <c r="K5223" s="4">
        <f t="shared" si="163"/>
        <v>0.25346031119299955</v>
      </c>
    </row>
    <row r="5224" spans="2:11" x14ac:dyDescent="0.35">
      <c r="B5224">
        <v>2016</v>
      </c>
      <c r="C5224">
        <v>2016</v>
      </c>
      <c r="D5224" t="s">
        <v>1280</v>
      </c>
      <c r="E5224" t="s">
        <v>1279</v>
      </c>
      <c r="F5224">
        <v>255</v>
      </c>
      <c r="G5224">
        <v>323127513</v>
      </c>
      <c r="H5224">
        <v>0.1</v>
      </c>
      <c r="I5224">
        <v>0.1</v>
      </c>
      <c r="J5224" s="4" t="str">
        <f t="shared" si="162"/>
        <v>2016_C18.2</v>
      </c>
      <c r="K5224" s="4">
        <f t="shared" si="163"/>
        <v>7.8916214107710478E-2</v>
      </c>
    </row>
    <row r="5225" spans="2:11" x14ac:dyDescent="0.35">
      <c r="B5225">
        <v>2016</v>
      </c>
      <c r="C5225">
        <v>2016</v>
      </c>
      <c r="D5225" t="s">
        <v>1278</v>
      </c>
      <c r="E5225" t="s">
        <v>1277</v>
      </c>
      <c r="F5225">
        <v>23</v>
      </c>
      <c r="G5225">
        <v>323127513</v>
      </c>
      <c r="H5225">
        <v>0</v>
      </c>
      <c r="I5225">
        <v>0</v>
      </c>
      <c r="J5225" s="4" t="str">
        <f t="shared" si="162"/>
        <v>2016_C18.3</v>
      </c>
      <c r="K5225" s="4">
        <f t="shared" si="163"/>
        <v>7.1179330371660427E-3</v>
      </c>
    </row>
    <row r="5226" spans="2:11" x14ac:dyDescent="0.35">
      <c r="B5226">
        <v>2016</v>
      </c>
      <c r="C5226">
        <v>2016</v>
      </c>
      <c r="D5226" t="s">
        <v>1276</v>
      </c>
      <c r="E5226" t="s">
        <v>1275</v>
      </c>
      <c r="F5226">
        <v>115</v>
      </c>
      <c r="G5226">
        <v>323127513</v>
      </c>
      <c r="H5226">
        <v>0</v>
      </c>
      <c r="I5226">
        <v>0</v>
      </c>
      <c r="J5226" s="4" t="str">
        <f t="shared" si="162"/>
        <v>2016_C18.4</v>
      </c>
      <c r="K5226" s="4">
        <f t="shared" si="163"/>
        <v>3.5589665185830219E-2</v>
      </c>
    </row>
    <row r="5227" spans="2:11" x14ac:dyDescent="0.35">
      <c r="B5227">
        <v>2016</v>
      </c>
      <c r="C5227">
        <v>2016</v>
      </c>
      <c r="D5227" t="s">
        <v>1274</v>
      </c>
      <c r="E5227" t="s">
        <v>1273</v>
      </c>
      <c r="F5227">
        <v>21</v>
      </c>
      <c r="G5227">
        <v>323127513</v>
      </c>
      <c r="H5227">
        <v>0</v>
      </c>
      <c r="I5227">
        <v>0</v>
      </c>
      <c r="J5227" s="4" t="str">
        <f t="shared" si="162"/>
        <v>2016_C18.5</v>
      </c>
      <c r="K5227" s="4">
        <f t="shared" si="163"/>
        <v>6.498982338282039E-3</v>
      </c>
    </row>
    <row r="5228" spans="2:11" x14ac:dyDescent="0.35">
      <c r="B5228">
        <v>2016</v>
      </c>
      <c r="C5228">
        <v>2016</v>
      </c>
      <c r="D5228" t="s">
        <v>1272</v>
      </c>
      <c r="E5228" t="s">
        <v>1271</v>
      </c>
      <c r="F5228">
        <v>79</v>
      </c>
      <c r="G5228">
        <v>323127513</v>
      </c>
      <c r="H5228">
        <v>0</v>
      </c>
      <c r="I5228">
        <v>0</v>
      </c>
      <c r="J5228" s="4" t="str">
        <f t="shared" si="162"/>
        <v>2016_C18.6</v>
      </c>
      <c r="K5228" s="4">
        <f t="shared" si="163"/>
        <v>2.4448552605918147E-2</v>
      </c>
    </row>
    <row r="5229" spans="2:11" x14ac:dyDescent="0.35">
      <c r="B5229">
        <v>2016</v>
      </c>
      <c r="C5229">
        <v>2016</v>
      </c>
      <c r="D5229" t="s">
        <v>1270</v>
      </c>
      <c r="E5229" t="s">
        <v>1269</v>
      </c>
      <c r="F5229">
        <v>547</v>
      </c>
      <c r="G5229">
        <v>323127513</v>
      </c>
      <c r="H5229">
        <v>0.2</v>
      </c>
      <c r="I5229">
        <v>0.1</v>
      </c>
      <c r="J5229" s="4" t="str">
        <f t="shared" si="162"/>
        <v>2016_C18.7</v>
      </c>
      <c r="K5229" s="4">
        <f t="shared" si="163"/>
        <v>0.16928301614477503</v>
      </c>
    </row>
    <row r="5230" spans="2:11" x14ac:dyDescent="0.35">
      <c r="B5230">
        <v>2016</v>
      </c>
      <c r="C5230">
        <v>2016</v>
      </c>
      <c r="D5230" t="s">
        <v>1268</v>
      </c>
      <c r="E5230" t="s">
        <v>1267</v>
      </c>
      <c r="F5230">
        <v>14</v>
      </c>
      <c r="G5230">
        <v>323127513</v>
      </c>
      <c r="H5230" t="s">
        <v>672</v>
      </c>
      <c r="I5230" t="s">
        <v>672</v>
      </c>
      <c r="J5230" s="4" t="str">
        <f t="shared" si="162"/>
        <v>2016_C18.8</v>
      </c>
      <c r="K5230" s="4">
        <f t="shared" si="163"/>
        <v>4.3326548921880266E-3</v>
      </c>
    </row>
    <row r="5231" spans="2:11" x14ac:dyDescent="0.35">
      <c r="B5231">
        <v>2016</v>
      </c>
      <c r="C5231">
        <v>2016</v>
      </c>
      <c r="D5231" t="s">
        <v>1266</v>
      </c>
      <c r="E5231" t="s">
        <v>1265</v>
      </c>
      <c r="F5231">
        <v>39196</v>
      </c>
      <c r="G5231">
        <v>323127513</v>
      </c>
      <c r="H5231">
        <v>12.1</v>
      </c>
      <c r="I5231">
        <v>10.3</v>
      </c>
      <c r="J5231" s="4" t="str">
        <f t="shared" si="162"/>
        <v>2016_C18.9</v>
      </c>
      <c r="K5231" s="4">
        <f t="shared" si="163"/>
        <v>12.130195796728705</v>
      </c>
    </row>
    <row r="5232" spans="2:11" x14ac:dyDescent="0.35">
      <c r="B5232">
        <v>2016</v>
      </c>
      <c r="C5232">
        <v>2016</v>
      </c>
      <c r="D5232" t="s">
        <v>1264</v>
      </c>
      <c r="E5232" t="s">
        <v>1263</v>
      </c>
      <c r="F5232">
        <v>3020</v>
      </c>
      <c r="G5232">
        <v>323127513</v>
      </c>
      <c r="H5232">
        <v>0.9</v>
      </c>
      <c r="I5232">
        <v>0.8</v>
      </c>
      <c r="J5232" s="4" t="str">
        <f t="shared" si="162"/>
        <v>2016_C19</v>
      </c>
      <c r="K5232" s="4">
        <f t="shared" si="163"/>
        <v>0.93461555531484564</v>
      </c>
    </row>
    <row r="5233" spans="2:11" x14ac:dyDescent="0.35">
      <c r="B5233">
        <v>2016</v>
      </c>
      <c r="C5233">
        <v>2016</v>
      </c>
      <c r="D5233" t="s">
        <v>1262</v>
      </c>
      <c r="E5233" t="s">
        <v>1261</v>
      </c>
      <c r="F5233">
        <v>7383</v>
      </c>
      <c r="G5233">
        <v>323127513</v>
      </c>
      <c r="H5233">
        <v>2.2999999999999998</v>
      </c>
      <c r="I5233">
        <v>1.9</v>
      </c>
      <c r="J5233" s="4" t="str">
        <f t="shared" si="162"/>
        <v>2016_C20</v>
      </c>
      <c r="K5233" s="4">
        <f t="shared" si="163"/>
        <v>2.2848565049302998</v>
      </c>
    </row>
    <row r="5234" spans="2:11" x14ac:dyDescent="0.35">
      <c r="B5234">
        <v>2016</v>
      </c>
      <c r="C5234">
        <v>2016</v>
      </c>
      <c r="D5234" t="s">
        <v>1260</v>
      </c>
      <c r="E5234" t="s">
        <v>1259</v>
      </c>
      <c r="F5234">
        <v>933</v>
      </c>
      <c r="G5234">
        <v>323127513</v>
      </c>
      <c r="H5234">
        <v>0.3</v>
      </c>
      <c r="I5234">
        <v>0.2</v>
      </c>
      <c r="J5234" s="4" t="str">
        <f t="shared" si="162"/>
        <v>2016_C21.0</v>
      </c>
      <c r="K5234" s="4">
        <f t="shared" si="163"/>
        <v>0.28874050102938775</v>
      </c>
    </row>
    <row r="5235" spans="2:11" x14ac:dyDescent="0.35">
      <c r="B5235">
        <v>2016</v>
      </c>
      <c r="C5235">
        <v>2016</v>
      </c>
      <c r="D5235" t="s">
        <v>1258</v>
      </c>
      <c r="E5235" t="s">
        <v>1257</v>
      </c>
      <c r="F5235">
        <v>88</v>
      </c>
      <c r="G5235">
        <v>323127513</v>
      </c>
      <c r="H5235">
        <v>0</v>
      </c>
      <c r="I5235">
        <v>0</v>
      </c>
      <c r="J5235" s="4" t="str">
        <f t="shared" si="162"/>
        <v>2016_C21.1</v>
      </c>
      <c r="K5235" s="4">
        <f t="shared" si="163"/>
        <v>2.7233830750896162E-2</v>
      </c>
    </row>
    <row r="5236" spans="2:11" x14ac:dyDescent="0.35">
      <c r="B5236">
        <v>2016</v>
      </c>
      <c r="C5236">
        <v>2016</v>
      </c>
      <c r="D5236" t="s">
        <v>1256</v>
      </c>
      <c r="E5236" t="s">
        <v>1255</v>
      </c>
      <c r="F5236">
        <v>107</v>
      </c>
      <c r="G5236">
        <v>323127513</v>
      </c>
      <c r="H5236">
        <v>0</v>
      </c>
      <c r="I5236">
        <v>0</v>
      </c>
      <c r="J5236" s="4" t="str">
        <f t="shared" si="162"/>
        <v>2016_C21.8</v>
      </c>
      <c r="K5236" s="4">
        <f t="shared" si="163"/>
        <v>3.3113862390294201E-2</v>
      </c>
    </row>
    <row r="5237" spans="2:11" x14ac:dyDescent="0.35">
      <c r="B5237">
        <v>2016</v>
      </c>
      <c r="C5237">
        <v>2016</v>
      </c>
      <c r="D5237" t="s">
        <v>1254</v>
      </c>
      <c r="E5237" t="s">
        <v>1253</v>
      </c>
      <c r="F5237">
        <v>11073</v>
      </c>
      <c r="G5237">
        <v>323127513</v>
      </c>
      <c r="H5237">
        <v>3.4</v>
      </c>
      <c r="I5237">
        <v>2.7</v>
      </c>
      <c r="J5237" s="4" t="str">
        <f t="shared" si="162"/>
        <v>2016_C22.0</v>
      </c>
      <c r="K5237" s="4">
        <f t="shared" si="163"/>
        <v>3.4268205443712869</v>
      </c>
    </row>
    <row r="5238" spans="2:11" x14ac:dyDescent="0.35">
      <c r="B5238">
        <v>2016</v>
      </c>
      <c r="C5238">
        <v>2016</v>
      </c>
      <c r="D5238" t="s">
        <v>1252</v>
      </c>
      <c r="E5238" t="s">
        <v>1251</v>
      </c>
      <c r="F5238">
        <v>6714</v>
      </c>
      <c r="G5238">
        <v>323127513</v>
      </c>
      <c r="H5238">
        <v>2.1</v>
      </c>
      <c r="I5238">
        <v>1.8</v>
      </c>
      <c r="J5238" s="4" t="str">
        <f t="shared" si="162"/>
        <v>2016_C22.1</v>
      </c>
      <c r="K5238" s="4">
        <f t="shared" si="163"/>
        <v>2.0778174961536005</v>
      </c>
    </row>
    <row r="5239" spans="2:11" x14ac:dyDescent="0.35">
      <c r="B5239">
        <v>2016</v>
      </c>
      <c r="C5239">
        <v>2016</v>
      </c>
      <c r="D5239" t="s">
        <v>1250</v>
      </c>
      <c r="E5239" t="s">
        <v>1249</v>
      </c>
      <c r="F5239">
        <v>33</v>
      </c>
      <c r="G5239">
        <v>323127513</v>
      </c>
      <c r="H5239">
        <v>0</v>
      </c>
      <c r="I5239">
        <v>0</v>
      </c>
      <c r="J5239" s="4" t="str">
        <f t="shared" si="162"/>
        <v>2016_C22.2</v>
      </c>
      <c r="K5239" s="4">
        <f t="shared" si="163"/>
        <v>1.021268653158606E-2</v>
      </c>
    </row>
    <row r="5240" spans="2:11" x14ac:dyDescent="0.35">
      <c r="B5240">
        <v>2016</v>
      </c>
      <c r="C5240">
        <v>2016</v>
      </c>
      <c r="D5240" t="s">
        <v>1248</v>
      </c>
      <c r="E5240" t="s">
        <v>1247</v>
      </c>
      <c r="F5240">
        <v>46</v>
      </c>
      <c r="G5240">
        <v>323127513</v>
      </c>
      <c r="H5240">
        <v>0</v>
      </c>
      <c r="I5240">
        <v>0</v>
      </c>
      <c r="J5240" s="4" t="str">
        <f t="shared" si="162"/>
        <v>2016_C22.3</v>
      </c>
      <c r="K5240" s="4">
        <f t="shared" si="163"/>
        <v>1.4235866074332085E-2</v>
      </c>
    </row>
    <row r="5241" spans="2:11" x14ac:dyDescent="0.35">
      <c r="B5241">
        <v>2016</v>
      </c>
      <c r="C5241">
        <v>2016</v>
      </c>
      <c r="D5241" t="s">
        <v>1246</v>
      </c>
      <c r="E5241" t="s">
        <v>1245</v>
      </c>
      <c r="F5241">
        <v>8699</v>
      </c>
      <c r="G5241">
        <v>323127513</v>
      </c>
      <c r="H5241">
        <v>2.7</v>
      </c>
      <c r="I5241">
        <v>2.2000000000000002</v>
      </c>
      <c r="J5241" s="4" t="str">
        <f t="shared" si="162"/>
        <v>2016_C22.9</v>
      </c>
      <c r="K5241" s="4">
        <f t="shared" si="163"/>
        <v>2.6921260647959744</v>
      </c>
    </row>
    <row r="5242" spans="2:11" x14ac:dyDescent="0.35">
      <c r="B5242">
        <v>2016</v>
      </c>
      <c r="C5242">
        <v>2016</v>
      </c>
      <c r="D5242" t="s">
        <v>1244</v>
      </c>
      <c r="E5242" t="s">
        <v>1243</v>
      </c>
      <c r="F5242">
        <v>2168</v>
      </c>
      <c r="G5242">
        <v>323127513</v>
      </c>
      <c r="H5242">
        <v>0.7</v>
      </c>
      <c r="I5242">
        <v>0.6</v>
      </c>
      <c r="J5242" s="4" t="str">
        <f t="shared" si="162"/>
        <v>2016_C23</v>
      </c>
      <c r="K5242" s="4">
        <f t="shared" si="163"/>
        <v>0.67094255759026011</v>
      </c>
    </row>
    <row r="5243" spans="2:11" x14ac:dyDescent="0.35">
      <c r="B5243">
        <v>2016</v>
      </c>
      <c r="C5243">
        <v>2016</v>
      </c>
      <c r="D5243" t="s">
        <v>1242</v>
      </c>
      <c r="E5243" t="s">
        <v>1241</v>
      </c>
      <c r="F5243">
        <v>782</v>
      </c>
      <c r="G5243">
        <v>323127513</v>
      </c>
      <c r="H5243">
        <v>0.2</v>
      </c>
      <c r="I5243">
        <v>0.2</v>
      </c>
      <c r="J5243" s="4" t="str">
        <f t="shared" si="162"/>
        <v>2016_C24.0</v>
      </c>
      <c r="K5243" s="4">
        <f t="shared" si="163"/>
        <v>0.24200972326364548</v>
      </c>
    </row>
    <row r="5244" spans="2:11" x14ac:dyDescent="0.35">
      <c r="B5244">
        <v>2016</v>
      </c>
      <c r="C5244">
        <v>2016</v>
      </c>
      <c r="D5244" t="s">
        <v>1240</v>
      </c>
      <c r="E5244" t="s">
        <v>1239</v>
      </c>
      <c r="F5244">
        <v>221</v>
      </c>
      <c r="G5244">
        <v>323127513</v>
      </c>
      <c r="H5244">
        <v>0.1</v>
      </c>
      <c r="I5244">
        <v>0.1</v>
      </c>
      <c r="J5244" s="4" t="str">
        <f t="shared" si="162"/>
        <v>2016_C24.1</v>
      </c>
      <c r="K5244" s="4">
        <f t="shared" si="163"/>
        <v>6.8394052226682406E-2</v>
      </c>
    </row>
    <row r="5245" spans="2:11" x14ac:dyDescent="0.35">
      <c r="B5245">
        <v>2016</v>
      </c>
      <c r="C5245">
        <v>2016</v>
      </c>
      <c r="D5245" t="s">
        <v>1238</v>
      </c>
      <c r="E5245" t="s">
        <v>1237</v>
      </c>
      <c r="F5245">
        <v>801</v>
      </c>
      <c r="G5245">
        <v>323127513</v>
      </c>
      <c r="H5245">
        <v>0.2</v>
      </c>
      <c r="I5245">
        <v>0.2</v>
      </c>
      <c r="J5245" s="4" t="str">
        <f t="shared" si="162"/>
        <v>2016_C24.9</v>
      </c>
      <c r="K5245" s="4">
        <f t="shared" si="163"/>
        <v>0.24788975490304346</v>
      </c>
    </row>
    <row r="5246" spans="2:11" x14ac:dyDescent="0.35">
      <c r="B5246">
        <v>2016</v>
      </c>
      <c r="C5246">
        <v>2016</v>
      </c>
      <c r="D5246" t="s">
        <v>1236</v>
      </c>
      <c r="E5246" t="s">
        <v>1235</v>
      </c>
      <c r="F5246">
        <v>338</v>
      </c>
      <c r="G5246">
        <v>323127513</v>
      </c>
      <c r="H5246">
        <v>0.1</v>
      </c>
      <c r="I5246">
        <v>0.1</v>
      </c>
      <c r="J5246" s="4" t="str">
        <f t="shared" si="162"/>
        <v>2016_C25.0</v>
      </c>
      <c r="K5246" s="4">
        <f t="shared" si="163"/>
        <v>0.10460266811139662</v>
      </c>
    </row>
    <row r="5247" spans="2:11" x14ac:dyDescent="0.35">
      <c r="B5247">
        <v>2016</v>
      </c>
      <c r="C5247">
        <v>2016</v>
      </c>
      <c r="D5247" t="s">
        <v>1234</v>
      </c>
      <c r="E5247" t="s">
        <v>1233</v>
      </c>
      <c r="F5247">
        <v>68</v>
      </c>
      <c r="G5247">
        <v>323127513</v>
      </c>
      <c r="H5247">
        <v>0</v>
      </c>
      <c r="I5247">
        <v>0</v>
      </c>
      <c r="J5247" s="4" t="str">
        <f t="shared" si="162"/>
        <v>2016_C25.1</v>
      </c>
      <c r="K5247" s="4">
        <f t="shared" si="163"/>
        <v>2.1044323762056127E-2</v>
      </c>
    </row>
    <row r="5248" spans="2:11" x14ac:dyDescent="0.35">
      <c r="B5248">
        <v>2016</v>
      </c>
      <c r="C5248">
        <v>2016</v>
      </c>
      <c r="D5248" t="s">
        <v>1232</v>
      </c>
      <c r="E5248" t="s">
        <v>1231</v>
      </c>
      <c r="F5248">
        <v>92</v>
      </c>
      <c r="G5248">
        <v>323127513</v>
      </c>
      <c r="H5248">
        <v>0</v>
      </c>
      <c r="I5248">
        <v>0</v>
      </c>
      <c r="J5248" s="4" t="str">
        <f t="shared" si="162"/>
        <v>2016_C25.2</v>
      </c>
      <c r="K5248" s="4">
        <f t="shared" si="163"/>
        <v>2.8471732148664171E-2</v>
      </c>
    </row>
    <row r="5249" spans="2:11" x14ac:dyDescent="0.35">
      <c r="B5249">
        <v>2016</v>
      </c>
      <c r="C5249">
        <v>2016</v>
      </c>
      <c r="D5249" t="s">
        <v>1230</v>
      </c>
      <c r="E5249" t="s">
        <v>1229</v>
      </c>
      <c r="F5249">
        <v>146</v>
      </c>
      <c r="G5249">
        <v>323127513</v>
      </c>
      <c r="H5249">
        <v>0</v>
      </c>
      <c r="I5249">
        <v>0</v>
      </c>
      <c r="J5249" s="4" t="str">
        <f t="shared" si="162"/>
        <v>2016_C25.3</v>
      </c>
      <c r="K5249" s="4">
        <f t="shared" si="163"/>
        <v>4.5183401018532271E-2</v>
      </c>
    </row>
    <row r="5250" spans="2:11" x14ac:dyDescent="0.35">
      <c r="B5250">
        <v>2016</v>
      </c>
      <c r="C5250">
        <v>2016</v>
      </c>
      <c r="D5250" t="s">
        <v>1228</v>
      </c>
      <c r="E5250" t="s">
        <v>1227</v>
      </c>
      <c r="F5250">
        <v>31</v>
      </c>
      <c r="G5250">
        <v>323127513</v>
      </c>
      <c r="H5250">
        <v>0</v>
      </c>
      <c r="I5250">
        <v>0</v>
      </c>
      <c r="J5250" s="4" t="str">
        <f t="shared" si="162"/>
        <v>2016_C25.4</v>
      </c>
      <c r="K5250" s="4">
        <f t="shared" si="163"/>
        <v>9.5937358327020592E-3</v>
      </c>
    </row>
    <row r="5251" spans="2:11" x14ac:dyDescent="0.35">
      <c r="B5251">
        <v>2016</v>
      </c>
      <c r="C5251">
        <v>2016</v>
      </c>
      <c r="D5251" t="s">
        <v>1226</v>
      </c>
      <c r="E5251" t="s">
        <v>1225</v>
      </c>
      <c r="F5251">
        <v>19</v>
      </c>
      <c r="G5251">
        <v>323127513</v>
      </c>
      <c r="H5251" t="s">
        <v>672</v>
      </c>
      <c r="I5251" t="s">
        <v>672</v>
      </c>
      <c r="J5251" s="4" t="str">
        <f t="shared" ref="J5251:J5314" si="164">C5251&amp;"_"&amp;E5251</f>
        <v>2016_C25.8</v>
      </c>
      <c r="K5251" s="4">
        <f t="shared" ref="K5251:K5314" si="165">F5251/G5251*100000</f>
        <v>5.8800316393980354E-3</v>
      </c>
    </row>
    <row r="5252" spans="2:11" x14ac:dyDescent="0.35">
      <c r="B5252">
        <v>2016</v>
      </c>
      <c r="C5252">
        <v>2016</v>
      </c>
      <c r="D5252" t="s">
        <v>1224</v>
      </c>
      <c r="E5252" t="s">
        <v>1223</v>
      </c>
      <c r="F5252">
        <v>42060</v>
      </c>
      <c r="G5252">
        <v>323127513</v>
      </c>
      <c r="H5252">
        <v>13</v>
      </c>
      <c r="I5252">
        <v>10.9</v>
      </c>
      <c r="J5252" s="4" t="str">
        <f t="shared" si="164"/>
        <v>2016_C25.9</v>
      </c>
      <c r="K5252" s="4">
        <f t="shared" si="165"/>
        <v>13.016533197530599</v>
      </c>
    </row>
    <row r="5253" spans="2:11" x14ac:dyDescent="0.35">
      <c r="B5253">
        <v>2016</v>
      </c>
      <c r="C5253">
        <v>2016</v>
      </c>
      <c r="D5253" t="s">
        <v>1222</v>
      </c>
      <c r="E5253" t="s">
        <v>1221</v>
      </c>
      <c r="F5253">
        <v>271</v>
      </c>
      <c r="G5253">
        <v>323127513</v>
      </c>
      <c r="H5253">
        <v>0.1</v>
      </c>
      <c r="I5253">
        <v>0.1</v>
      </c>
      <c r="J5253" s="4" t="str">
        <f t="shared" si="164"/>
        <v>2016_C26.0</v>
      </c>
      <c r="K5253" s="4">
        <f t="shared" si="165"/>
        <v>8.3867819698782514E-2</v>
      </c>
    </row>
    <row r="5254" spans="2:11" x14ac:dyDescent="0.35">
      <c r="B5254">
        <v>2016</v>
      </c>
      <c r="C5254">
        <v>2016</v>
      </c>
      <c r="D5254" t="s">
        <v>1220</v>
      </c>
      <c r="E5254" t="s">
        <v>1219</v>
      </c>
      <c r="F5254">
        <v>26</v>
      </c>
      <c r="G5254">
        <v>323127513</v>
      </c>
      <c r="H5254">
        <v>0</v>
      </c>
      <c r="I5254">
        <v>0</v>
      </c>
      <c r="J5254" s="4" t="str">
        <f t="shared" si="164"/>
        <v>2016_C26.1</v>
      </c>
      <c r="K5254" s="4">
        <f t="shared" si="165"/>
        <v>8.0463590854920487E-3</v>
      </c>
    </row>
    <row r="5255" spans="2:11" x14ac:dyDescent="0.35">
      <c r="B5255">
        <v>2016</v>
      </c>
      <c r="C5255">
        <v>2016</v>
      </c>
      <c r="D5255" t="s">
        <v>1218</v>
      </c>
      <c r="E5255" t="s">
        <v>1217</v>
      </c>
      <c r="F5255">
        <v>16</v>
      </c>
      <c r="G5255">
        <v>323127513</v>
      </c>
      <c r="H5255" t="s">
        <v>672</v>
      </c>
      <c r="I5255" t="s">
        <v>672</v>
      </c>
      <c r="J5255" s="4" t="str">
        <f t="shared" si="164"/>
        <v>2016_C26.8</v>
      </c>
      <c r="K5255" s="4">
        <f t="shared" si="165"/>
        <v>4.9516055910720294E-3</v>
      </c>
    </row>
    <row r="5256" spans="2:11" x14ac:dyDescent="0.35">
      <c r="B5256">
        <v>2016</v>
      </c>
      <c r="C5256">
        <v>2016</v>
      </c>
      <c r="D5256" t="s">
        <v>1216</v>
      </c>
      <c r="E5256" t="s">
        <v>1215</v>
      </c>
      <c r="F5256">
        <v>1412</v>
      </c>
      <c r="G5256">
        <v>323127513</v>
      </c>
      <c r="H5256">
        <v>0.4</v>
      </c>
      <c r="I5256">
        <v>0.4</v>
      </c>
      <c r="J5256" s="4" t="str">
        <f t="shared" si="164"/>
        <v>2016_C26.9</v>
      </c>
      <c r="K5256" s="4">
        <f t="shared" si="165"/>
        <v>0.43697919341210661</v>
      </c>
    </row>
    <row r="5257" spans="2:11" x14ac:dyDescent="0.35">
      <c r="B5257">
        <v>2016</v>
      </c>
      <c r="C5257">
        <v>2016</v>
      </c>
      <c r="D5257" t="s">
        <v>1214</v>
      </c>
      <c r="E5257" t="s">
        <v>1213</v>
      </c>
      <c r="F5257">
        <v>100</v>
      </c>
      <c r="G5257">
        <v>323127513</v>
      </c>
      <c r="H5257">
        <v>0</v>
      </c>
      <c r="I5257">
        <v>0</v>
      </c>
      <c r="J5257" s="4" t="str">
        <f t="shared" si="164"/>
        <v>2016_C30.0</v>
      </c>
      <c r="K5257" s="4">
        <f t="shared" si="165"/>
        <v>3.0947534944200186E-2</v>
      </c>
    </row>
    <row r="5258" spans="2:11" x14ac:dyDescent="0.35">
      <c r="B5258">
        <v>2016</v>
      </c>
      <c r="C5258">
        <v>2016</v>
      </c>
      <c r="D5258" t="s">
        <v>1212</v>
      </c>
      <c r="E5258" t="s">
        <v>1211</v>
      </c>
      <c r="F5258">
        <v>175</v>
      </c>
      <c r="G5258">
        <v>323127513</v>
      </c>
      <c r="H5258">
        <v>0.1</v>
      </c>
      <c r="I5258">
        <v>0</v>
      </c>
      <c r="J5258" s="4" t="str">
        <f t="shared" si="164"/>
        <v>2016_C31.0</v>
      </c>
      <c r="K5258" s="4">
        <f t="shared" si="165"/>
        <v>5.4158186152350331E-2</v>
      </c>
    </row>
    <row r="5259" spans="2:11" x14ac:dyDescent="0.35">
      <c r="B5259">
        <v>2016</v>
      </c>
      <c r="C5259">
        <v>2016</v>
      </c>
      <c r="D5259" t="s">
        <v>1210</v>
      </c>
      <c r="E5259" t="s">
        <v>1209</v>
      </c>
      <c r="F5259">
        <v>26</v>
      </c>
      <c r="G5259">
        <v>323127513</v>
      </c>
      <c r="H5259">
        <v>0</v>
      </c>
      <c r="I5259">
        <v>0</v>
      </c>
      <c r="J5259" s="4" t="str">
        <f t="shared" si="164"/>
        <v>2016_C31.1</v>
      </c>
      <c r="K5259" s="4">
        <f t="shared" si="165"/>
        <v>8.0463590854920487E-3</v>
      </c>
    </row>
    <row r="5260" spans="2:11" x14ac:dyDescent="0.35">
      <c r="B5260">
        <v>2016</v>
      </c>
      <c r="C5260">
        <v>2016</v>
      </c>
      <c r="D5260" t="s">
        <v>1390</v>
      </c>
      <c r="E5260" t="s">
        <v>1389</v>
      </c>
      <c r="F5260">
        <v>13</v>
      </c>
      <c r="G5260">
        <v>323127513</v>
      </c>
      <c r="H5260" t="s">
        <v>672</v>
      </c>
      <c r="I5260" t="s">
        <v>672</v>
      </c>
      <c r="J5260" s="4" t="str">
        <f t="shared" si="164"/>
        <v>2016_C31.3</v>
      </c>
      <c r="K5260" s="4">
        <f t="shared" si="165"/>
        <v>4.0231795427460243E-3</v>
      </c>
    </row>
    <row r="5261" spans="2:11" x14ac:dyDescent="0.35">
      <c r="B5261">
        <v>2016</v>
      </c>
      <c r="C5261">
        <v>2016</v>
      </c>
      <c r="D5261" t="s">
        <v>1208</v>
      </c>
      <c r="E5261" t="s">
        <v>1207</v>
      </c>
      <c r="F5261">
        <v>200</v>
      </c>
      <c r="G5261">
        <v>323127513</v>
      </c>
      <c r="H5261">
        <v>0.1</v>
      </c>
      <c r="I5261">
        <v>0.1</v>
      </c>
      <c r="J5261" s="4" t="str">
        <f t="shared" si="164"/>
        <v>2016_C31.9</v>
      </c>
      <c r="K5261" s="4">
        <f t="shared" si="165"/>
        <v>6.1895069888400371E-2</v>
      </c>
    </row>
    <row r="5262" spans="2:11" x14ac:dyDescent="0.35">
      <c r="B5262">
        <v>2016</v>
      </c>
      <c r="C5262">
        <v>2016</v>
      </c>
      <c r="D5262" t="s">
        <v>1206</v>
      </c>
      <c r="E5262" t="s">
        <v>1205</v>
      </c>
      <c r="F5262">
        <v>181</v>
      </c>
      <c r="G5262">
        <v>323127513</v>
      </c>
      <c r="H5262">
        <v>0.1</v>
      </c>
      <c r="I5262">
        <v>0</v>
      </c>
      <c r="J5262" s="4" t="str">
        <f t="shared" si="164"/>
        <v>2016_C32.0</v>
      </c>
      <c r="K5262" s="4">
        <f t="shared" si="165"/>
        <v>5.6015038249002336E-2</v>
      </c>
    </row>
    <row r="5263" spans="2:11" x14ac:dyDescent="0.35">
      <c r="B5263">
        <v>2016</v>
      </c>
      <c r="C5263">
        <v>2016</v>
      </c>
      <c r="D5263" t="s">
        <v>1204</v>
      </c>
      <c r="E5263" t="s">
        <v>1203</v>
      </c>
      <c r="F5263">
        <v>317</v>
      </c>
      <c r="G5263">
        <v>323127513</v>
      </c>
      <c r="H5263">
        <v>0.1</v>
      </c>
      <c r="I5263">
        <v>0.1</v>
      </c>
      <c r="J5263" s="4" t="str">
        <f t="shared" si="164"/>
        <v>2016_C32.1</v>
      </c>
      <c r="K5263" s="4">
        <f t="shared" si="165"/>
        <v>9.8103685773114596E-2</v>
      </c>
    </row>
    <row r="5264" spans="2:11" x14ac:dyDescent="0.35">
      <c r="B5264">
        <v>2016</v>
      </c>
      <c r="C5264">
        <v>2016</v>
      </c>
      <c r="D5264" t="s">
        <v>1202</v>
      </c>
      <c r="E5264" t="s">
        <v>1201</v>
      </c>
      <c r="F5264">
        <v>18</v>
      </c>
      <c r="G5264">
        <v>323127513</v>
      </c>
      <c r="H5264" t="s">
        <v>672</v>
      </c>
      <c r="I5264" t="s">
        <v>672</v>
      </c>
      <c r="J5264" s="4" t="str">
        <f t="shared" si="164"/>
        <v>2016_C32.2</v>
      </c>
      <c r="K5264" s="4">
        <f t="shared" si="165"/>
        <v>5.5705562899560331E-3</v>
      </c>
    </row>
    <row r="5265" spans="2:11" x14ac:dyDescent="0.35">
      <c r="B5265">
        <v>2016</v>
      </c>
      <c r="C5265">
        <v>2016</v>
      </c>
      <c r="D5265" t="s">
        <v>1200</v>
      </c>
      <c r="E5265" t="s">
        <v>1199</v>
      </c>
      <c r="F5265">
        <v>12</v>
      </c>
      <c r="G5265">
        <v>323127513</v>
      </c>
      <c r="H5265" t="s">
        <v>672</v>
      </c>
      <c r="I5265" t="s">
        <v>672</v>
      </c>
      <c r="J5265" s="4" t="str">
        <f t="shared" si="164"/>
        <v>2016_C32.3</v>
      </c>
      <c r="K5265" s="4">
        <f t="shared" si="165"/>
        <v>3.7137041933040225E-3</v>
      </c>
    </row>
    <row r="5266" spans="2:11" x14ac:dyDescent="0.35">
      <c r="B5266">
        <v>2016</v>
      </c>
      <c r="C5266">
        <v>2016</v>
      </c>
      <c r="D5266" t="s">
        <v>1198</v>
      </c>
      <c r="E5266" t="s">
        <v>1197</v>
      </c>
      <c r="F5266">
        <v>3335</v>
      </c>
      <c r="G5266">
        <v>323127513</v>
      </c>
      <c r="H5266">
        <v>1</v>
      </c>
      <c r="I5266">
        <v>0.8</v>
      </c>
      <c r="J5266" s="4" t="str">
        <f t="shared" si="164"/>
        <v>2016_C32.9</v>
      </c>
      <c r="K5266" s="4">
        <f t="shared" si="165"/>
        <v>1.0321002903890764</v>
      </c>
    </row>
    <row r="5267" spans="2:11" x14ac:dyDescent="0.35">
      <c r="B5267">
        <v>2016</v>
      </c>
      <c r="C5267">
        <v>2016</v>
      </c>
      <c r="D5267" t="s">
        <v>1196</v>
      </c>
      <c r="E5267" t="s">
        <v>1195</v>
      </c>
      <c r="F5267">
        <v>75</v>
      </c>
      <c r="G5267">
        <v>323127513</v>
      </c>
      <c r="H5267">
        <v>0</v>
      </c>
      <c r="I5267">
        <v>0</v>
      </c>
      <c r="J5267" s="4" t="str">
        <f t="shared" si="164"/>
        <v>2016_C33</v>
      </c>
      <c r="K5267" s="4">
        <f t="shared" si="165"/>
        <v>2.3210651208150142E-2</v>
      </c>
    </row>
    <row r="5268" spans="2:11" x14ac:dyDescent="0.35">
      <c r="B5268">
        <v>2016</v>
      </c>
      <c r="C5268">
        <v>2016</v>
      </c>
      <c r="D5268" t="s">
        <v>1194</v>
      </c>
      <c r="E5268" t="s">
        <v>1193</v>
      </c>
      <c r="F5268">
        <v>190</v>
      </c>
      <c r="G5268">
        <v>323127513</v>
      </c>
      <c r="H5268">
        <v>0.1</v>
      </c>
      <c r="I5268">
        <v>0</v>
      </c>
      <c r="J5268" s="4" t="str">
        <f t="shared" si="164"/>
        <v>2016_C34.0</v>
      </c>
      <c r="K5268" s="4">
        <f t="shared" si="165"/>
        <v>5.8800316393980354E-2</v>
      </c>
    </row>
    <row r="5269" spans="2:11" x14ac:dyDescent="0.35">
      <c r="B5269">
        <v>2016</v>
      </c>
      <c r="C5269">
        <v>2016</v>
      </c>
      <c r="D5269" t="s">
        <v>1192</v>
      </c>
      <c r="E5269" t="s">
        <v>1191</v>
      </c>
      <c r="F5269">
        <v>1280</v>
      </c>
      <c r="G5269">
        <v>323127513</v>
      </c>
      <c r="H5269">
        <v>0.4</v>
      </c>
      <c r="I5269">
        <v>0.3</v>
      </c>
      <c r="J5269" s="4" t="str">
        <f t="shared" si="164"/>
        <v>2016_C34.1</v>
      </c>
      <c r="K5269" s="4">
        <f t="shared" si="165"/>
        <v>0.39612844728576235</v>
      </c>
    </row>
    <row r="5270" spans="2:11" x14ac:dyDescent="0.35">
      <c r="B5270">
        <v>2016</v>
      </c>
      <c r="C5270">
        <v>2016</v>
      </c>
      <c r="D5270" t="s">
        <v>1190</v>
      </c>
      <c r="E5270" t="s">
        <v>1189</v>
      </c>
      <c r="F5270">
        <v>108</v>
      </c>
      <c r="G5270">
        <v>323127513</v>
      </c>
      <c r="H5270">
        <v>0</v>
      </c>
      <c r="I5270">
        <v>0</v>
      </c>
      <c r="J5270" s="4" t="str">
        <f t="shared" si="164"/>
        <v>2016_C34.2</v>
      </c>
      <c r="K5270" s="4">
        <f t="shared" si="165"/>
        <v>3.34233377397362E-2</v>
      </c>
    </row>
    <row r="5271" spans="2:11" x14ac:dyDescent="0.35">
      <c r="B5271">
        <v>2016</v>
      </c>
      <c r="C5271">
        <v>2016</v>
      </c>
      <c r="D5271" t="s">
        <v>1188</v>
      </c>
      <c r="E5271" t="s">
        <v>1187</v>
      </c>
      <c r="F5271">
        <v>613</v>
      </c>
      <c r="G5271">
        <v>323127513</v>
      </c>
      <c r="H5271">
        <v>0.2</v>
      </c>
      <c r="I5271">
        <v>0.2</v>
      </c>
      <c r="J5271" s="4" t="str">
        <f t="shared" si="164"/>
        <v>2016_C34.3</v>
      </c>
      <c r="K5271" s="4">
        <f t="shared" si="165"/>
        <v>0.18970838920794714</v>
      </c>
    </row>
    <row r="5272" spans="2:11" x14ac:dyDescent="0.35">
      <c r="B5272">
        <v>2016</v>
      </c>
      <c r="C5272">
        <v>2016</v>
      </c>
      <c r="D5272" t="s">
        <v>1186</v>
      </c>
      <c r="E5272" t="s">
        <v>1185</v>
      </c>
      <c r="F5272">
        <v>20</v>
      </c>
      <c r="G5272">
        <v>323127513</v>
      </c>
      <c r="H5272">
        <v>0</v>
      </c>
      <c r="I5272">
        <v>0</v>
      </c>
      <c r="J5272" s="4" t="str">
        <f t="shared" si="164"/>
        <v>2016_C34.8</v>
      </c>
      <c r="K5272" s="4">
        <f t="shared" si="165"/>
        <v>6.1895069888400368E-3</v>
      </c>
    </row>
    <row r="5273" spans="2:11" x14ac:dyDescent="0.35">
      <c r="B5273">
        <v>2016</v>
      </c>
      <c r="C5273">
        <v>2016</v>
      </c>
      <c r="D5273" t="s">
        <v>1184</v>
      </c>
      <c r="E5273" t="s">
        <v>1183</v>
      </c>
      <c r="F5273">
        <v>146659</v>
      </c>
      <c r="G5273">
        <v>323127513</v>
      </c>
      <c r="H5273">
        <v>45.4</v>
      </c>
      <c r="I5273">
        <v>37.799999999999997</v>
      </c>
      <c r="J5273" s="4" t="str">
        <f t="shared" si="164"/>
        <v>2016_C34.9</v>
      </c>
      <c r="K5273" s="4">
        <f t="shared" si="165"/>
        <v>45.387345273814553</v>
      </c>
    </row>
    <row r="5274" spans="2:11" x14ac:dyDescent="0.35">
      <c r="B5274">
        <v>2016</v>
      </c>
      <c r="C5274">
        <v>2016</v>
      </c>
      <c r="D5274" t="s">
        <v>1182</v>
      </c>
      <c r="E5274" t="s">
        <v>1181</v>
      </c>
      <c r="F5274">
        <v>272</v>
      </c>
      <c r="G5274">
        <v>323127513</v>
      </c>
      <c r="H5274">
        <v>0.1</v>
      </c>
      <c r="I5274">
        <v>0.1</v>
      </c>
      <c r="J5274" s="4" t="str">
        <f t="shared" si="164"/>
        <v>2016_C37</v>
      </c>
      <c r="K5274" s="4">
        <f t="shared" si="165"/>
        <v>8.4177295048224507E-2</v>
      </c>
    </row>
    <row r="5275" spans="2:11" x14ac:dyDescent="0.35">
      <c r="B5275">
        <v>2016</v>
      </c>
      <c r="C5275">
        <v>2016</v>
      </c>
      <c r="D5275" t="s">
        <v>1180</v>
      </c>
      <c r="E5275" t="s">
        <v>1179</v>
      </c>
      <c r="F5275">
        <v>67</v>
      </c>
      <c r="G5275">
        <v>323127513</v>
      </c>
      <c r="H5275">
        <v>0</v>
      </c>
      <c r="I5275">
        <v>0</v>
      </c>
      <c r="J5275" s="4" t="str">
        <f t="shared" si="164"/>
        <v>2016_C38.0</v>
      </c>
      <c r="K5275" s="4">
        <f t="shared" si="165"/>
        <v>2.0734848412614124E-2</v>
      </c>
    </row>
    <row r="5276" spans="2:11" x14ac:dyDescent="0.35">
      <c r="B5276">
        <v>2016</v>
      </c>
      <c r="C5276">
        <v>2016</v>
      </c>
      <c r="D5276" t="s">
        <v>1178</v>
      </c>
      <c r="E5276" t="s">
        <v>1177</v>
      </c>
      <c r="F5276">
        <v>117</v>
      </c>
      <c r="G5276">
        <v>323127513</v>
      </c>
      <c r="H5276">
        <v>0</v>
      </c>
      <c r="I5276">
        <v>0</v>
      </c>
      <c r="J5276" s="4" t="str">
        <f t="shared" si="164"/>
        <v>2016_C38.3</v>
      </c>
      <c r="K5276" s="4">
        <f t="shared" si="165"/>
        <v>3.6208615884714218E-2</v>
      </c>
    </row>
    <row r="5277" spans="2:11" x14ac:dyDescent="0.35">
      <c r="B5277">
        <v>2016</v>
      </c>
      <c r="C5277">
        <v>2016</v>
      </c>
      <c r="D5277" t="s">
        <v>1176</v>
      </c>
      <c r="E5277" t="s">
        <v>1175</v>
      </c>
      <c r="F5277">
        <v>49</v>
      </c>
      <c r="G5277">
        <v>323127513</v>
      </c>
      <c r="H5277">
        <v>0</v>
      </c>
      <c r="I5277">
        <v>0</v>
      </c>
      <c r="J5277" s="4" t="str">
        <f t="shared" si="164"/>
        <v>2016_C38.4</v>
      </c>
      <c r="K5277" s="4">
        <f t="shared" si="165"/>
        <v>1.5164292122658093E-2</v>
      </c>
    </row>
    <row r="5278" spans="2:11" x14ac:dyDescent="0.35">
      <c r="B5278">
        <v>2016</v>
      </c>
      <c r="C5278">
        <v>2016</v>
      </c>
      <c r="D5278" t="s">
        <v>1174</v>
      </c>
      <c r="E5278" t="s">
        <v>1173</v>
      </c>
      <c r="F5278">
        <v>65</v>
      </c>
      <c r="G5278">
        <v>323127513</v>
      </c>
      <c r="H5278">
        <v>0</v>
      </c>
      <c r="I5278">
        <v>0</v>
      </c>
      <c r="J5278" s="4" t="str">
        <f t="shared" si="164"/>
        <v>2016_C39.9</v>
      </c>
      <c r="K5278" s="4">
        <f t="shared" si="165"/>
        <v>2.0115897713730121E-2</v>
      </c>
    </row>
    <row r="5279" spans="2:11" x14ac:dyDescent="0.35">
      <c r="B5279">
        <v>2016</v>
      </c>
      <c r="C5279">
        <v>2016</v>
      </c>
      <c r="D5279" t="s">
        <v>1172</v>
      </c>
      <c r="E5279" t="s">
        <v>1171</v>
      </c>
      <c r="F5279">
        <v>19</v>
      </c>
      <c r="G5279">
        <v>323127513</v>
      </c>
      <c r="H5279" t="s">
        <v>672</v>
      </c>
      <c r="I5279" t="s">
        <v>672</v>
      </c>
      <c r="J5279" s="4" t="str">
        <f t="shared" si="164"/>
        <v>2016_C40.0</v>
      </c>
      <c r="K5279" s="4">
        <f t="shared" si="165"/>
        <v>5.8800316393980354E-3</v>
      </c>
    </row>
    <row r="5280" spans="2:11" x14ac:dyDescent="0.35">
      <c r="B5280">
        <v>2016</v>
      </c>
      <c r="C5280">
        <v>2016</v>
      </c>
      <c r="D5280" t="s">
        <v>1170</v>
      </c>
      <c r="E5280" t="s">
        <v>1169</v>
      </c>
      <c r="F5280">
        <v>59</v>
      </c>
      <c r="G5280">
        <v>323127513</v>
      </c>
      <c r="H5280">
        <v>0</v>
      </c>
      <c r="I5280">
        <v>0</v>
      </c>
      <c r="J5280" s="4" t="str">
        <f t="shared" si="164"/>
        <v>2016_C40.2</v>
      </c>
      <c r="K5280" s="4">
        <f t="shared" si="165"/>
        <v>1.8259045617078109E-2</v>
      </c>
    </row>
    <row r="5281" spans="2:11" x14ac:dyDescent="0.35">
      <c r="B5281">
        <v>2016</v>
      </c>
      <c r="C5281">
        <v>2016</v>
      </c>
      <c r="D5281" t="s">
        <v>1168</v>
      </c>
      <c r="E5281" t="s">
        <v>1167</v>
      </c>
      <c r="F5281">
        <v>69</v>
      </c>
      <c r="G5281">
        <v>323127513</v>
      </c>
      <c r="H5281">
        <v>0</v>
      </c>
      <c r="I5281">
        <v>0</v>
      </c>
      <c r="J5281" s="4" t="str">
        <f t="shared" si="164"/>
        <v>2016_C41.0</v>
      </c>
      <c r="K5281" s="4">
        <f t="shared" si="165"/>
        <v>2.135379911149813E-2</v>
      </c>
    </row>
    <row r="5282" spans="2:11" x14ac:dyDescent="0.35">
      <c r="B5282">
        <v>2016</v>
      </c>
      <c r="C5282">
        <v>2016</v>
      </c>
      <c r="D5282" t="s">
        <v>1166</v>
      </c>
      <c r="E5282" t="s">
        <v>1165</v>
      </c>
      <c r="F5282">
        <v>143</v>
      </c>
      <c r="G5282">
        <v>323127513</v>
      </c>
      <c r="H5282">
        <v>0</v>
      </c>
      <c r="I5282">
        <v>0</v>
      </c>
      <c r="J5282" s="4" t="str">
        <f t="shared" si="164"/>
        <v>2016_C41.1</v>
      </c>
      <c r="K5282" s="4">
        <f t="shared" si="165"/>
        <v>4.4254974970206265E-2</v>
      </c>
    </row>
    <row r="5283" spans="2:11" x14ac:dyDescent="0.35">
      <c r="B5283">
        <v>2016</v>
      </c>
      <c r="C5283">
        <v>2016</v>
      </c>
      <c r="D5283" t="s">
        <v>1164</v>
      </c>
      <c r="E5283" t="s">
        <v>1163</v>
      </c>
      <c r="F5283">
        <v>95</v>
      </c>
      <c r="G5283">
        <v>323127513</v>
      </c>
      <c r="H5283">
        <v>0</v>
      </c>
      <c r="I5283">
        <v>0</v>
      </c>
      <c r="J5283" s="4" t="str">
        <f t="shared" si="164"/>
        <v>2016_C41.2</v>
      </c>
      <c r="K5283" s="4">
        <f t="shared" si="165"/>
        <v>2.9400158196990177E-2</v>
      </c>
    </row>
    <row r="5284" spans="2:11" x14ac:dyDescent="0.35">
      <c r="B5284">
        <v>2016</v>
      </c>
      <c r="C5284">
        <v>2016</v>
      </c>
      <c r="D5284" t="s">
        <v>1160</v>
      </c>
      <c r="E5284" t="s">
        <v>1159</v>
      </c>
      <c r="F5284">
        <v>79</v>
      </c>
      <c r="G5284">
        <v>323127513</v>
      </c>
      <c r="H5284">
        <v>0</v>
      </c>
      <c r="I5284">
        <v>0</v>
      </c>
      <c r="J5284" s="4" t="str">
        <f t="shared" si="164"/>
        <v>2016_C41.4</v>
      </c>
      <c r="K5284" s="4">
        <f t="shared" si="165"/>
        <v>2.4448552605918147E-2</v>
      </c>
    </row>
    <row r="5285" spans="2:11" x14ac:dyDescent="0.35">
      <c r="B5285">
        <v>2016</v>
      </c>
      <c r="C5285">
        <v>2016</v>
      </c>
      <c r="D5285" t="s">
        <v>1158</v>
      </c>
      <c r="E5285" t="s">
        <v>1157</v>
      </c>
      <c r="F5285">
        <v>1145</v>
      </c>
      <c r="G5285">
        <v>323127513</v>
      </c>
      <c r="H5285">
        <v>0.4</v>
      </c>
      <c r="I5285">
        <v>0.3</v>
      </c>
      <c r="J5285" s="4" t="str">
        <f t="shared" si="164"/>
        <v>2016_C41.9</v>
      </c>
      <c r="K5285" s="4">
        <f t="shared" si="165"/>
        <v>0.3543492751110921</v>
      </c>
    </row>
    <row r="5286" spans="2:11" x14ac:dyDescent="0.35">
      <c r="B5286">
        <v>2016</v>
      </c>
      <c r="C5286">
        <v>2016</v>
      </c>
      <c r="D5286" t="s">
        <v>1156</v>
      </c>
      <c r="E5286" t="s">
        <v>1155</v>
      </c>
      <c r="F5286">
        <v>11</v>
      </c>
      <c r="G5286">
        <v>323127513</v>
      </c>
      <c r="H5286" t="s">
        <v>672</v>
      </c>
      <c r="I5286" t="s">
        <v>672</v>
      </c>
      <c r="J5286" s="4" t="str">
        <f t="shared" si="164"/>
        <v>2016_C43.1</v>
      </c>
      <c r="K5286" s="4">
        <f t="shared" si="165"/>
        <v>3.4042288438620202E-3</v>
      </c>
    </row>
    <row r="5287" spans="2:11" x14ac:dyDescent="0.35">
      <c r="B5287">
        <v>2016</v>
      </c>
      <c r="C5287">
        <v>2016</v>
      </c>
      <c r="D5287" t="s">
        <v>1154</v>
      </c>
      <c r="E5287" t="s">
        <v>1153</v>
      </c>
      <c r="F5287">
        <v>36</v>
      </c>
      <c r="G5287">
        <v>323127513</v>
      </c>
      <c r="H5287">
        <v>0</v>
      </c>
      <c r="I5287">
        <v>0</v>
      </c>
      <c r="J5287" s="4" t="str">
        <f t="shared" si="164"/>
        <v>2016_C43.2</v>
      </c>
      <c r="K5287" s="4">
        <f t="shared" si="165"/>
        <v>1.1141112579912066E-2</v>
      </c>
    </row>
    <row r="5288" spans="2:11" x14ac:dyDescent="0.35">
      <c r="B5288">
        <v>2016</v>
      </c>
      <c r="C5288">
        <v>2016</v>
      </c>
      <c r="D5288" t="s">
        <v>1152</v>
      </c>
      <c r="E5288" t="s">
        <v>1151</v>
      </c>
      <c r="F5288">
        <v>87</v>
      </c>
      <c r="G5288">
        <v>323127513</v>
      </c>
      <c r="H5288">
        <v>0</v>
      </c>
      <c r="I5288">
        <v>0</v>
      </c>
      <c r="J5288" s="4" t="str">
        <f t="shared" si="164"/>
        <v>2016_C43.3</v>
      </c>
      <c r="K5288" s="4">
        <f t="shared" si="165"/>
        <v>2.6924355401454162E-2</v>
      </c>
    </row>
    <row r="5289" spans="2:11" x14ac:dyDescent="0.35">
      <c r="B5289">
        <v>2016</v>
      </c>
      <c r="C5289">
        <v>2016</v>
      </c>
      <c r="D5289" t="s">
        <v>1150</v>
      </c>
      <c r="E5289" t="s">
        <v>1149</v>
      </c>
      <c r="F5289">
        <v>152</v>
      </c>
      <c r="G5289">
        <v>323127513</v>
      </c>
      <c r="H5289">
        <v>0</v>
      </c>
      <c r="I5289">
        <v>0</v>
      </c>
      <c r="J5289" s="4" t="str">
        <f t="shared" si="164"/>
        <v>2016_C43.4</v>
      </c>
      <c r="K5289" s="4">
        <f t="shared" si="165"/>
        <v>4.7040253115184283E-2</v>
      </c>
    </row>
    <row r="5290" spans="2:11" x14ac:dyDescent="0.35">
      <c r="B5290">
        <v>2016</v>
      </c>
      <c r="C5290">
        <v>2016</v>
      </c>
      <c r="D5290" t="s">
        <v>1148</v>
      </c>
      <c r="E5290" t="s">
        <v>1147</v>
      </c>
      <c r="F5290">
        <v>193</v>
      </c>
      <c r="G5290">
        <v>323127513</v>
      </c>
      <c r="H5290">
        <v>0.1</v>
      </c>
      <c r="I5290">
        <v>0.1</v>
      </c>
      <c r="J5290" s="4" t="str">
        <f t="shared" si="164"/>
        <v>2016_C43.5</v>
      </c>
      <c r="K5290" s="4">
        <f t="shared" si="165"/>
        <v>5.972874244230636E-2</v>
      </c>
    </row>
    <row r="5291" spans="2:11" x14ac:dyDescent="0.35">
      <c r="B5291">
        <v>2016</v>
      </c>
      <c r="C5291">
        <v>2016</v>
      </c>
      <c r="D5291" t="s">
        <v>1146</v>
      </c>
      <c r="E5291" t="s">
        <v>1145</v>
      </c>
      <c r="F5291">
        <v>129</v>
      </c>
      <c r="G5291">
        <v>323127513</v>
      </c>
      <c r="H5291">
        <v>0</v>
      </c>
      <c r="I5291">
        <v>0</v>
      </c>
      <c r="J5291" s="4" t="str">
        <f t="shared" si="164"/>
        <v>2016_C43.6</v>
      </c>
      <c r="K5291" s="4">
        <f t="shared" si="165"/>
        <v>3.9922320078018242E-2</v>
      </c>
    </row>
    <row r="5292" spans="2:11" x14ac:dyDescent="0.35">
      <c r="B5292">
        <v>2016</v>
      </c>
      <c r="C5292">
        <v>2016</v>
      </c>
      <c r="D5292" t="s">
        <v>1144</v>
      </c>
      <c r="E5292" t="s">
        <v>1143</v>
      </c>
      <c r="F5292">
        <v>129</v>
      </c>
      <c r="G5292">
        <v>323127513</v>
      </c>
      <c r="H5292">
        <v>0</v>
      </c>
      <c r="I5292">
        <v>0</v>
      </c>
      <c r="J5292" s="4" t="str">
        <f t="shared" si="164"/>
        <v>2016_C43.7</v>
      </c>
      <c r="K5292" s="4">
        <f t="shared" si="165"/>
        <v>3.9922320078018242E-2</v>
      </c>
    </row>
    <row r="5293" spans="2:11" x14ac:dyDescent="0.35">
      <c r="B5293">
        <v>2016</v>
      </c>
      <c r="C5293">
        <v>2016</v>
      </c>
      <c r="D5293" t="s">
        <v>1142</v>
      </c>
      <c r="E5293" t="s">
        <v>1141</v>
      </c>
      <c r="F5293">
        <v>7445</v>
      </c>
      <c r="G5293">
        <v>323127513</v>
      </c>
      <c r="H5293">
        <v>2.2999999999999998</v>
      </c>
      <c r="I5293">
        <v>2</v>
      </c>
      <c r="J5293" s="4" t="str">
        <f t="shared" si="164"/>
        <v>2016_C43.9</v>
      </c>
      <c r="K5293" s="4">
        <f t="shared" si="165"/>
        <v>2.3040439765957039</v>
      </c>
    </row>
    <row r="5294" spans="2:11" x14ac:dyDescent="0.35">
      <c r="B5294">
        <v>2016</v>
      </c>
      <c r="C5294">
        <v>2016</v>
      </c>
      <c r="D5294" t="s">
        <v>1138</v>
      </c>
      <c r="E5294" t="s">
        <v>1137</v>
      </c>
      <c r="F5294">
        <v>18</v>
      </c>
      <c r="G5294">
        <v>323127513</v>
      </c>
      <c r="H5294" t="s">
        <v>672</v>
      </c>
      <c r="I5294" t="s">
        <v>672</v>
      </c>
      <c r="J5294" s="4" t="str">
        <f t="shared" si="164"/>
        <v>2016_C44.1</v>
      </c>
      <c r="K5294" s="4">
        <f t="shared" si="165"/>
        <v>5.5705562899560331E-3</v>
      </c>
    </row>
    <row r="5295" spans="2:11" x14ac:dyDescent="0.35">
      <c r="B5295">
        <v>2016</v>
      </c>
      <c r="C5295">
        <v>2016</v>
      </c>
      <c r="D5295" t="s">
        <v>1136</v>
      </c>
      <c r="E5295" t="s">
        <v>1135</v>
      </c>
      <c r="F5295">
        <v>142</v>
      </c>
      <c r="G5295">
        <v>323127513</v>
      </c>
      <c r="H5295">
        <v>0</v>
      </c>
      <c r="I5295">
        <v>0</v>
      </c>
      <c r="J5295" s="4" t="str">
        <f t="shared" si="164"/>
        <v>2016_C44.2</v>
      </c>
      <c r="K5295" s="4">
        <f t="shared" si="165"/>
        <v>4.3945499620764265E-2</v>
      </c>
    </row>
    <row r="5296" spans="2:11" x14ac:dyDescent="0.35">
      <c r="B5296">
        <v>2016</v>
      </c>
      <c r="C5296">
        <v>2016</v>
      </c>
      <c r="D5296" t="s">
        <v>1134</v>
      </c>
      <c r="E5296" t="s">
        <v>1133</v>
      </c>
      <c r="F5296">
        <v>318</v>
      </c>
      <c r="G5296">
        <v>323127513</v>
      </c>
      <c r="H5296">
        <v>0.1</v>
      </c>
      <c r="I5296">
        <v>0.1</v>
      </c>
      <c r="J5296" s="4" t="str">
        <f t="shared" si="164"/>
        <v>2016_C44.3</v>
      </c>
      <c r="K5296" s="4">
        <f t="shared" si="165"/>
        <v>9.8413161122556603E-2</v>
      </c>
    </row>
    <row r="5297" spans="2:11" x14ac:dyDescent="0.35">
      <c r="B5297">
        <v>2016</v>
      </c>
      <c r="C5297">
        <v>2016</v>
      </c>
      <c r="D5297" t="s">
        <v>1132</v>
      </c>
      <c r="E5297" t="s">
        <v>1131</v>
      </c>
      <c r="F5297">
        <v>1321</v>
      </c>
      <c r="G5297">
        <v>323127513</v>
      </c>
      <c r="H5297">
        <v>0.4</v>
      </c>
      <c r="I5297">
        <v>0.3</v>
      </c>
      <c r="J5297" s="4" t="str">
        <f t="shared" si="164"/>
        <v>2016_C44.4</v>
      </c>
      <c r="K5297" s="4">
        <f t="shared" si="165"/>
        <v>0.40881693661288449</v>
      </c>
    </row>
    <row r="5298" spans="2:11" x14ac:dyDescent="0.35">
      <c r="B5298">
        <v>2016</v>
      </c>
      <c r="C5298">
        <v>2016</v>
      </c>
      <c r="D5298" t="s">
        <v>1130</v>
      </c>
      <c r="E5298" t="s">
        <v>1129</v>
      </c>
      <c r="F5298">
        <v>75</v>
      </c>
      <c r="G5298">
        <v>323127513</v>
      </c>
      <c r="H5298">
        <v>0</v>
      </c>
      <c r="I5298">
        <v>0</v>
      </c>
      <c r="J5298" s="4" t="str">
        <f t="shared" si="164"/>
        <v>2016_C44.5</v>
      </c>
      <c r="K5298" s="4">
        <f t="shared" si="165"/>
        <v>2.3210651208150142E-2</v>
      </c>
    </row>
    <row r="5299" spans="2:11" x14ac:dyDescent="0.35">
      <c r="B5299">
        <v>2016</v>
      </c>
      <c r="C5299">
        <v>2016</v>
      </c>
      <c r="D5299" t="s">
        <v>1128</v>
      </c>
      <c r="E5299" t="s">
        <v>1127</v>
      </c>
      <c r="F5299">
        <v>50</v>
      </c>
      <c r="G5299">
        <v>323127513</v>
      </c>
      <c r="H5299">
        <v>0</v>
      </c>
      <c r="I5299">
        <v>0</v>
      </c>
      <c r="J5299" s="4" t="str">
        <f t="shared" si="164"/>
        <v>2016_C44.6</v>
      </c>
      <c r="K5299" s="4">
        <f t="shared" si="165"/>
        <v>1.5473767472100093E-2</v>
      </c>
    </row>
    <row r="5300" spans="2:11" x14ac:dyDescent="0.35">
      <c r="B5300">
        <v>2016</v>
      </c>
      <c r="C5300">
        <v>2016</v>
      </c>
      <c r="D5300" t="s">
        <v>1126</v>
      </c>
      <c r="E5300" t="s">
        <v>1125</v>
      </c>
      <c r="F5300">
        <v>60</v>
      </c>
      <c r="G5300">
        <v>323127513</v>
      </c>
      <c r="H5300">
        <v>0</v>
      </c>
      <c r="I5300">
        <v>0</v>
      </c>
      <c r="J5300" s="4" t="str">
        <f t="shared" si="164"/>
        <v>2016_C44.7</v>
      </c>
      <c r="K5300" s="4">
        <f t="shared" si="165"/>
        <v>1.8568520966520112E-2</v>
      </c>
    </row>
    <row r="5301" spans="2:11" x14ac:dyDescent="0.35">
      <c r="B5301">
        <v>2016</v>
      </c>
      <c r="C5301">
        <v>2016</v>
      </c>
      <c r="D5301" t="s">
        <v>1124</v>
      </c>
      <c r="E5301" t="s">
        <v>1123</v>
      </c>
      <c r="F5301">
        <v>1863</v>
      </c>
      <c r="G5301">
        <v>323127513</v>
      </c>
      <c r="H5301">
        <v>0.6</v>
      </c>
      <c r="I5301">
        <v>0.5</v>
      </c>
      <c r="J5301" s="4" t="str">
        <f t="shared" si="164"/>
        <v>2016_C44.9</v>
      </c>
      <c r="K5301" s="4">
        <f t="shared" si="165"/>
        <v>0.57655257601044951</v>
      </c>
    </row>
    <row r="5302" spans="2:11" x14ac:dyDescent="0.35">
      <c r="B5302">
        <v>2016</v>
      </c>
      <c r="C5302">
        <v>2016</v>
      </c>
      <c r="D5302" t="s">
        <v>1122</v>
      </c>
      <c r="E5302" t="s">
        <v>1121</v>
      </c>
      <c r="F5302">
        <v>243</v>
      </c>
      <c r="G5302">
        <v>323127513</v>
      </c>
      <c r="H5302">
        <v>0.1</v>
      </c>
      <c r="I5302">
        <v>0.1</v>
      </c>
      <c r="J5302" s="4" t="str">
        <f t="shared" si="164"/>
        <v>2016_C45.0</v>
      </c>
      <c r="K5302" s="4">
        <f t="shared" si="165"/>
        <v>7.5202509914406454E-2</v>
      </c>
    </row>
    <row r="5303" spans="2:11" x14ac:dyDescent="0.35">
      <c r="B5303">
        <v>2016</v>
      </c>
      <c r="C5303">
        <v>2016</v>
      </c>
      <c r="D5303" t="s">
        <v>1120</v>
      </c>
      <c r="E5303" t="s">
        <v>1119</v>
      </c>
      <c r="F5303">
        <v>146</v>
      </c>
      <c r="G5303">
        <v>323127513</v>
      </c>
      <c r="H5303">
        <v>0</v>
      </c>
      <c r="I5303">
        <v>0</v>
      </c>
      <c r="J5303" s="4" t="str">
        <f t="shared" si="164"/>
        <v>2016_C45.1</v>
      </c>
      <c r="K5303" s="4">
        <f t="shared" si="165"/>
        <v>4.5183401018532271E-2</v>
      </c>
    </row>
    <row r="5304" spans="2:11" x14ac:dyDescent="0.35">
      <c r="B5304">
        <v>2016</v>
      </c>
      <c r="C5304">
        <v>2016</v>
      </c>
      <c r="D5304" t="s">
        <v>1118</v>
      </c>
      <c r="E5304" t="s">
        <v>1117</v>
      </c>
      <c r="F5304">
        <v>214</v>
      </c>
      <c r="G5304">
        <v>323127513</v>
      </c>
      <c r="H5304">
        <v>0.1</v>
      </c>
      <c r="I5304">
        <v>0.1</v>
      </c>
      <c r="J5304" s="4" t="str">
        <f t="shared" si="164"/>
        <v>2016_C45.7</v>
      </c>
      <c r="K5304" s="4">
        <f t="shared" si="165"/>
        <v>6.6227724780588401E-2</v>
      </c>
    </row>
    <row r="5305" spans="2:11" x14ac:dyDescent="0.35">
      <c r="B5305">
        <v>2016</v>
      </c>
      <c r="C5305">
        <v>2016</v>
      </c>
      <c r="D5305" t="s">
        <v>1116</v>
      </c>
      <c r="E5305" t="s">
        <v>1115</v>
      </c>
      <c r="F5305">
        <v>1902</v>
      </c>
      <c r="G5305">
        <v>323127513</v>
      </c>
      <c r="H5305">
        <v>0.6</v>
      </c>
      <c r="I5305">
        <v>0.5</v>
      </c>
      <c r="J5305" s="4" t="str">
        <f t="shared" si="164"/>
        <v>2016_C45.9</v>
      </c>
      <c r="K5305" s="4">
        <f t="shared" si="165"/>
        <v>0.58862211463868752</v>
      </c>
    </row>
    <row r="5306" spans="2:11" x14ac:dyDescent="0.35">
      <c r="B5306">
        <v>2016</v>
      </c>
      <c r="C5306">
        <v>2016</v>
      </c>
      <c r="D5306" t="s">
        <v>1114</v>
      </c>
      <c r="E5306" t="s">
        <v>1113</v>
      </c>
      <c r="F5306">
        <v>47</v>
      </c>
      <c r="G5306">
        <v>323127513</v>
      </c>
      <c r="H5306">
        <v>0</v>
      </c>
      <c r="I5306">
        <v>0</v>
      </c>
      <c r="J5306" s="4" t="str">
        <f t="shared" si="164"/>
        <v>2016_C46.9</v>
      </c>
      <c r="K5306" s="4">
        <f t="shared" si="165"/>
        <v>1.4545341423774089E-2</v>
      </c>
    </row>
    <row r="5307" spans="2:11" x14ac:dyDescent="0.35">
      <c r="B5307">
        <v>2016</v>
      </c>
      <c r="C5307">
        <v>2016</v>
      </c>
      <c r="D5307" t="s">
        <v>1112</v>
      </c>
      <c r="E5307" t="s">
        <v>1111</v>
      </c>
      <c r="F5307">
        <v>90</v>
      </c>
      <c r="G5307">
        <v>323127513</v>
      </c>
      <c r="H5307">
        <v>0</v>
      </c>
      <c r="I5307">
        <v>0</v>
      </c>
      <c r="J5307" s="4" t="str">
        <f t="shared" si="164"/>
        <v>2016_C47.9</v>
      </c>
      <c r="K5307" s="4">
        <f t="shared" si="165"/>
        <v>2.7852781449780168E-2</v>
      </c>
    </row>
    <row r="5308" spans="2:11" x14ac:dyDescent="0.35">
      <c r="B5308">
        <v>2016</v>
      </c>
      <c r="C5308">
        <v>2016</v>
      </c>
      <c r="D5308" t="s">
        <v>1110</v>
      </c>
      <c r="E5308" t="s">
        <v>1109</v>
      </c>
      <c r="F5308">
        <v>286</v>
      </c>
      <c r="G5308">
        <v>323127513</v>
      </c>
      <c r="H5308">
        <v>0.1</v>
      </c>
      <c r="I5308">
        <v>0.1</v>
      </c>
      <c r="J5308" s="4" t="str">
        <f t="shared" si="164"/>
        <v>2016_C48.0</v>
      </c>
      <c r="K5308" s="4">
        <f t="shared" si="165"/>
        <v>8.850994994041253E-2</v>
      </c>
    </row>
    <row r="5309" spans="2:11" x14ac:dyDescent="0.35">
      <c r="B5309">
        <v>2016</v>
      </c>
      <c r="C5309">
        <v>2016</v>
      </c>
      <c r="D5309" t="s">
        <v>1108</v>
      </c>
      <c r="E5309" t="s">
        <v>1107</v>
      </c>
      <c r="F5309">
        <v>59</v>
      </c>
      <c r="G5309">
        <v>323127513</v>
      </c>
      <c r="H5309">
        <v>0</v>
      </c>
      <c r="I5309">
        <v>0</v>
      </c>
      <c r="J5309" s="4" t="str">
        <f t="shared" si="164"/>
        <v>2016_C48.1</v>
      </c>
      <c r="K5309" s="4">
        <f t="shared" si="165"/>
        <v>1.8259045617078109E-2</v>
      </c>
    </row>
    <row r="5310" spans="2:11" x14ac:dyDescent="0.35">
      <c r="B5310">
        <v>2016</v>
      </c>
      <c r="C5310">
        <v>2016</v>
      </c>
      <c r="D5310" t="s">
        <v>1106</v>
      </c>
      <c r="E5310" t="s">
        <v>1105</v>
      </c>
      <c r="F5310">
        <v>881</v>
      </c>
      <c r="G5310">
        <v>323127513</v>
      </c>
      <c r="H5310">
        <v>0.3</v>
      </c>
      <c r="I5310">
        <v>0.2</v>
      </c>
      <c r="J5310" s="4" t="str">
        <f t="shared" si="164"/>
        <v>2016_C48.2</v>
      </c>
      <c r="K5310" s="4">
        <f t="shared" si="165"/>
        <v>0.27264778285840363</v>
      </c>
    </row>
    <row r="5311" spans="2:11" x14ac:dyDescent="0.35">
      <c r="B5311">
        <v>2016</v>
      </c>
      <c r="C5311">
        <v>2016</v>
      </c>
      <c r="D5311" t="s">
        <v>1104</v>
      </c>
      <c r="E5311" t="s">
        <v>1103</v>
      </c>
      <c r="F5311">
        <v>117</v>
      </c>
      <c r="G5311">
        <v>323127513</v>
      </c>
      <c r="H5311">
        <v>0</v>
      </c>
      <c r="I5311">
        <v>0</v>
      </c>
      <c r="J5311" s="4" t="str">
        <f t="shared" si="164"/>
        <v>2016_C49.0</v>
      </c>
      <c r="K5311" s="4">
        <f t="shared" si="165"/>
        <v>3.6208615884714218E-2</v>
      </c>
    </row>
    <row r="5312" spans="2:11" x14ac:dyDescent="0.35">
      <c r="B5312">
        <v>2016</v>
      </c>
      <c r="C5312">
        <v>2016</v>
      </c>
      <c r="D5312" t="s">
        <v>1102</v>
      </c>
      <c r="E5312" t="s">
        <v>1101</v>
      </c>
      <c r="F5312">
        <v>55</v>
      </c>
      <c r="G5312">
        <v>323127513</v>
      </c>
      <c r="H5312">
        <v>0</v>
      </c>
      <c r="I5312">
        <v>0</v>
      </c>
      <c r="J5312" s="4" t="str">
        <f t="shared" si="164"/>
        <v>2016_C49.1</v>
      </c>
      <c r="K5312" s="4">
        <f t="shared" si="165"/>
        <v>1.7021144219310103E-2</v>
      </c>
    </row>
    <row r="5313" spans="2:11" x14ac:dyDescent="0.35">
      <c r="B5313">
        <v>2016</v>
      </c>
      <c r="C5313">
        <v>2016</v>
      </c>
      <c r="D5313" t="s">
        <v>1100</v>
      </c>
      <c r="E5313" t="s">
        <v>1099</v>
      </c>
      <c r="F5313">
        <v>300</v>
      </c>
      <c r="G5313">
        <v>323127513</v>
      </c>
      <c r="H5313">
        <v>0.1</v>
      </c>
      <c r="I5313">
        <v>0.1</v>
      </c>
      <c r="J5313" s="4" t="str">
        <f t="shared" si="164"/>
        <v>2016_C49.2</v>
      </c>
      <c r="K5313" s="4">
        <f t="shared" si="165"/>
        <v>9.2842604832600567E-2</v>
      </c>
    </row>
    <row r="5314" spans="2:11" x14ac:dyDescent="0.35">
      <c r="B5314">
        <v>2016</v>
      </c>
      <c r="C5314">
        <v>2016</v>
      </c>
      <c r="D5314" t="s">
        <v>1098</v>
      </c>
      <c r="E5314" t="s">
        <v>1097</v>
      </c>
      <c r="F5314">
        <v>82</v>
      </c>
      <c r="G5314">
        <v>323127513</v>
      </c>
      <c r="H5314">
        <v>0</v>
      </c>
      <c r="I5314">
        <v>0</v>
      </c>
      <c r="J5314" s="4" t="str">
        <f t="shared" si="164"/>
        <v>2016_C49.3</v>
      </c>
      <c r="K5314" s="4">
        <f t="shared" si="165"/>
        <v>2.5376978654244153E-2</v>
      </c>
    </row>
    <row r="5315" spans="2:11" x14ac:dyDescent="0.35">
      <c r="B5315">
        <v>2016</v>
      </c>
      <c r="C5315">
        <v>2016</v>
      </c>
      <c r="D5315" t="s">
        <v>1096</v>
      </c>
      <c r="E5315" t="s">
        <v>1095</v>
      </c>
      <c r="F5315">
        <v>420</v>
      </c>
      <c r="G5315">
        <v>323127513</v>
      </c>
      <c r="H5315">
        <v>0.1</v>
      </c>
      <c r="I5315">
        <v>0.1</v>
      </c>
      <c r="J5315" s="4" t="str">
        <f t="shared" ref="J5315:J5378" si="166">C5315&amp;"_"&amp;E5315</f>
        <v>2016_C49.4</v>
      </c>
      <c r="K5315" s="4">
        <f t="shared" ref="K5315:K5378" si="167">F5315/G5315*100000</f>
        <v>0.12997964676564078</v>
      </c>
    </row>
    <row r="5316" spans="2:11" x14ac:dyDescent="0.35">
      <c r="B5316">
        <v>2016</v>
      </c>
      <c r="C5316">
        <v>2016</v>
      </c>
      <c r="D5316" t="s">
        <v>1094</v>
      </c>
      <c r="E5316" t="s">
        <v>1093</v>
      </c>
      <c r="F5316">
        <v>112</v>
      </c>
      <c r="G5316">
        <v>323127513</v>
      </c>
      <c r="H5316">
        <v>0</v>
      </c>
      <c r="I5316">
        <v>0</v>
      </c>
      <c r="J5316" s="4" t="str">
        <f t="shared" si="166"/>
        <v>2016_C49.5</v>
      </c>
      <c r="K5316" s="4">
        <f t="shared" si="167"/>
        <v>3.4661239137504213E-2</v>
      </c>
    </row>
    <row r="5317" spans="2:11" x14ac:dyDescent="0.35">
      <c r="B5317">
        <v>2016</v>
      </c>
      <c r="C5317">
        <v>2016</v>
      </c>
      <c r="D5317" t="s">
        <v>1092</v>
      </c>
      <c r="E5317" t="s">
        <v>1091</v>
      </c>
      <c r="F5317">
        <v>19</v>
      </c>
      <c r="G5317">
        <v>323127513</v>
      </c>
      <c r="H5317" t="s">
        <v>672</v>
      </c>
      <c r="I5317" t="s">
        <v>672</v>
      </c>
      <c r="J5317" s="4" t="str">
        <f t="shared" si="166"/>
        <v>2016_C49.6</v>
      </c>
      <c r="K5317" s="4">
        <f t="shared" si="167"/>
        <v>5.8800316393980354E-3</v>
      </c>
    </row>
    <row r="5318" spans="2:11" x14ac:dyDescent="0.35">
      <c r="B5318">
        <v>2016</v>
      </c>
      <c r="C5318">
        <v>2016</v>
      </c>
      <c r="D5318" t="s">
        <v>1090</v>
      </c>
      <c r="E5318" t="s">
        <v>1089</v>
      </c>
      <c r="F5318">
        <v>3546</v>
      </c>
      <c r="G5318">
        <v>323127513</v>
      </c>
      <c r="H5318">
        <v>1.1000000000000001</v>
      </c>
      <c r="I5318">
        <v>1</v>
      </c>
      <c r="J5318" s="4" t="str">
        <f t="shared" si="166"/>
        <v>2016_C49.9</v>
      </c>
      <c r="K5318" s="4">
        <f t="shared" si="167"/>
        <v>1.0973995891213386</v>
      </c>
    </row>
    <row r="5319" spans="2:11" x14ac:dyDescent="0.35">
      <c r="B5319">
        <v>2016</v>
      </c>
      <c r="C5319">
        <v>2016</v>
      </c>
      <c r="D5319" t="s">
        <v>1088</v>
      </c>
      <c r="E5319" t="s">
        <v>1087</v>
      </c>
      <c r="F5319">
        <v>28</v>
      </c>
      <c r="G5319">
        <v>323127513</v>
      </c>
      <c r="H5319">
        <v>0</v>
      </c>
      <c r="I5319">
        <v>0</v>
      </c>
      <c r="J5319" s="4" t="str">
        <f t="shared" si="166"/>
        <v>2016_C50.0</v>
      </c>
      <c r="K5319" s="4">
        <f t="shared" si="167"/>
        <v>8.6653097843760532E-3</v>
      </c>
    </row>
    <row r="5320" spans="2:11" x14ac:dyDescent="0.35">
      <c r="B5320">
        <v>2016</v>
      </c>
      <c r="C5320">
        <v>2016</v>
      </c>
      <c r="D5320" t="s">
        <v>1086</v>
      </c>
      <c r="E5320" t="s">
        <v>1085</v>
      </c>
      <c r="F5320">
        <v>21</v>
      </c>
      <c r="G5320">
        <v>323127513</v>
      </c>
      <c r="H5320">
        <v>0</v>
      </c>
      <c r="I5320">
        <v>0</v>
      </c>
      <c r="J5320" s="4" t="str">
        <f t="shared" si="166"/>
        <v>2016_C50.1</v>
      </c>
      <c r="K5320" s="4">
        <f t="shared" si="167"/>
        <v>6.498982338282039E-3</v>
      </c>
    </row>
    <row r="5321" spans="2:11" x14ac:dyDescent="0.35">
      <c r="B5321">
        <v>2016</v>
      </c>
      <c r="C5321">
        <v>2016</v>
      </c>
      <c r="D5321" t="s">
        <v>1080</v>
      </c>
      <c r="E5321" t="s">
        <v>1079</v>
      </c>
      <c r="F5321">
        <v>24</v>
      </c>
      <c r="G5321">
        <v>323127513</v>
      </c>
      <c r="H5321">
        <v>0</v>
      </c>
      <c r="I5321">
        <v>0</v>
      </c>
      <c r="J5321" s="4" t="str">
        <f t="shared" si="166"/>
        <v>2016_C50.4</v>
      </c>
      <c r="K5321" s="4">
        <f t="shared" si="167"/>
        <v>7.427408386608045E-3</v>
      </c>
    </row>
    <row r="5322" spans="2:11" x14ac:dyDescent="0.35">
      <c r="B5322">
        <v>2016</v>
      </c>
      <c r="C5322">
        <v>2016</v>
      </c>
      <c r="D5322" t="s">
        <v>1074</v>
      </c>
      <c r="E5322" t="s">
        <v>1073</v>
      </c>
      <c r="F5322">
        <v>41856</v>
      </c>
      <c r="G5322">
        <v>323127513</v>
      </c>
      <c r="H5322">
        <v>13</v>
      </c>
      <c r="I5322">
        <v>11.1</v>
      </c>
      <c r="J5322" s="4" t="str">
        <f t="shared" si="166"/>
        <v>2016_C50.9</v>
      </c>
      <c r="K5322" s="4">
        <f t="shared" si="167"/>
        <v>12.95340022624443</v>
      </c>
    </row>
    <row r="5323" spans="2:11" x14ac:dyDescent="0.35">
      <c r="B5323">
        <v>2016</v>
      </c>
      <c r="C5323">
        <v>2016</v>
      </c>
      <c r="D5323" t="s">
        <v>1072</v>
      </c>
      <c r="E5323" t="s">
        <v>1071</v>
      </c>
      <c r="F5323">
        <v>12</v>
      </c>
      <c r="G5323">
        <v>323127513</v>
      </c>
      <c r="H5323" t="s">
        <v>672</v>
      </c>
      <c r="I5323" t="s">
        <v>672</v>
      </c>
      <c r="J5323" s="4" t="str">
        <f t="shared" si="166"/>
        <v>2016_C51.0</v>
      </c>
      <c r="K5323" s="4">
        <f t="shared" si="167"/>
        <v>3.7137041933040225E-3</v>
      </c>
    </row>
    <row r="5324" spans="2:11" x14ac:dyDescent="0.35">
      <c r="B5324">
        <v>2016</v>
      </c>
      <c r="C5324">
        <v>2016</v>
      </c>
      <c r="D5324" t="s">
        <v>1070</v>
      </c>
      <c r="E5324" t="s">
        <v>1069</v>
      </c>
      <c r="F5324">
        <v>1207</v>
      </c>
      <c r="G5324">
        <v>323127513</v>
      </c>
      <c r="H5324">
        <v>0.4</v>
      </c>
      <c r="I5324">
        <v>0.3</v>
      </c>
      <c r="J5324" s="4" t="str">
        <f t="shared" si="166"/>
        <v>2016_C51.9</v>
      </c>
      <c r="K5324" s="4">
        <f t="shared" si="167"/>
        <v>0.37353674677649623</v>
      </c>
    </row>
    <row r="5325" spans="2:11" x14ac:dyDescent="0.35">
      <c r="B5325">
        <v>2016</v>
      </c>
      <c r="C5325">
        <v>2016</v>
      </c>
      <c r="D5325" t="s">
        <v>1068</v>
      </c>
      <c r="E5325" t="s">
        <v>1067</v>
      </c>
      <c r="F5325">
        <v>386</v>
      </c>
      <c r="G5325">
        <v>323127513</v>
      </c>
      <c r="H5325">
        <v>0.1</v>
      </c>
      <c r="I5325">
        <v>0.1</v>
      </c>
      <c r="J5325" s="4" t="str">
        <f t="shared" si="166"/>
        <v>2016_C52</v>
      </c>
      <c r="K5325" s="4">
        <f t="shared" si="167"/>
        <v>0.11945748488461272</v>
      </c>
    </row>
    <row r="5326" spans="2:11" x14ac:dyDescent="0.35">
      <c r="B5326">
        <v>2016</v>
      </c>
      <c r="C5326">
        <v>2016</v>
      </c>
      <c r="D5326" t="s">
        <v>1066</v>
      </c>
      <c r="E5326" t="s">
        <v>1065</v>
      </c>
      <c r="F5326">
        <v>54</v>
      </c>
      <c r="G5326">
        <v>323127513</v>
      </c>
      <c r="H5326">
        <v>0</v>
      </c>
      <c r="I5326">
        <v>0</v>
      </c>
      <c r="J5326" s="4" t="str">
        <f t="shared" si="166"/>
        <v>2016_C53.0</v>
      </c>
      <c r="K5326" s="4">
        <f t="shared" si="167"/>
        <v>1.67116688698681E-2</v>
      </c>
    </row>
    <row r="5327" spans="2:11" x14ac:dyDescent="0.35">
      <c r="B5327">
        <v>2016</v>
      </c>
      <c r="C5327">
        <v>2016</v>
      </c>
      <c r="D5327" t="s">
        <v>1062</v>
      </c>
      <c r="E5327" t="s">
        <v>1061</v>
      </c>
      <c r="F5327">
        <v>4131</v>
      </c>
      <c r="G5327">
        <v>323127513</v>
      </c>
      <c r="H5327">
        <v>1.3</v>
      </c>
      <c r="I5327">
        <v>1.2</v>
      </c>
      <c r="J5327" s="4" t="str">
        <f t="shared" si="166"/>
        <v>2016_C53.9</v>
      </c>
      <c r="K5327" s="4">
        <f t="shared" si="167"/>
        <v>1.2784426685449097</v>
      </c>
    </row>
    <row r="5328" spans="2:11" x14ac:dyDescent="0.35">
      <c r="B5328">
        <v>2016</v>
      </c>
      <c r="C5328">
        <v>2016</v>
      </c>
      <c r="D5328" t="s">
        <v>1060</v>
      </c>
      <c r="E5328" t="s">
        <v>1059</v>
      </c>
      <c r="F5328">
        <v>5339</v>
      </c>
      <c r="G5328">
        <v>323127513</v>
      </c>
      <c r="H5328">
        <v>1.7</v>
      </c>
      <c r="I5328">
        <v>1.4</v>
      </c>
      <c r="J5328" s="4" t="str">
        <f t="shared" si="166"/>
        <v>2016_C54.1</v>
      </c>
      <c r="K5328" s="4">
        <f t="shared" si="167"/>
        <v>1.6522888906708479</v>
      </c>
    </row>
    <row r="5329" spans="2:11" x14ac:dyDescent="0.35">
      <c r="B5329">
        <v>2016</v>
      </c>
      <c r="C5329">
        <v>2016</v>
      </c>
      <c r="D5329" t="s">
        <v>1058</v>
      </c>
      <c r="E5329" t="s">
        <v>1057</v>
      </c>
      <c r="F5329">
        <v>65</v>
      </c>
      <c r="G5329">
        <v>323127513</v>
      </c>
      <c r="H5329">
        <v>0</v>
      </c>
      <c r="I5329">
        <v>0</v>
      </c>
      <c r="J5329" s="4" t="str">
        <f t="shared" si="166"/>
        <v>2016_C54.9</v>
      </c>
      <c r="K5329" s="4">
        <f t="shared" si="167"/>
        <v>2.0115897713730121E-2</v>
      </c>
    </row>
    <row r="5330" spans="2:11" x14ac:dyDescent="0.35">
      <c r="B5330">
        <v>2016</v>
      </c>
      <c r="C5330">
        <v>2016</v>
      </c>
      <c r="D5330" t="s">
        <v>415</v>
      </c>
      <c r="E5330" t="s">
        <v>1056</v>
      </c>
      <c r="F5330">
        <v>5323</v>
      </c>
      <c r="G5330">
        <v>323127513</v>
      </c>
      <c r="H5330">
        <v>1.6</v>
      </c>
      <c r="I5330">
        <v>1.3</v>
      </c>
      <c r="J5330" s="4" t="str">
        <f t="shared" si="166"/>
        <v>2016_C55</v>
      </c>
      <c r="K5330" s="4">
        <f t="shared" si="167"/>
        <v>1.6473372850797758</v>
      </c>
    </row>
    <row r="5331" spans="2:11" x14ac:dyDescent="0.35">
      <c r="B5331">
        <v>2016</v>
      </c>
      <c r="C5331">
        <v>2016</v>
      </c>
      <c r="D5331" t="s">
        <v>1055</v>
      </c>
      <c r="E5331" t="s">
        <v>1054</v>
      </c>
      <c r="F5331">
        <v>14223</v>
      </c>
      <c r="G5331">
        <v>323127513</v>
      </c>
      <c r="H5331">
        <v>4.4000000000000004</v>
      </c>
      <c r="I5331">
        <v>3.7</v>
      </c>
      <c r="J5331" s="4" t="str">
        <f t="shared" si="166"/>
        <v>2016_C56</v>
      </c>
      <c r="K5331" s="4">
        <f t="shared" si="167"/>
        <v>4.4016678951135928</v>
      </c>
    </row>
    <row r="5332" spans="2:11" x14ac:dyDescent="0.35">
      <c r="B5332">
        <v>2016</v>
      </c>
      <c r="C5332">
        <v>2016</v>
      </c>
      <c r="D5332" t="s">
        <v>1053</v>
      </c>
      <c r="E5332" t="s">
        <v>1052</v>
      </c>
      <c r="F5332">
        <v>425</v>
      </c>
      <c r="G5332">
        <v>323127513</v>
      </c>
      <c r="H5332">
        <v>0.1</v>
      </c>
      <c r="I5332">
        <v>0.1</v>
      </c>
      <c r="J5332" s="4" t="str">
        <f t="shared" si="166"/>
        <v>2016_C57.0</v>
      </c>
      <c r="K5332" s="4">
        <f t="shared" si="167"/>
        <v>0.13152702351285078</v>
      </c>
    </row>
    <row r="5333" spans="2:11" x14ac:dyDescent="0.35">
      <c r="B5333">
        <v>2016</v>
      </c>
      <c r="C5333">
        <v>2016</v>
      </c>
      <c r="D5333" t="s">
        <v>1051</v>
      </c>
      <c r="E5333" t="s">
        <v>1050</v>
      </c>
      <c r="F5333">
        <v>24</v>
      </c>
      <c r="G5333">
        <v>323127513</v>
      </c>
      <c r="H5333">
        <v>0</v>
      </c>
      <c r="I5333">
        <v>0</v>
      </c>
      <c r="J5333" s="4" t="str">
        <f t="shared" si="166"/>
        <v>2016_C57.4</v>
      </c>
      <c r="K5333" s="4">
        <f t="shared" si="167"/>
        <v>7.427408386608045E-3</v>
      </c>
    </row>
    <row r="5334" spans="2:11" x14ac:dyDescent="0.35">
      <c r="B5334">
        <v>2016</v>
      </c>
      <c r="C5334">
        <v>2016</v>
      </c>
      <c r="D5334" t="s">
        <v>1049</v>
      </c>
      <c r="E5334" t="s">
        <v>1048</v>
      </c>
      <c r="F5334">
        <v>16</v>
      </c>
      <c r="G5334">
        <v>323127513</v>
      </c>
      <c r="H5334" t="s">
        <v>672</v>
      </c>
      <c r="I5334" t="s">
        <v>672</v>
      </c>
      <c r="J5334" s="4" t="str">
        <f t="shared" si="166"/>
        <v>2016_C57.7</v>
      </c>
      <c r="K5334" s="4">
        <f t="shared" si="167"/>
        <v>4.9516055910720294E-3</v>
      </c>
    </row>
    <row r="5335" spans="2:11" x14ac:dyDescent="0.35">
      <c r="B5335">
        <v>2016</v>
      </c>
      <c r="C5335">
        <v>2016</v>
      </c>
      <c r="D5335" t="s">
        <v>1047</v>
      </c>
      <c r="E5335" t="s">
        <v>1046</v>
      </c>
      <c r="F5335">
        <v>340</v>
      </c>
      <c r="G5335">
        <v>323127513</v>
      </c>
      <c r="H5335">
        <v>0.1</v>
      </c>
      <c r="I5335">
        <v>0.1</v>
      </c>
      <c r="J5335" s="4" t="str">
        <f t="shared" si="166"/>
        <v>2016_C57.9</v>
      </c>
      <c r="K5335" s="4">
        <f t="shared" si="167"/>
        <v>0.10522161881028064</v>
      </c>
    </row>
    <row r="5336" spans="2:11" x14ac:dyDescent="0.35">
      <c r="B5336">
        <v>2016</v>
      </c>
      <c r="C5336">
        <v>2016</v>
      </c>
      <c r="D5336" t="s">
        <v>412</v>
      </c>
      <c r="E5336" t="s">
        <v>1045</v>
      </c>
      <c r="F5336">
        <v>13</v>
      </c>
      <c r="G5336">
        <v>323127513</v>
      </c>
      <c r="H5336" t="s">
        <v>672</v>
      </c>
      <c r="I5336" t="s">
        <v>672</v>
      </c>
      <c r="J5336" s="4" t="str">
        <f t="shared" si="166"/>
        <v>2016_C58</v>
      </c>
      <c r="K5336" s="4">
        <f t="shared" si="167"/>
        <v>4.0231795427460243E-3</v>
      </c>
    </row>
    <row r="5337" spans="2:11" x14ac:dyDescent="0.35">
      <c r="B5337">
        <v>2016</v>
      </c>
      <c r="C5337">
        <v>2016</v>
      </c>
      <c r="D5337" t="s">
        <v>1042</v>
      </c>
      <c r="E5337" t="s">
        <v>1041</v>
      </c>
      <c r="F5337">
        <v>315</v>
      </c>
      <c r="G5337">
        <v>323127513</v>
      </c>
      <c r="H5337">
        <v>0.1</v>
      </c>
      <c r="I5337">
        <v>0.1</v>
      </c>
      <c r="J5337" s="4" t="str">
        <f t="shared" si="166"/>
        <v>2016_C60.9</v>
      </c>
      <c r="K5337" s="4">
        <f t="shared" si="167"/>
        <v>9.7484735074230583E-2</v>
      </c>
    </row>
    <row r="5338" spans="2:11" x14ac:dyDescent="0.35">
      <c r="B5338">
        <v>2016</v>
      </c>
      <c r="C5338">
        <v>2016</v>
      </c>
      <c r="D5338" t="s">
        <v>103</v>
      </c>
      <c r="E5338" t="s">
        <v>1040</v>
      </c>
      <c r="F5338">
        <v>30370</v>
      </c>
      <c r="G5338">
        <v>323127513</v>
      </c>
      <c r="H5338">
        <v>9.4</v>
      </c>
      <c r="I5338">
        <v>7.9</v>
      </c>
      <c r="J5338" s="4" t="str">
        <f t="shared" si="166"/>
        <v>2016_C61</v>
      </c>
      <c r="K5338" s="4">
        <f t="shared" si="167"/>
        <v>9.3987663625535962</v>
      </c>
    </row>
    <row r="5339" spans="2:11" x14ac:dyDescent="0.35">
      <c r="B5339">
        <v>2016</v>
      </c>
      <c r="C5339">
        <v>2016</v>
      </c>
      <c r="D5339" t="s">
        <v>1039</v>
      </c>
      <c r="E5339" t="s">
        <v>1038</v>
      </c>
      <c r="F5339">
        <v>429</v>
      </c>
      <c r="G5339">
        <v>323127513</v>
      </c>
      <c r="H5339">
        <v>0.1</v>
      </c>
      <c r="I5339">
        <v>0.1</v>
      </c>
      <c r="J5339" s="4" t="str">
        <f t="shared" si="166"/>
        <v>2016_C62.9</v>
      </c>
      <c r="K5339" s="4">
        <f t="shared" si="167"/>
        <v>0.13276492491061878</v>
      </c>
    </row>
    <row r="5340" spans="2:11" x14ac:dyDescent="0.35">
      <c r="B5340">
        <v>2016</v>
      </c>
      <c r="C5340">
        <v>2016</v>
      </c>
      <c r="D5340" t="s">
        <v>1037</v>
      </c>
      <c r="E5340" t="s">
        <v>1036</v>
      </c>
      <c r="F5340">
        <v>30</v>
      </c>
      <c r="G5340">
        <v>323127513</v>
      </c>
      <c r="H5340">
        <v>0</v>
      </c>
      <c r="I5340">
        <v>0</v>
      </c>
      <c r="J5340" s="4" t="str">
        <f t="shared" si="166"/>
        <v>2016_C63.2</v>
      </c>
      <c r="K5340" s="4">
        <f t="shared" si="167"/>
        <v>9.284260483260056E-3</v>
      </c>
    </row>
    <row r="5341" spans="2:11" x14ac:dyDescent="0.35">
      <c r="B5341">
        <v>2016</v>
      </c>
      <c r="C5341">
        <v>2016</v>
      </c>
      <c r="D5341" t="s">
        <v>1035</v>
      </c>
      <c r="E5341" t="s">
        <v>1034</v>
      </c>
      <c r="F5341">
        <v>53</v>
      </c>
      <c r="G5341">
        <v>323127513</v>
      </c>
      <c r="H5341">
        <v>0</v>
      </c>
      <c r="I5341">
        <v>0</v>
      </c>
      <c r="J5341" s="4" t="str">
        <f t="shared" si="166"/>
        <v>2016_C63.9</v>
      </c>
      <c r="K5341" s="4">
        <f t="shared" si="167"/>
        <v>1.6402193520426097E-2</v>
      </c>
    </row>
    <row r="5342" spans="2:11" x14ac:dyDescent="0.35">
      <c r="B5342">
        <v>2016</v>
      </c>
      <c r="C5342">
        <v>2016</v>
      </c>
      <c r="D5342" t="s">
        <v>1033</v>
      </c>
      <c r="E5342" t="s">
        <v>1032</v>
      </c>
      <c r="F5342">
        <v>13641</v>
      </c>
      <c r="G5342">
        <v>323127513</v>
      </c>
      <c r="H5342">
        <v>4.2</v>
      </c>
      <c r="I5342">
        <v>3.6</v>
      </c>
      <c r="J5342" s="4" t="str">
        <f t="shared" si="166"/>
        <v>2016_C64</v>
      </c>
      <c r="K5342" s="4">
        <f t="shared" si="167"/>
        <v>4.2215532417383477</v>
      </c>
    </row>
    <row r="5343" spans="2:11" x14ac:dyDescent="0.35">
      <c r="B5343">
        <v>2016</v>
      </c>
      <c r="C5343">
        <v>2016</v>
      </c>
      <c r="D5343" t="s">
        <v>1031</v>
      </c>
      <c r="E5343" t="s">
        <v>1030</v>
      </c>
      <c r="F5343">
        <v>201</v>
      </c>
      <c r="G5343">
        <v>323127513</v>
      </c>
      <c r="H5343">
        <v>0.1</v>
      </c>
      <c r="I5343">
        <v>0.1</v>
      </c>
      <c r="J5343" s="4" t="str">
        <f t="shared" si="166"/>
        <v>2016_C65</v>
      </c>
      <c r="K5343" s="4">
        <f t="shared" si="167"/>
        <v>6.2204545237842378E-2</v>
      </c>
    </row>
    <row r="5344" spans="2:11" x14ac:dyDescent="0.35">
      <c r="B5344">
        <v>2016</v>
      </c>
      <c r="C5344">
        <v>2016</v>
      </c>
      <c r="D5344" t="s">
        <v>1029</v>
      </c>
      <c r="E5344" t="s">
        <v>1028</v>
      </c>
      <c r="F5344">
        <v>394</v>
      </c>
      <c r="G5344">
        <v>323127513</v>
      </c>
      <c r="H5344">
        <v>0.1</v>
      </c>
      <c r="I5344">
        <v>0.1</v>
      </c>
      <c r="J5344" s="4" t="str">
        <f t="shared" si="166"/>
        <v>2016_C66</v>
      </c>
      <c r="K5344" s="4">
        <f t="shared" si="167"/>
        <v>0.12193328768014873</v>
      </c>
    </row>
    <row r="5345" spans="2:11" x14ac:dyDescent="0.35">
      <c r="B5345">
        <v>2016</v>
      </c>
      <c r="C5345">
        <v>2016</v>
      </c>
      <c r="D5345" t="s">
        <v>1017</v>
      </c>
      <c r="E5345" t="s">
        <v>1016</v>
      </c>
      <c r="F5345">
        <v>18</v>
      </c>
      <c r="G5345">
        <v>323127513</v>
      </c>
      <c r="H5345" t="s">
        <v>672</v>
      </c>
      <c r="I5345" t="s">
        <v>672</v>
      </c>
      <c r="J5345" s="4" t="str">
        <f t="shared" si="166"/>
        <v>2016_C67.5</v>
      </c>
      <c r="K5345" s="4">
        <f t="shared" si="167"/>
        <v>5.5705562899560331E-3</v>
      </c>
    </row>
    <row r="5346" spans="2:11" x14ac:dyDescent="0.35">
      <c r="B5346">
        <v>2016</v>
      </c>
      <c r="C5346">
        <v>2016</v>
      </c>
      <c r="D5346" t="s">
        <v>1013</v>
      </c>
      <c r="E5346" t="s">
        <v>1012</v>
      </c>
      <c r="F5346">
        <v>26</v>
      </c>
      <c r="G5346">
        <v>323127513</v>
      </c>
      <c r="H5346">
        <v>0</v>
      </c>
      <c r="I5346">
        <v>0</v>
      </c>
      <c r="J5346" s="4" t="str">
        <f t="shared" si="166"/>
        <v>2016_C67.7</v>
      </c>
      <c r="K5346" s="4">
        <f t="shared" si="167"/>
        <v>8.0463590854920487E-3</v>
      </c>
    </row>
    <row r="5347" spans="2:11" x14ac:dyDescent="0.35">
      <c r="B5347">
        <v>2016</v>
      </c>
      <c r="C5347">
        <v>2016</v>
      </c>
      <c r="D5347" t="s">
        <v>1009</v>
      </c>
      <c r="E5347" t="s">
        <v>1008</v>
      </c>
      <c r="F5347">
        <v>16566</v>
      </c>
      <c r="G5347">
        <v>323127513</v>
      </c>
      <c r="H5347">
        <v>5.0999999999999996</v>
      </c>
      <c r="I5347">
        <v>4.3</v>
      </c>
      <c r="J5347" s="4" t="str">
        <f t="shared" si="166"/>
        <v>2016_C67.9</v>
      </c>
      <c r="K5347" s="4">
        <f t="shared" si="167"/>
        <v>5.1267686388562028</v>
      </c>
    </row>
    <row r="5348" spans="2:11" x14ac:dyDescent="0.35">
      <c r="B5348">
        <v>2016</v>
      </c>
      <c r="C5348">
        <v>2016</v>
      </c>
      <c r="D5348" t="s">
        <v>1007</v>
      </c>
      <c r="E5348" t="s">
        <v>1006</v>
      </c>
      <c r="F5348">
        <v>241</v>
      </c>
      <c r="G5348">
        <v>323127513</v>
      </c>
      <c r="H5348">
        <v>0.1</v>
      </c>
      <c r="I5348">
        <v>0.1</v>
      </c>
      <c r="J5348" s="4" t="str">
        <f t="shared" si="166"/>
        <v>2016_C68.0</v>
      </c>
      <c r="K5348" s="4">
        <f t="shared" si="167"/>
        <v>7.4583559215522441E-2</v>
      </c>
    </row>
    <row r="5349" spans="2:11" x14ac:dyDescent="0.35">
      <c r="B5349">
        <v>2016</v>
      </c>
      <c r="C5349">
        <v>2016</v>
      </c>
      <c r="D5349" t="s">
        <v>1005</v>
      </c>
      <c r="E5349" t="s">
        <v>1004</v>
      </c>
      <c r="F5349">
        <v>243</v>
      </c>
      <c r="G5349">
        <v>323127513</v>
      </c>
      <c r="H5349">
        <v>0.1</v>
      </c>
      <c r="I5349">
        <v>0.1</v>
      </c>
      <c r="J5349" s="4" t="str">
        <f t="shared" si="166"/>
        <v>2016_C68.9</v>
      </c>
      <c r="K5349" s="4">
        <f t="shared" si="167"/>
        <v>7.5202509914406454E-2</v>
      </c>
    </row>
    <row r="5350" spans="2:11" x14ac:dyDescent="0.35">
      <c r="B5350">
        <v>2016</v>
      </c>
      <c r="C5350">
        <v>2016</v>
      </c>
      <c r="D5350" t="s">
        <v>1003</v>
      </c>
      <c r="E5350" t="s">
        <v>1002</v>
      </c>
      <c r="F5350">
        <v>22</v>
      </c>
      <c r="G5350">
        <v>323127513</v>
      </c>
      <c r="H5350">
        <v>0</v>
      </c>
      <c r="I5350">
        <v>0</v>
      </c>
      <c r="J5350" s="4" t="str">
        <f t="shared" si="166"/>
        <v>2016_C69.2</v>
      </c>
      <c r="K5350" s="4">
        <f t="shared" si="167"/>
        <v>6.8084576877240404E-3</v>
      </c>
    </row>
    <row r="5351" spans="2:11" x14ac:dyDescent="0.35">
      <c r="B5351">
        <v>2016</v>
      </c>
      <c r="C5351">
        <v>2016</v>
      </c>
      <c r="D5351" t="s">
        <v>1001</v>
      </c>
      <c r="E5351" t="s">
        <v>1000</v>
      </c>
      <c r="F5351">
        <v>43</v>
      </c>
      <c r="G5351">
        <v>323127513</v>
      </c>
      <c r="H5351">
        <v>0</v>
      </c>
      <c r="I5351">
        <v>0</v>
      </c>
      <c r="J5351" s="4" t="str">
        <f t="shared" si="166"/>
        <v>2016_C69.3</v>
      </c>
      <c r="K5351" s="4">
        <f t="shared" si="167"/>
        <v>1.3307440026006081E-2</v>
      </c>
    </row>
    <row r="5352" spans="2:11" x14ac:dyDescent="0.35">
      <c r="B5352">
        <v>2016</v>
      </c>
      <c r="C5352">
        <v>2016</v>
      </c>
      <c r="D5352" t="s">
        <v>999</v>
      </c>
      <c r="E5352" t="s">
        <v>998</v>
      </c>
      <c r="F5352">
        <v>15</v>
      </c>
      <c r="G5352">
        <v>323127513</v>
      </c>
      <c r="H5352" t="s">
        <v>672</v>
      </c>
      <c r="I5352" t="s">
        <v>672</v>
      </c>
      <c r="J5352" s="4" t="str">
        <f t="shared" si="166"/>
        <v>2016_C69.4</v>
      </c>
      <c r="K5352" s="4">
        <f t="shared" si="167"/>
        <v>4.642130241630028E-3</v>
      </c>
    </row>
    <row r="5353" spans="2:11" x14ac:dyDescent="0.35">
      <c r="B5353">
        <v>2016</v>
      </c>
      <c r="C5353">
        <v>2016</v>
      </c>
      <c r="D5353" t="s">
        <v>997</v>
      </c>
      <c r="E5353" t="s">
        <v>996</v>
      </c>
      <c r="F5353">
        <v>10</v>
      </c>
      <c r="G5353">
        <v>323127513</v>
      </c>
      <c r="H5353" t="s">
        <v>672</v>
      </c>
      <c r="I5353" t="s">
        <v>672</v>
      </c>
      <c r="J5353" s="4" t="str">
        <f t="shared" si="166"/>
        <v>2016_C69.5</v>
      </c>
      <c r="K5353" s="4">
        <f t="shared" si="167"/>
        <v>3.0947534944200184E-3</v>
      </c>
    </row>
    <row r="5354" spans="2:11" x14ac:dyDescent="0.35">
      <c r="B5354">
        <v>2016</v>
      </c>
      <c r="C5354">
        <v>2016</v>
      </c>
      <c r="D5354" t="s">
        <v>995</v>
      </c>
      <c r="E5354" t="s">
        <v>994</v>
      </c>
      <c r="F5354">
        <v>37</v>
      </c>
      <c r="G5354">
        <v>323127513</v>
      </c>
      <c r="H5354">
        <v>0</v>
      </c>
      <c r="I5354">
        <v>0</v>
      </c>
      <c r="J5354" s="4" t="str">
        <f t="shared" si="166"/>
        <v>2016_C69.6</v>
      </c>
      <c r="K5354" s="4">
        <f t="shared" si="167"/>
        <v>1.1450587929354069E-2</v>
      </c>
    </row>
    <row r="5355" spans="2:11" x14ac:dyDescent="0.35">
      <c r="B5355">
        <v>2016</v>
      </c>
      <c r="C5355">
        <v>2016</v>
      </c>
      <c r="D5355" t="s">
        <v>993</v>
      </c>
      <c r="E5355" t="s">
        <v>992</v>
      </c>
      <c r="F5355">
        <v>223</v>
      </c>
      <c r="G5355">
        <v>323127513</v>
      </c>
      <c r="H5355">
        <v>0.1</v>
      </c>
      <c r="I5355">
        <v>0</v>
      </c>
      <c r="J5355" s="4" t="str">
        <f t="shared" si="166"/>
        <v>2016_C69.9</v>
      </c>
      <c r="K5355" s="4">
        <f t="shared" si="167"/>
        <v>6.9013002925566419E-2</v>
      </c>
    </row>
    <row r="5356" spans="2:11" x14ac:dyDescent="0.35">
      <c r="B5356">
        <v>2016</v>
      </c>
      <c r="C5356">
        <v>2016</v>
      </c>
      <c r="D5356" t="s">
        <v>991</v>
      </c>
      <c r="E5356" t="s">
        <v>990</v>
      </c>
      <c r="F5356">
        <v>59</v>
      </c>
      <c r="G5356">
        <v>323127513</v>
      </c>
      <c r="H5356">
        <v>0</v>
      </c>
      <c r="I5356">
        <v>0</v>
      </c>
      <c r="J5356" s="4" t="str">
        <f t="shared" si="166"/>
        <v>2016_C70.0</v>
      </c>
      <c r="K5356" s="4">
        <f t="shared" si="167"/>
        <v>1.8259045617078109E-2</v>
      </c>
    </row>
    <row r="5357" spans="2:11" x14ac:dyDescent="0.35">
      <c r="B5357">
        <v>2016</v>
      </c>
      <c r="C5357">
        <v>2016</v>
      </c>
      <c r="D5357" t="s">
        <v>989</v>
      </c>
      <c r="E5357" t="s">
        <v>988</v>
      </c>
      <c r="F5357">
        <v>10</v>
      </c>
      <c r="G5357">
        <v>323127513</v>
      </c>
      <c r="H5357" t="s">
        <v>672</v>
      </c>
      <c r="I5357" t="s">
        <v>672</v>
      </c>
      <c r="J5357" s="4" t="str">
        <f t="shared" si="166"/>
        <v>2016_C70.1</v>
      </c>
      <c r="K5357" s="4">
        <f t="shared" si="167"/>
        <v>3.0947534944200184E-3</v>
      </c>
    </row>
    <row r="5358" spans="2:11" x14ac:dyDescent="0.35">
      <c r="B5358">
        <v>2016</v>
      </c>
      <c r="C5358">
        <v>2016</v>
      </c>
      <c r="D5358" t="s">
        <v>987</v>
      </c>
      <c r="E5358" t="s">
        <v>986</v>
      </c>
      <c r="F5358">
        <v>124</v>
      </c>
      <c r="G5358">
        <v>323127513</v>
      </c>
      <c r="H5358">
        <v>0</v>
      </c>
      <c r="I5358">
        <v>0</v>
      </c>
      <c r="J5358" s="4" t="str">
        <f t="shared" si="166"/>
        <v>2016_C70.9</v>
      </c>
      <c r="K5358" s="4">
        <f t="shared" si="167"/>
        <v>3.8374943330808237E-2</v>
      </c>
    </row>
    <row r="5359" spans="2:11" x14ac:dyDescent="0.35">
      <c r="B5359">
        <v>2016</v>
      </c>
      <c r="C5359">
        <v>2016</v>
      </c>
      <c r="D5359" t="s">
        <v>985</v>
      </c>
      <c r="E5359" t="s">
        <v>984</v>
      </c>
      <c r="F5359">
        <v>182</v>
      </c>
      <c r="G5359">
        <v>323127513</v>
      </c>
      <c r="H5359">
        <v>0.1</v>
      </c>
      <c r="I5359">
        <v>0</v>
      </c>
      <c r="J5359" s="4" t="str">
        <f t="shared" si="166"/>
        <v>2016_C71.0</v>
      </c>
      <c r="K5359" s="4">
        <f t="shared" si="167"/>
        <v>5.6324513598444342E-2</v>
      </c>
    </row>
    <row r="5360" spans="2:11" x14ac:dyDescent="0.35">
      <c r="B5360">
        <v>2016</v>
      </c>
      <c r="C5360">
        <v>2016</v>
      </c>
      <c r="D5360" t="s">
        <v>983</v>
      </c>
      <c r="E5360" t="s">
        <v>982</v>
      </c>
      <c r="F5360">
        <v>231</v>
      </c>
      <c r="G5360">
        <v>323127513</v>
      </c>
      <c r="H5360">
        <v>0.1</v>
      </c>
      <c r="I5360">
        <v>0.1</v>
      </c>
      <c r="J5360" s="4" t="str">
        <f t="shared" si="166"/>
        <v>2016_C71.1</v>
      </c>
      <c r="K5360" s="4">
        <f t="shared" si="167"/>
        <v>7.148880572110243E-2</v>
      </c>
    </row>
    <row r="5361" spans="2:11" x14ac:dyDescent="0.35">
      <c r="B5361">
        <v>2016</v>
      </c>
      <c r="C5361">
        <v>2016</v>
      </c>
      <c r="D5361" t="s">
        <v>981</v>
      </c>
      <c r="E5361" t="s">
        <v>980</v>
      </c>
      <c r="F5361">
        <v>221</v>
      </c>
      <c r="G5361">
        <v>323127513</v>
      </c>
      <c r="H5361">
        <v>0.1</v>
      </c>
      <c r="I5361">
        <v>0.1</v>
      </c>
      <c r="J5361" s="4" t="str">
        <f t="shared" si="166"/>
        <v>2016_C71.2</v>
      </c>
      <c r="K5361" s="4">
        <f t="shared" si="167"/>
        <v>6.8394052226682406E-2</v>
      </c>
    </row>
    <row r="5362" spans="2:11" x14ac:dyDescent="0.35">
      <c r="B5362">
        <v>2016</v>
      </c>
      <c r="C5362">
        <v>2016</v>
      </c>
      <c r="D5362" t="s">
        <v>979</v>
      </c>
      <c r="E5362" t="s">
        <v>978</v>
      </c>
      <c r="F5362">
        <v>116</v>
      </c>
      <c r="G5362">
        <v>323127513</v>
      </c>
      <c r="H5362">
        <v>0</v>
      </c>
      <c r="I5362">
        <v>0</v>
      </c>
      <c r="J5362" s="4" t="str">
        <f t="shared" si="166"/>
        <v>2016_C71.3</v>
      </c>
      <c r="K5362" s="4">
        <f t="shared" si="167"/>
        <v>3.5899140535272218E-2</v>
      </c>
    </row>
    <row r="5363" spans="2:11" x14ac:dyDescent="0.35">
      <c r="B5363">
        <v>2016</v>
      </c>
      <c r="C5363">
        <v>2016</v>
      </c>
      <c r="D5363" t="s">
        <v>977</v>
      </c>
      <c r="E5363" t="s">
        <v>976</v>
      </c>
      <c r="F5363">
        <v>23</v>
      </c>
      <c r="G5363">
        <v>323127513</v>
      </c>
      <c r="H5363">
        <v>0</v>
      </c>
      <c r="I5363">
        <v>0</v>
      </c>
      <c r="J5363" s="4" t="str">
        <f t="shared" si="166"/>
        <v>2016_C71.4</v>
      </c>
      <c r="K5363" s="4">
        <f t="shared" si="167"/>
        <v>7.1179330371660427E-3</v>
      </c>
    </row>
    <row r="5364" spans="2:11" x14ac:dyDescent="0.35">
      <c r="B5364">
        <v>2016</v>
      </c>
      <c r="C5364">
        <v>2016</v>
      </c>
      <c r="D5364" t="s">
        <v>975</v>
      </c>
      <c r="E5364" t="s">
        <v>974</v>
      </c>
      <c r="F5364">
        <v>12</v>
      </c>
      <c r="G5364">
        <v>323127513</v>
      </c>
      <c r="H5364" t="s">
        <v>672</v>
      </c>
      <c r="I5364" t="s">
        <v>672</v>
      </c>
      <c r="J5364" s="4" t="str">
        <f t="shared" si="166"/>
        <v>2016_C71.5</v>
      </c>
      <c r="K5364" s="4">
        <f t="shared" si="167"/>
        <v>3.7137041933040225E-3</v>
      </c>
    </row>
    <row r="5365" spans="2:11" x14ac:dyDescent="0.35">
      <c r="B5365">
        <v>2016</v>
      </c>
      <c r="C5365">
        <v>2016</v>
      </c>
      <c r="D5365" t="s">
        <v>973</v>
      </c>
      <c r="E5365" t="s">
        <v>972</v>
      </c>
      <c r="F5365">
        <v>176</v>
      </c>
      <c r="G5365">
        <v>323127513</v>
      </c>
      <c r="H5365">
        <v>0.1</v>
      </c>
      <c r="I5365">
        <v>0</v>
      </c>
      <c r="J5365" s="4" t="str">
        <f t="shared" si="166"/>
        <v>2016_C71.6</v>
      </c>
      <c r="K5365" s="4">
        <f t="shared" si="167"/>
        <v>5.4467661501792324E-2</v>
      </c>
    </row>
    <row r="5366" spans="2:11" x14ac:dyDescent="0.35">
      <c r="B5366">
        <v>2016</v>
      </c>
      <c r="C5366">
        <v>2016</v>
      </c>
      <c r="D5366" t="s">
        <v>971</v>
      </c>
      <c r="E5366" t="s">
        <v>970</v>
      </c>
      <c r="F5366">
        <v>211</v>
      </c>
      <c r="G5366">
        <v>323127513</v>
      </c>
      <c r="H5366">
        <v>0.1</v>
      </c>
      <c r="I5366">
        <v>0</v>
      </c>
      <c r="J5366" s="4" t="str">
        <f t="shared" si="166"/>
        <v>2016_C71.7</v>
      </c>
      <c r="K5366" s="4">
        <f t="shared" si="167"/>
        <v>6.5299298732262395E-2</v>
      </c>
    </row>
    <row r="5367" spans="2:11" x14ac:dyDescent="0.35">
      <c r="B5367">
        <v>2016</v>
      </c>
      <c r="C5367">
        <v>2016</v>
      </c>
      <c r="D5367" t="s">
        <v>969</v>
      </c>
      <c r="E5367" t="s">
        <v>968</v>
      </c>
      <c r="F5367">
        <v>44</v>
      </c>
      <c r="G5367">
        <v>323127513</v>
      </c>
      <c r="H5367">
        <v>0</v>
      </c>
      <c r="I5367">
        <v>0</v>
      </c>
      <c r="J5367" s="4" t="str">
        <f t="shared" si="166"/>
        <v>2016_C71.8</v>
      </c>
      <c r="K5367" s="4">
        <f t="shared" si="167"/>
        <v>1.3616915375448081E-2</v>
      </c>
    </row>
    <row r="5368" spans="2:11" x14ac:dyDescent="0.35">
      <c r="B5368">
        <v>2016</v>
      </c>
      <c r="C5368">
        <v>2016</v>
      </c>
      <c r="D5368" t="s">
        <v>967</v>
      </c>
      <c r="E5368" t="s">
        <v>966</v>
      </c>
      <c r="F5368">
        <v>15282</v>
      </c>
      <c r="G5368">
        <v>323127513</v>
      </c>
      <c r="H5368">
        <v>4.7</v>
      </c>
      <c r="I5368">
        <v>4</v>
      </c>
      <c r="J5368" s="4" t="str">
        <f t="shared" si="166"/>
        <v>2016_C71.9</v>
      </c>
      <c r="K5368" s="4">
        <f t="shared" si="167"/>
        <v>4.729402290172672</v>
      </c>
    </row>
    <row r="5369" spans="2:11" x14ac:dyDescent="0.35">
      <c r="B5369">
        <v>2016</v>
      </c>
      <c r="C5369">
        <v>2016</v>
      </c>
      <c r="D5369" t="s">
        <v>965</v>
      </c>
      <c r="E5369" t="s">
        <v>964</v>
      </c>
      <c r="F5369">
        <v>60</v>
      </c>
      <c r="G5369">
        <v>323127513</v>
      </c>
      <c r="H5369">
        <v>0</v>
      </c>
      <c r="I5369">
        <v>0</v>
      </c>
      <c r="J5369" s="4" t="str">
        <f t="shared" si="166"/>
        <v>2016_C72.0</v>
      </c>
      <c r="K5369" s="4">
        <f t="shared" si="167"/>
        <v>1.8568520966520112E-2</v>
      </c>
    </row>
    <row r="5370" spans="2:11" x14ac:dyDescent="0.35">
      <c r="B5370">
        <v>2016</v>
      </c>
      <c r="C5370">
        <v>2016</v>
      </c>
      <c r="D5370" t="s">
        <v>963</v>
      </c>
      <c r="E5370" t="s">
        <v>962</v>
      </c>
      <c r="F5370">
        <v>68</v>
      </c>
      <c r="G5370">
        <v>323127513</v>
      </c>
      <c r="H5370">
        <v>0</v>
      </c>
      <c r="I5370">
        <v>0</v>
      </c>
      <c r="J5370" s="4" t="str">
        <f t="shared" si="166"/>
        <v>2016_C72.9</v>
      </c>
      <c r="K5370" s="4">
        <f t="shared" si="167"/>
        <v>2.1044323762056127E-2</v>
      </c>
    </row>
    <row r="5371" spans="2:11" x14ac:dyDescent="0.35">
      <c r="B5371">
        <v>2016</v>
      </c>
      <c r="C5371">
        <v>2016</v>
      </c>
      <c r="D5371" t="s">
        <v>119</v>
      </c>
      <c r="E5371" t="s">
        <v>961</v>
      </c>
      <c r="F5371">
        <v>2042</v>
      </c>
      <c r="G5371">
        <v>323127513</v>
      </c>
      <c r="H5371">
        <v>0.6</v>
      </c>
      <c r="I5371">
        <v>0.5</v>
      </c>
      <c r="J5371" s="4" t="str">
        <f t="shared" si="166"/>
        <v>2016_C73</v>
      </c>
      <c r="K5371" s="4">
        <f t="shared" si="167"/>
        <v>0.63194866356056778</v>
      </c>
    </row>
    <row r="5372" spans="2:11" x14ac:dyDescent="0.35">
      <c r="B5372">
        <v>2016</v>
      </c>
      <c r="C5372">
        <v>2016</v>
      </c>
      <c r="D5372" t="s">
        <v>960</v>
      </c>
      <c r="E5372" t="s">
        <v>959</v>
      </c>
      <c r="F5372">
        <v>82</v>
      </c>
      <c r="G5372">
        <v>323127513</v>
      </c>
      <c r="H5372">
        <v>0</v>
      </c>
      <c r="I5372">
        <v>0</v>
      </c>
      <c r="J5372" s="4" t="str">
        <f t="shared" si="166"/>
        <v>2016_C74.0</v>
      </c>
      <c r="K5372" s="4">
        <f t="shared" si="167"/>
        <v>2.5376978654244153E-2</v>
      </c>
    </row>
    <row r="5373" spans="2:11" x14ac:dyDescent="0.35">
      <c r="B5373">
        <v>2016</v>
      </c>
      <c r="C5373">
        <v>2016</v>
      </c>
      <c r="D5373" t="s">
        <v>958</v>
      </c>
      <c r="E5373" t="s">
        <v>957</v>
      </c>
      <c r="F5373">
        <v>32</v>
      </c>
      <c r="G5373">
        <v>323127513</v>
      </c>
      <c r="H5373">
        <v>0</v>
      </c>
      <c r="I5373">
        <v>0</v>
      </c>
      <c r="J5373" s="4" t="str">
        <f t="shared" si="166"/>
        <v>2016_C74.1</v>
      </c>
      <c r="K5373" s="4">
        <f t="shared" si="167"/>
        <v>9.9032111821440588E-3</v>
      </c>
    </row>
    <row r="5374" spans="2:11" x14ac:dyDescent="0.35">
      <c r="B5374">
        <v>2016</v>
      </c>
      <c r="C5374">
        <v>2016</v>
      </c>
      <c r="D5374" t="s">
        <v>956</v>
      </c>
      <c r="E5374" t="s">
        <v>955</v>
      </c>
      <c r="F5374">
        <v>440</v>
      </c>
      <c r="G5374">
        <v>323127513</v>
      </c>
      <c r="H5374">
        <v>0.1</v>
      </c>
      <c r="I5374">
        <v>0.1</v>
      </c>
      <c r="J5374" s="4" t="str">
        <f t="shared" si="166"/>
        <v>2016_C74.9</v>
      </c>
      <c r="K5374" s="4">
        <f t="shared" si="167"/>
        <v>0.13616915375448083</v>
      </c>
    </row>
    <row r="5375" spans="2:11" x14ac:dyDescent="0.35">
      <c r="B5375">
        <v>2016</v>
      </c>
      <c r="C5375">
        <v>2016</v>
      </c>
      <c r="D5375" t="s">
        <v>954</v>
      </c>
      <c r="E5375" t="s">
        <v>953</v>
      </c>
      <c r="F5375">
        <v>22</v>
      </c>
      <c r="G5375">
        <v>323127513</v>
      </c>
      <c r="H5375">
        <v>0</v>
      </c>
      <c r="I5375">
        <v>0</v>
      </c>
      <c r="J5375" s="4" t="str">
        <f t="shared" si="166"/>
        <v>2016_C75.0</v>
      </c>
      <c r="K5375" s="4">
        <f t="shared" si="167"/>
        <v>6.8084576877240404E-3</v>
      </c>
    </row>
    <row r="5376" spans="2:11" x14ac:dyDescent="0.35">
      <c r="B5376">
        <v>2016</v>
      </c>
      <c r="C5376">
        <v>2016</v>
      </c>
      <c r="D5376" t="s">
        <v>952</v>
      </c>
      <c r="E5376" t="s">
        <v>951</v>
      </c>
      <c r="F5376">
        <v>22</v>
      </c>
      <c r="G5376">
        <v>323127513</v>
      </c>
      <c r="H5376">
        <v>0</v>
      </c>
      <c r="I5376">
        <v>0</v>
      </c>
      <c r="J5376" s="4" t="str">
        <f t="shared" si="166"/>
        <v>2016_C75.1</v>
      </c>
      <c r="K5376" s="4">
        <f t="shared" si="167"/>
        <v>6.8084576877240404E-3</v>
      </c>
    </row>
    <row r="5377" spans="2:11" x14ac:dyDescent="0.35">
      <c r="B5377">
        <v>2016</v>
      </c>
      <c r="C5377">
        <v>2016</v>
      </c>
      <c r="D5377" t="s">
        <v>950</v>
      </c>
      <c r="E5377" t="s">
        <v>949</v>
      </c>
      <c r="F5377">
        <v>36</v>
      </c>
      <c r="G5377">
        <v>323127513</v>
      </c>
      <c r="H5377">
        <v>0</v>
      </c>
      <c r="I5377">
        <v>0</v>
      </c>
      <c r="J5377" s="4" t="str">
        <f t="shared" si="166"/>
        <v>2016_C75.3</v>
      </c>
      <c r="K5377" s="4">
        <f t="shared" si="167"/>
        <v>1.1141112579912066E-2</v>
      </c>
    </row>
    <row r="5378" spans="2:11" x14ac:dyDescent="0.35">
      <c r="B5378">
        <v>2016</v>
      </c>
      <c r="C5378">
        <v>2016</v>
      </c>
      <c r="D5378" t="s">
        <v>948</v>
      </c>
      <c r="E5378" t="s">
        <v>947</v>
      </c>
      <c r="F5378">
        <v>18</v>
      </c>
      <c r="G5378">
        <v>323127513</v>
      </c>
      <c r="H5378" t="s">
        <v>672</v>
      </c>
      <c r="I5378" t="s">
        <v>672</v>
      </c>
      <c r="J5378" s="4" t="str">
        <f t="shared" si="166"/>
        <v>2016_C75.5</v>
      </c>
      <c r="K5378" s="4">
        <f t="shared" si="167"/>
        <v>5.5705562899560331E-3</v>
      </c>
    </row>
    <row r="5379" spans="2:11" x14ac:dyDescent="0.35">
      <c r="B5379">
        <v>2016</v>
      </c>
      <c r="C5379">
        <v>2016</v>
      </c>
      <c r="D5379" t="s">
        <v>946</v>
      </c>
      <c r="E5379" t="s">
        <v>945</v>
      </c>
      <c r="F5379">
        <v>41</v>
      </c>
      <c r="G5379">
        <v>323127513</v>
      </c>
      <c r="H5379">
        <v>0</v>
      </c>
      <c r="I5379">
        <v>0</v>
      </c>
      <c r="J5379" s="4" t="str">
        <f t="shared" ref="J5379:J5442" si="168">C5379&amp;"_"&amp;E5379</f>
        <v>2016_C75.9</v>
      </c>
      <c r="K5379" s="4">
        <f t="shared" ref="K5379:K5442" si="169">F5379/G5379*100000</f>
        <v>1.2688489327122077E-2</v>
      </c>
    </row>
    <row r="5380" spans="2:11" x14ac:dyDescent="0.35">
      <c r="B5380">
        <v>2016</v>
      </c>
      <c r="C5380">
        <v>2016</v>
      </c>
      <c r="D5380" t="s">
        <v>944</v>
      </c>
      <c r="E5380" t="s">
        <v>943</v>
      </c>
      <c r="F5380">
        <v>574</v>
      </c>
      <c r="G5380">
        <v>323127513</v>
      </c>
      <c r="H5380">
        <v>0.2</v>
      </c>
      <c r="I5380">
        <v>0.1</v>
      </c>
      <c r="J5380" s="4" t="str">
        <f t="shared" si="168"/>
        <v>2016_C76.0</v>
      </c>
      <c r="K5380" s="4">
        <f t="shared" si="169"/>
        <v>0.17763885057970907</v>
      </c>
    </row>
    <row r="5381" spans="2:11" x14ac:dyDescent="0.35">
      <c r="B5381">
        <v>2016</v>
      </c>
      <c r="C5381">
        <v>2016</v>
      </c>
      <c r="D5381" t="s">
        <v>942</v>
      </c>
      <c r="E5381" t="s">
        <v>941</v>
      </c>
      <c r="F5381">
        <v>88</v>
      </c>
      <c r="G5381">
        <v>323127513</v>
      </c>
      <c r="H5381">
        <v>0</v>
      </c>
      <c r="I5381">
        <v>0</v>
      </c>
      <c r="J5381" s="4" t="str">
        <f t="shared" si="168"/>
        <v>2016_C76.1</v>
      </c>
      <c r="K5381" s="4">
        <f t="shared" si="169"/>
        <v>2.7233830750896162E-2</v>
      </c>
    </row>
    <row r="5382" spans="2:11" x14ac:dyDescent="0.35">
      <c r="B5382">
        <v>2016</v>
      </c>
      <c r="C5382">
        <v>2016</v>
      </c>
      <c r="D5382" t="s">
        <v>940</v>
      </c>
      <c r="E5382" t="s">
        <v>939</v>
      </c>
      <c r="F5382">
        <v>609</v>
      </c>
      <c r="G5382">
        <v>323127513</v>
      </c>
      <c r="H5382">
        <v>0.2</v>
      </c>
      <c r="I5382">
        <v>0.2</v>
      </c>
      <c r="J5382" s="4" t="str">
        <f t="shared" si="168"/>
        <v>2016_C76.2</v>
      </c>
      <c r="K5382" s="4">
        <f t="shared" si="169"/>
        <v>0.18847048781017914</v>
      </c>
    </row>
    <row r="5383" spans="2:11" x14ac:dyDescent="0.35">
      <c r="B5383">
        <v>2016</v>
      </c>
      <c r="C5383">
        <v>2016</v>
      </c>
      <c r="D5383" t="s">
        <v>938</v>
      </c>
      <c r="E5383" t="s">
        <v>937</v>
      </c>
      <c r="F5383">
        <v>223</v>
      </c>
      <c r="G5383">
        <v>323127513</v>
      </c>
      <c r="H5383">
        <v>0.1</v>
      </c>
      <c r="I5383">
        <v>0.1</v>
      </c>
      <c r="J5383" s="4" t="str">
        <f t="shared" si="168"/>
        <v>2016_C76.3</v>
      </c>
      <c r="K5383" s="4">
        <f t="shared" si="169"/>
        <v>6.9013002925566419E-2</v>
      </c>
    </row>
    <row r="5384" spans="2:11" x14ac:dyDescent="0.35">
      <c r="B5384">
        <v>2016</v>
      </c>
      <c r="C5384">
        <v>2016</v>
      </c>
      <c r="D5384" t="s">
        <v>936</v>
      </c>
      <c r="E5384" t="s">
        <v>935</v>
      </c>
      <c r="F5384">
        <v>14</v>
      </c>
      <c r="G5384">
        <v>323127513</v>
      </c>
      <c r="H5384" t="s">
        <v>672</v>
      </c>
      <c r="I5384" t="s">
        <v>672</v>
      </c>
      <c r="J5384" s="4" t="str">
        <f t="shared" si="168"/>
        <v>2016_C76.4</v>
      </c>
      <c r="K5384" s="4">
        <f t="shared" si="169"/>
        <v>4.3326548921880266E-3</v>
      </c>
    </row>
    <row r="5385" spans="2:11" x14ac:dyDescent="0.35">
      <c r="B5385">
        <v>2016</v>
      </c>
      <c r="C5385">
        <v>2016</v>
      </c>
      <c r="D5385" t="s">
        <v>934</v>
      </c>
      <c r="E5385" t="s">
        <v>933</v>
      </c>
      <c r="F5385">
        <v>38</v>
      </c>
      <c r="G5385">
        <v>323127513</v>
      </c>
      <c r="H5385">
        <v>0</v>
      </c>
      <c r="I5385">
        <v>0</v>
      </c>
      <c r="J5385" s="4" t="str">
        <f t="shared" si="168"/>
        <v>2016_C76.5</v>
      </c>
      <c r="K5385" s="4">
        <f t="shared" si="169"/>
        <v>1.1760063278796071E-2</v>
      </c>
    </row>
    <row r="5386" spans="2:11" x14ac:dyDescent="0.35">
      <c r="B5386">
        <v>2016</v>
      </c>
      <c r="C5386">
        <v>2016</v>
      </c>
      <c r="D5386" t="s">
        <v>932</v>
      </c>
      <c r="E5386" t="s">
        <v>931</v>
      </c>
      <c r="F5386">
        <v>149</v>
      </c>
      <c r="G5386">
        <v>323127513</v>
      </c>
      <c r="H5386">
        <v>0</v>
      </c>
      <c r="I5386">
        <v>0</v>
      </c>
      <c r="J5386" s="4" t="str">
        <f t="shared" si="168"/>
        <v>2016_C76.7</v>
      </c>
      <c r="K5386" s="4">
        <f t="shared" si="169"/>
        <v>4.6111827066858277E-2</v>
      </c>
    </row>
    <row r="5387" spans="2:11" x14ac:dyDescent="0.35">
      <c r="B5387">
        <v>2016</v>
      </c>
      <c r="C5387">
        <v>2016</v>
      </c>
      <c r="D5387" t="s">
        <v>930</v>
      </c>
      <c r="E5387" t="s">
        <v>929</v>
      </c>
      <c r="F5387">
        <v>16</v>
      </c>
      <c r="G5387">
        <v>323127513</v>
      </c>
      <c r="H5387" t="s">
        <v>672</v>
      </c>
      <c r="I5387" t="s">
        <v>672</v>
      </c>
      <c r="J5387" s="4" t="str">
        <f t="shared" si="168"/>
        <v>2016_C77.0</v>
      </c>
      <c r="K5387" s="4">
        <f t="shared" si="169"/>
        <v>4.9516055910720294E-3</v>
      </c>
    </row>
    <row r="5388" spans="2:11" x14ac:dyDescent="0.35">
      <c r="B5388">
        <v>2016</v>
      </c>
      <c r="C5388">
        <v>2016</v>
      </c>
      <c r="D5388" t="s">
        <v>928</v>
      </c>
      <c r="E5388" t="s">
        <v>927</v>
      </c>
      <c r="F5388">
        <v>29</v>
      </c>
      <c r="G5388">
        <v>323127513</v>
      </c>
      <c r="H5388">
        <v>0</v>
      </c>
      <c r="I5388">
        <v>0</v>
      </c>
      <c r="J5388" s="4" t="str">
        <f t="shared" si="168"/>
        <v>2016_C77.9</v>
      </c>
      <c r="K5388" s="4">
        <f t="shared" si="169"/>
        <v>8.9747851338180546E-3</v>
      </c>
    </row>
    <row r="5389" spans="2:11" x14ac:dyDescent="0.35">
      <c r="B5389">
        <v>2016</v>
      </c>
      <c r="C5389">
        <v>2016</v>
      </c>
      <c r="D5389" t="s">
        <v>926</v>
      </c>
      <c r="E5389" t="s">
        <v>925</v>
      </c>
      <c r="F5389">
        <v>229</v>
      </c>
      <c r="G5389">
        <v>323127513</v>
      </c>
      <c r="H5389">
        <v>0.1</v>
      </c>
      <c r="I5389">
        <v>0.1</v>
      </c>
      <c r="J5389" s="4" t="str">
        <f t="shared" si="168"/>
        <v>2016_C78.0</v>
      </c>
      <c r="K5389" s="4">
        <f t="shared" si="169"/>
        <v>7.0869855022218431E-2</v>
      </c>
    </row>
    <row r="5390" spans="2:11" x14ac:dyDescent="0.35">
      <c r="B5390">
        <v>2016</v>
      </c>
      <c r="C5390">
        <v>2016</v>
      </c>
      <c r="D5390" t="s">
        <v>924</v>
      </c>
      <c r="E5390" t="s">
        <v>923</v>
      </c>
      <c r="F5390">
        <v>193</v>
      </c>
      <c r="G5390">
        <v>323127513</v>
      </c>
      <c r="H5390">
        <v>0.1</v>
      </c>
      <c r="I5390">
        <v>0</v>
      </c>
      <c r="J5390" s="4" t="str">
        <f t="shared" si="168"/>
        <v>2016_C78.2</v>
      </c>
      <c r="K5390" s="4">
        <f t="shared" si="169"/>
        <v>5.972874244230636E-2</v>
      </c>
    </row>
    <row r="5391" spans="2:11" x14ac:dyDescent="0.35">
      <c r="B5391">
        <v>2016</v>
      </c>
      <c r="C5391">
        <v>2016</v>
      </c>
      <c r="D5391" t="s">
        <v>922</v>
      </c>
      <c r="E5391" t="s">
        <v>921</v>
      </c>
      <c r="F5391">
        <v>22</v>
      </c>
      <c r="G5391">
        <v>323127513</v>
      </c>
      <c r="H5391">
        <v>0</v>
      </c>
      <c r="I5391">
        <v>0</v>
      </c>
      <c r="J5391" s="4" t="str">
        <f t="shared" si="168"/>
        <v>2016_C78.5</v>
      </c>
      <c r="K5391" s="4">
        <f t="shared" si="169"/>
        <v>6.8084576877240404E-3</v>
      </c>
    </row>
    <row r="5392" spans="2:11" x14ac:dyDescent="0.35">
      <c r="B5392">
        <v>2016</v>
      </c>
      <c r="C5392">
        <v>2016</v>
      </c>
      <c r="D5392" t="s">
        <v>920</v>
      </c>
      <c r="E5392" t="s">
        <v>919</v>
      </c>
      <c r="F5392">
        <v>665</v>
      </c>
      <c r="G5392">
        <v>323127513</v>
      </c>
      <c r="H5392">
        <v>0.2</v>
      </c>
      <c r="I5392">
        <v>0.2</v>
      </c>
      <c r="J5392" s="4" t="str">
        <f t="shared" si="168"/>
        <v>2016_C78.6</v>
      </c>
      <c r="K5392" s="4">
        <f t="shared" si="169"/>
        <v>0.20580110737893126</v>
      </c>
    </row>
    <row r="5393" spans="2:11" x14ac:dyDescent="0.35">
      <c r="B5393">
        <v>2016</v>
      </c>
      <c r="C5393">
        <v>2016</v>
      </c>
      <c r="D5393" t="s">
        <v>918</v>
      </c>
      <c r="E5393" t="s">
        <v>917</v>
      </c>
      <c r="F5393">
        <v>2048</v>
      </c>
      <c r="G5393">
        <v>323127513</v>
      </c>
      <c r="H5393">
        <v>0.6</v>
      </c>
      <c r="I5393">
        <v>0.5</v>
      </c>
      <c r="J5393" s="4" t="str">
        <f t="shared" si="168"/>
        <v>2016_C78.7</v>
      </c>
      <c r="K5393" s="4">
        <f t="shared" si="169"/>
        <v>0.63380551565721976</v>
      </c>
    </row>
    <row r="5394" spans="2:11" x14ac:dyDescent="0.35">
      <c r="B5394">
        <v>2016</v>
      </c>
      <c r="C5394">
        <v>2016</v>
      </c>
      <c r="D5394" t="s">
        <v>916</v>
      </c>
      <c r="E5394" t="s">
        <v>915</v>
      </c>
      <c r="F5394">
        <v>56</v>
      </c>
      <c r="G5394">
        <v>323127513</v>
      </c>
      <c r="H5394">
        <v>0</v>
      </c>
      <c r="I5394">
        <v>0</v>
      </c>
      <c r="J5394" s="4" t="str">
        <f t="shared" si="168"/>
        <v>2016_C78.8</v>
      </c>
      <c r="K5394" s="4">
        <f t="shared" si="169"/>
        <v>1.7330619568752106E-2</v>
      </c>
    </row>
    <row r="5395" spans="2:11" x14ac:dyDescent="0.35">
      <c r="B5395">
        <v>2016</v>
      </c>
      <c r="C5395">
        <v>2016</v>
      </c>
      <c r="D5395" t="s">
        <v>912</v>
      </c>
      <c r="E5395" t="s">
        <v>911</v>
      </c>
      <c r="F5395">
        <v>18</v>
      </c>
      <c r="G5395">
        <v>323127513</v>
      </c>
      <c r="H5395" t="s">
        <v>672</v>
      </c>
      <c r="I5395" t="s">
        <v>672</v>
      </c>
      <c r="J5395" s="4" t="str">
        <f t="shared" si="168"/>
        <v>2016_C79.1</v>
      </c>
      <c r="K5395" s="4">
        <f t="shared" si="169"/>
        <v>5.5705562899560331E-3</v>
      </c>
    </row>
    <row r="5396" spans="2:11" x14ac:dyDescent="0.35">
      <c r="B5396">
        <v>2016</v>
      </c>
      <c r="C5396">
        <v>2016</v>
      </c>
      <c r="D5396" t="s">
        <v>910</v>
      </c>
      <c r="E5396" t="s">
        <v>909</v>
      </c>
      <c r="F5396">
        <v>10</v>
      </c>
      <c r="G5396">
        <v>323127513</v>
      </c>
      <c r="H5396" t="s">
        <v>672</v>
      </c>
      <c r="I5396" t="s">
        <v>672</v>
      </c>
      <c r="J5396" s="4" t="str">
        <f t="shared" si="168"/>
        <v>2016_C79.2</v>
      </c>
      <c r="K5396" s="4">
        <f t="shared" si="169"/>
        <v>3.0947534944200184E-3</v>
      </c>
    </row>
    <row r="5397" spans="2:11" x14ac:dyDescent="0.35">
      <c r="B5397">
        <v>2016</v>
      </c>
      <c r="C5397">
        <v>2016</v>
      </c>
      <c r="D5397" t="s">
        <v>908</v>
      </c>
      <c r="E5397" t="s">
        <v>907</v>
      </c>
      <c r="F5397">
        <v>702</v>
      </c>
      <c r="G5397">
        <v>323127513</v>
      </c>
      <c r="H5397">
        <v>0.2</v>
      </c>
      <c r="I5397">
        <v>0.2</v>
      </c>
      <c r="J5397" s="4" t="str">
        <f t="shared" si="168"/>
        <v>2016_C79.3</v>
      </c>
      <c r="K5397" s="4">
        <f t="shared" si="169"/>
        <v>0.21725169530828528</v>
      </c>
    </row>
    <row r="5398" spans="2:11" x14ac:dyDescent="0.35">
      <c r="B5398">
        <v>2016</v>
      </c>
      <c r="C5398">
        <v>2016</v>
      </c>
      <c r="D5398" t="s">
        <v>906</v>
      </c>
      <c r="E5398" t="s">
        <v>905</v>
      </c>
      <c r="F5398">
        <v>20</v>
      </c>
      <c r="G5398">
        <v>323127513</v>
      </c>
      <c r="H5398">
        <v>0</v>
      </c>
      <c r="I5398">
        <v>0</v>
      </c>
      <c r="J5398" s="4" t="str">
        <f t="shared" si="168"/>
        <v>2016_C79.4</v>
      </c>
      <c r="K5398" s="4">
        <f t="shared" si="169"/>
        <v>6.1895069888400368E-3</v>
      </c>
    </row>
    <row r="5399" spans="2:11" x14ac:dyDescent="0.35">
      <c r="B5399">
        <v>2016</v>
      </c>
      <c r="C5399">
        <v>2016</v>
      </c>
      <c r="D5399" t="s">
        <v>904</v>
      </c>
      <c r="E5399" t="s">
        <v>903</v>
      </c>
      <c r="F5399">
        <v>506</v>
      </c>
      <c r="G5399">
        <v>323127513</v>
      </c>
      <c r="H5399">
        <v>0.2</v>
      </c>
      <c r="I5399">
        <v>0.1</v>
      </c>
      <c r="J5399" s="4" t="str">
        <f t="shared" si="168"/>
        <v>2016_C79.5</v>
      </c>
      <c r="K5399" s="4">
        <f t="shared" si="169"/>
        <v>0.15659452681765296</v>
      </c>
    </row>
    <row r="5400" spans="2:11" x14ac:dyDescent="0.35">
      <c r="B5400">
        <v>2016</v>
      </c>
      <c r="C5400">
        <v>2016</v>
      </c>
      <c r="D5400" t="s">
        <v>898</v>
      </c>
      <c r="E5400" t="s">
        <v>897</v>
      </c>
      <c r="F5400">
        <v>2905</v>
      </c>
      <c r="G5400">
        <v>323127513</v>
      </c>
      <c r="H5400">
        <v>0.9</v>
      </c>
      <c r="I5400">
        <v>0.7</v>
      </c>
      <c r="J5400" s="4" t="str">
        <f t="shared" si="168"/>
        <v>2016_C79.8</v>
      </c>
      <c r="K5400" s="4">
        <f t="shared" si="169"/>
        <v>0.89902589012901535</v>
      </c>
    </row>
    <row r="5401" spans="2:11" x14ac:dyDescent="0.35">
      <c r="B5401">
        <v>2016</v>
      </c>
      <c r="C5401">
        <v>2016</v>
      </c>
      <c r="D5401" t="s">
        <v>896</v>
      </c>
      <c r="E5401" t="s">
        <v>895</v>
      </c>
      <c r="F5401">
        <v>27805</v>
      </c>
      <c r="G5401">
        <v>323127513</v>
      </c>
      <c r="H5401">
        <v>8.6</v>
      </c>
      <c r="I5401">
        <v>7.2</v>
      </c>
      <c r="J5401" s="4" t="str">
        <f t="shared" si="168"/>
        <v>2016_C80</v>
      </c>
      <c r="K5401" s="4">
        <f t="shared" si="169"/>
        <v>8.6049620912348619</v>
      </c>
    </row>
    <row r="5402" spans="2:11" x14ac:dyDescent="0.35">
      <c r="B5402">
        <v>2016</v>
      </c>
      <c r="C5402">
        <v>2016</v>
      </c>
      <c r="D5402" t="s">
        <v>894</v>
      </c>
      <c r="E5402" t="s">
        <v>893</v>
      </c>
      <c r="F5402">
        <v>20</v>
      </c>
      <c r="G5402">
        <v>323127513</v>
      </c>
      <c r="H5402">
        <v>0</v>
      </c>
      <c r="I5402">
        <v>0</v>
      </c>
      <c r="J5402" s="4" t="str">
        <f t="shared" si="168"/>
        <v>2016_C81.1</v>
      </c>
      <c r="K5402" s="4">
        <f t="shared" si="169"/>
        <v>6.1895069888400368E-3</v>
      </c>
    </row>
    <row r="5403" spans="2:11" x14ac:dyDescent="0.35">
      <c r="B5403">
        <v>2016</v>
      </c>
      <c r="C5403">
        <v>2016</v>
      </c>
      <c r="D5403" t="s">
        <v>892</v>
      </c>
      <c r="E5403" t="s">
        <v>891</v>
      </c>
      <c r="F5403">
        <v>975</v>
      </c>
      <c r="G5403">
        <v>323127513</v>
      </c>
      <c r="H5403">
        <v>0.3</v>
      </c>
      <c r="I5403">
        <v>0.3</v>
      </c>
      <c r="J5403" s="4" t="str">
        <f t="shared" si="168"/>
        <v>2016_C81.9</v>
      </c>
      <c r="K5403" s="4">
        <f t="shared" si="169"/>
        <v>0.30173846570595181</v>
      </c>
    </row>
    <row r="5404" spans="2:11" x14ac:dyDescent="0.35">
      <c r="B5404">
        <v>2016</v>
      </c>
      <c r="C5404">
        <v>2016</v>
      </c>
      <c r="D5404" t="s">
        <v>890</v>
      </c>
      <c r="E5404" t="s">
        <v>889</v>
      </c>
      <c r="F5404">
        <v>612</v>
      </c>
      <c r="G5404">
        <v>323127513</v>
      </c>
      <c r="H5404">
        <v>0.2</v>
      </c>
      <c r="I5404">
        <v>0.2</v>
      </c>
      <c r="J5404" s="4" t="str">
        <f t="shared" si="168"/>
        <v>2016_C82.9</v>
      </c>
      <c r="K5404" s="4">
        <f t="shared" si="169"/>
        <v>0.18939891385850513</v>
      </c>
    </row>
    <row r="5405" spans="2:11" x14ac:dyDescent="0.35">
      <c r="B5405">
        <v>2016</v>
      </c>
      <c r="C5405">
        <v>2016</v>
      </c>
      <c r="D5405" t="s">
        <v>888</v>
      </c>
      <c r="E5405" t="s">
        <v>887</v>
      </c>
      <c r="F5405">
        <v>177</v>
      </c>
      <c r="G5405">
        <v>323127513</v>
      </c>
      <c r="H5405">
        <v>0.1</v>
      </c>
      <c r="I5405">
        <v>0</v>
      </c>
      <c r="J5405" s="4" t="str">
        <f t="shared" si="168"/>
        <v>2016_C83.0</v>
      </c>
      <c r="K5405" s="4">
        <f t="shared" si="169"/>
        <v>5.477713685123433E-2</v>
      </c>
    </row>
    <row r="5406" spans="2:11" x14ac:dyDescent="0.35">
      <c r="B5406">
        <v>2016</v>
      </c>
      <c r="C5406">
        <v>2016</v>
      </c>
      <c r="D5406" t="s">
        <v>886</v>
      </c>
      <c r="E5406" t="s">
        <v>885</v>
      </c>
      <c r="F5406">
        <v>1138</v>
      </c>
      <c r="G5406">
        <v>323127513</v>
      </c>
      <c r="H5406">
        <v>0.4</v>
      </c>
      <c r="I5406">
        <v>0.3</v>
      </c>
      <c r="J5406" s="4" t="str">
        <f t="shared" si="168"/>
        <v>2016_C83.1</v>
      </c>
      <c r="K5406" s="4">
        <f t="shared" si="169"/>
        <v>0.35218294766499814</v>
      </c>
    </row>
    <row r="5407" spans="2:11" x14ac:dyDescent="0.35">
      <c r="B5407">
        <v>2016</v>
      </c>
      <c r="C5407">
        <v>2016</v>
      </c>
      <c r="D5407" t="s">
        <v>884</v>
      </c>
      <c r="E5407" t="s">
        <v>883</v>
      </c>
      <c r="F5407">
        <v>3540</v>
      </c>
      <c r="G5407">
        <v>323127513</v>
      </c>
      <c r="H5407">
        <v>1.1000000000000001</v>
      </c>
      <c r="I5407">
        <v>0.9</v>
      </c>
      <c r="J5407" s="4" t="str">
        <f t="shared" si="168"/>
        <v>2016_C83.3</v>
      </c>
      <c r="K5407" s="4">
        <f t="shared" si="169"/>
        <v>1.0955427370246866</v>
      </c>
    </row>
    <row r="5408" spans="2:11" x14ac:dyDescent="0.35">
      <c r="B5408">
        <v>2016</v>
      </c>
      <c r="C5408">
        <v>2016</v>
      </c>
      <c r="D5408" t="s">
        <v>882</v>
      </c>
      <c r="E5408" t="s">
        <v>881</v>
      </c>
      <c r="F5408">
        <v>93</v>
      </c>
      <c r="G5408">
        <v>323127513</v>
      </c>
      <c r="H5408">
        <v>0</v>
      </c>
      <c r="I5408">
        <v>0</v>
      </c>
      <c r="J5408" s="4" t="str">
        <f t="shared" si="168"/>
        <v>2016_C83.5</v>
      </c>
      <c r="K5408" s="4">
        <f t="shared" si="169"/>
        <v>2.8781207498106171E-2</v>
      </c>
    </row>
    <row r="5409" spans="2:11" x14ac:dyDescent="0.35">
      <c r="B5409">
        <v>2016</v>
      </c>
      <c r="C5409">
        <v>2016</v>
      </c>
      <c r="D5409" t="s">
        <v>880</v>
      </c>
      <c r="E5409" t="s">
        <v>879</v>
      </c>
      <c r="F5409">
        <v>208</v>
      </c>
      <c r="G5409">
        <v>323127513</v>
      </c>
      <c r="H5409">
        <v>0.1</v>
      </c>
      <c r="I5409">
        <v>0</v>
      </c>
      <c r="J5409" s="4" t="str">
        <f t="shared" si="168"/>
        <v>2016_C83.7</v>
      </c>
      <c r="K5409" s="4">
        <f t="shared" si="169"/>
        <v>6.4370872683936389E-2</v>
      </c>
    </row>
    <row r="5410" spans="2:11" x14ac:dyDescent="0.35">
      <c r="B5410">
        <v>2016</v>
      </c>
      <c r="C5410">
        <v>2016</v>
      </c>
      <c r="D5410" t="s">
        <v>878</v>
      </c>
      <c r="E5410" t="s">
        <v>877</v>
      </c>
      <c r="F5410">
        <v>73</v>
      </c>
      <c r="G5410">
        <v>323127513</v>
      </c>
      <c r="H5410">
        <v>0</v>
      </c>
      <c r="I5410">
        <v>0</v>
      </c>
      <c r="J5410" s="4" t="str">
        <f t="shared" si="168"/>
        <v>2016_C83.8</v>
      </c>
      <c r="K5410" s="4">
        <f t="shared" si="169"/>
        <v>2.2591700509266135E-2</v>
      </c>
    </row>
    <row r="5411" spans="2:11" x14ac:dyDescent="0.35">
      <c r="B5411">
        <v>2016</v>
      </c>
      <c r="C5411">
        <v>2016</v>
      </c>
      <c r="D5411" t="s">
        <v>876</v>
      </c>
      <c r="E5411" t="s">
        <v>875</v>
      </c>
      <c r="F5411">
        <v>41</v>
      </c>
      <c r="G5411">
        <v>323127513</v>
      </c>
      <c r="H5411">
        <v>0</v>
      </c>
      <c r="I5411">
        <v>0</v>
      </c>
      <c r="J5411" s="4" t="str">
        <f t="shared" si="168"/>
        <v>2016_C83.9</v>
      </c>
      <c r="K5411" s="4">
        <f t="shared" si="169"/>
        <v>1.2688489327122077E-2</v>
      </c>
    </row>
    <row r="5412" spans="2:11" x14ac:dyDescent="0.35">
      <c r="B5412">
        <v>2016</v>
      </c>
      <c r="C5412">
        <v>2016</v>
      </c>
      <c r="D5412" t="s">
        <v>874</v>
      </c>
      <c r="E5412" t="s">
        <v>873</v>
      </c>
      <c r="F5412">
        <v>75</v>
      </c>
      <c r="G5412">
        <v>323127513</v>
      </c>
      <c r="H5412">
        <v>0</v>
      </c>
      <c r="I5412">
        <v>0</v>
      </c>
      <c r="J5412" s="4" t="str">
        <f t="shared" si="168"/>
        <v>2016_C84.0</v>
      </c>
      <c r="K5412" s="4">
        <f t="shared" si="169"/>
        <v>2.3210651208150142E-2</v>
      </c>
    </row>
    <row r="5413" spans="2:11" x14ac:dyDescent="0.35">
      <c r="B5413">
        <v>2016</v>
      </c>
      <c r="C5413">
        <v>2016</v>
      </c>
      <c r="D5413" t="s">
        <v>872</v>
      </c>
      <c r="E5413" t="s">
        <v>871</v>
      </c>
      <c r="F5413">
        <v>13</v>
      </c>
      <c r="G5413">
        <v>323127513</v>
      </c>
      <c r="H5413" t="s">
        <v>672</v>
      </c>
      <c r="I5413" t="s">
        <v>672</v>
      </c>
      <c r="J5413" s="4" t="str">
        <f t="shared" si="168"/>
        <v>2016_C84.1</v>
      </c>
      <c r="K5413" s="4">
        <f t="shared" si="169"/>
        <v>4.0231795427460243E-3</v>
      </c>
    </row>
    <row r="5414" spans="2:11" x14ac:dyDescent="0.35">
      <c r="B5414">
        <v>2016</v>
      </c>
      <c r="C5414">
        <v>2016</v>
      </c>
      <c r="D5414" t="s">
        <v>870</v>
      </c>
      <c r="E5414" t="s">
        <v>869</v>
      </c>
      <c r="F5414">
        <v>230</v>
      </c>
      <c r="G5414">
        <v>323127513</v>
      </c>
      <c r="H5414">
        <v>0.1</v>
      </c>
      <c r="I5414">
        <v>0.1</v>
      </c>
      <c r="J5414" s="4" t="str">
        <f t="shared" si="168"/>
        <v>2016_C84.4</v>
      </c>
      <c r="K5414" s="4">
        <f t="shared" si="169"/>
        <v>7.1179330371660438E-2</v>
      </c>
    </row>
    <row r="5415" spans="2:11" x14ac:dyDescent="0.35">
      <c r="B5415">
        <v>2016</v>
      </c>
      <c r="C5415">
        <v>2016</v>
      </c>
      <c r="D5415" t="s">
        <v>868</v>
      </c>
      <c r="E5415" t="s">
        <v>867</v>
      </c>
      <c r="F5415">
        <v>1116</v>
      </c>
      <c r="G5415">
        <v>323127513</v>
      </c>
      <c r="H5415">
        <v>0.3</v>
      </c>
      <c r="I5415">
        <v>0.3</v>
      </c>
      <c r="J5415" s="4" t="str">
        <f t="shared" si="168"/>
        <v>2016_C84.5</v>
      </c>
      <c r="K5415" s="4">
        <f t="shared" si="169"/>
        <v>0.3453744899772741</v>
      </c>
    </row>
    <row r="5416" spans="2:11" x14ac:dyDescent="0.35">
      <c r="B5416">
        <v>2016</v>
      </c>
      <c r="C5416">
        <v>2016</v>
      </c>
      <c r="D5416" t="s">
        <v>1417</v>
      </c>
      <c r="E5416" t="s">
        <v>1416</v>
      </c>
      <c r="F5416">
        <v>11</v>
      </c>
      <c r="G5416">
        <v>323127513</v>
      </c>
      <c r="H5416" t="s">
        <v>672</v>
      </c>
      <c r="I5416" t="s">
        <v>672</v>
      </c>
      <c r="J5416" s="4" t="str">
        <f t="shared" si="168"/>
        <v>2016_C85.0</v>
      </c>
      <c r="K5416" s="4">
        <f t="shared" si="169"/>
        <v>3.4042288438620202E-3</v>
      </c>
    </row>
    <row r="5417" spans="2:11" x14ac:dyDescent="0.35">
      <c r="B5417">
        <v>2016</v>
      </c>
      <c r="C5417">
        <v>2016</v>
      </c>
      <c r="D5417" t="s">
        <v>866</v>
      </c>
      <c r="E5417" t="s">
        <v>865</v>
      </c>
      <c r="F5417">
        <v>3000</v>
      </c>
      <c r="G5417">
        <v>323127513</v>
      </c>
      <c r="H5417">
        <v>0.9</v>
      </c>
      <c r="I5417">
        <v>0.8</v>
      </c>
      <c r="J5417" s="4" t="str">
        <f t="shared" si="168"/>
        <v>2016_C85.1</v>
      </c>
      <c r="K5417" s="4">
        <f t="shared" si="169"/>
        <v>0.92842604832600562</v>
      </c>
    </row>
    <row r="5418" spans="2:11" x14ac:dyDescent="0.35">
      <c r="B5418">
        <v>2016</v>
      </c>
      <c r="C5418">
        <v>2016</v>
      </c>
      <c r="D5418" t="s">
        <v>864</v>
      </c>
      <c r="E5418" t="s">
        <v>863</v>
      </c>
      <c r="F5418">
        <v>9911</v>
      </c>
      <c r="G5418">
        <v>323127513</v>
      </c>
      <c r="H5418">
        <v>3.1</v>
      </c>
      <c r="I5418">
        <v>2.6</v>
      </c>
      <c r="J5418" s="4" t="str">
        <f t="shared" si="168"/>
        <v>2016_C85.9</v>
      </c>
      <c r="K5418" s="4">
        <f t="shared" si="169"/>
        <v>3.0672101883196805</v>
      </c>
    </row>
    <row r="5419" spans="2:11" x14ac:dyDescent="0.35">
      <c r="B5419">
        <v>2016</v>
      </c>
      <c r="C5419">
        <v>2016</v>
      </c>
      <c r="D5419" t="s">
        <v>862</v>
      </c>
      <c r="E5419" t="s">
        <v>861</v>
      </c>
      <c r="F5419">
        <v>307</v>
      </c>
      <c r="G5419">
        <v>323127513</v>
      </c>
      <c r="H5419">
        <v>0.1</v>
      </c>
      <c r="I5419">
        <v>0.1</v>
      </c>
      <c r="J5419" s="4" t="str">
        <f t="shared" si="168"/>
        <v>2016_C88.0</v>
      </c>
      <c r="K5419" s="4">
        <f t="shared" si="169"/>
        <v>9.5008932278694572E-2</v>
      </c>
    </row>
    <row r="5420" spans="2:11" x14ac:dyDescent="0.35">
      <c r="B5420">
        <v>2016</v>
      </c>
      <c r="C5420">
        <v>2016</v>
      </c>
      <c r="D5420" t="s">
        <v>860</v>
      </c>
      <c r="E5420" t="s">
        <v>859</v>
      </c>
      <c r="F5420">
        <v>12161</v>
      </c>
      <c r="G5420">
        <v>323127513</v>
      </c>
      <c r="H5420">
        <v>3.8</v>
      </c>
      <c r="I5420">
        <v>3.2</v>
      </c>
      <c r="J5420" s="4" t="str">
        <f t="shared" si="168"/>
        <v>2016_C90.0</v>
      </c>
      <c r="K5420" s="4">
        <f t="shared" si="169"/>
        <v>3.7635297245641843</v>
      </c>
    </row>
    <row r="5421" spans="2:11" x14ac:dyDescent="0.35">
      <c r="B5421">
        <v>2016</v>
      </c>
      <c r="C5421">
        <v>2016</v>
      </c>
      <c r="D5421" t="s">
        <v>858</v>
      </c>
      <c r="E5421" t="s">
        <v>857</v>
      </c>
      <c r="F5421">
        <v>157</v>
      </c>
      <c r="G5421">
        <v>323127513</v>
      </c>
      <c r="H5421">
        <v>0</v>
      </c>
      <c r="I5421">
        <v>0</v>
      </c>
      <c r="J5421" s="4" t="str">
        <f t="shared" si="168"/>
        <v>2016_C90.1</v>
      </c>
      <c r="K5421" s="4">
        <f t="shared" si="169"/>
        <v>4.8587629862394295E-2</v>
      </c>
    </row>
    <row r="5422" spans="2:11" x14ac:dyDescent="0.35">
      <c r="B5422">
        <v>2016</v>
      </c>
      <c r="C5422">
        <v>2016</v>
      </c>
      <c r="D5422" t="s">
        <v>856</v>
      </c>
      <c r="E5422" t="s">
        <v>855</v>
      </c>
      <c r="F5422">
        <v>105</v>
      </c>
      <c r="G5422">
        <v>323127513</v>
      </c>
      <c r="H5422">
        <v>0</v>
      </c>
      <c r="I5422">
        <v>0</v>
      </c>
      <c r="J5422" s="4" t="str">
        <f t="shared" si="168"/>
        <v>2016_C90.2</v>
      </c>
      <c r="K5422" s="4">
        <f t="shared" si="169"/>
        <v>3.2494911691410194E-2</v>
      </c>
    </row>
    <row r="5423" spans="2:11" x14ac:dyDescent="0.35">
      <c r="B5423">
        <v>2016</v>
      </c>
      <c r="C5423">
        <v>2016</v>
      </c>
      <c r="D5423" t="s">
        <v>854</v>
      </c>
      <c r="E5423" t="s">
        <v>853</v>
      </c>
      <c r="F5423">
        <v>1502</v>
      </c>
      <c r="G5423">
        <v>323127513</v>
      </c>
      <c r="H5423">
        <v>0.5</v>
      </c>
      <c r="I5423">
        <v>0.4</v>
      </c>
      <c r="J5423" s="4" t="str">
        <f t="shared" si="168"/>
        <v>2016_C91.0</v>
      </c>
      <c r="K5423" s="4">
        <f t="shared" si="169"/>
        <v>0.46483197486188677</v>
      </c>
    </row>
    <row r="5424" spans="2:11" x14ac:dyDescent="0.35">
      <c r="B5424">
        <v>2016</v>
      </c>
      <c r="C5424">
        <v>2016</v>
      </c>
      <c r="D5424" t="s">
        <v>852</v>
      </c>
      <c r="E5424" t="s">
        <v>851</v>
      </c>
      <c r="F5424">
        <v>4277</v>
      </c>
      <c r="G5424">
        <v>323127513</v>
      </c>
      <c r="H5424">
        <v>1.3</v>
      </c>
      <c r="I5424">
        <v>1.1000000000000001</v>
      </c>
      <c r="J5424" s="4" t="str">
        <f t="shared" si="168"/>
        <v>2016_C91.1</v>
      </c>
      <c r="K5424" s="4">
        <f t="shared" si="169"/>
        <v>1.3236260695634421</v>
      </c>
    </row>
    <row r="5425" spans="2:11" x14ac:dyDescent="0.35">
      <c r="B5425">
        <v>2016</v>
      </c>
      <c r="C5425">
        <v>2016</v>
      </c>
      <c r="D5425" t="s">
        <v>850</v>
      </c>
      <c r="E5425" t="s">
        <v>849</v>
      </c>
      <c r="F5425">
        <v>48</v>
      </c>
      <c r="G5425">
        <v>323127513</v>
      </c>
      <c r="H5425">
        <v>0</v>
      </c>
      <c r="I5425">
        <v>0</v>
      </c>
      <c r="J5425" s="4" t="str">
        <f t="shared" si="168"/>
        <v>2016_C91.3</v>
      </c>
      <c r="K5425" s="4">
        <f t="shared" si="169"/>
        <v>1.485481677321609E-2</v>
      </c>
    </row>
    <row r="5426" spans="2:11" x14ac:dyDescent="0.35">
      <c r="B5426">
        <v>2016</v>
      </c>
      <c r="C5426">
        <v>2016</v>
      </c>
      <c r="D5426" t="s">
        <v>848</v>
      </c>
      <c r="E5426" t="s">
        <v>847</v>
      </c>
      <c r="F5426">
        <v>110</v>
      </c>
      <c r="G5426">
        <v>323127513</v>
      </c>
      <c r="H5426">
        <v>0</v>
      </c>
      <c r="I5426">
        <v>0</v>
      </c>
      <c r="J5426" s="4" t="str">
        <f t="shared" si="168"/>
        <v>2016_C91.4</v>
      </c>
      <c r="K5426" s="4">
        <f t="shared" si="169"/>
        <v>3.4042288438620207E-2</v>
      </c>
    </row>
    <row r="5427" spans="2:11" x14ac:dyDescent="0.35">
      <c r="B5427">
        <v>2016</v>
      </c>
      <c r="C5427">
        <v>2016</v>
      </c>
      <c r="D5427" t="s">
        <v>846</v>
      </c>
      <c r="E5427" t="s">
        <v>845</v>
      </c>
      <c r="F5427">
        <v>142</v>
      </c>
      <c r="G5427">
        <v>323127513</v>
      </c>
      <c r="H5427">
        <v>0</v>
      </c>
      <c r="I5427">
        <v>0</v>
      </c>
      <c r="J5427" s="4" t="str">
        <f t="shared" si="168"/>
        <v>2016_C91.5</v>
      </c>
      <c r="K5427" s="4">
        <f t="shared" si="169"/>
        <v>4.3945499620764265E-2</v>
      </c>
    </row>
    <row r="5428" spans="2:11" x14ac:dyDescent="0.35">
      <c r="B5428">
        <v>2016</v>
      </c>
      <c r="C5428">
        <v>2016</v>
      </c>
      <c r="D5428" t="s">
        <v>844</v>
      </c>
      <c r="E5428" t="s">
        <v>843</v>
      </c>
      <c r="F5428">
        <v>44</v>
      </c>
      <c r="G5428">
        <v>323127513</v>
      </c>
      <c r="H5428">
        <v>0</v>
      </c>
      <c r="I5428">
        <v>0</v>
      </c>
      <c r="J5428" s="4" t="str">
        <f t="shared" si="168"/>
        <v>2016_C91.7</v>
      </c>
      <c r="K5428" s="4">
        <f t="shared" si="169"/>
        <v>1.3616915375448081E-2</v>
      </c>
    </row>
    <row r="5429" spans="2:11" x14ac:dyDescent="0.35">
      <c r="B5429">
        <v>2016</v>
      </c>
      <c r="C5429">
        <v>2016</v>
      </c>
      <c r="D5429" t="s">
        <v>842</v>
      </c>
      <c r="E5429" t="s">
        <v>841</v>
      </c>
      <c r="F5429">
        <v>221</v>
      </c>
      <c r="G5429">
        <v>323127513</v>
      </c>
      <c r="H5429">
        <v>0.1</v>
      </c>
      <c r="I5429">
        <v>0.1</v>
      </c>
      <c r="J5429" s="4" t="str">
        <f t="shared" si="168"/>
        <v>2016_C91.9</v>
      </c>
      <c r="K5429" s="4">
        <f t="shared" si="169"/>
        <v>6.8394052226682406E-2</v>
      </c>
    </row>
    <row r="5430" spans="2:11" x14ac:dyDescent="0.35">
      <c r="B5430">
        <v>2016</v>
      </c>
      <c r="C5430">
        <v>2016</v>
      </c>
      <c r="D5430" t="s">
        <v>840</v>
      </c>
      <c r="E5430" t="s">
        <v>839</v>
      </c>
      <c r="F5430">
        <v>10044</v>
      </c>
      <c r="G5430">
        <v>323127513</v>
      </c>
      <c r="H5430">
        <v>3.1</v>
      </c>
      <c r="I5430">
        <v>2.7</v>
      </c>
      <c r="J5430" s="4" t="str">
        <f t="shared" si="168"/>
        <v>2016_C92.0</v>
      </c>
      <c r="K5430" s="4">
        <f t="shared" si="169"/>
        <v>3.1083704097954663</v>
      </c>
    </row>
    <row r="5431" spans="2:11" x14ac:dyDescent="0.35">
      <c r="B5431">
        <v>2016</v>
      </c>
      <c r="C5431">
        <v>2016</v>
      </c>
      <c r="D5431" t="s">
        <v>838</v>
      </c>
      <c r="E5431" t="s">
        <v>837</v>
      </c>
      <c r="F5431">
        <v>1088</v>
      </c>
      <c r="G5431">
        <v>323127513</v>
      </c>
      <c r="H5431">
        <v>0.3</v>
      </c>
      <c r="I5431">
        <v>0.3</v>
      </c>
      <c r="J5431" s="4" t="str">
        <f t="shared" si="168"/>
        <v>2016_C92.1</v>
      </c>
      <c r="K5431" s="4">
        <f t="shared" si="169"/>
        <v>0.33670918019289803</v>
      </c>
    </row>
    <row r="5432" spans="2:11" x14ac:dyDescent="0.35">
      <c r="B5432">
        <v>2016</v>
      </c>
      <c r="C5432">
        <v>2016</v>
      </c>
      <c r="D5432" t="s">
        <v>836</v>
      </c>
      <c r="E5432" t="s">
        <v>835</v>
      </c>
      <c r="F5432">
        <v>44</v>
      </c>
      <c r="G5432">
        <v>323127513</v>
      </c>
      <c r="H5432">
        <v>0</v>
      </c>
      <c r="I5432">
        <v>0</v>
      </c>
      <c r="J5432" s="4" t="str">
        <f t="shared" si="168"/>
        <v>2016_C92.3</v>
      </c>
      <c r="K5432" s="4">
        <f t="shared" si="169"/>
        <v>1.3616915375448081E-2</v>
      </c>
    </row>
    <row r="5433" spans="2:11" x14ac:dyDescent="0.35">
      <c r="B5433">
        <v>2016</v>
      </c>
      <c r="C5433">
        <v>2016</v>
      </c>
      <c r="D5433" t="s">
        <v>834</v>
      </c>
      <c r="E5433" t="s">
        <v>833</v>
      </c>
      <c r="F5433">
        <v>163</v>
      </c>
      <c r="G5433">
        <v>323127513</v>
      </c>
      <c r="H5433">
        <v>0.1</v>
      </c>
      <c r="I5433">
        <v>0</v>
      </c>
      <c r="J5433" s="4" t="str">
        <f t="shared" si="168"/>
        <v>2016_C92.4</v>
      </c>
      <c r="K5433" s="4">
        <f t="shared" si="169"/>
        <v>5.04444819590463E-2</v>
      </c>
    </row>
    <row r="5434" spans="2:11" x14ac:dyDescent="0.35">
      <c r="B5434">
        <v>2016</v>
      </c>
      <c r="C5434">
        <v>2016</v>
      </c>
      <c r="D5434" t="s">
        <v>832</v>
      </c>
      <c r="E5434" t="s">
        <v>831</v>
      </c>
      <c r="F5434">
        <v>181</v>
      </c>
      <c r="G5434">
        <v>323127513</v>
      </c>
      <c r="H5434">
        <v>0.1</v>
      </c>
      <c r="I5434">
        <v>0</v>
      </c>
      <c r="J5434" s="4" t="str">
        <f t="shared" si="168"/>
        <v>2016_C92.5</v>
      </c>
      <c r="K5434" s="4">
        <f t="shared" si="169"/>
        <v>5.6015038249002336E-2</v>
      </c>
    </row>
    <row r="5435" spans="2:11" x14ac:dyDescent="0.35">
      <c r="B5435">
        <v>2016</v>
      </c>
      <c r="C5435">
        <v>2016</v>
      </c>
      <c r="D5435" t="s">
        <v>830</v>
      </c>
      <c r="E5435" t="s">
        <v>829</v>
      </c>
      <c r="F5435">
        <v>652</v>
      </c>
      <c r="G5435">
        <v>323127513</v>
      </c>
      <c r="H5435">
        <v>0.2</v>
      </c>
      <c r="I5435">
        <v>0.2</v>
      </c>
      <c r="J5435" s="4" t="str">
        <f t="shared" si="168"/>
        <v>2016_C92.7</v>
      </c>
      <c r="K5435" s="4">
        <f t="shared" si="169"/>
        <v>0.2017779278361852</v>
      </c>
    </row>
    <row r="5436" spans="2:11" x14ac:dyDescent="0.35">
      <c r="B5436">
        <v>2016</v>
      </c>
      <c r="C5436">
        <v>2016</v>
      </c>
      <c r="D5436" t="s">
        <v>828</v>
      </c>
      <c r="E5436" t="s">
        <v>827</v>
      </c>
      <c r="F5436">
        <v>273</v>
      </c>
      <c r="G5436">
        <v>323127513</v>
      </c>
      <c r="H5436">
        <v>0.1</v>
      </c>
      <c r="I5436">
        <v>0.1</v>
      </c>
      <c r="J5436" s="4" t="str">
        <f t="shared" si="168"/>
        <v>2016_C92.9</v>
      </c>
      <c r="K5436" s="4">
        <f t="shared" si="169"/>
        <v>8.4486770397666514E-2</v>
      </c>
    </row>
    <row r="5437" spans="2:11" x14ac:dyDescent="0.35">
      <c r="B5437">
        <v>2016</v>
      </c>
      <c r="C5437">
        <v>2016</v>
      </c>
      <c r="D5437" t="s">
        <v>826</v>
      </c>
      <c r="E5437" t="s">
        <v>825</v>
      </c>
      <c r="F5437">
        <v>87</v>
      </c>
      <c r="G5437">
        <v>323127513</v>
      </c>
      <c r="H5437">
        <v>0</v>
      </c>
      <c r="I5437">
        <v>0</v>
      </c>
      <c r="J5437" s="4" t="str">
        <f t="shared" si="168"/>
        <v>2016_C93.0</v>
      </c>
      <c r="K5437" s="4">
        <f t="shared" si="169"/>
        <v>2.6924355401454162E-2</v>
      </c>
    </row>
    <row r="5438" spans="2:11" x14ac:dyDescent="0.35">
      <c r="B5438">
        <v>2016</v>
      </c>
      <c r="C5438">
        <v>2016</v>
      </c>
      <c r="D5438" t="s">
        <v>1382</v>
      </c>
      <c r="E5438" t="s">
        <v>1381</v>
      </c>
      <c r="F5438">
        <v>11</v>
      </c>
      <c r="G5438">
        <v>323127513</v>
      </c>
      <c r="H5438" t="s">
        <v>672</v>
      </c>
      <c r="I5438" t="s">
        <v>672</v>
      </c>
      <c r="J5438" s="4" t="str">
        <f t="shared" si="168"/>
        <v>2016_C93.1</v>
      </c>
      <c r="K5438" s="4">
        <f t="shared" si="169"/>
        <v>3.4042288438620202E-3</v>
      </c>
    </row>
    <row r="5439" spans="2:11" x14ac:dyDescent="0.35">
      <c r="B5439">
        <v>2016</v>
      </c>
      <c r="C5439">
        <v>2016</v>
      </c>
      <c r="D5439" t="s">
        <v>824</v>
      </c>
      <c r="E5439" t="s">
        <v>823</v>
      </c>
      <c r="F5439">
        <v>12</v>
      </c>
      <c r="G5439">
        <v>323127513</v>
      </c>
      <c r="H5439" t="s">
        <v>672</v>
      </c>
      <c r="I5439" t="s">
        <v>672</v>
      </c>
      <c r="J5439" s="4" t="str">
        <f t="shared" si="168"/>
        <v>2016_C93.9</v>
      </c>
      <c r="K5439" s="4">
        <f t="shared" si="169"/>
        <v>3.7137041933040225E-3</v>
      </c>
    </row>
    <row r="5440" spans="2:11" x14ac:dyDescent="0.35">
      <c r="B5440">
        <v>2016</v>
      </c>
      <c r="C5440">
        <v>2016</v>
      </c>
      <c r="D5440" t="s">
        <v>1415</v>
      </c>
      <c r="E5440" t="s">
        <v>1414</v>
      </c>
      <c r="F5440">
        <v>11</v>
      </c>
      <c r="G5440">
        <v>323127513</v>
      </c>
      <c r="H5440" t="s">
        <v>672</v>
      </c>
      <c r="I5440" t="s">
        <v>672</v>
      </c>
      <c r="J5440" s="4" t="str">
        <f t="shared" si="168"/>
        <v>2016_C94.5</v>
      </c>
      <c r="K5440" s="4">
        <f t="shared" si="169"/>
        <v>3.4042288438620202E-3</v>
      </c>
    </row>
    <row r="5441" spans="2:11" x14ac:dyDescent="0.35">
      <c r="B5441">
        <v>2016</v>
      </c>
      <c r="C5441">
        <v>2016</v>
      </c>
      <c r="D5441" t="s">
        <v>820</v>
      </c>
      <c r="E5441" t="s">
        <v>819</v>
      </c>
      <c r="F5441">
        <v>47</v>
      </c>
      <c r="G5441">
        <v>323127513</v>
      </c>
      <c r="H5441">
        <v>0</v>
      </c>
      <c r="I5441">
        <v>0</v>
      </c>
      <c r="J5441" s="4" t="str">
        <f t="shared" si="168"/>
        <v>2016_C94.7</v>
      </c>
      <c r="K5441" s="4">
        <f t="shared" si="169"/>
        <v>1.4545341423774089E-2</v>
      </c>
    </row>
    <row r="5442" spans="2:11" x14ac:dyDescent="0.35">
      <c r="B5442">
        <v>2016</v>
      </c>
      <c r="C5442">
        <v>2016</v>
      </c>
      <c r="D5442" t="s">
        <v>818</v>
      </c>
      <c r="E5442" t="s">
        <v>817</v>
      </c>
      <c r="F5442">
        <v>1458</v>
      </c>
      <c r="G5442">
        <v>323127513</v>
      </c>
      <c r="H5442">
        <v>0.5</v>
      </c>
      <c r="I5442">
        <v>0.4</v>
      </c>
      <c r="J5442" s="4" t="str">
        <f t="shared" si="168"/>
        <v>2016_C95.0</v>
      </c>
      <c r="K5442" s="4">
        <f t="shared" si="169"/>
        <v>0.4512150594864387</v>
      </c>
    </row>
    <row r="5443" spans="2:11" x14ac:dyDescent="0.35">
      <c r="B5443">
        <v>2016</v>
      </c>
      <c r="C5443">
        <v>2016</v>
      </c>
      <c r="D5443" t="s">
        <v>816</v>
      </c>
      <c r="E5443" t="s">
        <v>815</v>
      </c>
      <c r="F5443">
        <v>168</v>
      </c>
      <c r="G5443">
        <v>323127513</v>
      </c>
      <c r="H5443">
        <v>0.1</v>
      </c>
      <c r="I5443">
        <v>0</v>
      </c>
      <c r="J5443" s="4" t="str">
        <f t="shared" ref="J5443:J5506" si="170">C5443&amp;"_"&amp;E5443</f>
        <v>2016_C95.1</v>
      </c>
      <c r="K5443" s="4">
        <f t="shared" ref="K5443:K5506" si="171">F5443/G5443*100000</f>
        <v>5.1991858706256312E-2</v>
      </c>
    </row>
    <row r="5444" spans="2:11" x14ac:dyDescent="0.35">
      <c r="B5444">
        <v>2016</v>
      </c>
      <c r="C5444">
        <v>2016</v>
      </c>
      <c r="D5444" t="s">
        <v>814</v>
      </c>
      <c r="E5444" t="s">
        <v>813</v>
      </c>
      <c r="F5444">
        <v>2521</v>
      </c>
      <c r="G5444">
        <v>323127513</v>
      </c>
      <c r="H5444">
        <v>0.8</v>
      </c>
      <c r="I5444">
        <v>0.7</v>
      </c>
      <c r="J5444" s="4" t="str">
        <f t="shared" si="170"/>
        <v>2016_C95.9</v>
      </c>
      <c r="K5444" s="4">
        <f t="shared" si="171"/>
        <v>0.78018735594328659</v>
      </c>
    </row>
    <row r="5445" spans="2:11" x14ac:dyDescent="0.35">
      <c r="B5445">
        <v>2016</v>
      </c>
      <c r="C5445">
        <v>2016</v>
      </c>
      <c r="D5445" t="s">
        <v>812</v>
      </c>
      <c r="E5445" t="s">
        <v>811</v>
      </c>
      <c r="F5445">
        <v>18</v>
      </c>
      <c r="G5445">
        <v>323127513</v>
      </c>
      <c r="H5445" t="s">
        <v>672</v>
      </c>
      <c r="I5445" t="s">
        <v>672</v>
      </c>
      <c r="J5445" s="4" t="str">
        <f t="shared" si="170"/>
        <v>2016_C96.7</v>
      </c>
      <c r="K5445" s="4">
        <f t="shared" si="171"/>
        <v>5.5705562899560331E-3</v>
      </c>
    </row>
    <row r="5446" spans="2:11" x14ac:dyDescent="0.35">
      <c r="B5446">
        <v>2016</v>
      </c>
      <c r="C5446">
        <v>2016</v>
      </c>
      <c r="D5446" t="s">
        <v>810</v>
      </c>
      <c r="E5446" t="s">
        <v>809</v>
      </c>
      <c r="F5446">
        <v>75</v>
      </c>
      <c r="G5446">
        <v>323127513</v>
      </c>
      <c r="H5446">
        <v>0</v>
      </c>
      <c r="I5446">
        <v>0</v>
      </c>
      <c r="J5446" s="4" t="str">
        <f t="shared" si="170"/>
        <v>2016_C96.9</v>
      </c>
      <c r="K5446" s="4">
        <f t="shared" si="171"/>
        <v>2.3210651208150142E-2</v>
      </c>
    </row>
    <row r="5447" spans="2:11" x14ac:dyDescent="0.35">
      <c r="B5447">
        <v>2016</v>
      </c>
      <c r="C5447">
        <v>2016</v>
      </c>
      <c r="D5447" t="s">
        <v>808</v>
      </c>
      <c r="E5447" t="s">
        <v>807</v>
      </c>
      <c r="F5447">
        <v>4848</v>
      </c>
      <c r="G5447">
        <v>323127513</v>
      </c>
      <c r="H5447">
        <v>1.5</v>
      </c>
      <c r="I5447">
        <v>1.3</v>
      </c>
      <c r="J5447" s="4" t="str">
        <f t="shared" si="170"/>
        <v>2016_C97</v>
      </c>
      <c r="K5447" s="4">
        <f t="shared" si="171"/>
        <v>1.5003364940948249</v>
      </c>
    </row>
    <row r="5448" spans="2:11" x14ac:dyDescent="0.35">
      <c r="B5448">
        <v>2016</v>
      </c>
      <c r="C5448">
        <v>2016</v>
      </c>
      <c r="D5448" t="s">
        <v>804</v>
      </c>
      <c r="E5448" t="s">
        <v>803</v>
      </c>
      <c r="F5448">
        <v>41</v>
      </c>
      <c r="G5448">
        <v>323127513</v>
      </c>
      <c r="H5448">
        <v>0</v>
      </c>
      <c r="I5448">
        <v>0</v>
      </c>
      <c r="J5448" s="4" t="str">
        <f t="shared" si="170"/>
        <v>2016_D02.2</v>
      </c>
      <c r="K5448" s="4">
        <f t="shared" si="171"/>
        <v>1.2688489327122077E-2</v>
      </c>
    </row>
    <row r="5449" spans="2:11" x14ac:dyDescent="0.35">
      <c r="B5449">
        <v>2016</v>
      </c>
      <c r="C5449">
        <v>2016</v>
      </c>
      <c r="D5449" t="s">
        <v>798</v>
      </c>
      <c r="E5449" t="s">
        <v>797</v>
      </c>
      <c r="F5449">
        <v>22</v>
      </c>
      <c r="G5449">
        <v>323127513</v>
      </c>
      <c r="H5449">
        <v>0</v>
      </c>
      <c r="I5449">
        <v>0</v>
      </c>
      <c r="J5449" s="4" t="str">
        <f t="shared" si="170"/>
        <v>2016_D12.6</v>
      </c>
      <c r="K5449" s="4">
        <f t="shared" si="171"/>
        <v>6.8084576877240404E-3</v>
      </c>
    </row>
    <row r="5450" spans="2:11" x14ac:dyDescent="0.35">
      <c r="B5450">
        <v>2016</v>
      </c>
      <c r="C5450">
        <v>2016</v>
      </c>
      <c r="D5450" t="s">
        <v>796</v>
      </c>
      <c r="E5450" t="s">
        <v>795</v>
      </c>
      <c r="F5450">
        <v>10</v>
      </c>
      <c r="G5450">
        <v>323127513</v>
      </c>
      <c r="H5450" t="s">
        <v>672</v>
      </c>
      <c r="I5450" t="s">
        <v>672</v>
      </c>
      <c r="J5450" s="4" t="str">
        <f t="shared" si="170"/>
        <v>2016_D13.2</v>
      </c>
      <c r="K5450" s="4">
        <f t="shared" si="171"/>
        <v>3.0947534944200184E-3</v>
      </c>
    </row>
    <row r="5451" spans="2:11" x14ac:dyDescent="0.35">
      <c r="B5451">
        <v>2016</v>
      </c>
      <c r="C5451">
        <v>2016</v>
      </c>
      <c r="D5451" t="s">
        <v>794</v>
      </c>
      <c r="E5451" t="s">
        <v>793</v>
      </c>
      <c r="F5451">
        <v>14</v>
      </c>
      <c r="G5451">
        <v>323127513</v>
      </c>
      <c r="H5451" t="s">
        <v>672</v>
      </c>
      <c r="I5451" t="s">
        <v>672</v>
      </c>
      <c r="J5451" s="4" t="str">
        <f t="shared" si="170"/>
        <v>2016_D13.4</v>
      </c>
      <c r="K5451" s="4">
        <f t="shared" si="171"/>
        <v>4.3326548921880266E-3</v>
      </c>
    </row>
    <row r="5452" spans="2:11" x14ac:dyDescent="0.35">
      <c r="B5452">
        <v>2016</v>
      </c>
      <c r="C5452">
        <v>2016</v>
      </c>
      <c r="D5452" t="s">
        <v>792</v>
      </c>
      <c r="E5452" t="s">
        <v>791</v>
      </c>
      <c r="F5452">
        <v>13</v>
      </c>
      <c r="G5452">
        <v>323127513</v>
      </c>
      <c r="H5452" t="s">
        <v>672</v>
      </c>
      <c r="I5452" t="s">
        <v>672</v>
      </c>
      <c r="J5452" s="4" t="str">
        <f t="shared" si="170"/>
        <v>2016_D13.6</v>
      </c>
      <c r="K5452" s="4">
        <f t="shared" si="171"/>
        <v>4.0231795427460243E-3</v>
      </c>
    </row>
    <row r="5453" spans="2:11" x14ac:dyDescent="0.35">
      <c r="B5453">
        <v>2016</v>
      </c>
      <c r="C5453">
        <v>2016</v>
      </c>
      <c r="D5453" t="s">
        <v>790</v>
      </c>
      <c r="E5453" t="s">
        <v>789</v>
      </c>
      <c r="F5453">
        <v>11</v>
      </c>
      <c r="G5453">
        <v>323127513</v>
      </c>
      <c r="H5453" t="s">
        <v>672</v>
      </c>
      <c r="I5453" t="s">
        <v>672</v>
      </c>
      <c r="J5453" s="4" t="str">
        <f t="shared" si="170"/>
        <v>2016_D13.7</v>
      </c>
      <c r="K5453" s="4">
        <f t="shared" si="171"/>
        <v>3.4042288438620202E-3</v>
      </c>
    </row>
    <row r="5454" spans="2:11" x14ac:dyDescent="0.35">
      <c r="B5454">
        <v>2016</v>
      </c>
      <c r="C5454">
        <v>2016</v>
      </c>
      <c r="D5454" t="s">
        <v>788</v>
      </c>
      <c r="E5454" t="s">
        <v>787</v>
      </c>
      <c r="F5454">
        <v>29</v>
      </c>
      <c r="G5454">
        <v>323127513</v>
      </c>
      <c r="H5454">
        <v>0</v>
      </c>
      <c r="I5454">
        <v>0</v>
      </c>
      <c r="J5454" s="4" t="str">
        <f t="shared" si="170"/>
        <v>2016_D15.0</v>
      </c>
      <c r="K5454" s="4">
        <f t="shared" si="171"/>
        <v>8.9747851338180546E-3</v>
      </c>
    </row>
    <row r="5455" spans="2:11" x14ac:dyDescent="0.35">
      <c r="B5455">
        <v>2016</v>
      </c>
      <c r="C5455">
        <v>2016</v>
      </c>
      <c r="D5455" t="s">
        <v>786</v>
      </c>
      <c r="E5455" t="s">
        <v>785</v>
      </c>
      <c r="F5455">
        <v>48</v>
      </c>
      <c r="G5455">
        <v>323127513</v>
      </c>
      <c r="H5455">
        <v>0</v>
      </c>
      <c r="I5455">
        <v>0</v>
      </c>
      <c r="J5455" s="4" t="str">
        <f t="shared" si="170"/>
        <v>2016_D15.1</v>
      </c>
      <c r="K5455" s="4">
        <f t="shared" si="171"/>
        <v>1.485481677321609E-2</v>
      </c>
    </row>
    <row r="5456" spans="2:11" x14ac:dyDescent="0.35">
      <c r="B5456">
        <v>2016</v>
      </c>
      <c r="C5456">
        <v>2016</v>
      </c>
      <c r="D5456" t="s">
        <v>784</v>
      </c>
      <c r="E5456" t="s">
        <v>783</v>
      </c>
      <c r="F5456">
        <v>39</v>
      </c>
      <c r="G5456">
        <v>323127513</v>
      </c>
      <c r="H5456">
        <v>0</v>
      </c>
      <c r="I5456">
        <v>0</v>
      </c>
      <c r="J5456" s="4" t="str">
        <f t="shared" si="170"/>
        <v>2016_D18.0</v>
      </c>
      <c r="K5456" s="4">
        <f t="shared" si="171"/>
        <v>1.2069538628238072E-2</v>
      </c>
    </row>
    <row r="5457" spans="2:11" x14ac:dyDescent="0.35">
      <c r="B5457">
        <v>2016</v>
      </c>
      <c r="C5457">
        <v>2016</v>
      </c>
      <c r="D5457" t="s">
        <v>782</v>
      </c>
      <c r="E5457" t="s">
        <v>781</v>
      </c>
      <c r="F5457">
        <v>43</v>
      </c>
      <c r="G5457">
        <v>323127513</v>
      </c>
      <c r="H5457">
        <v>0</v>
      </c>
      <c r="I5457">
        <v>0</v>
      </c>
      <c r="J5457" s="4" t="str">
        <f t="shared" si="170"/>
        <v>2016_D18.1</v>
      </c>
      <c r="K5457" s="4">
        <f t="shared" si="171"/>
        <v>1.3307440026006081E-2</v>
      </c>
    </row>
    <row r="5458" spans="2:11" x14ac:dyDescent="0.35">
      <c r="B5458">
        <v>2016</v>
      </c>
      <c r="C5458">
        <v>2016</v>
      </c>
      <c r="D5458" t="s">
        <v>1376</v>
      </c>
      <c r="E5458" t="s">
        <v>1375</v>
      </c>
      <c r="F5458">
        <v>19</v>
      </c>
      <c r="G5458">
        <v>323127513</v>
      </c>
      <c r="H5458" t="s">
        <v>672</v>
      </c>
      <c r="I5458" t="s">
        <v>672</v>
      </c>
      <c r="J5458" s="4" t="str">
        <f t="shared" si="170"/>
        <v>2016_D21.9</v>
      </c>
      <c r="K5458" s="4">
        <f t="shared" si="171"/>
        <v>5.8800316393980354E-3</v>
      </c>
    </row>
    <row r="5459" spans="2:11" x14ac:dyDescent="0.35">
      <c r="B5459">
        <v>2016</v>
      </c>
      <c r="C5459">
        <v>2016</v>
      </c>
      <c r="D5459" t="s">
        <v>780</v>
      </c>
      <c r="E5459" t="s">
        <v>779</v>
      </c>
      <c r="F5459">
        <v>31</v>
      </c>
      <c r="G5459">
        <v>323127513</v>
      </c>
      <c r="H5459">
        <v>0</v>
      </c>
      <c r="I5459">
        <v>0</v>
      </c>
      <c r="J5459" s="4" t="str">
        <f t="shared" si="170"/>
        <v>2016_D25.9</v>
      </c>
      <c r="K5459" s="4">
        <f t="shared" si="171"/>
        <v>9.5937358327020592E-3</v>
      </c>
    </row>
    <row r="5460" spans="2:11" x14ac:dyDescent="0.35">
      <c r="B5460">
        <v>2016</v>
      </c>
      <c r="C5460">
        <v>2016</v>
      </c>
      <c r="D5460" t="s">
        <v>317</v>
      </c>
      <c r="E5460" t="s">
        <v>1413</v>
      </c>
      <c r="F5460">
        <v>14</v>
      </c>
      <c r="G5460">
        <v>323127513</v>
      </c>
      <c r="H5460" t="s">
        <v>672</v>
      </c>
      <c r="I5460" t="s">
        <v>672</v>
      </c>
      <c r="J5460" s="4" t="str">
        <f t="shared" si="170"/>
        <v>2016_D27</v>
      </c>
      <c r="K5460" s="4">
        <f t="shared" si="171"/>
        <v>4.3326548921880266E-3</v>
      </c>
    </row>
    <row r="5461" spans="2:11" x14ac:dyDescent="0.35">
      <c r="B5461">
        <v>2016</v>
      </c>
      <c r="C5461">
        <v>2016</v>
      </c>
      <c r="D5461" t="s">
        <v>778</v>
      </c>
      <c r="E5461" t="s">
        <v>777</v>
      </c>
      <c r="F5461">
        <v>253</v>
      </c>
      <c r="G5461">
        <v>323127513</v>
      </c>
      <c r="H5461">
        <v>0.1</v>
      </c>
      <c r="I5461">
        <v>0.1</v>
      </c>
      <c r="J5461" s="4" t="str">
        <f t="shared" si="170"/>
        <v>2016_D32.0</v>
      </c>
      <c r="K5461" s="4">
        <f t="shared" si="171"/>
        <v>7.8297263408826479E-2</v>
      </c>
    </row>
    <row r="5462" spans="2:11" x14ac:dyDescent="0.35">
      <c r="B5462">
        <v>2016</v>
      </c>
      <c r="C5462">
        <v>2016</v>
      </c>
      <c r="D5462" t="s">
        <v>776</v>
      </c>
      <c r="E5462" t="s">
        <v>775</v>
      </c>
      <c r="F5462">
        <v>601</v>
      </c>
      <c r="G5462">
        <v>323127513</v>
      </c>
      <c r="H5462">
        <v>0.2</v>
      </c>
      <c r="I5462">
        <v>0.2</v>
      </c>
      <c r="J5462" s="4" t="str">
        <f t="shared" si="170"/>
        <v>2016_D32.9</v>
      </c>
      <c r="K5462" s="4">
        <f t="shared" si="171"/>
        <v>0.18599468501464311</v>
      </c>
    </row>
    <row r="5463" spans="2:11" x14ac:dyDescent="0.35">
      <c r="B5463">
        <v>2016</v>
      </c>
      <c r="C5463">
        <v>2016</v>
      </c>
      <c r="D5463" t="s">
        <v>1412</v>
      </c>
      <c r="E5463" t="s">
        <v>1411</v>
      </c>
      <c r="F5463">
        <v>10</v>
      </c>
      <c r="G5463">
        <v>323127513</v>
      </c>
      <c r="H5463" t="s">
        <v>672</v>
      </c>
      <c r="I5463" t="s">
        <v>672</v>
      </c>
      <c r="J5463" s="4" t="str">
        <f t="shared" si="170"/>
        <v>2016_D33.0</v>
      </c>
      <c r="K5463" s="4">
        <f t="shared" si="171"/>
        <v>3.0947534944200184E-3</v>
      </c>
    </row>
    <row r="5464" spans="2:11" x14ac:dyDescent="0.35">
      <c r="B5464">
        <v>2016</v>
      </c>
      <c r="C5464">
        <v>2016</v>
      </c>
      <c r="D5464" t="s">
        <v>774</v>
      </c>
      <c r="E5464" t="s">
        <v>773</v>
      </c>
      <c r="F5464">
        <v>62</v>
      </c>
      <c r="G5464">
        <v>323127513</v>
      </c>
      <c r="H5464">
        <v>0</v>
      </c>
      <c r="I5464">
        <v>0</v>
      </c>
      <c r="J5464" s="4" t="str">
        <f t="shared" si="170"/>
        <v>2016_D33.2</v>
      </c>
      <c r="K5464" s="4">
        <f t="shared" si="171"/>
        <v>1.9187471665404118E-2</v>
      </c>
    </row>
    <row r="5465" spans="2:11" x14ac:dyDescent="0.35">
      <c r="B5465">
        <v>2016</v>
      </c>
      <c r="C5465">
        <v>2016</v>
      </c>
      <c r="D5465" t="s">
        <v>772</v>
      </c>
      <c r="E5465" t="s">
        <v>771</v>
      </c>
      <c r="F5465">
        <v>37</v>
      </c>
      <c r="G5465">
        <v>323127513</v>
      </c>
      <c r="H5465">
        <v>0</v>
      </c>
      <c r="I5465">
        <v>0</v>
      </c>
      <c r="J5465" s="4" t="str">
        <f t="shared" si="170"/>
        <v>2016_D33.3</v>
      </c>
      <c r="K5465" s="4">
        <f t="shared" si="171"/>
        <v>1.1450587929354069E-2</v>
      </c>
    </row>
    <row r="5466" spans="2:11" x14ac:dyDescent="0.35">
      <c r="B5466">
        <v>2016</v>
      </c>
      <c r="C5466">
        <v>2016</v>
      </c>
      <c r="D5466" t="s">
        <v>770</v>
      </c>
      <c r="E5466" t="s">
        <v>769</v>
      </c>
      <c r="F5466">
        <v>26</v>
      </c>
      <c r="G5466">
        <v>323127513</v>
      </c>
      <c r="H5466">
        <v>0</v>
      </c>
      <c r="I5466">
        <v>0</v>
      </c>
      <c r="J5466" s="4" t="str">
        <f t="shared" si="170"/>
        <v>2016_D35.0</v>
      </c>
      <c r="K5466" s="4">
        <f t="shared" si="171"/>
        <v>8.0463590854920487E-3</v>
      </c>
    </row>
    <row r="5467" spans="2:11" x14ac:dyDescent="0.35">
      <c r="B5467">
        <v>2016</v>
      </c>
      <c r="C5467">
        <v>2016</v>
      </c>
      <c r="D5467" t="s">
        <v>766</v>
      </c>
      <c r="E5467" t="s">
        <v>765</v>
      </c>
      <c r="F5467">
        <v>77</v>
      </c>
      <c r="G5467">
        <v>323127513</v>
      </c>
      <c r="H5467">
        <v>0</v>
      </c>
      <c r="I5467">
        <v>0</v>
      </c>
      <c r="J5467" s="4" t="str">
        <f t="shared" si="170"/>
        <v>2016_D35.2</v>
      </c>
      <c r="K5467" s="4">
        <f t="shared" si="171"/>
        <v>2.3829601907034141E-2</v>
      </c>
    </row>
    <row r="5468" spans="2:11" x14ac:dyDescent="0.35">
      <c r="B5468">
        <v>2016</v>
      </c>
      <c r="C5468">
        <v>2016</v>
      </c>
      <c r="D5468" t="s">
        <v>764</v>
      </c>
      <c r="E5468" t="s">
        <v>763</v>
      </c>
      <c r="F5468">
        <v>26</v>
      </c>
      <c r="G5468">
        <v>323127513</v>
      </c>
      <c r="H5468">
        <v>0</v>
      </c>
      <c r="I5468">
        <v>0</v>
      </c>
      <c r="J5468" s="4" t="str">
        <f t="shared" si="170"/>
        <v>2016_D36.1</v>
      </c>
      <c r="K5468" s="4">
        <f t="shared" si="171"/>
        <v>8.0463590854920487E-3</v>
      </c>
    </row>
    <row r="5469" spans="2:11" x14ac:dyDescent="0.35">
      <c r="B5469">
        <v>2016</v>
      </c>
      <c r="C5469">
        <v>2016</v>
      </c>
      <c r="D5469" t="s">
        <v>762</v>
      </c>
      <c r="E5469" t="s">
        <v>761</v>
      </c>
      <c r="F5469">
        <v>30</v>
      </c>
      <c r="G5469">
        <v>323127513</v>
      </c>
      <c r="H5469">
        <v>0</v>
      </c>
      <c r="I5469">
        <v>0</v>
      </c>
      <c r="J5469" s="4" t="str">
        <f t="shared" si="170"/>
        <v>2016_D36.9</v>
      </c>
      <c r="K5469" s="4">
        <f t="shared" si="171"/>
        <v>9.284260483260056E-3</v>
      </c>
    </row>
    <row r="5470" spans="2:11" x14ac:dyDescent="0.35">
      <c r="B5470">
        <v>2016</v>
      </c>
      <c r="C5470">
        <v>2016</v>
      </c>
      <c r="D5470" t="s">
        <v>760</v>
      </c>
      <c r="E5470" t="s">
        <v>759</v>
      </c>
      <c r="F5470">
        <v>94</v>
      </c>
      <c r="G5470">
        <v>323127513</v>
      </c>
      <c r="H5470">
        <v>0</v>
      </c>
      <c r="I5470">
        <v>0</v>
      </c>
      <c r="J5470" s="4" t="str">
        <f t="shared" si="170"/>
        <v>2016_D37.0</v>
      </c>
      <c r="K5470" s="4">
        <f t="shared" si="171"/>
        <v>2.9090682847548177E-2</v>
      </c>
    </row>
    <row r="5471" spans="2:11" x14ac:dyDescent="0.35">
      <c r="B5471">
        <v>2016</v>
      </c>
      <c r="C5471">
        <v>2016</v>
      </c>
      <c r="D5471" t="s">
        <v>758</v>
      </c>
      <c r="E5471" t="s">
        <v>757</v>
      </c>
      <c r="F5471">
        <v>78</v>
      </c>
      <c r="G5471">
        <v>323127513</v>
      </c>
      <c r="H5471">
        <v>0</v>
      </c>
      <c r="I5471">
        <v>0</v>
      </c>
      <c r="J5471" s="4" t="str">
        <f t="shared" si="170"/>
        <v>2016_D37.1</v>
      </c>
      <c r="K5471" s="4">
        <f t="shared" si="171"/>
        <v>2.4139077256476144E-2</v>
      </c>
    </row>
    <row r="5472" spans="2:11" x14ac:dyDescent="0.35">
      <c r="B5472">
        <v>2016</v>
      </c>
      <c r="C5472">
        <v>2016</v>
      </c>
      <c r="D5472" t="s">
        <v>756</v>
      </c>
      <c r="E5472" t="s">
        <v>755</v>
      </c>
      <c r="F5472">
        <v>47</v>
      </c>
      <c r="G5472">
        <v>323127513</v>
      </c>
      <c r="H5472">
        <v>0</v>
      </c>
      <c r="I5472">
        <v>0</v>
      </c>
      <c r="J5472" s="4" t="str">
        <f t="shared" si="170"/>
        <v>2016_D37.2</v>
      </c>
      <c r="K5472" s="4">
        <f t="shared" si="171"/>
        <v>1.4545341423774089E-2</v>
      </c>
    </row>
    <row r="5473" spans="2:11" x14ac:dyDescent="0.35">
      <c r="B5473">
        <v>2016</v>
      </c>
      <c r="C5473">
        <v>2016</v>
      </c>
      <c r="D5473" t="s">
        <v>754</v>
      </c>
      <c r="E5473" t="s">
        <v>753</v>
      </c>
      <c r="F5473">
        <v>126</v>
      </c>
      <c r="G5473">
        <v>323127513</v>
      </c>
      <c r="H5473">
        <v>0</v>
      </c>
      <c r="I5473">
        <v>0</v>
      </c>
      <c r="J5473" s="4" t="str">
        <f t="shared" si="170"/>
        <v>2016_D37.4</v>
      </c>
      <c r="K5473" s="4">
        <f t="shared" si="171"/>
        <v>3.8993894029692236E-2</v>
      </c>
    </row>
    <row r="5474" spans="2:11" x14ac:dyDescent="0.35">
      <c r="B5474">
        <v>2016</v>
      </c>
      <c r="C5474">
        <v>2016</v>
      </c>
      <c r="D5474" t="s">
        <v>752</v>
      </c>
      <c r="E5474" t="s">
        <v>751</v>
      </c>
      <c r="F5474">
        <v>31</v>
      </c>
      <c r="G5474">
        <v>323127513</v>
      </c>
      <c r="H5474">
        <v>0</v>
      </c>
      <c r="I5474">
        <v>0</v>
      </c>
      <c r="J5474" s="4" t="str">
        <f t="shared" si="170"/>
        <v>2016_D37.5</v>
      </c>
      <c r="K5474" s="4">
        <f t="shared" si="171"/>
        <v>9.5937358327020592E-3</v>
      </c>
    </row>
    <row r="5475" spans="2:11" x14ac:dyDescent="0.35">
      <c r="B5475">
        <v>2016</v>
      </c>
      <c r="C5475">
        <v>2016</v>
      </c>
      <c r="D5475" t="s">
        <v>750</v>
      </c>
      <c r="E5475" t="s">
        <v>749</v>
      </c>
      <c r="F5475">
        <v>247</v>
      </c>
      <c r="G5475">
        <v>323127513</v>
      </c>
      <c r="H5475">
        <v>0.1</v>
      </c>
      <c r="I5475">
        <v>0.1</v>
      </c>
      <c r="J5475" s="4" t="str">
        <f t="shared" si="170"/>
        <v>2016_D37.6</v>
      </c>
      <c r="K5475" s="4">
        <f t="shared" si="171"/>
        <v>7.6440411312174467E-2</v>
      </c>
    </row>
    <row r="5476" spans="2:11" x14ac:dyDescent="0.35">
      <c r="B5476">
        <v>2016</v>
      </c>
      <c r="C5476">
        <v>2016</v>
      </c>
      <c r="D5476" t="s">
        <v>748</v>
      </c>
      <c r="E5476" t="s">
        <v>747</v>
      </c>
      <c r="F5476">
        <v>379</v>
      </c>
      <c r="G5476">
        <v>323127513</v>
      </c>
      <c r="H5476">
        <v>0.1</v>
      </c>
      <c r="I5476">
        <v>0.1</v>
      </c>
      <c r="J5476" s="4" t="str">
        <f t="shared" si="170"/>
        <v>2016_D37.7</v>
      </c>
      <c r="K5476" s="4">
        <f t="shared" si="171"/>
        <v>0.1172911574385187</v>
      </c>
    </row>
    <row r="5477" spans="2:11" x14ac:dyDescent="0.35">
      <c r="B5477">
        <v>2016</v>
      </c>
      <c r="C5477">
        <v>2016</v>
      </c>
      <c r="D5477" t="s">
        <v>746</v>
      </c>
      <c r="E5477" t="s">
        <v>745</v>
      </c>
      <c r="F5477">
        <v>43</v>
      </c>
      <c r="G5477">
        <v>323127513</v>
      </c>
      <c r="H5477">
        <v>0</v>
      </c>
      <c r="I5477">
        <v>0</v>
      </c>
      <c r="J5477" s="4" t="str">
        <f t="shared" si="170"/>
        <v>2016_D37.9</v>
      </c>
      <c r="K5477" s="4">
        <f t="shared" si="171"/>
        <v>1.3307440026006081E-2</v>
      </c>
    </row>
    <row r="5478" spans="2:11" x14ac:dyDescent="0.35">
      <c r="B5478">
        <v>2016</v>
      </c>
      <c r="C5478">
        <v>2016</v>
      </c>
      <c r="D5478" t="s">
        <v>744</v>
      </c>
      <c r="E5478" t="s">
        <v>743</v>
      </c>
      <c r="F5478">
        <v>38</v>
      </c>
      <c r="G5478">
        <v>323127513</v>
      </c>
      <c r="H5478">
        <v>0</v>
      </c>
      <c r="I5478">
        <v>0</v>
      </c>
      <c r="J5478" s="4" t="str">
        <f t="shared" si="170"/>
        <v>2016_D38.0</v>
      </c>
      <c r="K5478" s="4">
        <f t="shared" si="171"/>
        <v>1.1760063278796071E-2</v>
      </c>
    </row>
    <row r="5479" spans="2:11" x14ac:dyDescent="0.35">
      <c r="B5479">
        <v>2016</v>
      </c>
      <c r="C5479">
        <v>2016</v>
      </c>
      <c r="D5479" t="s">
        <v>742</v>
      </c>
      <c r="E5479" t="s">
        <v>741</v>
      </c>
      <c r="F5479">
        <v>663</v>
      </c>
      <c r="G5479">
        <v>323127513</v>
      </c>
      <c r="H5479">
        <v>0.2</v>
      </c>
      <c r="I5479">
        <v>0.2</v>
      </c>
      <c r="J5479" s="4" t="str">
        <f t="shared" si="170"/>
        <v>2016_D38.1</v>
      </c>
      <c r="K5479" s="4">
        <f t="shared" si="171"/>
        <v>0.20518215668004725</v>
      </c>
    </row>
    <row r="5480" spans="2:11" x14ac:dyDescent="0.35">
      <c r="B5480">
        <v>2016</v>
      </c>
      <c r="C5480">
        <v>2016</v>
      </c>
      <c r="D5480" t="s">
        <v>740</v>
      </c>
      <c r="E5480" t="s">
        <v>739</v>
      </c>
      <c r="F5480">
        <v>18</v>
      </c>
      <c r="G5480">
        <v>323127513</v>
      </c>
      <c r="H5480" t="s">
        <v>672</v>
      </c>
      <c r="I5480" t="s">
        <v>672</v>
      </c>
      <c r="J5480" s="4" t="str">
        <f t="shared" si="170"/>
        <v>2016_D38.3</v>
      </c>
      <c r="K5480" s="4">
        <f t="shared" si="171"/>
        <v>5.5705562899560331E-3</v>
      </c>
    </row>
    <row r="5481" spans="2:11" x14ac:dyDescent="0.35">
      <c r="B5481">
        <v>2016</v>
      </c>
      <c r="C5481">
        <v>2016</v>
      </c>
      <c r="D5481" t="s">
        <v>1374</v>
      </c>
      <c r="E5481" t="s">
        <v>1373</v>
      </c>
      <c r="F5481">
        <v>11</v>
      </c>
      <c r="G5481">
        <v>323127513</v>
      </c>
      <c r="H5481" t="s">
        <v>672</v>
      </c>
      <c r="I5481" t="s">
        <v>672</v>
      </c>
      <c r="J5481" s="4" t="str">
        <f t="shared" si="170"/>
        <v>2016_D38.5</v>
      </c>
      <c r="K5481" s="4">
        <f t="shared" si="171"/>
        <v>3.4042288438620202E-3</v>
      </c>
    </row>
    <row r="5482" spans="2:11" x14ac:dyDescent="0.35">
      <c r="B5482">
        <v>2016</v>
      </c>
      <c r="C5482">
        <v>2016</v>
      </c>
      <c r="D5482" t="s">
        <v>738</v>
      </c>
      <c r="E5482" t="s">
        <v>737</v>
      </c>
      <c r="F5482">
        <v>12</v>
      </c>
      <c r="G5482">
        <v>323127513</v>
      </c>
      <c r="H5482" t="s">
        <v>672</v>
      </c>
      <c r="I5482" t="s">
        <v>672</v>
      </c>
      <c r="J5482" s="4" t="str">
        <f t="shared" si="170"/>
        <v>2016_D38.6</v>
      </c>
      <c r="K5482" s="4">
        <f t="shared" si="171"/>
        <v>3.7137041933040225E-3</v>
      </c>
    </row>
    <row r="5483" spans="2:11" x14ac:dyDescent="0.35">
      <c r="B5483">
        <v>2016</v>
      </c>
      <c r="C5483">
        <v>2016</v>
      </c>
      <c r="D5483" t="s">
        <v>736</v>
      </c>
      <c r="E5483" t="s">
        <v>735</v>
      </c>
      <c r="F5483">
        <v>57</v>
      </c>
      <c r="G5483">
        <v>323127513</v>
      </c>
      <c r="H5483">
        <v>0</v>
      </c>
      <c r="I5483">
        <v>0</v>
      </c>
      <c r="J5483" s="4" t="str">
        <f t="shared" si="170"/>
        <v>2016_D39.0</v>
      </c>
      <c r="K5483" s="4">
        <f t="shared" si="171"/>
        <v>1.7640094918194106E-2</v>
      </c>
    </row>
    <row r="5484" spans="2:11" x14ac:dyDescent="0.35">
      <c r="B5484">
        <v>2016</v>
      </c>
      <c r="C5484">
        <v>2016</v>
      </c>
      <c r="D5484" t="s">
        <v>734</v>
      </c>
      <c r="E5484" t="s">
        <v>733</v>
      </c>
      <c r="F5484">
        <v>56</v>
      </c>
      <c r="G5484">
        <v>323127513</v>
      </c>
      <c r="H5484">
        <v>0</v>
      </c>
      <c r="I5484">
        <v>0</v>
      </c>
      <c r="J5484" s="4" t="str">
        <f t="shared" si="170"/>
        <v>2016_D39.1</v>
      </c>
      <c r="K5484" s="4">
        <f t="shared" si="171"/>
        <v>1.7330619568752106E-2</v>
      </c>
    </row>
    <row r="5485" spans="2:11" x14ac:dyDescent="0.35">
      <c r="B5485">
        <v>2016</v>
      </c>
      <c r="C5485">
        <v>2016</v>
      </c>
      <c r="D5485" t="s">
        <v>732</v>
      </c>
      <c r="E5485" t="s">
        <v>731</v>
      </c>
      <c r="F5485">
        <v>18</v>
      </c>
      <c r="G5485">
        <v>323127513</v>
      </c>
      <c r="H5485" t="s">
        <v>672</v>
      </c>
      <c r="I5485" t="s">
        <v>672</v>
      </c>
      <c r="J5485" s="4" t="str">
        <f t="shared" si="170"/>
        <v>2016_D39.7</v>
      </c>
      <c r="K5485" s="4">
        <f t="shared" si="171"/>
        <v>5.5705562899560331E-3</v>
      </c>
    </row>
    <row r="5486" spans="2:11" x14ac:dyDescent="0.35">
      <c r="B5486">
        <v>2016</v>
      </c>
      <c r="C5486">
        <v>2016</v>
      </c>
      <c r="D5486" t="s">
        <v>730</v>
      </c>
      <c r="E5486" t="s">
        <v>729</v>
      </c>
      <c r="F5486">
        <v>37</v>
      </c>
      <c r="G5486">
        <v>323127513</v>
      </c>
      <c r="H5486">
        <v>0</v>
      </c>
      <c r="I5486">
        <v>0</v>
      </c>
      <c r="J5486" s="4" t="str">
        <f t="shared" si="170"/>
        <v>2016_D40.0</v>
      </c>
      <c r="K5486" s="4">
        <f t="shared" si="171"/>
        <v>1.1450587929354069E-2</v>
      </c>
    </row>
    <row r="5487" spans="2:11" x14ac:dyDescent="0.35">
      <c r="B5487">
        <v>2016</v>
      </c>
      <c r="C5487">
        <v>2016</v>
      </c>
      <c r="D5487" t="s">
        <v>728</v>
      </c>
      <c r="E5487" t="s">
        <v>727</v>
      </c>
      <c r="F5487">
        <v>97</v>
      </c>
      <c r="G5487">
        <v>323127513</v>
      </c>
      <c r="H5487">
        <v>0</v>
      </c>
      <c r="I5487">
        <v>0</v>
      </c>
      <c r="J5487" s="4" t="str">
        <f t="shared" si="170"/>
        <v>2016_D41.0</v>
      </c>
      <c r="K5487" s="4">
        <f t="shared" si="171"/>
        <v>3.001910889587418E-2</v>
      </c>
    </row>
    <row r="5488" spans="2:11" x14ac:dyDescent="0.35">
      <c r="B5488">
        <v>2016</v>
      </c>
      <c r="C5488">
        <v>2016</v>
      </c>
      <c r="D5488" t="s">
        <v>726</v>
      </c>
      <c r="E5488" t="s">
        <v>725</v>
      </c>
      <c r="F5488">
        <v>162</v>
      </c>
      <c r="G5488">
        <v>323127513</v>
      </c>
      <c r="H5488">
        <v>0.1</v>
      </c>
      <c r="I5488">
        <v>0</v>
      </c>
      <c r="J5488" s="4" t="str">
        <f t="shared" si="170"/>
        <v>2016_D41.4</v>
      </c>
      <c r="K5488" s="4">
        <f t="shared" si="171"/>
        <v>5.0135006609604307E-2</v>
      </c>
    </row>
    <row r="5489" spans="2:11" x14ac:dyDescent="0.35">
      <c r="B5489">
        <v>2016</v>
      </c>
      <c r="C5489">
        <v>2016</v>
      </c>
      <c r="D5489" t="s">
        <v>724</v>
      </c>
      <c r="E5489" t="s">
        <v>723</v>
      </c>
      <c r="F5489">
        <v>15</v>
      </c>
      <c r="G5489">
        <v>323127513</v>
      </c>
      <c r="H5489" t="s">
        <v>672</v>
      </c>
      <c r="I5489" t="s">
        <v>672</v>
      </c>
      <c r="J5489" s="4" t="str">
        <f t="shared" si="170"/>
        <v>2016_D42.0</v>
      </c>
      <c r="K5489" s="4">
        <f t="shared" si="171"/>
        <v>4.642130241630028E-3</v>
      </c>
    </row>
    <row r="5490" spans="2:11" x14ac:dyDescent="0.35">
      <c r="B5490">
        <v>2016</v>
      </c>
      <c r="C5490">
        <v>2016</v>
      </c>
      <c r="D5490" t="s">
        <v>722</v>
      </c>
      <c r="E5490" t="s">
        <v>721</v>
      </c>
      <c r="F5490">
        <v>24</v>
      </c>
      <c r="G5490">
        <v>323127513</v>
      </c>
      <c r="H5490">
        <v>0</v>
      </c>
      <c r="I5490">
        <v>0</v>
      </c>
      <c r="J5490" s="4" t="str">
        <f t="shared" si="170"/>
        <v>2016_D42.9</v>
      </c>
      <c r="K5490" s="4">
        <f t="shared" si="171"/>
        <v>7.427408386608045E-3</v>
      </c>
    </row>
    <row r="5491" spans="2:11" x14ac:dyDescent="0.35">
      <c r="B5491">
        <v>2016</v>
      </c>
      <c r="C5491">
        <v>2016</v>
      </c>
      <c r="D5491" t="s">
        <v>720</v>
      </c>
      <c r="E5491" t="s">
        <v>719</v>
      </c>
      <c r="F5491">
        <v>130</v>
      </c>
      <c r="G5491">
        <v>323127513</v>
      </c>
      <c r="H5491">
        <v>0</v>
      </c>
      <c r="I5491">
        <v>0</v>
      </c>
      <c r="J5491" s="4" t="str">
        <f t="shared" si="170"/>
        <v>2016_D43.0</v>
      </c>
      <c r="K5491" s="4">
        <f t="shared" si="171"/>
        <v>4.0231795427460242E-2</v>
      </c>
    </row>
    <row r="5492" spans="2:11" x14ac:dyDescent="0.35">
      <c r="B5492">
        <v>2016</v>
      </c>
      <c r="C5492">
        <v>2016</v>
      </c>
      <c r="D5492" t="s">
        <v>718</v>
      </c>
      <c r="E5492" t="s">
        <v>717</v>
      </c>
      <c r="F5492">
        <v>59</v>
      </c>
      <c r="G5492">
        <v>323127513</v>
      </c>
      <c r="H5492">
        <v>0</v>
      </c>
      <c r="I5492">
        <v>0</v>
      </c>
      <c r="J5492" s="4" t="str">
        <f t="shared" si="170"/>
        <v>2016_D43.1</v>
      </c>
      <c r="K5492" s="4">
        <f t="shared" si="171"/>
        <v>1.8259045617078109E-2</v>
      </c>
    </row>
    <row r="5493" spans="2:11" x14ac:dyDescent="0.35">
      <c r="B5493">
        <v>2016</v>
      </c>
      <c r="C5493">
        <v>2016</v>
      </c>
      <c r="D5493" t="s">
        <v>716</v>
      </c>
      <c r="E5493" t="s">
        <v>715</v>
      </c>
      <c r="F5493">
        <v>1853</v>
      </c>
      <c r="G5493">
        <v>323127513</v>
      </c>
      <c r="H5493">
        <v>0.6</v>
      </c>
      <c r="I5493">
        <v>0.5</v>
      </c>
      <c r="J5493" s="4" t="str">
        <f t="shared" si="170"/>
        <v>2016_D43.2</v>
      </c>
      <c r="K5493" s="4">
        <f t="shared" si="171"/>
        <v>0.57345782251602939</v>
      </c>
    </row>
    <row r="5494" spans="2:11" x14ac:dyDescent="0.35">
      <c r="B5494">
        <v>2016</v>
      </c>
      <c r="C5494">
        <v>2016</v>
      </c>
      <c r="D5494" t="s">
        <v>714</v>
      </c>
      <c r="E5494" t="s">
        <v>713</v>
      </c>
      <c r="F5494">
        <v>26</v>
      </c>
      <c r="G5494">
        <v>323127513</v>
      </c>
      <c r="H5494">
        <v>0</v>
      </c>
      <c r="I5494">
        <v>0</v>
      </c>
      <c r="J5494" s="4" t="str">
        <f t="shared" si="170"/>
        <v>2016_D43.4</v>
      </c>
      <c r="K5494" s="4">
        <f t="shared" si="171"/>
        <v>8.0463590854920487E-3</v>
      </c>
    </row>
    <row r="5495" spans="2:11" x14ac:dyDescent="0.35">
      <c r="B5495">
        <v>2016</v>
      </c>
      <c r="C5495">
        <v>2016</v>
      </c>
      <c r="D5495" t="s">
        <v>712</v>
      </c>
      <c r="E5495" t="s">
        <v>711</v>
      </c>
      <c r="F5495">
        <v>25</v>
      </c>
      <c r="G5495">
        <v>323127513</v>
      </c>
      <c r="H5495">
        <v>0</v>
      </c>
      <c r="I5495">
        <v>0</v>
      </c>
      <c r="J5495" s="4" t="str">
        <f t="shared" si="170"/>
        <v>2016_D43.9</v>
      </c>
      <c r="K5495" s="4">
        <f t="shared" si="171"/>
        <v>7.7368837360500464E-3</v>
      </c>
    </row>
    <row r="5496" spans="2:11" x14ac:dyDescent="0.35">
      <c r="B5496">
        <v>2016</v>
      </c>
      <c r="C5496">
        <v>2016</v>
      </c>
      <c r="D5496" t="s">
        <v>710</v>
      </c>
      <c r="E5496" t="s">
        <v>709</v>
      </c>
      <c r="F5496">
        <v>12</v>
      </c>
      <c r="G5496">
        <v>323127513</v>
      </c>
      <c r="H5496" t="s">
        <v>672</v>
      </c>
      <c r="I5496" t="s">
        <v>672</v>
      </c>
      <c r="J5496" s="4" t="str">
        <f t="shared" si="170"/>
        <v>2016_D44.0</v>
      </c>
      <c r="K5496" s="4">
        <f t="shared" si="171"/>
        <v>3.7137041933040225E-3</v>
      </c>
    </row>
    <row r="5497" spans="2:11" x14ac:dyDescent="0.35">
      <c r="B5497">
        <v>2016</v>
      </c>
      <c r="C5497">
        <v>2016</v>
      </c>
      <c r="D5497" t="s">
        <v>708</v>
      </c>
      <c r="E5497" t="s">
        <v>707</v>
      </c>
      <c r="F5497">
        <v>11</v>
      </c>
      <c r="G5497">
        <v>323127513</v>
      </c>
      <c r="H5497" t="s">
        <v>672</v>
      </c>
      <c r="I5497" t="s">
        <v>672</v>
      </c>
      <c r="J5497" s="4" t="str">
        <f t="shared" si="170"/>
        <v>2016_D44.1</v>
      </c>
      <c r="K5497" s="4">
        <f t="shared" si="171"/>
        <v>3.4042288438620202E-3</v>
      </c>
    </row>
    <row r="5498" spans="2:11" x14ac:dyDescent="0.35">
      <c r="B5498">
        <v>2016</v>
      </c>
      <c r="C5498">
        <v>2016</v>
      </c>
      <c r="D5498" t="s">
        <v>706</v>
      </c>
      <c r="E5498" t="s">
        <v>705</v>
      </c>
      <c r="F5498">
        <v>52</v>
      </c>
      <c r="G5498">
        <v>323127513</v>
      </c>
      <c r="H5498">
        <v>0</v>
      </c>
      <c r="I5498">
        <v>0</v>
      </c>
      <c r="J5498" s="4" t="str">
        <f t="shared" si="170"/>
        <v>2016_D44.3</v>
      </c>
      <c r="K5498" s="4">
        <f t="shared" si="171"/>
        <v>1.6092718170984097E-2</v>
      </c>
    </row>
    <row r="5499" spans="2:11" x14ac:dyDescent="0.35">
      <c r="B5499">
        <v>2016</v>
      </c>
      <c r="C5499">
        <v>2016</v>
      </c>
      <c r="D5499" t="s">
        <v>704</v>
      </c>
      <c r="E5499" t="s">
        <v>703</v>
      </c>
      <c r="F5499">
        <v>46</v>
      </c>
      <c r="G5499">
        <v>323127513</v>
      </c>
      <c r="H5499">
        <v>0</v>
      </c>
      <c r="I5499">
        <v>0</v>
      </c>
      <c r="J5499" s="4" t="str">
        <f t="shared" si="170"/>
        <v>2016_D44.4</v>
      </c>
      <c r="K5499" s="4">
        <f t="shared" si="171"/>
        <v>1.4235866074332085E-2</v>
      </c>
    </row>
    <row r="5500" spans="2:11" x14ac:dyDescent="0.35">
      <c r="B5500">
        <v>2016</v>
      </c>
      <c r="C5500">
        <v>2016</v>
      </c>
      <c r="D5500" t="s">
        <v>702</v>
      </c>
      <c r="E5500" t="s">
        <v>701</v>
      </c>
      <c r="F5500">
        <v>13</v>
      </c>
      <c r="G5500">
        <v>323127513</v>
      </c>
      <c r="H5500" t="s">
        <v>672</v>
      </c>
      <c r="I5500" t="s">
        <v>672</v>
      </c>
      <c r="J5500" s="4" t="str">
        <f t="shared" si="170"/>
        <v>2016_D44.7</v>
      </c>
      <c r="K5500" s="4">
        <f t="shared" si="171"/>
        <v>4.0231795427460243E-3</v>
      </c>
    </row>
    <row r="5501" spans="2:11" x14ac:dyDescent="0.35">
      <c r="B5501">
        <v>2016</v>
      </c>
      <c r="C5501">
        <v>2016</v>
      </c>
      <c r="D5501" t="s">
        <v>1396</v>
      </c>
      <c r="E5501" t="s">
        <v>1395</v>
      </c>
      <c r="F5501">
        <v>10</v>
      </c>
      <c r="G5501">
        <v>323127513</v>
      </c>
      <c r="H5501" t="s">
        <v>672</v>
      </c>
      <c r="I5501" t="s">
        <v>672</v>
      </c>
      <c r="J5501" s="4" t="str">
        <f t="shared" si="170"/>
        <v>2016_D44.9</v>
      </c>
      <c r="K5501" s="4">
        <f t="shared" si="171"/>
        <v>3.0947534944200184E-3</v>
      </c>
    </row>
    <row r="5502" spans="2:11" x14ac:dyDescent="0.35">
      <c r="B5502">
        <v>2016</v>
      </c>
      <c r="C5502">
        <v>2016</v>
      </c>
      <c r="D5502" t="s">
        <v>700</v>
      </c>
      <c r="E5502" t="s">
        <v>699</v>
      </c>
      <c r="F5502">
        <v>261</v>
      </c>
      <c r="G5502">
        <v>323127513</v>
      </c>
      <c r="H5502">
        <v>0.1</v>
      </c>
      <c r="I5502">
        <v>0.1</v>
      </c>
      <c r="J5502" s="4" t="str">
        <f t="shared" si="170"/>
        <v>2016_D45</v>
      </c>
      <c r="K5502" s="4">
        <f t="shared" si="171"/>
        <v>8.077306620436249E-2</v>
      </c>
    </row>
    <row r="5503" spans="2:11" x14ac:dyDescent="0.35">
      <c r="B5503">
        <v>2016</v>
      </c>
      <c r="C5503">
        <v>2016</v>
      </c>
      <c r="D5503" t="s">
        <v>1410</v>
      </c>
      <c r="E5503" t="s">
        <v>1409</v>
      </c>
      <c r="F5503">
        <v>14</v>
      </c>
      <c r="G5503">
        <v>323127513</v>
      </c>
      <c r="H5503" t="s">
        <v>672</v>
      </c>
      <c r="I5503" t="s">
        <v>672</v>
      </c>
      <c r="J5503" s="4" t="str">
        <f t="shared" si="170"/>
        <v>2016_D46.2</v>
      </c>
      <c r="K5503" s="4">
        <f t="shared" si="171"/>
        <v>4.3326548921880266E-3</v>
      </c>
    </row>
    <row r="5504" spans="2:11" x14ac:dyDescent="0.35">
      <c r="B5504">
        <v>2016</v>
      </c>
      <c r="C5504">
        <v>2016</v>
      </c>
      <c r="D5504" t="s">
        <v>698</v>
      </c>
      <c r="E5504" t="s">
        <v>697</v>
      </c>
      <c r="F5504">
        <v>130</v>
      </c>
      <c r="G5504">
        <v>323127513</v>
      </c>
      <c r="H5504">
        <v>0</v>
      </c>
      <c r="I5504">
        <v>0</v>
      </c>
      <c r="J5504" s="4" t="str">
        <f t="shared" si="170"/>
        <v>2016_D46.4</v>
      </c>
      <c r="K5504" s="4">
        <f t="shared" si="171"/>
        <v>4.0231795427460242E-2</v>
      </c>
    </row>
    <row r="5505" spans="1:11" x14ac:dyDescent="0.35">
      <c r="B5505">
        <v>2016</v>
      </c>
      <c r="C5505">
        <v>2016</v>
      </c>
      <c r="D5505" t="s">
        <v>696</v>
      </c>
      <c r="E5505" t="s">
        <v>695</v>
      </c>
      <c r="F5505">
        <v>6541</v>
      </c>
      <c r="G5505">
        <v>323127513</v>
      </c>
      <c r="H5505">
        <v>2</v>
      </c>
      <c r="I5505">
        <v>1.7</v>
      </c>
      <c r="J5505" s="4" t="str">
        <f t="shared" si="170"/>
        <v>2016_D46.9</v>
      </c>
      <c r="K5505" s="4">
        <f t="shared" si="171"/>
        <v>2.0242782607001342</v>
      </c>
    </row>
    <row r="5506" spans="1:11" x14ac:dyDescent="0.35">
      <c r="B5506">
        <v>2016</v>
      </c>
      <c r="C5506">
        <v>2016</v>
      </c>
      <c r="D5506" t="s">
        <v>694</v>
      </c>
      <c r="E5506" t="s">
        <v>693</v>
      </c>
      <c r="F5506">
        <v>1260</v>
      </c>
      <c r="G5506">
        <v>323127513</v>
      </c>
      <c r="H5506">
        <v>0.4</v>
      </c>
      <c r="I5506">
        <v>0.3</v>
      </c>
      <c r="J5506" s="4" t="str">
        <f t="shared" si="170"/>
        <v>2016_D47.1</v>
      </c>
      <c r="K5506" s="4">
        <f t="shared" si="171"/>
        <v>0.38993894029692233</v>
      </c>
    </row>
    <row r="5507" spans="1:11" x14ac:dyDescent="0.35">
      <c r="B5507">
        <v>2016</v>
      </c>
      <c r="C5507">
        <v>2016</v>
      </c>
      <c r="D5507" t="s">
        <v>692</v>
      </c>
      <c r="E5507" t="s">
        <v>691</v>
      </c>
      <c r="F5507">
        <v>96</v>
      </c>
      <c r="G5507">
        <v>323127513</v>
      </c>
      <c r="H5507">
        <v>0</v>
      </c>
      <c r="I5507">
        <v>0</v>
      </c>
      <c r="J5507" s="4" t="str">
        <f t="shared" ref="J5507:J5570" si="172">C5507&amp;"_"&amp;E5507</f>
        <v>2016_D47.2</v>
      </c>
      <c r="K5507" s="4">
        <f t="shared" ref="K5507:K5570" si="173">F5507/G5507*100000</f>
        <v>2.970963354643218E-2</v>
      </c>
    </row>
    <row r="5508" spans="1:11" x14ac:dyDescent="0.35">
      <c r="B5508">
        <v>2016</v>
      </c>
      <c r="C5508">
        <v>2016</v>
      </c>
      <c r="D5508" t="s">
        <v>690</v>
      </c>
      <c r="E5508" t="s">
        <v>689</v>
      </c>
      <c r="F5508">
        <v>43</v>
      </c>
      <c r="G5508">
        <v>323127513</v>
      </c>
      <c r="H5508">
        <v>0</v>
      </c>
      <c r="I5508">
        <v>0</v>
      </c>
      <c r="J5508" s="4" t="str">
        <f t="shared" si="172"/>
        <v>2016_D47.3</v>
      </c>
      <c r="K5508" s="4">
        <f t="shared" si="173"/>
        <v>1.3307440026006081E-2</v>
      </c>
    </row>
    <row r="5509" spans="1:11" x14ac:dyDescent="0.35">
      <c r="B5509">
        <v>2016</v>
      </c>
      <c r="C5509">
        <v>2016</v>
      </c>
      <c r="D5509" t="s">
        <v>686</v>
      </c>
      <c r="E5509" t="s">
        <v>685</v>
      </c>
      <c r="F5509">
        <v>82</v>
      </c>
      <c r="G5509">
        <v>323127513</v>
      </c>
      <c r="H5509">
        <v>0</v>
      </c>
      <c r="I5509">
        <v>0</v>
      </c>
      <c r="J5509" s="4" t="str">
        <f t="shared" si="172"/>
        <v>2016_D47.9</v>
      </c>
      <c r="K5509" s="4">
        <f t="shared" si="173"/>
        <v>2.5376978654244153E-2</v>
      </c>
    </row>
    <row r="5510" spans="1:11" x14ac:dyDescent="0.35">
      <c r="B5510">
        <v>2016</v>
      </c>
      <c r="C5510">
        <v>2016</v>
      </c>
      <c r="D5510" t="s">
        <v>684</v>
      </c>
      <c r="E5510" t="s">
        <v>683</v>
      </c>
      <c r="F5510">
        <v>43</v>
      </c>
      <c r="G5510">
        <v>323127513</v>
      </c>
      <c r="H5510">
        <v>0</v>
      </c>
      <c r="I5510">
        <v>0</v>
      </c>
      <c r="J5510" s="4" t="str">
        <f t="shared" si="172"/>
        <v>2016_D48.0</v>
      </c>
      <c r="K5510" s="4">
        <f t="shared" si="173"/>
        <v>1.3307440026006081E-2</v>
      </c>
    </row>
    <row r="5511" spans="1:11" x14ac:dyDescent="0.35">
      <c r="B5511">
        <v>2016</v>
      </c>
      <c r="C5511">
        <v>2016</v>
      </c>
      <c r="D5511" t="s">
        <v>682</v>
      </c>
      <c r="E5511" t="s">
        <v>681</v>
      </c>
      <c r="F5511">
        <v>372</v>
      </c>
      <c r="G5511">
        <v>323127513</v>
      </c>
      <c r="H5511">
        <v>0.1</v>
      </c>
      <c r="I5511">
        <v>0.1</v>
      </c>
      <c r="J5511" s="4" t="str">
        <f t="shared" si="172"/>
        <v>2016_D48.1</v>
      </c>
      <c r="K5511" s="4">
        <f t="shared" si="173"/>
        <v>0.11512482999242468</v>
      </c>
    </row>
    <row r="5512" spans="1:11" x14ac:dyDescent="0.35">
      <c r="B5512">
        <v>2016</v>
      </c>
      <c r="C5512">
        <v>2016</v>
      </c>
      <c r="D5512" t="s">
        <v>678</v>
      </c>
      <c r="E5512" t="s">
        <v>677</v>
      </c>
      <c r="F5512">
        <v>13</v>
      </c>
      <c r="G5512">
        <v>323127513</v>
      </c>
      <c r="H5512" t="s">
        <v>672</v>
      </c>
      <c r="I5512" t="s">
        <v>672</v>
      </c>
      <c r="J5512" s="4" t="str">
        <f t="shared" si="172"/>
        <v>2016_D48.3</v>
      </c>
      <c r="K5512" s="4">
        <f t="shared" si="173"/>
        <v>4.0231795427460243E-3</v>
      </c>
    </row>
    <row r="5513" spans="1:11" x14ac:dyDescent="0.35">
      <c r="B5513">
        <v>2016</v>
      </c>
      <c r="C5513">
        <v>2016</v>
      </c>
      <c r="D5513" t="s">
        <v>674</v>
      </c>
      <c r="E5513" t="s">
        <v>673</v>
      </c>
      <c r="F5513">
        <v>17</v>
      </c>
      <c r="G5513">
        <v>323127513</v>
      </c>
      <c r="H5513" t="s">
        <v>672</v>
      </c>
      <c r="I5513" t="s">
        <v>672</v>
      </c>
      <c r="J5513" s="4" t="str">
        <f t="shared" si="172"/>
        <v>2016_D48.5</v>
      </c>
      <c r="K5513" s="4">
        <f t="shared" si="173"/>
        <v>5.2610809405140317E-3</v>
      </c>
    </row>
    <row r="5514" spans="1:11" x14ac:dyDescent="0.35">
      <c r="B5514">
        <v>2016</v>
      </c>
      <c r="C5514">
        <v>2016</v>
      </c>
      <c r="D5514" t="s">
        <v>671</v>
      </c>
      <c r="E5514" t="s">
        <v>670</v>
      </c>
      <c r="F5514">
        <v>64</v>
      </c>
      <c r="G5514">
        <v>323127513</v>
      </c>
      <c r="H5514">
        <v>0</v>
      </c>
      <c r="I5514">
        <v>0</v>
      </c>
      <c r="J5514" s="4" t="str">
        <f t="shared" si="172"/>
        <v>2016_D48.6</v>
      </c>
      <c r="K5514" s="4">
        <f t="shared" si="173"/>
        <v>1.9806422364288118E-2</v>
      </c>
    </row>
    <row r="5515" spans="1:11" x14ac:dyDescent="0.35">
      <c r="B5515">
        <v>2016</v>
      </c>
      <c r="C5515">
        <v>2016</v>
      </c>
      <c r="D5515" t="s">
        <v>669</v>
      </c>
      <c r="E5515" t="s">
        <v>668</v>
      </c>
      <c r="F5515">
        <v>193</v>
      </c>
      <c r="G5515">
        <v>323127513</v>
      </c>
      <c r="H5515">
        <v>0.1</v>
      </c>
      <c r="I5515">
        <v>0</v>
      </c>
      <c r="J5515" s="4" t="str">
        <f t="shared" si="172"/>
        <v>2016_D48.7</v>
      </c>
      <c r="K5515" s="4">
        <f t="shared" si="173"/>
        <v>5.972874244230636E-2</v>
      </c>
    </row>
    <row r="5516" spans="1:11" x14ac:dyDescent="0.35">
      <c r="B5516">
        <v>2016</v>
      </c>
      <c r="C5516">
        <v>2016</v>
      </c>
      <c r="D5516" t="s">
        <v>667</v>
      </c>
      <c r="E5516" t="s">
        <v>666</v>
      </c>
      <c r="F5516">
        <v>449</v>
      </c>
      <c r="G5516">
        <v>323127513</v>
      </c>
      <c r="H5516">
        <v>0.1</v>
      </c>
      <c r="I5516">
        <v>0.1</v>
      </c>
      <c r="J5516" s="4" t="str">
        <f t="shared" si="172"/>
        <v>2016_D48.9</v>
      </c>
      <c r="K5516" s="4">
        <f t="shared" si="173"/>
        <v>0.13895443189945886</v>
      </c>
    </row>
    <row r="5517" spans="1:11" x14ac:dyDescent="0.35">
      <c r="A5517" t="s">
        <v>219</v>
      </c>
      <c r="B5517">
        <v>2016</v>
      </c>
      <c r="C5517">
        <v>2016</v>
      </c>
      <c r="F5517">
        <v>613832</v>
      </c>
      <c r="G5517">
        <v>323127513</v>
      </c>
      <c r="H5517">
        <v>190</v>
      </c>
      <c r="I5517">
        <v>160</v>
      </c>
      <c r="J5517" s="4" t="str">
        <f t="shared" si="172"/>
        <v>2016_</v>
      </c>
      <c r="K5517" s="4">
        <f t="shared" si="173"/>
        <v>189.96587269868289</v>
      </c>
    </row>
    <row r="5518" spans="1:11" x14ac:dyDescent="0.35">
      <c r="B5518">
        <v>2017</v>
      </c>
      <c r="C5518">
        <v>2017</v>
      </c>
      <c r="D5518" t="s">
        <v>1368</v>
      </c>
      <c r="E5518" t="s">
        <v>1367</v>
      </c>
      <c r="F5518">
        <v>60</v>
      </c>
      <c r="G5518">
        <v>325719178</v>
      </c>
      <c r="H5518">
        <v>0</v>
      </c>
      <c r="I5518">
        <v>0</v>
      </c>
      <c r="J5518" s="4" t="str">
        <f t="shared" si="172"/>
        <v>2017_C00.9</v>
      </c>
      <c r="K5518" s="4">
        <f t="shared" si="173"/>
        <v>1.8420775948292487E-2</v>
      </c>
    </row>
    <row r="5519" spans="1:11" x14ac:dyDescent="0.35">
      <c r="B5519">
        <v>2017</v>
      </c>
      <c r="C5519">
        <v>2017</v>
      </c>
      <c r="D5519" t="s">
        <v>1366</v>
      </c>
      <c r="E5519" t="s">
        <v>1365</v>
      </c>
      <c r="F5519">
        <v>218</v>
      </c>
      <c r="G5519">
        <v>325719178</v>
      </c>
      <c r="H5519">
        <v>0.1</v>
      </c>
      <c r="I5519">
        <v>0.1</v>
      </c>
      <c r="J5519" s="4" t="str">
        <f t="shared" si="172"/>
        <v>2017_C01</v>
      </c>
      <c r="K5519" s="4">
        <f t="shared" si="173"/>
        <v>6.6928819278796042E-2</v>
      </c>
    </row>
    <row r="5520" spans="1:11" x14ac:dyDescent="0.35">
      <c r="B5520">
        <v>2017</v>
      </c>
      <c r="C5520">
        <v>2017</v>
      </c>
      <c r="D5520" t="s">
        <v>1362</v>
      </c>
      <c r="E5520" t="s">
        <v>1361</v>
      </c>
      <c r="F5520">
        <v>2449</v>
      </c>
      <c r="G5520">
        <v>325719178</v>
      </c>
      <c r="H5520">
        <v>0.8</v>
      </c>
      <c r="I5520">
        <v>0.6</v>
      </c>
      <c r="J5520" s="4" t="str">
        <f t="shared" si="172"/>
        <v>2017_C02.9</v>
      </c>
      <c r="K5520" s="4">
        <f t="shared" si="173"/>
        <v>0.75187467162280508</v>
      </c>
    </row>
    <row r="5521" spans="2:11" x14ac:dyDescent="0.35">
      <c r="B5521">
        <v>2017</v>
      </c>
      <c r="C5521">
        <v>2017</v>
      </c>
      <c r="D5521" t="s">
        <v>1360</v>
      </c>
      <c r="E5521" t="s">
        <v>1359</v>
      </c>
      <c r="F5521">
        <v>24</v>
      </c>
      <c r="G5521">
        <v>325719178</v>
      </c>
      <c r="H5521">
        <v>0</v>
      </c>
      <c r="I5521">
        <v>0</v>
      </c>
      <c r="J5521" s="4" t="str">
        <f t="shared" si="172"/>
        <v>2017_C03.0</v>
      </c>
      <c r="K5521" s="4">
        <f t="shared" si="173"/>
        <v>7.3683103793169948E-3</v>
      </c>
    </row>
    <row r="5522" spans="2:11" x14ac:dyDescent="0.35">
      <c r="B5522">
        <v>2017</v>
      </c>
      <c r="C5522">
        <v>2017</v>
      </c>
      <c r="D5522" t="s">
        <v>1358</v>
      </c>
      <c r="E5522" t="s">
        <v>1357</v>
      </c>
      <c r="F5522">
        <v>11</v>
      </c>
      <c r="G5522">
        <v>325719178</v>
      </c>
      <c r="H5522" t="s">
        <v>672</v>
      </c>
      <c r="I5522" t="s">
        <v>672</v>
      </c>
      <c r="J5522" s="4" t="str">
        <f t="shared" si="172"/>
        <v>2017_C03.1</v>
      </c>
      <c r="K5522" s="4">
        <f t="shared" si="173"/>
        <v>3.3771422571869563E-3</v>
      </c>
    </row>
    <row r="5523" spans="2:11" x14ac:dyDescent="0.35">
      <c r="B5523">
        <v>2017</v>
      </c>
      <c r="C5523">
        <v>2017</v>
      </c>
      <c r="D5523" t="s">
        <v>1356</v>
      </c>
      <c r="E5523" t="s">
        <v>1355</v>
      </c>
      <c r="F5523">
        <v>29</v>
      </c>
      <c r="G5523">
        <v>325719178</v>
      </c>
      <c r="H5523">
        <v>0</v>
      </c>
      <c r="I5523">
        <v>0</v>
      </c>
      <c r="J5523" s="4" t="str">
        <f t="shared" si="172"/>
        <v>2017_C03.9</v>
      </c>
      <c r="K5523" s="4">
        <f t="shared" si="173"/>
        <v>8.9033750416747034E-3</v>
      </c>
    </row>
    <row r="5524" spans="2:11" x14ac:dyDescent="0.35">
      <c r="B5524">
        <v>2017</v>
      </c>
      <c r="C5524">
        <v>2017</v>
      </c>
      <c r="D5524" t="s">
        <v>1354</v>
      </c>
      <c r="E5524" t="s">
        <v>1353</v>
      </c>
      <c r="F5524">
        <v>94</v>
      </c>
      <c r="G5524">
        <v>325719178</v>
      </c>
      <c r="H5524">
        <v>0</v>
      </c>
      <c r="I5524">
        <v>0</v>
      </c>
      <c r="J5524" s="4" t="str">
        <f t="shared" si="172"/>
        <v>2017_C04.9</v>
      </c>
      <c r="K5524" s="4">
        <f t="shared" si="173"/>
        <v>2.88592156523249E-2</v>
      </c>
    </row>
    <row r="5525" spans="2:11" x14ac:dyDescent="0.35">
      <c r="B5525">
        <v>2017</v>
      </c>
      <c r="C5525">
        <v>2017</v>
      </c>
      <c r="D5525" t="s">
        <v>1352</v>
      </c>
      <c r="E5525" t="s">
        <v>1351</v>
      </c>
      <c r="F5525">
        <v>55</v>
      </c>
      <c r="G5525">
        <v>325719178</v>
      </c>
      <c r="H5525">
        <v>0</v>
      </c>
      <c r="I5525">
        <v>0</v>
      </c>
      <c r="J5525" s="4" t="str">
        <f t="shared" si="172"/>
        <v>2017_C05.0</v>
      </c>
      <c r="K5525" s="4">
        <f t="shared" si="173"/>
        <v>1.6885711285934784E-2</v>
      </c>
    </row>
    <row r="5526" spans="2:11" x14ac:dyDescent="0.35">
      <c r="B5526">
        <v>2017</v>
      </c>
      <c r="C5526">
        <v>2017</v>
      </c>
      <c r="D5526" t="s">
        <v>1350</v>
      </c>
      <c r="E5526" t="s">
        <v>1349</v>
      </c>
      <c r="F5526">
        <v>65</v>
      </c>
      <c r="G5526">
        <v>325719178</v>
      </c>
      <c r="H5526">
        <v>0</v>
      </c>
      <c r="I5526">
        <v>0</v>
      </c>
      <c r="J5526" s="4" t="str">
        <f t="shared" si="172"/>
        <v>2017_C05.1</v>
      </c>
      <c r="K5526" s="4">
        <f t="shared" si="173"/>
        <v>1.9955840610650196E-2</v>
      </c>
    </row>
    <row r="5527" spans="2:11" x14ac:dyDescent="0.35">
      <c r="B5527">
        <v>2017</v>
      </c>
      <c r="C5527">
        <v>2017</v>
      </c>
      <c r="D5527" t="s">
        <v>1348</v>
      </c>
      <c r="E5527" t="s">
        <v>1347</v>
      </c>
      <c r="F5527">
        <v>70</v>
      </c>
      <c r="G5527">
        <v>325719178</v>
      </c>
      <c r="H5527">
        <v>0</v>
      </c>
      <c r="I5527">
        <v>0</v>
      </c>
      <c r="J5527" s="4" t="str">
        <f t="shared" si="172"/>
        <v>2017_C05.9</v>
      </c>
      <c r="K5527" s="4">
        <f t="shared" si="173"/>
        <v>2.1490905273007906E-2</v>
      </c>
    </row>
    <row r="5528" spans="2:11" x14ac:dyDescent="0.35">
      <c r="B5528">
        <v>2017</v>
      </c>
      <c r="C5528">
        <v>2017</v>
      </c>
      <c r="D5528" t="s">
        <v>1346</v>
      </c>
      <c r="E5528" t="s">
        <v>1345</v>
      </c>
      <c r="F5528">
        <v>64</v>
      </c>
      <c r="G5528">
        <v>325719178</v>
      </c>
      <c r="H5528">
        <v>0</v>
      </c>
      <c r="I5528">
        <v>0</v>
      </c>
      <c r="J5528" s="4" t="str">
        <f t="shared" si="172"/>
        <v>2017_C06.0</v>
      </c>
      <c r="K5528" s="4">
        <f t="shared" si="173"/>
        <v>1.9648827678178656E-2</v>
      </c>
    </row>
    <row r="5529" spans="2:11" x14ac:dyDescent="0.35">
      <c r="B5529">
        <v>2017</v>
      </c>
      <c r="C5529">
        <v>2017</v>
      </c>
      <c r="D5529" t="s">
        <v>1344</v>
      </c>
      <c r="E5529" t="s">
        <v>1343</v>
      </c>
      <c r="F5529">
        <v>30</v>
      </c>
      <c r="G5529">
        <v>325719178</v>
      </c>
      <c r="H5529">
        <v>0</v>
      </c>
      <c r="I5529">
        <v>0</v>
      </c>
      <c r="J5529" s="4" t="str">
        <f t="shared" si="172"/>
        <v>2017_C06.2</v>
      </c>
      <c r="K5529" s="4">
        <f t="shared" si="173"/>
        <v>9.2103879741462433E-3</v>
      </c>
    </row>
    <row r="5530" spans="2:11" x14ac:dyDescent="0.35">
      <c r="B5530">
        <v>2017</v>
      </c>
      <c r="C5530">
        <v>2017</v>
      </c>
      <c r="D5530" t="s">
        <v>1342</v>
      </c>
      <c r="E5530" t="s">
        <v>1341</v>
      </c>
      <c r="F5530">
        <v>1099</v>
      </c>
      <c r="G5530">
        <v>325719178</v>
      </c>
      <c r="H5530">
        <v>0.3</v>
      </c>
      <c r="I5530">
        <v>0.3</v>
      </c>
      <c r="J5530" s="4" t="str">
        <f t="shared" si="172"/>
        <v>2017_C06.9</v>
      </c>
      <c r="K5530" s="4">
        <f t="shared" si="173"/>
        <v>0.3374072127862241</v>
      </c>
    </row>
    <row r="5531" spans="2:11" x14ac:dyDescent="0.35">
      <c r="B5531">
        <v>2017</v>
      </c>
      <c r="C5531">
        <v>2017</v>
      </c>
      <c r="D5531" t="s">
        <v>1340</v>
      </c>
      <c r="E5531" t="s">
        <v>1339</v>
      </c>
      <c r="F5531">
        <v>654</v>
      </c>
      <c r="G5531">
        <v>325719178</v>
      </c>
      <c r="H5531">
        <v>0.2</v>
      </c>
      <c r="I5531">
        <v>0.2</v>
      </c>
      <c r="J5531" s="4" t="str">
        <f t="shared" si="172"/>
        <v>2017_C07</v>
      </c>
      <c r="K5531" s="4">
        <f t="shared" si="173"/>
        <v>0.20078645783638815</v>
      </c>
    </row>
    <row r="5532" spans="2:11" x14ac:dyDescent="0.35">
      <c r="B5532">
        <v>2017</v>
      </c>
      <c r="C5532">
        <v>2017</v>
      </c>
      <c r="D5532" t="s">
        <v>1338</v>
      </c>
      <c r="E5532" t="s">
        <v>1337</v>
      </c>
      <c r="F5532">
        <v>54</v>
      </c>
      <c r="G5532">
        <v>325719178</v>
      </c>
      <c r="H5532">
        <v>0</v>
      </c>
      <c r="I5532">
        <v>0</v>
      </c>
      <c r="J5532" s="4" t="str">
        <f t="shared" si="172"/>
        <v>2017_C08.0</v>
      </c>
      <c r="K5532" s="4">
        <f t="shared" si="173"/>
        <v>1.6578698353463241E-2</v>
      </c>
    </row>
    <row r="5533" spans="2:11" x14ac:dyDescent="0.35">
      <c r="B5533">
        <v>2017</v>
      </c>
      <c r="C5533">
        <v>2017</v>
      </c>
      <c r="D5533" t="s">
        <v>1336</v>
      </c>
      <c r="E5533" t="s">
        <v>1335</v>
      </c>
      <c r="F5533">
        <v>248</v>
      </c>
      <c r="G5533">
        <v>325719178</v>
      </c>
      <c r="H5533">
        <v>0.1</v>
      </c>
      <c r="I5533">
        <v>0.1</v>
      </c>
      <c r="J5533" s="4" t="str">
        <f t="shared" si="172"/>
        <v>2017_C08.9</v>
      </c>
      <c r="K5533" s="4">
        <f t="shared" si="173"/>
        <v>7.6139207252942293E-2</v>
      </c>
    </row>
    <row r="5534" spans="2:11" x14ac:dyDescent="0.35">
      <c r="B5534">
        <v>2017</v>
      </c>
      <c r="C5534">
        <v>2017</v>
      </c>
      <c r="D5534" t="s">
        <v>1334</v>
      </c>
      <c r="E5534" t="s">
        <v>1333</v>
      </c>
      <c r="F5534">
        <v>31</v>
      </c>
      <c r="G5534">
        <v>325719178</v>
      </c>
      <c r="H5534">
        <v>0</v>
      </c>
      <c r="I5534">
        <v>0</v>
      </c>
      <c r="J5534" s="4" t="str">
        <f t="shared" si="172"/>
        <v>2017_C09.0</v>
      </c>
      <c r="K5534" s="4">
        <f t="shared" si="173"/>
        <v>9.5174009066177866E-3</v>
      </c>
    </row>
    <row r="5535" spans="2:11" x14ac:dyDescent="0.35">
      <c r="B5535">
        <v>2017</v>
      </c>
      <c r="C5535">
        <v>2017</v>
      </c>
      <c r="D5535" t="s">
        <v>1332</v>
      </c>
      <c r="E5535" t="s">
        <v>1331</v>
      </c>
      <c r="F5535">
        <v>1041</v>
      </c>
      <c r="G5535">
        <v>325719178</v>
      </c>
      <c r="H5535">
        <v>0.3</v>
      </c>
      <c r="I5535">
        <v>0.2</v>
      </c>
      <c r="J5535" s="4" t="str">
        <f t="shared" si="172"/>
        <v>2017_C09.9</v>
      </c>
      <c r="K5535" s="4">
        <f t="shared" si="173"/>
        <v>0.31960046270287468</v>
      </c>
    </row>
    <row r="5536" spans="2:11" x14ac:dyDescent="0.35">
      <c r="B5536">
        <v>2017</v>
      </c>
      <c r="C5536">
        <v>2017</v>
      </c>
      <c r="D5536" t="s">
        <v>1330</v>
      </c>
      <c r="E5536" t="s">
        <v>1329</v>
      </c>
      <c r="F5536">
        <v>1139</v>
      </c>
      <c r="G5536">
        <v>325719178</v>
      </c>
      <c r="H5536">
        <v>0.3</v>
      </c>
      <c r="I5536">
        <v>0.3</v>
      </c>
      <c r="J5536" s="4" t="str">
        <f t="shared" si="172"/>
        <v>2017_C10.9</v>
      </c>
      <c r="K5536" s="4">
        <f t="shared" si="173"/>
        <v>0.34968773008508575</v>
      </c>
    </row>
    <row r="5537" spans="2:11" x14ac:dyDescent="0.35">
      <c r="B5537">
        <v>2017</v>
      </c>
      <c r="C5537">
        <v>2017</v>
      </c>
      <c r="D5537" t="s">
        <v>1328</v>
      </c>
      <c r="E5537" t="s">
        <v>1327</v>
      </c>
      <c r="F5537">
        <v>20</v>
      </c>
      <c r="G5537">
        <v>325719178</v>
      </c>
      <c r="H5537">
        <v>0</v>
      </c>
      <c r="I5537">
        <v>0</v>
      </c>
      <c r="J5537" s="4" t="str">
        <f t="shared" si="172"/>
        <v>2017_C11.1</v>
      </c>
      <c r="K5537" s="4">
        <f t="shared" si="173"/>
        <v>6.1402586494308303E-3</v>
      </c>
    </row>
    <row r="5538" spans="2:11" x14ac:dyDescent="0.35">
      <c r="B5538">
        <v>2017</v>
      </c>
      <c r="C5538">
        <v>2017</v>
      </c>
      <c r="D5538" t="s">
        <v>1326</v>
      </c>
      <c r="E5538" t="s">
        <v>1325</v>
      </c>
      <c r="F5538">
        <v>688</v>
      </c>
      <c r="G5538">
        <v>325719178</v>
      </c>
      <c r="H5538">
        <v>0.2</v>
      </c>
      <c r="I5538">
        <v>0.2</v>
      </c>
      <c r="J5538" s="4" t="str">
        <f t="shared" si="172"/>
        <v>2017_C11.9</v>
      </c>
      <c r="K5538" s="4">
        <f t="shared" si="173"/>
        <v>0.21122489754042056</v>
      </c>
    </row>
    <row r="5539" spans="2:11" x14ac:dyDescent="0.35">
      <c r="B5539">
        <v>2017</v>
      </c>
      <c r="C5539">
        <v>2017</v>
      </c>
      <c r="D5539" t="s">
        <v>1324</v>
      </c>
      <c r="E5539" t="s">
        <v>1323</v>
      </c>
      <c r="F5539">
        <v>66</v>
      </c>
      <c r="G5539">
        <v>325719178</v>
      </c>
      <c r="H5539">
        <v>0</v>
      </c>
      <c r="I5539">
        <v>0</v>
      </c>
      <c r="J5539" s="4" t="str">
        <f t="shared" si="172"/>
        <v>2017_C12</v>
      </c>
      <c r="K5539" s="4">
        <f t="shared" si="173"/>
        <v>2.0262853543121736E-2</v>
      </c>
    </row>
    <row r="5540" spans="2:11" x14ac:dyDescent="0.35">
      <c r="B5540">
        <v>2017</v>
      </c>
      <c r="C5540">
        <v>2017</v>
      </c>
      <c r="D5540" t="s">
        <v>1322</v>
      </c>
      <c r="E5540" t="s">
        <v>1321</v>
      </c>
      <c r="F5540">
        <v>330</v>
      </c>
      <c r="G5540">
        <v>325719178</v>
      </c>
      <c r="H5540">
        <v>0.1</v>
      </c>
      <c r="I5540">
        <v>0.1</v>
      </c>
      <c r="J5540" s="4" t="str">
        <f t="shared" si="172"/>
        <v>2017_C13.9</v>
      </c>
      <c r="K5540" s="4">
        <f t="shared" si="173"/>
        <v>0.10131426771560868</v>
      </c>
    </row>
    <row r="5541" spans="2:11" x14ac:dyDescent="0.35">
      <c r="B5541">
        <v>2017</v>
      </c>
      <c r="C5541">
        <v>2017</v>
      </c>
      <c r="D5541" t="s">
        <v>1320</v>
      </c>
      <c r="E5541" t="s">
        <v>1319</v>
      </c>
      <c r="F5541">
        <v>1517</v>
      </c>
      <c r="G5541">
        <v>325719178</v>
      </c>
      <c r="H5541">
        <v>0.5</v>
      </c>
      <c r="I5541">
        <v>0.4</v>
      </c>
      <c r="J5541" s="4" t="str">
        <f t="shared" si="172"/>
        <v>2017_C14.0</v>
      </c>
      <c r="K5541" s="4">
        <f t="shared" si="173"/>
        <v>0.46573861855932847</v>
      </c>
    </row>
    <row r="5542" spans="2:11" x14ac:dyDescent="0.35">
      <c r="B5542">
        <v>2017</v>
      </c>
      <c r="C5542">
        <v>2017</v>
      </c>
      <c r="D5542" t="s">
        <v>1316</v>
      </c>
      <c r="E5542" t="s">
        <v>1315</v>
      </c>
      <c r="F5542">
        <v>19</v>
      </c>
      <c r="G5542">
        <v>325719178</v>
      </c>
      <c r="H5542" t="s">
        <v>672</v>
      </c>
      <c r="I5542" t="s">
        <v>672</v>
      </c>
      <c r="J5542" s="4" t="str">
        <f t="shared" si="172"/>
        <v>2017_C15.3</v>
      </c>
      <c r="K5542" s="4">
        <f t="shared" si="173"/>
        <v>5.8332457169592879E-3</v>
      </c>
    </row>
    <row r="5543" spans="2:11" x14ac:dyDescent="0.35">
      <c r="B5543">
        <v>2017</v>
      </c>
      <c r="C5543">
        <v>2017</v>
      </c>
      <c r="D5543" t="s">
        <v>1314</v>
      </c>
      <c r="E5543" t="s">
        <v>1313</v>
      </c>
      <c r="F5543">
        <v>15</v>
      </c>
      <c r="G5543">
        <v>325719178</v>
      </c>
      <c r="H5543" t="s">
        <v>672</v>
      </c>
      <c r="I5543" t="s">
        <v>672</v>
      </c>
      <c r="J5543" s="4" t="str">
        <f t="shared" si="172"/>
        <v>2017_C15.4</v>
      </c>
      <c r="K5543" s="4">
        <f t="shared" si="173"/>
        <v>4.6051939870731216E-3</v>
      </c>
    </row>
    <row r="5544" spans="2:11" x14ac:dyDescent="0.35">
      <c r="B5544">
        <v>2017</v>
      </c>
      <c r="C5544">
        <v>2017</v>
      </c>
      <c r="D5544" t="s">
        <v>1312</v>
      </c>
      <c r="E5544" t="s">
        <v>1311</v>
      </c>
      <c r="F5544">
        <v>194</v>
      </c>
      <c r="G5544">
        <v>325719178</v>
      </c>
      <c r="H5544">
        <v>0.1</v>
      </c>
      <c r="I5544">
        <v>0</v>
      </c>
      <c r="J5544" s="4" t="str">
        <f t="shared" si="172"/>
        <v>2017_C15.5</v>
      </c>
      <c r="K5544" s="4">
        <f t="shared" si="173"/>
        <v>5.9560508899479045E-2</v>
      </c>
    </row>
    <row r="5545" spans="2:11" x14ac:dyDescent="0.35">
      <c r="B5545">
        <v>2017</v>
      </c>
      <c r="C5545">
        <v>2017</v>
      </c>
      <c r="D5545" t="s">
        <v>1308</v>
      </c>
      <c r="E5545" t="s">
        <v>1307</v>
      </c>
      <c r="F5545">
        <v>15070</v>
      </c>
      <c r="G5545">
        <v>325719178</v>
      </c>
      <c r="H5545">
        <v>4.5999999999999996</v>
      </c>
      <c r="I5545">
        <v>3.7</v>
      </c>
      <c r="J5545" s="4" t="str">
        <f t="shared" si="172"/>
        <v>2017_C15.9</v>
      </c>
      <c r="K5545" s="4">
        <f t="shared" si="173"/>
        <v>4.6266848923461303</v>
      </c>
    </row>
    <row r="5546" spans="2:11" x14ac:dyDescent="0.35">
      <c r="B5546">
        <v>2017</v>
      </c>
      <c r="C5546">
        <v>2017</v>
      </c>
      <c r="D5546" t="s">
        <v>1306</v>
      </c>
      <c r="E5546" t="s">
        <v>1305</v>
      </c>
      <c r="F5546">
        <v>963</v>
      </c>
      <c r="G5546">
        <v>325719178</v>
      </c>
      <c r="H5546">
        <v>0.3</v>
      </c>
      <c r="I5546">
        <v>0.2</v>
      </c>
      <c r="J5546" s="4" t="str">
        <f t="shared" si="172"/>
        <v>2017_C16.0</v>
      </c>
      <c r="K5546" s="4">
        <f t="shared" si="173"/>
        <v>0.29565345397009446</v>
      </c>
    </row>
    <row r="5547" spans="2:11" x14ac:dyDescent="0.35">
      <c r="B5547">
        <v>2017</v>
      </c>
      <c r="C5547">
        <v>2017</v>
      </c>
      <c r="D5547" t="s">
        <v>1304</v>
      </c>
      <c r="E5547" t="s">
        <v>1303</v>
      </c>
      <c r="F5547">
        <v>20</v>
      </c>
      <c r="G5547">
        <v>325719178</v>
      </c>
      <c r="H5547">
        <v>0</v>
      </c>
      <c r="I5547">
        <v>0</v>
      </c>
      <c r="J5547" s="4" t="str">
        <f t="shared" si="172"/>
        <v>2017_C16.1</v>
      </c>
      <c r="K5547" s="4">
        <f t="shared" si="173"/>
        <v>6.1402586494308303E-3</v>
      </c>
    </row>
    <row r="5548" spans="2:11" x14ac:dyDescent="0.35">
      <c r="B5548">
        <v>2017</v>
      </c>
      <c r="C5548">
        <v>2017</v>
      </c>
      <c r="D5548" t="s">
        <v>1302</v>
      </c>
      <c r="E5548" t="s">
        <v>1301</v>
      </c>
      <c r="F5548">
        <v>18</v>
      </c>
      <c r="G5548">
        <v>325719178</v>
      </c>
      <c r="H5548" t="s">
        <v>672</v>
      </c>
      <c r="I5548" t="s">
        <v>672</v>
      </c>
      <c r="J5548" s="4" t="str">
        <f t="shared" si="172"/>
        <v>2017_C16.2</v>
      </c>
      <c r="K5548" s="4">
        <f t="shared" si="173"/>
        <v>5.5262327844877463E-3</v>
      </c>
    </row>
    <row r="5549" spans="2:11" x14ac:dyDescent="0.35">
      <c r="B5549">
        <v>2017</v>
      </c>
      <c r="C5549">
        <v>2017</v>
      </c>
      <c r="D5549" t="s">
        <v>1300</v>
      </c>
      <c r="E5549" t="s">
        <v>1299</v>
      </c>
      <c r="F5549">
        <v>41</v>
      </c>
      <c r="G5549">
        <v>325719178</v>
      </c>
      <c r="H5549">
        <v>0</v>
      </c>
      <c r="I5549">
        <v>0</v>
      </c>
      <c r="J5549" s="4" t="str">
        <f t="shared" si="172"/>
        <v>2017_C16.3</v>
      </c>
      <c r="K5549" s="4">
        <f t="shared" si="173"/>
        <v>1.25875302313332E-2</v>
      </c>
    </row>
    <row r="5550" spans="2:11" x14ac:dyDescent="0.35">
      <c r="B5550">
        <v>2017</v>
      </c>
      <c r="C5550">
        <v>2017</v>
      </c>
      <c r="D5550" t="s">
        <v>1298</v>
      </c>
      <c r="E5550" t="s">
        <v>1297</v>
      </c>
      <c r="F5550">
        <v>16</v>
      </c>
      <c r="G5550">
        <v>325719178</v>
      </c>
      <c r="H5550" t="s">
        <v>672</v>
      </c>
      <c r="I5550" t="s">
        <v>672</v>
      </c>
      <c r="J5550" s="4" t="str">
        <f t="shared" si="172"/>
        <v>2017_C16.4</v>
      </c>
      <c r="K5550" s="4">
        <f t="shared" si="173"/>
        <v>4.9122069195446641E-3</v>
      </c>
    </row>
    <row r="5551" spans="2:11" x14ac:dyDescent="0.35">
      <c r="B5551">
        <v>2017</v>
      </c>
      <c r="C5551">
        <v>2017</v>
      </c>
      <c r="D5551" t="s">
        <v>1294</v>
      </c>
      <c r="E5551" t="s">
        <v>1293</v>
      </c>
      <c r="F5551">
        <v>10094</v>
      </c>
      <c r="G5551">
        <v>325719178</v>
      </c>
      <c r="H5551">
        <v>3.1</v>
      </c>
      <c r="I5551">
        <v>2.6</v>
      </c>
      <c r="J5551" s="4" t="str">
        <f t="shared" si="172"/>
        <v>2017_C16.9</v>
      </c>
      <c r="K5551" s="4">
        <f t="shared" si="173"/>
        <v>3.0989885403677393</v>
      </c>
    </row>
    <row r="5552" spans="2:11" x14ac:dyDescent="0.35">
      <c r="B5552">
        <v>2017</v>
      </c>
      <c r="C5552">
        <v>2017</v>
      </c>
      <c r="D5552" t="s">
        <v>1292</v>
      </c>
      <c r="E5552" t="s">
        <v>1291</v>
      </c>
      <c r="F5552">
        <v>953</v>
      </c>
      <c r="G5552">
        <v>325719178</v>
      </c>
      <c r="H5552">
        <v>0.3</v>
      </c>
      <c r="I5552">
        <v>0.2</v>
      </c>
      <c r="J5552" s="4" t="str">
        <f t="shared" si="172"/>
        <v>2017_C17.0</v>
      </c>
      <c r="K5552" s="4">
        <f t="shared" si="173"/>
        <v>0.29258332464537906</v>
      </c>
    </row>
    <row r="5553" spans="2:11" x14ac:dyDescent="0.35">
      <c r="B5553">
        <v>2017</v>
      </c>
      <c r="C5553">
        <v>2017</v>
      </c>
      <c r="D5553" t="s">
        <v>1290</v>
      </c>
      <c r="E5553" t="s">
        <v>1289</v>
      </c>
      <c r="F5553">
        <v>82</v>
      </c>
      <c r="G5553">
        <v>325719178</v>
      </c>
      <c r="H5553">
        <v>0</v>
      </c>
      <c r="I5553">
        <v>0</v>
      </c>
      <c r="J5553" s="4" t="str">
        <f t="shared" si="172"/>
        <v>2017_C17.1</v>
      </c>
      <c r="K5553" s="4">
        <f t="shared" si="173"/>
        <v>2.5175060462666401E-2</v>
      </c>
    </row>
    <row r="5554" spans="2:11" x14ac:dyDescent="0.35">
      <c r="B5554">
        <v>2017</v>
      </c>
      <c r="C5554">
        <v>2017</v>
      </c>
      <c r="D5554" t="s">
        <v>1288</v>
      </c>
      <c r="E5554" t="s">
        <v>1287</v>
      </c>
      <c r="F5554">
        <v>54</v>
      </c>
      <c r="G5554">
        <v>325719178</v>
      </c>
      <c r="H5554">
        <v>0</v>
      </c>
      <c r="I5554">
        <v>0</v>
      </c>
      <c r="J5554" s="4" t="str">
        <f t="shared" si="172"/>
        <v>2017_C17.2</v>
      </c>
      <c r="K5554" s="4">
        <f t="shared" si="173"/>
        <v>1.6578698353463241E-2</v>
      </c>
    </row>
    <row r="5555" spans="2:11" x14ac:dyDescent="0.35">
      <c r="B5555">
        <v>2017</v>
      </c>
      <c r="C5555">
        <v>2017</v>
      </c>
      <c r="D5555" t="s">
        <v>1286</v>
      </c>
      <c r="E5555" t="s">
        <v>1285</v>
      </c>
      <c r="F5555">
        <v>592</v>
      </c>
      <c r="G5555">
        <v>325719178</v>
      </c>
      <c r="H5555">
        <v>0.2</v>
      </c>
      <c r="I5555">
        <v>0.1</v>
      </c>
      <c r="J5555" s="4" t="str">
        <f t="shared" si="172"/>
        <v>2017_C17.9</v>
      </c>
      <c r="K5555" s="4">
        <f t="shared" si="173"/>
        <v>0.18175165602315255</v>
      </c>
    </row>
    <row r="5556" spans="2:11" x14ac:dyDescent="0.35">
      <c r="B5556">
        <v>2017</v>
      </c>
      <c r="C5556">
        <v>2017</v>
      </c>
      <c r="D5556" t="s">
        <v>1284</v>
      </c>
      <c r="E5556" t="s">
        <v>1283</v>
      </c>
      <c r="F5556">
        <v>626</v>
      </c>
      <c r="G5556">
        <v>325719178</v>
      </c>
      <c r="H5556">
        <v>0.2</v>
      </c>
      <c r="I5556">
        <v>0.2</v>
      </c>
      <c r="J5556" s="4" t="str">
        <f t="shared" si="172"/>
        <v>2017_C18.0</v>
      </c>
      <c r="K5556" s="4">
        <f t="shared" si="173"/>
        <v>0.19219009572718498</v>
      </c>
    </row>
    <row r="5557" spans="2:11" x14ac:dyDescent="0.35">
      <c r="B5557">
        <v>2017</v>
      </c>
      <c r="C5557">
        <v>2017</v>
      </c>
      <c r="D5557" t="s">
        <v>1282</v>
      </c>
      <c r="E5557" t="s">
        <v>1281</v>
      </c>
      <c r="F5557">
        <v>911</v>
      </c>
      <c r="G5557">
        <v>325719178</v>
      </c>
      <c r="H5557">
        <v>0.3</v>
      </c>
      <c r="I5557">
        <v>0.2</v>
      </c>
      <c r="J5557" s="4" t="str">
        <f t="shared" si="172"/>
        <v>2017_C18.1</v>
      </c>
      <c r="K5557" s="4">
        <f t="shared" si="173"/>
        <v>0.27968878148157428</v>
      </c>
    </row>
    <row r="5558" spans="2:11" x14ac:dyDescent="0.35">
      <c r="B5558">
        <v>2017</v>
      </c>
      <c r="C5558">
        <v>2017</v>
      </c>
      <c r="D5558" t="s">
        <v>1280</v>
      </c>
      <c r="E5558" t="s">
        <v>1279</v>
      </c>
      <c r="F5558">
        <v>306</v>
      </c>
      <c r="G5558">
        <v>325719178</v>
      </c>
      <c r="H5558">
        <v>0.1</v>
      </c>
      <c r="I5558">
        <v>0.1</v>
      </c>
      <c r="J5558" s="4" t="str">
        <f t="shared" si="172"/>
        <v>2017_C18.2</v>
      </c>
      <c r="K5558" s="4">
        <f t="shared" si="173"/>
        <v>9.3945957336291699E-2</v>
      </c>
    </row>
    <row r="5559" spans="2:11" x14ac:dyDescent="0.35">
      <c r="B5559">
        <v>2017</v>
      </c>
      <c r="C5559">
        <v>2017</v>
      </c>
      <c r="D5559" t="s">
        <v>1278</v>
      </c>
      <c r="E5559" t="s">
        <v>1277</v>
      </c>
      <c r="F5559">
        <v>33</v>
      </c>
      <c r="G5559">
        <v>325719178</v>
      </c>
      <c r="H5559">
        <v>0</v>
      </c>
      <c r="I5559">
        <v>0</v>
      </c>
      <c r="J5559" s="4" t="str">
        <f t="shared" si="172"/>
        <v>2017_C18.3</v>
      </c>
      <c r="K5559" s="4">
        <f t="shared" si="173"/>
        <v>1.0131426771560868E-2</v>
      </c>
    </row>
    <row r="5560" spans="2:11" x14ac:dyDescent="0.35">
      <c r="B5560">
        <v>2017</v>
      </c>
      <c r="C5560">
        <v>2017</v>
      </c>
      <c r="D5560" t="s">
        <v>1276</v>
      </c>
      <c r="E5560" t="s">
        <v>1275</v>
      </c>
      <c r="F5560">
        <v>121</v>
      </c>
      <c r="G5560">
        <v>325719178</v>
      </c>
      <c r="H5560">
        <v>0</v>
      </c>
      <c r="I5560">
        <v>0</v>
      </c>
      <c r="J5560" s="4" t="str">
        <f t="shared" si="172"/>
        <v>2017_C18.4</v>
      </c>
      <c r="K5560" s="4">
        <f t="shared" si="173"/>
        <v>3.714856482905652E-2</v>
      </c>
    </row>
    <row r="5561" spans="2:11" x14ac:dyDescent="0.35">
      <c r="B5561">
        <v>2017</v>
      </c>
      <c r="C5561">
        <v>2017</v>
      </c>
      <c r="D5561" t="s">
        <v>1274</v>
      </c>
      <c r="E5561" t="s">
        <v>1273</v>
      </c>
      <c r="F5561">
        <v>13</v>
      </c>
      <c r="G5561">
        <v>325719178</v>
      </c>
      <c r="H5561" t="s">
        <v>672</v>
      </c>
      <c r="I5561" t="s">
        <v>672</v>
      </c>
      <c r="J5561" s="4" t="str">
        <f t="shared" si="172"/>
        <v>2017_C18.5</v>
      </c>
      <c r="K5561" s="4">
        <f t="shared" si="173"/>
        <v>3.9911681221300394E-3</v>
      </c>
    </row>
    <row r="5562" spans="2:11" x14ac:dyDescent="0.35">
      <c r="B5562">
        <v>2017</v>
      </c>
      <c r="C5562">
        <v>2017</v>
      </c>
      <c r="D5562" t="s">
        <v>1272</v>
      </c>
      <c r="E5562" t="s">
        <v>1271</v>
      </c>
      <c r="F5562">
        <v>81</v>
      </c>
      <c r="G5562">
        <v>325719178</v>
      </c>
      <c r="H5562">
        <v>0</v>
      </c>
      <c r="I5562">
        <v>0</v>
      </c>
      <c r="J5562" s="4" t="str">
        <f t="shared" si="172"/>
        <v>2017_C18.6</v>
      </c>
      <c r="K5562" s="4">
        <f t="shared" si="173"/>
        <v>2.4868047530194861E-2</v>
      </c>
    </row>
    <row r="5563" spans="2:11" x14ac:dyDescent="0.35">
      <c r="B5563">
        <v>2017</v>
      </c>
      <c r="C5563">
        <v>2017</v>
      </c>
      <c r="D5563" t="s">
        <v>1270</v>
      </c>
      <c r="E5563" t="s">
        <v>1269</v>
      </c>
      <c r="F5563">
        <v>701</v>
      </c>
      <c r="G5563">
        <v>325719178</v>
      </c>
      <c r="H5563">
        <v>0.2</v>
      </c>
      <c r="I5563">
        <v>0.2</v>
      </c>
      <c r="J5563" s="4" t="str">
        <f t="shared" si="172"/>
        <v>2017_C18.7</v>
      </c>
      <c r="K5563" s="4">
        <f t="shared" si="173"/>
        <v>0.21521606566255058</v>
      </c>
    </row>
    <row r="5564" spans="2:11" x14ac:dyDescent="0.35">
      <c r="B5564">
        <v>2017</v>
      </c>
      <c r="C5564">
        <v>2017</v>
      </c>
      <c r="D5564" t="s">
        <v>1268</v>
      </c>
      <c r="E5564" t="s">
        <v>1267</v>
      </c>
      <c r="F5564">
        <v>18</v>
      </c>
      <c r="G5564">
        <v>325719178</v>
      </c>
      <c r="H5564" t="s">
        <v>672</v>
      </c>
      <c r="I5564" t="s">
        <v>672</v>
      </c>
      <c r="J5564" s="4" t="str">
        <f t="shared" si="172"/>
        <v>2017_C18.8</v>
      </c>
      <c r="K5564" s="4">
        <f t="shared" si="173"/>
        <v>5.5262327844877463E-3</v>
      </c>
    </row>
    <row r="5565" spans="2:11" x14ac:dyDescent="0.35">
      <c r="B5565">
        <v>2017</v>
      </c>
      <c r="C5565">
        <v>2017</v>
      </c>
      <c r="D5565" t="s">
        <v>1266</v>
      </c>
      <c r="E5565" t="s">
        <v>1265</v>
      </c>
      <c r="F5565">
        <v>38702</v>
      </c>
      <c r="G5565">
        <v>325719178</v>
      </c>
      <c r="H5565">
        <v>11.9</v>
      </c>
      <c r="I5565">
        <v>9.9</v>
      </c>
      <c r="J5565" s="4" t="str">
        <f t="shared" si="172"/>
        <v>2017_C18.9</v>
      </c>
      <c r="K5565" s="4">
        <f t="shared" si="173"/>
        <v>11.882014512513598</v>
      </c>
    </row>
    <row r="5566" spans="2:11" x14ac:dyDescent="0.35">
      <c r="B5566">
        <v>2017</v>
      </c>
      <c r="C5566">
        <v>2017</v>
      </c>
      <c r="D5566" t="s">
        <v>1264</v>
      </c>
      <c r="E5566" t="s">
        <v>1263</v>
      </c>
      <c r="F5566">
        <v>3247</v>
      </c>
      <c r="G5566">
        <v>325719178</v>
      </c>
      <c r="H5566">
        <v>1</v>
      </c>
      <c r="I5566">
        <v>0.8</v>
      </c>
      <c r="J5566" s="4" t="str">
        <f t="shared" si="172"/>
        <v>2017_C19</v>
      </c>
      <c r="K5566" s="4">
        <f t="shared" si="173"/>
        <v>0.99687099173509519</v>
      </c>
    </row>
    <row r="5567" spans="2:11" x14ac:dyDescent="0.35">
      <c r="B5567">
        <v>2017</v>
      </c>
      <c r="C5567">
        <v>2017</v>
      </c>
      <c r="D5567" t="s">
        <v>1262</v>
      </c>
      <c r="E5567" t="s">
        <v>1261</v>
      </c>
      <c r="F5567">
        <v>7519</v>
      </c>
      <c r="G5567">
        <v>325719178</v>
      </c>
      <c r="H5567">
        <v>2.2999999999999998</v>
      </c>
      <c r="I5567">
        <v>1.9</v>
      </c>
      <c r="J5567" s="4" t="str">
        <f t="shared" si="172"/>
        <v>2017_C20</v>
      </c>
      <c r="K5567" s="4">
        <f t="shared" si="173"/>
        <v>2.3084302392535205</v>
      </c>
    </row>
    <row r="5568" spans="2:11" x14ac:dyDescent="0.35">
      <c r="B5568">
        <v>2017</v>
      </c>
      <c r="C5568">
        <v>2017</v>
      </c>
      <c r="D5568" t="s">
        <v>1260</v>
      </c>
      <c r="E5568" t="s">
        <v>1259</v>
      </c>
      <c r="F5568">
        <v>966</v>
      </c>
      <c r="G5568">
        <v>325719178</v>
      </c>
      <c r="H5568">
        <v>0.3</v>
      </c>
      <c r="I5568">
        <v>0.2</v>
      </c>
      <c r="J5568" s="4" t="str">
        <f t="shared" si="172"/>
        <v>2017_C21.0</v>
      </c>
      <c r="K5568" s="4">
        <f t="shared" si="173"/>
        <v>0.29657449276750908</v>
      </c>
    </row>
    <row r="5569" spans="2:11" x14ac:dyDescent="0.35">
      <c r="B5569">
        <v>2017</v>
      </c>
      <c r="C5569">
        <v>2017</v>
      </c>
      <c r="D5569" t="s">
        <v>1258</v>
      </c>
      <c r="E5569" t="s">
        <v>1257</v>
      </c>
      <c r="F5569">
        <v>82</v>
      </c>
      <c r="G5569">
        <v>325719178</v>
      </c>
      <c r="H5569">
        <v>0</v>
      </c>
      <c r="I5569">
        <v>0</v>
      </c>
      <c r="J5569" s="4" t="str">
        <f t="shared" si="172"/>
        <v>2017_C21.1</v>
      </c>
      <c r="K5569" s="4">
        <f t="shared" si="173"/>
        <v>2.5175060462666401E-2</v>
      </c>
    </row>
    <row r="5570" spans="2:11" x14ac:dyDescent="0.35">
      <c r="B5570">
        <v>2017</v>
      </c>
      <c r="C5570">
        <v>2017</v>
      </c>
      <c r="D5570" t="s">
        <v>1256</v>
      </c>
      <c r="E5570" t="s">
        <v>1255</v>
      </c>
      <c r="F5570">
        <v>119</v>
      </c>
      <c r="G5570">
        <v>325719178</v>
      </c>
      <c r="H5570">
        <v>0</v>
      </c>
      <c r="I5570">
        <v>0</v>
      </c>
      <c r="J5570" s="4" t="str">
        <f t="shared" si="172"/>
        <v>2017_C21.8</v>
      </c>
      <c r="K5570" s="4">
        <f t="shared" si="173"/>
        <v>3.6534538964113433E-2</v>
      </c>
    </row>
    <row r="5571" spans="2:11" x14ac:dyDescent="0.35">
      <c r="B5571">
        <v>2017</v>
      </c>
      <c r="C5571">
        <v>2017</v>
      </c>
      <c r="D5571" t="s">
        <v>1254</v>
      </c>
      <c r="E5571" t="s">
        <v>1253</v>
      </c>
      <c r="F5571">
        <v>11389</v>
      </c>
      <c r="G5571">
        <v>325719178</v>
      </c>
      <c r="H5571">
        <v>3.5</v>
      </c>
      <c r="I5571">
        <v>2.8</v>
      </c>
      <c r="J5571" s="4" t="str">
        <f t="shared" ref="J5571:J5634" si="174">C5571&amp;"_"&amp;E5571</f>
        <v>2017_C22.0</v>
      </c>
      <c r="K5571" s="4">
        <f t="shared" ref="K5571:K5634" si="175">F5571/G5571*100000</f>
        <v>3.4965702879183862</v>
      </c>
    </row>
    <row r="5572" spans="2:11" x14ac:dyDescent="0.35">
      <c r="B5572">
        <v>2017</v>
      </c>
      <c r="C5572">
        <v>2017</v>
      </c>
      <c r="D5572" t="s">
        <v>1252</v>
      </c>
      <c r="E5572" t="s">
        <v>1251</v>
      </c>
      <c r="F5572">
        <v>7014</v>
      </c>
      <c r="G5572">
        <v>325719178</v>
      </c>
      <c r="H5572">
        <v>2.2000000000000002</v>
      </c>
      <c r="I5572">
        <v>1.8</v>
      </c>
      <c r="J5572" s="4" t="str">
        <f t="shared" si="174"/>
        <v>2017_C22.1</v>
      </c>
      <c r="K5572" s="4">
        <f t="shared" si="175"/>
        <v>2.1533887083553922</v>
      </c>
    </row>
    <row r="5573" spans="2:11" x14ac:dyDescent="0.35">
      <c r="B5573">
        <v>2017</v>
      </c>
      <c r="C5573">
        <v>2017</v>
      </c>
      <c r="D5573" t="s">
        <v>1250</v>
      </c>
      <c r="E5573" t="s">
        <v>1249</v>
      </c>
      <c r="F5573">
        <v>23</v>
      </c>
      <c r="G5573">
        <v>325719178</v>
      </c>
      <c r="H5573">
        <v>0</v>
      </c>
      <c r="I5573">
        <v>0</v>
      </c>
      <c r="J5573" s="4" t="str">
        <f t="shared" si="174"/>
        <v>2017_C22.2</v>
      </c>
      <c r="K5573" s="4">
        <f t="shared" si="175"/>
        <v>7.061297446845455E-3</v>
      </c>
    </row>
    <row r="5574" spans="2:11" x14ac:dyDescent="0.35">
      <c r="B5574">
        <v>2017</v>
      </c>
      <c r="C5574">
        <v>2017</v>
      </c>
      <c r="D5574" t="s">
        <v>1248</v>
      </c>
      <c r="E5574" t="s">
        <v>1247</v>
      </c>
      <c r="F5574">
        <v>41</v>
      </c>
      <c r="G5574">
        <v>325719178</v>
      </c>
      <c r="H5574">
        <v>0</v>
      </c>
      <c r="I5574">
        <v>0</v>
      </c>
      <c r="J5574" s="4" t="str">
        <f t="shared" si="174"/>
        <v>2017_C22.3</v>
      </c>
      <c r="K5574" s="4">
        <f t="shared" si="175"/>
        <v>1.25875302313332E-2</v>
      </c>
    </row>
    <row r="5575" spans="2:11" x14ac:dyDescent="0.35">
      <c r="B5575">
        <v>2017</v>
      </c>
      <c r="C5575">
        <v>2017</v>
      </c>
      <c r="D5575" t="s">
        <v>1246</v>
      </c>
      <c r="E5575" t="s">
        <v>1245</v>
      </c>
      <c r="F5575">
        <v>8638</v>
      </c>
      <c r="G5575">
        <v>325719178</v>
      </c>
      <c r="H5575">
        <v>2.7</v>
      </c>
      <c r="I5575">
        <v>2.1</v>
      </c>
      <c r="J5575" s="4" t="str">
        <f t="shared" si="174"/>
        <v>2017_C22.9</v>
      </c>
      <c r="K5575" s="4">
        <f t="shared" si="175"/>
        <v>2.6519777106891755</v>
      </c>
    </row>
    <row r="5576" spans="2:11" x14ac:dyDescent="0.35">
      <c r="B5576">
        <v>2017</v>
      </c>
      <c r="C5576">
        <v>2017</v>
      </c>
      <c r="D5576" t="s">
        <v>1244</v>
      </c>
      <c r="E5576" t="s">
        <v>1243</v>
      </c>
      <c r="F5576">
        <v>2195</v>
      </c>
      <c r="G5576">
        <v>325719178</v>
      </c>
      <c r="H5576">
        <v>0.7</v>
      </c>
      <c r="I5576">
        <v>0.6</v>
      </c>
      <c r="J5576" s="4" t="str">
        <f t="shared" si="174"/>
        <v>2017_C23</v>
      </c>
      <c r="K5576" s="4">
        <f t="shared" si="175"/>
        <v>0.67389338677503363</v>
      </c>
    </row>
    <row r="5577" spans="2:11" x14ac:dyDescent="0.35">
      <c r="B5577">
        <v>2017</v>
      </c>
      <c r="C5577">
        <v>2017</v>
      </c>
      <c r="D5577" t="s">
        <v>1242</v>
      </c>
      <c r="E5577" t="s">
        <v>1241</v>
      </c>
      <c r="F5577">
        <v>838</v>
      </c>
      <c r="G5577">
        <v>325719178</v>
      </c>
      <c r="H5577">
        <v>0.3</v>
      </c>
      <c r="I5577">
        <v>0.2</v>
      </c>
      <c r="J5577" s="4" t="str">
        <f t="shared" si="174"/>
        <v>2017_C24.0</v>
      </c>
      <c r="K5577" s="4">
        <f t="shared" si="175"/>
        <v>0.25727683741115176</v>
      </c>
    </row>
    <row r="5578" spans="2:11" x14ac:dyDescent="0.35">
      <c r="B5578">
        <v>2017</v>
      </c>
      <c r="C5578">
        <v>2017</v>
      </c>
      <c r="D5578" t="s">
        <v>1240</v>
      </c>
      <c r="E5578" t="s">
        <v>1239</v>
      </c>
      <c r="F5578">
        <v>226</v>
      </c>
      <c r="G5578">
        <v>325719178</v>
      </c>
      <c r="H5578">
        <v>0.1</v>
      </c>
      <c r="I5578">
        <v>0.1</v>
      </c>
      <c r="J5578" s="4" t="str">
        <f t="shared" si="174"/>
        <v>2017_C24.1</v>
      </c>
      <c r="K5578" s="4">
        <f t="shared" si="175"/>
        <v>6.9384922738568375E-2</v>
      </c>
    </row>
    <row r="5579" spans="2:11" x14ac:dyDescent="0.35">
      <c r="B5579">
        <v>2017</v>
      </c>
      <c r="C5579">
        <v>2017</v>
      </c>
      <c r="D5579" t="s">
        <v>1238</v>
      </c>
      <c r="E5579" t="s">
        <v>1237</v>
      </c>
      <c r="F5579">
        <v>771</v>
      </c>
      <c r="G5579">
        <v>325719178</v>
      </c>
      <c r="H5579">
        <v>0.2</v>
      </c>
      <c r="I5579">
        <v>0.2</v>
      </c>
      <c r="J5579" s="4" t="str">
        <f t="shared" si="174"/>
        <v>2017_C24.9</v>
      </c>
      <c r="K5579" s="4">
        <f t="shared" si="175"/>
        <v>0.23670697093555848</v>
      </c>
    </row>
    <row r="5580" spans="2:11" x14ac:dyDescent="0.35">
      <c r="B5580">
        <v>2017</v>
      </c>
      <c r="C5580">
        <v>2017</v>
      </c>
      <c r="D5580" t="s">
        <v>1236</v>
      </c>
      <c r="E5580" t="s">
        <v>1235</v>
      </c>
      <c r="F5580">
        <v>408</v>
      </c>
      <c r="G5580">
        <v>325719178</v>
      </c>
      <c r="H5580">
        <v>0.1</v>
      </c>
      <c r="I5580">
        <v>0.1</v>
      </c>
      <c r="J5580" s="4" t="str">
        <f t="shared" si="174"/>
        <v>2017_C25.0</v>
      </c>
      <c r="K5580" s="4">
        <f t="shared" si="175"/>
        <v>0.12526127644838891</v>
      </c>
    </row>
    <row r="5581" spans="2:11" x14ac:dyDescent="0.35">
      <c r="B5581">
        <v>2017</v>
      </c>
      <c r="C5581">
        <v>2017</v>
      </c>
      <c r="D5581" t="s">
        <v>1234</v>
      </c>
      <c r="E5581" t="s">
        <v>1233</v>
      </c>
      <c r="F5581">
        <v>96</v>
      </c>
      <c r="G5581">
        <v>325719178</v>
      </c>
      <c r="H5581">
        <v>0</v>
      </c>
      <c r="I5581">
        <v>0</v>
      </c>
      <c r="J5581" s="4" t="str">
        <f t="shared" si="174"/>
        <v>2017_C25.1</v>
      </c>
      <c r="K5581" s="4">
        <f t="shared" si="175"/>
        <v>2.9473241517267979E-2</v>
      </c>
    </row>
    <row r="5582" spans="2:11" x14ac:dyDescent="0.35">
      <c r="B5582">
        <v>2017</v>
      </c>
      <c r="C5582">
        <v>2017</v>
      </c>
      <c r="D5582" t="s">
        <v>1232</v>
      </c>
      <c r="E5582" t="s">
        <v>1231</v>
      </c>
      <c r="F5582">
        <v>133</v>
      </c>
      <c r="G5582">
        <v>325719178</v>
      </c>
      <c r="H5582">
        <v>0</v>
      </c>
      <c r="I5582">
        <v>0</v>
      </c>
      <c r="J5582" s="4" t="str">
        <f t="shared" si="174"/>
        <v>2017_C25.2</v>
      </c>
      <c r="K5582" s="4">
        <f t="shared" si="175"/>
        <v>4.0832720018715019E-2</v>
      </c>
    </row>
    <row r="5583" spans="2:11" x14ac:dyDescent="0.35">
      <c r="B5583">
        <v>2017</v>
      </c>
      <c r="C5583">
        <v>2017</v>
      </c>
      <c r="D5583" t="s">
        <v>1230</v>
      </c>
      <c r="E5583" t="s">
        <v>1229</v>
      </c>
      <c r="F5583">
        <v>147</v>
      </c>
      <c r="G5583">
        <v>325719178</v>
      </c>
      <c r="H5583">
        <v>0</v>
      </c>
      <c r="I5583">
        <v>0</v>
      </c>
      <c r="J5583" s="4" t="str">
        <f t="shared" si="174"/>
        <v>2017_C25.3</v>
      </c>
      <c r="K5583" s="4">
        <f t="shared" si="175"/>
        <v>4.5130901073316597E-2</v>
      </c>
    </row>
    <row r="5584" spans="2:11" x14ac:dyDescent="0.35">
      <c r="B5584">
        <v>2017</v>
      </c>
      <c r="C5584">
        <v>2017</v>
      </c>
      <c r="D5584" t="s">
        <v>1228</v>
      </c>
      <c r="E5584" t="s">
        <v>1227</v>
      </c>
      <c r="F5584">
        <v>27</v>
      </c>
      <c r="G5584">
        <v>325719178</v>
      </c>
      <c r="H5584">
        <v>0</v>
      </c>
      <c r="I5584">
        <v>0</v>
      </c>
      <c r="J5584" s="4" t="str">
        <f t="shared" si="174"/>
        <v>2017_C25.4</v>
      </c>
      <c r="K5584" s="4">
        <f t="shared" si="175"/>
        <v>8.2893491767316203E-3</v>
      </c>
    </row>
    <row r="5585" spans="2:11" x14ac:dyDescent="0.35">
      <c r="B5585">
        <v>2017</v>
      </c>
      <c r="C5585">
        <v>2017</v>
      </c>
      <c r="D5585" t="s">
        <v>1226</v>
      </c>
      <c r="E5585" t="s">
        <v>1225</v>
      </c>
      <c r="F5585">
        <v>15</v>
      </c>
      <c r="G5585">
        <v>325719178</v>
      </c>
      <c r="H5585" t="s">
        <v>672</v>
      </c>
      <c r="I5585" t="s">
        <v>672</v>
      </c>
      <c r="J5585" s="4" t="str">
        <f t="shared" si="174"/>
        <v>2017_C25.8</v>
      </c>
      <c r="K5585" s="4">
        <f t="shared" si="175"/>
        <v>4.6051939870731216E-3</v>
      </c>
    </row>
    <row r="5586" spans="2:11" x14ac:dyDescent="0.35">
      <c r="B5586">
        <v>2017</v>
      </c>
      <c r="C5586">
        <v>2017</v>
      </c>
      <c r="D5586" t="s">
        <v>1224</v>
      </c>
      <c r="E5586" t="s">
        <v>1223</v>
      </c>
      <c r="F5586">
        <v>43184</v>
      </c>
      <c r="G5586">
        <v>325719178</v>
      </c>
      <c r="H5586">
        <v>13.3</v>
      </c>
      <c r="I5586">
        <v>10.9</v>
      </c>
      <c r="J5586" s="4" t="str">
        <f t="shared" si="174"/>
        <v>2017_C25.9</v>
      </c>
      <c r="K5586" s="4">
        <f t="shared" si="175"/>
        <v>13.258046475851046</v>
      </c>
    </row>
    <row r="5587" spans="2:11" x14ac:dyDescent="0.35">
      <c r="B5587">
        <v>2017</v>
      </c>
      <c r="C5587">
        <v>2017</v>
      </c>
      <c r="D5587" t="s">
        <v>1222</v>
      </c>
      <c r="E5587" t="s">
        <v>1221</v>
      </c>
      <c r="F5587">
        <v>269</v>
      </c>
      <c r="G5587">
        <v>325719178</v>
      </c>
      <c r="H5587">
        <v>0.1</v>
      </c>
      <c r="I5587">
        <v>0.1</v>
      </c>
      <c r="J5587" s="4" t="str">
        <f t="shared" si="174"/>
        <v>2017_C26.0</v>
      </c>
      <c r="K5587" s="4">
        <f t="shared" si="175"/>
        <v>8.2586478834844657E-2</v>
      </c>
    </row>
    <row r="5588" spans="2:11" x14ac:dyDescent="0.35">
      <c r="B5588">
        <v>2017</v>
      </c>
      <c r="C5588">
        <v>2017</v>
      </c>
      <c r="D5588" t="s">
        <v>1220</v>
      </c>
      <c r="E5588" t="s">
        <v>1219</v>
      </c>
      <c r="F5588">
        <v>23</v>
      </c>
      <c r="G5588">
        <v>325719178</v>
      </c>
      <c r="H5588">
        <v>0</v>
      </c>
      <c r="I5588">
        <v>0</v>
      </c>
      <c r="J5588" s="4" t="str">
        <f t="shared" si="174"/>
        <v>2017_C26.1</v>
      </c>
      <c r="K5588" s="4">
        <f t="shared" si="175"/>
        <v>7.061297446845455E-3</v>
      </c>
    </row>
    <row r="5589" spans="2:11" x14ac:dyDescent="0.35">
      <c r="B5589">
        <v>2017</v>
      </c>
      <c r="C5589">
        <v>2017</v>
      </c>
      <c r="D5589" t="s">
        <v>1218</v>
      </c>
      <c r="E5589" t="s">
        <v>1217</v>
      </c>
      <c r="F5589">
        <v>32</v>
      </c>
      <c r="G5589">
        <v>325719178</v>
      </c>
      <c r="H5589">
        <v>0</v>
      </c>
      <c r="I5589">
        <v>0</v>
      </c>
      <c r="J5589" s="4" t="str">
        <f t="shared" si="174"/>
        <v>2017_C26.8</v>
      </c>
      <c r="K5589" s="4">
        <f t="shared" si="175"/>
        <v>9.8244138390893281E-3</v>
      </c>
    </row>
    <row r="5590" spans="2:11" x14ac:dyDescent="0.35">
      <c r="B5590">
        <v>2017</v>
      </c>
      <c r="C5590">
        <v>2017</v>
      </c>
      <c r="D5590" t="s">
        <v>1216</v>
      </c>
      <c r="E5590" t="s">
        <v>1215</v>
      </c>
      <c r="F5590">
        <v>1439</v>
      </c>
      <c r="G5590">
        <v>325719178</v>
      </c>
      <c r="H5590">
        <v>0.4</v>
      </c>
      <c r="I5590">
        <v>0.4</v>
      </c>
      <c r="J5590" s="4" t="str">
        <f t="shared" si="174"/>
        <v>2017_C26.9</v>
      </c>
      <c r="K5590" s="4">
        <f t="shared" si="175"/>
        <v>0.44179160982654814</v>
      </c>
    </row>
    <row r="5591" spans="2:11" x14ac:dyDescent="0.35">
      <c r="B5591">
        <v>2017</v>
      </c>
      <c r="C5591">
        <v>2017</v>
      </c>
      <c r="D5591" t="s">
        <v>1214</v>
      </c>
      <c r="E5591" t="s">
        <v>1213</v>
      </c>
      <c r="F5591">
        <v>102</v>
      </c>
      <c r="G5591">
        <v>325719178</v>
      </c>
      <c r="H5591">
        <v>0</v>
      </c>
      <c r="I5591">
        <v>0</v>
      </c>
      <c r="J5591" s="4" t="str">
        <f t="shared" si="174"/>
        <v>2017_C30.0</v>
      </c>
      <c r="K5591" s="4">
        <f t="shared" si="175"/>
        <v>3.1315319112097229E-2</v>
      </c>
    </row>
    <row r="5592" spans="2:11" x14ac:dyDescent="0.35">
      <c r="B5592">
        <v>2017</v>
      </c>
      <c r="C5592">
        <v>2017</v>
      </c>
      <c r="D5592" t="s">
        <v>1212</v>
      </c>
      <c r="E5592" t="s">
        <v>1211</v>
      </c>
      <c r="F5592">
        <v>213</v>
      </c>
      <c r="G5592">
        <v>325719178</v>
      </c>
      <c r="H5592">
        <v>0.1</v>
      </c>
      <c r="I5592">
        <v>0</v>
      </c>
      <c r="J5592" s="4" t="str">
        <f t="shared" si="174"/>
        <v>2017_C31.0</v>
      </c>
      <c r="K5592" s="4">
        <f t="shared" si="175"/>
        <v>6.5393754616438343E-2</v>
      </c>
    </row>
    <row r="5593" spans="2:11" x14ac:dyDescent="0.35">
      <c r="B5593">
        <v>2017</v>
      </c>
      <c r="C5593">
        <v>2017</v>
      </c>
      <c r="D5593" t="s">
        <v>1210</v>
      </c>
      <c r="E5593" t="s">
        <v>1209</v>
      </c>
      <c r="F5593">
        <v>39</v>
      </c>
      <c r="G5593">
        <v>325719178</v>
      </c>
      <c r="H5593">
        <v>0</v>
      </c>
      <c r="I5593">
        <v>0</v>
      </c>
      <c r="J5593" s="4" t="str">
        <f t="shared" si="174"/>
        <v>2017_C31.1</v>
      </c>
      <c r="K5593" s="4">
        <f t="shared" si="175"/>
        <v>1.1973504366390117E-2</v>
      </c>
    </row>
    <row r="5594" spans="2:11" x14ac:dyDescent="0.35">
      <c r="B5594">
        <v>2017</v>
      </c>
      <c r="C5594">
        <v>2017</v>
      </c>
      <c r="D5594" t="s">
        <v>1208</v>
      </c>
      <c r="E5594" t="s">
        <v>1207</v>
      </c>
      <c r="F5594">
        <v>207</v>
      </c>
      <c r="G5594">
        <v>325719178</v>
      </c>
      <c r="H5594">
        <v>0.1</v>
      </c>
      <c r="I5594">
        <v>0.1</v>
      </c>
      <c r="J5594" s="4" t="str">
        <f t="shared" si="174"/>
        <v>2017_C31.9</v>
      </c>
      <c r="K5594" s="4">
        <f t="shared" si="175"/>
        <v>6.355167702160909E-2</v>
      </c>
    </row>
    <row r="5595" spans="2:11" x14ac:dyDescent="0.35">
      <c r="B5595">
        <v>2017</v>
      </c>
      <c r="C5595">
        <v>2017</v>
      </c>
      <c r="D5595" t="s">
        <v>1206</v>
      </c>
      <c r="E5595" t="s">
        <v>1205</v>
      </c>
      <c r="F5595">
        <v>181</v>
      </c>
      <c r="G5595">
        <v>325719178</v>
      </c>
      <c r="H5595">
        <v>0.1</v>
      </c>
      <c r="I5595">
        <v>0</v>
      </c>
      <c r="J5595" s="4" t="str">
        <f t="shared" si="174"/>
        <v>2017_C32.0</v>
      </c>
      <c r="K5595" s="4">
        <f t="shared" si="175"/>
        <v>5.5569340777349006E-2</v>
      </c>
    </row>
    <row r="5596" spans="2:11" x14ac:dyDescent="0.35">
      <c r="B5596">
        <v>2017</v>
      </c>
      <c r="C5596">
        <v>2017</v>
      </c>
      <c r="D5596" t="s">
        <v>1204</v>
      </c>
      <c r="E5596" t="s">
        <v>1203</v>
      </c>
      <c r="F5596">
        <v>358</v>
      </c>
      <c r="G5596">
        <v>325719178</v>
      </c>
      <c r="H5596">
        <v>0.1</v>
      </c>
      <c r="I5596">
        <v>0.1</v>
      </c>
      <c r="J5596" s="4" t="str">
        <f t="shared" si="174"/>
        <v>2017_C32.1</v>
      </c>
      <c r="K5596" s="4">
        <f t="shared" si="175"/>
        <v>0.10991062982481185</v>
      </c>
    </row>
    <row r="5597" spans="2:11" x14ac:dyDescent="0.35">
      <c r="B5597">
        <v>2017</v>
      </c>
      <c r="C5597">
        <v>2017</v>
      </c>
      <c r="D5597" t="s">
        <v>1202</v>
      </c>
      <c r="E5597" t="s">
        <v>1201</v>
      </c>
      <c r="F5597">
        <v>18</v>
      </c>
      <c r="G5597">
        <v>325719178</v>
      </c>
      <c r="H5597" t="s">
        <v>672</v>
      </c>
      <c r="I5597" t="s">
        <v>672</v>
      </c>
      <c r="J5597" s="4" t="str">
        <f t="shared" si="174"/>
        <v>2017_C32.2</v>
      </c>
      <c r="K5597" s="4">
        <f t="shared" si="175"/>
        <v>5.5262327844877463E-3</v>
      </c>
    </row>
    <row r="5598" spans="2:11" x14ac:dyDescent="0.35">
      <c r="B5598">
        <v>2017</v>
      </c>
      <c r="C5598">
        <v>2017</v>
      </c>
      <c r="D5598" t="s">
        <v>1200</v>
      </c>
      <c r="E5598" t="s">
        <v>1199</v>
      </c>
      <c r="F5598">
        <v>17</v>
      </c>
      <c r="G5598">
        <v>325719178</v>
      </c>
      <c r="H5598" t="s">
        <v>672</v>
      </c>
      <c r="I5598" t="s">
        <v>672</v>
      </c>
      <c r="J5598" s="4" t="str">
        <f t="shared" si="174"/>
        <v>2017_C32.3</v>
      </c>
      <c r="K5598" s="4">
        <f t="shared" si="175"/>
        <v>5.2192198520162048E-3</v>
      </c>
    </row>
    <row r="5599" spans="2:11" x14ac:dyDescent="0.35">
      <c r="B5599">
        <v>2017</v>
      </c>
      <c r="C5599">
        <v>2017</v>
      </c>
      <c r="D5599" t="s">
        <v>1198</v>
      </c>
      <c r="E5599" t="s">
        <v>1197</v>
      </c>
      <c r="F5599">
        <v>3133</v>
      </c>
      <c r="G5599">
        <v>325719178</v>
      </c>
      <c r="H5599">
        <v>1</v>
      </c>
      <c r="I5599">
        <v>0.8</v>
      </c>
      <c r="J5599" s="4" t="str">
        <f t="shared" si="174"/>
        <v>2017_C32.9</v>
      </c>
      <c r="K5599" s="4">
        <f t="shared" si="175"/>
        <v>0.96187151743333943</v>
      </c>
    </row>
    <row r="5600" spans="2:11" x14ac:dyDescent="0.35">
      <c r="B5600">
        <v>2017</v>
      </c>
      <c r="C5600">
        <v>2017</v>
      </c>
      <c r="D5600" t="s">
        <v>1196</v>
      </c>
      <c r="E5600" t="s">
        <v>1195</v>
      </c>
      <c r="F5600">
        <v>83</v>
      </c>
      <c r="G5600">
        <v>325719178</v>
      </c>
      <c r="H5600">
        <v>0</v>
      </c>
      <c r="I5600">
        <v>0</v>
      </c>
      <c r="J5600" s="4" t="str">
        <f t="shared" si="174"/>
        <v>2017_C33</v>
      </c>
      <c r="K5600" s="4">
        <f t="shared" si="175"/>
        <v>2.5482073395137944E-2</v>
      </c>
    </row>
    <row r="5601" spans="2:11" x14ac:dyDescent="0.35">
      <c r="B5601">
        <v>2017</v>
      </c>
      <c r="C5601">
        <v>2017</v>
      </c>
      <c r="D5601" t="s">
        <v>1194</v>
      </c>
      <c r="E5601" t="s">
        <v>1193</v>
      </c>
      <c r="F5601">
        <v>202</v>
      </c>
      <c r="G5601">
        <v>325719178</v>
      </c>
      <c r="H5601">
        <v>0.1</v>
      </c>
      <c r="I5601">
        <v>0</v>
      </c>
      <c r="J5601" s="4" t="str">
        <f t="shared" si="174"/>
        <v>2017_C34.0</v>
      </c>
      <c r="K5601" s="4">
        <f t="shared" si="175"/>
        <v>6.2016612359251377E-2</v>
      </c>
    </row>
    <row r="5602" spans="2:11" x14ac:dyDescent="0.35">
      <c r="B5602">
        <v>2017</v>
      </c>
      <c r="C5602">
        <v>2017</v>
      </c>
      <c r="D5602" t="s">
        <v>1192</v>
      </c>
      <c r="E5602" t="s">
        <v>1191</v>
      </c>
      <c r="F5602">
        <v>1654</v>
      </c>
      <c r="G5602">
        <v>325719178</v>
      </c>
      <c r="H5602">
        <v>0.5</v>
      </c>
      <c r="I5602">
        <v>0.4</v>
      </c>
      <c r="J5602" s="4" t="str">
        <f t="shared" si="174"/>
        <v>2017_C34.1</v>
      </c>
      <c r="K5602" s="4">
        <f t="shared" si="175"/>
        <v>0.50779939030792953</v>
      </c>
    </row>
    <row r="5603" spans="2:11" x14ac:dyDescent="0.35">
      <c r="B5603">
        <v>2017</v>
      </c>
      <c r="C5603">
        <v>2017</v>
      </c>
      <c r="D5603" t="s">
        <v>1190</v>
      </c>
      <c r="E5603" t="s">
        <v>1189</v>
      </c>
      <c r="F5603">
        <v>99</v>
      </c>
      <c r="G5603">
        <v>325719178</v>
      </c>
      <c r="H5603">
        <v>0</v>
      </c>
      <c r="I5603">
        <v>0</v>
      </c>
      <c r="J5603" s="4" t="str">
        <f t="shared" si="174"/>
        <v>2017_C34.2</v>
      </c>
      <c r="K5603" s="4">
        <f t="shared" si="175"/>
        <v>3.0394280314682609E-2</v>
      </c>
    </row>
    <row r="5604" spans="2:11" x14ac:dyDescent="0.35">
      <c r="B5604">
        <v>2017</v>
      </c>
      <c r="C5604">
        <v>2017</v>
      </c>
      <c r="D5604" t="s">
        <v>1188</v>
      </c>
      <c r="E5604" t="s">
        <v>1187</v>
      </c>
      <c r="F5604">
        <v>770</v>
      </c>
      <c r="G5604">
        <v>325719178</v>
      </c>
      <c r="H5604">
        <v>0.2</v>
      </c>
      <c r="I5604">
        <v>0.2</v>
      </c>
      <c r="J5604" s="4" t="str">
        <f t="shared" si="174"/>
        <v>2017_C34.3</v>
      </c>
      <c r="K5604" s="4">
        <f t="shared" si="175"/>
        <v>0.23639995800308697</v>
      </c>
    </row>
    <row r="5605" spans="2:11" x14ac:dyDescent="0.35">
      <c r="B5605">
        <v>2017</v>
      </c>
      <c r="C5605">
        <v>2017</v>
      </c>
      <c r="D5605" t="s">
        <v>1186</v>
      </c>
      <c r="E5605" t="s">
        <v>1185</v>
      </c>
      <c r="F5605">
        <v>34</v>
      </c>
      <c r="G5605">
        <v>325719178</v>
      </c>
      <c r="H5605">
        <v>0</v>
      </c>
      <c r="I5605">
        <v>0</v>
      </c>
      <c r="J5605" s="4" t="str">
        <f t="shared" si="174"/>
        <v>2017_C34.8</v>
      </c>
      <c r="K5605" s="4">
        <f t="shared" si="175"/>
        <v>1.043843970403241E-2</v>
      </c>
    </row>
    <row r="5606" spans="2:11" x14ac:dyDescent="0.35">
      <c r="B5606">
        <v>2017</v>
      </c>
      <c r="C5606">
        <v>2017</v>
      </c>
      <c r="D5606" t="s">
        <v>1184</v>
      </c>
      <c r="E5606" t="s">
        <v>1183</v>
      </c>
      <c r="F5606">
        <v>143090</v>
      </c>
      <c r="G5606">
        <v>325719178</v>
      </c>
      <c r="H5606">
        <v>43.9</v>
      </c>
      <c r="I5606">
        <v>35.9</v>
      </c>
      <c r="J5606" s="4" t="str">
        <f t="shared" si="174"/>
        <v>2017_C34.9</v>
      </c>
      <c r="K5606" s="4">
        <f t="shared" si="175"/>
        <v>43.930480507352868</v>
      </c>
    </row>
    <row r="5607" spans="2:11" x14ac:dyDescent="0.35">
      <c r="B5607">
        <v>2017</v>
      </c>
      <c r="C5607">
        <v>2017</v>
      </c>
      <c r="D5607" t="s">
        <v>1182</v>
      </c>
      <c r="E5607" t="s">
        <v>1181</v>
      </c>
      <c r="F5607">
        <v>293</v>
      </c>
      <c r="G5607">
        <v>325719178</v>
      </c>
      <c r="H5607">
        <v>0.1</v>
      </c>
      <c r="I5607">
        <v>0.1</v>
      </c>
      <c r="J5607" s="4" t="str">
        <f t="shared" si="174"/>
        <v>2017_C37</v>
      </c>
      <c r="K5607" s="4">
        <f t="shared" si="175"/>
        <v>8.9954789214161654E-2</v>
      </c>
    </row>
    <row r="5608" spans="2:11" x14ac:dyDescent="0.35">
      <c r="B5608">
        <v>2017</v>
      </c>
      <c r="C5608">
        <v>2017</v>
      </c>
      <c r="D5608" t="s">
        <v>1180</v>
      </c>
      <c r="E5608" t="s">
        <v>1179</v>
      </c>
      <c r="F5608">
        <v>76</v>
      </c>
      <c r="G5608">
        <v>325719178</v>
      </c>
      <c r="H5608">
        <v>0</v>
      </c>
      <c r="I5608">
        <v>0</v>
      </c>
      <c r="J5608" s="4" t="str">
        <f t="shared" si="174"/>
        <v>2017_C38.0</v>
      </c>
      <c r="K5608" s="4">
        <f t="shared" si="175"/>
        <v>2.3332982867837151E-2</v>
      </c>
    </row>
    <row r="5609" spans="2:11" x14ac:dyDescent="0.35">
      <c r="B5609">
        <v>2017</v>
      </c>
      <c r="C5609">
        <v>2017</v>
      </c>
      <c r="D5609" t="s">
        <v>1178</v>
      </c>
      <c r="E5609" t="s">
        <v>1177</v>
      </c>
      <c r="F5609">
        <v>143</v>
      </c>
      <c r="G5609">
        <v>325719178</v>
      </c>
      <c r="H5609">
        <v>0</v>
      </c>
      <c r="I5609">
        <v>0</v>
      </c>
      <c r="J5609" s="4" t="str">
        <f t="shared" si="174"/>
        <v>2017_C38.3</v>
      </c>
      <c r="K5609" s="4">
        <f t="shared" si="175"/>
        <v>4.3902849343430431E-2</v>
      </c>
    </row>
    <row r="5610" spans="2:11" x14ac:dyDescent="0.35">
      <c r="B5610">
        <v>2017</v>
      </c>
      <c r="C5610">
        <v>2017</v>
      </c>
      <c r="D5610" t="s">
        <v>1176</v>
      </c>
      <c r="E5610" t="s">
        <v>1175</v>
      </c>
      <c r="F5610">
        <v>43</v>
      </c>
      <c r="G5610">
        <v>325719178</v>
      </c>
      <c r="H5610">
        <v>0</v>
      </c>
      <c r="I5610">
        <v>0</v>
      </c>
      <c r="J5610" s="4" t="str">
        <f t="shared" si="174"/>
        <v>2017_C38.4</v>
      </c>
      <c r="K5610" s="4">
        <f t="shared" si="175"/>
        <v>1.3201556096276285E-2</v>
      </c>
    </row>
    <row r="5611" spans="2:11" x14ac:dyDescent="0.35">
      <c r="B5611">
        <v>2017</v>
      </c>
      <c r="C5611">
        <v>2017</v>
      </c>
      <c r="D5611" t="s">
        <v>1174</v>
      </c>
      <c r="E5611" t="s">
        <v>1173</v>
      </c>
      <c r="F5611">
        <v>57</v>
      </c>
      <c r="G5611">
        <v>325719178</v>
      </c>
      <c r="H5611">
        <v>0</v>
      </c>
      <c r="I5611">
        <v>0</v>
      </c>
      <c r="J5611" s="4" t="str">
        <f t="shared" si="174"/>
        <v>2017_C39.9</v>
      </c>
      <c r="K5611" s="4">
        <f t="shared" si="175"/>
        <v>1.7499737150877864E-2</v>
      </c>
    </row>
    <row r="5612" spans="2:11" x14ac:dyDescent="0.35">
      <c r="B5612">
        <v>2017</v>
      </c>
      <c r="C5612">
        <v>2017</v>
      </c>
      <c r="D5612" t="s">
        <v>1172</v>
      </c>
      <c r="E5612" t="s">
        <v>1171</v>
      </c>
      <c r="F5612">
        <v>26</v>
      </c>
      <c r="G5612">
        <v>325719178</v>
      </c>
      <c r="H5612">
        <v>0</v>
      </c>
      <c r="I5612">
        <v>0</v>
      </c>
      <c r="J5612" s="4" t="str">
        <f t="shared" si="174"/>
        <v>2017_C40.0</v>
      </c>
      <c r="K5612" s="4">
        <f t="shared" si="175"/>
        <v>7.9823362442600788E-3</v>
      </c>
    </row>
    <row r="5613" spans="2:11" x14ac:dyDescent="0.35">
      <c r="B5613">
        <v>2017</v>
      </c>
      <c r="C5613">
        <v>2017</v>
      </c>
      <c r="D5613" t="s">
        <v>1170</v>
      </c>
      <c r="E5613" t="s">
        <v>1169</v>
      </c>
      <c r="F5613">
        <v>69</v>
      </c>
      <c r="G5613">
        <v>325719178</v>
      </c>
      <c r="H5613">
        <v>0</v>
      </c>
      <c r="I5613">
        <v>0</v>
      </c>
      <c r="J5613" s="4" t="str">
        <f t="shared" si="174"/>
        <v>2017_C40.2</v>
      </c>
      <c r="K5613" s="4">
        <f t="shared" si="175"/>
        <v>2.1183892340536362E-2</v>
      </c>
    </row>
    <row r="5614" spans="2:11" x14ac:dyDescent="0.35">
      <c r="B5614">
        <v>2017</v>
      </c>
      <c r="C5614">
        <v>2017</v>
      </c>
      <c r="D5614" t="s">
        <v>1168</v>
      </c>
      <c r="E5614" t="s">
        <v>1167</v>
      </c>
      <c r="F5614">
        <v>76</v>
      </c>
      <c r="G5614">
        <v>325719178</v>
      </c>
      <c r="H5614">
        <v>0</v>
      </c>
      <c r="I5614">
        <v>0</v>
      </c>
      <c r="J5614" s="4" t="str">
        <f t="shared" si="174"/>
        <v>2017_C41.0</v>
      </c>
      <c r="K5614" s="4">
        <f t="shared" si="175"/>
        <v>2.3332982867837151E-2</v>
      </c>
    </row>
    <row r="5615" spans="2:11" x14ac:dyDescent="0.35">
      <c r="B5615">
        <v>2017</v>
      </c>
      <c r="C5615">
        <v>2017</v>
      </c>
      <c r="D5615" t="s">
        <v>1166</v>
      </c>
      <c r="E5615" t="s">
        <v>1165</v>
      </c>
      <c r="F5615">
        <v>166</v>
      </c>
      <c r="G5615">
        <v>325719178</v>
      </c>
      <c r="H5615">
        <v>0.1</v>
      </c>
      <c r="I5615">
        <v>0</v>
      </c>
      <c r="J5615" s="4" t="str">
        <f t="shared" si="174"/>
        <v>2017_C41.1</v>
      </c>
      <c r="K5615" s="4">
        <f t="shared" si="175"/>
        <v>5.0964146790275888E-2</v>
      </c>
    </row>
    <row r="5616" spans="2:11" x14ac:dyDescent="0.35">
      <c r="B5616">
        <v>2017</v>
      </c>
      <c r="C5616">
        <v>2017</v>
      </c>
      <c r="D5616" t="s">
        <v>1164</v>
      </c>
      <c r="E5616" t="s">
        <v>1163</v>
      </c>
      <c r="F5616">
        <v>112</v>
      </c>
      <c r="G5616">
        <v>325719178</v>
      </c>
      <c r="H5616">
        <v>0</v>
      </c>
      <c r="I5616">
        <v>0</v>
      </c>
      <c r="J5616" s="4" t="str">
        <f t="shared" si="174"/>
        <v>2017_C41.2</v>
      </c>
      <c r="K5616" s="4">
        <f t="shared" si="175"/>
        <v>3.4385448436812648E-2</v>
      </c>
    </row>
    <row r="5617" spans="2:11" x14ac:dyDescent="0.35">
      <c r="B5617">
        <v>2017</v>
      </c>
      <c r="C5617">
        <v>2017</v>
      </c>
      <c r="D5617" t="s">
        <v>1162</v>
      </c>
      <c r="E5617" t="s">
        <v>1161</v>
      </c>
      <c r="F5617">
        <v>18</v>
      </c>
      <c r="G5617">
        <v>325719178</v>
      </c>
      <c r="H5617" t="s">
        <v>672</v>
      </c>
      <c r="I5617" t="s">
        <v>672</v>
      </c>
      <c r="J5617" s="4" t="str">
        <f t="shared" si="174"/>
        <v>2017_C41.3</v>
      </c>
      <c r="K5617" s="4">
        <f t="shared" si="175"/>
        <v>5.5262327844877463E-3</v>
      </c>
    </row>
    <row r="5618" spans="2:11" x14ac:dyDescent="0.35">
      <c r="B5618">
        <v>2017</v>
      </c>
      <c r="C5618">
        <v>2017</v>
      </c>
      <c r="D5618" t="s">
        <v>1160</v>
      </c>
      <c r="E5618" t="s">
        <v>1159</v>
      </c>
      <c r="F5618">
        <v>68</v>
      </c>
      <c r="G5618">
        <v>325719178</v>
      </c>
      <c r="H5618">
        <v>0</v>
      </c>
      <c r="I5618">
        <v>0</v>
      </c>
      <c r="J5618" s="4" t="str">
        <f t="shared" si="174"/>
        <v>2017_C41.4</v>
      </c>
      <c r="K5618" s="4">
        <f t="shared" si="175"/>
        <v>2.0876879408064819E-2</v>
      </c>
    </row>
    <row r="5619" spans="2:11" x14ac:dyDescent="0.35">
      <c r="B5619">
        <v>2017</v>
      </c>
      <c r="C5619">
        <v>2017</v>
      </c>
      <c r="D5619" t="s">
        <v>1158</v>
      </c>
      <c r="E5619" t="s">
        <v>1157</v>
      </c>
      <c r="F5619">
        <v>1189</v>
      </c>
      <c r="G5619">
        <v>325719178</v>
      </c>
      <c r="H5619">
        <v>0.4</v>
      </c>
      <c r="I5619">
        <v>0.3</v>
      </c>
      <c r="J5619" s="4" t="str">
        <f t="shared" si="174"/>
        <v>2017_C41.9</v>
      </c>
      <c r="K5619" s="4">
        <f t="shared" si="175"/>
        <v>0.36503837670866279</v>
      </c>
    </row>
    <row r="5620" spans="2:11" x14ac:dyDescent="0.35">
      <c r="B5620">
        <v>2017</v>
      </c>
      <c r="C5620">
        <v>2017</v>
      </c>
      <c r="D5620" t="s">
        <v>1154</v>
      </c>
      <c r="E5620" t="s">
        <v>1153</v>
      </c>
      <c r="F5620">
        <v>24</v>
      </c>
      <c r="G5620">
        <v>325719178</v>
      </c>
      <c r="H5620">
        <v>0</v>
      </c>
      <c r="I5620">
        <v>0</v>
      </c>
      <c r="J5620" s="4" t="str">
        <f t="shared" si="174"/>
        <v>2017_C43.2</v>
      </c>
      <c r="K5620" s="4">
        <f t="shared" si="175"/>
        <v>7.3683103793169948E-3</v>
      </c>
    </row>
    <row r="5621" spans="2:11" x14ac:dyDescent="0.35">
      <c r="B5621">
        <v>2017</v>
      </c>
      <c r="C5621">
        <v>2017</v>
      </c>
      <c r="D5621" t="s">
        <v>1152</v>
      </c>
      <c r="E5621" t="s">
        <v>1151</v>
      </c>
      <c r="F5621">
        <v>95</v>
      </c>
      <c r="G5621">
        <v>325719178</v>
      </c>
      <c r="H5621">
        <v>0</v>
      </c>
      <c r="I5621">
        <v>0</v>
      </c>
      <c r="J5621" s="4" t="str">
        <f t="shared" si="174"/>
        <v>2017_C43.3</v>
      </c>
      <c r="K5621" s="4">
        <f t="shared" si="175"/>
        <v>2.9166228584796439E-2</v>
      </c>
    </row>
    <row r="5622" spans="2:11" x14ac:dyDescent="0.35">
      <c r="B5622">
        <v>2017</v>
      </c>
      <c r="C5622">
        <v>2017</v>
      </c>
      <c r="D5622" t="s">
        <v>1150</v>
      </c>
      <c r="E5622" t="s">
        <v>1149</v>
      </c>
      <c r="F5622">
        <v>159</v>
      </c>
      <c r="G5622">
        <v>325719178</v>
      </c>
      <c r="H5622">
        <v>0</v>
      </c>
      <c r="I5622">
        <v>0</v>
      </c>
      <c r="J5622" s="4" t="str">
        <f t="shared" si="174"/>
        <v>2017_C43.4</v>
      </c>
      <c r="K5622" s="4">
        <f t="shared" si="175"/>
        <v>4.8815056262975096E-2</v>
      </c>
    </row>
    <row r="5623" spans="2:11" x14ac:dyDescent="0.35">
      <c r="B5623">
        <v>2017</v>
      </c>
      <c r="C5623">
        <v>2017</v>
      </c>
      <c r="D5623" t="s">
        <v>1148</v>
      </c>
      <c r="E5623" t="s">
        <v>1147</v>
      </c>
      <c r="F5623">
        <v>185</v>
      </c>
      <c r="G5623">
        <v>325719178</v>
      </c>
      <c r="H5623">
        <v>0.1</v>
      </c>
      <c r="I5623">
        <v>0</v>
      </c>
      <c r="J5623" s="4" t="str">
        <f t="shared" si="174"/>
        <v>2017_C43.5</v>
      </c>
      <c r="K5623" s="4">
        <f t="shared" si="175"/>
        <v>5.6797392507235173E-2</v>
      </c>
    </row>
    <row r="5624" spans="2:11" x14ac:dyDescent="0.35">
      <c r="B5624">
        <v>2017</v>
      </c>
      <c r="C5624">
        <v>2017</v>
      </c>
      <c r="D5624" t="s">
        <v>1146</v>
      </c>
      <c r="E5624" t="s">
        <v>1145</v>
      </c>
      <c r="F5624">
        <v>135</v>
      </c>
      <c r="G5624">
        <v>325719178</v>
      </c>
      <c r="H5624">
        <v>0</v>
      </c>
      <c r="I5624">
        <v>0</v>
      </c>
      <c r="J5624" s="4" t="str">
        <f t="shared" si="174"/>
        <v>2017_C43.6</v>
      </c>
      <c r="K5624" s="4">
        <f t="shared" si="175"/>
        <v>4.1446745883658098E-2</v>
      </c>
    </row>
    <row r="5625" spans="2:11" x14ac:dyDescent="0.35">
      <c r="B5625">
        <v>2017</v>
      </c>
      <c r="C5625">
        <v>2017</v>
      </c>
      <c r="D5625" t="s">
        <v>1144</v>
      </c>
      <c r="E5625" t="s">
        <v>1143</v>
      </c>
      <c r="F5625">
        <v>159</v>
      </c>
      <c r="G5625">
        <v>325719178</v>
      </c>
      <c r="H5625">
        <v>0</v>
      </c>
      <c r="I5625">
        <v>0</v>
      </c>
      <c r="J5625" s="4" t="str">
        <f t="shared" si="174"/>
        <v>2017_C43.7</v>
      </c>
      <c r="K5625" s="4">
        <f t="shared" si="175"/>
        <v>4.8815056262975096E-2</v>
      </c>
    </row>
    <row r="5626" spans="2:11" x14ac:dyDescent="0.35">
      <c r="B5626">
        <v>2017</v>
      </c>
      <c r="C5626">
        <v>2017</v>
      </c>
      <c r="D5626" t="s">
        <v>1142</v>
      </c>
      <c r="E5626" t="s">
        <v>1141</v>
      </c>
      <c r="F5626">
        <v>7286</v>
      </c>
      <c r="G5626">
        <v>325719178</v>
      </c>
      <c r="H5626">
        <v>2.2000000000000002</v>
      </c>
      <c r="I5626">
        <v>1.9</v>
      </c>
      <c r="J5626" s="4" t="str">
        <f t="shared" si="174"/>
        <v>2017_C43.9</v>
      </c>
      <c r="K5626" s="4">
        <f t="shared" si="175"/>
        <v>2.2368962259876515</v>
      </c>
    </row>
    <row r="5627" spans="2:11" x14ac:dyDescent="0.35">
      <c r="B5627">
        <v>2017</v>
      </c>
      <c r="C5627">
        <v>2017</v>
      </c>
      <c r="D5627" t="s">
        <v>1140</v>
      </c>
      <c r="E5627" t="s">
        <v>1139</v>
      </c>
      <c r="F5627">
        <v>16</v>
      </c>
      <c r="G5627">
        <v>325719178</v>
      </c>
      <c r="H5627" t="s">
        <v>672</v>
      </c>
      <c r="I5627" t="s">
        <v>672</v>
      </c>
      <c r="J5627" s="4" t="str">
        <f t="shared" si="174"/>
        <v>2017_C44.0</v>
      </c>
      <c r="K5627" s="4">
        <f t="shared" si="175"/>
        <v>4.9122069195446641E-3</v>
      </c>
    </row>
    <row r="5628" spans="2:11" x14ac:dyDescent="0.35">
      <c r="B5628">
        <v>2017</v>
      </c>
      <c r="C5628">
        <v>2017</v>
      </c>
      <c r="D5628" t="s">
        <v>1138</v>
      </c>
      <c r="E5628" t="s">
        <v>1137</v>
      </c>
      <c r="F5628">
        <v>14</v>
      </c>
      <c r="G5628">
        <v>325719178</v>
      </c>
      <c r="H5628" t="s">
        <v>672</v>
      </c>
      <c r="I5628" t="s">
        <v>672</v>
      </c>
      <c r="J5628" s="4" t="str">
        <f t="shared" si="174"/>
        <v>2017_C44.1</v>
      </c>
      <c r="K5628" s="4">
        <f t="shared" si="175"/>
        <v>4.2981810546015809E-3</v>
      </c>
    </row>
    <row r="5629" spans="2:11" x14ac:dyDescent="0.35">
      <c r="B5629">
        <v>2017</v>
      </c>
      <c r="C5629">
        <v>2017</v>
      </c>
      <c r="D5629" t="s">
        <v>1136</v>
      </c>
      <c r="E5629" t="s">
        <v>1135</v>
      </c>
      <c r="F5629">
        <v>140</v>
      </c>
      <c r="G5629">
        <v>325719178</v>
      </c>
      <c r="H5629">
        <v>0</v>
      </c>
      <c r="I5629">
        <v>0</v>
      </c>
      <c r="J5629" s="4" t="str">
        <f t="shared" si="174"/>
        <v>2017_C44.2</v>
      </c>
      <c r="K5629" s="4">
        <f t="shared" si="175"/>
        <v>4.2981810546015811E-2</v>
      </c>
    </row>
    <row r="5630" spans="2:11" x14ac:dyDescent="0.35">
      <c r="B5630">
        <v>2017</v>
      </c>
      <c r="C5630">
        <v>2017</v>
      </c>
      <c r="D5630" t="s">
        <v>1134</v>
      </c>
      <c r="E5630" t="s">
        <v>1133</v>
      </c>
      <c r="F5630">
        <v>302</v>
      </c>
      <c r="G5630">
        <v>325719178</v>
      </c>
      <c r="H5630">
        <v>0.1</v>
      </c>
      <c r="I5630">
        <v>0.1</v>
      </c>
      <c r="J5630" s="4" t="str">
        <f t="shared" si="174"/>
        <v>2017_C44.3</v>
      </c>
      <c r="K5630" s="4">
        <f t="shared" si="175"/>
        <v>9.2717905606405526E-2</v>
      </c>
    </row>
    <row r="5631" spans="2:11" x14ac:dyDescent="0.35">
      <c r="B5631">
        <v>2017</v>
      </c>
      <c r="C5631">
        <v>2017</v>
      </c>
      <c r="D5631" t="s">
        <v>1132</v>
      </c>
      <c r="E5631" t="s">
        <v>1131</v>
      </c>
      <c r="F5631">
        <v>1387</v>
      </c>
      <c r="G5631">
        <v>325719178</v>
      </c>
      <c r="H5631">
        <v>0.4</v>
      </c>
      <c r="I5631">
        <v>0.3</v>
      </c>
      <c r="J5631" s="4" t="str">
        <f t="shared" si="174"/>
        <v>2017_C44.4</v>
      </c>
      <c r="K5631" s="4">
        <f t="shared" si="175"/>
        <v>0.42582693733802807</v>
      </c>
    </row>
    <row r="5632" spans="2:11" x14ac:dyDescent="0.35">
      <c r="B5632">
        <v>2017</v>
      </c>
      <c r="C5632">
        <v>2017</v>
      </c>
      <c r="D5632" t="s">
        <v>1130</v>
      </c>
      <c r="E5632" t="s">
        <v>1129</v>
      </c>
      <c r="F5632">
        <v>92</v>
      </c>
      <c r="G5632">
        <v>325719178</v>
      </c>
      <c r="H5632">
        <v>0</v>
      </c>
      <c r="I5632">
        <v>0</v>
      </c>
      <c r="J5632" s="4" t="str">
        <f t="shared" si="174"/>
        <v>2017_C44.5</v>
      </c>
      <c r="K5632" s="4">
        <f t="shared" si="175"/>
        <v>2.824518978738182E-2</v>
      </c>
    </row>
    <row r="5633" spans="2:11" x14ac:dyDescent="0.35">
      <c r="B5633">
        <v>2017</v>
      </c>
      <c r="C5633">
        <v>2017</v>
      </c>
      <c r="D5633" t="s">
        <v>1128</v>
      </c>
      <c r="E5633" t="s">
        <v>1127</v>
      </c>
      <c r="F5633">
        <v>56</v>
      </c>
      <c r="G5633">
        <v>325719178</v>
      </c>
      <c r="H5633">
        <v>0</v>
      </c>
      <c r="I5633">
        <v>0</v>
      </c>
      <c r="J5633" s="4" t="str">
        <f t="shared" si="174"/>
        <v>2017_C44.6</v>
      </c>
      <c r="K5633" s="4">
        <f t="shared" si="175"/>
        <v>1.7192724218406324E-2</v>
      </c>
    </row>
    <row r="5634" spans="2:11" x14ac:dyDescent="0.35">
      <c r="B5634">
        <v>2017</v>
      </c>
      <c r="C5634">
        <v>2017</v>
      </c>
      <c r="D5634" t="s">
        <v>1126</v>
      </c>
      <c r="E5634" t="s">
        <v>1125</v>
      </c>
      <c r="F5634">
        <v>65</v>
      </c>
      <c r="G5634">
        <v>325719178</v>
      </c>
      <c r="H5634">
        <v>0</v>
      </c>
      <c r="I5634">
        <v>0</v>
      </c>
      <c r="J5634" s="4" t="str">
        <f t="shared" si="174"/>
        <v>2017_C44.7</v>
      </c>
      <c r="K5634" s="4">
        <f t="shared" si="175"/>
        <v>1.9955840610650196E-2</v>
      </c>
    </row>
    <row r="5635" spans="2:11" x14ac:dyDescent="0.35">
      <c r="B5635">
        <v>2017</v>
      </c>
      <c r="C5635">
        <v>2017</v>
      </c>
      <c r="D5635" t="s">
        <v>1124</v>
      </c>
      <c r="E5635" t="s">
        <v>1123</v>
      </c>
      <c r="F5635">
        <v>1923</v>
      </c>
      <c r="G5635">
        <v>325719178</v>
      </c>
      <c r="H5635">
        <v>0.6</v>
      </c>
      <c r="I5635">
        <v>0.5</v>
      </c>
      <c r="J5635" s="4" t="str">
        <f t="shared" ref="J5635:J5698" si="176">C5635&amp;"_"&amp;E5635</f>
        <v>2017_C44.9</v>
      </c>
      <c r="K5635" s="4">
        <f t="shared" ref="K5635:K5698" si="177">F5635/G5635*100000</f>
        <v>0.59038586914277424</v>
      </c>
    </row>
    <row r="5636" spans="2:11" x14ac:dyDescent="0.35">
      <c r="B5636">
        <v>2017</v>
      </c>
      <c r="C5636">
        <v>2017</v>
      </c>
      <c r="D5636" t="s">
        <v>1122</v>
      </c>
      <c r="E5636" t="s">
        <v>1121</v>
      </c>
      <c r="F5636">
        <v>276</v>
      </c>
      <c r="G5636">
        <v>325719178</v>
      </c>
      <c r="H5636">
        <v>0.1</v>
      </c>
      <c r="I5636">
        <v>0.1</v>
      </c>
      <c r="J5636" s="4" t="str">
        <f t="shared" si="176"/>
        <v>2017_C45.0</v>
      </c>
      <c r="K5636" s="4">
        <f t="shared" si="177"/>
        <v>8.4735569362145449E-2</v>
      </c>
    </row>
    <row r="5637" spans="2:11" x14ac:dyDescent="0.35">
      <c r="B5637">
        <v>2017</v>
      </c>
      <c r="C5637">
        <v>2017</v>
      </c>
      <c r="D5637" t="s">
        <v>1120</v>
      </c>
      <c r="E5637" t="s">
        <v>1119</v>
      </c>
      <c r="F5637">
        <v>159</v>
      </c>
      <c r="G5637">
        <v>325719178</v>
      </c>
      <c r="H5637">
        <v>0</v>
      </c>
      <c r="I5637">
        <v>0</v>
      </c>
      <c r="J5637" s="4" t="str">
        <f t="shared" si="176"/>
        <v>2017_C45.1</v>
      </c>
      <c r="K5637" s="4">
        <f t="shared" si="177"/>
        <v>4.8815056262975096E-2</v>
      </c>
    </row>
    <row r="5638" spans="2:11" x14ac:dyDescent="0.35">
      <c r="B5638">
        <v>2017</v>
      </c>
      <c r="C5638">
        <v>2017</v>
      </c>
      <c r="D5638" t="s">
        <v>1118</v>
      </c>
      <c r="E5638" t="s">
        <v>1117</v>
      </c>
      <c r="F5638">
        <v>214</v>
      </c>
      <c r="G5638">
        <v>325719178</v>
      </c>
      <c r="H5638">
        <v>0.1</v>
      </c>
      <c r="I5638">
        <v>0</v>
      </c>
      <c r="J5638" s="4" t="str">
        <f t="shared" si="176"/>
        <v>2017_C45.7</v>
      </c>
      <c r="K5638" s="4">
        <f t="shared" si="177"/>
        <v>6.5700767548909869E-2</v>
      </c>
    </row>
    <row r="5639" spans="2:11" x14ac:dyDescent="0.35">
      <c r="B5639">
        <v>2017</v>
      </c>
      <c r="C5639">
        <v>2017</v>
      </c>
      <c r="D5639" t="s">
        <v>1116</v>
      </c>
      <c r="E5639" t="s">
        <v>1115</v>
      </c>
      <c r="F5639">
        <v>2002</v>
      </c>
      <c r="G5639">
        <v>325719178</v>
      </c>
      <c r="H5639">
        <v>0.6</v>
      </c>
      <c r="I5639">
        <v>0.5</v>
      </c>
      <c r="J5639" s="4" t="str">
        <f t="shared" si="176"/>
        <v>2017_C45.9</v>
      </c>
      <c r="K5639" s="4">
        <f t="shared" si="177"/>
        <v>0.61463989080802606</v>
      </c>
    </row>
    <row r="5640" spans="2:11" x14ac:dyDescent="0.35">
      <c r="B5640">
        <v>2017</v>
      </c>
      <c r="C5640">
        <v>2017</v>
      </c>
      <c r="D5640" t="s">
        <v>1404</v>
      </c>
      <c r="E5640" t="s">
        <v>1403</v>
      </c>
      <c r="F5640">
        <v>10</v>
      </c>
      <c r="G5640">
        <v>325719178</v>
      </c>
      <c r="H5640" t="s">
        <v>672</v>
      </c>
      <c r="I5640" t="s">
        <v>672</v>
      </c>
      <c r="J5640" s="4" t="str">
        <f t="shared" si="176"/>
        <v>2017_C46.7</v>
      </c>
      <c r="K5640" s="4">
        <f t="shared" si="177"/>
        <v>3.0701293247154151E-3</v>
      </c>
    </row>
    <row r="5641" spans="2:11" x14ac:dyDescent="0.35">
      <c r="B5641">
        <v>2017</v>
      </c>
      <c r="C5641">
        <v>2017</v>
      </c>
      <c r="D5641" t="s">
        <v>1114</v>
      </c>
      <c r="E5641" t="s">
        <v>1113</v>
      </c>
      <c r="F5641">
        <v>34</v>
      </c>
      <c r="G5641">
        <v>325719178</v>
      </c>
      <c r="H5641">
        <v>0</v>
      </c>
      <c r="I5641">
        <v>0</v>
      </c>
      <c r="J5641" s="4" t="str">
        <f t="shared" si="176"/>
        <v>2017_C46.9</v>
      </c>
      <c r="K5641" s="4">
        <f t="shared" si="177"/>
        <v>1.043843970403241E-2</v>
      </c>
    </row>
    <row r="5642" spans="2:11" x14ac:dyDescent="0.35">
      <c r="B5642">
        <v>2017</v>
      </c>
      <c r="C5642">
        <v>2017</v>
      </c>
      <c r="D5642" t="s">
        <v>1112</v>
      </c>
      <c r="E5642" t="s">
        <v>1111</v>
      </c>
      <c r="F5642">
        <v>93</v>
      </c>
      <c r="G5642">
        <v>325719178</v>
      </c>
      <c r="H5642">
        <v>0</v>
      </c>
      <c r="I5642">
        <v>0</v>
      </c>
      <c r="J5642" s="4" t="str">
        <f t="shared" si="176"/>
        <v>2017_C47.9</v>
      </c>
      <c r="K5642" s="4">
        <f t="shared" si="177"/>
        <v>2.855220271985336E-2</v>
      </c>
    </row>
    <row r="5643" spans="2:11" x14ac:dyDescent="0.35">
      <c r="B5643">
        <v>2017</v>
      </c>
      <c r="C5643">
        <v>2017</v>
      </c>
      <c r="D5643" t="s">
        <v>1110</v>
      </c>
      <c r="E5643" t="s">
        <v>1109</v>
      </c>
      <c r="F5643">
        <v>289</v>
      </c>
      <c r="G5643">
        <v>325719178</v>
      </c>
      <c r="H5643">
        <v>0.1</v>
      </c>
      <c r="I5643">
        <v>0.1</v>
      </c>
      <c r="J5643" s="4" t="str">
        <f t="shared" si="176"/>
        <v>2017_C48.0</v>
      </c>
      <c r="K5643" s="4">
        <f t="shared" si="177"/>
        <v>8.8726737484275495E-2</v>
      </c>
    </row>
    <row r="5644" spans="2:11" x14ac:dyDescent="0.35">
      <c r="B5644">
        <v>2017</v>
      </c>
      <c r="C5644">
        <v>2017</v>
      </c>
      <c r="D5644" t="s">
        <v>1108</v>
      </c>
      <c r="E5644" t="s">
        <v>1107</v>
      </c>
      <c r="F5644">
        <v>51</v>
      </c>
      <c r="G5644">
        <v>325719178</v>
      </c>
      <c r="H5644">
        <v>0</v>
      </c>
      <c r="I5644">
        <v>0</v>
      </c>
      <c r="J5644" s="4" t="str">
        <f t="shared" si="176"/>
        <v>2017_C48.1</v>
      </c>
      <c r="K5644" s="4">
        <f t="shared" si="177"/>
        <v>1.5657659556048614E-2</v>
      </c>
    </row>
    <row r="5645" spans="2:11" x14ac:dyDescent="0.35">
      <c r="B5645">
        <v>2017</v>
      </c>
      <c r="C5645">
        <v>2017</v>
      </c>
      <c r="D5645" t="s">
        <v>1106</v>
      </c>
      <c r="E5645" t="s">
        <v>1105</v>
      </c>
      <c r="F5645">
        <v>798</v>
      </c>
      <c r="G5645">
        <v>325719178</v>
      </c>
      <c r="H5645">
        <v>0.2</v>
      </c>
      <c r="I5645">
        <v>0.2</v>
      </c>
      <c r="J5645" s="4" t="str">
        <f t="shared" si="176"/>
        <v>2017_C48.2</v>
      </c>
      <c r="K5645" s="4">
        <f t="shared" si="177"/>
        <v>0.24499632011229011</v>
      </c>
    </row>
    <row r="5646" spans="2:11" x14ac:dyDescent="0.35">
      <c r="B5646">
        <v>2017</v>
      </c>
      <c r="C5646">
        <v>2017</v>
      </c>
      <c r="D5646" t="s">
        <v>1104</v>
      </c>
      <c r="E5646" t="s">
        <v>1103</v>
      </c>
      <c r="F5646">
        <v>118</v>
      </c>
      <c r="G5646">
        <v>325719178</v>
      </c>
      <c r="H5646">
        <v>0</v>
      </c>
      <c r="I5646">
        <v>0</v>
      </c>
      <c r="J5646" s="4" t="str">
        <f t="shared" si="176"/>
        <v>2017_C49.0</v>
      </c>
      <c r="K5646" s="4">
        <f t="shared" si="177"/>
        <v>3.6227526031641893E-2</v>
      </c>
    </row>
    <row r="5647" spans="2:11" x14ac:dyDescent="0.35">
      <c r="B5647">
        <v>2017</v>
      </c>
      <c r="C5647">
        <v>2017</v>
      </c>
      <c r="D5647" t="s">
        <v>1102</v>
      </c>
      <c r="E5647" t="s">
        <v>1101</v>
      </c>
      <c r="F5647">
        <v>62</v>
      </c>
      <c r="G5647">
        <v>325719178</v>
      </c>
      <c r="H5647">
        <v>0</v>
      </c>
      <c r="I5647">
        <v>0</v>
      </c>
      <c r="J5647" s="4" t="str">
        <f t="shared" si="176"/>
        <v>2017_C49.1</v>
      </c>
      <c r="K5647" s="4">
        <f t="shared" si="177"/>
        <v>1.9034801813235573E-2</v>
      </c>
    </row>
    <row r="5648" spans="2:11" x14ac:dyDescent="0.35">
      <c r="B5648">
        <v>2017</v>
      </c>
      <c r="C5648">
        <v>2017</v>
      </c>
      <c r="D5648" t="s">
        <v>1100</v>
      </c>
      <c r="E5648" t="s">
        <v>1099</v>
      </c>
      <c r="F5648">
        <v>296</v>
      </c>
      <c r="G5648">
        <v>325719178</v>
      </c>
      <c r="H5648">
        <v>0.1</v>
      </c>
      <c r="I5648">
        <v>0.1</v>
      </c>
      <c r="J5648" s="4" t="str">
        <f t="shared" si="176"/>
        <v>2017_C49.2</v>
      </c>
      <c r="K5648" s="4">
        <f t="shared" si="177"/>
        <v>9.0875828011576273E-2</v>
      </c>
    </row>
    <row r="5649" spans="2:11" x14ac:dyDescent="0.35">
      <c r="B5649">
        <v>2017</v>
      </c>
      <c r="C5649">
        <v>2017</v>
      </c>
      <c r="D5649" t="s">
        <v>1098</v>
      </c>
      <c r="E5649" t="s">
        <v>1097</v>
      </c>
      <c r="F5649">
        <v>95</v>
      </c>
      <c r="G5649">
        <v>325719178</v>
      </c>
      <c r="H5649">
        <v>0</v>
      </c>
      <c r="I5649">
        <v>0</v>
      </c>
      <c r="J5649" s="4" t="str">
        <f t="shared" si="176"/>
        <v>2017_C49.3</v>
      </c>
      <c r="K5649" s="4">
        <f t="shared" si="177"/>
        <v>2.9166228584796439E-2</v>
      </c>
    </row>
    <row r="5650" spans="2:11" x14ac:dyDescent="0.35">
      <c r="B5650">
        <v>2017</v>
      </c>
      <c r="C5650">
        <v>2017</v>
      </c>
      <c r="D5650" t="s">
        <v>1096</v>
      </c>
      <c r="E5650" t="s">
        <v>1095</v>
      </c>
      <c r="F5650">
        <v>424</v>
      </c>
      <c r="G5650">
        <v>325719178</v>
      </c>
      <c r="H5650">
        <v>0.1</v>
      </c>
      <c r="I5650">
        <v>0.1</v>
      </c>
      <c r="J5650" s="4" t="str">
        <f t="shared" si="176"/>
        <v>2017_C49.4</v>
      </c>
      <c r="K5650" s="4">
        <f t="shared" si="177"/>
        <v>0.13017348336793358</v>
      </c>
    </row>
    <row r="5651" spans="2:11" x14ac:dyDescent="0.35">
      <c r="B5651">
        <v>2017</v>
      </c>
      <c r="C5651">
        <v>2017</v>
      </c>
      <c r="D5651" t="s">
        <v>1094</v>
      </c>
      <c r="E5651" t="s">
        <v>1093</v>
      </c>
      <c r="F5651">
        <v>143</v>
      </c>
      <c r="G5651">
        <v>325719178</v>
      </c>
      <c r="H5651">
        <v>0</v>
      </c>
      <c r="I5651">
        <v>0</v>
      </c>
      <c r="J5651" s="4" t="str">
        <f t="shared" si="176"/>
        <v>2017_C49.5</v>
      </c>
      <c r="K5651" s="4">
        <f t="shared" si="177"/>
        <v>4.3902849343430431E-2</v>
      </c>
    </row>
    <row r="5652" spans="2:11" x14ac:dyDescent="0.35">
      <c r="B5652">
        <v>2017</v>
      </c>
      <c r="C5652">
        <v>2017</v>
      </c>
      <c r="D5652" t="s">
        <v>1092</v>
      </c>
      <c r="E5652" t="s">
        <v>1091</v>
      </c>
      <c r="F5652">
        <v>19</v>
      </c>
      <c r="G5652">
        <v>325719178</v>
      </c>
      <c r="H5652" t="s">
        <v>672</v>
      </c>
      <c r="I5652" t="s">
        <v>672</v>
      </c>
      <c r="J5652" s="4" t="str">
        <f t="shared" si="176"/>
        <v>2017_C49.6</v>
      </c>
      <c r="K5652" s="4">
        <f t="shared" si="177"/>
        <v>5.8332457169592879E-3</v>
      </c>
    </row>
    <row r="5653" spans="2:11" x14ac:dyDescent="0.35">
      <c r="B5653">
        <v>2017</v>
      </c>
      <c r="C5653">
        <v>2017</v>
      </c>
      <c r="D5653" t="s">
        <v>1090</v>
      </c>
      <c r="E5653" t="s">
        <v>1089</v>
      </c>
      <c r="F5653">
        <v>3631</v>
      </c>
      <c r="G5653">
        <v>325719178</v>
      </c>
      <c r="H5653">
        <v>1.1000000000000001</v>
      </c>
      <c r="I5653">
        <v>1</v>
      </c>
      <c r="J5653" s="4" t="str">
        <f t="shared" si="176"/>
        <v>2017_C49.9</v>
      </c>
      <c r="K5653" s="4">
        <f t="shared" si="177"/>
        <v>1.114763957804167</v>
      </c>
    </row>
    <row r="5654" spans="2:11" x14ac:dyDescent="0.35">
      <c r="B5654">
        <v>2017</v>
      </c>
      <c r="C5654">
        <v>2017</v>
      </c>
      <c r="D5654" t="s">
        <v>1088</v>
      </c>
      <c r="E5654" t="s">
        <v>1087</v>
      </c>
      <c r="F5654">
        <v>34</v>
      </c>
      <c r="G5654">
        <v>325719178</v>
      </c>
      <c r="H5654">
        <v>0</v>
      </c>
      <c r="I5654">
        <v>0</v>
      </c>
      <c r="J5654" s="4" t="str">
        <f t="shared" si="176"/>
        <v>2017_C50.0</v>
      </c>
      <c r="K5654" s="4">
        <f t="shared" si="177"/>
        <v>1.043843970403241E-2</v>
      </c>
    </row>
    <row r="5655" spans="2:11" x14ac:dyDescent="0.35">
      <c r="B5655">
        <v>2017</v>
      </c>
      <c r="C5655">
        <v>2017</v>
      </c>
      <c r="D5655" t="s">
        <v>1086</v>
      </c>
      <c r="E5655" t="s">
        <v>1085</v>
      </c>
      <c r="F5655">
        <v>21</v>
      </c>
      <c r="G5655">
        <v>325719178</v>
      </c>
      <c r="H5655">
        <v>0</v>
      </c>
      <c r="I5655">
        <v>0</v>
      </c>
      <c r="J5655" s="4" t="str">
        <f t="shared" si="176"/>
        <v>2017_C50.1</v>
      </c>
      <c r="K5655" s="4">
        <f t="shared" si="177"/>
        <v>6.447271581902371E-3</v>
      </c>
    </row>
    <row r="5656" spans="2:11" x14ac:dyDescent="0.35">
      <c r="B5656">
        <v>2017</v>
      </c>
      <c r="C5656">
        <v>2017</v>
      </c>
      <c r="D5656" t="s">
        <v>1080</v>
      </c>
      <c r="E5656" t="s">
        <v>1079</v>
      </c>
      <c r="F5656">
        <v>33</v>
      </c>
      <c r="G5656">
        <v>325719178</v>
      </c>
      <c r="H5656">
        <v>0</v>
      </c>
      <c r="I5656">
        <v>0</v>
      </c>
      <c r="J5656" s="4" t="str">
        <f t="shared" si="176"/>
        <v>2017_C50.4</v>
      </c>
      <c r="K5656" s="4">
        <f t="shared" si="177"/>
        <v>1.0131426771560868E-2</v>
      </c>
    </row>
    <row r="5657" spans="2:11" x14ac:dyDescent="0.35">
      <c r="B5657">
        <v>2017</v>
      </c>
      <c r="C5657">
        <v>2017</v>
      </c>
      <c r="D5657" t="s">
        <v>1076</v>
      </c>
      <c r="E5657" t="s">
        <v>1075</v>
      </c>
      <c r="F5657">
        <v>12</v>
      </c>
      <c r="G5657">
        <v>325719178</v>
      </c>
      <c r="H5657" t="s">
        <v>672</v>
      </c>
      <c r="I5657" t="s">
        <v>672</v>
      </c>
      <c r="J5657" s="4" t="str">
        <f t="shared" si="176"/>
        <v>2017_C50.8</v>
      </c>
      <c r="K5657" s="4">
        <f t="shared" si="177"/>
        <v>3.6841551896584974E-3</v>
      </c>
    </row>
    <row r="5658" spans="2:11" x14ac:dyDescent="0.35">
      <c r="B5658">
        <v>2017</v>
      </c>
      <c r="C5658">
        <v>2017</v>
      </c>
      <c r="D5658" t="s">
        <v>1074</v>
      </c>
      <c r="E5658" t="s">
        <v>1073</v>
      </c>
      <c r="F5658">
        <v>42389</v>
      </c>
      <c r="G5658">
        <v>325719178</v>
      </c>
      <c r="H5658">
        <v>13</v>
      </c>
      <c r="I5658">
        <v>10.9</v>
      </c>
      <c r="J5658" s="4" t="str">
        <f t="shared" si="176"/>
        <v>2017_C50.9</v>
      </c>
      <c r="K5658" s="4">
        <f t="shared" si="177"/>
        <v>13.013971194536172</v>
      </c>
    </row>
    <row r="5659" spans="2:11" x14ac:dyDescent="0.35">
      <c r="B5659">
        <v>2017</v>
      </c>
      <c r="C5659">
        <v>2017</v>
      </c>
      <c r="D5659" t="s">
        <v>1072</v>
      </c>
      <c r="E5659" t="s">
        <v>1071</v>
      </c>
      <c r="F5659">
        <v>16</v>
      </c>
      <c r="G5659">
        <v>325719178</v>
      </c>
      <c r="H5659" t="s">
        <v>672</v>
      </c>
      <c r="I5659" t="s">
        <v>672</v>
      </c>
      <c r="J5659" s="4" t="str">
        <f t="shared" si="176"/>
        <v>2017_C51.0</v>
      </c>
      <c r="K5659" s="4">
        <f t="shared" si="177"/>
        <v>4.9122069195446641E-3</v>
      </c>
    </row>
    <row r="5660" spans="2:11" x14ac:dyDescent="0.35">
      <c r="B5660">
        <v>2017</v>
      </c>
      <c r="C5660">
        <v>2017</v>
      </c>
      <c r="D5660" t="s">
        <v>1070</v>
      </c>
      <c r="E5660" t="s">
        <v>1069</v>
      </c>
      <c r="F5660">
        <v>1242</v>
      </c>
      <c r="G5660">
        <v>325719178</v>
      </c>
      <c r="H5660">
        <v>0.4</v>
      </c>
      <c r="I5660">
        <v>0.3</v>
      </c>
      <c r="J5660" s="4" t="str">
        <f t="shared" si="176"/>
        <v>2017_C51.9</v>
      </c>
      <c r="K5660" s="4">
        <f t="shared" si="177"/>
        <v>0.38131006212965451</v>
      </c>
    </row>
    <row r="5661" spans="2:11" x14ac:dyDescent="0.35">
      <c r="B5661">
        <v>2017</v>
      </c>
      <c r="C5661">
        <v>2017</v>
      </c>
      <c r="D5661" t="s">
        <v>1068</v>
      </c>
      <c r="E5661" t="s">
        <v>1067</v>
      </c>
      <c r="F5661">
        <v>411</v>
      </c>
      <c r="G5661">
        <v>325719178</v>
      </c>
      <c r="H5661">
        <v>0.1</v>
      </c>
      <c r="I5661">
        <v>0.1</v>
      </c>
      <c r="J5661" s="4" t="str">
        <f t="shared" si="176"/>
        <v>2017_C52</v>
      </c>
      <c r="K5661" s="4">
        <f t="shared" si="177"/>
        <v>0.12618231524580353</v>
      </c>
    </row>
    <row r="5662" spans="2:11" x14ac:dyDescent="0.35">
      <c r="B5662">
        <v>2017</v>
      </c>
      <c r="C5662">
        <v>2017</v>
      </c>
      <c r="D5662" t="s">
        <v>1066</v>
      </c>
      <c r="E5662" t="s">
        <v>1065</v>
      </c>
      <c r="F5662">
        <v>70</v>
      </c>
      <c r="G5662">
        <v>325719178</v>
      </c>
      <c r="H5662">
        <v>0</v>
      </c>
      <c r="I5662">
        <v>0</v>
      </c>
      <c r="J5662" s="4" t="str">
        <f t="shared" si="176"/>
        <v>2017_C53.0</v>
      </c>
      <c r="K5662" s="4">
        <f t="shared" si="177"/>
        <v>2.1490905273007906E-2</v>
      </c>
    </row>
    <row r="5663" spans="2:11" x14ac:dyDescent="0.35">
      <c r="B5663">
        <v>2017</v>
      </c>
      <c r="C5663">
        <v>2017</v>
      </c>
      <c r="D5663" t="s">
        <v>1062</v>
      </c>
      <c r="E5663" t="s">
        <v>1061</v>
      </c>
      <c r="F5663">
        <v>4132</v>
      </c>
      <c r="G5663">
        <v>325719178</v>
      </c>
      <c r="H5663">
        <v>1.3</v>
      </c>
      <c r="I5663">
        <v>1.2</v>
      </c>
      <c r="J5663" s="4" t="str">
        <f t="shared" si="176"/>
        <v>2017_C53.9</v>
      </c>
      <c r="K5663" s="4">
        <f t="shared" si="177"/>
        <v>1.2685774369724094</v>
      </c>
    </row>
    <row r="5664" spans="2:11" x14ac:dyDescent="0.35">
      <c r="B5664">
        <v>2017</v>
      </c>
      <c r="C5664">
        <v>2017</v>
      </c>
      <c r="D5664" t="s">
        <v>1060</v>
      </c>
      <c r="E5664" t="s">
        <v>1059</v>
      </c>
      <c r="F5664">
        <v>5873</v>
      </c>
      <c r="G5664">
        <v>325719178</v>
      </c>
      <c r="H5664">
        <v>1.8</v>
      </c>
      <c r="I5664">
        <v>1.5</v>
      </c>
      <c r="J5664" s="4" t="str">
        <f t="shared" si="176"/>
        <v>2017_C54.1</v>
      </c>
      <c r="K5664" s="4">
        <f t="shared" si="177"/>
        <v>1.8030869524053632</v>
      </c>
    </row>
    <row r="5665" spans="2:11" x14ac:dyDescent="0.35">
      <c r="B5665">
        <v>2017</v>
      </c>
      <c r="C5665">
        <v>2017</v>
      </c>
      <c r="D5665" t="s">
        <v>1058</v>
      </c>
      <c r="E5665" t="s">
        <v>1057</v>
      </c>
      <c r="F5665">
        <v>79</v>
      </c>
      <c r="G5665">
        <v>325719178</v>
      </c>
      <c r="H5665">
        <v>0</v>
      </c>
      <c r="I5665">
        <v>0</v>
      </c>
      <c r="J5665" s="4" t="str">
        <f t="shared" si="176"/>
        <v>2017_C54.9</v>
      </c>
      <c r="K5665" s="4">
        <f t="shared" si="177"/>
        <v>2.4254021665251774E-2</v>
      </c>
    </row>
    <row r="5666" spans="2:11" x14ac:dyDescent="0.35">
      <c r="B5666">
        <v>2017</v>
      </c>
      <c r="C5666">
        <v>2017</v>
      </c>
      <c r="D5666" t="s">
        <v>415</v>
      </c>
      <c r="E5666" t="s">
        <v>1056</v>
      </c>
      <c r="F5666">
        <v>5032</v>
      </c>
      <c r="G5666">
        <v>325719178</v>
      </c>
      <c r="H5666">
        <v>1.5</v>
      </c>
      <c r="I5666">
        <v>1.3</v>
      </c>
      <c r="J5666" s="4" t="str">
        <f t="shared" si="176"/>
        <v>2017_C55</v>
      </c>
      <c r="K5666" s="4">
        <f t="shared" si="177"/>
        <v>1.5448890761967966</v>
      </c>
    </row>
    <row r="5667" spans="2:11" x14ac:dyDescent="0.35">
      <c r="B5667">
        <v>2017</v>
      </c>
      <c r="C5667">
        <v>2017</v>
      </c>
      <c r="D5667" t="s">
        <v>1055</v>
      </c>
      <c r="E5667" t="s">
        <v>1054</v>
      </c>
      <c r="F5667">
        <v>14193</v>
      </c>
      <c r="G5667">
        <v>325719178</v>
      </c>
      <c r="H5667">
        <v>4.4000000000000004</v>
      </c>
      <c r="I5667">
        <v>3.6</v>
      </c>
      <c r="J5667" s="4" t="str">
        <f t="shared" si="176"/>
        <v>2017_C56</v>
      </c>
      <c r="K5667" s="4">
        <f t="shared" si="177"/>
        <v>4.3574345505685885</v>
      </c>
    </row>
    <row r="5668" spans="2:11" x14ac:dyDescent="0.35">
      <c r="B5668">
        <v>2017</v>
      </c>
      <c r="C5668">
        <v>2017</v>
      </c>
      <c r="D5668" t="s">
        <v>1053</v>
      </c>
      <c r="E5668" t="s">
        <v>1052</v>
      </c>
      <c r="F5668">
        <v>472</v>
      </c>
      <c r="G5668">
        <v>325719178</v>
      </c>
      <c r="H5668">
        <v>0.1</v>
      </c>
      <c r="I5668">
        <v>0.1</v>
      </c>
      <c r="J5668" s="4" t="str">
        <f t="shared" si="176"/>
        <v>2017_C57.0</v>
      </c>
      <c r="K5668" s="4">
        <f t="shared" si="177"/>
        <v>0.14491010412656757</v>
      </c>
    </row>
    <row r="5669" spans="2:11" x14ac:dyDescent="0.35">
      <c r="B5669">
        <v>2017</v>
      </c>
      <c r="C5669">
        <v>2017</v>
      </c>
      <c r="D5669" t="s">
        <v>1051</v>
      </c>
      <c r="E5669" t="s">
        <v>1050</v>
      </c>
      <c r="F5669">
        <v>27</v>
      </c>
      <c r="G5669">
        <v>325719178</v>
      </c>
      <c r="H5669">
        <v>0</v>
      </c>
      <c r="I5669">
        <v>0</v>
      </c>
      <c r="J5669" s="4" t="str">
        <f t="shared" si="176"/>
        <v>2017_C57.4</v>
      </c>
      <c r="K5669" s="4">
        <f t="shared" si="177"/>
        <v>8.2893491767316203E-3</v>
      </c>
    </row>
    <row r="5670" spans="2:11" x14ac:dyDescent="0.35">
      <c r="B5670">
        <v>2017</v>
      </c>
      <c r="C5670">
        <v>2017</v>
      </c>
      <c r="D5670" t="s">
        <v>1049</v>
      </c>
      <c r="E5670" t="s">
        <v>1048</v>
      </c>
      <c r="F5670">
        <v>16</v>
      </c>
      <c r="G5670">
        <v>325719178</v>
      </c>
      <c r="H5670" t="s">
        <v>672</v>
      </c>
      <c r="I5670" t="s">
        <v>672</v>
      </c>
      <c r="J5670" s="4" t="str">
        <f t="shared" si="176"/>
        <v>2017_C57.7</v>
      </c>
      <c r="K5670" s="4">
        <f t="shared" si="177"/>
        <v>4.9122069195446641E-3</v>
      </c>
    </row>
    <row r="5671" spans="2:11" x14ac:dyDescent="0.35">
      <c r="B5671">
        <v>2017</v>
      </c>
      <c r="C5671">
        <v>2017</v>
      </c>
      <c r="D5671" t="s">
        <v>1386</v>
      </c>
      <c r="E5671" t="s">
        <v>1385</v>
      </c>
      <c r="F5671">
        <v>11</v>
      </c>
      <c r="G5671">
        <v>325719178</v>
      </c>
      <c r="H5671" t="s">
        <v>672</v>
      </c>
      <c r="I5671" t="s">
        <v>672</v>
      </c>
      <c r="J5671" s="4" t="str">
        <f t="shared" si="176"/>
        <v>2017_C57.8</v>
      </c>
      <c r="K5671" s="4">
        <f t="shared" si="177"/>
        <v>3.3771422571869563E-3</v>
      </c>
    </row>
    <row r="5672" spans="2:11" x14ac:dyDescent="0.35">
      <c r="B5672">
        <v>2017</v>
      </c>
      <c r="C5672">
        <v>2017</v>
      </c>
      <c r="D5672" t="s">
        <v>1047</v>
      </c>
      <c r="E5672" t="s">
        <v>1046</v>
      </c>
      <c r="F5672">
        <v>354</v>
      </c>
      <c r="G5672">
        <v>325719178</v>
      </c>
      <c r="H5672">
        <v>0.1</v>
      </c>
      <c r="I5672">
        <v>0.1</v>
      </c>
      <c r="J5672" s="4" t="str">
        <f t="shared" si="176"/>
        <v>2017_C57.9</v>
      </c>
      <c r="K5672" s="4">
        <f t="shared" si="177"/>
        <v>0.10868257809492569</v>
      </c>
    </row>
    <row r="5673" spans="2:11" x14ac:dyDescent="0.35">
      <c r="B5673">
        <v>2017</v>
      </c>
      <c r="C5673">
        <v>2017</v>
      </c>
      <c r="D5673" t="s">
        <v>412</v>
      </c>
      <c r="E5673" t="s">
        <v>1045</v>
      </c>
      <c r="F5673">
        <v>15</v>
      </c>
      <c r="G5673">
        <v>325719178</v>
      </c>
      <c r="H5673" t="s">
        <v>672</v>
      </c>
      <c r="I5673" t="s">
        <v>672</v>
      </c>
      <c r="J5673" s="4" t="str">
        <f t="shared" si="176"/>
        <v>2017_C58</v>
      </c>
      <c r="K5673" s="4">
        <f t="shared" si="177"/>
        <v>4.6051939870731216E-3</v>
      </c>
    </row>
    <row r="5674" spans="2:11" x14ac:dyDescent="0.35">
      <c r="B5674">
        <v>2017</v>
      </c>
      <c r="C5674">
        <v>2017</v>
      </c>
      <c r="D5674" t="s">
        <v>1042</v>
      </c>
      <c r="E5674" t="s">
        <v>1041</v>
      </c>
      <c r="F5674">
        <v>345</v>
      </c>
      <c r="G5674">
        <v>325719178</v>
      </c>
      <c r="H5674">
        <v>0.1</v>
      </c>
      <c r="I5674">
        <v>0.1</v>
      </c>
      <c r="J5674" s="4" t="str">
        <f t="shared" si="176"/>
        <v>2017_C60.9</v>
      </c>
      <c r="K5674" s="4">
        <f t="shared" si="177"/>
        <v>0.10591946170268181</v>
      </c>
    </row>
    <row r="5675" spans="2:11" x14ac:dyDescent="0.35">
      <c r="B5675">
        <v>2017</v>
      </c>
      <c r="C5675">
        <v>2017</v>
      </c>
      <c r="D5675" t="s">
        <v>103</v>
      </c>
      <c r="E5675" t="s">
        <v>1040</v>
      </c>
      <c r="F5675">
        <v>30488</v>
      </c>
      <c r="G5675">
        <v>325719178</v>
      </c>
      <c r="H5675">
        <v>9.4</v>
      </c>
      <c r="I5675">
        <v>7.8</v>
      </c>
      <c r="J5675" s="4" t="str">
        <f t="shared" si="176"/>
        <v>2017_C61</v>
      </c>
      <c r="K5675" s="4">
        <f t="shared" si="177"/>
        <v>9.3602102851923572</v>
      </c>
    </row>
    <row r="5676" spans="2:11" x14ac:dyDescent="0.35">
      <c r="B5676">
        <v>2017</v>
      </c>
      <c r="C5676">
        <v>2017</v>
      </c>
      <c r="D5676" t="s">
        <v>1039</v>
      </c>
      <c r="E5676" t="s">
        <v>1038</v>
      </c>
      <c r="F5676">
        <v>423</v>
      </c>
      <c r="G5676">
        <v>325719178</v>
      </c>
      <c r="H5676">
        <v>0.1</v>
      </c>
      <c r="I5676">
        <v>0.1</v>
      </c>
      <c r="J5676" s="4" t="str">
        <f t="shared" si="176"/>
        <v>2017_C62.9</v>
      </c>
      <c r="K5676" s="4">
        <f t="shared" si="177"/>
        <v>0.12986647043546207</v>
      </c>
    </row>
    <row r="5677" spans="2:11" x14ac:dyDescent="0.35">
      <c r="B5677">
        <v>2017</v>
      </c>
      <c r="C5677">
        <v>2017</v>
      </c>
      <c r="D5677" t="s">
        <v>1037</v>
      </c>
      <c r="E5677" t="s">
        <v>1036</v>
      </c>
      <c r="F5677">
        <v>15</v>
      </c>
      <c r="G5677">
        <v>325719178</v>
      </c>
      <c r="H5677" t="s">
        <v>672</v>
      </c>
      <c r="I5677" t="s">
        <v>672</v>
      </c>
      <c r="J5677" s="4" t="str">
        <f t="shared" si="176"/>
        <v>2017_C63.2</v>
      </c>
      <c r="K5677" s="4">
        <f t="shared" si="177"/>
        <v>4.6051939870731216E-3</v>
      </c>
    </row>
    <row r="5678" spans="2:11" x14ac:dyDescent="0.35">
      <c r="B5678">
        <v>2017</v>
      </c>
      <c r="C5678">
        <v>2017</v>
      </c>
      <c r="D5678" t="s">
        <v>1035</v>
      </c>
      <c r="E5678" t="s">
        <v>1034</v>
      </c>
      <c r="F5678">
        <v>47</v>
      </c>
      <c r="G5678">
        <v>325719178</v>
      </c>
      <c r="H5678">
        <v>0</v>
      </c>
      <c r="I5678">
        <v>0</v>
      </c>
      <c r="J5678" s="4" t="str">
        <f t="shared" si="176"/>
        <v>2017_C63.9</v>
      </c>
      <c r="K5678" s="4">
        <f t="shared" si="177"/>
        <v>1.442960782616245E-2</v>
      </c>
    </row>
    <row r="5679" spans="2:11" x14ac:dyDescent="0.35">
      <c r="B5679">
        <v>2017</v>
      </c>
      <c r="C5679">
        <v>2017</v>
      </c>
      <c r="D5679" t="s">
        <v>1033</v>
      </c>
      <c r="E5679" t="s">
        <v>1032</v>
      </c>
      <c r="F5679">
        <v>13781</v>
      </c>
      <c r="G5679">
        <v>325719178</v>
      </c>
      <c r="H5679">
        <v>4.2</v>
      </c>
      <c r="I5679">
        <v>3.5</v>
      </c>
      <c r="J5679" s="4" t="str">
        <f t="shared" si="176"/>
        <v>2017_C64</v>
      </c>
      <c r="K5679" s="4">
        <f t="shared" si="177"/>
        <v>4.2309452223903135</v>
      </c>
    </row>
    <row r="5680" spans="2:11" x14ac:dyDescent="0.35">
      <c r="B5680">
        <v>2017</v>
      </c>
      <c r="C5680">
        <v>2017</v>
      </c>
      <c r="D5680" t="s">
        <v>1031</v>
      </c>
      <c r="E5680" t="s">
        <v>1030</v>
      </c>
      <c r="F5680">
        <v>179</v>
      </c>
      <c r="G5680">
        <v>325719178</v>
      </c>
      <c r="H5680">
        <v>0.1</v>
      </c>
      <c r="I5680">
        <v>0</v>
      </c>
      <c r="J5680" s="4" t="str">
        <f t="shared" si="176"/>
        <v>2017_C65</v>
      </c>
      <c r="K5680" s="4">
        <f t="shared" si="177"/>
        <v>5.4955314912405927E-2</v>
      </c>
    </row>
    <row r="5681" spans="2:11" x14ac:dyDescent="0.35">
      <c r="B5681">
        <v>2017</v>
      </c>
      <c r="C5681">
        <v>2017</v>
      </c>
      <c r="D5681" t="s">
        <v>1029</v>
      </c>
      <c r="E5681" t="s">
        <v>1028</v>
      </c>
      <c r="F5681">
        <v>435</v>
      </c>
      <c r="G5681">
        <v>325719178</v>
      </c>
      <c r="H5681">
        <v>0.1</v>
      </c>
      <c r="I5681">
        <v>0.1</v>
      </c>
      <c r="J5681" s="4" t="str">
        <f t="shared" si="176"/>
        <v>2017_C66</v>
      </c>
      <c r="K5681" s="4">
        <f t="shared" si="177"/>
        <v>0.13355062562512054</v>
      </c>
    </row>
    <row r="5682" spans="2:11" x14ac:dyDescent="0.35">
      <c r="B5682">
        <v>2017</v>
      </c>
      <c r="C5682">
        <v>2017</v>
      </c>
      <c r="D5682" t="s">
        <v>1017</v>
      </c>
      <c r="E5682" t="s">
        <v>1016</v>
      </c>
      <c r="F5682">
        <v>18</v>
      </c>
      <c r="G5682">
        <v>325719178</v>
      </c>
      <c r="H5682" t="s">
        <v>672</v>
      </c>
      <c r="I5682" t="s">
        <v>672</v>
      </c>
      <c r="J5682" s="4" t="str">
        <f t="shared" si="176"/>
        <v>2017_C67.5</v>
      </c>
      <c r="K5682" s="4">
        <f t="shared" si="177"/>
        <v>5.5262327844877463E-3</v>
      </c>
    </row>
    <row r="5683" spans="2:11" x14ac:dyDescent="0.35">
      <c r="B5683">
        <v>2017</v>
      </c>
      <c r="C5683">
        <v>2017</v>
      </c>
      <c r="D5683" t="s">
        <v>1013</v>
      </c>
      <c r="E5683" t="s">
        <v>1012</v>
      </c>
      <c r="F5683">
        <v>32</v>
      </c>
      <c r="G5683">
        <v>325719178</v>
      </c>
      <c r="H5683">
        <v>0</v>
      </c>
      <c r="I5683">
        <v>0</v>
      </c>
      <c r="J5683" s="4" t="str">
        <f t="shared" si="176"/>
        <v>2017_C67.7</v>
      </c>
      <c r="K5683" s="4">
        <f t="shared" si="177"/>
        <v>9.8244138390893281E-3</v>
      </c>
    </row>
    <row r="5684" spans="2:11" x14ac:dyDescent="0.35">
      <c r="B5684">
        <v>2017</v>
      </c>
      <c r="C5684">
        <v>2017</v>
      </c>
      <c r="D5684" t="s">
        <v>1009</v>
      </c>
      <c r="E5684" t="s">
        <v>1008</v>
      </c>
      <c r="F5684">
        <v>16568</v>
      </c>
      <c r="G5684">
        <v>325719178</v>
      </c>
      <c r="H5684">
        <v>5.0999999999999996</v>
      </c>
      <c r="I5684">
        <v>4.2</v>
      </c>
      <c r="J5684" s="4" t="str">
        <f t="shared" si="176"/>
        <v>2017_C67.9</v>
      </c>
      <c r="K5684" s="4">
        <f t="shared" si="177"/>
        <v>5.0865902651884998</v>
      </c>
    </row>
    <row r="5685" spans="2:11" x14ac:dyDescent="0.35">
      <c r="B5685">
        <v>2017</v>
      </c>
      <c r="C5685">
        <v>2017</v>
      </c>
      <c r="D5685" t="s">
        <v>1007</v>
      </c>
      <c r="E5685" t="s">
        <v>1006</v>
      </c>
      <c r="F5685">
        <v>250</v>
      </c>
      <c r="G5685">
        <v>325719178</v>
      </c>
      <c r="H5685">
        <v>0.1</v>
      </c>
      <c r="I5685">
        <v>0.1</v>
      </c>
      <c r="J5685" s="4" t="str">
        <f t="shared" si="176"/>
        <v>2017_C68.0</v>
      </c>
      <c r="K5685" s="4">
        <f t="shared" si="177"/>
        <v>7.6753233117885372E-2</v>
      </c>
    </row>
    <row r="5686" spans="2:11" x14ac:dyDescent="0.35">
      <c r="B5686">
        <v>2017</v>
      </c>
      <c r="C5686">
        <v>2017</v>
      </c>
      <c r="D5686" t="s">
        <v>1005</v>
      </c>
      <c r="E5686" t="s">
        <v>1004</v>
      </c>
      <c r="F5686">
        <v>242</v>
      </c>
      <c r="G5686">
        <v>325719178</v>
      </c>
      <c r="H5686">
        <v>0.1</v>
      </c>
      <c r="I5686">
        <v>0.1</v>
      </c>
      <c r="J5686" s="4" t="str">
        <f t="shared" si="176"/>
        <v>2017_C68.9</v>
      </c>
      <c r="K5686" s="4">
        <f t="shared" si="177"/>
        <v>7.429712965811304E-2</v>
      </c>
    </row>
    <row r="5687" spans="2:11" x14ac:dyDescent="0.35">
      <c r="B5687">
        <v>2017</v>
      </c>
      <c r="C5687">
        <v>2017</v>
      </c>
      <c r="D5687" t="s">
        <v>1003</v>
      </c>
      <c r="E5687" t="s">
        <v>1002</v>
      </c>
      <c r="F5687">
        <v>13</v>
      </c>
      <c r="G5687">
        <v>325719178</v>
      </c>
      <c r="H5687" t="s">
        <v>672</v>
      </c>
      <c r="I5687" t="s">
        <v>672</v>
      </c>
      <c r="J5687" s="4" t="str">
        <f t="shared" si="176"/>
        <v>2017_C69.2</v>
      </c>
      <c r="K5687" s="4">
        <f t="shared" si="177"/>
        <v>3.9911681221300394E-3</v>
      </c>
    </row>
    <row r="5688" spans="2:11" x14ac:dyDescent="0.35">
      <c r="B5688">
        <v>2017</v>
      </c>
      <c r="C5688">
        <v>2017</v>
      </c>
      <c r="D5688" t="s">
        <v>1001</v>
      </c>
      <c r="E5688" t="s">
        <v>1000</v>
      </c>
      <c r="F5688">
        <v>53</v>
      </c>
      <c r="G5688">
        <v>325719178</v>
      </c>
      <c r="H5688">
        <v>0</v>
      </c>
      <c r="I5688">
        <v>0</v>
      </c>
      <c r="J5688" s="4" t="str">
        <f t="shared" si="176"/>
        <v>2017_C69.3</v>
      </c>
      <c r="K5688" s="4">
        <f t="shared" si="177"/>
        <v>1.6271685420991697E-2</v>
      </c>
    </row>
    <row r="5689" spans="2:11" x14ac:dyDescent="0.35">
      <c r="B5689">
        <v>2017</v>
      </c>
      <c r="C5689">
        <v>2017</v>
      </c>
      <c r="D5689" t="s">
        <v>999</v>
      </c>
      <c r="E5689" t="s">
        <v>998</v>
      </c>
      <c r="F5689">
        <v>22</v>
      </c>
      <c r="G5689">
        <v>325719178</v>
      </c>
      <c r="H5689">
        <v>0</v>
      </c>
      <c r="I5689">
        <v>0</v>
      </c>
      <c r="J5689" s="4" t="str">
        <f t="shared" si="176"/>
        <v>2017_C69.4</v>
      </c>
      <c r="K5689" s="4">
        <f t="shared" si="177"/>
        <v>6.7542845143739125E-3</v>
      </c>
    </row>
    <row r="5690" spans="2:11" x14ac:dyDescent="0.35">
      <c r="B5690">
        <v>2017</v>
      </c>
      <c r="C5690">
        <v>2017</v>
      </c>
      <c r="D5690" t="s">
        <v>997</v>
      </c>
      <c r="E5690" t="s">
        <v>996</v>
      </c>
      <c r="F5690">
        <v>17</v>
      </c>
      <c r="G5690">
        <v>325719178</v>
      </c>
      <c r="H5690" t="s">
        <v>672</v>
      </c>
      <c r="I5690" t="s">
        <v>672</v>
      </c>
      <c r="J5690" s="4" t="str">
        <f t="shared" si="176"/>
        <v>2017_C69.5</v>
      </c>
      <c r="K5690" s="4">
        <f t="shared" si="177"/>
        <v>5.2192198520162048E-3</v>
      </c>
    </row>
    <row r="5691" spans="2:11" x14ac:dyDescent="0.35">
      <c r="B5691">
        <v>2017</v>
      </c>
      <c r="C5691">
        <v>2017</v>
      </c>
      <c r="D5691" t="s">
        <v>995</v>
      </c>
      <c r="E5691" t="s">
        <v>994</v>
      </c>
      <c r="F5691">
        <v>38</v>
      </c>
      <c r="G5691">
        <v>325719178</v>
      </c>
      <c r="H5691">
        <v>0</v>
      </c>
      <c r="I5691">
        <v>0</v>
      </c>
      <c r="J5691" s="4" t="str">
        <f t="shared" si="176"/>
        <v>2017_C69.6</v>
      </c>
      <c r="K5691" s="4">
        <f t="shared" si="177"/>
        <v>1.1666491433918576E-2</v>
      </c>
    </row>
    <row r="5692" spans="2:11" x14ac:dyDescent="0.35">
      <c r="B5692">
        <v>2017</v>
      </c>
      <c r="C5692">
        <v>2017</v>
      </c>
      <c r="D5692" t="s">
        <v>993</v>
      </c>
      <c r="E5692" t="s">
        <v>992</v>
      </c>
      <c r="F5692">
        <v>183</v>
      </c>
      <c r="G5692">
        <v>325719178</v>
      </c>
      <c r="H5692">
        <v>0.1</v>
      </c>
      <c r="I5692">
        <v>0</v>
      </c>
      <c r="J5692" s="4" t="str">
        <f t="shared" si="176"/>
        <v>2017_C69.9</v>
      </c>
      <c r="K5692" s="4">
        <f t="shared" si="177"/>
        <v>5.6183366642292093E-2</v>
      </c>
    </row>
    <row r="5693" spans="2:11" x14ac:dyDescent="0.35">
      <c r="B5693">
        <v>2017</v>
      </c>
      <c r="C5693">
        <v>2017</v>
      </c>
      <c r="D5693" t="s">
        <v>991</v>
      </c>
      <c r="E5693" t="s">
        <v>990</v>
      </c>
      <c r="F5693">
        <v>44</v>
      </c>
      <c r="G5693">
        <v>325719178</v>
      </c>
      <c r="H5693">
        <v>0</v>
      </c>
      <c r="I5693">
        <v>0</v>
      </c>
      <c r="J5693" s="4" t="str">
        <f t="shared" si="176"/>
        <v>2017_C70.0</v>
      </c>
      <c r="K5693" s="4">
        <f t="shared" si="177"/>
        <v>1.3508569028747825E-2</v>
      </c>
    </row>
    <row r="5694" spans="2:11" x14ac:dyDescent="0.35">
      <c r="B5694">
        <v>2017</v>
      </c>
      <c r="C5694">
        <v>2017</v>
      </c>
      <c r="D5694" t="s">
        <v>987</v>
      </c>
      <c r="E5694" t="s">
        <v>986</v>
      </c>
      <c r="F5694">
        <v>132</v>
      </c>
      <c r="G5694">
        <v>325719178</v>
      </c>
      <c r="H5694">
        <v>0</v>
      </c>
      <c r="I5694">
        <v>0</v>
      </c>
      <c r="J5694" s="4" t="str">
        <f t="shared" si="176"/>
        <v>2017_C70.9</v>
      </c>
      <c r="K5694" s="4">
        <f t="shared" si="177"/>
        <v>4.0525707086243472E-2</v>
      </c>
    </row>
    <row r="5695" spans="2:11" x14ac:dyDescent="0.35">
      <c r="B5695">
        <v>2017</v>
      </c>
      <c r="C5695">
        <v>2017</v>
      </c>
      <c r="D5695" t="s">
        <v>985</v>
      </c>
      <c r="E5695" t="s">
        <v>984</v>
      </c>
      <c r="F5695">
        <v>169</v>
      </c>
      <c r="G5695">
        <v>325719178</v>
      </c>
      <c r="H5695">
        <v>0.1</v>
      </c>
      <c r="I5695">
        <v>0</v>
      </c>
      <c r="J5695" s="4" t="str">
        <f t="shared" si="176"/>
        <v>2017_C71.0</v>
      </c>
      <c r="K5695" s="4">
        <f t="shared" si="177"/>
        <v>5.1885185587690515E-2</v>
      </c>
    </row>
    <row r="5696" spans="2:11" x14ac:dyDescent="0.35">
      <c r="B5696">
        <v>2017</v>
      </c>
      <c r="C5696">
        <v>2017</v>
      </c>
      <c r="D5696" t="s">
        <v>983</v>
      </c>
      <c r="E5696" t="s">
        <v>982</v>
      </c>
      <c r="F5696">
        <v>273</v>
      </c>
      <c r="G5696">
        <v>325719178</v>
      </c>
      <c r="H5696">
        <v>0.1</v>
      </c>
      <c r="I5696">
        <v>0.1</v>
      </c>
      <c r="J5696" s="4" t="str">
        <f t="shared" si="176"/>
        <v>2017_C71.1</v>
      </c>
      <c r="K5696" s="4">
        <f t="shared" si="177"/>
        <v>8.381453056473083E-2</v>
      </c>
    </row>
    <row r="5697" spans="2:11" x14ac:dyDescent="0.35">
      <c r="B5697">
        <v>2017</v>
      </c>
      <c r="C5697">
        <v>2017</v>
      </c>
      <c r="D5697" t="s">
        <v>981</v>
      </c>
      <c r="E5697" t="s">
        <v>980</v>
      </c>
      <c r="F5697">
        <v>239</v>
      </c>
      <c r="G5697">
        <v>325719178</v>
      </c>
      <c r="H5697">
        <v>0.1</v>
      </c>
      <c r="I5697">
        <v>0.1</v>
      </c>
      <c r="J5697" s="4" t="str">
        <f t="shared" si="176"/>
        <v>2017_C71.2</v>
      </c>
      <c r="K5697" s="4">
        <f t="shared" si="177"/>
        <v>7.337609086069842E-2</v>
      </c>
    </row>
    <row r="5698" spans="2:11" x14ac:dyDescent="0.35">
      <c r="B5698">
        <v>2017</v>
      </c>
      <c r="C5698">
        <v>2017</v>
      </c>
      <c r="D5698" t="s">
        <v>979</v>
      </c>
      <c r="E5698" t="s">
        <v>978</v>
      </c>
      <c r="F5698">
        <v>121</v>
      </c>
      <c r="G5698">
        <v>325719178</v>
      </c>
      <c r="H5698">
        <v>0</v>
      </c>
      <c r="I5698">
        <v>0</v>
      </c>
      <c r="J5698" s="4" t="str">
        <f t="shared" si="176"/>
        <v>2017_C71.3</v>
      </c>
      <c r="K5698" s="4">
        <f t="shared" si="177"/>
        <v>3.714856482905652E-2</v>
      </c>
    </row>
    <row r="5699" spans="2:11" x14ac:dyDescent="0.35">
      <c r="B5699">
        <v>2017</v>
      </c>
      <c r="C5699">
        <v>2017</v>
      </c>
      <c r="D5699" t="s">
        <v>977</v>
      </c>
      <c r="E5699" t="s">
        <v>976</v>
      </c>
      <c r="F5699">
        <v>36</v>
      </c>
      <c r="G5699">
        <v>325719178</v>
      </c>
      <c r="H5699">
        <v>0</v>
      </c>
      <c r="I5699">
        <v>0</v>
      </c>
      <c r="J5699" s="4" t="str">
        <f t="shared" ref="J5699:J5762" si="178">C5699&amp;"_"&amp;E5699</f>
        <v>2017_C71.4</v>
      </c>
      <c r="K5699" s="4">
        <f t="shared" ref="K5699:K5762" si="179">F5699/G5699*100000</f>
        <v>1.1052465568975493E-2</v>
      </c>
    </row>
    <row r="5700" spans="2:11" x14ac:dyDescent="0.35">
      <c r="B5700">
        <v>2017</v>
      </c>
      <c r="C5700">
        <v>2017</v>
      </c>
      <c r="D5700" t="s">
        <v>975</v>
      </c>
      <c r="E5700" t="s">
        <v>974</v>
      </c>
      <c r="F5700">
        <v>10</v>
      </c>
      <c r="G5700">
        <v>325719178</v>
      </c>
      <c r="H5700" t="s">
        <v>672</v>
      </c>
      <c r="I5700" t="s">
        <v>672</v>
      </c>
      <c r="J5700" s="4" t="str">
        <f t="shared" si="178"/>
        <v>2017_C71.5</v>
      </c>
      <c r="K5700" s="4">
        <f t="shared" si="179"/>
        <v>3.0701293247154151E-3</v>
      </c>
    </row>
    <row r="5701" spans="2:11" x14ac:dyDescent="0.35">
      <c r="B5701">
        <v>2017</v>
      </c>
      <c r="C5701">
        <v>2017</v>
      </c>
      <c r="D5701" t="s">
        <v>973</v>
      </c>
      <c r="E5701" t="s">
        <v>972</v>
      </c>
      <c r="F5701">
        <v>164</v>
      </c>
      <c r="G5701">
        <v>325719178</v>
      </c>
      <c r="H5701">
        <v>0.1</v>
      </c>
      <c r="I5701">
        <v>0</v>
      </c>
      <c r="J5701" s="4" t="str">
        <f t="shared" si="178"/>
        <v>2017_C71.6</v>
      </c>
      <c r="K5701" s="4">
        <f t="shared" si="179"/>
        <v>5.0350120925332802E-2</v>
      </c>
    </row>
    <row r="5702" spans="2:11" x14ac:dyDescent="0.35">
      <c r="B5702">
        <v>2017</v>
      </c>
      <c r="C5702">
        <v>2017</v>
      </c>
      <c r="D5702" t="s">
        <v>971</v>
      </c>
      <c r="E5702" t="s">
        <v>970</v>
      </c>
      <c r="F5702">
        <v>195</v>
      </c>
      <c r="G5702">
        <v>325719178</v>
      </c>
      <c r="H5702">
        <v>0.1</v>
      </c>
      <c r="I5702">
        <v>0</v>
      </c>
      <c r="J5702" s="4" t="str">
        <f t="shared" si="178"/>
        <v>2017_C71.7</v>
      </c>
      <c r="K5702" s="4">
        <f t="shared" si="179"/>
        <v>5.9867521831950592E-2</v>
      </c>
    </row>
    <row r="5703" spans="2:11" x14ac:dyDescent="0.35">
      <c r="B5703">
        <v>2017</v>
      </c>
      <c r="C5703">
        <v>2017</v>
      </c>
      <c r="D5703" t="s">
        <v>969</v>
      </c>
      <c r="E5703" t="s">
        <v>968</v>
      </c>
      <c r="F5703">
        <v>48</v>
      </c>
      <c r="G5703">
        <v>325719178</v>
      </c>
      <c r="H5703">
        <v>0</v>
      </c>
      <c r="I5703">
        <v>0</v>
      </c>
      <c r="J5703" s="4" t="str">
        <f t="shared" si="178"/>
        <v>2017_C71.8</v>
      </c>
      <c r="K5703" s="4">
        <f t="shared" si="179"/>
        <v>1.473662075863399E-2</v>
      </c>
    </row>
    <row r="5704" spans="2:11" x14ac:dyDescent="0.35">
      <c r="B5704">
        <v>2017</v>
      </c>
      <c r="C5704">
        <v>2017</v>
      </c>
      <c r="D5704" t="s">
        <v>967</v>
      </c>
      <c r="E5704" t="s">
        <v>966</v>
      </c>
      <c r="F5704">
        <v>15240</v>
      </c>
      <c r="G5704">
        <v>325719178</v>
      </c>
      <c r="H5704">
        <v>4.7</v>
      </c>
      <c r="I5704">
        <v>4</v>
      </c>
      <c r="J5704" s="4" t="str">
        <f t="shared" si="178"/>
        <v>2017_C71.9</v>
      </c>
      <c r="K5704" s="4">
        <f t="shared" si="179"/>
        <v>4.6788770908662922</v>
      </c>
    </row>
    <row r="5705" spans="2:11" x14ac:dyDescent="0.35">
      <c r="B5705">
        <v>2017</v>
      </c>
      <c r="C5705">
        <v>2017</v>
      </c>
      <c r="D5705" t="s">
        <v>965</v>
      </c>
      <c r="E5705" t="s">
        <v>964</v>
      </c>
      <c r="F5705">
        <v>59</v>
      </c>
      <c r="G5705">
        <v>325719178</v>
      </c>
      <c r="H5705">
        <v>0</v>
      </c>
      <c r="I5705">
        <v>0</v>
      </c>
      <c r="J5705" s="4" t="str">
        <f t="shared" si="178"/>
        <v>2017_C72.0</v>
      </c>
      <c r="K5705" s="4">
        <f t="shared" si="179"/>
        <v>1.8113763015820947E-2</v>
      </c>
    </row>
    <row r="5706" spans="2:11" x14ac:dyDescent="0.35">
      <c r="B5706">
        <v>2017</v>
      </c>
      <c r="C5706">
        <v>2017</v>
      </c>
      <c r="D5706" t="s">
        <v>963</v>
      </c>
      <c r="E5706" t="s">
        <v>962</v>
      </c>
      <c r="F5706">
        <v>56</v>
      </c>
      <c r="G5706">
        <v>325719178</v>
      </c>
      <c r="H5706">
        <v>0</v>
      </c>
      <c r="I5706">
        <v>0</v>
      </c>
      <c r="J5706" s="4" t="str">
        <f t="shared" si="178"/>
        <v>2017_C72.9</v>
      </c>
      <c r="K5706" s="4">
        <f t="shared" si="179"/>
        <v>1.7192724218406324E-2</v>
      </c>
    </row>
    <row r="5707" spans="2:11" x14ac:dyDescent="0.35">
      <c r="B5707">
        <v>2017</v>
      </c>
      <c r="C5707">
        <v>2017</v>
      </c>
      <c r="D5707" t="s">
        <v>119</v>
      </c>
      <c r="E5707" t="s">
        <v>961</v>
      </c>
      <c r="F5707">
        <v>1892</v>
      </c>
      <c r="G5707">
        <v>325719178</v>
      </c>
      <c r="H5707">
        <v>0.6</v>
      </c>
      <c r="I5707">
        <v>0.5</v>
      </c>
      <c r="J5707" s="4" t="str">
        <f t="shared" si="178"/>
        <v>2017_C73</v>
      </c>
      <c r="K5707" s="4">
        <f t="shared" si="179"/>
        <v>0.58086846823615645</v>
      </c>
    </row>
    <row r="5708" spans="2:11" x14ac:dyDescent="0.35">
      <c r="B5708">
        <v>2017</v>
      </c>
      <c r="C5708">
        <v>2017</v>
      </c>
      <c r="D5708" t="s">
        <v>960</v>
      </c>
      <c r="E5708" t="s">
        <v>959</v>
      </c>
      <c r="F5708">
        <v>122</v>
      </c>
      <c r="G5708">
        <v>325719178</v>
      </c>
      <c r="H5708">
        <v>0</v>
      </c>
      <c r="I5708">
        <v>0</v>
      </c>
      <c r="J5708" s="4" t="str">
        <f t="shared" si="178"/>
        <v>2017_C74.0</v>
      </c>
      <c r="K5708" s="4">
        <f t="shared" si="179"/>
        <v>3.745557776152806E-2</v>
      </c>
    </row>
    <row r="5709" spans="2:11" x14ac:dyDescent="0.35">
      <c r="B5709">
        <v>2017</v>
      </c>
      <c r="C5709">
        <v>2017</v>
      </c>
      <c r="D5709" t="s">
        <v>958</v>
      </c>
      <c r="E5709" t="s">
        <v>957</v>
      </c>
      <c r="F5709">
        <v>25</v>
      </c>
      <c r="G5709">
        <v>325719178</v>
      </c>
      <c r="H5709">
        <v>0</v>
      </c>
      <c r="I5709">
        <v>0</v>
      </c>
      <c r="J5709" s="4" t="str">
        <f t="shared" si="178"/>
        <v>2017_C74.1</v>
      </c>
      <c r="K5709" s="4">
        <f t="shared" si="179"/>
        <v>7.6753233117885372E-3</v>
      </c>
    </row>
    <row r="5710" spans="2:11" x14ac:dyDescent="0.35">
      <c r="B5710">
        <v>2017</v>
      </c>
      <c r="C5710">
        <v>2017</v>
      </c>
      <c r="D5710" t="s">
        <v>956</v>
      </c>
      <c r="E5710" t="s">
        <v>955</v>
      </c>
      <c r="F5710">
        <v>459</v>
      </c>
      <c r="G5710">
        <v>325719178</v>
      </c>
      <c r="H5710">
        <v>0.1</v>
      </c>
      <c r="I5710">
        <v>0.1</v>
      </c>
      <c r="J5710" s="4" t="str">
        <f t="shared" si="178"/>
        <v>2017_C74.9</v>
      </c>
      <c r="K5710" s="4">
        <f t="shared" si="179"/>
        <v>0.14091893600443753</v>
      </c>
    </row>
    <row r="5711" spans="2:11" x14ac:dyDescent="0.35">
      <c r="B5711">
        <v>2017</v>
      </c>
      <c r="C5711">
        <v>2017</v>
      </c>
      <c r="D5711" t="s">
        <v>954</v>
      </c>
      <c r="E5711" t="s">
        <v>953</v>
      </c>
      <c r="F5711">
        <v>17</v>
      </c>
      <c r="G5711">
        <v>325719178</v>
      </c>
      <c r="H5711" t="s">
        <v>672</v>
      </c>
      <c r="I5711" t="s">
        <v>672</v>
      </c>
      <c r="J5711" s="4" t="str">
        <f t="shared" si="178"/>
        <v>2017_C75.0</v>
      </c>
      <c r="K5711" s="4">
        <f t="shared" si="179"/>
        <v>5.2192198520162048E-3</v>
      </c>
    </row>
    <row r="5712" spans="2:11" x14ac:dyDescent="0.35">
      <c r="B5712">
        <v>2017</v>
      </c>
      <c r="C5712">
        <v>2017</v>
      </c>
      <c r="D5712" t="s">
        <v>952</v>
      </c>
      <c r="E5712" t="s">
        <v>951</v>
      </c>
      <c r="F5712">
        <v>44</v>
      </c>
      <c r="G5712">
        <v>325719178</v>
      </c>
      <c r="H5712">
        <v>0</v>
      </c>
      <c r="I5712">
        <v>0</v>
      </c>
      <c r="J5712" s="4" t="str">
        <f t="shared" si="178"/>
        <v>2017_C75.1</v>
      </c>
      <c r="K5712" s="4">
        <f t="shared" si="179"/>
        <v>1.3508569028747825E-2</v>
      </c>
    </row>
    <row r="5713" spans="2:11" x14ac:dyDescent="0.35">
      <c r="B5713">
        <v>2017</v>
      </c>
      <c r="C5713">
        <v>2017</v>
      </c>
      <c r="D5713" t="s">
        <v>950</v>
      </c>
      <c r="E5713" t="s">
        <v>949</v>
      </c>
      <c r="F5713">
        <v>33</v>
      </c>
      <c r="G5713">
        <v>325719178</v>
      </c>
      <c r="H5713">
        <v>0</v>
      </c>
      <c r="I5713">
        <v>0</v>
      </c>
      <c r="J5713" s="4" t="str">
        <f t="shared" si="178"/>
        <v>2017_C75.3</v>
      </c>
      <c r="K5713" s="4">
        <f t="shared" si="179"/>
        <v>1.0131426771560868E-2</v>
      </c>
    </row>
    <row r="5714" spans="2:11" x14ac:dyDescent="0.35">
      <c r="B5714">
        <v>2017</v>
      </c>
      <c r="C5714">
        <v>2017</v>
      </c>
      <c r="D5714" t="s">
        <v>948</v>
      </c>
      <c r="E5714" t="s">
        <v>947</v>
      </c>
      <c r="F5714">
        <v>21</v>
      </c>
      <c r="G5714">
        <v>325719178</v>
      </c>
      <c r="H5714">
        <v>0</v>
      </c>
      <c r="I5714">
        <v>0</v>
      </c>
      <c r="J5714" s="4" t="str">
        <f t="shared" si="178"/>
        <v>2017_C75.5</v>
      </c>
      <c r="K5714" s="4">
        <f t="shared" si="179"/>
        <v>6.447271581902371E-3</v>
      </c>
    </row>
    <row r="5715" spans="2:11" x14ac:dyDescent="0.35">
      <c r="B5715">
        <v>2017</v>
      </c>
      <c r="C5715">
        <v>2017</v>
      </c>
      <c r="D5715" t="s">
        <v>946</v>
      </c>
      <c r="E5715" t="s">
        <v>945</v>
      </c>
      <c r="F5715">
        <v>59</v>
      </c>
      <c r="G5715">
        <v>325719178</v>
      </c>
      <c r="H5715">
        <v>0</v>
      </c>
      <c r="I5715">
        <v>0</v>
      </c>
      <c r="J5715" s="4" t="str">
        <f t="shared" si="178"/>
        <v>2017_C75.9</v>
      </c>
      <c r="K5715" s="4">
        <f t="shared" si="179"/>
        <v>1.8113763015820947E-2</v>
      </c>
    </row>
    <row r="5716" spans="2:11" x14ac:dyDescent="0.35">
      <c r="B5716">
        <v>2017</v>
      </c>
      <c r="C5716">
        <v>2017</v>
      </c>
      <c r="D5716" t="s">
        <v>944</v>
      </c>
      <c r="E5716" t="s">
        <v>943</v>
      </c>
      <c r="F5716">
        <v>515</v>
      </c>
      <c r="G5716">
        <v>325719178</v>
      </c>
      <c r="H5716">
        <v>0.2</v>
      </c>
      <c r="I5716">
        <v>0.1</v>
      </c>
      <c r="J5716" s="4" t="str">
        <f t="shared" si="178"/>
        <v>2017_C76.0</v>
      </c>
      <c r="K5716" s="4">
        <f t="shared" si="179"/>
        <v>0.15811166022284387</v>
      </c>
    </row>
    <row r="5717" spans="2:11" x14ac:dyDescent="0.35">
      <c r="B5717">
        <v>2017</v>
      </c>
      <c r="C5717">
        <v>2017</v>
      </c>
      <c r="D5717" t="s">
        <v>942</v>
      </c>
      <c r="E5717" t="s">
        <v>941</v>
      </c>
      <c r="F5717">
        <v>92</v>
      </c>
      <c r="G5717">
        <v>325719178</v>
      </c>
      <c r="H5717">
        <v>0</v>
      </c>
      <c r="I5717">
        <v>0</v>
      </c>
      <c r="J5717" s="4" t="str">
        <f t="shared" si="178"/>
        <v>2017_C76.1</v>
      </c>
      <c r="K5717" s="4">
        <f t="shared" si="179"/>
        <v>2.824518978738182E-2</v>
      </c>
    </row>
    <row r="5718" spans="2:11" x14ac:dyDescent="0.35">
      <c r="B5718">
        <v>2017</v>
      </c>
      <c r="C5718">
        <v>2017</v>
      </c>
      <c r="D5718" t="s">
        <v>940</v>
      </c>
      <c r="E5718" t="s">
        <v>939</v>
      </c>
      <c r="F5718">
        <v>544</v>
      </c>
      <c r="G5718">
        <v>325719178</v>
      </c>
      <c r="H5718">
        <v>0.2</v>
      </c>
      <c r="I5718">
        <v>0.1</v>
      </c>
      <c r="J5718" s="4" t="str">
        <f t="shared" si="178"/>
        <v>2017_C76.2</v>
      </c>
      <c r="K5718" s="4">
        <f t="shared" si="179"/>
        <v>0.16701503526451855</v>
      </c>
    </row>
    <row r="5719" spans="2:11" x14ac:dyDescent="0.35">
      <c r="B5719">
        <v>2017</v>
      </c>
      <c r="C5719">
        <v>2017</v>
      </c>
      <c r="D5719" t="s">
        <v>938</v>
      </c>
      <c r="E5719" t="s">
        <v>937</v>
      </c>
      <c r="F5719">
        <v>278</v>
      </c>
      <c r="G5719">
        <v>325719178</v>
      </c>
      <c r="H5719">
        <v>0.1</v>
      </c>
      <c r="I5719">
        <v>0.1</v>
      </c>
      <c r="J5719" s="4" t="str">
        <f t="shared" si="178"/>
        <v>2017_C76.3</v>
      </c>
      <c r="K5719" s="4">
        <f t="shared" si="179"/>
        <v>8.5349595227088543E-2</v>
      </c>
    </row>
    <row r="5720" spans="2:11" x14ac:dyDescent="0.35">
      <c r="B5720">
        <v>2017</v>
      </c>
      <c r="C5720">
        <v>2017</v>
      </c>
      <c r="D5720" t="s">
        <v>936</v>
      </c>
      <c r="E5720" t="s">
        <v>935</v>
      </c>
      <c r="F5720">
        <v>19</v>
      </c>
      <c r="G5720">
        <v>325719178</v>
      </c>
      <c r="H5720" t="s">
        <v>672</v>
      </c>
      <c r="I5720" t="s">
        <v>672</v>
      </c>
      <c r="J5720" s="4" t="str">
        <f t="shared" si="178"/>
        <v>2017_C76.4</v>
      </c>
      <c r="K5720" s="4">
        <f t="shared" si="179"/>
        <v>5.8332457169592879E-3</v>
      </c>
    </row>
    <row r="5721" spans="2:11" x14ac:dyDescent="0.35">
      <c r="B5721">
        <v>2017</v>
      </c>
      <c r="C5721">
        <v>2017</v>
      </c>
      <c r="D5721" t="s">
        <v>934</v>
      </c>
      <c r="E5721" t="s">
        <v>933</v>
      </c>
      <c r="F5721">
        <v>48</v>
      </c>
      <c r="G5721">
        <v>325719178</v>
      </c>
      <c r="H5721">
        <v>0</v>
      </c>
      <c r="I5721">
        <v>0</v>
      </c>
      <c r="J5721" s="4" t="str">
        <f t="shared" si="178"/>
        <v>2017_C76.5</v>
      </c>
      <c r="K5721" s="4">
        <f t="shared" si="179"/>
        <v>1.473662075863399E-2</v>
      </c>
    </row>
    <row r="5722" spans="2:11" x14ac:dyDescent="0.35">
      <c r="B5722">
        <v>2017</v>
      </c>
      <c r="C5722">
        <v>2017</v>
      </c>
      <c r="D5722" t="s">
        <v>932</v>
      </c>
      <c r="E5722" t="s">
        <v>931</v>
      </c>
      <c r="F5722">
        <v>172</v>
      </c>
      <c r="G5722">
        <v>325719178</v>
      </c>
      <c r="H5722">
        <v>0.1</v>
      </c>
      <c r="I5722">
        <v>0</v>
      </c>
      <c r="J5722" s="4" t="str">
        <f t="shared" si="178"/>
        <v>2017_C76.7</v>
      </c>
      <c r="K5722" s="4">
        <f t="shared" si="179"/>
        <v>5.2806224385105141E-2</v>
      </c>
    </row>
    <row r="5723" spans="2:11" x14ac:dyDescent="0.35">
      <c r="B5723">
        <v>2017</v>
      </c>
      <c r="C5723">
        <v>2017</v>
      </c>
      <c r="D5723" t="s">
        <v>930</v>
      </c>
      <c r="E5723" t="s">
        <v>929</v>
      </c>
      <c r="F5723">
        <v>14</v>
      </c>
      <c r="G5723">
        <v>325719178</v>
      </c>
      <c r="H5723" t="s">
        <v>672</v>
      </c>
      <c r="I5723" t="s">
        <v>672</v>
      </c>
      <c r="J5723" s="4" t="str">
        <f t="shared" si="178"/>
        <v>2017_C77.0</v>
      </c>
      <c r="K5723" s="4">
        <f t="shared" si="179"/>
        <v>4.2981810546015809E-3</v>
      </c>
    </row>
    <row r="5724" spans="2:11" x14ac:dyDescent="0.35">
      <c r="B5724">
        <v>2017</v>
      </c>
      <c r="C5724">
        <v>2017</v>
      </c>
      <c r="D5724" t="s">
        <v>928</v>
      </c>
      <c r="E5724" t="s">
        <v>927</v>
      </c>
      <c r="F5724">
        <v>42</v>
      </c>
      <c r="G5724">
        <v>325719178</v>
      </c>
      <c r="H5724">
        <v>0</v>
      </c>
      <c r="I5724">
        <v>0</v>
      </c>
      <c r="J5724" s="4" t="str">
        <f t="shared" si="178"/>
        <v>2017_C77.9</v>
      </c>
      <c r="K5724" s="4">
        <f t="shared" si="179"/>
        <v>1.2894543163804742E-2</v>
      </c>
    </row>
    <row r="5725" spans="2:11" x14ac:dyDescent="0.35">
      <c r="B5725">
        <v>2017</v>
      </c>
      <c r="C5725">
        <v>2017</v>
      </c>
      <c r="D5725" t="s">
        <v>926</v>
      </c>
      <c r="E5725" t="s">
        <v>925</v>
      </c>
      <c r="F5725">
        <v>278</v>
      </c>
      <c r="G5725">
        <v>325719178</v>
      </c>
      <c r="H5725">
        <v>0.1</v>
      </c>
      <c r="I5725">
        <v>0.1</v>
      </c>
      <c r="J5725" s="4" t="str">
        <f t="shared" si="178"/>
        <v>2017_C78.0</v>
      </c>
      <c r="K5725" s="4">
        <f t="shared" si="179"/>
        <v>8.5349595227088543E-2</v>
      </c>
    </row>
    <row r="5726" spans="2:11" x14ac:dyDescent="0.35">
      <c r="B5726">
        <v>2017</v>
      </c>
      <c r="C5726">
        <v>2017</v>
      </c>
      <c r="D5726" t="s">
        <v>1384</v>
      </c>
      <c r="E5726" t="s">
        <v>1383</v>
      </c>
      <c r="F5726">
        <v>15</v>
      </c>
      <c r="G5726">
        <v>325719178</v>
      </c>
      <c r="H5726" t="s">
        <v>672</v>
      </c>
      <c r="I5726" t="s">
        <v>672</v>
      </c>
      <c r="J5726" s="4" t="str">
        <f t="shared" si="178"/>
        <v>2017_C78.1</v>
      </c>
      <c r="K5726" s="4">
        <f t="shared" si="179"/>
        <v>4.6051939870731216E-3</v>
      </c>
    </row>
    <row r="5727" spans="2:11" x14ac:dyDescent="0.35">
      <c r="B5727">
        <v>2017</v>
      </c>
      <c r="C5727">
        <v>2017</v>
      </c>
      <c r="D5727" t="s">
        <v>924</v>
      </c>
      <c r="E5727" t="s">
        <v>923</v>
      </c>
      <c r="F5727">
        <v>184</v>
      </c>
      <c r="G5727">
        <v>325719178</v>
      </c>
      <c r="H5727">
        <v>0.1</v>
      </c>
      <c r="I5727">
        <v>0</v>
      </c>
      <c r="J5727" s="4" t="str">
        <f t="shared" si="178"/>
        <v>2017_C78.2</v>
      </c>
      <c r="K5727" s="4">
        <f t="shared" si="179"/>
        <v>5.649037957476364E-2</v>
      </c>
    </row>
    <row r="5728" spans="2:11" x14ac:dyDescent="0.35">
      <c r="B5728">
        <v>2017</v>
      </c>
      <c r="C5728">
        <v>2017</v>
      </c>
      <c r="D5728" t="s">
        <v>922</v>
      </c>
      <c r="E5728" t="s">
        <v>921</v>
      </c>
      <c r="F5728">
        <v>17</v>
      </c>
      <c r="G5728">
        <v>325719178</v>
      </c>
      <c r="H5728" t="s">
        <v>672</v>
      </c>
      <c r="I5728" t="s">
        <v>672</v>
      </c>
      <c r="J5728" s="4" t="str">
        <f t="shared" si="178"/>
        <v>2017_C78.5</v>
      </c>
      <c r="K5728" s="4">
        <f t="shared" si="179"/>
        <v>5.2192198520162048E-3</v>
      </c>
    </row>
    <row r="5729" spans="2:11" x14ac:dyDescent="0.35">
      <c r="B5729">
        <v>2017</v>
      </c>
      <c r="C5729">
        <v>2017</v>
      </c>
      <c r="D5729" t="s">
        <v>920</v>
      </c>
      <c r="E5729" t="s">
        <v>919</v>
      </c>
      <c r="F5729">
        <v>695</v>
      </c>
      <c r="G5729">
        <v>325719178</v>
      </c>
      <c r="H5729">
        <v>0.2</v>
      </c>
      <c r="I5729">
        <v>0.2</v>
      </c>
      <c r="J5729" s="4" t="str">
        <f t="shared" si="178"/>
        <v>2017_C78.6</v>
      </c>
      <c r="K5729" s="4">
        <f t="shared" si="179"/>
        <v>0.21337398806772132</v>
      </c>
    </row>
    <row r="5730" spans="2:11" x14ac:dyDescent="0.35">
      <c r="B5730">
        <v>2017</v>
      </c>
      <c r="C5730">
        <v>2017</v>
      </c>
      <c r="D5730" t="s">
        <v>918</v>
      </c>
      <c r="E5730" t="s">
        <v>917</v>
      </c>
      <c r="F5730">
        <v>2005</v>
      </c>
      <c r="G5730">
        <v>325719178</v>
      </c>
      <c r="H5730">
        <v>0.6</v>
      </c>
      <c r="I5730">
        <v>0.5</v>
      </c>
      <c r="J5730" s="4" t="str">
        <f t="shared" si="178"/>
        <v>2017_C78.7</v>
      </c>
      <c r="K5730" s="4">
        <f t="shared" si="179"/>
        <v>0.61556092960544062</v>
      </c>
    </row>
    <row r="5731" spans="2:11" x14ac:dyDescent="0.35">
      <c r="B5731">
        <v>2017</v>
      </c>
      <c r="C5731">
        <v>2017</v>
      </c>
      <c r="D5731" t="s">
        <v>916</v>
      </c>
      <c r="E5731" t="s">
        <v>915</v>
      </c>
      <c r="F5731">
        <v>57</v>
      </c>
      <c r="G5731">
        <v>325719178</v>
      </c>
      <c r="H5731">
        <v>0</v>
      </c>
      <c r="I5731">
        <v>0</v>
      </c>
      <c r="J5731" s="4" t="str">
        <f t="shared" si="178"/>
        <v>2017_C78.8</v>
      </c>
      <c r="K5731" s="4">
        <f t="shared" si="179"/>
        <v>1.7499737150877864E-2</v>
      </c>
    </row>
    <row r="5732" spans="2:11" x14ac:dyDescent="0.35">
      <c r="B5732">
        <v>2017</v>
      </c>
      <c r="C5732">
        <v>2017</v>
      </c>
      <c r="D5732" t="s">
        <v>912</v>
      </c>
      <c r="E5732" t="s">
        <v>911</v>
      </c>
      <c r="F5732">
        <v>22</v>
      </c>
      <c r="G5732">
        <v>325719178</v>
      </c>
      <c r="H5732">
        <v>0</v>
      </c>
      <c r="I5732">
        <v>0</v>
      </c>
      <c r="J5732" s="4" t="str">
        <f t="shared" si="178"/>
        <v>2017_C79.1</v>
      </c>
      <c r="K5732" s="4">
        <f t="shared" si="179"/>
        <v>6.7542845143739125E-3</v>
      </c>
    </row>
    <row r="5733" spans="2:11" x14ac:dyDescent="0.35">
      <c r="B5733">
        <v>2017</v>
      </c>
      <c r="C5733">
        <v>2017</v>
      </c>
      <c r="D5733" t="s">
        <v>910</v>
      </c>
      <c r="E5733" t="s">
        <v>909</v>
      </c>
      <c r="F5733">
        <v>13</v>
      </c>
      <c r="G5733">
        <v>325719178</v>
      </c>
      <c r="H5733" t="s">
        <v>672</v>
      </c>
      <c r="I5733" t="s">
        <v>672</v>
      </c>
      <c r="J5733" s="4" t="str">
        <f t="shared" si="178"/>
        <v>2017_C79.2</v>
      </c>
      <c r="K5733" s="4">
        <f t="shared" si="179"/>
        <v>3.9911681221300394E-3</v>
      </c>
    </row>
    <row r="5734" spans="2:11" x14ac:dyDescent="0.35">
      <c r="B5734">
        <v>2017</v>
      </c>
      <c r="C5734">
        <v>2017</v>
      </c>
      <c r="D5734" t="s">
        <v>908</v>
      </c>
      <c r="E5734" t="s">
        <v>907</v>
      </c>
      <c r="F5734">
        <v>732</v>
      </c>
      <c r="G5734">
        <v>325719178</v>
      </c>
      <c r="H5734">
        <v>0.2</v>
      </c>
      <c r="I5734">
        <v>0.2</v>
      </c>
      <c r="J5734" s="4" t="str">
        <f t="shared" si="178"/>
        <v>2017_C79.3</v>
      </c>
      <c r="K5734" s="4">
        <f t="shared" si="179"/>
        <v>0.22473346656916837</v>
      </c>
    </row>
    <row r="5735" spans="2:11" x14ac:dyDescent="0.35">
      <c r="B5735">
        <v>2017</v>
      </c>
      <c r="C5735">
        <v>2017</v>
      </c>
      <c r="D5735" t="s">
        <v>904</v>
      </c>
      <c r="E5735" t="s">
        <v>903</v>
      </c>
      <c r="F5735">
        <v>500</v>
      </c>
      <c r="G5735">
        <v>325719178</v>
      </c>
      <c r="H5735">
        <v>0.2</v>
      </c>
      <c r="I5735">
        <v>0.1</v>
      </c>
      <c r="J5735" s="4" t="str">
        <f t="shared" si="178"/>
        <v>2017_C79.5</v>
      </c>
      <c r="K5735" s="4">
        <f t="shared" si="179"/>
        <v>0.15350646623577074</v>
      </c>
    </row>
    <row r="5736" spans="2:11" x14ac:dyDescent="0.35">
      <c r="B5736">
        <v>2017</v>
      </c>
      <c r="C5736">
        <v>2017</v>
      </c>
      <c r="D5736" t="s">
        <v>898</v>
      </c>
      <c r="E5736" t="s">
        <v>897</v>
      </c>
      <c r="F5736">
        <v>2776</v>
      </c>
      <c r="G5736">
        <v>325719178</v>
      </c>
      <c r="H5736">
        <v>0.9</v>
      </c>
      <c r="I5736">
        <v>0.7</v>
      </c>
      <c r="J5736" s="4" t="str">
        <f t="shared" si="178"/>
        <v>2017_C79.8</v>
      </c>
      <c r="K5736" s="4">
        <f t="shared" si="179"/>
        <v>0.8522679005409991</v>
      </c>
    </row>
    <row r="5737" spans="2:11" x14ac:dyDescent="0.35">
      <c r="B5737">
        <v>2017</v>
      </c>
      <c r="C5737">
        <v>2017</v>
      </c>
      <c r="D5737" t="s">
        <v>896</v>
      </c>
      <c r="E5737" t="s">
        <v>895</v>
      </c>
      <c r="F5737">
        <v>27984</v>
      </c>
      <c r="G5737">
        <v>325719178</v>
      </c>
      <c r="H5737">
        <v>8.6</v>
      </c>
      <c r="I5737">
        <v>7.1</v>
      </c>
      <c r="J5737" s="4" t="str">
        <f t="shared" si="178"/>
        <v>2017_C80</v>
      </c>
      <c r="K5737" s="4">
        <f t="shared" si="179"/>
        <v>8.5914499022836175</v>
      </c>
    </row>
    <row r="5738" spans="2:11" x14ac:dyDescent="0.35">
      <c r="B5738">
        <v>2017</v>
      </c>
      <c r="C5738">
        <v>2017</v>
      </c>
      <c r="D5738" t="s">
        <v>894</v>
      </c>
      <c r="E5738" t="s">
        <v>893</v>
      </c>
      <c r="F5738">
        <v>18</v>
      </c>
      <c r="G5738">
        <v>325719178</v>
      </c>
      <c r="H5738" t="s">
        <v>672</v>
      </c>
      <c r="I5738" t="s">
        <v>672</v>
      </c>
      <c r="J5738" s="4" t="str">
        <f t="shared" si="178"/>
        <v>2017_C81.1</v>
      </c>
      <c r="K5738" s="4">
        <f t="shared" si="179"/>
        <v>5.5262327844877463E-3</v>
      </c>
    </row>
    <row r="5739" spans="2:11" x14ac:dyDescent="0.35">
      <c r="B5739">
        <v>2017</v>
      </c>
      <c r="C5739">
        <v>2017</v>
      </c>
      <c r="D5739" t="s">
        <v>892</v>
      </c>
      <c r="E5739" t="s">
        <v>891</v>
      </c>
      <c r="F5739">
        <v>984</v>
      </c>
      <c r="G5739">
        <v>325719178</v>
      </c>
      <c r="H5739">
        <v>0.3</v>
      </c>
      <c r="I5739">
        <v>0.3</v>
      </c>
      <c r="J5739" s="4" t="str">
        <f t="shared" si="178"/>
        <v>2017_C81.9</v>
      </c>
      <c r="K5739" s="4">
        <f t="shared" si="179"/>
        <v>0.30210072555199685</v>
      </c>
    </row>
    <row r="5740" spans="2:11" x14ac:dyDescent="0.35">
      <c r="B5740">
        <v>2017</v>
      </c>
      <c r="C5740">
        <v>2017</v>
      </c>
      <c r="D5740" t="s">
        <v>890</v>
      </c>
      <c r="E5740" t="s">
        <v>889</v>
      </c>
      <c r="F5740">
        <v>715</v>
      </c>
      <c r="G5740">
        <v>325719178</v>
      </c>
      <c r="H5740">
        <v>0.2</v>
      </c>
      <c r="I5740">
        <v>0.2</v>
      </c>
      <c r="J5740" s="4" t="str">
        <f t="shared" si="178"/>
        <v>2017_C82.9</v>
      </c>
      <c r="K5740" s="4">
        <f t="shared" si="179"/>
        <v>0.21951424671715217</v>
      </c>
    </row>
    <row r="5741" spans="2:11" x14ac:dyDescent="0.35">
      <c r="B5741">
        <v>2017</v>
      </c>
      <c r="C5741">
        <v>2017</v>
      </c>
      <c r="D5741" t="s">
        <v>888</v>
      </c>
      <c r="E5741" t="s">
        <v>887</v>
      </c>
      <c r="F5741">
        <v>162</v>
      </c>
      <c r="G5741">
        <v>325719178</v>
      </c>
      <c r="H5741">
        <v>0</v>
      </c>
      <c r="I5741">
        <v>0</v>
      </c>
      <c r="J5741" s="4" t="str">
        <f t="shared" si="178"/>
        <v>2017_C83.0</v>
      </c>
      <c r="K5741" s="4">
        <f t="shared" si="179"/>
        <v>4.9736095060389722E-2</v>
      </c>
    </row>
    <row r="5742" spans="2:11" x14ac:dyDescent="0.35">
      <c r="B5742">
        <v>2017</v>
      </c>
      <c r="C5742">
        <v>2017</v>
      </c>
      <c r="D5742" t="s">
        <v>886</v>
      </c>
      <c r="E5742" t="s">
        <v>885</v>
      </c>
      <c r="F5742">
        <v>1167</v>
      </c>
      <c r="G5742">
        <v>325719178</v>
      </c>
      <c r="H5742">
        <v>0.4</v>
      </c>
      <c r="I5742">
        <v>0.3</v>
      </c>
      <c r="J5742" s="4" t="str">
        <f t="shared" si="178"/>
        <v>2017_C83.1</v>
      </c>
      <c r="K5742" s="4">
        <f t="shared" si="179"/>
        <v>0.35828409219428892</v>
      </c>
    </row>
    <row r="5743" spans="2:11" x14ac:dyDescent="0.35">
      <c r="B5743">
        <v>2017</v>
      </c>
      <c r="C5743">
        <v>2017</v>
      </c>
      <c r="D5743" t="s">
        <v>884</v>
      </c>
      <c r="E5743" t="s">
        <v>883</v>
      </c>
      <c r="F5743">
        <v>3924</v>
      </c>
      <c r="G5743">
        <v>325719178</v>
      </c>
      <c r="H5743">
        <v>1.2</v>
      </c>
      <c r="I5743">
        <v>1</v>
      </c>
      <c r="J5743" s="4" t="str">
        <f t="shared" si="178"/>
        <v>2017_C83.3</v>
      </c>
      <c r="K5743" s="4">
        <f t="shared" si="179"/>
        <v>1.2047187470183287</v>
      </c>
    </row>
    <row r="5744" spans="2:11" x14ac:dyDescent="0.35">
      <c r="B5744">
        <v>2017</v>
      </c>
      <c r="C5744">
        <v>2017</v>
      </c>
      <c r="D5744" t="s">
        <v>882</v>
      </c>
      <c r="E5744" t="s">
        <v>881</v>
      </c>
      <c r="F5744">
        <v>87</v>
      </c>
      <c r="G5744">
        <v>325719178</v>
      </c>
      <c r="H5744">
        <v>0</v>
      </c>
      <c r="I5744">
        <v>0</v>
      </c>
      <c r="J5744" s="4" t="str">
        <f t="shared" si="178"/>
        <v>2017_C83.5</v>
      </c>
      <c r="K5744" s="4">
        <f t="shared" si="179"/>
        <v>2.671012512502411E-2</v>
      </c>
    </row>
    <row r="5745" spans="2:11" x14ac:dyDescent="0.35">
      <c r="B5745">
        <v>2017</v>
      </c>
      <c r="C5745">
        <v>2017</v>
      </c>
      <c r="D5745" t="s">
        <v>880</v>
      </c>
      <c r="E5745" t="s">
        <v>879</v>
      </c>
      <c r="F5745">
        <v>179</v>
      </c>
      <c r="G5745">
        <v>325719178</v>
      </c>
      <c r="H5745">
        <v>0.1</v>
      </c>
      <c r="I5745">
        <v>0</v>
      </c>
      <c r="J5745" s="4" t="str">
        <f t="shared" si="178"/>
        <v>2017_C83.7</v>
      </c>
      <c r="K5745" s="4">
        <f t="shared" si="179"/>
        <v>5.4955314912405927E-2</v>
      </c>
    </row>
    <row r="5746" spans="2:11" x14ac:dyDescent="0.35">
      <c r="B5746">
        <v>2017</v>
      </c>
      <c r="C5746">
        <v>2017</v>
      </c>
      <c r="D5746" t="s">
        <v>878</v>
      </c>
      <c r="E5746" t="s">
        <v>877</v>
      </c>
      <c r="F5746">
        <v>84</v>
      </c>
      <c r="G5746">
        <v>325719178</v>
      </c>
      <c r="H5746">
        <v>0</v>
      </c>
      <c r="I5746">
        <v>0</v>
      </c>
      <c r="J5746" s="4" t="str">
        <f t="shared" si="178"/>
        <v>2017_C83.8</v>
      </c>
      <c r="K5746" s="4">
        <f t="shared" si="179"/>
        <v>2.5789086327609484E-2</v>
      </c>
    </row>
    <row r="5747" spans="2:11" x14ac:dyDescent="0.35">
      <c r="B5747">
        <v>2017</v>
      </c>
      <c r="C5747">
        <v>2017</v>
      </c>
      <c r="D5747" t="s">
        <v>876</v>
      </c>
      <c r="E5747" t="s">
        <v>875</v>
      </c>
      <c r="F5747">
        <v>41</v>
      </c>
      <c r="G5747">
        <v>325719178</v>
      </c>
      <c r="H5747">
        <v>0</v>
      </c>
      <c r="I5747">
        <v>0</v>
      </c>
      <c r="J5747" s="4" t="str">
        <f t="shared" si="178"/>
        <v>2017_C83.9</v>
      </c>
      <c r="K5747" s="4">
        <f t="shared" si="179"/>
        <v>1.25875302313332E-2</v>
      </c>
    </row>
    <row r="5748" spans="2:11" x14ac:dyDescent="0.35">
      <c r="B5748">
        <v>2017</v>
      </c>
      <c r="C5748">
        <v>2017</v>
      </c>
      <c r="D5748" t="s">
        <v>874</v>
      </c>
      <c r="E5748" t="s">
        <v>873</v>
      </c>
      <c r="F5748">
        <v>89</v>
      </c>
      <c r="G5748">
        <v>325719178</v>
      </c>
      <c r="H5748">
        <v>0</v>
      </c>
      <c r="I5748">
        <v>0</v>
      </c>
      <c r="J5748" s="4" t="str">
        <f t="shared" si="178"/>
        <v>2017_C84.0</v>
      </c>
      <c r="K5748" s="4">
        <f t="shared" si="179"/>
        <v>2.732415098996719E-2</v>
      </c>
    </row>
    <row r="5749" spans="2:11" x14ac:dyDescent="0.35">
      <c r="B5749">
        <v>2017</v>
      </c>
      <c r="C5749">
        <v>2017</v>
      </c>
      <c r="D5749" t="s">
        <v>872</v>
      </c>
      <c r="E5749" t="s">
        <v>871</v>
      </c>
      <c r="F5749">
        <v>22</v>
      </c>
      <c r="G5749">
        <v>325719178</v>
      </c>
      <c r="H5749">
        <v>0</v>
      </c>
      <c r="I5749">
        <v>0</v>
      </c>
      <c r="J5749" s="4" t="str">
        <f t="shared" si="178"/>
        <v>2017_C84.1</v>
      </c>
      <c r="K5749" s="4">
        <f t="shared" si="179"/>
        <v>6.7542845143739125E-3</v>
      </c>
    </row>
    <row r="5750" spans="2:11" x14ac:dyDescent="0.35">
      <c r="B5750">
        <v>2017</v>
      </c>
      <c r="C5750">
        <v>2017</v>
      </c>
      <c r="D5750" t="s">
        <v>870</v>
      </c>
      <c r="E5750" t="s">
        <v>869</v>
      </c>
      <c r="F5750">
        <v>232</v>
      </c>
      <c r="G5750">
        <v>325719178</v>
      </c>
      <c r="H5750">
        <v>0.1</v>
      </c>
      <c r="I5750">
        <v>0.1</v>
      </c>
      <c r="J5750" s="4" t="str">
        <f t="shared" si="178"/>
        <v>2017_C84.4</v>
      </c>
      <c r="K5750" s="4">
        <f t="shared" si="179"/>
        <v>7.1227000333397628E-2</v>
      </c>
    </row>
    <row r="5751" spans="2:11" x14ac:dyDescent="0.35">
      <c r="B5751">
        <v>2017</v>
      </c>
      <c r="C5751">
        <v>2017</v>
      </c>
      <c r="D5751" t="s">
        <v>868</v>
      </c>
      <c r="E5751" t="s">
        <v>867</v>
      </c>
      <c r="F5751">
        <v>1084</v>
      </c>
      <c r="G5751">
        <v>325719178</v>
      </c>
      <c r="H5751">
        <v>0.3</v>
      </c>
      <c r="I5751">
        <v>0.3</v>
      </c>
      <c r="J5751" s="4" t="str">
        <f t="shared" si="178"/>
        <v>2017_C84.5</v>
      </c>
      <c r="K5751" s="4">
        <f t="shared" si="179"/>
        <v>0.33280201879915094</v>
      </c>
    </row>
    <row r="5752" spans="2:11" x14ac:dyDescent="0.35">
      <c r="B5752">
        <v>2017</v>
      </c>
      <c r="C5752">
        <v>2017</v>
      </c>
      <c r="D5752" t="s">
        <v>866</v>
      </c>
      <c r="E5752" t="s">
        <v>865</v>
      </c>
      <c r="F5752">
        <v>3245</v>
      </c>
      <c r="G5752">
        <v>325719178</v>
      </c>
      <c r="H5752">
        <v>1</v>
      </c>
      <c r="I5752">
        <v>0.8</v>
      </c>
      <c r="J5752" s="4" t="str">
        <f t="shared" si="178"/>
        <v>2017_C85.1</v>
      </c>
      <c r="K5752" s="4">
        <f t="shared" si="179"/>
        <v>0.99625696587015211</v>
      </c>
    </row>
    <row r="5753" spans="2:11" x14ac:dyDescent="0.35">
      <c r="B5753">
        <v>2017</v>
      </c>
      <c r="C5753">
        <v>2017</v>
      </c>
      <c r="D5753" t="s">
        <v>1408</v>
      </c>
      <c r="E5753" t="s">
        <v>1407</v>
      </c>
      <c r="F5753">
        <v>11</v>
      </c>
      <c r="G5753">
        <v>325719178</v>
      </c>
      <c r="H5753" t="s">
        <v>672</v>
      </c>
      <c r="I5753" t="s">
        <v>672</v>
      </c>
      <c r="J5753" s="4" t="str">
        <f t="shared" si="178"/>
        <v>2017_C85.7</v>
      </c>
      <c r="K5753" s="4">
        <f t="shared" si="179"/>
        <v>3.3771422571869563E-3</v>
      </c>
    </row>
    <row r="5754" spans="2:11" x14ac:dyDescent="0.35">
      <c r="B5754">
        <v>2017</v>
      </c>
      <c r="C5754">
        <v>2017</v>
      </c>
      <c r="D5754" t="s">
        <v>864</v>
      </c>
      <c r="E5754" t="s">
        <v>863</v>
      </c>
      <c r="F5754">
        <v>9394</v>
      </c>
      <c r="G5754">
        <v>325719178</v>
      </c>
      <c r="H5754">
        <v>2.9</v>
      </c>
      <c r="I5754">
        <v>2.4</v>
      </c>
      <c r="J5754" s="4" t="str">
        <f t="shared" si="178"/>
        <v>2017_C85.9</v>
      </c>
      <c r="K5754" s="4">
        <f t="shared" si="179"/>
        <v>2.8840794876376608</v>
      </c>
    </row>
    <row r="5755" spans="2:11" x14ac:dyDescent="0.35">
      <c r="B5755">
        <v>2017</v>
      </c>
      <c r="C5755">
        <v>2017</v>
      </c>
      <c r="D5755" t="s">
        <v>862</v>
      </c>
      <c r="E5755" t="s">
        <v>861</v>
      </c>
      <c r="F5755">
        <v>316</v>
      </c>
      <c r="G5755">
        <v>325719178</v>
      </c>
      <c r="H5755">
        <v>0.1</v>
      </c>
      <c r="I5755">
        <v>0.1</v>
      </c>
      <c r="J5755" s="4" t="str">
        <f t="shared" si="178"/>
        <v>2017_C88.0</v>
      </c>
      <c r="K5755" s="4">
        <f t="shared" si="179"/>
        <v>9.7016086661007098E-2</v>
      </c>
    </row>
    <row r="5756" spans="2:11" x14ac:dyDescent="0.35">
      <c r="B5756">
        <v>2017</v>
      </c>
      <c r="C5756">
        <v>2017</v>
      </c>
      <c r="D5756" t="s">
        <v>860</v>
      </c>
      <c r="E5756" t="s">
        <v>859</v>
      </c>
      <c r="F5756">
        <v>12227</v>
      </c>
      <c r="G5756">
        <v>325719178</v>
      </c>
      <c r="H5756">
        <v>3.8</v>
      </c>
      <c r="I5756">
        <v>3.1</v>
      </c>
      <c r="J5756" s="4" t="str">
        <f t="shared" si="178"/>
        <v>2017_C90.0</v>
      </c>
      <c r="K5756" s="4">
        <f t="shared" si="179"/>
        <v>3.7538471253295378</v>
      </c>
    </row>
    <row r="5757" spans="2:11" x14ac:dyDescent="0.35">
      <c r="B5757">
        <v>2017</v>
      </c>
      <c r="C5757">
        <v>2017</v>
      </c>
      <c r="D5757" t="s">
        <v>858</v>
      </c>
      <c r="E5757" t="s">
        <v>857</v>
      </c>
      <c r="F5757">
        <v>168</v>
      </c>
      <c r="G5757">
        <v>325719178</v>
      </c>
      <c r="H5757">
        <v>0.1</v>
      </c>
      <c r="I5757">
        <v>0</v>
      </c>
      <c r="J5757" s="4" t="str">
        <f t="shared" si="178"/>
        <v>2017_C90.1</v>
      </c>
      <c r="K5757" s="4">
        <f t="shared" si="179"/>
        <v>5.1578172655218968E-2</v>
      </c>
    </row>
    <row r="5758" spans="2:11" x14ac:dyDescent="0.35">
      <c r="B5758">
        <v>2017</v>
      </c>
      <c r="C5758">
        <v>2017</v>
      </c>
      <c r="D5758" t="s">
        <v>856</v>
      </c>
      <c r="E5758" t="s">
        <v>855</v>
      </c>
      <c r="F5758">
        <v>95</v>
      </c>
      <c r="G5758">
        <v>325719178</v>
      </c>
      <c r="H5758">
        <v>0</v>
      </c>
      <c r="I5758">
        <v>0</v>
      </c>
      <c r="J5758" s="4" t="str">
        <f t="shared" si="178"/>
        <v>2017_C90.2</v>
      </c>
      <c r="K5758" s="4">
        <f t="shared" si="179"/>
        <v>2.9166228584796439E-2</v>
      </c>
    </row>
    <row r="5759" spans="2:11" x14ac:dyDescent="0.35">
      <c r="B5759">
        <v>2017</v>
      </c>
      <c r="C5759">
        <v>2017</v>
      </c>
      <c r="D5759" t="s">
        <v>854</v>
      </c>
      <c r="E5759" t="s">
        <v>853</v>
      </c>
      <c r="F5759">
        <v>1536</v>
      </c>
      <c r="G5759">
        <v>325719178</v>
      </c>
      <c r="H5759">
        <v>0.5</v>
      </c>
      <c r="I5759">
        <v>0.4</v>
      </c>
      <c r="J5759" s="4" t="str">
        <f t="shared" si="178"/>
        <v>2017_C91.0</v>
      </c>
      <c r="K5759" s="4">
        <f t="shared" si="179"/>
        <v>0.47157186427628767</v>
      </c>
    </row>
    <row r="5760" spans="2:11" x14ac:dyDescent="0.35">
      <c r="B5760">
        <v>2017</v>
      </c>
      <c r="C5760">
        <v>2017</v>
      </c>
      <c r="D5760" t="s">
        <v>852</v>
      </c>
      <c r="E5760" t="s">
        <v>851</v>
      </c>
      <c r="F5760">
        <v>4314</v>
      </c>
      <c r="G5760">
        <v>325719178</v>
      </c>
      <c r="H5760">
        <v>1.3</v>
      </c>
      <c r="I5760">
        <v>1.1000000000000001</v>
      </c>
      <c r="J5760" s="4" t="str">
        <f t="shared" si="178"/>
        <v>2017_C91.1</v>
      </c>
      <c r="K5760" s="4">
        <f t="shared" si="179"/>
        <v>1.3244537906822298</v>
      </c>
    </row>
    <row r="5761" spans="2:11" x14ac:dyDescent="0.35">
      <c r="B5761">
        <v>2017</v>
      </c>
      <c r="C5761">
        <v>2017</v>
      </c>
      <c r="D5761" t="s">
        <v>850</v>
      </c>
      <c r="E5761" t="s">
        <v>849</v>
      </c>
      <c r="F5761">
        <v>44</v>
      </c>
      <c r="G5761">
        <v>325719178</v>
      </c>
      <c r="H5761">
        <v>0</v>
      </c>
      <c r="I5761">
        <v>0</v>
      </c>
      <c r="J5761" s="4" t="str">
        <f t="shared" si="178"/>
        <v>2017_C91.3</v>
      </c>
      <c r="K5761" s="4">
        <f t="shared" si="179"/>
        <v>1.3508569028747825E-2</v>
      </c>
    </row>
    <row r="5762" spans="2:11" x14ac:dyDescent="0.35">
      <c r="B5762">
        <v>2017</v>
      </c>
      <c r="C5762">
        <v>2017</v>
      </c>
      <c r="D5762" t="s">
        <v>848</v>
      </c>
      <c r="E5762" t="s">
        <v>847</v>
      </c>
      <c r="F5762">
        <v>118</v>
      </c>
      <c r="G5762">
        <v>325719178</v>
      </c>
      <c r="H5762">
        <v>0</v>
      </c>
      <c r="I5762">
        <v>0</v>
      </c>
      <c r="J5762" s="4" t="str">
        <f t="shared" si="178"/>
        <v>2017_C91.4</v>
      </c>
      <c r="K5762" s="4">
        <f t="shared" si="179"/>
        <v>3.6227526031641893E-2</v>
      </c>
    </row>
    <row r="5763" spans="2:11" x14ac:dyDescent="0.35">
      <c r="B5763">
        <v>2017</v>
      </c>
      <c r="C5763">
        <v>2017</v>
      </c>
      <c r="D5763" t="s">
        <v>846</v>
      </c>
      <c r="E5763" t="s">
        <v>845</v>
      </c>
      <c r="F5763">
        <v>142</v>
      </c>
      <c r="G5763">
        <v>325719178</v>
      </c>
      <c r="H5763">
        <v>0</v>
      </c>
      <c r="I5763">
        <v>0</v>
      </c>
      <c r="J5763" s="4" t="str">
        <f t="shared" ref="J5763:J5826" si="180">C5763&amp;"_"&amp;E5763</f>
        <v>2017_C91.5</v>
      </c>
      <c r="K5763" s="4">
        <f t="shared" ref="K5763:K5826" si="181">F5763/G5763*100000</f>
        <v>4.3595836410958891E-2</v>
      </c>
    </row>
    <row r="5764" spans="2:11" x14ac:dyDescent="0.35">
      <c r="B5764">
        <v>2017</v>
      </c>
      <c r="C5764">
        <v>2017</v>
      </c>
      <c r="D5764" t="s">
        <v>844</v>
      </c>
      <c r="E5764" t="s">
        <v>843</v>
      </c>
      <c r="F5764">
        <v>46</v>
      </c>
      <c r="G5764">
        <v>325719178</v>
      </c>
      <c r="H5764">
        <v>0</v>
      </c>
      <c r="I5764">
        <v>0</v>
      </c>
      <c r="J5764" s="4" t="str">
        <f t="shared" si="180"/>
        <v>2017_C91.7</v>
      </c>
      <c r="K5764" s="4">
        <f t="shared" si="181"/>
        <v>1.412259489369091E-2</v>
      </c>
    </row>
    <row r="5765" spans="2:11" x14ac:dyDescent="0.35">
      <c r="B5765">
        <v>2017</v>
      </c>
      <c r="C5765">
        <v>2017</v>
      </c>
      <c r="D5765" t="s">
        <v>842</v>
      </c>
      <c r="E5765" t="s">
        <v>841</v>
      </c>
      <c r="F5765">
        <v>253</v>
      </c>
      <c r="G5765">
        <v>325719178</v>
      </c>
      <c r="H5765">
        <v>0.1</v>
      </c>
      <c r="I5765">
        <v>0.1</v>
      </c>
      <c r="J5765" s="4" t="str">
        <f t="shared" si="180"/>
        <v>2017_C91.9</v>
      </c>
      <c r="K5765" s="4">
        <f t="shared" si="181"/>
        <v>7.7674271915299992E-2</v>
      </c>
    </row>
    <row r="5766" spans="2:11" x14ac:dyDescent="0.35">
      <c r="B5766">
        <v>2017</v>
      </c>
      <c r="C5766">
        <v>2017</v>
      </c>
      <c r="D5766" t="s">
        <v>840</v>
      </c>
      <c r="E5766" t="s">
        <v>839</v>
      </c>
      <c r="F5766">
        <v>10300</v>
      </c>
      <c r="G5766">
        <v>325719178</v>
      </c>
      <c r="H5766">
        <v>3.2</v>
      </c>
      <c r="I5766">
        <v>2.7</v>
      </c>
      <c r="J5766" s="4" t="str">
        <f t="shared" si="180"/>
        <v>2017_C92.0</v>
      </c>
      <c r="K5766" s="4">
        <f t="shared" si="181"/>
        <v>3.1622332044568773</v>
      </c>
    </row>
    <row r="5767" spans="2:11" x14ac:dyDescent="0.35">
      <c r="B5767">
        <v>2017</v>
      </c>
      <c r="C5767">
        <v>2017</v>
      </c>
      <c r="D5767" t="s">
        <v>838</v>
      </c>
      <c r="E5767" t="s">
        <v>837</v>
      </c>
      <c r="F5767">
        <v>1188</v>
      </c>
      <c r="G5767">
        <v>325719178</v>
      </c>
      <c r="H5767">
        <v>0.4</v>
      </c>
      <c r="I5767">
        <v>0.3</v>
      </c>
      <c r="J5767" s="4" t="str">
        <f t="shared" si="180"/>
        <v>2017_C92.1</v>
      </c>
      <c r="K5767" s="4">
        <f t="shared" si="181"/>
        <v>0.36473136377619131</v>
      </c>
    </row>
    <row r="5768" spans="2:11" x14ac:dyDescent="0.35">
      <c r="B5768">
        <v>2017</v>
      </c>
      <c r="C5768">
        <v>2017</v>
      </c>
      <c r="D5768" t="s">
        <v>836</v>
      </c>
      <c r="E5768" t="s">
        <v>835</v>
      </c>
      <c r="F5768">
        <v>61</v>
      </c>
      <c r="G5768">
        <v>325719178</v>
      </c>
      <c r="H5768">
        <v>0</v>
      </c>
      <c r="I5768">
        <v>0</v>
      </c>
      <c r="J5768" s="4" t="str">
        <f t="shared" si="180"/>
        <v>2017_C92.3</v>
      </c>
      <c r="K5768" s="4">
        <f t="shared" si="181"/>
        <v>1.872778888076403E-2</v>
      </c>
    </row>
    <row r="5769" spans="2:11" x14ac:dyDescent="0.35">
      <c r="B5769">
        <v>2017</v>
      </c>
      <c r="C5769">
        <v>2017</v>
      </c>
      <c r="D5769" t="s">
        <v>834</v>
      </c>
      <c r="E5769" t="s">
        <v>833</v>
      </c>
      <c r="F5769">
        <v>162</v>
      </c>
      <c r="G5769">
        <v>325719178</v>
      </c>
      <c r="H5769">
        <v>0</v>
      </c>
      <c r="I5769">
        <v>0</v>
      </c>
      <c r="J5769" s="4" t="str">
        <f t="shared" si="180"/>
        <v>2017_C92.4</v>
      </c>
      <c r="K5769" s="4">
        <f t="shared" si="181"/>
        <v>4.9736095060389722E-2</v>
      </c>
    </row>
    <row r="5770" spans="2:11" x14ac:dyDescent="0.35">
      <c r="B5770">
        <v>2017</v>
      </c>
      <c r="C5770">
        <v>2017</v>
      </c>
      <c r="D5770" t="s">
        <v>832</v>
      </c>
      <c r="E5770" t="s">
        <v>831</v>
      </c>
      <c r="F5770">
        <v>157</v>
      </c>
      <c r="G5770">
        <v>325719178</v>
      </c>
      <c r="H5770">
        <v>0</v>
      </c>
      <c r="I5770">
        <v>0</v>
      </c>
      <c r="J5770" s="4" t="str">
        <f t="shared" si="180"/>
        <v>2017_C92.5</v>
      </c>
      <c r="K5770" s="4">
        <f t="shared" si="181"/>
        <v>4.8201030398032016E-2</v>
      </c>
    </row>
    <row r="5771" spans="2:11" x14ac:dyDescent="0.35">
      <c r="B5771">
        <v>2017</v>
      </c>
      <c r="C5771">
        <v>2017</v>
      </c>
      <c r="D5771" t="s">
        <v>830</v>
      </c>
      <c r="E5771" t="s">
        <v>829</v>
      </c>
      <c r="F5771">
        <v>625</v>
      </c>
      <c r="G5771">
        <v>325719178</v>
      </c>
      <c r="H5771">
        <v>0.2</v>
      </c>
      <c r="I5771">
        <v>0.2</v>
      </c>
      <c r="J5771" s="4" t="str">
        <f t="shared" si="180"/>
        <v>2017_C92.7</v>
      </c>
      <c r="K5771" s="4">
        <f t="shared" si="181"/>
        <v>0.19188308279471344</v>
      </c>
    </row>
    <row r="5772" spans="2:11" x14ac:dyDescent="0.35">
      <c r="B5772">
        <v>2017</v>
      </c>
      <c r="C5772">
        <v>2017</v>
      </c>
      <c r="D5772" t="s">
        <v>828</v>
      </c>
      <c r="E5772" t="s">
        <v>827</v>
      </c>
      <c r="F5772">
        <v>295</v>
      </c>
      <c r="G5772">
        <v>325719178</v>
      </c>
      <c r="H5772">
        <v>0.1</v>
      </c>
      <c r="I5772">
        <v>0.1</v>
      </c>
      <c r="J5772" s="4" t="str">
        <f t="shared" si="180"/>
        <v>2017_C92.9</v>
      </c>
      <c r="K5772" s="4">
        <f t="shared" si="181"/>
        <v>9.0568815079104747E-2</v>
      </c>
    </row>
    <row r="5773" spans="2:11" x14ac:dyDescent="0.35">
      <c r="B5773">
        <v>2017</v>
      </c>
      <c r="C5773">
        <v>2017</v>
      </c>
      <c r="D5773" t="s">
        <v>826</v>
      </c>
      <c r="E5773" t="s">
        <v>825</v>
      </c>
      <c r="F5773">
        <v>119</v>
      </c>
      <c r="G5773">
        <v>325719178</v>
      </c>
      <c r="H5773">
        <v>0</v>
      </c>
      <c r="I5773">
        <v>0</v>
      </c>
      <c r="J5773" s="4" t="str">
        <f t="shared" si="180"/>
        <v>2017_C93.0</v>
      </c>
      <c r="K5773" s="4">
        <f t="shared" si="181"/>
        <v>3.6534538964113433E-2</v>
      </c>
    </row>
    <row r="5774" spans="2:11" x14ac:dyDescent="0.35">
      <c r="B5774">
        <v>2017</v>
      </c>
      <c r="C5774">
        <v>2017</v>
      </c>
      <c r="D5774" t="s">
        <v>1382</v>
      </c>
      <c r="E5774" t="s">
        <v>1381</v>
      </c>
      <c r="F5774">
        <v>16</v>
      </c>
      <c r="G5774">
        <v>325719178</v>
      </c>
      <c r="H5774" t="s">
        <v>672</v>
      </c>
      <c r="I5774" t="s">
        <v>672</v>
      </c>
      <c r="J5774" s="4" t="str">
        <f t="shared" si="180"/>
        <v>2017_C93.1</v>
      </c>
      <c r="K5774" s="4">
        <f t="shared" si="181"/>
        <v>4.9122069195446641E-3</v>
      </c>
    </row>
    <row r="5775" spans="2:11" x14ac:dyDescent="0.35">
      <c r="B5775">
        <v>2017</v>
      </c>
      <c r="C5775">
        <v>2017</v>
      </c>
      <c r="D5775" t="s">
        <v>824</v>
      </c>
      <c r="E5775" t="s">
        <v>823</v>
      </c>
      <c r="F5775">
        <v>12</v>
      </c>
      <c r="G5775">
        <v>325719178</v>
      </c>
      <c r="H5775" t="s">
        <v>672</v>
      </c>
      <c r="I5775" t="s">
        <v>672</v>
      </c>
      <c r="J5775" s="4" t="str">
        <f t="shared" si="180"/>
        <v>2017_C93.9</v>
      </c>
      <c r="K5775" s="4">
        <f t="shared" si="181"/>
        <v>3.6841551896584974E-3</v>
      </c>
    </row>
    <row r="5776" spans="2:11" x14ac:dyDescent="0.35">
      <c r="B5776">
        <v>2017</v>
      </c>
      <c r="C5776">
        <v>2017</v>
      </c>
      <c r="D5776" t="s">
        <v>1402</v>
      </c>
      <c r="E5776" t="s">
        <v>1401</v>
      </c>
      <c r="F5776">
        <v>15</v>
      </c>
      <c r="G5776">
        <v>325719178</v>
      </c>
      <c r="H5776" t="s">
        <v>672</v>
      </c>
      <c r="I5776" t="s">
        <v>672</v>
      </c>
      <c r="J5776" s="4" t="str">
        <f t="shared" si="180"/>
        <v>2017_C94.2</v>
      </c>
      <c r="K5776" s="4">
        <f t="shared" si="181"/>
        <v>4.6051939870731216E-3</v>
      </c>
    </row>
    <row r="5777" spans="2:11" x14ac:dyDescent="0.35">
      <c r="B5777">
        <v>2017</v>
      </c>
      <c r="C5777">
        <v>2017</v>
      </c>
      <c r="D5777" t="s">
        <v>820</v>
      </c>
      <c r="E5777" t="s">
        <v>819</v>
      </c>
      <c r="F5777">
        <v>56</v>
      </c>
      <c r="G5777">
        <v>325719178</v>
      </c>
      <c r="H5777">
        <v>0</v>
      </c>
      <c r="I5777">
        <v>0</v>
      </c>
      <c r="J5777" s="4" t="str">
        <f t="shared" si="180"/>
        <v>2017_C94.7</v>
      </c>
      <c r="K5777" s="4">
        <f t="shared" si="181"/>
        <v>1.7192724218406324E-2</v>
      </c>
    </row>
    <row r="5778" spans="2:11" x14ac:dyDescent="0.35">
      <c r="B5778">
        <v>2017</v>
      </c>
      <c r="C5778">
        <v>2017</v>
      </c>
      <c r="D5778" t="s">
        <v>818</v>
      </c>
      <c r="E5778" t="s">
        <v>817</v>
      </c>
      <c r="F5778">
        <v>1335</v>
      </c>
      <c r="G5778">
        <v>325719178</v>
      </c>
      <c r="H5778">
        <v>0.4</v>
      </c>
      <c r="I5778">
        <v>0.4</v>
      </c>
      <c r="J5778" s="4" t="str">
        <f t="shared" si="180"/>
        <v>2017_C95.0</v>
      </c>
      <c r="K5778" s="4">
        <f t="shared" si="181"/>
        <v>0.40986226484950788</v>
      </c>
    </row>
    <row r="5779" spans="2:11" x14ac:dyDescent="0.35">
      <c r="B5779">
        <v>2017</v>
      </c>
      <c r="C5779">
        <v>2017</v>
      </c>
      <c r="D5779" t="s">
        <v>816</v>
      </c>
      <c r="E5779" t="s">
        <v>815</v>
      </c>
      <c r="F5779">
        <v>128</v>
      </c>
      <c r="G5779">
        <v>325719178</v>
      </c>
      <c r="H5779">
        <v>0</v>
      </c>
      <c r="I5779">
        <v>0</v>
      </c>
      <c r="J5779" s="4" t="str">
        <f t="shared" si="180"/>
        <v>2017_C95.1</v>
      </c>
      <c r="K5779" s="4">
        <f t="shared" si="181"/>
        <v>3.9297655356357312E-2</v>
      </c>
    </row>
    <row r="5780" spans="2:11" x14ac:dyDescent="0.35">
      <c r="B5780">
        <v>2017</v>
      </c>
      <c r="C5780">
        <v>2017</v>
      </c>
      <c r="D5780" t="s">
        <v>814</v>
      </c>
      <c r="E5780" t="s">
        <v>813</v>
      </c>
      <c r="F5780">
        <v>2405</v>
      </c>
      <c r="G5780">
        <v>325719178</v>
      </c>
      <c r="H5780">
        <v>0.7</v>
      </c>
      <c r="I5780">
        <v>0.6</v>
      </c>
      <c r="J5780" s="4" t="str">
        <f t="shared" si="180"/>
        <v>2017_C95.9</v>
      </c>
      <c r="K5780" s="4">
        <f t="shared" si="181"/>
        <v>0.73836610259405733</v>
      </c>
    </row>
    <row r="5781" spans="2:11" x14ac:dyDescent="0.35">
      <c r="B5781">
        <v>2017</v>
      </c>
      <c r="C5781">
        <v>2017</v>
      </c>
      <c r="D5781" t="s">
        <v>810</v>
      </c>
      <c r="E5781" t="s">
        <v>809</v>
      </c>
      <c r="F5781">
        <v>82</v>
      </c>
      <c r="G5781">
        <v>325719178</v>
      </c>
      <c r="H5781">
        <v>0</v>
      </c>
      <c r="I5781">
        <v>0</v>
      </c>
      <c r="J5781" s="4" t="str">
        <f t="shared" si="180"/>
        <v>2017_C96.9</v>
      </c>
      <c r="K5781" s="4">
        <f t="shared" si="181"/>
        <v>2.5175060462666401E-2</v>
      </c>
    </row>
    <row r="5782" spans="2:11" x14ac:dyDescent="0.35">
      <c r="B5782">
        <v>2017</v>
      </c>
      <c r="C5782">
        <v>2017</v>
      </c>
      <c r="D5782" t="s">
        <v>808</v>
      </c>
      <c r="E5782" t="s">
        <v>807</v>
      </c>
      <c r="F5782">
        <v>5151</v>
      </c>
      <c r="G5782">
        <v>325719178</v>
      </c>
      <c r="H5782">
        <v>1.6</v>
      </c>
      <c r="I5782">
        <v>1.3</v>
      </c>
      <c r="J5782" s="4" t="str">
        <f t="shared" si="180"/>
        <v>2017_C97</v>
      </c>
      <c r="K5782" s="4">
        <f t="shared" si="181"/>
        <v>1.5814236151609102</v>
      </c>
    </row>
    <row r="5783" spans="2:11" x14ac:dyDescent="0.35">
      <c r="B5783">
        <v>2017</v>
      </c>
      <c r="C5783">
        <v>2017</v>
      </c>
      <c r="D5783" t="s">
        <v>804</v>
      </c>
      <c r="E5783" t="s">
        <v>803</v>
      </c>
      <c r="F5783">
        <v>20</v>
      </c>
      <c r="G5783">
        <v>325719178</v>
      </c>
      <c r="H5783">
        <v>0</v>
      </c>
      <c r="I5783">
        <v>0</v>
      </c>
      <c r="J5783" s="4" t="str">
        <f t="shared" si="180"/>
        <v>2017_D02.2</v>
      </c>
      <c r="K5783" s="4">
        <f t="shared" si="181"/>
        <v>6.1402586494308303E-3</v>
      </c>
    </row>
    <row r="5784" spans="2:11" x14ac:dyDescent="0.35">
      <c r="B5784">
        <v>2017</v>
      </c>
      <c r="C5784">
        <v>2017</v>
      </c>
      <c r="D5784" t="s">
        <v>800</v>
      </c>
      <c r="E5784" t="s">
        <v>799</v>
      </c>
      <c r="F5784">
        <v>10</v>
      </c>
      <c r="G5784">
        <v>325719178</v>
      </c>
      <c r="H5784" t="s">
        <v>672</v>
      </c>
      <c r="I5784" t="s">
        <v>672</v>
      </c>
      <c r="J5784" s="4" t="str">
        <f t="shared" si="180"/>
        <v>2017_D05.9</v>
      </c>
      <c r="K5784" s="4">
        <f t="shared" si="181"/>
        <v>3.0701293247154151E-3</v>
      </c>
    </row>
    <row r="5785" spans="2:11" x14ac:dyDescent="0.35">
      <c r="B5785">
        <v>2017</v>
      </c>
      <c r="C5785">
        <v>2017</v>
      </c>
      <c r="D5785" t="s">
        <v>798</v>
      </c>
      <c r="E5785" t="s">
        <v>797</v>
      </c>
      <c r="F5785">
        <v>26</v>
      </c>
      <c r="G5785">
        <v>325719178</v>
      </c>
      <c r="H5785">
        <v>0</v>
      </c>
      <c r="I5785">
        <v>0</v>
      </c>
      <c r="J5785" s="4" t="str">
        <f t="shared" si="180"/>
        <v>2017_D12.6</v>
      </c>
      <c r="K5785" s="4">
        <f t="shared" si="181"/>
        <v>7.9823362442600788E-3</v>
      </c>
    </row>
    <row r="5786" spans="2:11" x14ac:dyDescent="0.35">
      <c r="B5786">
        <v>2017</v>
      </c>
      <c r="C5786">
        <v>2017</v>
      </c>
      <c r="D5786" t="s">
        <v>794</v>
      </c>
      <c r="E5786" t="s">
        <v>793</v>
      </c>
      <c r="F5786">
        <v>13</v>
      </c>
      <c r="G5786">
        <v>325719178</v>
      </c>
      <c r="H5786" t="s">
        <v>672</v>
      </c>
      <c r="I5786" t="s">
        <v>672</v>
      </c>
      <c r="J5786" s="4" t="str">
        <f t="shared" si="180"/>
        <v>2017_D13.4</v>
      </c>
      <c r="K5786" s="4">
        <f t="shared" si="181"/>
        <v>3.9911681221300394E-3</v>
      </c>
    </row>
    <row r="5787" spans="2:11" x14ac:dyDescent="0.35">
      <c r="B5787">
        <v>2017</v>
      </c>
      <c r="C5787">
        <v>2017</v>
      </c>
      <c r="D5787" t="s">
        <v>792</v>
      </c>
      <c r="E5787" t="s">
        <v>791</v>
      </c>
      <c r="F5787">
        <v>11</v>
      </c>
      <c r="G5787">
        <v>325719178</v>
      </c>
      <c r="H5787" t="s">
        <v>672</v>
      </c>
      <c r="I5787" t="s">
        <v>672</v>
      </c>
      <c r="J5787" s="4" t="str">
        <f t="shared" si="180"/>
        <v>2017_D13.6</v>
      </c>
      <c r="K5787" s="4">
        <f t="shared" si="181"/>
        <v>3.3771422571869563E-3</v>
      </c>
    </row>
    <row r="5788" spans="2:11" x14ac:dyDescent="0.35">
      <c r="B5788">
        <v>2017</v>
      </c>
      <c r="C5788">
        <v>2017</v>
      </c>
      <c r="D5788" t="s">
        <v>788</v>
      </c>
      <c r="E5788" t="s">
        <v>787</v>
      </c>
      <c r="F5788">
        <v>38</v>
      </c>
      <c r="G5788">
        <v>325719178</v>
      </c>
      <c r="H5788">
        <v>0</v>
      </c>
      <c r="I5788">
        <v>0</v>
      </c>
      <c r="J5788" s="4" t="str">
        <f t="shared" si="180"/>
        <v>2017_D15.0</v>
      </c>
      <c r="K5788" s="4">
        <f t="shared" si="181"/>
        <v>1.1666491433918576E-2</v>
      </c>
    </row>
    <row r="5789" spans="2:11" x14ac:dyDescent="0.35">
      <c r="B5789">
        <v>2017</v>
      </c>
      <c r="C5789">
        <v>2017</v>
      </c>
      <c r="D5789" t="s">
        <v>786</v>
      </c>
      <c r="E5789" t="s">
        <v>785</v>
      </c>
      <c r="F5789">
        <v>39</v>
      </c>
      <c r="G5789">
        <v>325719178</v>
      </c>
      <c r="H5789">
        <v>0</v>
      </c>
      <c r="I5789">
        <v>0</v>
      </c>
      <c r="J5789" s="4" t="str">
        <f t="shared" si="180"/>
        <v>2017_D15.1</v>
      </c>
      <c r="K5789" s="4">
        <f t="shared" si="181"/>
        <v>1.1973504366390117E-2</v>
      </c>
    </row>
    <row r="5790" spans="2:11" x14ac:dyDescent="0.35">
      <c r="B5790">
        <v>2017</v>
      </c>
      <c r="C5790">
        <v>2017</v>
      </c>
      <c r="D5790" t="s">
        <v>784</v>
      </c>
      <c r="E5790" t="s">
        <v>783</v>
      </c>
      <c r="F5790">
        <v>51</v>
      </c>
      <c r="G5790">
        <v>325719178</v>
      </c>
      <c r="H5790">
        <v>0</v>
      </c>
      <c r="I5790">
        <v>0</v>
      </c>
      <c r="J5790" s="4" t="str">
        <f t="shared" si="180"/>
        <v>2017_D18.0</v>
      </c>
      <c r="K5790" s="4">
        <f t="shared" si="181"/>
        <v>1.5657659556048614E-2</v>
      </c>
    </row>
    <row r="5791" spans="2:11" x14ac:dyDescent="0.35">
      <c r="B5791">
        <v>2017</v>
      </c>
      <c r="C5791">
        <v>2017</v>
      </c>
      <c r="D5791" t="s">
        <v>782</v>
      </c>
      <c r="E5791" t="s">
        <v>781</v>
      </c>
      <c r="F5791">
        <v>43</v>
      </c>
      <c r="G5791">
        <v>325719178</v>
      </c>
      <c r="H5791">
        <v>0</v>
      </c>
      <c r="I5791">
        <v>0</v>
      </c>
      <c r="J5791" s="4" t="str">
        <f t="shared" si="180"/>
        <v>2017_D18.1</v>
      </c>
      <c r="K5791" s="4">
        <f t="shared" si="181"/>
        <v>1.3201556096276285E-2</v>
      </c>
    </row>
    <row r="5792" spans="2:11" x14ac:dyDescent="0.35">
      <c r="B5792">
        <v>2017</v>
      </c>
      <c r="C5792">
        <v>2017</v>
      </c>
      <c r="D5792" t="s">
        <v>780</v>
      </c>
      <c r="E5792" t="s">
        <v>779</v>
      </c>
      <c r="F5792">
        <v>28</v>
      </c>
      <c r="G5792">
        <v>325719178</v>
      </c>
      <c r="H5792">
        <v>0</v>
      </c>
      <c r="I5792">
        <v>0</v>
      </c>
      <c r="J5792" s="4" t="str">
        <f t="shared" si="180"/>
        <v>2017_D25.9</v>
      </c>
      <c r="K5792" s="4">
        <f t="shared" si="181"/>
        <v>8.5963621092031619E-3</v>
      </c>
    </row>
    <row r="5793" spans="2:11" x14ac:dyDescent="0.35">
      <c r="B5793">
        <v>2017</v>
      </c>
      <c r="C5793">
        <v>2017</v>
      </c>
      <c r="D5793" t="s">
        <v>778</v>
      </c>
      <c r="E5793" t="s">
        <v>777</v>
      </c>
      <c r="F5793">
        <v>264</v>
      </c>
      <c r="G5793">
        <v>325719178</v>
      </c>
      <c r="H5793">
        <v>0.1</v>
      </c>
      <c r="I5793">
        <v>0.1</v>
      </c>
      <c r="J5793" s="4" t="str">
        <f t="shared" si="180"/>
        <v>2017_D32.0</v>
      </c>
      <c r="K5793" s="4">
        <f t="shared" si="181"/>
        <v>8.1051414172486944E-2</v>
      </c>
    </row>
    <row r="5794" spans="2:11" x14ac:dyDescent="0.35">
      <c r="B5794">
        <v>2017</v>
      </c>
      <c r="C5794">
        <v>2017</v>
      </c>
      <c r="D5794" t="s">
        <v>776</v>
      </c>
      <c r="E5794" t="s">
        <v>775</v>
      </c>
      <c r="F5794">
        <v>559</v>
      </c>
      <c r="G5794">
        <v>325719178</v>
      </c>
      <c r="H5794">
        <v>0.2</v>
      </c>
      <c r="I5794">
        <v>0.1</v>
      </c>
      <c r="J5794" s="4" t="str">
        <f t="shared" si="180"/>
        <v>2017_D32.9</v>
      </c>
      <c r="K5794" s="4">
        <f t="shared" si="181"/>
        <v>0.17162022925159168</v>
      </c>
    </row>
    <row r="5795" spans="2:11" x14ac:dyDescent="0.35">
      <c r="B5795">
        <v>2017</v>
      </c>
      <c r="C5795">
        <v>2017</v>
      </c>
      <c r="D5795" t="s">
        <v>774</v>
      </c>
      <c r="E5795" t="s">
        <v>773</v>
      </c>
      <c r="F5795">
        <v>41</v>
      </c>
      <c r="G5795">
        <v>325719178</v>
      </c>
      <c r="H5795">
        <v>0</v>
      </c>
      <c r="I5795">
        <v>0</v>
      </c>
      <c r="J5795" s="4" t="str">
        <f t="shared" si="180"/>
        <v>2017_D33.2</v>
      </c>
      <c r="K5795" s="4">
        <f t="shared" si="181"/>
        <v>1.25875302313332E-2</v>
      </c>
    </row>
    <row r="5796" spans="2:11" x14ac:dyDescent="0.35">
      <c r="B5796">
        <v>2017</v>
      </c>
      <c r="C5796">
        <v>2017</v>
      </c>
      <c r="D5796" t="s">
        <v>772</v>
      </c>
      <c r="E5796" t="s">
        <v>771</v>
      </c>
      <c r="F5796">
        <v>22</v>
      </c>
      <c r="G5796">
        <v>325719178</v>
      </c>
      <c r="H5796">
        <v>0</v>
      </c>
      <c r="I5796">
        <v>0</v>
      </c>
      <c r="J5796" s="4" t="str">
        <f t="shared" si="180"/>
        <v>2017_D33.3</v>
      </c>
      <c r="K5796" s="4">
        <f t="shared" si="181"/>
        <v>6.7542845143739125E-3</v>
      </c>
    </row>
    <row r="5797" spans="2:11" x14ac:dyDescent="0.35">
      <c r="B5797">
        <v>2017</v>
      </c>
      <c r="C5797">
        <v>2017</v>
      </c>
      <c r="D5797" t="s">
        <v>770</v>
      </c>
      <c r="E5797" t="s">
        <v>769</v>
      </c>
      <c r="F5797">
        <v>14</v>
      </c>
      <c r="G5797">
        <v>325719178</v>
      </c>
      <c r="H5797" t="s">
        <v>672</v>
      </c>
      <c r="I5797" t="s">
        <v>672</v>
      </c>
      <c r="J5797" s="4" t="str">
        <f t="shared" si="180"/>
        <v>2017_D35.0</v>
      </c>
      <c r="K5797" s="4">
        <f t="shared" si="181"/>
        <v>4.2981810546015809E-3</v>
      </c>
    </row>
    <row r="5798" spans="2:11" x14ac:dyDescent="0.35">
      <c r="B5798">
        <v>2017</v>
      </c>
      <c r="C5798">
        <v>2017</v>
      </c>
      <c r="D5798" t="s">
        <v>766</v>
      </c>
      <c r="E5798" t="s">
        <v>765</v>
      </c>
      <c r="F5798">
        <v>67</v>
      </c>
      <c r="G5798">
        <v>325719178</v>
      </c>
      <c r="H5798">
        <v>0</v>
      </c>
      <c r="I5798">
        <v>0</v>
      </c>
      <c r="J5798" s="4" t="str">
        <f t="shared" si="180"/>
        <v>2017_D35.2</v>
      </c>
      <c r="K5798" s="4">
        <f t="shared" si="181"/>
        <v>2.0569866475593279E-2</v>
      </c>
    </row>
    <row r="5799" spans="2:11" x14ac:dyDescent="0.35">
      <c r="B5799">
        <v>2017</v>
      </c>
      <c r="C5799">
        <v>2017</v>
      </c>
      <c r="D5799" t="s">
        <v>764</v>
      </c>
      <c r="E5799" t="s">
        <v>763</v>
      </c>
      <c r="F5799">
        <v>26</v>
      </c>
      <c r="G5799">
        <v>325719178</v>
      </c>
      <c r="H5799">
        <v>0</v>
      </c>
      <c r="I5799">
        <v>0</v>
      </c>
      <c r="J5799" s="4" t="str">
        <f t="shared" si="180"/>
        <v>2017_D36.1</v>
      </c>
      <c r="K5799" s="4">
        <f t="shared" si="181"/>
        <v>7.9823362442600788E-3</v>
      </c>
    </row>
    <row r="5800" spans="2:11" x14ac:dyDescent="0.35">
      <c r="B5800">
        <v>2017</v>
      </c>
      <c r="C5800">
        <v>2017</v>
      </c>
      <c r="D5800" t="s">
        <v>1398</v>
      </c>
      <c r="E5800" t="s">
        <v>1397</v>
      </c>
      <c r="F5800">
        <v>11</v>
      </c>
      <c r="G5800">
        <v>325719178</v>
      </c>
      <c r="H5800" t="s">
        <v>672</v>
      </c>
      <c r="I5800" t="s">
        <v>672</v>
      </c>
      <c r="J5800" s="4" t="str">
        <f t="shared" si="180"/>
        <v>2017_D36.7</v>
      </c>
      <c r="K5800" s="4">
        <f t="shared" si="181"/>
        <v>3.3771422571869563E-3</v>
      </c>
    </row>
    <row r="5801" spans="2:11" x14ac:dyDescent="0.35">
      <c r="B5801">
        <v>2017</v>
      </c>
      <c r="C5801">
        <v>2017</v>
      </c>
      <c r="D5801" t="s">
        <v>762</v>
      </c>
      <c r="E5801" t="s">
        <v>761</v>
      </c>
      <c r="F5801">
        <v>29</v>
      </c>
      <c r="G5801">
        <v>325719178</v>
      </c>
      <c r="H5801">
        <v>0</v>
      </c>
      <c r="I5801">
        <v>0</v>
      </c>
      <c r="J5801" s="4" t="str">
        <f t="shared" si="180"/>
        <v>2017_D36.9</v>
      </c>
      <c r="K5801" s="4">
        <f t="shared" si="181"/>
        <v>8.9033750416747034E-3</v>
      </c>
    </row>
    <row r="5802" spans="2:11" x14ac:dyDescent="0.35">
      <c r="B5802">
        <v>2017</v>
      </c>
      <c r="C5802">
        <v>2017</v>
      </c>
      <c r="D5802" t="s">
        <v>760</v>
      </c>
      <c r="E5802" t="s">
        <v>759</v>
      </c>
      <c r="F5802">
        <v>93</v>
      </c>
      <c r="G5802">
        <v>325719178</v>
      </c>
      <c r="H5802">
        <v>0</v>
      </c>
      <c r="I5802">
        <v>0</v>
      </c>
      <c r="J5802" s="4" t="str">
        <f t="shared" si="180"/>
        <v>2017_D37.0</v>
      </c>
      <c r="K5802" s="4">
        <f t="shared" si="181"/>
        <v>2.855220271985336E-2</v>
      </c>
    </row>
    <row r="5803" spans="2:11" x14ac:dyDescent="0.35">
      <c r="B5803">
        <v>2017</v>
      </c>
      <c r="C5803">
        <v>2017</v>
      </c>
      <c r="D5803" t="s">
        <v>758</v>
      </c>
      <c r="E5803" t="s">
        <v>757</v>
      </c>
      <c r="F5803">
        <v>70</v>
      </c>
      <c r="G5803">
        <v>325719178</v>
      </c>
      <c r="H5803">
        <v>0</v>
      </c>
      <c r="I5803">
        <v>0</v>
      </c>
      <c r="J5803" s="4" t="str">
        <f t="shared" si="180"/>
        <v>2017_D37.1</v>
      </c>
      <c r="K5803" s="4">
        <f t="shared" si="181"/>
        <v>2.1490905273007906E-2</v>
      </c>
    </row>
    <row r="5804" spans="2:11" x14ac:dyDescent="0.35">
      <c r="B5804">
        <v>2017</v>
      </c>
      <c r="C5804">
        <v>2017</v>
      </c>
      <c r="D5804" t="s">
        <v>756</v>
      </c>
      <c r="E5804" t="s">
        <v>755</v>
      </c>
      <c r="F5804">
        <v>37</v>
      </c>
      <c r="G5804">
        <v>325719178</v>
      </c>
      <c r="H5804">
        <v>0</v>
      </c>
      <c r="I5804">
        <v>0</v>
      </c>
      <c r="J5804" s="4" t="str">
        <f t="shared" si="180"/>
        <v>2017_D37.2</v>
      </c>
      <c r="K5804" s="4">
        <f t="shared" si="181"/>
        <v>1.1359478501447034E-2</v>
      </c>
    </row>
    <row r="5805" spans="2:11" x14ac:dyDescent="0.35">
      <c r="B5805">
        <v>2017</v>
      </c>
      <c r="C5805">
        <v>2017</v>
      </c>
      <c r="D5805" t="s">
        <v>754</v>
      </c>
      <c r="E5805" t="s">
        <v>753</v>
      </c>
      <c r="F5805">
        <v>148</v>
      </c>
      <c r="G5805">
        <v>325719178</v>
      </c>
      <c r="H5805">
        <v>0</v>
      </c>
      <c r="I5805">
        <v>0</v>
      </c>
      <c r="J5805" s="4" t="str">
        <f t="shared" si="180"/>
        <v>2017_D37.4</v>
      </c>
      <c r="K5805" s="4">
        <f t="shared" si="181"/>
        <v>4.5437914005788137E-2</v>
      </c>
    </row>
    <row r="5806" spans="2:11" x14ac:dyDescent="0.35">
      <c r="B5806">
        <v>2017</v>
      </c>
      <c r="C5806">
        <v>2017</v>
      </c>
      <c r="D5806" t="s">
        <v>752</v>
      </c>
      <c r="E5806" t="s">
        <v>751</v>
      </c>
      <c r="F5806">
        <v>38</v>
      </c>
      <c r="G5806">
        <v>325719178</v>
      </c>
      <c r="H5806">
        <v>0</v>
      </c>
      <c r="I5806">
        <v>0</v>
      </c>
      <c r="J5806" s="4" t="str">
        <f t="shared" si="180"/>
        <v>2017_D37.5</v>
      </c>
      <c r="K5806" s="4">
        <f t="shared" si="181"/>
        <v>1.1666491433918576E-2</v>
      </c>
    </row>
    <row r="5807" spans="2:11" x14ac:dyDescent="0.35">
      <c r="B5807">
        <v>2017</v>
      </c>
      <c r="C5807">
        <v>2017</v>
      </c>
      <c r="D5807" t="s">
        <v>750</v>
      </c>
      <c r="E5807" t="s">
        <v>749</v>
      </c>
      <c r="F5807">
        <v>237</v>
      </c>
      <c r="G5807">
        <v>325719178</v>
      </c>
      <c r="H5807">
        <v>0.1</v>
      </c>
      <c r="I5807">
        <v>0.1</v>
      </c>
      <c r="J5807" s="4" t="str">
        <f t="shared" si="180"/>
        <v>2017_D37.6</v>
      </c>
      <c r="K5807" s="4">
        <f t="shared" si="181"/>
        <v>7.2762064995755341E-2</v>
      </c>
    </row>
    <row r="5808" spans="2:11" x14ac:dyDescent="0.35">
      <c r="B5808">
        <v>2017</v>
      </c>
      <c r="C5808">
        <v>2017</v>
      </c>
      <c r="D5808" t="s">
        <v>748</v>
      </c>
      <c r="E5808" t="s">
        <v>747</v>
      </c>
      <c r="F5808">
        <v>346</v>
      </c>
      <c r="G5808">
        <v>325719178</v>
      </c>
      <c r="H5808">
        <v>0.1</v>
      </c>
      <c r="I5808">
        <v>0.1</v>
      </c>
      <c r="J5808" s="4" t="str">
        <f t="shared" si="180"/>
        <v>2017_D37.7</v>
      </c>
      <c r="K5808" s="4">
        <f t="shared" si="181"/>
        <v>0.10622647463515335</v>
      </c>
    </row>
    <row r="5809" spans="2:11" x14ac:dyDescent="0.35">
      <c r="B5809">
        <v>2017</v>
      </c>
      <c r="C5809">
        <v>2017</v>
      </c>
      <c r="D5809" t="s">
        <v>746</v>
      </c>
      <c r="E5809" t="s">
        <v>745</v>
      </c>
      <c r="F5809">
        <v>28</v>
      </c>
      <c r="G5809">
        <v>325719178</v>
      </c>
      <c r="H5809">
        <v>0</v>
      </c>
      <c r="I5809">
        <v>0</v>
      </c>
      <c r="J5809" s="4" t="str">
        <f t="shared" si="180"/>
        <v>2017_D37.9</v>
      </c>
      <c r="K5809" s="4">
        <f t="shared" si="181"/>
        <v>8.5963621092031619E-3</v>
      </c>
    </row>
    <row r="5810" spans="2:11" x14ac:dyDescent="0.35">
      <c r="B5810">
        <v>2017</v>
      </c>
      <c r="C5810">
        <v>2017</v>
      </c>
      <c r="D5810" t="s">
        <v>744</v>
      </c>
      <c r="E5810" t="s">
        <v>743</v>
      </c>
      <c r="F5810">
        <v>26</v>
      </c>
      <c r="G5810">
        <v>325719178</v>
      </c>
      <c r="H5810">
        <v>0</v>
      </c>
      <c r="I5810">
        <v>0</v>
      </c>
      <c r="J5810" s="4" t="str">
        <f t="shared" si="180"/>
        <v>2017_D38.0</v>
      </c>
      <c r="K5810" s="4">
        <f t="shared" si="181"/>
        <v>7.9823362442600788E-3</v>
      </c>
    </row>
    <row r="5811" spans="2:11" x14ac:dyDescent="0.35">
      <c r="B5811">
        <v>2017</v>
      </c>
      <c r="C5811">
        <v>2017</v>
      </c>
      <c r="D5811" t="s">
        <v>742</v>
      </c>
      <c r="E5811" t="s">
        <v>741</v>
      </c>
      <c r="F5811">
        <v>677</v>
      </c>
      <c r="G5811">
        <v>325719178</v>
      </c>
      <c r="H5811">
        <v>0.2</v>
      </c>
      <c r="I5811">
        <v>0.2</v>
      </c>
      <c r="J5811" s="4" t="str">
        <f t="shared" si="180"/>
        <v>2017_D38.1</v>
      </c>
      <c r="K5811" s="4">
        <f t="shared" si="181"/>
        <v>0.20784775528323357</v>
      </c>
    </row>
    <row r="5812" spans="2:11" x14ac:dyDescent="0.35">
      <c r="B5812">
        <v>2017</v>
      </c>
      <c r="C5812">
        <v>2017</v>
      </c>
      <c r="D5812" t="s">
        <v>740</v>
      </c>
      <c r="E5812" t="s">
        <v>739</v>
      </c>
      <c r="F5812">
        <v>25</v>
      </c>
      <c r="G5812">
        <v>325719178</v>
      </c>
      <c r="H5812">
        <v>0</v>
      </c>
      <c r="I5812">
        <v>0</v>
      </c>
      <c r="J5812" s="4" t="str">
        <f t="shared" si="180"/>
        <v>2017_D38.3</v>
      </c>
      <c r="K5812" s="4">
        <f t="shared" si="181"/>
        <v>7.6753233117885372E-3</v>
      </c>
    </row>
    <row r="5813" spans="2:11" x14ac:dyDescent="0.35">
      <c r="B5813">
        <v>2017</v>
      </c>
      <c r="C5813">
        <v>2017</v>
      </c>
      <c r="D5813" t="s">
        <v>736</v>
      </c>
      <c r="E5813" t="s">
        <v>735</v>
      </c>
      <c r="F5813">
        <v>30</v>
      </c>
      <c r="G5813">
        <v>325719178</v>
      </c>
      <c r="H5813">
        <v>0</v>
      </c>
      <c r="I5813">
        <v>0</v>
      </c>
      <c r="J5813" s="4" t="str">
        <f t="shared" si="180"/>
        <v>2017_D39.0</v>
      </c>
      <c r="K5813" s="4">
        <f t="shared" si="181"/>
        <v>9.2103879741462433E-3</v>
      </c>
    </row>
    <row r="5814" spans="2:11" x14ac:dyDescent="0.35">
      <c r="B5814">
        <v>2017</v>
      </c>
      <c r="C5814">
        <v>2017</v>
      </c>
      <c r="D5814" t="s">
        <v>734</v>
      </c>
      <c r="E5814" t="s">
        <v>733</v>
      </c>
      <c r="F5814">
        <v>49</v>
      </c>
      <c r="G5814">
        <v>325719178</v>
      </c>
      <c r="H5814">
        <v>0</v>
      </c>
      <c r="I5814">
        <v>0</v>
      </c>
      <c r="J5814" s="4" t="str">
        <f t="shared" si="180"/>
        <v>2017_D39.1</v>
      </c>
      <c r="K5814" s="4">
        <f t="shared" si="181"/>
        <v>1.5043633691105533E-2</v>
      </c>
    </row>
    <row r="5815" spans="2:11" x14ac:dyDescent="0.35">
      <c r="B5815">
        <v>2017</v>
      </c>
      <c r="C5815">
        <v>2017</v>
      </c>
      <c r="D5815" t="s">
        <v>732</v>
      </c>
      <c r="E5815" t="s">
        <v>731</v>
      </c>
      <c r="F5815">
        <v>21</v>
      </c>
      <c r="G5815">
        <v>325719178</v>
      </c>
      <c r="H5815">
        <v>0</v>
      </c>
      <c r="I5815">
        <v>0</v>
      </c>
      <c r="J5815" s="4" t="str">
        <f t="shared" si="180"/>
        <v>2017_D39.7</v>
      </c>
      <c r="K5815" s="4">
        <f t="shared" si="181"/>
        <v>6.447271581902371E-3</v>
      </c>
    </row>
    <row r="5816" spans="2:11" x14ac:dyDescent="0.35">
      <c r="B5816">
        <v>2017</v>
      </c>
      <c r="C5816">
        <v>2017</v>
      </c>
      <c r="D5816" t="s">
        <v>730</v>
      </c>
      <c r="E5816" t="s">
        <v>729</v>
      </c>
      <c r="F5816">
        <v>32</v>
      </c>
      <c r="G5816">
        <v>325719178</v>
      </c>
      <c r="H5816">
        <v>0</v>
      </c>
      <c r="I5816">
        <v>0</v>
      </c>
      <c r="J5816" s="4" t="str">
        <f t="shared" si="180"/>
        <v>2017_D40.0</v>
      </c>
      <c r="K5816" s="4">
        <f t="shared" si="181"/>
        <v>9.8244138390893281E-3</v>
      </c>
    </row>
    <row r="5817" spans="2:11" x14ac:dyDescent="0.35">
      <c r="B5817">
        <v>2017</v>
      </c>
      <c r="C5817">
        <v>2017</v>
      </c>
      <c r="D5817" t="s">
        <v>728</v>
      </c>
      <c r="E5817" t="s">
        <v>727</v>
      </c>
      <c r="F5817">
        <v>94</v>
      </c>
      <c r="G5817">
        <v>325719178</v>
      </c>
      <c r="H5817">
        <v>0</v>
      </c>
      <c r="I5817">
        <v>0</v>
      </c>
      <c r="J5817" s="4" t="str">
        <f t="shared" si="180"/>
        <v>2017_D41.0</v>
      </c>
      <c r="K5817" s="4">
        <f t="shared" si="181"/>
        <v>2.88592156523249E-2</v>
      </c>
    </row>
    <row r="5818" spans="2:11" x14ac:dyDescent="0.35">
      <c r="B5818">
        <v>2017</v>
      </c>
      <c r="C5818">
        <v>2017</v>
      </c>
      <c r="D5818" t="s">
        <v>726</v>
      </c>
      <c r="E5818" t="s">
        <v>725</v>
      </c>
      <c r="F5818">
        <v>153</v>
      </c>
      <c r="G5818">
        <v>325719178</v>
      </c>
      <c r="H5818">
        <v>0</v>
      </c>
      <c r="I5818">
        <v>0</v>
      </c>
      <c r="J5818" s="4" t="str">
        <f t="shared" si="180"/>
        <v>2017_D41.4</v>
      </c>
      <c r="K5818" s="4">
        <f t="shared" si="181"/>
        <v>4.697297866814585E-2</v>
      </c>
    </row>
    <row r="5819" spans="2:11" x14ac:dyDescent="0.35">
      <c r="B5819">
        <v>2017</v>
      </c>
      <c r="C5819">
        <v>2017</v>
      </c>
      <c r="D5819" t="s">
        <v>724</v>
      </c>
      <c r="E5819" t="s">
        <v>723</v>
      </c>
      <c r="F5819">
        <v>22</v>
      </c>
      <c r="G5819">
        <v>325719178</v>
      </c>
      <c r="H5819">
        <v>0</v>
      </c>
      <c r="I5819">
        <v>0</v>
      </c>
      <c r="J5819" s="4" t="str">
        <f t="shared" si="180"/>
        <v>2017_D42.0</v>
      </c>
      <c r="K5819" s="4">
        <f t="shared" si="181"/>
        <v>6.7542845143739125E-3</v>
      </c>
    </row>
    <row r="5820" spans="2:11" x14ac:dyDescent="0.35">
      <c r="B5820">
        <v>2017</v>
      </c>
      <c r="C5820">
        <v>2017</v>
      </c>
      <c r="D5820" t="s">
        <v>722</v>
      </c>
      <c r="E5820" t="s">
        <v>721</v>
      </c>
      <c r="F5820">
        <v>16</v>
      </c>
      <c r="G5820">
        <v>325719178</v>
      </c>
      <c r="H5820" t="s">
        <v>672</v>
      </c>
      <c r="I5820" t="s">
        <v>672</v>
      </c>
      <c r="J5820" s="4" t="str">
        <f t="shared" si="180"/>
        <v>2017_D42.9</v>
      </c>
      <c r="K5820" s="4">
        <f t="shared" si="181"/>
        <v>4.9122069195446641E-3</v>
      </c>
    </row>
    <row r="5821" spans="2:11" x14ac:dyDescent="0.35">
      <c r="B5821">
        <v>2017</v>
      </c>
      <c r="C5821">
        <v>2017</v>
      </c>
      <c r="D5821" t="s">
        <v>720</v>
      </c>
      <c r="E5821" t="s">
        <v>719</v>
      </c>
      <c r="F5821">
        <v>96</v>
      </c>
      <c r="G5821">
        <v>325719178</v>
      </c>
      <c r="H5821">
        <v>0</v>
      </c>
      <c r="I5821">
        <v>0</v>
      </c>
      <c r="J5821" s="4" t="str">
        <f t="shared" si="180"/>
        <v>2017_D43.0</v>
      </c>
      <c r="K5821" s="4">
        <f t="shared" si="181"/>
        <v>2.9473241517267979E-2</v>
      </c>
    </row>
    <row r="5822" spans="2:11" x14ac:dyDescent="0.35">
      <c r="B5822">
        <v>2017</v>
      </c>
      <c r="C5822">
        <v>2017</v>
      </c>
      <c r="D5822" t="s">
        <v>718</v>
      </c>
      <c r="E5822" t="s">
        <v>717</v>
      </c>
      <c r="F5822">
        <v>72</v>
      </c>
      <c r="G5822">
        <v>325719178</v>
      </c>
      <c r="H5822">
        <v>0</v>
      </c>
      <c r="I5822">
        <v>0</v>
      </c>
      <c r="J5822" s="4" t="str">
        <f t="shared" si="180"/>
        <v>2017_D43.1</v>
      </c>
      <c r="K5822" s="4">
        <f t="shared" si="181"/>
        <v>2.2104931137950985E-2</v>
      </c>
    </row>
    <row r="5823" spans="2:11" x14ac:dyDescent="0.35">
      <c r="B5823">
        <v>2017</v>
      </c>
      <c r="C5823">
        <v>2017</v>
      </c>
      <c r="D5823" t="s">
        <v>716</v>
      </c>
      <c r="E5823" t="s">
        <v>715</v>
      </c>
      <c r="F5823">
        <v>1724</v>
      </c>
      <c r="G5823">
        <v>325719178</v>
      </c>
      <c r="H5823">
        <v>0.5</v>
      </c>
      <c r="I5823">
        <v>0.5</v>
      </c>
      <c r="J5823" s="4" t="str">
        <f t="shared" si="180"/>
        <v>2017_D43.2</v>
      </c>
      <c r="K5823" s="4">
        <f t="shared" si="181"/>
        <v>0.52929029558093754</v>
      </c>
    </row>
    <row r="5824" spans="2:11" x14ac:dyDescent="0.35">
      <c r="B5824">
        <v>2017</v>
      </c>
      <c r="C5824">
        <v>2017</v>
      </c>
      <c r="D5824" t="s">
        <v>714</v>
      </c>
      <c r="E5824" t="s">
        <v>713</v>
      </c>
      <c r="F5824">
        <v>23</v>
      </c>
      <c r="G5824">
        <v>325719178</v>
      </c>
      <c r="H5824">
        <v>0</v>
      </c>
      <c r="I5824">
        <v>0</v>
      </c>
      <c r="J5824" s="4" t="str">
        <f t="shared" si="180"/>
        <v>2017_D43.4</v>
      </c>
      <c r="K5824" s="4">
        <f t="shared" si="181"/>
        <v>7.061297446845455E-3</v>
      </c>
    </row>
    <row r="5825" spans="2:11" x14ac:dyDescent="0.35">
      <c r="B5825">
        <v>2017</v>
      </c>
      <c r="C5825">
        <v>2017</v>
      </c>
      <c r="D5825" t="s">
        <v>712</v>
      </c>
      <c r="E5825" t="s">
        <v>711</v>
      </c>
      <c r="F5825">
        <v>22</v>
      </c>
      <c r="G5825">
        <v>325719178</v>
      </c>
      <c r="H5825">
        <v>0</v>
      </c>
      <c r="I5825">
        <v>0</v>
      </c>
      <c r="J5825" s="4" t="str">
        <f t="shared" si="180"/>
        <v>2017_D43.9</v>
      </c>
      <c r="K5825" s="4">
        <f t="shared" si="181"/>
        <v>6.7542845143739125E-3</v>
      </c>
    </row>
    <row r="5826" spans="2:11" x14ac:dyDescent="0.35">
      <c r="B5826">
        <v>2017</v>
      </c>
      <c r="C5826">
        <v>2017</v>
      </c>
      <c r="D5826" t="s">
        <v>708</v>
      </c>
      <c r="E5826" t="s">
        <v>707</v>
      </c>
      <c r="F5826">
        <v>18</v>
      </c>
      <c r="G5826">
        <v>325719178</v>
      </c>
      <c r="H5826" t="s">
        <v>672</v>
      </c>
      <c r="I5826" t="s">
        <v>672</v>
      </c>
      <c r="J5826" s="4" t="str">
        <f t="shared" si="180"/>
        <v>2017_D44.1</v>
      </c>
      <c r="K5826" s="4">
        <f t="shared" si="181"/>
        <v>5.5262327844877463E-3</v>
      </c>
    </row>
    <row r="5827" spans="2:11" x14ac:dyDescent="0.35">
      <c r="B5827">
        <v>2017</v>
      </c>
      <c r="C5827">
        <v>2017</v>
      </c>
      <c r="D5827" t="s">
        <v>706</v>
      </c>
      <c r="E5827" t="s">
        <v>705</v>
      </c>
      <c r="F5827">
        <v>51</v>
      </c>
      <c r="G5827">
        <v>325719178</v>
      </c>
      <c r="H5827">
        <v>0</v>
      </c>
      <c r="I5827">
        <v>0</v>
      </c>
      <c r="J5827" s="4" t="str">
        <f t="shared" ref="J5827:J5890" si="182">C5827&amp;"_"&amp;E5827</f>
        <v>2017_D44.3</v>
      </c>
      <c r="K5827" s="4">
        <f t="shared" ref="K5827:K5890" si="183">F5827/G5827*100000</f>
        <v>1.5657659556048614E-2</v>
      </c>
    </row>
    <row r="5828" spans="2:11" x14ac:dyDescent="0.35">
      <c r="B5828">
        <v>2017</v>
      </c>
      <c r="C5828">
        <v>2017</v>
      </c>
      <c r="D5828" t="s">
        <v>704</v>
      </c>
      <c r="E5828" t="s">
        <v>703</v>
      </c>
      <c r="F5828">
        <v>48</v>
      </c>
      <c r="G5828">
        <v>325719178</v>
      </c>
      <c r="H5828">
        <v>0</v>
      </c>
      <c r="I5828">
        <v>0</v>
      </c>
      <c r="J5828" s="4" t="str">
        <f t="shared" si="182"/>
        <v>2017_D44.4</v>
      </c>
      <c r="K5828" s="4">
        <f t="shared" si="183"/>
        <v>1.473662075863399E-2</v>
      </c>
    </row>
    <row r="5829" spans="2:11" x14ac:dyDescent="0.35">
      <c r="B5829">
        <v>2017</v>
      </c>
      <c r="C5829">
        <v>2017</v>
      </c>
      <c r="D5829" t="s">
        <v>1370</v>
      </c>
      <c r="E5829" t="s">
        <v>1369</v>
      </c>
      <c r="F5829">
        <v>10</v>
      </c>
      <c r="G5829">
        <v>325719178</v>
      </c>
      <c r="H5829" t="s">
        <v>672</v>
      </c>
      <c r="I5829" t="s">
        <v>672</v>
      </c>
      <c r="J5829" s="4" t="str">
        <f t="shared" si="182"/>
        <v>2017_D44.5</v>
      </c>
      <c r="K5829" s="4">
        <f t="shared" si="183"/>
        <v>3.0701293247154151E-3</v>
      </c>
    </row>
    <row r="5830" spans="2:11" x14ac:dyDescent="0.35">
      <c r="B5830">
        <v>2017</v>
      </c>
      <c r="C5830">
        <v>2017</v>
      </c>
      <c r="D5830" t="s">
        <v>702</v>
      </c>
      <c r="E5830" t="s">
        <v>701</v>
      </c>
      <c r="F5830">
        <v>10</v>
      </c>
      <c r="G5830">
        <v>325719178</v>
      </c>
      <c r="H5830" t="s">
        <v>672</v>
      </c>
      <c r="I5830" t="s">
        <v>672</v>
      </c>
      <c r="J5830" s="4" t="str">
        <f t="shared" si="182"/>
        <v>2017_D44.7</v>
      </c>
      <c r="K5830" s="4">
        <f t="shared" si="183"/>
        <v>3.0701293247154151E-3</v>
      </c>
    </row>
    <row r="5831" spans="2:11" x14ac:dyDescent="0.35">
      <c r="B5831">
        <v>2017</v>
      </c>
      <c r="C5831">
        <v>2017</v>
      </c>
      <c r="D5831" t="s">
        <v>1396</v>
      </c>
      <c r="E5831" t="s">
        <v>1395</v>
      </c>
      <c r="F5831">
        <v>11</v>
      </c>
      <c r="G5831">
        <v>325719178</v>
      </c>
      <c r="H5831" t="s">
        <v>672</v>
      </c>
      <c r="I5831" t="s">
        <v>672</v>
      </c>
      <c r="J5831" s="4" t="str">
        <f t="shared" si="182"/>
        <v>2017_D44.9</v>
      </c>
      <c r="K5831" s="4">
        <f t="shared" si="183"/>
        <v>3.3771422571869563E-3</v>
      </c>
    </row>
    <row r="5832" spans="2:11" x14ac:dyDescent="0.35">
      <c r="B5832">
        <v>2017</v>
      </c>
      <c r="C5832">
        <v>2017</v>
      </c>
      <c r="D5832" t="s">
        <v>700</v>
      </c>
      <c r="E5832" t="s">
        <v>699</v>
      </c>
      <c r="F5832">
        <v>248</v>
      </c>
      <c r="G5832">
        <v>325719178</v>
      </c>
      <c r="H5832">
        <v>0.1</v>
      </c>
      <c r="I5832">
        <v>0.1</v>
      </c>
      <c r="J5832" s="4" t="str">
        <f t="shared" si="182"/>
        <v>2017_D45</v>
      </c>
      <c r="K5832" s="4">
        <f t="shared" si="183"/>
        <v>7.6139207252942293E-2</v>
      </c>
    </row>
    <row r="5833" spans="2:11" x14ac:dyDescent="0.35">
      <c r="B5833">
        <v>2017</v>
      </c>
      <c r="C5833">
        <v>2017</v>
      </c>
      <c r="D5833" t="s">
        <v>698</v>
      </c>
      <c r="E5833" t="s">
        <v>697</v>
      </c>
      <c r="F5833">
        <v>117</v>
      </c>
      <c r="G5833">
        <v>325719178</v>
      </c>
      <c r="H5833">
        <v>0</v>
      </c>
      <c r="I5833">
        <v>0</v>
      </c>
      <c r="J5833" s="4" t="str">
        <f t="shared" si="182"/>
        <v>2017_D46.4</v>
      </c>
      <c r="K5833" s="4">
        <f t="shared" si="183"/>
        <v>3.5920513099170354E-2</v>
      </c>
    </row>
    <row r="5834" spans="2:11" x14ac:dyDescent="0.35">
      <c r="B5834">
        <v>2017</v>
      </c>
      <c r="C5834">
        <v>2017</v>
      </c>
      <c r="D5834" t="s">
        <v>696</v>
      </c>
      <c r="E5834" t="s">
        <v>695</v>
      </c>
      <c r="F5834">
        <v>6845</v>
      </c>
      <c r="G5834">
        <v>325719178</v>
      </c>
      <c r="H5834">
        <v>2.1</v>
      </c>
      <c r="I5834">
        <v>1.8</v>
      </c>
      <c r="J5834" s="4" t="str">
        <f t="shared" si="182"/>
        <v>2017_D46.9</v>
      </c>
      <c r="K5834" s="4">
        <f t="shared" si="183"/>
        <v>2.1015035227677017</v>
      </c>
    </row>
    <row r="5835" spans="2:11" x14ac:dyDescent="0.35">
      <c r="B5835">
        <v>2017</v>
      </c>
      <c r="C5835">
        <v>2017</v>
      </c>
      <c r="D5835" t="s">
        <v>694</v>
      </c>
      <c r="E5835" t="s">
        <v>693</v>
      </c>
      <c r="F5835">
        <v>1251</v>
      </c>
      <c r="G5835">
        <v>325719178</v>
      </c>
      <c r="H5835">
        <v>0.4</v>
      </c>
      <c r="I5835">
        <v>0.3</v>
      </c>
      <c r="J5835" s="4" t="str">
        <f t="shared" si="182"/>
        <v>2017_D47.1</v>
      </c>
      <c r="K5835" s="4">
        <f t="shared" si="183"/>
        <v>0.38407317852189843</v>
      </c>
    </row>
    <row r="5836" spans="2:11" x14ac:dyDescent="0.35">
      <c r="B5836">
        <v>2017</v>
      </c>
      <c r="C5836">
        <v>2017</v>
      </c>
      <c r="D5836" t="s">
        <v>692</v>
      </c>
      <c r="E5836" t="s">
        <v>691</v>
      </c>
      <c r="F5836">
        <v>88</v>
      </c>
      <c r="G5836">
        <v>325719178</v>
      </c>
      <c r="H5836">
        <v>0</v>
      </c>
      <c r="I5836">
        <v>0</v>
      </c>
      <c r="J5836" s="4" t="str">
        <f t="shared" si="182"/>
        <v>2017_D47.2</v>
      </c>
      <c r="K5836" s="4">
        <f t="shared" si="183"/>
        <v>2.701713805749565E-2</v>
      </c>
    </row>
    <row r="5837" spans="2:11" x14ac:dyDescent="0.35">
      <c r="B5837">
        <v>2017</v>
      </c>
      <c r="C5837">
        <v>2017</v>
      </c>
      <c r="D5837" t="s">
        <v>690</v>
      </c>
      <c r="E5837" t="s">
        <v>689</v>
      </c>
      <c r="F5837">
        <v>41</v>
      </c>
      <c r="G5837">
        <v>325719178</v>
      </c>
      <c r="H5837">
        <v>0</v>
      </c>
      <c r="I5837">
        <v>0</v>
      </c>
      <c r="J5837" s="4" t="str">
        <f t="shared" si="182"/>
        <v>2017_D47.3</v>
      </c>
      <c r="K5837" s="4">
        <f t="shared" si="183"/>
        <v>1.25875302313332E-2</v>
      </c>
    </row>
    <row r="5838" spans="2:11" x14ac:dyDescent="0.35">
      <c r="B5838">
        <v>2017</v>
      </c>
      <c r="C5838">
        <v>2017</v>
      </c>
      <c r="D5838" t="s">
        <v>686</v>
      </c>
      <c r="E5838" t="s">
        <v>685</v>
      </c>
      <c r="F5838">
        <v>98</v>
      </c>
      <c r="G5838">
        <v>325719178</v>
      </c>
      <c r="H5838">
        <v>0</v>
      </c>
      <c r="I5838">
        <v>0</v>
      </c>
      <c r="J5838" s="4" t="str">
        <f t="shared" si="182"/>
        <v>2017_D47.9</v>
      </c>
      <c r="K5838" s="4">
        <f t="shared" si="183"/>
        <v>3.0087267382211066E-2</v>
      </c>
    </row>
    <row r="5839" spans="2:11" x14ac:dyDescent="0.35">
      <c r="B5839">
        <v>2017</v>
      </c>
      <c r="C5839">
        <v>2017</v>
      </c>
      <c r="D5839" t="s">
        <v>684</v>
      </c>
      <c r="E5839" t="s">
        <v>683</v>
      </c>
      <c r="F5839">
        <v>57</v>
      </c>
      <c r="G5839">
        <v>325719178</v>
      </c>
      <c r="H5839">
        <v>0</v>
      </c>
      <c r="I5839">
        <v>0</v>
      </c>
      <c r="J5839" s="4" t="str">
        <f t="shared" si="182"/>
        <v>2017_D48.0</v>
      </c>
      <c r="K5839" s="4">
        <f t="shared" si="183"/>
        <v>1.7499737150877864E-2</v>
      </c>
    </row>
    <row r="5840" spans="2:11" x14ac:dyDescent="0.35">
      <c r="B5840">
        <v>2017</v>
      </c>
      <c r="C5840">
        <v>2017</v>
      </c>
      <c r="D5840" t="s">
        <v>682</v>
      </c>
      <c r="E5840" t="s">
        <v>681</v>
      </c>
      <c r="F5840">
        <v>402</v>
      </c>
      <c r="G5840">
        <v>325719178</v>
      </c>
      <c r="H5840">
        <v>0.1</v>
      </c>
      <c r="I5840">
        <v>0.1</v>
      </c>
      <c r="J5840" s="4" t="str">
        <f t="shared" si="182"/>
        <v>2017_D48.1</v>
      </c>
      <c r="K5840" s="4">
        <f t="shared" si="183"/>
        <v>0.12341919885355969</v>
      </c>
    </row>
    <row r="5841" spans="1:11" x14ac:dyDescent="0.35">
      <c r="B5841">
        <v>2017</v>
      </c>
      <c r="C5841">
        <v>2017</v>
      </c>
      <c r="D5841" t="s">
        <v>678</v>
      </c>
      <c r="E5841" t="s">
        <v>677</v>
      </c>
      <c r="F5841">
        <v>20</v>
      </c>
      <c r="G5841">
        <v>325719178</v>
      </c>
      <c r="H5841">
        <v>0</v>
      </c>
      <c r="I5841">
        <v>0</v>
      </c>
      <c r="J5841" s="4" t="str">
        <f t="shared" si="182"/>
        <v>2017_D48.3</v>
      </c>
      <c r="K5841" s="4">
        <f t="shared" si="183"/>
        <v>6.1402586494308303E-3</v>
      </c>
    </row>
    <row r="5842" spans="1:11" x14ac:dyDescent="0.35">
      <c r="B5842">
        <v>2017</v>
      </c>
      <c r="C5842">
        <v>2017</v>
      </c>
      <c r="D5842" t="s">
        <v>676</v>
      </c>
      <c r="E5842" t="s">
        <v>675</v>
      </c>
      <c r="F5842">
        <v>16</v>
      </c>
      <c r="G5842">
        <v>325719178</v>
      </c>
      <c r="H5842" t="s">
        <v>672</v>
      </c>
      <c r="I5842" t="s">
        <v>672</v>
      </c>
      <c r="J5842" s="4" t="str">
        <f t="shared" si="182"/>
        <v>2017_D48.4</v>
      </c>
      <c r="K5842" s="4">
        <f t="shared" si="183"/>
        <v>4.9122069195446641E-3</v>
      </c>
    </row>
    <row r="5843" spans="1:11" x14ac:dyDescent="0.35">
      <c r="B5843">
        <v>2017</v>
      </c>
      <c r="C5843">
        <v>2017</v>
      </c>
      <c r="D5843" t="s">
        <v>674</v>
      </c>
      <c r="E5843" t="s">
        <v>673</v>
      </c>
      <c r="F5843">
        <v>13</v>
      </c>
      <c r="G5843">
        <v>325719178</v>
      </c>
      <c r="H5843" t="s">
        <v>672</v>
      </c>
      <c r="I5843" t="s">
        <v>672</v>
      </c>
      <c r="J5843" s="4" t="str">
        <f t="shared" si="182"/>
        <v>2017_D48.5</v>
      </c>
      <c r="K5843" s="4">
        <f t="shared" si="183"/>
        <v>3.9911681221300394E-3</v>
      </c>
    </row>
    <row r="5844" spans="1:11" x14ac:dyDescent="0.35">
      <c r="B5844">
        <v>2017</v>
      </c>
      <c r="C5844">
        <v>2017</v>
      </c>
      <c r="D5844" t="s">
        <v>671</v>
      </c>
      <c r="E5844" t="s">
        <v>670</v>
      </c>
      <c r="F5844">
        <v>54</v>
      </c>
      <c r="G5844">
        <v>325719178</v>
      </c>
      <c r="H5844">
        <v>0</v>
      </c>
      <c r="I5844">
        <v>0</v>
      </c>
      <c r="J5844" s="4" t="str">
        <f t="shared" si="182"/>
        <v>2017_D48.6</v>
      </c>
      <c r="K5844" s="4">
        <f t="shared" si="183"/>
        <v>1.6578698353463241E-2</v>
      </c>
    </row>
    <row r="5845" spans="1:11" x14ac:dyDescent="0.35">
      <c r="B5845">
        <v>2017</v>
      </c>
      <c r="C5845">
        <v>2017</v>
      </c>
      <c r="D5845" t="s">
        <v>669</v>
      </c>
      <c r="E5845" t="s">
        <v>668</v>
      </c>
      <c r="F5845">
        <v>202</v>
      </c>
      <c r="G5845">
        <v>325719178</v>
      </c>
      <c r="H5845">
        <v>0.1</v>
      </c>
      <c r="I5845">
        <v>0</v>
      </c>
      <c r="J5845" s="4" t="str">
        <f t="shared" si="182"/>
        <v>2017_D48.7</v>
      </c>
      <c r="K5845" s="4">
        <f t="shared" si="183"/>
        <v>6.2016612359251377E-2</v>
      </c>
    </row>
    <row r="5846" spans="1:11" x14ac:dyDescent="0.35">
      <c r="B5846">
        <v>2017</v>
      </c>
      <c r="C5846">
        <v>2017</v>
      </c>
      <c r="D5846" t="s">
        <v>667</v>
      </c>
      <c r="E5846" t="s">
        <v>666</v>
      </c>
      <c r="F5846">
        <v>535</v>
      </c>
      <c r="G5846">
        <v>325719178</v>
      </c>
      <c r="H5846">
        <v>0.2</v>
      </c>
      <c r="I5846">
        <v>0.1</v>
      </c>
      <c r="J5846" s="4" t="str">
        <f t="shared" si="182"/>
        <v>2017_D48.9</v>
      </c>
      <c r="K5846" s="4">
        <f t="shared" si="183"/>
        <v>0.16425191887227469</v>
      </c>
    </row>
    <row r="5847" spans="1:11" x14ac:dyDescent="0.35">
      <c r="A5847" t="s">
        <v>219</v>
      </c>
      <c r="B5847">
        <v>2017</v>
      </c>
      <c r="C5847">
        <v>2017</v>
      </c>
      <c r="F5847">
        <v>614932</v>
      </c>
      <c r="G5847">
        <v>325719178</v>
      </c>
      <c r="H5847">
        <v>188.8</v>
      </c>
      <c r="I5847">
        <v>156.6</v>
      </c>
      <c r="J5847" s="4" t="str">
        <f t="shared" si="182"/>
        <v>2017_</v>
      </c>
      <c r="K5847" s="4">
        <f t="shared" si="183"/>
        <v>188.79207659058994</v>
      </c>
    </row>
    <row r="5848" spans="1:11" x14ac:dyDescent="0.35">
      <c r="B5848">
        <v>2018</v>
      </c>
      <c r="C5848">
        <v>2018</v>
      </c>
      <c r="D5848" t="s">
        <v>1368</v>
      </c>
      <c r="E5848" t="s">
        <v>1367</v>
      </c>
      <c r="F5848">
        <v>64</v>
      </c>
      <c r="G5848">
        <v>327167434</v>
      </c>
      <c r="H5848">
        <v>0</v>
      </c>
      <c r="I5848">
        <v>0</v>
      </c>
      <c r="J5848" s="4" t="str">
        <f t="shared" si="182"/>
        <v>2018_C00.9</v>
      </c>
      <c r="K5848" s="4">
        <f t="shared" si="183"/>
        <v>1.9561849178424035E-2</v>
      </c>
    </row>
    <row r="5849" spans="1:11" x14ac:dyDescent="0.35">
      <c r="B5849">
        <v>2018</v>
      </c>
      <c r="C5849">
        <v>2018</v>
      </c>
      <c r="D5849" t="s">
        <v>1366</v>
      </c>
      <c r="E5849" t="s">
        <v>1365</v>
      </c>
      <c r="F5849">
        <v>216</v>
      </c>
      <c r="G5849">
        <v>327167434</v>
      </c>
      <c r="H5849">
        <v>0.1</v>
      </c>
      <c r="I5849">
        <v>0</v>
      </c>
      <c r="J5849" s="4" t="str">
        <f t="shared" si="182"/>
        <v>2018_C01</v>
      </c>
      <c r="K5849" s="4">
        <f t="shared" si="183"/>
        <v>6.6021240977181123E-2</v>
      </c>
    </row>
    <row r="5850" spans="1:11" x14ac:dyDescent="0.35">
      <c r="B5850">
        <v>2018</v>
      </c>
      <c r="C5850">
        <v>2018</v>
      </c>
      <c r="D5850" t="s">
        <v>1406</v>
      </c>
      <c r="E5850" t="s">
        <v>1405</v>
      </c>
      <c r="F5850">
        <v>10</v>
      </c>
      <c r="G5850">
        <v>327167434</v>
      </c>
      <c r="H5850" t="s">
        <v>672</v>
      </c>
      <c r="I5850" t="s">
        <v>672</v>
      </c>
      <c r="J5850" s="4" t="str">
        <f t="shared" si="182"/>
        <v>2018_C02.4</v>
      </c>
      <c r="K5850" s="4">
        <f t="shared" si="183"/>
        <v>3.0565389341287558E-3</v>
      </c>
    </row>
    <row r="5851" spans="1:11" x14ac:dyDescent="0.35">
      <c r="B5851">
        <v>2018</v>
      </c>
      <c r="C5851">
        <v>2018</v>
      </c>
      <c r="D5851" t="s">
        <v>1362</v>
      </c>
      <c r="E5851" t="s">
        <v>1361</v>
      </c>
      <c r="F5851">
        <v>2407</v>
      </c>
      <c r="G5851">
        <v>327167434</v>
      </c>
      <c r="H5851">
        <v>0.7</v>
      </c>
      <c r="I5851">
        <v>0.6</v>
      </c>
      <c r="J5851" s="4" t="str">
        <f t="shared" si="182"/>
        <v>2018_C02.9</v>
      </c>
      <c r="K5851" s="4">
        <f t="shared" si="183"/>
        <v>0.7357089214447915</v>
      </c>
    </row>
    <row r="5852" spans="1:11" x14ac:dyDescent="0.35">
      <c r="B5852">
        <v>2018</v>
      </c>
      <c r="C5852">
        <v>2018</v>
      </c>
      <c r="D5852" t="s">
        <v>1360</v>
      </c>
      <c r="E5852" t="s">
        <v>1359</v>
      </c>
      <c r="F5852">
        <v>18</v>
      </c>
      <c r="G5852">
        <v>327167434</v>
      </c>
      <c r="H5852" t="s">
        <v>672</v>
      </c>
      <c r="I5852" t="s">
        <v>672</v>
      </c>
      <c r="J5852" s="4" t="str">
        <f t="shared" si="182"/>
        <v>2018_C03.0</v>
      </c>
      <c r="K5852" s="4">
        <f t="shared" si="183"/>
        <v>5.5017700814317602E-3</v>
      </c>
    </row>
    <row r="5853" spans="1:11" x14ac:dyDescent="0.35">
      <c r="B5853">
        <v>2018</v>
      </c>
      <c r="C5853">
        <v>2018</v>
      </c>
      <c r="D5853" t="s">
        <v>1358</v>
      </c>
      <c r="E5853" t="s">
        <v>1357</v>
      </c>
      <c r="F5853">
        <v>11</v>
      </c>
      <c r="G5853">
        <v>327167434</v>
      </c>
      <c r="H5853" t="s">
        <v>672</v>
      </c>
      <c r="I5853" t="s">
        <v>672</v>
      </c>
      <c r="J5853" s="4" t="str">
        <f t="shared" si="182"/>
        <v>2018_C03.1</v>
      </c>
      <c r="K5853" s="4">
        <f t="shared" si="183"/>
        <v>3.3621928275416315E-3</v>
      </c>
    </row>
    <row r="5854" spans="1:11" x14ac:dyDescent="0.35">
      <c r="B5854">
        <v>2018</v>
      </c>
      <c r="C5854">
        <v>2018</v>
      </c>
      <c r="D5854" t="s">
        <v>1356</v>
      </c>
      <c r="E5854" t="s">
        <v>1355</v>
      </c>
      <c r="F5854">
        <v>33</v>
      </c>
      <c r="G5854">
        <v>327167434</v>
      </c>
      <c r="H5854">
        <v>0</v>
      </c>
      <c r="I5854">
        <v>0</v>
      </c>
      <c r="J5854" s="4" t="str">
        <f t="shared" si="182"/>
        <v>2018_C03.9</v>
      </c>
      <c r="K5854" s="4">
        <f t="shared" si="183"/>
        <v>1.0086578482624894E-2</v>
      </c>
    </row>
    <row r="5855" spans="1:11" x14ac:dyDescent="0.35">
      <c r="B5855">
        <v>2018</v>
      </c>
      <c r="C5855">
        <v>2018</v>
      </c>
      <c r="D5855" t="s">
        <v>1354</v>
      </c>
      <c r="E5855" t="s">
        <v>1353</v>
      </c>
      <c r="F5855">
        <v>89</v>
      </c>
      <c r="G5855">
        <v>327167434</v>
      </c>
      <c r="H5855">
        <v>0</v>
      </c>
      <c r="I5855">
        <v>0</v>
      </c>
      <c r="J5855" s="4" t="str">
        <f t="shared" si="182"/>
        <v>2018_C04.9</v>
      </c>
      <c r="K5855" s="4">
        <f t="shared" si="183"/>
        <v>2.7203196513745927E-2</v>
      </c>
    </row>
    <row r="5856" spans="1:11" x14ac:dyDescent="0.35">
      <c r="B5856">
        <v>2018</v>
      </c>
      <c r="C5856">
        <v>2018</v>
      </c>
      <c r="D5856" t="s">
        <v>1352</v>
      </c>
      <c r="E5856" t="s">
        <v>1351</v>
      </c>
      <c r="F5856">
        <v>53</v>
      </c>
      <c r="G5856">
        <v>327167434</v>
      </c>
      <c r="H5856">
        <v>0</v>
      </c>
      <c r="I5856">
        <v>0</v>
      </c>
      <c r="J5856" s="4" t="str">
        <f t="shared" si="182"/>
        <v>2018_C05.0</v>
      </c>
      <c r="K5856" s="4">
        <f t="shared" si="183"/>
        <v>1.6199656350882403E-2</v>
      </c>
    </row>
    <row r="5857" spans="2:11" x14ac:dyDescent="0.35">
      <c r="B5857">
        <v>2018</v>
      </c>
      <c r="C5857">
        <v>2018</v>
      </c>
      <c r="D5857" t="s">
        <v>1350</v>
      </c>
      <c r="E5857" t="s">
        <v>1349</v>
      </c>
      <c r="F5857">
        <v>64</v>
      </c>
      <c r="G5857">
        <v>327167434</v>
      </c>
      <c r="H5857">
        <v>0</v>
      </c>
      <c r="I5857">
        <v>0</v>
      </c>
      <c r="J5857" s="4" t="str">
        <f t="shared" si="182"/>
        <v>2018_C05.1</v>
      </c>
      <c r="K5857" s="4">
        <f t="shared" si="183"/>
        <v>1.9561849178424035E-2</v>
      </c>
    </row>
    <row r="5858" spans="2:11" x14ac:dyDescent="0.35">
      <c r="B5858">
        <v>2018</v>
      </c>
      <c r="C5858">
        <v>2018</v>
      </c>
      <c r="D5858" t="s">
        <v>1394</v>
      </c>
      <c r="E5858" t="s">
        <v>1393</v>
      </c>
      <c r="F5858">
        <v>10</v>
      </c>
      <c r="G5858">
        <v>327167434</v>
      </c>
      <c r="H5858" t="s">
        <v>672</v>
      </c>
      <c r="I5858" t="s">
        <v>672</v>
      </c>
      <c r="J5858" s="4" t="str">
        <f t="shared" si="182"/>
        <v>2018_C05.2</v>
      </c>
      <c r="K5858" s="4">
        <f t="shared" si="183"/>
        <v>3.0565389341287558E-3</v>
      </c>
    </row>
    <row r="5859" spans="2:11" x14ac:dyDescent="0.35">
      <c r="B5859">
        <v>2018</v>
      </c>
      <c r="C5859">
        <v>2018</v>
      </c>
      <c r="D5859" t="s">
        <v>1348</v>
      </c>
      <c r="E5859" t="s">
        <v>1347</v>
      </c>
      <c r="F5859">
        <v>62</v>
      </c>
      <c r="G5859">
        <v>327167434</v>
      </c>
      <c r="H5859">
        <v>0</v>
      </c>
      <c r="I5859">
        <v>0</v>
      </c>
      <c r="J5859" s="4" t="str">
        <f t="shared" si="182"/>
        <v>2018_C05.9</v>
      </c>
      <c r="K5859" s="4">
        <f t="shared" si="183"/>
        <v>1.8950541391598286E-2</v>
      </c>
    </row>
    <row r="5860" spans="2:11" x14ac:dyDescent="0.35">
      <c r="B5860">
        <v>2018</v>
      </c>
      <c r="C5860">
        <v>2018</v>
      </c>
      <c r="D5860" t="s">
        <v>1346</v>
      </c>
      <c r="E5860" t="s">
        <v>1345</v>
      </c>
      <c r="F5860">
        <v>70</v>
      </c>
      <c r="G5860">
        <v>327167434</v>
      </c>
      <c r="H5860">
        <v>0</v>
      </c>
      <c r="I5860">
        <v>0</v>
      </c>
      <c r="J5860" s="4" t="str">
        <f t="shared" si="182"/>
        <v>2018_C06.0</v>
      </c>
      <c r="K5860" s="4">
        <f t="shared" si="183"/>
        <v>2.1395772538901289E-2</v>
      </c>
    </row>
    <row r="5861" spans="2:11" x14ac:dyDescent="0.35">
      <c r="B5861">
        <v>2018</v>
      </c>
      <c r="C5861">
        <v>2018</v>
      </c>
      <c r="D5861" t="s">
        <v>1344</v>
      </c>
      <c r="E5861" t="s">
        <v>1343</v>
      </c>
      <c r="F5861">
        <v>25</v>
      </c>
      <c r="G5861">
        <v>327167434</v>
      </c>
      <c r="H5861">
        <v>0</v>
      </c>
      <c r="I5861">
        <v>0</v>
      </c>
      <c r="J5861" s="4" t="str">
        <f t="shared" si="182"/>
        <v>2018_C06.2</v>
      </c>
      <c r="K5861" s="4">
        <f t="shared" si="183"/>
        <v>7.6413473353218889E-3</v>
      </c>
    </row>
    <row r="5862" spans="2:11" x14ac:dyDescent="0.35">
      <c r="B5862">
        <v>2018</v>
      </c>
      <c r="C5862">
        <v>2018</v>
      </c>
      <c r="D5862" t="s">
        <v>1342</v>
      </c>
      <c r="E5862" t="s">
        <v>1341</v>
      </c>
      <c r="F5862">
        <v>1090</v>
      </c>
      <c r="G5862">
        <v>327167434</v>
      </c>
      <c r="H5862">
        <v>0.3</v>
      </c>
      <c r="I5862">
        <v>0.3</v>
      </c>
      <c r="J5862" s="4" t="str">
        <f t="shared" si="182"/>
        <v>2018_C06.9</v>
      </c>
      <c r="K5862" s="4">
        <f t="shared" si="183"/>
        <v>0.33316274382003436</v>
      </c>
    </row>
    <row r="5863" spans="2:11" x14ac:dyDescent="0.35">
      <c r="B5863">
        <v>2018</v>
      </c>
      <c r="C5863">
        <v>2018</v>
      </c>
      <c r="D5863" t="s">
        <v>1340</v>
      </c>
      <c r="E5863" t="s">
        <v>1339</v>
      </c>
      <c r="F5863">
        <v>678</v>
      </c>
      <c r="G5863">
        <v>327167434</v>
      </c>
      <c r="H5863">
        <v>0.2</v>
      </c>
      <c r="I5863">
        <v>0.2</v>
      </c>
      <c r="J5863" s="4" t="str">
        <f t="shared" si="182"/>
        <v>2018_C07</v>
      </c>
      <c r="K5863" s="4">
        <f t="shared" si="183"/>
        <v>0.20723333973392963</v>
      </c>
    </row>
    <row r="5864" spans="2:11" x14ac:dyDescent="0.35">
      <c r="B5864">
        <v>2018</v>
      </c>
      <c r="C5864">
        <v>2018</v>
      </c>
      <c r="D5864" t="s">
        <v>1338</v>
      </c>
      <c r="E5864" t="s">
        <v>1337</v>
      </c>
      <c r="F5864">
        <v>59</v>
      </c>
      <c r="G5864">
        <v>327167434</v>
      </c>
      <c r="H5864">
        <v>0</v>
      </c>
      <c r="I5864">
        <v>0</v>
      </c>
      <c r="J5864" s="4" t="str">
        <f t="shared" si="182"/>
        <v>2018_C08.0</v>
      </c>
      <c r="K5864" s="4">
        <f t="shared" si="183"/>
        <v>1.803357971135966E-2</v>
      </c>
    </row>
    <row r="5865" spans="2:11" x14ac:dyDescent="0.35">
      <c r="B5865">
        <v>2018</v>
      </c>
      <c r="C5865">
        <v>2018</v>
      </c>
      <c r="D5865" t="s">
        <v>1336</v>
      </c>
      <c r="E5865" t="s">
        <v>1335</v>
      </c>
      <c r="F5865">
        <v>286</v>
      </c>
      <c r="G5865">
        <v>327167434</v>
      </c>
      <c r="H5865">
        <v>0.1</v>
      </c>
      <c r="I5865">
        <v>0.1</v>
      </c>
      <c r="J5865" s="4" t="str">
        <f t="shared" si="182"/>
        <v>2018_C08.9</v>
      </c>
      <c r="K5865" s="4">
        <f t="shared" si="183"/>
        <v>8.7417013516082415E-2</v>
      </c>
    </row>
    <row r="5866" spans="2:11" x14ac:dyDescent="0.35">
      <c r="B5866">
        <v>2018</v>
      </c>
      <c r="C5866">
        <v>2018</v>
      </c>
      <c r="D5866" t="s">
        <v>1334</v>
      </c>
      <c r="E5866" t="s">
        <v>1333</v>
      </c>
      <c r="F5866">
        <v>27</v>
      </c>
      <c r="G5866">
        <v>327167434</v>
      </c>
      <c r="H5866">
        <v>0</v>
      </c>
      <c r="I5866">
        <v>0</v>
      </c>
      <c r="J5866" s="4" t="str">
        <f t="shared" si="182"/>
        <v>2018_C09.0</v>
      </c>
      <c r="K5866" s="4">
        <f t="shared" si="183"/>
        <v>8.2526551221476403E-3</v>
      </c>
    </row>
    <row r="5867" spans="2:11" x14ac:dyDescent="0.35">
      <c r="B5867">
        <v>2018</v>
      </c>
      <c r="C5867">
        <v>2018</v>
      </c>
      <c r="D5867" t="s">
        <v>1332</v>
      </c>
      <c r="E5867" t="s">
        <v>1331</v>
      </c>
      <c r="F5867">
        <v>1069</v>
      </c>
      <c r="G5867">
        <v>327167434</v>
      </c>
      <c r="H5867">
        <v>0.3</v>
      </c>
      <c r="I5867">
        <v>0.2</v>
      </c>
      <c r="J5867" s="4" t="str">
        <f t="shared" si="182"/>
        <v>2018_C09.9</v>
      </c>
      <c r="K5867" s="4">
        <f t="shared" si="183"/>
        <v>0.32674401205836395</v>
      </c>
    </row>
    <row r="5868" spans="2:11" x14ac:dyDescent="0.35">
      <c r="B5868">
        <v>2018</v>
      </c>
      <c r="C5868">
        <v>2018</v>
      </c>
      <c r="D5868" t="s">
        <v>1330</v>
      </c>
      <c r="E5868" t="s">
        <v>1329</v>
      </c>
      <c r="F5868">
        <v>1193</v>
      </c>
      <c r="G5868">
        <v>327167434</v>
      </c>
      <c r="H5868">
        <v>0.4</v>
      </c>
      <c r="I5868">
        <v>0.3</v>
      </c>
      <c r="J5868" s="4" t="str">
        <f t="shared" si="182"/>
        <v>2018_C10.9</v>
      </c>
      <c r="K5868" s="4">
        <f t="shared" si="183"/>
        <v>0.36464509484156055</v>
      </c>
    </row>
    <row r="5869" spans="2:11" x14ac:dyDescent="0.35">
      <c r="B5869">
        <v>2018</v>
      </c>
      <c r="C5869">
        <v>2018</v>
      </c>
      <c r="D5869" t="s">
        <v>1328</v>
      </c>
      <c r="E5869" t="s">
        <v>1327</v>
      </c>
      <c r="F5869">
        <v>14</v>
      </c>
      <c r="G5869">
        <v>327167434</v>
      </c>
      <c r="H5869" t="s">
        <v>672</v>
      </c>
      <c r="I5869" t="s">
        <v>672</v>
      </c>
      <c r="J5869" s="4" t="str">
        <f t="shared" si="182"/>
        <v>2018_C11.1</v>
      </c>
      <c r="K5869" s="4">
        <f t="shared" si="183"/>
        <v>4.2791545077802574E-3</v>
      </c>
    </row>
    <row r="5870" spans="2:11" x14ac:dyDescent="0.35">
      <c r="B5870">
        <v>2018</v>
      </c>
      <c r="C5870">
        <v>2018</v>
      </c>
      <c r="D5870" t="s">
        <v>1326</v>
      </c>
      <c r="E5870" t="s">
        <v>1325</v>
      </c>
      <c r="F5870">
        <v>696</v>
      </c>
      <c r="G5870">
        <v>327167434</v>
      </c>
      <c r="H5870">
        <v>0.2</v>
      </c>
      <c r="I5870">
        <v>0.2</v>
      </c>
      <c r="J5870" s="4" t="str">
        <f t="shared" si="182"/>
        <v>2018_C11.9</v>
      </c>
      <c r="K5870" s="4">
        <f t="shared" si="183"/>
        <v>0.21273510981536142</v>
      </c>
    </row>
    <row r="5871" spans="2:11" x14ac:dyDescent="0.35">
      <c r="B5871">
        <v>2018</v>
      </c>
      <c r="C5871">
        <v>2018</v>
      </c>
      <c r="D5871" t="s">
        <v>1324</v>
      </c>
      <c r="E5871" t="s">
        <v>1323</v>
      </c>
      <c r="F5871">
        <v>89</v>
      </c>
      <c r="G5871">
        <v>327167434</v>
      </c>
      <c r="H5871">
        <v>0</v>
      </c>
      <c r="I5871">
        <v>0</v>
      </c>
      <c r="J5871" s="4" t="str">
        <f t="shared" si="182"/>
        <v>2018_C12</v>
      </c>
      <c r="K5871" s="4">
        <f t="shared" si="183"/>
        <v>2.7203196513745927E-2</v>
      </c>
    </row>
    <row r="5872" spans="2:11" x14ac:dyDescent="0.35">
      <c r="B5872">
        <v>2018</v>
      </c>
      <c r="C5872">
        <v>2018</v>
      </c>
      <c r="D5872" t="s">
        <v>1322</v>
      </c>
      <c r="E5872" t="s">
        <v>1321</v>
      </c>
      <c r="F5872">
        <v>313</v>
      </c>
      <c r="G5872">
        <v>327167434</v>
      </c>
      <c r="H5872">
        <v>0.1</v>
      </c>
      <c r="I5872">
        <v>0.1</v>
      </c>
      <c r="J5872" s="4" t="str">
        <f t="shared" si="182"/>
        <v>2018_C13.9</v>
      </c>
      <c r="K5872" s="4">
        <f t="shared" si="183"/>
        <v>9.5669668638230038E-2</v>
      </c>
    </row>
    <row r="5873" spans="2:11" x14ac:dyDescent="0.35">
      <c r="B5873">
        <v>2018</v>
      </c>
      <c r="C5873">
        <v>2018</v>
      </c>
      <c r="D5873" t="s">
        <v>1320</v>
      </c>
      <c r="E5873" t="s">
        <v>1319</v>
      </c>
      <c r="F5873">
        <v>1440</v>
      </c>
      <c r="G5873">
        <v>327167434</v>
      </c>
      <c r="H5873">
        <v>0.4</v>
      </c>
      <c r="I5873">
        <v>0.3</v>
      </c>
      <c r="J5873" s="4" t="str">
        <f t="shared" si="182"/>
        <v>2018_C14.0</v>
      </c>
      <c r="K5873" s="4">
        <f t="shared" si="183"/>
        <v>0.44014160651454087</v>
      </c>
    </row>
    <row r="5874" spans="2:11" x14ac:dyDescent="0.35">
      <c r="B5874">
        <v>2018</v>
      </c>
      <c r="C5874">
        <v>2018</v>
      </c>
      <c r="D5874" t="s">
        <v>1316</v>
      </c>
      <c r="E5874" t="s">
        <v>1315</v>
      </c>
      <c r="F5874">
        <v>16</v>
      </c>
      <c r="G5874">
        <v>327167434</v>
      </c>
      <c r="H5874" t="s">
        <v>672</v>
      </c>
      <c r="I5874" t="s">
        <v>672</v>
      </c>
      <c r="J5874" s="4" t="str">
        <f t="shared" si="182"/>
        <v>2018_C15.3</v>
      </c>
      <c r="K5874" s="4">
        <f t="shared" si="183"/>
        <v>4.8904622946060088E-3</v>
      </c>
    </row>
    <row r="5875" spans="2:11" x14ac:dyDescent="0.35">
      <c r="B5875">
        <v>2018</v>
      </c>
      <c r="C5875">
        <v>2018</v>
      </c>
      <c r="D5875" t="s">
        <v>1314</v>
      </c>
      <c r="E5875" t="s">
        <v>1313</v>
      </c>
      <c r="F5875">
        <v>12</v>
      </c>
      <c r="G5875">
        <v>327167434</v>
      </c>
      <c r="H5875" t="s">
        <v>672</v>
      </c>
      <c r="I5875" t="s">
        <v>672</v>
      </c>
      <c r="J5875" s="4" t="str">
        <f t="shared" si="182"/>
        <v>2018_C15.4</v>
      </c>
      <c r="K5875" s="4">
        <f t="shared" si="183"/>
        <v>3.6678467209545064E-3</v>
      </c>
    </row>
    <row r="5876" spans="2:11" x14ac:dyDescent="0.35">
      <c r="B5876">
        <v>2018</v>
      </c>
      <c r="C5876">
        <v>2018</v>
      </c>
      <c r="D5876" t="s">
        <v>1312</v>
      </c>
      <c r="E5876" t="s">
        <v>1311</v>
      </c>
      <c r="F5876">
        <v>199</v>
      </c>
      <c r="G5876">
        <v>327167434</v>
      </c>
      <c r="H5876">
        <v>0.1</v>
      </c>
      <c r="I5876">
        <v>0</v>
      </c>
      <c r="J5876" s="4" t="str">
        <f t="shared" si="182"/>
        <v>2018_C15.5</v>
      </c>
      <c r="K5876" s="4">
        <f t="shared" si="183"/>
        <v>6.0825124789162237E-2</v>
      </c>
    </row>
    <row r="5877" spans="2:11" x14ac:dyDescent="0.35">
      <c r="B5877">
        <v>2018</v>
      </c>
      <c r="C5877">
        <v>2018</v>
      </c>
      <c r="D5877" t="s">
        <v>1308</v>
      </c>
      <c r="E5877" t="s">
        <v>1307</v>
      </c>
      <c r="F5877">
        <v>15183</v>
      </c>
      <c r="G5877">
        <v>327167434</v>
      </c>
      <c r="H5877">
        <v>4.5999999999999996</v>
      </c>
      <c r="I5877">
        <v>3.7</v>
      </c>
      <c r="J5877" s="4" t="str">
        <f t="shared" si="182"/>
        <v>2018_C15.9</v>
      </c>
      <c r="K5877" s="4">
        <f t="shared" si="183"/>
        <v>4.6407430636876894</v>
      </c>
    </row>
    <row r="5878" spans="2:11" x14ac:dyDescent="0.35">
      <c r="B5878">
        <v>2018</v>
      </c>
      <c r="C5878">
        <v>2018</v>
      </c>
      <c r="D5878" t="s">
        <v>1306</v>
      </c>
      <c r="E5878" t="s">
        <v>1305</v>
      </c>
      <c r="F5878">
        <v>1051</v>
      </c>
      <c r="G5878">
        <v>327167434</v>
      </c>
      <c r="H5878">
        <v>0.3</v>
      </c>
      <c r="I5878">
        <v>0.3</v>
      </c>
      <c r="J5878" s="4" t="str">
        <f t="shared" si="182"/>
        <v>2018_C16.0</v>
      </c>
      <c r="K5878" s="4">
        <f t="shared" si="183"/>
        <v>0.32124224197693219</v>
      </c>
    </row>
    <row r="5879" spans="2:11" x14ac:dyDescent="0.35">
      <c r="B5879">
        <v>2018</v>
      </c>
      <c r="C5879">
        <v>2018</v>
      </c>
      <c r="D5879" t="s">
        <v>1304</v>
      </c>
      <c r="E5879" t="s">
        <v>1303</v>
      </c>
      <c r="F5879">
        <v>21</v>
      </c>
      <c r="G5879">
        <v>327167434</v>
      </c>
      <c r="H5879">
        <v>0</v>
      </c>
      <c r="I5879">
        <v>0</v>
      </c>
      <c r="J5879" s="4" t="str">
        <f t="shared" si="182"/>
        <v>2018_C16.1</v>
      </c>
      <c r="K5879" s="4">
        <f t="shared" si="183"/>
        <v>6.4187317616703869E-3</v>
      </c>
    </row>
    <row r="5880" spans="2:11" x14ac:dyDescent="0.35">
      <c r="B5880">
        <v>2018</v>
      </c>
      <c r="C5880">
        <v>2018</v>
      </c>
      <c r="D5880" t="s">
        <v>1302</v>
      </c>
      <c r="E5880" t="s">
        <v>1301</v>
      </c>
      <c r="F5880">
        <v>23</v>
      </c>
      <c r="G5880">
        <v>327167434</v>
      </c>
      <c r="H5880">
        <v>0</v>
      </c>
      <c r="I5880">
        <v>0</v>
      </c>
      <c r="J5880" s="4" t="str">
        <f t="shared" si="182"/>
        <v>2018_C16.2</v>
      </c>
      <c r="K5880" s="4">
        <f t="shared" si="183"/>
        <v>7.0300395484961375E-3</v>
      </c>
    </row>
    <row r="5881" spans="2:11" x14ac:dyDescent="0.35">
      <c r="B5881">
        <v>2018</v>
      </c>
      <c r="C5881">
        <v>2018</v>
      </c>
      <c r="D5881" t="s">
        <v>1300</v>
      </c>
      <c r="E5881" t="s">
        <v>1299</v>
      </c>
      <c r="F5881">
        <v>53</v>
      </c>
      <c r="G5881">
        <v>327167434</v>
      </c>
      <c r="H5881">
        <v>0</v>
      </c>
      <c r="I5881">
        <v>0</v>
      </c>
      <c r="J5881" s="4" t="str">
        <f t="shared" si="182"/>
        <v>2018_C16.3</v>
      </c>
      <c r="K5881" s="4">
        <f t="shared" si="183"/>
        <v>1.6199656350882403E-2</v>
      </c>
    </row>
    <row r="5882" spans="2:11" x14ac:dyDescent="0.35">
      <c r="B5882">
        <v>2018</v>
      </c>
      <c r="C5882">
        <v>2018</v>
      </c>
      <c r="D5882" t="s">
        <v>1298</v>
      </c>
      <c r="E5882" t="s">
        <v>1297</v>
      </c>
      <c r="F5882">
        <v>15</v>
      </c>
      <c r="G5882">
        <v>327167434</v>
      </c>
      <c r="H5882" t="s">
        <v>672</v>
      </c>
      <c r="I5882" t="s">
        <v>672</v>
      </c>
      <c r="J5882" s="4" t="str">
        <f t="shared" si="182"/>
        <v>2018_C16.4</v>
      </c>
      <c r="K5882" s="4">
        <f t="shared" si="183"/>
        <v>4.5848084011931335E-3</v>
      </c>
    </row>
    <row r="5883" spans="2:11" x14ac:dyDescent="0.35">
      <c r="B5883">
        <v>2018</v>
      </c>
      <c r="C5883">
        <v>2018</v>
      </c>
      <c r="D5883" t="s">
        <v>1294</v>
      </c>
      <c r="E5883" t="s">
        <v>1293</v>
      </c>
      <c r="F5883">
        <v>9871</v>
      </c>
      <c r="G5883">
        <v>327167434</v>
      </c>
      <c r="H5883">
        <v>3</v>
      </c>
      <c r="I5883">
        <v>2.5</v>
      </c>
      <c r="J5883" s="4" t="str">
        <f t="shared" si="182"/>
        <v>2018_C16.9</v>
      </c>
      <c r="K5883" s="4">
        <f t="shared" si="183"/>
        <v>3.0171095818784948</v>
      </c>
    </row>
    <row r="5884" spans="2:11" x14ac:dyDescent="0.35">
      <c r="B5884">
        <v>2018</v>
      </c>
      <c r="C5884">
        <v>2018</v>
      </c>
      <c r="D5884" t="s">
        <v>1292</v>
      </c>
      <c r="E5884" t="s">
        <v>1291</v>
      </c>
      <c r="F5884">
        <v>957</v>
      </c>
      <c r="G5884">
        <v>327167434</v>
      </c>
      <c r="H5884">
        <v>0.3</v>
      </c>
      <c r="I5884">
        <v>0.2</v>
      </c>
      <c r="J5884" s="4" t="str">
        <f t="shared" si="182"/>
        <v>2018_C17.0</v>
      </c>
      <c r="K5884" s="4">
        <f t="shared" si="183"/>
        <v>0.29251077599612191</v>
      </c>
    </row>
    <row r="5885" spans="2:11" x14ac:dyDescent="0.35">
      <c r="B5885">
        <v>2018</v>
      </c>
      <c r="C5885">
        <v>2018</v>
      </c>
      <c r="D5885" t="s">
        <v>1290</v>
      </c>
      <c r="E5885" t="s">
        <v>1289</v>
      </c>
      <c r="F5885">
        <v>70</v>
      </c>
      <c r="G5885">
        <v>327167434</v>
      </c>
      <c r="H5885">
        <v>0</v>
      </c>
      <c r="I5885">
        <v>0</v>
      </c>
      <c r="J5885" s="4" t="str">
        <f t="shared" si="182"/>
        <v>2018_C17.1</v>
      </c>
      <c r="K5885" s="4">
        <f t="shared" si="183"/>
        <v>2.1395772538901289E-2</v>
      </c>
    </row>
    <row r="5886" spans="2:11" x14ac:dyDescent="0.35">
      <c r="B5886">
        <v>2018</v>
      </c>
      <c r="C5886">
        <v>2018</v>
      </c>
      <c r="D5886" t="s">
        <v>1288</v>
      </c>
      <c r="E5886" t="s">
        <v>1287</v>
      </c>
      <c r="F5886">
        <v>85</v>
      </c>
      <c r="G5886">
        <v>327167434</v>
      </c>
      <c r="H5886">
        <v>0</v>
      </c>
      <c r="I5886">
        <v>0</v>
      </c>
      <c r="J5886" s="4" t="str">
        <f t="shared" si="182"/>
        <v>2018_C17.2</v>
      </c>
      <c r="K5886" s="4">
        <f t="shared" si="183"/>
        <v>2.5980580940094426E-2</v>
      </c>
    </row>
    <row r="5887" spans="2:11" x14ac:dyDescent="0.35">
      <c r="B5887">
        <v>2018</v>
      </c>
      <c r="C5887">
        <v>2018</v>
      </c>
      <c r="D5887" t="s">
        <v>1286</v>
      </c>
      <c r="E5887" t="s">
        <v>1285</v>
      </c>
      <c r="F5887">
        <v>574</v>
      </c>
      <c r="G5887">
        <v>327167434</v>
      </c>
      <c r="H5887">
        <v>0.2</v>
      </c>
      <c r="I5887">
        <v>0.1</v>
      </c>
      <c r="J5887" s="4" t="str">
        <f t="shared" si="182"/>
        <v>2018_C17.9</v>
      </c>
      <c r="K5887" s="4">
        <f t="shared" si="183"/>
        <v>0.17544533481899058</v>
      </c>
    </row>
    <row r="5888" spans="2:11" x14ac:dyDescent="0.35">
      <c r="B5888">
        <v>2018</v>
      </c>
      <c r="C5888">
        <v>2018</v>
      </c>
      <c r="D5888" t="s">
        <v>1284</v>
      </c>
      <c r="E5888" t="s">
        <v>1283</v>
      </c>
      <c r="F5888">
        <v>669</v>
      </c>
      <c r="G5888">
        <v>327167434</v>
      </c>
      <c r="H5888">
        <v>0.2</v>
      </c>
      <c r="I5888">
        <v>0.2</v>
      </c>
      <c r="J5888" s="4" t="str">
        <f t="shared" si="182"/>
        <v>2018_C18.0</v>
      </c>
      <c r="K5888" s="4">
        <f t="shared" si="183"/>
        <v>0.20448245469321374</v>
      </c>
    </row>
    <row r="5889" spans="2:11" x14ac:dyDescent="0.35">
      <c r="B5889">
        <v>2018</v>
      </c>
      <c r="C5889">
        <v>2018</v>
      </c>
      <c r="D5889" t="s">
        <v>1282</v>
      </c>
      <c r="E5889" t="s">
        <v>1281</v>
      </c>
      <c r="F5889">
        <v>891</v>
      </c>
      <c r="G5889">
        <v>327167434</v>
      </c>
      <c r="H5889">
        <v>0.3</v>
      </c>
      <c r="I5889">
        <v>0.2</v>
      </c>
      <c r="J5889" s="4" t="str">
        <f t="shared" si="182"/>
        <v>2018_C18.1</v>
      </c>
      <c r="K5889" s="4">
        <f t="shared" si="183"/>
        <v>0.27233761903087211</v>
      </c>
    </row>
    <row r="5890" spans="2:11" x14ac:dyDescent="0.35">
      <c r="B5890">
        <v>2018</v>
      </c>
      <c r="C5890">
        <v>2018</v>
      </c>
      <c r="D5890" t="s">
        <v>1280</v>
      </c>
      <c r="E5890" t="s">
        <v>1279</v>
      </c>
      <c r="F5890">
        <v>319</v>
      </c>
      <c r="G5890">
        <v>327167434</v>
      </c>
      <c r="H5890">
        <v>0.1</v>
      </c>
      <c r="I5890">
        <v>0.1</v>
      </c>
      <c r="J5890" s="4" t="str">
        <f t="shared" si="182"/>
        <v>2018_C18.2</v>
      </c>
      <c r="K5890" s="4">
        <f t="shared" si="183"/>
        <v>9.7503591998707312E-2</v>
      </c>
    </row>
    <row r="5891" spans="2:11" x14ac:dyDescent="0.35">
      <c r="B5891">
        <v>2018</v>
      </c>
      <c r="C5891">
        <v>2018</v>
      </c>
      <c r="D5891" t="s">
        <v>1278</v>
      </c>
      <c r="E5891" t="s">
        <v>1277</v>
      </c>
      <c r="F5891">
        <v>28</v>
      </c>
      <c r="G5891">
        <v>327167434</v>
      </c>
      <c r="H5891">
        <v>0</v>
      </c>
      <c r="I5891">
        <v>0</v>
      </c>
      <c r="J5891" s="4" t="str">
        <f t="shared" ref="J5891:J5954" si="184">C5891&amp;"_"&amp;E5891</f>
        <v>2018_C18.3</v>
      </c>
      <c r="K5891" s="4">
        <f t="shared" ref="K5891:K5954" si="185">F5891/G5891*100000</f>
        <v>8.5583090155605147E-3</v>
      </c>
    </row>
    <row r="5892" spans="2:11" x14ac:dyDescent="0.35">
      <c r="B5892">
        <v>2018</v>
      </c>
      <c r="C5892">
        <v>2018</v>
      </c>
      <c r="D5892" t="s">
        <v>1276</v>
      </c>
      <c r="E5892" t="s">
        <v>1275</v>
      </c>
      <c r="F5892">
        <v>147</v>
      </c>
      <c r="G5892">
        <v>327167434</v>
      </c>
      <c r="H5892">
        <v>0</v>
      </c>
      <c r="I5892">
        <v>0</v>
      </c>
      <c r="J5892" s="4" t="str">
        <f t="shared" si="184"/>
        <v>2018_C18.4</v>
      </c>
      <c r="K5892" s="4">
        <f t="shared" si="185"/>
        <v>4.4931122331692712E-2</v>
      </c>
    </row>
    <row r="5893" spans="2:11" x14ac:dyDescent="0.35">
      <c r="B5893">
        <v>2018</v>
      </c>
      <c r="C5893">
        <v>2018</v>
      </c>
      <c r="D5893" t="s">
        <v>1274</v>
      </c>
      <c r="E5893" t="s">
        <v>1273</v>
      </c>
      <c r="F5893">
        <v>19</v>
      </c>
      <c r="G5893">
        <v>327167434</v>
      </c>
      <c r="H5893" t="s">
        <v>672</v>
      </c>
      <c r="I5893" t="s">
        <v>672</v>
      </c>
      <c r="J5893" s="4" t="str">
        <f t="shared" si="184"/>
        <v>2018_C18.5</v>
      </c>
      <c r="K5893" s="4">
        <f t="shared" si="185"/>
        <v>5.8074239748446355E-3</v>
      </c>
    </row>
    <row r="5894" spans="2:11" x14ac:dyDescent="0.35">
      <c r="B5894">
        <v>2018</v>
      </c>
      <c r="C5894">
        <v>2018</v>
      </c>
      <c r="D5894" t="s">
        <v>1272</v>
      </c>
      <c r="E5894" t="s">
        <v>1271</v>
      </c>
      <c r="F5894">
        <v>84</v>
      </c>
      <c r="G5894">
        <v>327167434</v>
      </c>
      <c r="H5894">
        <v>0</v>
      </c>
      <c r="I5894">
        <v>0</v>
      </c>
      <c r="J5894" s="4" t="str">
        <f t="shared" si="184"/>
        <v>2018_C18.6</v>
      </c>
      <c r="K5894" s="4">
        <f t="shared" si="185"/>
        <v>2.5674927046681548E-2</v>
      </c>
    </row>
    <row r="5895" spans="2:11" x14ac:dyDescent="0.35">
      <c r="B5895">
        <v>2018</v>
      </c>
      <c r="C5895">
        <v>2018</v>
      </c>
      <c r="D5895" t="s">
        <v>1270</v>
      </c>
      <c r="E5895" t="s">
        <v>1269</v>
      </c>
      <c r="F5895">
        <v>698</v>
      </c>
      <c r="G5895">
        <v>327167434</v>
      </c>
      <c r="H5895">
        <v>0.2</v>
      </c>
      <c r="I5895">
        <v>0.2</v>
      </c>
      <c r="J5895" s="4" t="str">
        <f t="shared" si="184"/>
        <v>2018_C18.7</v>
      </c>
      <c r="K5895" s="4">
        <f t="shared" si="185"/>
        <v>0.21334641760218712</v>
      </c>
    </row>
    <row r="5896" spans="2:11" x14ac:dyDescent="0.35">
      <c r="B5896">
        <v>2018</v>
      </c>
      <c r="C5896">
        <v>2018</v>
      </c>
      <c r="D5896" t="s">
        <v>1268</v>
      </c>
      <c r="E5896" t="s">
        <v>1267</v>
      </c>
      <c r="F5896">
        <v>12</v>
      </c>
      <c r="G5896">
        <v>327167434</v>
      </c>
      <c r="H5896" t="s">
        <v>672</v>
      </c>
      <c r="I5896" t="s">
        <v>672</v>
      </c>
      <c r="J5896" s="4" t="str">
        <f t="shared" si="184"/>
        <v>2018_C18.8</v>
      </c>
      <c r="K5896" s="4">
        <f t="shared" si="185"/>
        <v>3.6678467209545064E-3</v>
      </c>
    </row>
    <row r="5897" spans="2:11" x14ac:dyDescent="0.35">
      <c r="B5897">
        <v>2018</v>
      </c>
      <c r="C5897">
        <v>2018</v>
      </c>
      <c r="D5897" t="s">
        <v>1266</v>
      </c>
      <c r="E5897" t="s">
        <v>1265</v>
      </c>
      <c r="F5897">
        <v>38363</v>
      </c>
      <c r="G5897">
        <v>327167434</v>
      </c>
      <c r="H5897">
        <v>11.7</v>
      </c>
      <c r="I5897">
        <v>9.6</v>
      </c>
      <c r="J5897" s="4" t="str">
        <f t="shared" si="184"/>
        <v>2018_C18.9</v>
      </c>
      <c r="K5897" s="4">
        <f t="shared" si="185"/>
        <v>11.725800312998146</v>
      </c>
    </row>
    <row r="5898" spans="2:11" x14ac:dyDescent="0.35">
      <c r="B5898">
        <v>2018</v>
      </c>
      <c r="C5898">
        <v>2018</v>
      </c>
      <c r="D5898" t="s">
        <v>1264</v>
      </c>
      <c r="E5898" t="s">
        <v>1263</v>
      </c>
      <c r="F5898">
        <v>3104</v>
      </c>
      <c r="G5898">
        <v>327167434</v>
      </c>
      <c r="H5898">
        <v>0.9</v>
      </c>
      <c r="I5898">
        <v>0.8</v>
      </c>
      <c r="J5898" s="4" t="str">
        <f t="shared" si="184"/>
        <v>2018_C19</v>
      </c>
      <c r="K5898" s="4">
        <f t="shared" si="185"/>
        <v>0.94874968515356572</v>
      </c>
    </row>
    <row r="5899" spans="2:11" x14ac:dyDescent="0.35">
      <c r="B5899">
        <v>2018</v>
      </c>
      <c r="C5899">
        <v>2018</v>
      </c>
      <c r="D5899" t="s">
        <v>1262</v>
      </c>
      <c r="E5899" t="s">
        <v>1261</v>
      </c>
      <c r="F5899">
        <v>7557</v>
      </c>
      <c r="G5899">
        <v>327167434</v>
      </c>
      <c r="H5899">
        <v>2.2999999999999998</v>
      </c>
      <c r="I5899">
        <v>1.9</v>
      </c>
      <c r="J5899" s="4" t="str">
        <f t="shared" si="184"/>
        <v>2018_C20</v>
      </c>
      <c r="K5899" s="4">
        <f t="shared" si="185"/>
        <v>2.3098264725211006</v>
      </c>
    </row>
    <row r="5900" spans="2:11" x14ac:dyDescent="0.35">
      <c r="B5900">
        <v>2018</v>
      </c>
      <c r="C5900">
        <v>2018</v>
      </c>
      <c r="D5900" t="s">
        <v>1260</v>
      </c>
      <c r="E5900" t="s">
        <v>1259</v>
      </c>
      <c r="F5900">
        <v>952</v>
      </c>
      <c r="G5900">
        <v>327167434</v>
      </c>
      <c r="H5900">
        <v>0.3</v>
      </c>
      <c r="I5900">
        <v>0.2</v>
      </c>
      <c r="J5900" s="4" t="str">
        <f t="shared" si="184"/>
        <v>2018_C21.0</v>
      </c>
      <c r="K5900" s="4">
        <f t="shared" si="185"/>
        <v>0.29098250652905755</v>
      </c>
    </row>
    <row r="5901" spans="2:11" x14ac:dyDescent="0.35">
      <c r="B5901">
        <v>2018</v>
      </c>
      <c r="C5901">
        <v>2018</v>
      </c>
      <c r="D5901" t="s">
        <v>1258</v>
      </c>
      <c r="E5901" t="s">
        <v>1257</v>
      </c>
      <c r="F5901">
        <v>101</v>
      </c>
      <c r="G5901">
        <v>327167434</v>
      </c>
      <c r="H5901">
        <v>0</v>
      </c>
      <c r="I5901">
        <v>0</v>
      </c>
      <c r="J5901" s="4" t="str">
        <f t="shared" si="184"/>
        <v>2018_C21.1</v>
      </c>
      <c r="K5901" s="4">
        <f t="shared" si="185"/>
        <v>3.087104323470043E-2</v>
      </c>
    </row>
    <row r="5902" spans="2:11" x14ac:dyDescent="0.35">
      <c r="B5902">
        <v>2018</v>
      </c>
      <c r="C5902">
        <v>2018</v>
      </c>
      <c r="D5902" t="s">
        <v>1256</v>
      </c>
      <c r="E5902" t="s">
        <v>1255</v>
      </c>
      <c r="F5902">
        <v>148</v>
      </c>
      <c r="G5902">
        <v>327167434</v>
      </c>
      <c r="H5902">
        <v>0</v>
      </c>
      <c r="I5902">
        <v>0</v>
      </c>
      <c r="J5902" s="4" t="str">
        <f t="shared" si="184"/>
        <v>2018_C21.8</v>
      </c>
      <c r="K5902" s="4">
        <f t="shared" si="185"/>
        <v>4.5236776225105586E-2</v>
      </c>
    </row>
    <row r="5903" spans="2:11" x14ac:dyDescent="0.35">
      <c r="B5903">
        <v>2018</v>
      </c>
      <c r="C5903">
        <v>2018</v>
      </c>
      <c r="D5903" t="s">
        <v>1254</v>
      </c>
      <c r="E5903" t="s">
        <v>1253</v>
      </c>
      <c r="F5903">
        <v>11769</v>
      </c>
      <c r="G5903">
        <v>327167434</v>
      </c>
      <c r="H5903">
        <v>3.6</v>
      </c>
      <c r="I5903">
        <v>2.8</v>
      </c>
      <c r="J5903" s="4" t="str">
        <f t="shared" si="184"/>
        <v>2018_C22.0</v>
      </c>
      <c r="K5903" s="4">
        <f t="shared" si="185"/>
        <v>3.5972406715761323</v>
      </c>
    </row>
    <row r="5904" spans="2:11" x14ac:dyDescent="0.35">
      <c r="B5904">
        <v>2018</v>
      </c>
      <c r="C5904">
        <v>2018</v>
      </c>
      <c r="D5904" t="s">
        <v>1252</v>
      </c>
      <c r="E5904" t="s">
        <v>1251</v>
      </c>
      <c r="F5904">
        <v>7463</v>
      </c>
      <c r="G5904">
        <v>327167434</v>
      </c>
      <c r="H5904">
        <v>2.2999999999999998</v>
      </c>
      <c r="I5904">
        <v>1.9</v>
      </c>
      <c r="J5904" s="4" t="str">
        <f t="shared" si="184"/>
        <v>2018_C22.1</v>
      </c>
      <c r="K5904" s="4">
        <f t="shared" si="185"/>
        <v>2.2810950065402902</v>
      </c>
    </row>
    <row r="5905" spans="2:11" x14ac:dyDescent="0.35">
      <c r="B5905">
        <v>2018</v>
      </c>
      <c r="C5905">
        <v>2018</v>
      </c>
      <c r="D5905" t="s">
        <v>1250</v>
      </c>
      <c r="E5905" t="s">
        <v>1249</v>
      </c>
      <c r="F5905">
        <v>23</v>
      </c>
      <c r="G5905">
        <v>327167434</v>
      </c>
      <c r="H5905">
        <v>0</v>
      </c>
      <c r="I5905">
        <v>0</v>
      </c>
      <c r="J5905" s="4" t="str">
        <f t="shared" si="184"/>
        <v>2018_C22.2</v>
      </c>
      <c r="K5905" s="4">
        <f t="shared" si="185"/>
        <v>7.0300395484961375E-3</v>
      </c>
    </row>
    <row r="5906" spans="2:11" x14ac:dyDescent="0.35">
      <c r="B5906">
        <v>2018</v>
      </c>
      <c r="C5906">
        <v>2018</v>
      </c>
      <c r="D5906" t="s">
        <v>1248</v>
      </c>
      <c r="E5906" t="s">
        <v>1247</v>
      </c>
      <c r="F5906">
        <v>36</v>
      </c>
      <c r="G5906">
        <v>327167434</v>
      </c>
      <c r="H5906">
        <v>0</v>
      </c>
      <c r="I5906">
        <v>0</v>
      </c>
      <c r="J5906" s="4" t="str">
        <f t="shared" si="184"/>
        <v>2018_C22.3</v>
      </c>
      <c r="K5906" s="4">
        <f t="shared" si="185"/>
        <v>1.100354016286352E-2</v>
      </c>
    </row>
    <row r="5907" spans="2:11" x14ac:dyDescent="0.35">
      <c r="B5907">
        <v>2018</v>
      </c>
      <c r="C5907">
        <v>2018</v>
      </c>
      <c r="D5907" t="s">
        <v>1246</v>
      </c>
      <c r="E5907" t="s">
        <v>1245</v>
      </c>
      <c r="F5907">
        <v>8391</v>
      </c>
      <c r="G5907">
        <v>327167434</v>
      </c>
      <c r="H5907">
        <v>2.6</v>
      </c>
      <c r="I5907">
        <v>2</v>
      </c>
      <c r="J5907" s="4" t="str">
        <f t="shared" si="184"/>
        <v>2018_C22.9</v>
      </c>
      <c r="K5907" s="4">
        <f t="shared" si="185"/>
        <v>2.5647418196274385</v>
      </c>
    </row>
    <row r="5908" spans="2:11" x14ac:dyDescent="0.35">
      <c r="B5908">
        <v>2018</v>
      </c>
      <c r="C5908">
        <v>2018</v>
      </c>
      <c r="D5908" t="s">
        <v>1244</v>
      </c>
      <c r="E5908" t="s">
        <v>1243</v>
      </c>
      <c r="F5908">
        <v>2180</v>
      </c>
      <c r="G5908">
        <v>327167434</v>
      </c>
      <c r="H5908">
        <v>0.7</v>
      </c>
      <c r="I5908">
        <v>0.5</v>
      </c>
      <c r="J5908" s="4" t="str">
        <f t="shared" si="184"/>
        <v>2018_C23</v>
      </c>
      <c r="K5908" s="4">
        <f t="shared" si="185"/>
        <v>0.66632548764006871</v>
      </c>
    </row>
    <row r="5909" spans="2:11" x14ac:dyDescent="0.35">
      <c r="B5909">
        <v>2018</v>
      </c>
      <c r="C5909">
        <v>2018</v>
      </c>
      <c r="D5909" t="s">
        <v>1242</v>
      </c>
      <c r="E5909" t="s">
        <v>1241</v>
      </c>
      <c r="F5909">
        <v>928</v>
      </c>
      <c r="G5909">
        <v>327167434</v>
      </c>
      <c r="H5909">
        <v>0.3</v>
      </c>
      <c r="I5909">
        <v>0.2</v>
      </c>
      <c r="J5909" s="4" t="str">
        <f t="shared" si="184"/>
        <v>2018_C24.0</v>
      </c>
      <c r="K5909" s="4">
        <f t="shared" si="185"/>
        <v>0.28364681308714851</v>
      </c>
    </row>
    <row r="5910" spans="2:11" x14ac:dyDescent="0.35">
      <c r="B5910">
        <v>2018</v>
      </c>
      <c r="C5910">
        <v>2018</v>
      </c>
      <c r="D5910" t="s">
        <v>1240</v>
      </c>
      <c r="E5910" t="s">
        <v>1239</v>
      </c>
      <c r="F5910">
        <v>271</v>
      </c>
      <c r="G5910">
        <v>327167434</v>
      </c>
      <c r="H5910">
        <v>0.1</v>
      </c>
      <c r="I5910">
        <v>0.1</v>
      </c>
      <c r="J5910" s="4" t="str">
        <f t="shared" si="184"/>
        <v>2018_C24.1</v>
      </c>
      <c r="K5910" s="4">
        <f t="shared" si="185"/>
        <v>8.2832205114889271E-2</v>
      </c>
    </row>
    <row r="5911" spans="2:11" x14ac:dyDescent="0.35">
      <c r="B5911">
        <v>2018</v>
      </c>
      <c r="C5911">
        <v>2018</v>
      </c>
      <c r="D5911" t="s">
        <v>1238</v>
      </c>
      <c r="E5911" t="s">
        <v>1237</v>
      </c>
      <c r="F5911">
        <v>738</v>
      </c>
      <c r="G5911">
        <v>327167434</v>
      </c>
      <c r="H5911">
        <v>0.2</v>
      </c>
      <c r="I5911">
        <v>0.2</v>
      </c>
      <c r="J5911" s="4" t="str">
        <f t="shared" si="184"/>
        <v>2018_C24.9</v>
      </c>
      <c r="K5911" s="4">
        <f t="shared" si="185"/>
        <v>0.22557257333870215</v>
      </c>
    </row>
    <row r="5912" spans="2:11" x14ac:dyDescent="0.35">
      <c r="B5912">
        <v>2018</v>
      </c>
      <c r="C5912">
        <v>2018</v>
      </c>
      <c r="D5912" t="s">
        <v>1236</v>
      </c>
      <c r="E5912" t="s">
        <v>1235</v>
      </c>
      <c r="F5912">
        <v>466</v>
      </c>
      <c r="G5912">
        <v>327167434</v>
      </c>
      <c r="H5912">
        <v>0.1</v>
      </c>
      <c r="I5912">
        <v>0.1</v>
      </c>
      <c r="J5912" s="4" t="str">
        <f t="shared" si="184"/>
        <v>2018_C25.0</v>
      </c>
      <c r="K5912" s="4">
        <f t="shared" si="185"/>
        <v>0.14243471433040003</v>
      </c>
    </row>
    <row r="5913" spans="2:11" x14ac:dyDescent="0.35">
      <c r="B5913">
        <v>2018</v>
      </c>
      <c r="C5913">
        <v>2018</v>
      </c>
      <c r="D5913" t="s">
        <v>1234</v>
      </c>
      <c r="E5913" t="s">
        <v>1233</v>
      </c>
      <c r="F5913">
        <v>75</v>
      </c>
      <c r="G5913">
        <v>327167434</v>
      </c>
      <c r="H5913">
        <v>0</v>
      </c>
      <c r="I5913">
        <v>0</v>
      </c>
      <c r="J5913" s="4" t="str">
        <f t="shared" si="184"/>
        <v>2018_C25.1</v>
      </c>
      <c r="K5913" s="4">
        <f t="shared" si="185"/>
        <v>2.2924042005965668E-2</v>
      </c>
    </row>
    <row r="5914" spans="2:11" x14ac:dyDescent="0.35">
      <c r="B5914">
        <v>2018</v>
      </c>
      <c r="C5914">
        <v>2018</v>
      </c>
      <c r="D5914" t="s">
        <v>1232</v>
      </c>
      <c r="E5914" t="s">
        <v>1231</v>
      </c>
      <c r="F5914">
        <v>132</v>
      </c>
      <c r="G5914">
        <v>327167434</v>
      </c>
      <c r="H5914">
        <v>0</v>
      </c>
      <c r="I5914">
        <v>0</v>
      </c>
      <c r="J5914" s="4" t="str">
        <f t="shared" si="184"/>
        <v>2018_C25.2</v>
      </c>
      <c r="K5914" s="4">
        <f t="shared" si="185"/>
        <v>4.0346313930499575E-2</v>
      </c>
    </row>
    <row r="5915" spans="2:11" x14ac:dyDescent="0.35">
      <c r="B5915">
        <v>2018</v>
      </c>
      <c r="C5915">
        <v>2018</v>
      </c>
      <c r="D5915" t="s">
        <v>1230</v>
      </c>
      <c r="E5915" t="s">
        <v>1229</v>
      </c>
      <c r="F5915">
        <v>214</v>
      </c>
      <c r="G5915">
        <v>327167434</v>
      </c>
      <c r="H5915">
        <v>0.1</v>
      </c>
      <c r="I5915">
        <v>0</v>
      </c>
      <c r="J5915" s="4" t="str">
        <f t="shared" si="184"/>
        <v>2018_C25.3</v>
      </c>
      <c r="K5915" s="4">
        <f t="shared" si="185"/>
        <v>6.5409933190355374E-2</v>
      </c>
    </row>
    <row r="5916" spans="2:11" x14ac:dyDescent="0.35">
      <c r="B5916">
        <v>2018</v>
      </c>
      <c r="C5916">
        <v>2018</v>
      </c>
      <c r="D5916" t="s">
        <v>1228</v>
      </c>
      <c r="E5916" t="s">
        <v>1227</v>
      </c>
      <c r="F5916">
        <v>22</v>
      </c>
      <c r="G5916">
        <v>327167434</v>
      </c>
      <c r="H5916">
        <v>0</v>
      </c>
      <c r="I5916">
        <v>0</v>
      </c>
      <c r="J5916" s="4" t="str">
        <f t="shared" si="184"/>
        <v>2018_C25.4</v>
      </c>
      <c r="K5916" s="4">
        <f t="shared" si="185"/>
        <v>6.7243856550832631E-3</v>
      </c>
    </row>
    <row r="5917" spans="2:11" x14ac:dyDescent="0.35">
      <c r="B5917">
        <v>2018</v>
      </c>
      <c r="C5917">
        <v>2018</v>
      </c>
      <c r="D5917" t="s">
        <v>1226</v>
      </c>
      <c r="E5917" t="s">
        <v>1225</v>
      </c>
      <c r="F5917">
        <v>16</v>
      </c>
      <c r="G5917">
        <v>327167434</v>
      </c>
      <c r="H5917" t="s">
        <v>672</v>
      </c>
      <c r="I5917" t="s">
        <v>672</v>
      </c>
      <c r="J5917" s="4" t="str">
        <f t="shared" si="184"/>
        <v>2018_C25.8</v>
      </c>
      <c r="K5917" s="4">
        <f t="shared" si="185"/>
        <v>4.8904622946060088E-3</v>
      </c>
    </row>
    <row r="5918" spans="2:11" x14ac:dyDescent="0.35">
      <c r="B5918">
        <v>2018</v>
      </c>
      <c r="C5918">
        <v>2018</v>
      </c>
      <c r="D5918" t="s">
        <v>1224</v>
      </c>
      <c r="E5918" t="s">
        <v>1223</v>
      </c>
      <c r="F5918">
        <v>43985</v>
      </c>
      <c r="G5918">
        <v>327167434</v>
      </c>
      <c r="H5918">
        <v>13.4</v>
      </c>
      <c r="I5918">
        <v>10.8</v>
      </c>
      <c r="J5918" s="4" t="str">
        <f t="shared" si="184"/>
        <v>2018_C25.9</v>
      </c>
      <c r="K5918" s="4">
        <f t="shared" si="185"/>
        <v>13.444186501765333</v>
      </c>
    </row>
    <row r="5919" spans="2:11" x14ac:dyDescent="0.35">
      <c r="B5919">
        <v>2018</v>
      </c>
      <c r="C5919">
        <v>2018</v>
      </c>
      <c r="D5919" t="s">
        <v>1222</v>
      </c>
      <c r="E5919" t="s">
        <v>1221</v>
      </c>
      <c r="F5919">
        <v>272</v>
      </c>
      <c r="G5919">
        <v>327167434</v>
      </c>
      <c r="H5919">
        <v>0.1</v>
      </c>
      <c r="I5919">
        <v>0.1</v>
      </c>
      <c r="J5919" s="4" t="str">
        <f t="shared" si="184"/>
        <v>2018_C26.0</v>
      </c>
      <c r="K5919" s="4">
        <f t="shared" si="185"/>
        <v>8.3137859008302159E-2</v>
      </c>
    </row>
    <row r="5920" spans="2:11" x14ac:dyDescent="0.35">
      <c r="B5920">
        <v>2018</v>
      </c>
      <c r="C5920">
        <v>2018</v>
      </c>
      <c r="D5920" t="s">
        <v>1220</v>
      </c>
      <c r="E5920" t="s">
        <v>1219</v>
      </c>
      <c r="F5920">
        <v>33</v>
      </c>
      <c r="G5920">
        <v>327167434</v>
      </c>
      <c r="H5920">
        <v>0</v>
      </c>
      <c r="I5920">
        <v>0</v>
      </c>
      <c r="J5920" s="4" t="str">
        <f t="shared" si="184"/>
        <v>2018_C26.1</v>
      </c>
      <c r="K5920" s="4">
        <f t="shared" si="185"/>
        <v>1.0086578482624894E-2</v>
      </c>
    </row>
    <row r="5921" spans="2:11" x14ac:dyDescent="0.35">
      <c r="B5921">
        <v>2018</v>
      </c>
      <c r="C5921">
        <v>2018</v>
      </c>
      <c r="D5921" t="s">
        <v>1218</v>
      </c>
      <c r="E5921" t="s">
        <v>1217</v>
      </c>
      <c r="F5921">
        <v>17</v>
      </c>
      <c r="G5921">
        <v>327167434</v>
      </c>
      <c r="H5921" t="s">
        <v>672</v>
      </c>
      <c r="I5921" t="s">
        <v>672</v>
      </c>
      <c r="J5921" s="4" t="str">
        <f t="shared" si="184"/>
        <v>2018_C26.8</v>
      </c>
      <c r="K5921" s="4">
        <f t="shared" si="185"/>
        <v>5.1961161880188849E-3</v>
      </c>
    </row>
    <row r="5922" spans="2:11" x14ac:dyDescent="0.35">
      <c r="B5922">
        <v>2018</v>
      </c>
      <c r="C5922">
        <v>2018</v>
      </c>
      <c r="D5922" t="s">
        <v>1216</v>
      </c>
      <c r="E5922" t="s">
        <v>1215</v>
      </c>
      <c r="F5922">
        <v>1580</v>
      </c>
      <c r="G5922">
        <v>327167434</v>
      </c>
      <c r="H5922">
        <v>0.5</v>
      </c>
      <c r="I5922">
        <v>0.4</v>
      </c>
      <c r="J5922" s="4" t="str">
        <f t="shared" si="184"/>
        <v>2018_C26.9</v>
      </c>
      <c r="K5922" s="4">
        <f t="shared" si="185"/>
        <v>0.4829331515923434</v>
      </c>
    </row>
    <row r="5923" spans="2:11" x14ac:dyDescent="0.35">
      <c r="B5923">
        <v>2018</v>
      </c>
      <c r="C5923">
        <v>2018</v>
      </c>
      <c r="D5923" t="s">
        <v>1214</v>
      </c>
      <c r="E5923" t="s">
        <v>1213</v>
      </c>
      <c r="F5923">
        <v>109</v>
      </c>
      <c r="G5923">
        <v>327167434</v>
      </c>
      <c r="H5923">
        <v>0</v>
      </c>
      <c r="I5923">
        <v>0</v>
      </c>
      <c r="J5923" s="4" t="str">
        <f t="shared" si="184"/>
        <v>2018_C30.0</v>
      </c>
      <c r="K5923" s="4">
        <f t="shared" si="185"/>
        <v>3.3316274382003436E-2</v>
      </c>
    </row>
    <row r="5924" spans="2:11" x14ac:dyDescent="0.35">
      <c r="B5924">
        <v>2018</v>
      </c>
      <c r="C5924">
        <v>2018</v>
      </c>
      <c r="D5924" t="s">
        <v>1212</v>
      </c>
      <c r="E5924" t="s">
        <v>1211</v>
      </c>
      <c r="F5924">
        <v>189</v>
      </c>
      <c r="G5924">
        <v>327167434</v>
      </c>
      <c r="H5924">
        <v>0.1</v>
      </c>
      <c r="I5924">
        <v>0</v>
      </c>
      <c r="J5924" s="4" t="str">
        <f t="shared" si="184"/>
        <v>2018_C31.0</v>
      </c>
      <c r="K5924" s="4">
        <f t="shared" si="185"/>
        <v>5.7768585855033479E-2</v>
      </c>
    </row>
    <row r="5925" spans="2:11" x14ac:dyDescent="0.35">
      <c r="B5925">
        <v>2018</v>
      </c>
      <c r="C5925">
        <v>2018</v>
      </c>
      <c r="D5925" t="s">
        <v>1210</v>
      </c>
      <c r="E5925" t="s">
        <v>1209</v>
      </c>
      <c r="F5925">
        <v>30</v>
      </c>
      <c r="G5925">
        <v>327167434</v>
      </c>
      <c r="H5925">
        <v>0</v>
      </c>
      <c r="I5925">
        <v>0</v>
      </c>
      <c r="J5925" s="4" t="str">
        <f t="shared" si="184"/>
        <v>2018_C31.1</v>
      </c>
      <c r="K5925" s="4">
        <f t="shared" si="185"/>
        <v>9.169616802386267E-3</v>
      </c>
    </row>
    <row r="5926" spans="2:11" x14ac:dyDescent="0.35">
      <c r="B5926">
        <v>2018</v>
      </c>
      <c r="C5926">
        <v>2018</v>
      </c>
      <c r="D5926" t="s">
        <v>1390</v>
      </c>
      <c r="E5926" t="s">
        <v>1389</v>
      </c>
      <c r="F5926">
        <v>17</v>
      </c>
      <c r="G5926">
        <v>327167434</v>
      </c>
      <c r="H5926" t="s">
        <v>672</v>
      </c>
      <c r="I5926" t="s">
        <v>672</v>
      </c>
      <c r="J5926" s="4" t="str">
        <f t="shared" si="184"/>
        <v>2018_C31.3</v>
      </c>
      <c r="K5926" s="4">
        <f t="shared" si="185"/>
        <v>5.1961161880188849E-3</v>
      </c>
    </row>
    <row r="5927" spans="2:11" x14ac:dyDescent="0.35">
      <c r="B5927">
        <v>2018</v>
      </c>
      <c r="C5927">
        <v>2018</v>
      </c>
      <c r="D5927" t="s">
        <v>1208</v>
      </c>
      <c r="E5927" t="s">
        <v>1207</v>
      </c>
      <c r="F5927">
        <v>187</v>
      </c>
      <c r="G5927">
        <v>327167434</v>
      </c>
      <c r="H5927">
        <v>0.1</v>
      </c>
      <c r="I5927">
        <v>0</v>
      </c>
      <c r="J5927" s="4" t="str">
        <f t="shared" si="184"/>
        <v>2018_C31.9</v>
      </c>
      <c r="K5927" s="4">
        <f t="shared" si="185"/>
        <v>5.715727806820773E-2</v>
      </c>
    </row>
    <row r="5928" spans="2:11" x14ac:dyDescent="0.35">
      <c r="B5928">
        <v>2018</v>
      </c>
      <c r="C5928">
        <v>2018</v>
      </c>
      <c r="D5928" t="s">
        <v>1206</v>
      </c>
      <c r="E5928" t="s">
        <v>1205</v>
      </c>
      <c r="F5928">
        <v>167</v>
      </c>
      <c r="G5928">
        <v>327167434</v>
      </c>
      <c r="H5928">
        <v>0.1</v>
      </c>
      <c r="I5928">
        <v>0</v>
      </c>
      <c r="J5928" s="4" t="str">
        <f t="shared" si="184"/>
        <v>2018_C32.0</v>
      </c>
      <c r="K5928" s="4">
        <f t="shared" si="185"/>
        <v>5.1044200199950221E-2</v>
      </c>
    </row>
    <row r="5929" spans="2:11" x14ac:dyDescent="0.35">
      <c r="B5929">
        <v>2018</v>
      </c>
      <c r="C5929">
        <v>2018</v>
      </c>
      <c r="D5929" t="s">
        <v>1204</v>
      </c>
      <c r="E5929" t="s">
        <v>1203</v>
      </c>
      <c r="F5929">
        <v>379</v>
      </c>
      <c r="G5929">
        <v>327167434</v>
      </c>
      <c r="H5929">
        <v>0.1</v>
      </c>
      <c r="I5929">
        <v>0.1</v>
      </c>
      <c r="J5929" s="4" t="str">
        <f t="shared" si="184"/>
        <v>2018_C32.1</v>
      </c>
      <c r="K5929" s="4">
        <f t="shared" si="185"/>
        <v>0.11584282560347985</v>
      </c>
    </row>
    <row r="5930" spans="2:11" x14ac:dyDescent="0.35">
      <c r="B5930">
        <v>2018</v>
      </c>
      <c r="C5930">
        <v>2018</v>
      </c>
      <c r="D5930" t="s">
        <v>1202</v>
      </c>
      <c r="E5930" t="s">
        <v>1201</v>
      </c>
      <c r="F5930">
        <v>24</v>
      </c>
      <c r="G5930">
        <v>327167434</v>
      </c>
      <c r="H5930">
        <v>0</v>
      </c>
      <c r="I5930">
        <v>0</v>
      </c>
      <c r="J5930" s="4" t="str">
        <f t="shared" si="184"/>
        <v>2018_C32.2</v>
      </c>
      <c r="K5930" s="4">
        <f t="shared" si="185"/>
        <v>7.3356934419090128E-3</v>
      </c>
    </row>
    <row r="5931" spans="2:11" x14ac:dyDescent="0.35">
      <c r="B5931">
        <v>2018</v>
      </c>
      <c r="C5931">
        <v>2018</v>
      </c>
      <c r="D5931" t="s">
        <v>1200</v>
      </c>
      <c r="E5931" t="s">
        <v>1199</v>
      </c>
      <c r="F5931">
        <v>17</v>
      </c>
      <c r="G5931">
        <v>327167434</v>
      </c>
      <c r="H5931" t="s">
        <v>672</v>
      </c>
      <c r="I5931" t="s">
        <v>672</v>
      </c>
      <c r="J5931" s="4" t="str">
        <f t="shared" si="184"/>
        <v>2018_C32.3</v>
      </c>
      <c r="K5931" s="4">
        <f t="shared" si="185"/>
        <v>5.1961161880188849E-3</v>
      </c>
    </row>
    <row r="5932" spans="2:11" x14ac:dyDescent="0.35">
      <c r="B5932">
        <v>2018</v>
      </c>
      <c r="C5932">
        <v>2018</v>
      </c>
      <c r="D5932" t="s">
        <v>1198</v>
      </c>
      <c r="E5932" t="s">
        <v>1197</v>
      </c>
      <c r="F5932">
        <v>3190</v>
      </c>
      <c r="G5932">
        <v>327167434</v>
      </c>
      <c r="H5932">
        <v>1</v>
      </c>
      <c r="I5932">
        <v>0.8</v>
      </c>
      <c r="J5932" s="4" t="str">
        <f t="shared" si="184"/>
        <v>2018_C32.9</v>
      </c>
      <c r="K5932" s="4">
        <f t="shared" si="185"/>
        <v>0.97503591998707306</v>
      </c>
    </row>
    <row r="5933" spans="2:11" x14ac:dyDescent="0.35">
      <c r="B5933">
        <v>2018</v>
      </c>
      <c r="C5933">
        <v>2018</v>
      </c>
      <c r="D5933" t="s">
        <v>1196</v>
      </c>
      <c r="E5933" t="s">
        <v>1195</v>
      </c>
      <c r="F5933">
        <v>80</v>
      </c>
      <c r="G5933">
        <v>327167434</v>
      </c>
      <c r="H5933">
        <v>0</v>
      </c>
      <c r="I5933">
        <v>0</v>
      </c>
      <c r="J5933" s="4" t="str">
        <f t="shared" si="184"/>
        <v>2018_C33</v>
      </c>
      <c r="K5933" s="4">
        <f t="shared" si="185"/>
        <v>2.4452311473030047E-2</v>
      </c>
    </row>
    <row r="5934" spans="2:11" x14ac:dyDescent="0.35">
      <c r="B5934">
        <v>2018</v>
      </c>
      <c r="C5934">
        <v>2018</v>
      </c>
      <c r="D5934" t="s">
        <v>1194</v>
      </c>
      <c r="E5934" t="s">
        <v>1193</v>
      </c>
      <c r="F5934">
        <v>236</v>
      </c>
      <c r="G5934">
        <v>327167434</v>
      </c>
      <c r="H5934">
        <v>0.1</v>
      </c>
      <c r="I5934">
        <v>0</v>
      </c>
      <c r="J5934" s="4" t="str">
        <f t="shared" si="184"/>
        <v>2018_C34.0</v>
      </c>
      <c r="K5934" s="4">
        <f t="shared" si="185"/>
        <v>7.2134318845438639E-2</v>
      </c>
    </row>
    <row r="5935" spans="2:11" x14ac:dyDescent="0.35">
      <c r="B5935">
        <v>2018</v>
      </c>
      <c r="C5935">
        <v>2018</v>
      </c>
      <c r="D5935" t="s">
        <v>1192</v>
      </c>
      <c r="E5935" t="s">
        <v>1191</v>
      </c>
      <c r="F5935">
        <v>1804</v>
      </c>
      <c r="G5935">
        <v>327167434</v>
      </c>
      <c r="H5935">
        <v>0.6</v>
      </c>
      <c r="I5935">
        <v>0.4</v>
      </c>
      <c r="J5935" s="4" t="str">
        <f t="shared" si="184"/>
        <v>2018_C34.1</v>
      </c>
      <c r="K5935" s="4">
        <f t="shared" si="185"/>
        <v>0.55139962371682749</v>
      </c>
    </row>
    <row r="5936" spans="2:11" x14ac:dyDescent="0.35">
      <c r="B5936">
        <v>2018</v>
      </c>
      <c r="C5936">
        <v>2018</v>
      </c>
      <c r="D5936" t="s">
        <v>1190</v>
      </c>
      <c r="E5936" t="s">
        <v>1189</v>
      </c>
      <c r="F5936">
        <v>128</v>
      </c>
      <c r="G5936">
        <v>327167434</v>
      </c>
      <c r="H5936">
        <v>0</v>
      </c>
      <c r="I5936">
        <v>0</v>
      </c>
      <c r="J5936" s="4" t="str">
        <f t="shared" si="184"/>
        <v>2018_C34.2</v>
      </c>
      <c r="K5936" s="4">
        <f t="shared" si="185"/>
        <v>3.912369835684807E-2</v>
      </c>
    </row>
    <row r="5937" spans="2:11" x14ac:dyDescent="0.35">
      <c r="B5937">
        <v>2018</v>
      </c>
      <c r="C5937">
        <v>2018</v>
      </c>
      <c r="D5937" t="s">
        <v>1188</v>
      </c>
      <c r="E5937" t="s">
        <v>1187</v>
      </c>
      <c r="F5937">
        <v>861</v>
      </c>
      <c r="G5937">
        <v>327167434</v>
      </c>
      <c r="H5937">
        <v>0.3</v>
      </c>
      <c r="I5937">
        <v>0.2</v>
      </c>
      <c r="J5937" s="4" t="str">
        <f t="shared" si="184"/>
        <v>2018_C34.3</v>
      </c>
      <c r="K5937" s="4">
        <f t="shared" si="185"/>
        <v>0.26316800222848585</v>
      </c>
    </row>
    <row r="5938" spans="2:11" x14ac:dyDescent="0.35">
      <c r="B5938">
        <v>2018</v>
      </c>
      <c r="C5938">
        <v>2018</v>
      </c>
      <c r="D5938" t="s">
        <v>1186</v>
      </c>
      <c r="E5938" t="s">
        <v>1185</v>
      </c>
      <c r="F5938">
        <v>42</v>
      </c>
      <c r="G5938">
        <v>327167434</v>
      </c>
      <c r="H5938">
        <v>0</v>
      </c>
      <c r="I5938">
        <v>0</v>
      </c>
      <c r="J5938" s="4" t="str">
        <f t="shared" si="184"/>
        <v>2018_C34.8</v>
      </c>
      <c r="K5938" s="4">
        <f t="shared" si="185"/>
        <v>1.2837463523340774E-2</v>
      </c>
    </row>
    <row r="5939" spans="2:11" x14ac:dyDescent="0.35">
      <c r="B5939">
        <v>2018</v>
      </c>
      <c r="C5939">
        <v>2018</v>
      </c>
      <c r="D5939" t="s">
        <v>1184</v>
      </c>
      <c r="E5939" t="s">
        <v>1183</v>
      </c>
      <c r="F5939">
        <v>139010</v>
      </c>
      <c r="G5939">
        <v>327167434</v>
      </c>
      <c r="H5939">
        <v>42.5</v>
      </c>
      <c r="I5939">
        <v>34</v>
      </c>
      <c r="J5939" s="4" t="str">
        <f t="shared" si="184"/>
        <v>2018_C34.9</v>
      </c>
      <c r="K5939" s="4">
        <f t="shared" si="185"/>
        <v>42.488947723323832</v>
      </c>
    </row>
    <row r="5940" spans="2:11" x14ac:dyDescent="0.35">
      <c r="B5940">
        <v>2018</v>
      </c>
      <c r="C5940">
        <v>2018</v>
      </c>
      <c r="D5940" t="s">
        <v>1182</v>
      </c>
      <c r="E5940" t="s">
        <v>1181</v>
      </c>
      <c r="F5940">
        <v>330</v>
      </c>
      <c r="G5940">
        <v>327167434</v>
      </c>
      <c r="H5940">
        <v>0.1</v>
      </c>
      <c r="I5940">
        <v>0.1</v>
      </c>
      <c r="J5940" s="4" t="str">
        <f t="shared" si="184"/>
        <v>2018_C37</v>
      </c>
      <c r="K5940" s="4">
        <f t="shared" si="185"/>
        <v>0.10086578482624893</v>
      </c>
    </row>
    <row r="5941" spans="2:11" x14ac:dyDescent="0.35">
      <c r="B5941">
        <v>2018</v>
      </c>
      <c r="C5941">
        <v>2018</v>
      </c>
      <c r="D5941" t="s">
        <v>1180</v>
      </c>
      <c r="E5941" t="s">
        <v>1179</v>
      </c>
      <c r="F5941">
        <v>60</v>
      </c>
      <c r="G5941">
        <v>327167434</v>
      </c>
      <c r="H5941">
        <v>0</v>
      </c>
      <c r="I5941">
        <v>0</v>
      </c>
      <c r="J5941" s="4" t="str">
        <f t="shared" si="184"/>
        <v>2018_C38.0</v>
      </c>
      <c r="K5941" s="4">
        <f t="shared" si="185"/>
        <v>1.8339233604772534E-2</v>
      </c>
    </row>
    <row r="5942" spans="2:11" x14ac:dyDescent="0.35">
      <c r="B5942">
        <v>2018</v>
      </c>
      <c r="C5942">
        <v>2018</v>
      </c>
      <c r="D5942" t="s">
        <v>1178</v>
      </c>
      <c r="E5942" t="s">
        <v>1177</v>
      </c>
      <c r="F5942">
        <v>127</v>
      </c>
      <c r="G5942">
        <v>327167434</v>
      </c>
      <c r="H5942">
        <v>0</v>
      </c>
      <c r="I5942">
        <v>0</v>
      </c>
      <c r="J5942" s="4" t="str">
        <f t="shared" si="184"/>
        <v>2018_C38.3</v>
      </c>
      <c r="K5942" s="4">
        <f t="shared" si="185"/>
        <v>3.8818044463435196E-2</v>
      </c>
    </row>
    <row r="5943" spans="2:11" x14ac:dyDescent="0.35">
      <c r="B5943">
        <v>2018</v>
      </c>
      <c r="C5943">
        <v>2018</v>
      </c>
      <c r="D5943" t="s">
        <v>1176</v>
      </c>
      <c r="E5943" t="s">
        <v>1175</v>
      </c>
      <c r="F5943">
        <v>56</v>
      </c>
      <c r="G5943">
        <v>327167434</v>
      </c>
      <c r="H5943">
        <v>0</v>
      </c>
      <c r="I5943">
        <v>0</v>
      </c>
      <c r="J5943" s="4" t="str">
        <f t="shared" si="184"/>
        <v>2018_C38.4</v>
      </c>
      <c r="K5943" s="4">
        <f t="shared" si="185"/>
        <v>1.7116618031121029E-2</v>
      </c>
    </row>
    <row r="5944" spans="2:11" x14ac:dyDescent="0.35">
      <c r="B5944">
        <v>2018</v>
      </c>
      <c r="C5944">
        <v>2018</v>
      </c>
      <c r="D5944" t="s">
        <v>1174</v>
      </c>
      <c r="E5944" t="s">
        <v>1173</v>
      </c>
      <c r="F5944">
        <v>77</v>
      </c>
      <c r="G5944">
        <v>327167434</v>
      </c>
      <c r="H5944">
        <v>0</v>
      </c>
      <c r="I5944">
        <v>0</v>
      </c>
      <c r="J5944" s="4" t="str">
        <f t="shared" si="184"/>
        <v>2018_C39.9</v>
      </c>
      <c r="K5944" s="4">
        <f t="shared" si="185"/>
        <v>2.3535349792791416E-2</v>
      </c>
    </row>
    <row r="5945" spans="2:11" x14ac:dyDescent="0.35">
      <c r="B5945">
        <v>2018</v>
      </c>
      <c r="C5945">
        <v>2018</v>
      </c>
      <c r="D5945" t="s">
        <v>1172</v>
      </c>
      <c r="E5945" t="s">
        <v>1171</v>
      </c>
      <c r="F5945">
        <v>23</v>
      </c>
      <c r="G5945">
        <v>327167434</v>
      </c>
      <c r="H5945">
        <v>0</v>
      </c>
      <c r="I5945">
        <v>0</v>
      </c>
      <c r="J5945" s="4" t="str">
        <f t="shared" si="184"/>
        <v>2018_C40.0</v>
      </c>
      <c r="K5945" s="4">
        <f t="shared" si="185"/>
        <v>7.0300395484961375E-3</v>
      </c>
    </row>
    <row r="5946" spans="2:11" x14ac:dyDescent="0.35">
      <c r="B5946">
        <v>2018</v>
      </c>
      <c r="C5946">
        <v>2018</v>
      </c>
      <c r="D5946" t="s">
        <v>1170</v>
      </c>
      <c r="E5946" t="s">
        <v>1169</v>
      </c>
      <c r="F5946">
        <v>90</v>
      </c>
      <c r="G5946">
        <v>327167434</v>
      </c>
      <c r="H5946">
        <v>0</v>
      </c>
      <c r="I5946">
        <v>0</v>
      </c>
      <c r="J5946" s="4" t="str">
        <f t="shared" si="184"/>
        <v>2018_C40.2</v>
      </c>
      <c r="K5946" s="4">
        <f t="shared" si="185"/>
        <v>2.7508850407158805E-2</v>
      </c>
    </row>
    <row r="5947" spans="2:11" x14ac:dyDescent="0.35">
      <c r="B5947">
        <v>2018</v>
      </c>
      <c r="C5947">
        <v>2018</v>
      </c>
      <c r="D5947" t="s">
        <v>1168</v>
      </c>
      <c r="E5947" t="s">
        <v>1167</v>
      </c>
      <c r="F5947">
        <v>74</v>
      </c>
      <c r="G5947">
        <v>327167434</v>
      </c>
      <c r="H5947">
        <v>0</v>
      </c>
      <c r="I5947">
        <v>0</v>
      </c>
      <c r="J5947" s="4" t="str">
        <f t="shared" si="184"/>
        <v>2018_C41.0</v>
      </c>
      <c r="K5947" s="4">
        <f t="shared" si="185"/>
        <v>2.2618388112552793E-2</v>
      </c>
    </row>
    <row r="5948" spans="2:11" x14ac:dyDescent="0.35">
      <c r="B5948">
        <v>2018</v>
      </c>
      <c r="C5948">
        <v>2018</v>
      </c>
      <c r="D5948" t="s">
        <v>1166</v>
      </c>
      <c r="E5948" t="s">
        <v>1165</v>
      </c>
      <c r="F5948">
        <v>175</v>
      </c>
      <c r="G5948">
        <v>327167434</v>
      </c>
      <c r="H5948">
        <v>0.1</v>
      </c>
      <c r="I5948">
        <v>0</v>
      </c>
      <c r="J5948" s="4" t="str">
        <f t="shared" si="184"/>
        <v>2018_C41.1</v>
      </c>
      <c r="K5948" s="4">
        <f t="shared" si="185"/>
        <v>5.3489431347253223E-2</v>
      </c>
    </row>
    <row r="5949" spans="2:11" x14ac:dyDescent="0.35">
      <c r="B5949">
        <v>2018</v>
      </c>
      <c r="C5949">
        <v>2018</v>
      </c>
      <c r="D5949" t="s">
        <v>1164</v>
      </c>
      <c r="E5949" t="s">
        <v>1163</v>
      </c>
      <c r="F5949">
        <v>99</v>
      </c>
      <c r="G5949">
        <v>327167434</v>
      </c>
      <c r="H5949">
        <v>0</v>
      </c>
      <c r="I5949">
        <v>0</v>
      </c>
      <c r="J5949" s="4" t="str">
        <f t="shared" si="184"/>
        <v>2018_C41.2</v>
      </c>
      <c r="K5949" s="4">
        <f t="shared" si="185"/>
        <v>3.0259735447874678E-2</v>
      </c>
    </row>
    <row r="5950" spans="2:11" x14ac:dyDescent="0.35">
      <c r="B5950">
        <v>2018</v>
      </c>
      <c r="C5950">
        <v>2018</v>
      </c>
      <c r="D5950" t="s">
        <v>1162</v>
      </c>
      <c r="E5950" t="s">
        <v>1161</v>
      </c>
      <c r="F5950">
        <v>14</v>
      </c>
      <c r="G5950">
        <v>327167434</v>
      </c>
      <c r="H5950" t="s">
        <v>672</v>
      </c>
      <c r="I5950" t="s">
        <v>672</v>
      </c>
      <c r="J5950" s="4" t="str">
        <f t="shared" si="184"/>
        <v>2018_C41.3</v>
      </c>
      <c r="K5950" s="4">
        <f t="shared" si="185"/>
        <v>4.2791545077802574E-3</v>
      </c>
    </row>
    <row r="5951" spans="2:11" x14ac:dyDescent="0.35">
      <c r="B5951">
        <v>2018</v>
      </c>
      <c r="C5951">
        <v>2018</v>
      </c>
      <c r="D5951" t="s">
        <v>1160</v>
      </c>
      <c r="E5951" t="s">
        <v>1159</v>
      </c>
      <c r="F5951">
        <v>83</v>
      </c>
      <c r="G5951">
        <v>327167434</v>
      </c>
      <c r="H5951">
        <v>0</v>
      </c>
      <c r="I5951">
        <v>0</v>
      </c>
      <c r="J5951" s="4" t="str">
        <f t="shared" si="184"/>
        <v>2018_C41.4</v>
      </c>
      <c r="K5951" s="4">
        <f t="shared" si="185"/>
        <v>2.5369273153268673E-2</v>
      </c>
    </row>
    <row r="5952" spans="2:11" x14ac:dyDescent="0.35">
      <c r="B5952">
        <v>2018</v>
      </c>
      <c r="C5952">
        <v>2018</v>
      </c>
      <c r="D5952" t="s">
        <v>1158</v>
      </c>
      <c r="E5952" t="s">
        <v>1157</v>
      </c>
      <c r="F5952">
        <v>1258</v>
      </c>
      <c r="G5952">
        <v>327167434</v>
      </c>
      <c r="H5952">
        <v>0.4</v>
      </c>
      <c r="I5952">
        <v>0.3</v>
      </c>
      <c r="J5952" s="4" t="str">
        <f t="shared" si="184"/>
        <v>2018_C41.9</v>
      </c>
      <c r="K5952" s="4">
        <f t="shared" si="185"/>
        <v>0.38451259791339742</v>
      </c>
    </row>
    <row r="5953" spans="2:11" x14ac:dyDescent="0.35">
      <c r="B5953">
        <v>2018</v>
      </c>
      <c r="C5953">
        <v>2018</v>
      </c>
      <c r="D5953" t="s">
        <v>1154</v>
      </c>
      <c r="E5953" t="s">
        <v>1153</v>
      </c>
      <c r="F5953">
        <v>28</v>
      </c>
      <c r="G5953">
        <v>327167434</v>
      </c>
      <c r="H5953">
        <v>0</v>
      </c>
      <c r="I5953">
        <v>0</v>
      </c>
      <c r="J5953" s="4" t="str">
        <f t="shared" si="184"/>
        <v>2018_C43.2</v>
      </c>
      <c r="K5953" s="4">
        <f t="shared" si="185"/>
        <v>8.5583090155605147E-3</v>
      </c>
    </row>
    <row r="5954" spans="2:11" x14ac:dyDescent="0.35">
      <c r="B5954">
        <v>2018</v>
      </c>
      <c r="C5954">
        <v>2018</v>
      </c>
      <c r="D5954" t="s">
        <v>1152</v>
      </c>
      <c r="E5954" t="s">
        <v>1151</v>
      </c>
      <c r="F5954">
        <v>104</v>
      </c>
      <c r="G5954">
        <v>327167434</v>
      </c>
      <c r="H5954">
        <v>0</v>
      </c>
      <c r="I5954">
        <v>0</v>
      </c>
      <c r="J5954" s="4" t="str">
        <f t="shared" si="184"/>
        <v>2018_C43.3</v>
      </c>
      <c r="K5954" s="4">
        <f t="shared" si="185"/>
        <v>3.1788004914939057E-2</v>
      </c>
    </row>
    <row r="5955" spans="2:11" x14ac:dyDescent="0.35">
      <c r="B5955">
        <v>2018</v>
      </c>
      <c r="C5955">
        <v>2018</v>
      </c>
      <c r="D5955" t="s">
        <v>1150</v>
      </c>
      <c r="E5955" t="s">
        <v>1149</v>
      </c>
      <c r="F5955">
        <v>162</v>
      </c>
      <c r="G5955">
        <v>327167434</v>
      </c>
      <c r="H5955">
        <v>0</v>
      </c>
      <c r="I5955">
        <v>0</v>
      </c>
      <c r="J5955" s="4" t="str">
        <f t="shared" ref="J5955:J6018" si="186">C5955&amp;"_"&amp;E5955</f>
        <v>2018_C43.4</v>
      </c>
      <c r="K5955" s="4">
        <f t="shared" ref="K5955:K6018" si="187">F5955/G5955*100000</f>
        <v>4.9515930732885842E-2</v>
      </c>
    </row>
    <row r="5956" spans="2:11" x14ac:dyDescent="0.35">
      <c r="B5956">
        <v>2018</v>
      </c>
      <c r="C5956">
        <v>2018</v>
      </c>
      <c r="D5956" t="s">
        <v>1148</v>
      </c>
      <c r="E5956" t="s">
        <v>1147</v>
      </c>
      <c r="F5956">
        <v>179</v>
      </c>
      <c r="G5956">
        <v>327167434</v>
      </c>
      <c r="H5956">
        <v>0.1</v>
      </c>
      <c r="I5956">
        <v>0</v>
      </c>
      <c r="J5956" s="4" t="str">
        <f t="shared" si="186"/>
        <v>2018_C43.5</v>
      </c>
      <c r="K5956" s="4">
        <f t="shared" si="187"/>
        <v>5.4712046920904728E-2</v>
      </c>
    </row>
    <row r="5957" spans="2:11" x14ac:dyDescent="0.35">
      <c r="B5957">
        <v>2018</v>
      </c>
      <c r="C5957">
        <v>2018</v>
      </c>
      <c r="D5957" t="s">
        <v>1146</v>
      </c>
      <c r="E5957" t="s">
        <v>1145</v>
      </c>
      <c r="F5957">
        <v>133</v>
      </c>
      <c r="G5957">
        <v>327167434</v>
      </c>
      <c r="H5957">
        <v>0</v>
      </c>
      <c r="I5957">
        <v>0</v>
      </c>
      <c r="J5957" s="4" t="str">
        <f t="shared" si="186"/>
        <v>2018_C43.6</v>
      </c>
      <c r="K5957" s="4">
        <f t="shared" si="187"/>
        <v>4.0651967823912449E-2</v>
      </c>
    </row>
    <row r="5958" spans="2:11" x14ac:dyDescent="0.35">
      <c r="B5958">
        <v>2018</v>
      </c>
      <c r="C5958">
        <v>2018</v>
      </c>
      <c r="D5958" t="s">
        <v>1144</v>
      </c>
      <c r="E5958" t="s">
        <v>1143</v>
      </c>
      <c r="F5958">
        <v>125</v>
      </c>
      <c r="G5958">
        <v>327167434</v>
      </c>
      <c r="H5958">
        <v>0</v>
      </c>
      <c r="I5958">
        <v>0</v>
      </c>
      <c r="J5958" s="4" t="str">
        <f t="shared" si="186"/>
        <v>2018_C43.7</v>
      </c>
      <c r="K5958" s="4">
        <f t="shared" si="187"/>
        <v>3.8206736676609447E-2</v>
      </c>
    </row>
    <row r="5959" spans="2:11" x14ac:dyDescent="0.35">
      <c r="B5959">
        <v>2018</v>
      </c>
      <c r="C5959">
        <v>2018</v>
      </c>
      <c r="D5959" t="s">
        <v>1142</v>
      </c>
      <c r="E5959" t="s">
        <v>1141</v>
      </c>
      <c r="F5959">
        <v>7456</v>
      </c>
      <c r="G5959">
        <v>327167434</v>
      </c>
      <c r="H5959">
        <v>2.2999999999999998</v>
      </c>
      <c r="I5959">
        <v>1.9</v>
      </c>
      <c r="J5959" s="4" t="str">
        <f t="shared" si="186"/>
        <v>2018_C43.9</v>
      </c>
      <c r="K5959" s="4">
        <f t="shared" si="187"/>
        <v>2.2789554292864005</v>
      </c>
    </row>
    <row r="5960" spans="2:11" x14ac:dyDescent="0.35">
      <c r="B5960">
        <v>2018</v>
      </c>
      <c r="C5960">
        <v>2018</v>
      </c>
      <c r="D5960" t="s">
        <v>1138</v>
      </c>
      <c r="E5960" t="s">
        <v>1137</v>
      </c>
      <c r="F5960">
        <v>20</v>
      </c>
      <c r="G5960">
        <v>327167434</v>
      </c>
      <c r="H5960">
        <v>0</v>
      </c>
      <c r="I5960">
        <v>0</v>
      </c>
      <c r="J5960" s="4" t="str">
        <f t="shared" si="186"/>
        <v>2018_C44.1</v>
      </c>
      <c r="K5960" s="4">
        <f t="shared" si="187"/>
        <v>6.1130778682575116E-3</v>
      </c>
    </row>
    <row r="5961" spans="2:11" x14ac:dyDescent="0.35">
      <c r="B5961">
        <v>2018</v>
      </c>
      <c r="C5961">
        <v>2018</v>
      </c>
      <c r="D5961" t="s">
        <v>1136</v>
      </c>
      <c r="E5961" t="s">
        <v>1135</v>
      </c>
      <c r="F5961">
        <v>155</v>
      </c>
      <c r="G5961">
        <v>327167434</v>
      </c>
      <c r="H5961">
        <v>0</v>
      </c>
      <c r="I5961">
        <v>0</v>
      </c>
      <c r="J5961" s="4" t="str">
        <f t="shared" si="186"/>
        <v>2018_C44.2</v>
      </c>
      <c r="K5961" s="4">
        <f t="shared" si="187"/>
        <v>4.7376353478995707E-2</v>
      </c>
    </row>
    <row r="5962" spans="2:11" x14ac:dyDescent="0.35">
      <c r="B5962">
        <v>2018</v>
      </c>
      <c r="C5962">
        <v>2018</v>
      </c>
      <c r="D5962" t="s">
        <v>1134</v>
      </c>
      <c r="E5962" t="s">
        <v>1133</v>
      </c>
      <c r="F5962">
        <v>330</v>
      </c>
      <c r="G5962">
        <v>327167434</v>
      </c>
      <c r="H5962">
        <v>0.1</v>
      </c>
      <c r="I5962">
        <v>0.1</v>
      </c>
      <c r="J5962" s="4" t="str">
        <f t="shared" si="186"/>
        <v>2018_C44.3</v>
      </c>
      <c r="K5962" s="4">
        <f t="shared" si="187"/>
        <v>0.10086578482624893</v>
      </c>
    </row>
    <row r="5963" spans="2:11" x14ac:dyDescent="0.35">
      <c r="B5963">
        <v>2018</v>
      </c>
      <c r="C5963">
        <v>2018</v>
      </c>
      <c r="D5963" t="s">
        <v>1132</v>
      </c>
      <c r="E5963" t="s">
        <v>1131</v>
      </c>
      <c r="F5963">
        <v>1394</v>
      </c>
      <c r="G5963">
        <v>327167434</v>
      </c>
      <c r="H5963">
        <v>0.4</v>
      </c>
      <c r="I5963">
        <v>0.3</v>
      </c>
      <c r="J5963" s="4" t="str">
        <f t="shared" si="186"/>
        <v>2018_C44.4</v>
      </c>
      <c r="K5963" s="4">
        <f t="shared" si="187"/>
        <v>0.42608152741754851</v>
      </c>
    </row>
    <row r="5964" spans="2:11" x14ac:dyDescent="0.35">
      <c r="B5964">
        <v>2018</v>
      </c>
      <c r="C5964">
        <v>2018</v>
      </c>
      <c r="D5964" t="s">
        <v>1130</v>
      </c>
      <c r="E5964" t="s">
        <v>1129</v>
      </c>
      <c r="F5964">
        <v>97</v>
      </c>
      <c r="G5964">
        <v>327167434</v>
      </c>
      <c r="H5964">
        <v>0</v>
      </c>
      <c r="I5964">
        <v>0</v>
      </c>
      <c r="J5964" s="4" t="str">
        <f t="shared" si="186"/>
        <v>2018_C44.5</v>
      </c>
      <c r="K5964" s="4">
        <f t="shared" si="187"/>
        <v>2.9648427661048929E-2</v>
      </c>
    </row>
    <row r="5965" spans="2:11" x14ac:dyDescent="0.35">
      <c r="B5965">
        <v>2018</v>
      </c>
      <c r="C5965">
        <v>2018</v>
      </c>
      <c r="D5965" t="s">
        <v>1128</v>
      </c>
      <c r="E5965" t="s">
        <v>1127</v>
      </c>
      <c r="F5965">
        <v>60</v>
      </c>
      <c r="G5965">
        <v>327167434</v>
      </c>
      <c r="H5965">
        <v>0</v>
      </c>
      <c r="I5965">
        <v>0</v>
      </c>
      <c r="J5965" s="4" t="str">
        <f t="shared" si="186"/>
        <v>2018_C44.6</v>
      </c>
      <c r="K5965" s="4">
        <f t="shared" si="187"/>
        <v>1.8339233604772534E-2</v>
      </c>
    </row>
    <row r="5966" spans="2:11" x14ac:dyDescent="0.35">
      <c r="B5966">
        <v>2018</v>
      </c>
      <c r="C5966">
        <v>2018</v>
      </c>
      <c r="D5966" t="s">
        <v>1126</v>
      </c>
      <c r="E5966" t="s">
        <v>1125</v>
      </c>
      <c r="F5966">
        <v>72</v>
      </c>
      <c r="G5966">
        <v>327167434</v>
      </c>
      <c r="H5966">
        <v>0</v>
      </c>
      <c r="I5966">
        <v>0</v>
      </c>
      <c r="J5966" s="4" t="str">
        <f t="shared" si="186"/>
        <v>2018_C44.7</v>
      </c>
      <c r="K5966" s="4">
        <f t="shared" si="187"/>
        <v>2.2007080325727041E-2</v>
      </c>
    </row>
    <row r="5967" spans="2:11" x14ac:dyDescent="0.35">
      <c r="B5967">
        <v>2018</v>
      </c>
      <c r="C5967">
        <v>2018</v>
      </c>
      <c r="D5967" t="s">
        <v>1124</v>
      </c>
      <c r="E5967" t="s">
        <v>1123</v>
      </c>
      <c r="F5967">
        <v>2029</v>
      </c>
      <c r="G5967">
        <v>327167434</v>
      </c>
      <c r="H5967">
        <v>0.6</v>
      </c>
      <c r="I5967">
        <v>0.5</v>
      </c>
      <c r="J5967" s="4" t="str">
        <f t="shared" si="186"/>
        <v>2018_C44.9</v>
      </c>
      <c r="K5967" s="4">
        <f t="shared" si="187"/>
        <v>0.62017174973472455</v>
      </c>
    </row>
    <row r="5968" spans="2:11" x14ac:dyDescent="0.35">
      <c r="B5968">
        <v>2018</v>
      </c>
      <c r="C5968">
        <v>2018</v>
      </c>
      <c r="D5968" t="s">
        <v>1122</v>
      </c>
      <c r="E5968" t="s">
        <v>1121</v>
      </c>
      <c r="F5968">
        <v>286</v>
      </c>
      <c r="G5968">
        <v>327167434</v>
      </c>
      <c r="H5968">
        <v>0.1</v>
      </c>
      <c r="I5968">
        <v>0.1</v>
      </c>
      <c r="J5968" s="4" t="str">
        <f t="shared" si="186"/>
        <v>2018_C45.0</v>
      </c>
      <c r="K5968" s="4">
        <f t="shared" si="187"/>
        <v>8.7417013516082415E-2</v>
      </c>
    </row>
    <row r="5969" spans="2:11" x14ac:dyDescent="0.35">
      <c r="B5969">
        <v>2018</v>
      </c>
      <c r="C5969">
        <v>2018</v>
      </c>
      <c r="D5969" t="s">
        <v>1120</v>
      </c>
      <c r="E5969" t="s">
        <v>1119</v>
      </c>
      <c r="F5969">
        <v>157</v>
      </c>
      <c r="G5969">
        <v>327167434</v>
      </c>
      <c r="H5969">
        <v>0</v>
      </c>
      <c r="I5969">
        <v>0</v>
      </c>
      <c r="J5969" s="4" t="str">
        <f t="shared" si="186"/>
        <v>2018_C45.1</v>
      </c>
      <c r="K5969" s="4">
        <f t="shared" si="187"/>
        <v>4.7987661265821463E-2</v>
      </c>
    </row>
    <row r="5970" spans="2:11" x14ac:dyDescent="0.35">
      <c r="B5970">
        <v>2018</v>
      </c>
      <c r="C5970">
        <v>2018</v>
      </c>
      <c r="D5970" t="s">
        <v>1118</v>
      </c>
      <c r="E5970" t="s">
        <v>1117</v>
      </c>
      <c r="F5970">
        <v>234</v>
      </c>
      <c r="G5970">
        <v>327167434</v>
      </c>
      <c r="H5970">
        <v>0.1</v>
      </c>
      <c r="I5970">
        <v>0.1</v>
      </c>
      <c r="J5970" s="4" t="str">
        <f t="shared" si="186"/>
        <v>2018_C45.7</v>
      </c>
      <c r="K5970" s="4">
        <f t="shared" si="187"/>
        <v>7.1523011058612876E-2</v>
      </c>
    </row>
    <row r="5971" spans="2:11" x14ac:dyDescent="0.35">
      <c r="B5971">
        <v>2018</v>
      </c>
      <c r="C5971">
        <v>2018</v>
      </c>
      <c r="D5971" t="s">
        <v>1116</v>
      </c>
      <c r="E5971" t="s">
        <v>1115</v>
      </c>
      <c r="F5971">
        <v>1748</v>
      </c>
      <c r="G5971">
        <v>327167434</v>
      </c>
      <c r="H5971">
        <v>0.5</v>
      </c>
      <c r="I5971">
        <v>0.4</v>
      </c>
      <c r="J5971" s="4" t="str">
        <f t="shared" si="186"/>
        <v>2018_C45.9</v>
      </c>
      <c r="K5971" s="4">
        <f t="shared" si="187"/>
        <v>0.53428300568570652</v>
      </c>
    </row>
    <row r="5972" spans="2:11" x14ac:dyDescent="0.35">
      <c r="B5972">
        <v>2018</v>
      </c>
      <c r="C5972">
        <v>2018</v>
      </c>
      <c r="D5972" t="s">
        <v>1404</v>
      </c>
      <c r="E5972" t="s">
        <v>1403</v>
      </c>
      <c r="F5972">
        <v>13</v>
      </c>
      <c r="G5972">
        <v>327167434</v>
      </c>
      <c r="H5972" t="s">
        <v>672</v>
      </c>
      <c r="I5972" t="s">
        <v>672</v>
      </c>
      <c r="J5972" s="4" t="str">
        <f t="shared" si="186"/>
        <v>2018_C46.7</v>
      </c>
      <c r="K5972" s="4">
        <f t="shared" si="187"/>
        <v>3.9735006143673821E-3</v>
      </c>
    </row>
    <row r="5973" spans="2:11" x14ac:dyDescent="0.35">
      <c r="B5973">
        <v>2018</v>
      </c>
      <c r="C5973">
        <v>2018</v>
      </c>
      <c r="D5973" t="s">
        <v>1114</v>
      </c>
      <c r="E5973" t="s">
        <v>1113</v>
      </c>
      <c r="F5973">
        <v>46</v>
      </c>
      <c r="G5973">
        <v>327167434</v>
      </c>
      <c r="H5973">
        <v>0</v>
      </c>
      <c r="I5973">
        <v>0</v>
      </c>
      <c r="J5973" s="4" t="str">
        <f t="shared" si="186"/>
        <v>2018_C46.9</v>
      </c>
      <c r="K5973" s="4">
        <f t="shared" si="187"/>
        <v>1.4060079096992275E-2</v>
      </c>
    </row>
    <row r="5974" spans="2:11" x14ac:dyDescent="0.35">
      <c r="B5974">
        <v>2018</v>
      </c>
      <c r="C5974">
        <v>2018</v>
      </c>
      <c r="D5974" t="s">
        <v>1112</v>
      </c>
      <c r="E5974" t="s">
        <v>1111</v>
      </c>
      <c r="F5974">
        <v>77</v>
      </c>
      <c r="G5974">
        <v>327167434</v>
      </c>
      <c r="H5974">
        <v>0</v>
      </c>
      <c r="I5974">
        <v>0</v>
      </c>
      <c r="J5974" s="4" t="str">
        <f t="shared" si="186"/>
        <v>2018_C47.9</v>
      </c>
      <c r="K5974" s="4">
        <f t="shared" si="187"/>
        <v>2.3535349792791416E-2</v>
      </c>
    </row>
    <row r="5975" spans="2:11" x14ac:dyDescent="0.35">
      <c r="B5975">
        <v>2018</v>
      </c>
      <c r="C5975">
        <v>2018</v>
      </c>
      <c r="D5975" t="s">
        <v>1110</v>
      </c>
      <c r="E5975" t="s">
        <v>1109</v>
      </c>
      <c r="F5975">
        <v>319</v>
      </c>
      <c r="G5975">
        <v>327167434</v>
      </c>
      <c r="H5975">
        <v>0.1</v>
      </c>
      <c r="I5975">
        <v>0.1</v>
      </c>
      <c r="J5975" s="4" t="str">
        <f t="shared" si="186"/>
        <v>2018_C48.0</v>
      </c>
      <c r="K5975" s="4">
        <f t="shared" si="187"/>
        <v>9.7503591998707312E-2</v>
      </c>
    </row>
    <row r="5976" spans="2:11" x14ac:dyDescent="0.35">
      <c r="B5976">
        <v>2018</v>
      </c>
      <c r="C5976">
        <v>2018</v>
      </c>
      <c r="D5976" t="s">
        <v>1108</v>
      </c>
      <c r="E5976" t="s">
        <v>1107</v>
      </c>
      <c r="F5976">
        <v>56</v>
      </c>
      <c r="G5976">
        <v>327167434</v>
      </c>
      <c r="H5976">
        <v>0</v>
      </c>
      <c r="I5976">
        <v>0</v>
      </c>
      <c r="J5976" s="4" t="str">
        <f t="shared" si="186"/>
        <v>2018_C48.1</v>
      </c>
      <c r="K5976" s="4">
        <f t="shared" si="187"/>
        <v>1.7116618031121029E-2</v>
      </c>
    </row>
    <row r="5977" spans="2:11" x14ac:dyDescent="0.35">
      <c r="B5977">
        <v>2018</v>
      </c>
      <c r="C5977">
        <v>2018</v>
      </c>
      <c r="D5977" t="s">
        <v>1106</v>
      </c>
      <c r="E5977" t="s">
        <v>1105</v>
      </c>
      <c r="F5977">
        <v>862</v>
      </c>
      <c r="G5977">
        <v>327167434</v>
      </c>
      <c r="H5977">
        <v>0.3</v>
      </c>
      <c r="I5977">
        <v>0.2</v>
      </c>
      <c r="J5977" s="4" t="str">
        <f t="shared" si="186"/>
        <v>2018_C48.2</v>
      </c>
      <c r="K5977" s="4">
        <f t="shared" si="187"/>
        <v>0.26347365612189871</v>
      </c>
    </row>
    <row r="5978" spans="2:11" x14ac:dyDescent="0.35">
      <c r="B5978">
        <v>2018</v>
      </c>
      <c r="C5978">
        <v>2018</v>
      </c>
      <c r="D5978" t="s">
        <v>1104</v>
      </c>
      <c r="E5978" t="s">
        <v>1103</v>
      </c>
      <c r="F5978">
        <v>118</v>
      </c>
      <c r="G5978">
        <v>327167434</v>
      </c>
      <c r="H5978">
        <v>0</v>
      </c>
      <c r="I5978">
        <v>0</v>
      </c>
      <c r="J5978" s="4" t="str">
        <f t="shared" si="186"/>
        <v>2018_C49.0</v>
      </c>
      <c r="K5978" s="4">
        <f t="shared" si="187"/>
        <v>3.6067159422719319E-2</v>
      </c>
    </row>
    <row r="5979" spans="2:11" x14ac:dyDescent="0.35">
      <c r="B5979">
        <v>2018</v>
      </c>
      <c r="C5979">
        <v>2018</v>
      </c>
      <c r="D5979" t="s">
        <v>1102</v>
      </c>
      <c r="E5979" t="s">
        <v>1101</v>
      </c>
      <c r="F5979">
        <v>77</v>
      </c>
      <c r="G5979">
        <v>327167434</v>
      </c>
      <c r="H5979">
        <v>0</v>
      </c>
      <c r="I5979">
        <v>0</v>
      </c>
      <c r="J5979" s="4" t="str">
        <f t="shared" si="186"/>
        <v>2018_C49.1</v>
      </c>
      <c r="K5979" s="4">
        <f t="shared" si="187"/>
        <v>2.3535349792791416E-2</v>
      </c>
    </row>
    <row r="5980" spans="2:11" x14ac:dyDescent="0.35">
      <c r="B5980">
        <v>2018</v>
      </c>
      <c r="C5980">
        <v>2018</v>
      </c>
      <c r="D5980" t="s">
        <v>1100</v>
      </c>
      <c r="E5980" t="s">
        <v>1099</v>
      </c>
      <c r="F5980">
        <v>358</v>
      </c>
      <c r="G5980">
        <v>327167434</v>
      </c>
      <c r="H5980">
        <v>0.1</v>
      </c>
      <c r="I5980">
        <v>0.1</v>
      </c>
      <c r="J5980" s="4" t="str">
        <f t="shared" si="186"/>
        <v>2018_C49.2</v>
      </c>
      <c r="K5980" s="4">
        <f t="shared" si="187"/>
        <v>0.10942409384180946</v>
      </c>
    </row>
    <row r="5981" spans="2:11" x14ac:dyDescent="0.35">
      <c r="B5981">
        <v>2018</v>
      </c>
      <c r="C5981">
        <v>2018</v>
      </c>
      <c r="D5981" t="s">
        <v>1098</v>
      </c>
      <c r="E5981" t="s">
        <v>1097</v>
      </c>
      <c r="F5981">
        <v>84</v>
      </c>
      <c r="G5981">
        <v>327167434</v>
      </c>
      <c r="H5981">
        <v>0</v>
      </c>
      <c r="I5981">
        <v>0</v>
      </c>
      <c r="J5981" s="4" t="str">
        <f t="shared" si="186"/>
        <v>2018_C49.3</v>
      </c>
      <c r="K5981" s="4">
        <f t="shared" si="187"/>
        <v>2.5674927046681548E-2</v>
      </c>
    </row>
    <row r="5982" spans="2:11" x14ac:dyDescent="0.35">
      <c r="B5982">
        <v>2018</v>
      </c>
      <c r="C5982">
        <v>2018</v>
      </c>
      <c r="D5982" t="s">
        <v>1096</v>
      </c>
      <c r="E5982" t="s">
        <v>1095</v>
      </c>
      <c r="F5982">
        <v>418</v>
      </c>
      <c r="G5982">
        <v>327167434</v>
      </c>
      <c r="H5982">
        <v>0.1</v>
      </c>
      <c r="I5982">
        <v>0.1</v>
      </c>
      <c r="J5982" s="4" t="str">
        <f t="shared" si="186"/>
        <v>2018_C49.4</v>
      </c>
      <c r="K5982" s="4">
        <f t="shared" si="187"/>
        <v>0.127763327446582</v>
      </c>
    </row>
    <row r="5983" spans="2:11" x14ac:dyDescent="0.35">
      <c r="B5983">
        <v>2018</v>
      </c>
      <c r="C5983">
        <v>2018</v>
      </c>
      <c r="D5983" t="s">
        <v>1094</v>
      </c>
      <c r="E5983" t="s">
        <v>1093</v>
      </c>
      <c r="F5983">
        <v>135</v>
      </c>
      <c r="G5983">
        <v>327167434</v>
      </c>
      <c r="H5983">
        <v>0</v>
      </c>
      <c r="I5983">
        <v>0</v>
      </c>
      <c r="J5983" s="4" t="str">
        <f t="shared" si="186"/>
        <v>2018_C49.5</v>
      </c>
      <c r="K5983" s="4">
        <f t="shared" si="187"/>
        <v>4.1263275610738205E-2</v>
      </c>
    </row>
    <row r="5984" spans="2:11" x14ac:dyDescent="0.35">
      <c r="B5984">
        <v>2018</v>
      </c>
      <c r="C5984">
        <v>2018</v>
      </c>
      <c r="D5984" t="s">
        <v>1092</v>
      </c>
      <c r="E5984" t="s">
        <v>1091</v>
      </c>
      <c r="F5984">
        <v>11</v>
      </c>
      <c r="G5984">
        <v>327167434</v>
      </c>
      <c r="H5984" t="s">
        <v>672</v>
      </c>
      <c r="I5984" t="s">
        <v>672</v>
      </c>
      <c r="J5984" s="4" t="str">
        <f t="shared" si="186"/>
        <v>2018_C49.6</v>
      </c>
      <c r="K5984" s="4">
        <f t="shared" si="187"/>
        <v>3.3621928275416315E-3</v>
      </c>
    </row>
    <row r="5985" spans="2:11" x14ac:dyDescent="0.35">
      <c r="B5985">
        <v>2018</v>
      </c>
      <c r="C5985">
        <v>2018</v>
      </c>
      <c r="D5985" t="s">
        <v>1090</v>
      </c>
      <c r="E5985" t="s">
        <v>1089</v>
      </c>
      <c r="F5985">
        <v>3693</v>
      </c>
      <c r="G5985">
        <v>327167434</v>
      </c>
      <c r="H5985">
        <v>1.1000000000000001</v>
      </c>
      <c r="I5985">
        <v>1</v>
      </c>
      <c r="J5985" s="4" t="str">
        <f t="shared" si="186"/>
        <v>2018_C49.9</v>
      </c>
      <c r="K5985" s="4">
        <f t="shared" si="187"/>
        <v>1.1287798283737493</v>
      </c>
    </row>
    <row r="5986" spans="2:11" x14ac:dyDescent="0.35">
      <c r="B5986">
        <v>2018</v>
      </c>
      <c r="C5986">
        <v>2018</v>
      </c>
      <c r="D5986" t="s">
        <v>1088</v>
      </c>
      <c r="E5986" t="s">
        <v>1087</v>
      </c>
      <c r="F5986">
        <v>36</v>
      </c>
      <c r="G5986">
        <v>327167434</v>
      </c>
      <c r="H5986">
        <v>0</v>
      </c>
      <c r="I5986">
        <v>0</v>
      </c>
      <c r="J5986" s="4" t="str">
        <f t="shared" si="186"/>
        <v>2018_C50.0</v>
      </c>
      <c r="K5986" s="4">
        <f t="shared" si="187"/>
        <v>1.100354016286352E-2</v>
      </c>
    </row>
    <row r="5987" spans="2:11" x14ac:dyDescent="0.35">
      <c r="B5987">
        <v>2018</v>
      </c>
      <c r="C5987">
        <v>2018</v>
      </c>
      <c r="D5987" t="s">
        <v>1086</v>
      </c>
      <c r="E5987" t="s">
        <v>1085</v>
      </c>
      <c r="F5987">
        <v>19</v>
      </c>
      <c r="G5987">
        <v>327167434</v>
      </c>
      <c r="H5987" t="s">
        <v>672</v>
      </c>
      <c r="I5987" t="s">
        <v>672</v>
      </c>
      <c r="J5987" s="4" t="str">
        <f t="shared" si="186"/>
        <v>2018_C50.1</v>
      </c>
      <c r="K5987" s="4">
        <f t="shared" si="187"/>
        <v>5.8074239748446355E-3</v>
      </c>
    </row>
    <row r="5988" spans="2:11" x14ac:dyDescent="0.35">
      <c r="B5988">
        <v>2018</v>
      </c>
      <c r="C5988">
        <v>2018</v>
      </c>
      <c r="D5988" t="s">
        <v>1080</v>
      </c>
      <c r="E5988" t="s">
        <v>1079</v>
      </c>
      <c r="F5988">
        <v>44</v>
      </c>
      <c r="G5988">
        <v>327167434</v>
      </c>
      <c r="H5988">
        <v>0</v>
      </c>
      <c r="I5988">
        <v>0</v>
      </c>
      <c r="J5988" s="4" t="str">
        <f t="shared" si="186"/>
        <v>2018_C50.4</v>
      </c>
      <c r="K5988" s="4">
        <f t="shared" si="187"/>
        <v>1.3448771310166526E-2</v>
      </c>
    </row>
    <row r="5989" spans="2:11" x14ac:dyDescent="0.35">
      <c r="B5989">
        <v>2018</v>
      </c>
      <c r="C5989">
        <v>2018</v>
      </c>
      <c r="D5989" t="s">
        <v>1076</v>
      </c>
      <c r="E5989" t="s">
        <v>1075</v>
      </c>
      <c r="F5989">
        <v>30</v>
      </c>
      <c r="G5989">
        <v>327167434</v>
      </c>
      <c r="H5989">
        <v>0</v>
      </c>
      <c r="I5989">
        <v>0</v>
      </c>
      <c r="J5989" s="4" t="str">
        <f t="shared" si="186"/>
        <v>2018_C50.8</v>
      </c>
      <c r="K5989" s="4">
        <f t="shared" si="187"/>
        <v>9.169616802386267E-3</v>
      </c>
    </row>
    <row r="5990" spans="2:11" x14ac:dyDescent="0.35">
      <c r="B5990">
        <v>2018</v>
      </c>
      <c r="C5990">
        <v>2018</v>
      </c>
      <c r="D5990" t="s">
        <v>1074</v>
      </c>
      <c r="E5990" t="s">
        <v>1073</v>
      </c>
      <c r="F5990">
        <v>42795</v>
      </c>
      <c r="G5990">
        <v>327167434</v>
      </c>
      <c r="H5990">
        <v>13.1</v>
      </c>
      <c r="I5990">
        <v>10.9</v>
      </c>
      <c r="J5990" s="4" t="str">
        <f t="shared" si="186"/>
        <v>2018_C50.9</v>
      </c>
      <c r="K5990" s="4">
        <f t="shared" si="187"/>
        <v>13.080458368604008</v>
      </c>
    </row>
    <row r="5991" spans="2:11" x14ac:dyDescent="0.35">
      <c r="B5991">
        <v>2018</v>
      </c>
      <c r="C5991">
        <v>2018</v>
      </c>
      <c r="D5991" t="s">
        <v>1072</v>
      </c>
      <c r="E5991" t="s">
        <v>1071</v>
      </c>
      <c r="F5991">
        <v>13</v>
      </c>
      <c r="G5991">
        <v>327167434</v>
      </c>
      <c r="H5991" t="s">
        <v>672</v>
      </c>
      <c r="I5991" t="s">
        <v>672</v>
      </c>
      <c r="J5991" s="4" t="str">
        <f t="shared" si="186"/>
        <v>2018_C51.0</v>
      </c>
      <c r="K5991" s="4">
        <f t="shared" si="187"/>
        <v>3.9735006143673821E-3</v>
      </c>
    </row>
    <row r="5992" spans="2:11" x14ac:dyDescent="0.35">
      <c r="B5992">
        <v>2018</v>
      </c>
      <c r="C5992">
        <v>2018</v>
      </c>
      <c r="D5992" t="s">
        <v>1070</v>
      </c>
      <c r="E5992" t="s">
        <v>1069</v>
      </c>
      <c r="F5992">
        <v>1299</v>
      </c>
      <c r="G5992">
        <v>327167434</v>
      </c>
      <c r="H5992">
        <v>0.4</v>
      </c>
      <c r="I5992">
        <v>0.3</v>
      </c>
      <c r="J5992" s="4" t="str">
        <f t="shared" si="186"/>
        <v>2018_C51.9</v>
      </c>
      <c r="K5992" s="4">
        <f t="shared" si="187"/>
        <v>0.39704440754332532</v>
      </c>
    </row>
    <row r="5993" spans="2:11" x14ac:dyDescent="0.35">
      <c r="B5993">
        <v>2018</v>
      </c>
      <c r="C5993">
        <v>2018</v>
      </c>
      <c r="D5993" t="s">
        <v>1068</v>
      </c>
      <c r="E5993" t="s">
        <v>1067</v>
      </c>
      <c r="F5993">
        <v>392</v>
      </c>
      <c r="G5993">
        <v>327167434</v>
      </c>
      <c r="H5993">
        <v>0.1</v>
      </c>
      <c r="I5993">
        <v>0.1</v>
      </c>
      <c r="J5993" s="4" t="str">
        <f t="shared" si="186"/>
        <v>2018_C52</v>
      </c>
      <c r="K5993" s="4">
        <f t="shared" si="187"/>
        <v>0.11981632621784721</v>
      </c>
    </row>
    <row r="5994" spans="2:11" x14ac:dyDescent="0.35">
      <c r="B5994">
        <v>2018</v>
      </c>
      <c r="C5994">
        <v>2018</v>
      </c>
      <c r="D5994" t="s">
        <v>1066</v>
      </c>
      <c r="E5994" t="s">
        <v>1065</v>
      </c>
      <c r="F5994">
        <v>62</v>
      </c>
      <c r="G5994">
        <v>327167434</v>
      </c>
      <c r="H5994">
        <v>0</v>
      </c>
      <c r="I5994">
        <v>0</v>
      </c>
      <c r="J5994" s="4" t="str">
        <f t="shared" si="186"/>
        <v>2018_C53.0</v>
      </c>
      <c r="K5994" s="4">
        <f t="shared" si="187"/>
        <v>1.8950541391598286E-2</v>
      </c>
    </row>
    <row r="5995" spans="2:11" x14ac:dyDescent="0.35">
      <c r="B5995">
        <v>2018</v>
      </c>
      <c r="C5995">
        <v>2018</v>
      </c>
      <c r="D5995" t="s">
        <v>1062</v>
      </c>
      <c r="E5995" t="s">
        <v>1061</v>
      </c>
      <c r="F5995">
        <v>4067</v>
      </c>
      <c r="G5995">
        <v>327167434</v>
      </c>
      <c r="H5995">
        <v>1.2</v>
      </c>
      <c r="I5995">
        <v>1.1000000000000001</v>
      </c>
      <c r="J5995" s="4" t="str">
        <f t="shared" si="186"/>
        <v>2018_C53.9</v>
      </c>
      <c r="K5995" s="4">
        <f t="shared" si="187"/>
        <v>1.243094384510165</v>
      </c>
    </row>
    <row r="5996" spans="2:11" x14ac:dyDescent="0.35">
      <c r="B5996">
        <v>2018</v>
      </c>
      <c r="C5996">
        <v>2018</v>
      </c>
      <c r="D5996" t="s">
        <v>1060</v>
      </c>
      <c r="E5996" t="s">
        <v>1059</v>
      </c>
      <c r="F5996">
        <v>6349</v>
      </c>
      <c r="G5996">
        <v>327167434</v>
      </c>
      <c r="H5996">
        <v>1.9</v>
      </c>
      <c r="I5996">
        <v>1.5</v>
      </c>
      <c r="J5996" s="4" t="str">
        <f t="shared" si="186"/>
        <v>2018_C54.1</v>
      </c>
      <c r="K5996" s="4">
        <f t="shared" si="187"/>
        <v>1.9405965692783469</v>
      </c>
    </row>
    <row r="5997" spans="2:11" x14ac:dyDescent="0.35">
      <c r="B5997">
        <v>2018</v>
      </c>
      <c r="C5997">
        <v>2018</v>
      </c>
      <c r="D5997" t="s">
        <v>1058</v>
      </c>
      <c r="E5997" t="s">
        <v>1057</v>
      </c>
      <c r="F5997">
        <v>61</v>
      </c>
      <c r="G5997">
        <v>327167434</v>
      </c>
      <c r="H5997">
        <v>0</v>
      </c>
      <c r="I5997">
        <v>0</v>
      </c>
      <c r="J5997" s="4" t="str">
        <f t="shared" si="186"/>
        <v>2018_C54.9</v>
      </c>
      <c r="K5997" s="4">
        <f t="shared" si="187"/>
        <v>1.8644887498185408E-2</v>
      </c>
    </row>
    <row r="5998" spans="2:11" x14ac:dyDescent="0.35">
      <c r="B5998">
        <v>2018</v>
      </c>
      <c r="C5998">
        <v>2018</v>
      </c>
      <c r="D5998" t="s">
        <v>415</v>
      </c>
      <c r="E5998" t="s">
        <v>1056</v>
      </c>
      <c r="F5998">
        <v>4822</v>
      </c>
      <c r="G5998">
        <v>327167434</v>
      </c>
      <c r="H5998">
        <v>1.5</v>
      </c>
      <c r="I5998">
        <v>1.2</v>
      </c>
      <c r="J5998" s="4" t="str">
        <f t="shared" si="186"/>
        <v>2018_C55</v>
      </c>
      <c r="K5998" s="4">
        <f t="shared" si="187"/>
        <v>1.4738630740368861</v>
      </c>
    </row>
    <row r="5999" spans="2:11" x14ac:dyDescent="0.35">
      <c r="B5999">
        <v>2018</v>
      </c>
      <c r="C5999">
        <v>2018</v>
      </c>
      <c r="D5999" t="s">
        <v>1055</v>
      </c>
      <c r="E5999" t="s">
        <v>1054</v>
      </c>
      <c r="F5999">
        <v>13748</v>
      </c>
      <c r="G5999">
        <v>327167434</v>
      </c>
      <c r="H5999">
        <v>4.2</v>
      </c>
      <c r="I5999">
        <v>3.4</v>
      </c>
      <c r="J5999" s="4" t="str">
        <f t="shared" si="186"/>
        <v>2018_C56</v>
      </c>
      <c r="K5999" s="4">
        <f t="shared" si="187"/>
        <v>4.2021297266402131</v>
      </c>
    </row>
    <row r="6000" spans="2:11" x14ac:dyDescent="0.35">
      <c r="B6000">
        <v>2018</v>
      </c>
      <c r="C6000">
        <v>2018</v>
      </c>
      <c r="D6000" t="s">
        <v>1053</v>
      </c>
      <c r="E6000" t="s">
        <v>1052</v>
      </c>
      <c r="F6000">
        <v>470</v>
      </c>
      <c r="G6000">
        <v>327167434</v>
      </c>
      <c r="H6000">
        <v>0.1</v>
      </c>
      <c r="I6000">
        <v>0.1</v>
      </c>
      <c r="J6000" s="4" t="str">
        <f t="shared" si="186"/>
        <v>2018_C57.0</v>
      </c>
      <c r="K6000" s="4">
        <f t="shared" si="187"/>
        <v>0.14365732990405153</v>
      </c>
    </row>
    <row r="6001" spans="2:11" x14ac:dyDescent="0.35">
      <c r="B6001">
        <v>2018</v>
      </c>
      <c r="C6001">
        <v>2018</v>
      </c>
      <c r="D6001" t="s">
        <v>1051</v>
      </c>
      <c r="E6001" t="s">
        <v>1050</v>
      </c>
      <c r="F6001">
        <v>20</v>
      </c>
      <c r="G6001">
        <v>327167434</v>
      </c>
      <c r="H6001">
        <v>0</v>
      </c>
      <c r="I6001">
        <v>0</v>
      </c>
      <c r="J6001" s="4" t="str">
        <f t="shared" si="186"/>
        <v>2018_C57.4</v>
      </c>
      <c r="K6001" s="4">
        <f t="shared" si="187"/>
        <v>6.1130778682575116E-3</v>
      </c>
    </row>
    <row r="6002" spans="2:11" x14ac:dyDescent="0.35">
      <c r="B6002">
        <v>2018</v>
      </c>
      <c r="C6002">
        <v>2018</v>
      </c>
      <c r="D6002" t="s">
        <v>1049</v>
      </c>
      <c r="E6002" t="s">
        <v>1048</v>
      </c>
      <c r="F6002">
        <v>17</v>
      </c>
      <c r="G6002">
        <v>327167434</v>
      </c>
      <c r="H6002" t="s">
        <v>672</v>
      </c>
      <c r="I6002" t="s">
        <v>672</v>
      </c>
      <c r="J6002" s="4" t="str">
        <f t="shared" si="186"/>
        <v>2018_C57.7</v>
      </c>
      <c r="K6002" s="4">
        <f t="shared" si="187"/>
        <v>5.1961161880188849E-3</v>
      </c>
    </row>
    <row r="6003" spans="2:11" x14ac:dyDescent="0.35">
      <c r="B6003">
        <v>2018</v>
      </c>
      <c r="C6003">
        <v>2018</v>
      </c>
      <c r="D6003" t="s">
        <v>1386</v>
      </c>
      <c r="E6003" t="s">
        <v>1385</v>
      </c>
      <c r="F6003">
        <v>20</v>
      </c>
      <c r="G6003">
        <v>327167434</v>
      </c>
      <c r="H6003">
        <v>0</v>
      </c>
      <c r="I6003">
        <v>0</v>
      </c>
      <c r="J6003" s="4" t="str">
        <f t="shared" si="186"/>
        <v>2018_C57.8</v>
      </c>
      <c r="K6003" s="4">
        <f t="shared" si="187"/>
        <v>6.1130778682575116E-3</v>
      </c>
    </row>
    <row r="6004" spans="2:11" x14ac:dyDescent="0.35">
      <c r="B6004">
        <v>2018</v>
      </c>
      <c r="C6004">
        <v>2018</v>
      </c>
      <c r="D6004" t="s">
        <v>1047</v>
      </c>
      <c r="E6004" t="s">
        <v>1046</v>
      </c>
      <c r="F6004">
        <v>316</v>
      </c>
      <c r="G6004">
        <v>327167434</v>
      </c>
      <c r="H6004">
        <v>0.1</v>
      </c>
      <c r="I6004">
        <v>0.1</v>
      </c>
      <c r="J6004" s="4" t="str">
        <f t="shared" si="186"/>
        <v>2018_C57.9</v>
      </c>
      <c r="K6004" s="4">
        <f t="shared" si="187"/>
        <v>9.6586630318468689E-2</v>
      </c>
    </row>
    <row r="6005" spans="2:11" x14ac:dyDescent="0.35">
      <c r="B6005">
        <v>2018</v>
      </c>
      <c r="C6005">
        <v>2018</v>
      </c>
      <c r="D6005" t="s">
        <v>412</v>
      </c>
      <c r="E6005" t="s">
        <v>1045</v>
      </c>
      <c r="F6005">
        <v>11</v>
      </c>
      <c r="G6005">
        <v>327167434</v>
      </c>
      <c r="H6005" t="s">
        <v>672</v>
      </c>
      <c r="I6005" t="s">
        <v>672</v>
      </c>
      <c r="J6005" s="4" t="str">
        <f t="shared" si="186"/>
        <v>2018_C58</v>
      </c>
      <c r="K6005" s="4">
        <f t="shared" si="187"/>
        <v>3.3621928275416315E-3</v>
      </c>
    </row>
    <row r="6006" spans="2:11" x14ac:dyDescent="0.35">
      <c r="B6006">
        <v>2018</v>
      </c>
      <c r="C6006">
        <v>2018</v>
      </c>
      <c r="D6006" t="s">
        <v>1042</v>
      </c>
      <c r="E6006" t="s">
        <v>1041</v>
      </c>
      <c r="F6006">
        <v>343</v>
      </c>
      <c r="G6006">
        <v>327167434</v>
      </c>
      <c r="H6006">
        <v>0.1</v>
      </c>
      <c r="I6006">
        <v>0.1</v>
      </c>
      <c r="J6006" s="4" t="str">
        <f t="shared" si="186"/>
        <v>2018_C60.9</v>
      </c>
      <c r="K6006" s="4">
        <f t="shared" si="187"/>
        <v>0.10483928544061633</v>
      </c>
    </row>
    <row r="6007" spans="2:11" x14ac:dyDescent="0.35">
      <c r="B6007">
        <v>2018</v>
      </c>
      <c r="C6007">
        <v>2018</v>
      </c>
      <c r="D6007" t="s">
        <v>103</v>
      </c>
      <c r="E6007" t="s">
        <v>1040</v>
      </c>
      <c r="F6007">
        <v>31489</v>
      </c>
      <c r="G6007">
        <v>327167434</v>
      </c>
      <c r="H6007">
        <v>9.6</v>
      </c>
      <c r="I6007">
        <v>7.8</v>
      </c>
      <c r="J6007" s="4" t="str">
        <f t="shared" si="186"/>
        <v>2018_C61</v>
      </c>
      <c r="K6007" s="4">
        <f t="shared" si="187"/>
        <v>9.6247354496780382</v>
      </c>
    </row>
    <row r="6008" spans="2:11" x14ac:dyDescent="0.35">
      <c r="B6008">
        <v>2018</v>
      </c>
      <c r="C6008">
        <v>2018</v>
      </c>
      <c r="D6008" t="s">
        <v>1039</v>
      </c>
      <c r="E6008" t="s">
        <v>1038</v>
      </c>
      <c r="F6008">
        <v>401</v>
      </c>
      <c r="G6008">
        <v>327167434</v>
      </c>
      <c r="H6008">
        <v>0.1</v>
      </c>
      <c r="I6008">
        <v>0.1</v>
      </c>
      <c r="J6008" s="4" t="str">
        <f t="shared" si="186"/>
        <v>2018_C62.9</v>
      </c>
      <c r="K6008" s="4">
        <f t="shared" si="187"/>
        <v>0.1225672112585631</v>
      </c>
    </row>
    <row r="6009" spans="2:11" x14ac:dyDescent="0.35">
      <c r="B6009">
        <v>2018</v>
      </c>
      <c r="C6009">
        <v>2018</v>
      </c>
      <c r="D6009" t="s">
        <v>1037</v>
      </c>
      <c r="E6009" t="s">
        <v>1036</v>
      </c>
      <c r="F6009">
        <v>16</v>
      </c>
      <c r="G6009">
        <v>327167434</v>
      </c>
      <c r="H6009" t="s">
        <v>672</v>
      </c>
      <c r="I6009" t="s">
        <v>672</v>
      </c>
      <c r="J6009" s="4" t="str">
        <f t="shared" si="186"/>
        <v>2018_C63.2</v>
      </c>
      <c r="K6009" s="4">
        <f t="shared" si="187"/>
        <v>4.8904622946060088E-3</v>
      </c>
    </row>
    <row r="6010" spans="2:11" x14ac:dyDescent="0.35">
      <c r="B6010">
        <v>2018</v>
      </c>
      <c r="C6010">
        <v>2018</v>
      </c>
      <c r="D6010" t="s">
        <v>1035</v>
      </c>
      <c r="E6010" t="s">
        <v>1034</v>
      </c>
      <c r="F6010">
        <v>39</v>
      </c>
      <c r="G6010">
        <v>327167434</v>
      </c>
      <c r="H6010">
        <v>0</v>
      </c>
      <c r="I6010">
        <v>0</v>
      </c>
      <c r="J6010" s="4" t="str">
        <f t="shared" si="186"/>
        <v>2018_C63.9</v>
      </c>
      <c r="K6010" s="4">
        <f t="shared" si="187"/>
        <v>1.1920501843102147E-2</v>
      </c>
    </row>
    <row r="6011" spans="2:11" x14ac:dyDescent="0.35">
      <c r="B6011">
        <v>2018</v>
      </c>
      <c r="C6011">
        <v>2018</v>
      </c>
      <c r="D6011" t="s">
        <v>1033</v>
      </c>
      <c r="E6011" t="s">
        <v>1032</v>
      </c>
      <c r="F6011">
        <v>13944</v>
      </c>
      <c r="G6011">
        <v>327167434</v>
      </c>
      <c r="H6011">
        <v>4.3</v>
      </c>
      <c r="I6011">
        <v>3.5</v>
      </c>
      <c r="J6011" s="4" t="str">
        <f t="shared" si="186"/>
        <v>2018_C64</v>
      </c>
      <c r="K6011" s="4">
        <f t="shared" si="187"/>
        <v>4.2620378897491369</v>
      </c>
    </row>
    <row r="6012" spans="2:11" x14ac:dyDescent="0.35">
      <c r="B6012">
        <v>2018</v>
      </c>
      <c r="C6012">
        <v>2018</v>
      </c>
      <c r="D6012" t="s">
        <v>1031</v>
      </c>
      <c r="E6012" t="s">
        <v>1030</v>
      </c>
      <c r="F6012">
        <v>190</v>
      </c>
      <c r="G6012">
        <v>327167434</v>
      </c>
      <c r="H6012">
        <v>0.1</v>
      </c>
      <c r="I6012">
        <v>0</v>
      </c>
      <c r="J6012" s="4" t="str">
        <f t="shared" si="186"/>
        <v>2018_C65</v>
      </c>
      <c r="K6012" s="4">
        <f t="shared" si="187"/>
        <v>5.8074239748446353E-2</v>
      </c>
    </row>
    <row r="6013" spans="2:11" x14ac:dyDescent="0.35">
      <c r="B6013">
        <v>2018</v>
      </c>
      <c r="C6013">
        <v>2018</v>
      </c>
      <c r="D6013" t="s">
        <v>1029</v>
      </c>
      <c r="E6013" t="s">
        <v>1028</v>
      </c>
      <c r="F6013">
        <v>417</v>
      </c>
      <c r="G6013">
        <v>327167434</v>
      </c>
      <c r="H6013">
        <v>0.1</v>
      </c>
      <c r="I6013">
        <v>0.1</v>
      </c>
      <c r="J6013" s="4" t="str">
        <f t="shared" si="186"/>
        <v>2018_C66</v>
      </c>
      <c r="K6013" s="4">
        <f t="shared" si="187"/>
        <v>0.12745767355316912</v>
      </c>
    </row>
    <row r="6014" spans="2:11" x14ac:dyDescent="0.35">
      <c r="B6014">
        <v>2018</v>
      </c>
      <c r="C6014">
        <v>2018</v>
      </c>
      <c r="D6014" t="s">
        <v>1027</v>
      </c>
      <c r="E6014" t="s">
        <v>1026</v>
      </c>
      <c r="F6014">
        <v>17</v>
      </c>
      <c r="G6014">
        <v>327167434</v>
      </c>
      <c r="H6014" t="s">
        <v>672</v>
      </c>
      <c r="I6014" t="s">
        <v>672</v>
      </c>
      <c r="J6014" s="4" t="str">
        <f t="shared" si="186"/>
        <v>2018_C67.0</v>
      </c>
      <c r="K6014" s="4">
        <f t="shared" si="187"/>
        <v>5.1961161880188849E-3</v>
      </c>
    </row>
    <row r="6015" spans="2:11" x14ac:dyDescent="0.35">
      <c r="B6015">
        <v>2018</v>
      </c>
      <c r="C6015">
        <v>2018</v>
      </c>
      <c r="D6015" t="s">
        <v>1023</v>
      </c>
      <c r="E6015" t="s">
        <v>1022</v>
      </c>
      <c r="F6015">
        <v>11</v>
      </c>
      <c r="G6015">
        <v>327167434</v>
      </c>
      <c r="H6015" t="s">
        <v>672</v>
      </c>
      <c r="I6015" t="s">
        <v>672</v>
      </c>
      <c r="J6015" s="4" t="str">
        <f t="shared" si="186"/>
        <v>2018_C67.2</v>
      </c>
      <c r="K6015" s="4">
        <f t="shared" si="187"/>
        <v>3.3621928275416315E-3</v>
      </c>
    </row>
    <row r="6016" spans="2:11" x14ac:dyDescent="0.35">
      <c r="B6016">
        <v>2018</v>
      </c>
      <c r="C6016">
        <v>2018</v>
      </c>
      <c r="D6016" t="s">
        <v>1013</v>
      </c>
      <c r="E6016" t="s">
        <v>1012</v>
      </c>
      <c r="F6016">
        <v>22</v>
      </c>
      <c r="G6016">
        <v>327167434</v>
      </c>
      <c r="H6016">
        <v>0</v>
      </c>
      <c r="I6016">
        <v>0</v>
      </c>
      <c r="J6016" s="4" t="str">
        <f t="shared" si="186"/>
        <v>2018_C67.7</v>
      </c>
      <c r="K6016" s="4">
        <f t="shared" si="187"/>
        <v>6.7243856550832631E-3</v>
      </c>
    </row>
    <row r="6017" spans="2:11" x14ac:dyDescent="0.35">
      <c r="B6017">
        <v>2018</v>
      </c>
      <c r="C6017">
        <v>2018</v>
      </c>
      <c r="D6017" t="s">
        <v>1011</v>
      </c>
      <c r="E6017" t="s">
        <v>1010</v>
      </c>
      <c r="F6017">
        <v>10</v>
      </c>
      <c r="G6017">
        <v>327167434</v>
      </c>
      <c r="H6017" t="s">
        <v>672</v>
      </c>
      <c r="I6017" t="s">
        <v>672</v>
      </c>
      <c r="J6017" s="4" t="str">
        <f t="shared" si="186"/>
        <v>2018_C67.8</v>
      </c>
      <c r="K6017" s="4">
        <f t="shared" si="187"/>
        <v>3.0565389341287558E-3</v>
      </c>
    </row>
    <row r="6018" spans="2:11" x14ac:dyDescent="0.35">
      <c r="B6018">
        <v>2018</v>
      </c>
      <c r="C6018">
        <v>2018</v>
      </c>
      <c r="D6018" t="s">
        <v>1009</v>
      </c>
      <c r="E6018" t="s">
        <v>1008</v>
      </c>
      <c r="F6018">
        <v>16559</v>
      </c>
      <c r="G6018">
        <v>327167434</v>
      </c>
      <c r="H6018">
        <v>5.0999999999999996</v>
      </c>
      <c r="I6018">
        <v>4.0999999999999996</v>
      </c>
      <c r="J6018" s="4" t="str">
        <f t="shared" si="186"/>
        <v>2018_C67.9</v>
      </c>
      <c r="K6018" s="4">
        <f t="shared" si="187"/>
        <v>5.0613228210238068</v>
      </c>
    </row>
    <row r="6019" spans="2:11" x14ac:dyDescent="0.35">
      <c r="B6019">
        <v>2018</v>
      </c>
      <c r="C6019">
        <v>2018</v>
      </c>
      <c r="D6019" t="s">
        <v>1007</v>
      </c>
      <c r="E6019" t="s">
        <v>1006</v>
      </c>
      <c r="F6019">
        <v>244</v>
      </c>
      <c r="G6019">
        <v>327167434</v>
      </c>
      <c r="H6019">
        <v>0.1</v>
      </c>
      <c r="I6019">
        <v>0.1</v>
      </c>
      <c r="J6019" s="4" t="str">
        <f t="shared" ref="J6019:J6082" si="188">C6019&amp;"_"&amp;E6019</f>
        <v>2018_C68.0</v>
      </c>
      <c r="K6019" s="4">
        <f t="shared" ref="K6019:K6082" si="189">F6019/G6019*100000</f>
        <v>7.4579549992741634E-2</v>
      </c>
    </row>
    <row r="6020" spans="2:11" x14ac:dyDescent="0.35">
      <c r="B6020">
        <v>2018</v>
      </c>
      <c r="C6020">
        <v>2018</v>
      </c>
      <c r="D6020" t="s">
        <v>1005</v>
      </c>
      <c r="E6020" t="s">
        <v>1004</v>
      </c>
      <c r="F6020">
        <v>216</v>
      </c>
      <c r="G6020">
        <v>327167434</v>
      </c>
      <c r="H6020">
        <v>0.1</v>
      </c>
      <c r="I6020">
        <v>0</v>
      </c>
      <c r="J6020" s="4" t="str">
        <f t="shared" si="188"/>
        <v>2018_C68.9</v>
      </c>
      <c r="K6020" s="4">
        <f t="shared" si="189"/>
        <v>6.6021240977181123E-2</v>
      </c>
    </row>
    <row r="6021" spans="2:11" x14ac:dyDescent="0.35">
      <c r="B6021">
        <v>2018</v>
      </c>
      <c r="C6021">
        <v>2018</v>
      </c>
      <c r="D6021" t="s">
        <v>1003</v>
      </c>
      <c r="E6021" t="s">
        <v>1002</v>
      </c>
      <c r="F6021">
        <v>12</v>
      </c>
      <c r="G6021">
        <v>327167434</v>
      </c>
      <c r="H6021" t="s">
        <v>672</v>
      </c>
      <c r="I6021" t="s">
        <v>672</v>
      </c>
      <c r="J6021" s="4" t="str">
        <f t="shared" si="188"/>
        <v>2018_C69.2</v>
      </c>
      <c r="K6021" s="4">
        <f t="shared" si="189"/>
        <v>3.6678467209545064E-3</v>
      </c>
    </row>
    <row r="6022" spans="2:11" x14ac:dyDescent="0.35">
      <c r="B6022">
        <v>2018</v>
      </c>
      <c r="C6022">
        <v>2018</v>
      </c>
      <c r="D6022" t="s">
        <v>1001</v>
      </c>
      <c r="E6022" t="s">
        <v>1000</v>
      </c>
      <c r="F6022">
        <v>72</v>
      </c>
      <c r="G6022">
        <v>327167434</v>
      </c>
      <c r="H6022">
        <v>0</v>
      </c>
      <c r="I6022">
        <v>0</v>
      </c>
      <c r="J6022" s="4" t="str">
        <f t="shared" si="188"/>
        <v>2018_C69.3</v>
      </c>
      <c r="K6022" s="4">
        <f t="shared" si="189"/>
        <v>2.2007080325727041E-2</v>
      </c>
    </row>
    <row r="6023" spans="2:11" x14ac:dyDescent="0.35">
      <c r="B6023">
        <v>2018</v>
      </c>
      <c r="C6023">
        <v>2018</v>
      </c>
      <c r="D6023" t="s">
        <v>999</v>
      </c>
      <c r="E6023" t="s">
        <v>998</v>
      </c>
      <c r="F6023">
        <v>21</v>
      </c>
      <c r="G6023">
        <v>327167434</v>
      </c>
      <c r="H6023">
        <v>0</v>
      </c>
      <c r="I6023">
        <v>0</v>
      </c>
      <c r="J6023" s="4" t="str">
        <f t="shared" si="188"/>
        <v>2018_C69.4</v>
      </c>
      <c r="K6023" s="4">
        <f t="shared" si="189"/>
        <v>6.4187317616703869E-3</v>
      </c>
    </row>
    <row r="6024" spans="2:11" x14ac:dyDescent="0.35">
      <c r="B6024">
        <v>2018</v>
      </c>
      <c r="C6024">
        <v>2018</v>
      </c>
      <c r="D6024" t="s">
        <v>997</v>
      </c>
      <c r="E6024" t="s">
        <v>996</v>
      </c>
      <c r="F6024">
        <v>22</v>
      </c>
      <c r="G6024">
        <v>327167434</v>
      </c>
      <c r="H6024">
        <v>0</v>
      </c>
      <c r="I6024">
        <v>0</v>
      </c>
      <c r="J6024" s="4" t="str">
        <f t="shared" si="188"/>
        <v>2018_C69.5</v>
      </c>
      <c r="K6024" s="4">
        <f t="shared" si="189"/>
        <v>6.7243856550832631E-3</v>
      </c>
    </row>
    <row r="6025" spans="2:11" x14ac:dyDescent="0.35">
      <c r="B6025">
        <v>2018</v>
      </c>
      <c r="C6025">
        <v>2018</v>
      </c>
      <c r="D6025" t="s">
        <v>995</v>
      </c>
      <c r="E6025" t="s">
        <v>994</v>
      </c>
      <c r="F6025">
        <v>29</v>
      </c>
      <c r="G6025">
        <v>327167434</v>
      </c>
      <c r="H6025">
        <v>0</v>
      </c>
      <c r="I6025">
        <v>0</v>
      </c>
      <c r="J6025" s="4" t="str">
        <f t="shared" si="188"/>
        <v>2018_C69.6</v>
      </c>
      <c r="K6025" s="4">
        <f t="shared" si="189"/>
        <v>8.8639629089733909E-3</v>
      </c>
    </row>
    <row r="6026" spans="2:11" x14ac:dyDescent="0.35">
      <c r="B6026">
        <v>2018</v>
      </c>
      <c r="C6026">
        <v>2018</v>
      </c>
      <c r="D6026" t="s">
        <v>993</v>
      </c>
      <c r="E6026" t="s">
        <v>992</v>
      </c>
      <c r="F6026">
        <v>189</v>
      </c>
      <c r="G6026">
        <v>327167434</v>
      </c>
      <c r="H6026">
        <v>0.1</v>
      </c>
      <c r="I6026">
        <v>0</v>
      </c>
      <c r="J6026" s="4" t="str">
        <f t="shared" si="188"/>
        <v>2018_C69.9</v>
      </c>
      <c r="K6026" s="4">
        <f t="shared" si="189"/>
        <v>5.7768585855033479E-2</v>
      </c>
    </row>
    <row r="6027" spans="2:11" x14ac:dyDescent="0.35">
      <c r="B6027">
        <v>2018</v>
      </c>
      <c r="C6027">
        <v>2018</v>
      </c>
      <c r="D6027" t="s">
        <v>991</v>
      </c>
      <c r="E6027" t="s">
        <v>990</v>
      </c>
      <c r="F6027">
        <v>34</v>
      </c>
      <c r="G6027">
        <v>327167434</v>
      </c>
      <c r="H6027">
        <v>0</v>
      </c>
      <c r="I6027">
        <v>0</v>
      </c>
      <c r="J6027" s="4" t="str">
        <f t="shared" si="188"/>
        <v>2018_C70.0</v>
      </c>
      <c r="K6027" s="4">
        <f t="shared" si="189"/>
        <v>1.039223237603777E-2</v>
      </c>
    </row>
    <row r="6028" spans="2:11" x14ac:dyDescent="0.35">
      <c r="B6028">
        <v>2018</v>
      </c>
      <c r="C6028">
        <v>2018</v>
      </c>
      <c r="D6028" t="s">
        <v>987</v>
      </c>
      <c r="E6028" t="s">
        <v>986</v>
      </c>
      <c r="F6028">
        <v>148</v>
      </c>
      <c r="G6028">
        <v>327167434</v>
      </c>
      <c r="H6028">
        <v>0</v>
      </c>
      <c r="I6028">
        <v>0</v>
      </c>
      <c r="J6028" s="4" t="str">
        <f t="shared" si="188"/>
        <v>2018_C70.9</v>
      </c>
      <c r="K6028" s="4">
        <f t="shared" si="189"/>
        <v>4.5236776225105586E-2</v>
      </c>
    </row>
    <row r="6029" spans="2:11" x14ac:dyDescent="0.35">
      <c r="B6029">
        <v>2018</v>
      </c>
      <c r="C6029">
        <v>2018</v>
      </c>
      <c r="D6029" t="s">
        <v>985</v>
      </c>
      <c r="E6029" t="s">
        <v>984</v>
      </c>
      <c r="F6029">
        <v>165</v>
      </c>
      <c r="G6029">
        <v>327167434</v>
      </c>
      <c r="H6029">
        <v>0.1</v>
      </c>
      <c r="I6029">
        <v>0</v>
      </c>
      <c r="J6029" s="4" t="str">
        <f t="shared" si="188"/>
        <v>2018_C71.0</v>
      </c>
      <c r="K6029" s="4">
        <f t="shared" si="189"/>
        <v>5.0432892413124465E-2</v>
      </c>
    </row>
    <row r="6030" spans="2:11" x14ac:dyDescent="0.35">
      <c r="B6030">
        <v>2018</v>
      </c>
      <c r="C6030">
        <v>2018</v>
      </c>
      <c r="D6030" t="s">
        <v>983</v>
      </c>
      <c r="E6030" t="s">
        <v>982</v>
      </c>
      <c r="F6030">
        <v>345</v>
      </c>
      <c r="G6030">
        <v>327167434</v>
      </c>
      <c r="H6030">
        <v>0.1</v>
      </c>
      <c r="I6030">
        <v>0.1</v>
      </c>
      <c r="J6030" s="4" t="str">
        <f t="shared" si="188"/>
        <v>2018_C71.1</v>
      </c>
      <c r="K6030" s="4">
        <f t="shared" si="189"/>
        <v>0.10545059322744206</v>
      </c>
    </row>
    <row r="6031" spans="2:11" x14ac:dyDescent="0.35">
      <c r="B6031">
        <v>2018</v>
      </c>
      <c r="C6031">
        <v>2018</v>
      </c>
      <c r="D6031" t="s">
        <v>981</v>
      </c>
      <c r="E6031" t="s">
        <v>980</v>
      </c>
      <c r="F6031">
        <v>257</v>
      </c>
      <c r="G6031">
        <v>327167434</v>
      </c>
      <c r="H6031">
        <v>0.1</v>
      </c>
      <c r="I6031">
        <v>0.1</v>
      </c>
      <c r="J6031" s="4" t="str">
        <f t="shared" si="188"/>
        <v>2018_C71.2</v>
      </c>
      <c r="K6031" s="4">
        <f t="shared" si="189"/>
        <v>7.8553050607109015E-2</v>
      </c>
    </row>
    <row r="6032" spans="2:11" x14ac:dyDescent="0.35">
      <c r="B6032">
        <v>2018</v>
      </c>
      <c r="C6032">
        <v>2018</v>
      </c>
      <c r="D6032" t="s">
        <v>979</v>
      </c>
      <c r="E6032" t="s">
        <v>978</v>
      </c>
      <c r="F6032">
        <v>161</v>
      </c>
      <c r="G6032">
        <v>327167434</v>
      </c>
      <c r="H6032">
        <v>0</v>
      </c>
      <c r="I6032">
        <v>0</v>
      </c>
      <c r="J6032" s="4" t="str">
        <f t="shared" si="188"/>
        <v>2018_C71.3</v>
      </c>
      <c r="K6032" s="4">
        <f t="shared" si="189"/>
        <v>4.9210276839472961E-2</v>
      </c>
    </row>
    <row r="6033" spans="2:11" x14ac:dyDescent="0.35">
      <c r="B6033">
        <v>2018</v>
      </c>
      <c r="C6033">
        <v>2018</v>
      </c>
      <c r="D6033" t="s">
        <v>977</v>
      </c>
      <c r="E6033" t="s">
        <v>976</v>
      </c>
      <c r="F6033">
        <v>41</v>
      </c>
      <c r="G6033">
        <v>327167434</v>
      </c>
      <c r="H6033">
        <v>0</v>
      </c>
      <c r="I6033">
        <v>0</v>
      </c>
      <c r="J6033" s="4" t="str">
        <f t="shared" si="188"/>
        <v>2018_C71.4</v>
      </c>
      <c r="K6033" s="4">
        <f t="shared" si="189"/>
        <v>1.2531809629927899E-2</v>
      </c>
    </row>
    <row r="6034" spans="2:11" x14ac:dyDescent="0.35">
      <c r="B6034">
        <v>2018</v>
      </c>
      <c r="C6034">
        <v>2018</v>
      </c>
      <c r="D6034" t="s">
        <v>975</v>
      </c>
      <c r="E6034" t="s">
        <v>974</v>
      </c>
      <c r="F6034">
        <v>13</v>
      </c>
      <c r="G6034">
        <v>327167434</v>
      </c>
      <c r="H6034" t="s">
        <v>672</v>
      </c>
      <c r="I6034" t="s">
        <v>672</v>
      </c>
      <c r="J6034" s="4" t="str">
        <f t="shared" si="188"/>
        <v>2018_C71.5</v>
      </c>
      <c r="K6034" s="4">
        <f t="shared" si="189"/>
        <v>3.9735006143673821E-3</v>
      </c>
    </row>
    <row r="6035" spans="2:11" x14ac:dyDescent="0.35">
      <c r="B6035">
        <v>2018</v>
      </c>
      <c r="C6035">
        <v>2018</v>
      </c>
      <c r="D6035" t="s">
        <v>973</v>
      </c>
      <c r="E6035" t="s">
        <v>972</v>
      </c>
      <c r="F6035">
        <v>188</v>
      </c>
      <c r="G6035">
        <v>327167434</v>
      </c>
      <c r="H6035">
        <v>0.1</v>
      </c>
      <c r="I6035">
        <v>0</v>
      </c>
      <c r="J6035" s="4" t="str">
        <f t="shared" si="188"/>
        <v>2018_C71.6</v>
      </c>
      <c r="K6035" s="4">
        <f t="shared" si="189"/>
        <v>5.7462931961620597E-2</v>
      </c>
    </row>
    <row r="6036" spans="2:11" x14ac:dyDescent="0.35">
      <c r="B6036">
        <v>2018</v>
      </c>
      <c r="C6036">
        <v>2018</v>
      </c>
      <c r="D6036" t="s">
        <v>971</v>
      </c>
      <c r="E6036" t="s">
        <v>970</v>
      </c>
      <c r="F6036">
        <v>213</v>
      </c>
      <c r="G6036">
        <v>327167434</v>
      </c>
      <c r="H6036">
        <v>0.1</v>
      </c>
      <c r="I6036">
        <v>0.1</v>
      </c>
      <c r="J6036" s="4" t="str">
        <f t="shared" si="188"/>
        <v>2018_C71.7</v>
      </c>
      <c r="K6036" s="4">
        <f t="shared" si="189"/>
        <v>6.5104279296942499E-2</v>
      </c>
    </row>
    <row r="6037" spans="2:11" x14ac:dyDescent="0.35">
      <c r="B6037">
        <v>2018</v>
      </c>
      <c r="C6037">
        <v>2018</v>
      </c>
      <c r="D6037" t="s">
        <v>969</v>
      </c>
      <c r="E6037" t="s">
        <v>968</v>
      </c>
      <c r="F6037">
        <v>58</v>
      </c>
      <c r="G6037">
        <v>327167434</v>
      </c>
      <c r="H6037">
        <v>0</v>
      </c>
      <c r="I6037">
        <v>0</v>
      </c>
      <c r="J6037" s="4" t="str">
        <f t="shared" si="188"/>
        <v>2018_C71.8</v>
      </c>
      <c r="K6037" s="4">
        <f t="shared" si="189"/>
        <v>1.7727925817946782E-2</v>
      </c>
    </row>
    <row r="6038" spans="2:11" x14ac:dyDescent="0.35">
      <c r="B6038">
        <v>2018</v>
      </c>
      <c r="C6038">
        <v>2018</v>
      </c>
      <c r="D6038" t="s">
        <v>967</v>
      </c>
      <c r="E6038" t="s">
        <v>966</v>
      </c>
      <c r="F6038">
        <v>15357</v>
      </c>
      <c r="G6038">
        <v>327167434</v>
      </c>
      <c r="H6038">
        <v>4.7</v>
      </c>
      <c r="I6038">
        <v>3.9</v>
      </c>
      <c r="J6038" s="4" t="str">
        <f t="shared" si="188"/>
        <v>2018_C71.9</v>
      </c>
      <c r="K6038" s="4">
        <f t="shared" si="189"/>
        <v>4.69392684114153</v>
      </c>
    </row>
    <row r="6039" spans="2:11" x14ac:dyDescent="0.35">
      <c r="B6039">
        <v>2018</v>
      </c>
      <c r="C6039">
        <v>2018</v>
      </c>
      <c r="D6039" t="s">
        <v>965</v>
      </c>
      <c r="E6039" t="s">
        <v>964</v>
      </c>
      <c r="F6039">
        <v>71</v>
      </c>
      <c r="G6039">
        <v>327167434</v>
      </c>
      <c r="H6039">
        <v>0</v>
      </c>
      <c r="I6039">
        <v>0</v>
      </c>
      <c r="J6039" s="4" t="str">
        <f t="shared" si="188"/>
        <v>2018_C72.0</v>
      </c>
      <c r="K6039" s="4">
        <f t="shared" si="189"/>
        <v>2.1701426432314166E-2</v>
      </c>
    </row>
    <row r="6040" spans="2:11" x14ac:dyDescent="0.35">
      <c r="B6040">
        <v>2018</v>
      </c>
      <c r="C6040">
        <v>2018</v>
      </c>
      <c r="D6040" t="s">
        <v>963</v>
      </c>
      <c r="E6040" t="s">
        <v>962</v>
      </c>
      <c r="F6040">
        <v>55</v>
      </c>
      <c r="G6040">
        <v>327167434</v>
      </c>
      <c r="H6040">
        <v>0</v>
      </c>
      <c r="I6040">
        <v>0</v>
      </c>
      <c r="J6040" s="4" t="str">
        <f t="shared" si="188"/>
        <v>2018_C72.9</v>
      </c>
      <c r="K6040" s="4">
        <f t="shared" si="189"/>
        <v>1.6810964137708155E-2</v>
      </c>
    </row>
    <row r="6041" spans="2:11" x14ac:dyDescent="0.35">
      <c r="B6041">
        <v>2018</v>
      </c>
      <c r="C6041">
        <v>2018</v>
      </c>
      <c r="D6041" t="s">
        <v>119</v>
      </c>
      <c r="E6041" t="s">
        <v>961</v>
      </c>
      <c r="F6041">
        <v>2025</v>
      </c>
      <c r="G6041">
        <v>327167434</v>
      </c>
      <c r="H6041">
        <v>0.6</v>
      </c>
      <c r="I6041">
        <v>0.5</v>
      </c>
      <c r="J6041" s="4" t="str">
        <f t="shared" si="188"/>
        <v>2018_C73</v>
      </c>
      <c r="K6041" s="4">
        <f t="shared" si="189"/>
        <v>0.618949134161073</v>
      </c>
    </row>
    <row r="6042" spans="2:11" x14ac:dyDescent="0.35">
      <c r="B6042">
        <v>2018</v>
      </c>
      <c r="C6042">
        <v>2018</v>
      </c>
      <c r="D6042" t="s">
        <v>960</v>
      </c>
      <c r="E6042" t="s">
        <v>959</v>
      </c>
      <c r="F6042">
        <v>90</v>
      </c>
      <c r="G6042">
        <v>327167434</v>
      </c>
      <c r="H6042">
        <v>0</v>
      </c>
      <c r="I6042">
        <v>0</v>
      </c>
      <c r="J6042" s="4" t="str">
        <f t="shared" si="188"/>
        <v>2018_C74.0</v>
      </c>
      <c r="K6042" s="4">
        <f t="shared" si="189"/>
        <v>2.7508850407158805E-2</v>
      </c>
    </row>
    <row r="6043" spans="2:11" x14ac:dyDescent="0.35">
      <c r="B6043">
        <v>2018</v>
      </c>
      <c r="C6043">
        <v>2018</v>
      </c>
      <c r="D6043" t="s">
        <v>958</v>
      </c>
      <c r="E6043" t="s">
        <v>957</v>
      </c>
      <c r="F6043">
        <v>34</v>
      </c>
      <c r="G6043">
        <v>327167434</v>
      </c>
      <c r="H6043">
        <v>0</v>
      </c>
      <c r="I6043">
        <v>0</v>
      </c>
      <c r="J6043" s="4" t="str">
        <f t="shared" si="188"/>
        <v>2018_C74.1</v>
      </c>
      <c r="K6043" s="4">
        <f t="shared" si="189"/>
        <v>1.039223237603777E-2</v>
      </c>
    </row>
    <row r="6044" spans="2:11" x14ac:dyDescent="0.35">
      <c r="B6044">
        <v>2018</v>
      </c>
      <c r="C6044">
        <v>2018</v>
      </c>
      <c r="D6044" t="s">
        <v>956</v>
      </c>
      <c r="E6044" t="s">
        <v>955</v>
      </c>
      <c r="F6044">
        <v>447</v>
      </c>
      <c r="G6044">
        <v>327167434</v>
      </c>
      <c r="H6044">
        <v>0.1</v>
      </c>
      <c r="I6044">
        <v>0.1</v>
      </c>
      <c r="J6044" s="4" t="str">
        <f t="shared" si="188"/>
        <v>2018_C74.9</v>
      </c>
      <c r="K6044" s="4">
        <f t="shared" si="189"/>
        <v>0.13662729035555538</v>
      </c>
    </row>
    <row r="6045" spans="2:11" x14ac:dyDescent="0.35">
      <c r="B6045">
        <v>2018</v>
      </c>
      <c r="C6045">
        <v>2018</v>
      </c>
      <c r="D6045" t="s">
        <v>954</v>
      </c>
      <c r="E6045" t="s">
        <v>953</v>
      </c>
      <c r="F6045">
        <v>22</v>
      </c>
      <c r="G6045">
        <v>327167434</v>
      </c>
      <c r="H6045">
        <v>0</v>
      </c>
      <c r="I6045">
        <v>0</v>
      </c>
      <c r="J6045" s="4" t="str">
        <f t="shared" si="188"/>
        <v>2018_C75.0</v>
      </c>
      <c r="K6045" s="4">
        <f t="shared" si="189"/>
        <v>6.7243856550832631E-3</v>
      </c>
    </row>
    <row r="6046" spans="2:11" x14ac:dyDescent="0.35">
      <c r="B6046">
        <v>2018</v>
      </c>
      <c r="C6046">
        <v>2018</v>
      </c>
      <c r="D6046" t="s">
        <v>952</v>
      </c>
      <c r="E6046" t="s">
        <v>951</v>
      </c>
      <c r="F6046">
        <v>34</v>
      </c>
      <c r="G6046">
        <v>327167434</v>
      </c>
      <c r="H6046">
        <v>0</v>
      </c>
      <c r="I6046">
        <v>0</v>
      </c>
      <c r="J6046" s="4" t="str">
        <f t="shared" si="188"/>
        <v>2018_C75.1</v>
      </c>
      <c r="K6046" s="4">
        <f t="shared" si="189"/>
        <v>1.039223237603777E-2</v>
      </c>
    </row>
    <row r="6047" spans="2:11" x14ac:dyDescent="0.35">
      <c r="B6047">
        <v>2018</v>
      </c>
      <c r="C6047">
        <v>2018</v>
      </c>
      <c r="D6047" t="s">
        <v>950</v>
      </c>
      <c r="E6047" t="s">
        <v>949</v>
      </c>
      <c r="F6047">
        <v>24</v>
      </c>
      <c r="G6047">
        <v>327167434</v>
      </c>
      <c r="H6047">
        <v>0</v>
      </c>
      <c r="I6047">
        <v>0</v>
      </c>
      <c r="J6047" s="4" t="str">
        <f t="shared" si="188"/>
        <v>2018_C75.3</v>
      </c>
      <c r="K6047" s="4">
        <f t="shared" si="189"/>
        <v>7.3356934419090128E-3</v>
      </c>
    </row>
    <row r="6048" spans="2:11" x14ac:dyDescent="0.35">
      <c r="B6048">
        <v>2018</v>
      </c>
      <c r="C6048">
        <v>2018</v>
      </c>
      <c r="D6048" t="s">
        <v>948</v>
      </c>
      <c r="E6048" t="s">
        <v>947</v>
      </c>
      <c r="F6048">
        <v>24</v>
      </c>
      <c r="G6048">
        <v>327167434</v>
      </c>
      <c r="H6048">
        <v>0</v>
      </c>
      <c r="I6048">
        <v>0</v>
      </c>
      <c r="J6048" s="4" t="str">
        <f t="shared" si="188"/>
        <v>2018_C75.5</v>
      </c>
      <c r="K6048" s="4">
        <f t="shared" si="189"/>
        <v>7.3356934419090128E-3</v>
      </c>
    </row>
    <row r="6049" spans="2:11" x14ac:dyDescent="0.35">
      <c r="B6049">
        <v>2018</v>
      </c>
      <c r="C6049">
        <v>2018</v>
      </c>
      <c r="D6049" t="s">
        <v>946</v>
      </c>
      <c r="E6049" t="s">
        <v>945</v>
      </c>
      <c r="F6049">
        <v>35</v>
      </c>
      <c r="G6049">
        <v>327167434</v>
      </c>
      <c r="H6049">
        <v>0</v>
      </c>
      <c r="I6049">
        <v>0</v>
      </c>
      <c r="J6049" s="4" t="str">
        <f t="shared" si="188"/>
        <v>2018_C75.9</v>
      </c>
      <c r="K6049" s="4">
        <f t="shared" si="189"/>
        <v>1.0697886269450644E-2</v>
      </c>
    </row>
    <row r="6050" spans="2:11" x14ac:dyDescent="0.35">
      <c r="B6050">
        <v>2018</v>
      </c>
      <c r="C6050">
        <v>2018</v>
      </c>
      <c r="D6050" t="s">
        <v>944</v>
      </c>
      <c r="E6050" t="s">
        <v>943</v>
      </c>
      <c r="F6050">
        <v>573</v>
      </c>
      <c r="G6050">
        <v>327167434</v>
      </c>
      <c r="H6050">
        <v>0.2</v>
      </c>
      <c r="I6050">
        <v>0.1</v>
      </c>
      <c r="J6050" s="4" t="str">
        <f t="shared" si="188"/>
        <v>2018_C76.0</v>
      </c>
      <c r="K6050" s="4">
        <f t="shared" si="189"/>
        <v>0.17513968092557769</v>
      </c>
    </row>
    <row r="6051" spans="2:11" x14ac:dyDescent="0.35">
      <c r="B6051">
        <v>2018</v>
      </c>
      <c r="C6051">
        <v>2018</v>
      </c>
      <c r="D6051" t="s">
        <v>942</v>
      </c>
      <c r="E6051" t="s">
        <v>941</v>
      </c>
      <c r="F6051">
        <v>90</v>
      </c>
      <c r="G6051">
        <v>327167434</v>
      </c>
      <c r="H6051">
        <v>0</v>
      </c>
      <c r="I6051">
        <v>0</v>
      </c>
      <c r="J6051" s="4" t="str">
        <f t="shared" si="188"/>
        <v>2018_C76.1</v>
      </c>
      <c r="K6051" s="4">
        <f t="shared" si="189"/>
        <v>2.7508850407158805E-2</v>
      </c>
    </row>
    <row r="6052" spans="2:11" x14ac:dyDescent="0.35">
      <c r="B6052">
        <v>2018</v>
      </c>
      <c r="C6052">
        <v>2018</v>
      </c>
      <c r="D6052" t="s">
        <v>940</v>
      </c>
      <c r="E6052" t="s">
        <v>939</v>
      </c>
      <c r="F6052">
        <v>578</v>
      </c>
      <c r="G6052">
        <v>327167434</v>
      </c>
      <c r="H6052">
        <v>0.2</v>
      </c>
      <c r="I6052">
        <v>0.1</v>
      </c>
      <c r="J6052" s="4" t="str">
        <f t="shared" si="188"/>
        <v>2018_C76.2</v>
      </c>
      <c r="K6052" s="4">
        <f t="shared" si="189"/>
        <v>0.17666795039264208</v>
      </c>
    </row>
    <row r="6053" spans="2:11" x14ac:dyDescent="0.35">
      <c r="B6053">
        <v>2018</v>
      </c>
      <c r="C6053">
        <v>2018</v>
      </c>
      <c r="D6053" t="s">
        <v>938</v>
      </c>
      <c r="E6053" t="s">
        <v>937</v>
      </c>
      <c r="F6053">
        <v>269</v>
      </c>
      <c r="G6053">
        <v>327167434</v>
      </c>
      <c r="H6053">
        <v>0.1</v>
      </c>
      <c r="I6053">
        <v>0.1</v>
      </c>
      <c r="J6053" s="4" t="str">
        <f t="shared" si="188"/>
        <v>2018_C76.3</v>
      </c>
      <c r="K6053" s="4">
        <f t="shared" si="189"/>
        <v>8.2220897328063522E-2</v>
      </c>
    </row>
    <row r="6054" spans="2:11" x14ac:dyDescent="0.35">
      <c r="B6054">
        <v>2018</v>
      </c>
      <c r="C6054">
        <v>2018</v>
      </c>
      <c r="D6054" t="s">
        <v>936</v>
      </c>
      <c r="E6054" t="s">
        <v>935</v>
      </c>
      <c r="F6054">
        <v>18</v>
      </c>
      <c r="G6054">
        <v>327167434</v>
      </c>
      <c r="H6054" t="s">
        <v>672</v>
      </c>
      <c r="I6054" t="s">
        <v>672</v>
      </c>
      <c r="J6054" s="4" t="str">
        <f t="shared" si="188"/>
        <v>2018_C76.4</v>
      </c>
      <c r="K6054" s="4">
        <f t="shared" si="189"/>
        <v>5.5017700814317602E-3</v>
      </c>
    </row>
    <row r="6055" spans="2:11" x14ac:dyDescent="0.35">
      <c r="B6055">
        <v>2018</v>
      </c>
      <c r="C6055">
        <v>2018</v>
      </c>
      <c r="D6055" t="s">
        <v>934</v>
      </c>
      <c r="E6055" t="s">
        <v>933</v>
      </c>
      <c r="F6055">
        <v>35</v>
      </c>
      <c r="G6055">
        <v>327167434</v>
      </c>
      <c r="H6055">
        <v>0</v>
      </c>
      <c r="I6055">
        <v>0</v>
      </c>
      <c r="J6055" s="4" t="str">
        <f t="shared" si="188"/>
        <v>2018_C76.5</v>
      </c>
      <c r="K6055" s="4">
        <f t="shared" si="189"/>
        <v>1.0697886269450644E-2</v>
      </c>
    </row>
    <row r="6056" spans="2:11" x14ac:dyDescent="0.35">
      <c r="B6056">
        <v>2018</v>
      </c>
      <c r="C6056">
        <v>2018</v>
      </c>
      <c r="D6056" t="s">
        <v>932</v>
      </c>
      <c r="E6056" t="s">
        <v>931</v>
      </c>
      <c r="F6056">
        <v>160</v>
      </c>
      <c r="G6056">
        <v>327167434</v>
      </c>
      <c r="H6056">
        <v>0</v>
      </c>
      <c r="I6056">
        <v>0</v>
      </c>
      <c r="J6056" s="4" t="str">
        <f t="shared" si="188"/>
        <v>2018_C76.7</v>
      </c>
      <c r="K6056" s="4">
        <f t="shared" si="189"/>
        <v>4.8904622946060093E-2</v>
      </c>
    </row>
    <row r="6057" spans="2:11" x14ac:dyDescent="0.35">
      <c r="B6057">
        <v>2018</v>
      </c>
      <c r="C6057">
        <v>2018</v>
      </c>
      <c r="D6057" t="s">
        <v>930</v>
      </c>
      <c r="E6057" t="s">
        <v>929</v>
      </c>
      <c r="F6057">
        <v>23</v>
      </c>
      <c r="G6057">
        <v>327167434</v>
      </c>
      <c r="H6057">
        <v>0</v>
      </c>
      <c r="I6057">
        <v>0</v>
      </c>
      <c r="J6057" s="4" t="str">
        <f t="shared" si="188"/>
        <v>2018_C77.0</v>
      </c>
      <c r="K6057" s="4">
        <f t="shared" si="189"/>
        <v>7.0300395484961375E-3</v>
      </c>
    </row>
    <row r="6058" spans="2:11" x14ac:dyDescent="0.35">
      <c r="B6058">
        <v>2018</v>
      </c>
      <c r="C6058">
        <v>2018</v>
      </c>
      <c r="D6058" t="s">
        <v>928</v>
      </c>
      <c r="E6058" t="s">
        <v>927</v>
      </c>
      <c r="F6058">
        <v>38</v>
      </c>
      <c r="G6058">
        <v>327167434</v>
      </c>
      <c r="H6058">
        <v>0</v>
      </c>
      <c r="I6058">
        <v>0</v>
      </c>
      <c r="J6058" s="4" t="str">
        <f t="shared" si="188"/>
        <v>2018_C77.9</v>
      </c>
      <c r="K6058" s="4">
        <f t="shared" si="189"/>
        <v>1.1614847949689271E-2</v>
      </c>
    </row>
    <row r="6059" spans="2:11" x14ac:dyDescent="0.35">
      <c r="B6059">
        <v>2018</v>
      </c>
      <c r="C6059">
        <v>2018</v>
      </c>
      <c r="D6059" t="s">
        <v>926</v>
      </c>
      <c r="E6059" t="s">
        <v>925</v>
      </c>
      <c r="F6059">
        <v>278</v>
      </c>
      <c r="G6059">
        <v>327167434</v>
      </c>
      <c r="H6059">
        <v>0.1</v>
      </c>
      <c r="I6059">
        <v>0.1</v>
      </c>
      <c r="J6059" s="4" t="str">
        <f t="shared" si="188"/>
        <v>2018_C78.0</v>
      </c>
      <c r="K6059" s="4">
        <f t="shared" si="189"/>
        <v>8.4971782368779405E-2</v>
      </c>
    </row>
    <row r="6060" spans="2:11" x14ac:dyDescent="0.35">
      <c r="B6060">
        <v>2018</v>
      </c>
      <c r="C6060">
        <v>2018</v>
      </c>
      <c r="D6060" t="s">
        <v>1384</v>
      </c>
      <c r="E6060" t="s">
        <v>1383</v>
      </c>
      <c r="F6060">
        <v>10</v>
      </c>
      <c r="G6060">
        <v>327167434</v>
      </c>
      <c r="H6060" t="s">
        <v>672</v>
      </c>
      <c r="I6060" t="s">
        <v>672</v>
      </c>
      <c r="J6060" s="4" t="str">
        <f t="shared" si="188"/>
        <v>2018_C78.1</v>
      </c>
      <c r="K6060" s="4">
        <f t="shared" si="189"/>
        <v>3.0565389341287558E-3</v>
      </c>
    </row>
    <row r="6061" spans="2:11" x14ac:dyDescent="0.35">
      <c r="B6061">
        <v>2018</v>
      </c>
      <c r="C6061">
        <v>2018</v>
      </c>
      <c r="D6061" t="s">
        <v>924</v>
      </c>
      <c r="E6061" t="s">
        <v>923</v>
      </c>
      <c r="F6061">
        <v>178</v>
      </c>
      <c r="G6061">
        <v>327167434</v>
      </c>
      <c r="H6061">
        <v>0.1</v>
      </c>
      <c r="I6061">
        <v>0</v>
      </c>
      <c r="J6061" s="4" t="str">
        <f t="shared" si="188"/>
        <v>2018_C78.2</v>
      </c>
      <c r="K6061" s="4">
        <f t="shared" si="189"/>
        <v>5.4406393027491853E-2</v>
      </c>
    </row>
    <row r="6062" spans="2:11" x14ac:dyDescent="0.35">
      <c r="B6062">
        <v>2018</v>
      </c>
      <c r="C6062">
        <v>2018</v>
      </c>
      <c r="D6062" t="s">
        <v>922</v>
      </c>
      <c r="E6062" t="s">
        <v>921</v>
      </c>
      <c r="F6062">
        <v>20</v>
      </c>
      <c r="G6062">
        <v>327167434</v>
      </c>
      <c r="H6062">
        <v>0</v>
      </c>
      <c r="I6062">
        <v>0</v>
      </c>
      <c r="J6062" s="4" t="str">
        <f t="shared" si="188"/>
        <v>2018_C78.5</v>
      </c>
      <c r="K6062" s="4">
        <f t="shared" si="189"/>
        <v>6.1130778682575116E-3</v>
      </c>
    </row>
    <row r="6063" spans="2:11" x14ac:dyDescent="0.35">
      <c r="B6063">
        <v>2018</v>
      </c>
      <c r="C6063">
        <v>2018</v>
      </c>
      <c r="D6063" t="s">
        <v>920</v>
      </c>
      <c r="E6063" t="s">
        <v>919</v>
      </c>
      <c r="F6063">
        <v>766</v>
      </c>
      <c r="G6063">
        <v>327167434</v>
      </c>
      <c r="H6063">
        <v>0.2</v>
      </c>
      <c r="I6063">
        <v>0.2</v>
      </c>
      <c r="J6063" s="4" t="str">
        <f t="shared" si="188"/>
        <v>2018_C78.6</v>
      </c>
      <c r="K6063" s="4">
        <f t="shared" si="189"/>
        <v>0.23413088235426269</v>
      </c>
    </row>
    <row r="6064" spans="2:11" x14ac:dyDescent="0.35">
      <c r="B6064">
        <v>2018</v>
      </c>
      <c r="C6064">
        <v>2018</v>
      </c>
      <c r="D6064" t="s">
        <v>918</v>
      </c>
      <c r="E6064" t="s">
        <v>917</v>
      </c>
      <c r="F6064">
        <v>2105</v>
      </c>
      <c r="G6064">
        <v>327167434</v>
      </c>
      <c r="H6064">
        <v>0.6</v>
      </c>
      <c r="I6064">
        <v>0.5</v>
      </c>
      <c r="J6064" s="4" t="str">
        <f t="shared" si="188"/>
        <v>2018_C78.7</v>
      </c>
      <c r="K6064" s="4">
        <f t="shared" si="189"/>
        <v>0.64340144563410306</v>
      </c>
    </row>
    <row r="6065" spans="2:11" x14ac:dyDescent="0.35">
      <c r="B6065">
        <v>2018</v>
      </c>
      <c r="C6065">
        <v>2018</v>
      </c>
      <c r="D6065" t="s">
        <v>916</v>
      </c>
      <c r="E6065" t="s">
        <v>915</v>
      </c>
      <c r="F6065">
        <v>56</v>
      </c>
      <c r="G6065">
        <v>327167434</v>
      </c>
      <c r="H6065">
        <v>0</v>
      </c>
      <c r="I6065">
        <v>0</v>
      </c>
      <c r="J6065" s="4" t="str">
        <f t="shared" si="188"/>
        <v>2018_C78.8</v>
      </c>
      <c r="K6065" s="4">
        <f t="shared" si="189"/>
        <v>1.7116618031121029E-2</v>
      </c>
    </row>
    <row r="6066" spans="2:11" x14ac:dyDescent="0.35">
      <c r="B6066">
        <v>2018</v>
      </c>
      <c r="C6066">
        <v>2018</v>
      </c>
      <c r="D6066" t="s">
        <v>912</v>
      </c>
      <c r="E6066" t="s">
        <v>911</v>
      </c>
      <c r="F6066">
        <v>21</v>
      </c>
      <c r="G6066">
        <v>327167434</v>
      </c>
      <c r="H6066">
        <v>0</v>
      </c>
      <c r="I6066">
        <v>0</v>
      </c>
      <c r="J6066" s="4" t="str">
        <f t="shared" si="188"/>
        <v>2018_C79.1</v>
      </c>
      <c r="K6066" s="4">
        <f t="shared" si="189"/>
        <v>6.4187317616703869E-3</v>
      </c>
    </row>
    <row r="6067" spans="2:11" x14ac:dyDescent="0.35">
      <c r="B6067">
        <v>2018</v>
      </c>
      <c r="C6067">
        <v>2018</v>
      </c>
      <c r="D6067" t="s">
        <v>908</v>
      </c>
      <c r="E6067" t="s">
        <v>907</v>
      </c>
      <c r="F6067">
        <v>719</v>
      </c>
      <c r="G6067">
        <v>327167434</v>
      </c>
      <c r="H6067">
        <v>0.2</v>
      </c>
      <c r="I6067">
        <v>0.2</v>
      </c>
      <c r="J6067" s="4" t="str">
        <f t="shared" si="188"/>
        <v>2018_C79.3</v>
      </c>
      <c r="K6067" s="4">
        <f t="shared" si="189"/>
        <v>0.21976514936385755</v>
      </c>
    </row>
    <row r="6068" spans="2:11" x14ac:dyDescent="0.35">
      <c r="B6068">
        <v>2018</v>
      </c>
      <c r="C6068">
        <v>2018</v>
      </c>
      <c r="D6068" t="s">
        <v>906</v>
      </c>
      <c r="E6068" t="s">
        <v>905</v>
      </c>
      <c r="F6068">
        <v>11</v>
      </c>
      <c r="G6068">
        <v>327167434</v>
      </c>
      <c r="H6068" t="s">
        <v>672</v>
      </c>
      <c r="I6068" t="s">
        <v>672</v>
      </c>
      <c r="J6068" s="4" t="str">
        <f t="shared" si="188"/>
        <v>2018_C79.4</v>
      </c>
      <c r="K6068" s="4">
        <f t="shared" si="189"/>
        <v>3.3621928275416315E-3</v>
      </c>
    </row>
    <row r="6069" spans="2:11" x14ac:dyDescent="0.35">
      <c r="B6069">
        <v>2018</v>
      </c>
      <c r="C6069">
        <v>2018</v>
      </c>
      <c r="D6069" t="s">
        <v>904</v>
      </c>
      <c r="E6069" t="s">
        <v>903</v>
      </c>
      <c r="F6069">
        <v>516</v>
      </c>
      <c r="G6069">
        <v>327167434</v>
      </c>
      <c r="H6069">
        <v>0.2</v>
      </c>
      <c r="I6069">
        <v>0.1</v>
      </c>
      <c r="J6069" s="4" t="str">
        <f t="shared" si="188"/>
        <v>2018_C79.5</v>
      </c>
      <c r="K6069" s="4">
        <f t="shared" si="189"/>
        <v>0.15771740900104378</v>
      </c>
    </row>
    <row r="6070" spans="2:11" x14ac:dyDescent="0.35">
      <c r="B6070">
        <v>2018</v>
      </c>
      <c r="C6070">
        <v>2018</v>
      </c>
      <c r="D6070" t="s">
        <v>898</v>
      </c>
      <c r="E6070" t="s">
        <v>897</v>
      </c>
      <c r="F6070">
        <v>2708</v>
      </c>
      <c r="G6070">
        <v>327167434</v>
      </c>
      <c r="H6070">
        <v>0.8</v>
      </c>
      <c r="I6070">
        <v>0.7</v>
      </c>
      <c r="J6070" s="4" t="str">
        <f t="shared" si="188"/>
        <v>2018_C79.8</v>
      </c>
      <c r="K6070" s="4">
        <f t="shared" si="189"/>
        <v>0.82771074336206707</v>
      </c>
    </row>
    <row r="6071" spans="2:11" x14ac:dyDescent="0.35">
      <c r="B6071">
        <v>2018</v>
      </c>
      <c r="C6071">
        <v>2018</v>
      </c>
      <c r="D6071" t="s">
        <v>896</v>
      </c>
      <c r="E6071" t="s">
        <v>895</v>
      </c>
      <c r="F6071">
        <v>28260</v>
      </c>
      <c r="G6071">
        <v>327167434</v>
      </c>
      <c r="H6071">
        <v>8.6</v>
      </c>
      <c r="I6071">
        <v>7</v>
      </c>
      <c r="J6071" s="4" t="str">
        <f t="shared" si="188"/>
        <v>2018_C80</v>
      </c>
      <c r="K6071" s="4">
        <f t="shared" si="189"/>
        <v>8.6377790278478628</v>
      </c>
    </row>
    <row r="6072" spans="2:11" x14ac:dyDescent="0.35">
      <c r="B6072">
        <v>2018</v>
      </c>
      <c r="C6072">
        <v>2018</v>
      </c>
      <c r="D6072" t="s">
        <v>894</v>
      </c>
      <c r="E6072" t="s">
        <v>893</v>
      </c>
      <c r="F6072">
        <v>15</v>
      </c>
      <c r="G6072">
        <v>327167434</v>
      </c>
      <c r="H6072" t="s">
        <v>672</v>
      </c>
      <c r="I6072" t="s">
        <v>672</v>
      </c>
      <c r="J6072" s="4" t="str">
        <f t="shared" si="188"/>
        <v>2018_C81.1</v>
      </c>
      <c r="K6072" s="4">
        <f t="shared" si="189"/>
        <v>4.5848084011931335E-3</v>
      </c>
    </row>
    <row r="6073" spans="2:11" x14ac:dyDescent="0.35">
      <c r="B6073">
        <v>2018</v>
      </c>
      <c r="C6073">
        <v>2018</v>
      </c>
      <c r="D6073" t="s">
        <v>892</v>
      </c>
      <c r="E6073" t="s">
        <v>891</v>
      </c>
      <c r="F6073">
        <v>1011</v>
      </c>
      <c r="G6073">
        <v>327167434</v>
      </c>
      <c r="H6073">
        <v>0.3</v>
      </c>
      <c r="I6073">
        <v>0.3</v>
      </c>
      <c r="J6073" s="4" t="str">
        <f t="shared" si="188"/>
        <v>2018_C81.9</v>
      </c>
      <c r="K6073" s="4">
        <f t="shared" si="189"/>
        <v>0.30901608624041721</v>
      </c>
    </row>
    <row r="6074" spans="2:11" x14ac:dyDescent="0.35">
      <c r="B6074">
        <v>2018</v>
      </c>
      <c r="C6074">
        <v>2018</v>
      </c>
      <c r="D6074" t="s">
        <v>890</v>
      </c>
      <c r="E6074" t="s">
        <v>889</v>
      </c>
      <c r="F6074">
        <v>692</v>
      </c>
      <c r="G6074">
        <v>327167434</v>
      </c>
      <c r="H6074">
        <v>0.2</v>
      </c>
      <c r="I6074">
        <v>0.2</v>
      </c>
      <c r="J6074" s="4" t="str">
        <f t="shared" si="188"/>
        <v>2018_C82.9</v>
      </c>
      <c r="K6074" s="4">
        <f t="shared" si="189"/>
        <v>0.2115124942417099</v>
      </c>
    </row>
    <row r="6075" spans="2:11" x14ac:dyDescent="0.35">
      <c r="B6075">
        <v>2018</v>
      </c>
      <c r="C6075">
        <v>2018</v>
      </c>
      <c r="D6075" t="s">
        <v>888</v>
      </c>
      <c r="E6075" t="s">
        <v>887</v>
      </c>
      <c r="F6075">
        <v>171</v>
      </c>
      <c r="G6075">
        <v>327167434</v>
      </c>
      <c r="H6075">
        <v>0.1</v>
      </c>
      <c r="I6075">
        <v>0</v>
      </c>
      <c r="J6075" s="4" t="str">
        <f t="shared" si="188"/>
        <v>2018_C83.0</v>
      </c>
      <c r="K6075" s="4">
        <f t="shared" si="189"/>
        <v>5.2266815773601719E-2</v>
      </c>
    </row>
    <row r="6076" spans="2:11" x14ac:dyDescent="0.35">
      <c r="B6076">
        <v>2018</v>
      </c>
      <c r="C6076">
        <v>2018</v>
      </c>
      <c r="D6076" t="s">
        <v>886</v>
      </c>
      <c r="E6076" t="s">
        <v>885</v>
      </c>
      <c r="F6076">
        <v>1220</v>
      </c>
      <c r="G6076">
        <v>327167434</v>
      </c>
      <c r="H6076">
        <v>0.4</v>
      </c>
      <c r="I6076">
        <v>0.3</v>
      </c>
      <c r="J6076" s="4" t="str">
        <f t="shared" si="188"/>
        <v>2018_C83.1</v>
      </c>
      <c r="K6076" s="4">
        <f t="shared" si="189"/>
        <v>0.37289774996370817</v>
      </c>
    </row>
    <row r="6077" spans="2:11" x14ac:dyDescent="0.35">
      <c r="B6077">
        <v>2018</v>
      </c>
      <c r="C6077">
        <v>2018</v>
      </c>
      <c r="D6077" t="s">
        <v>884</v>
      </c>
      <c r="E6077" t="s">
        <v>883</v>
      </c>
      <c r="F6077">
        <v>4090</v>
      </c>
      <c r="G6077">
        <v>327167434</v>
      </c>
      <c r="H6077">
        <v>1.3</v>
      </c>
      <c r="I6077">
        <v>1</v>
      </c>
      <c r="J6077" s="4" t="str">
        <f t="shared" si="188"/>
        <v>2018_C83.3</v>
      </c>
      <c r="K6077" s="4">
        <f t="shared" si="189"/>
        <v>1.2501244240586611</v>
      </c>
    </row>
    <row r="6078" spans="2:11" x14ac:dyDescent="0.35">
      <c r="B6078">
        <v>2018</v>
      </c>
      <c r="C6078">
        <v>2018</v>
      </c>
      <c r="D6078" t="s">
        <v>882</v>
      </c>
      <c r="E6078" t="s">
        <v>881</v>
      </c>
      <c r="F6078">
        <v>75</v>
      </c>
      <c r="G6078">
        <v>327167434</v>
      </c>
      <c r="H6078">
        <v>0</v>
      </c>
      <c r="I6078">
        <v>0</v>
      </c>
      <c r="J6078" s="4" t="str">
        <f t="shared" si="188"/>
        <v>2018_C83.5</v>
      </c>
      <c r="K6078" s="4">
        <f t="shared" si="189"/>
        <v>2.2924042005965668E-2</v>
      </c>
    </row>
    <row r="6079" spans="2:11" x14ac:dyDescent="0.35">
      <c r="B6079">
        <v>2018</v>
      </c>
      <c r="C6079">
        <v>2018</v>
      </c>
      <c r="D6079" t="s">
        <v>880</v>
      </c>
      <c r="E6079" t="s">
        <v>879</v>
      </c>
      <c r="F6079">
        <v>173</v>
      </c>
      <c r="G6079">
        <v>327167434</v>
      </c>
      <c r="H6079">
        <v>0.1</v>
      </c>
      <c r="I6079">
        <v>0</v>
      </c>
      <c r="J6079" s="4" t="str">
        <f t="shared" si="188"/>
        <v>2018_C83.7</v>
      </c>
      <c r="K6079" s="4">
        <f t="shared" si="189"/>
        <v>5.2878123560427474E-2</v>
      </c>
    </row>
    <row r="6080" spans="2:11" x14ac:dyDescent="0.35">
      <c r="B6080">
        <v>2018</v>
      </c>
      <c r="C6080">
        <v>2018</v>
      </c>
      <c r="D6080" t="s">
        <v>878</v>
      </c>
      <c r="E6080" t="s">
        <v>877</v>
      </c>
      <c r="F6080">
        <v>63</v>
      </c>
      <c r="G6080">
        <v>327167434</v>
      </c>
      <c r="H6080">
        <v>0</v>
      </c>
      <c r="I6080">
        <v>0</v>
      </c>
      <c r="J6080" s="4" t="str">
        <f t="shared" si="188"/>
        <v>2018_C83.8</v>
      </c>
      <c r="K6080" s="4">
        <f t="shared" si="189"/>
        <v>1.9256195285011161E-2</v>
      </c>
    </row>
    <row r="6081" spans="2:11" x14ac:dyDescent="0.35">
      <c r="B6081">
        <v>2018</v>
      </c>
      <c r="C6081">
        <v>2018</v>
      </c>
      <c r="D6081" t="s">
        <v>876</v>
      </c>
      <c r="E6081" t="s">
        <v>875</v>
      </c>
      <c r="F6081">
        <v>43</v>
      </c>
      <c r="G6081">
        <v>327167434</v>
      </c>
      <c r="H6081">
        <v>0</v>
      </c>
      <c r="I6081">
        <v>0</v>
      </c>
      <c r="J6081" s="4" t="str">
        <f t="shared" si="188"/>
        <v>2018_C83.9</v>
      </c>
      <c r="K6081" s="4">
        <f t="shared" si="189"/>
        <v>1.314311741675365E-2</v>
      </c>
    </row>
    <row r="6082" spans="2:11" x14ac:dyDescent="0.35">
      <c r="B6082">
        <v>2018</v>
      </c>
      <c r="C6082">
        <v>2018</v>
      </c>
      <c r="D6082" t="s">
        <v>874</v>
      </c>
      <c r="E6082" t="s">
        <v>873</v>
      </c>
      <c r="F6082">
        <v>77</v>
      </c>
      <c r="G6082">
        <v>327167434</v>
      </c>
      <c r="H6082">
        <v>0</v>
      </c>
      <c r="I6082">
        <v>0</v>
      </c>
      <c r="J6082" s="4" t="str">
        <f t="shared" si="188"/>
        <v>2018_C84.0</v>
      </c>
      <c r="K6082" s="4">
        <f t="shared" si="189"/>
        <v>2.3535349792791416E-2</v>
      </c>
    </row>
    <row r="6083" spans="2:11" x14ac:dyDescent="0.35">
      <c r="B6083">
        <v>2018</v>
      </c>
      <c r="C6083">
        <v>2018</v>
      </c>
      <c r="D6083" t="s">
        <v>872</v>
      </c>
      <c r="E6083" t="s">
        <v>871</v>
      </c>
      <c r="F6083">
        <v>29</v>
      </c>
      <c r="G6083">
        <v>327167434</v>
      </c>
      <c r="H6083">
        <v>0</v>
      </c>
      <c r="I6083">
        <v>0</v>
      </c>
      <c r="J6083" s="4" t="str">
        <f t="shared" ref="J6083:J6146" si="190">C6083&amp;"_"&amp;E6083</f>
        <v>2018_C84.1</v>
      </c>
      <c r="K6083" s="4">
        <f t="shared" ref="K6083:K6146" si="191">F6083/G6083*100000</f>
        <v>8.8639629089733909E-3</v>
      </c>
    </row>
    <row r="6084" spans="2:11" x14ac:dyDescent="0.35">
      <c r="B6084">
        <v>2018</v>
      </c>
      <c r="C6084">
        <v>2018</v>
      </c>
      <c r="D6084" t="s">
        <v>870</v>
      </c>
      <c r="E6084" t="s">
        <v>869</v>
      </c>
      <c r="F6084">
        <v>281</v>
      </c>
      <c r="G6084">
        <v>327167434</v>
      </c>
      <c r="H6084">
        <v>0.1</v>
      </c>
      <c r="I6084">
        <v>0.1</v>
      </c>
      <c r="J6084" s="4" t="str">
        <f t="shared" si="190"/>
        <v>2018_C84.4</v>
      </c>
      <c r="K6084" s="4">
        <f t="shared" si="191"/>
        <v>8.5888744049018029E-2</v>
      </c>
    </row>
    <row r="6085" spans="2:11" x14ac:dyDescent="0.35">
      <c r="B6085">
        <v>2018</v>
      </c>
      <c r="C6085">
        <v>2018</v>
      </c>
      <c r="D6085" t="s">
        <v>868</v>
      </c>
      <c r="E6085" t="s">
        <v>867</v>
      </c>
      <c r="F6085">
        <v>1093</v>
      </c>
      <c r="G6085">
        <v>327167434</v>
      </c>
      <c r="H6085">
        <v>0.3</v>
      </c>
      <c r="I6085">
        <v>0.3</v>
      </c>
      <c r="J6085" s="4" t="str">
        <f t="shared" si="190"/>
        <v>2018_C84.5</v>
      </c>
      <c r="K6085" s="4">
        <f t="shared" si="191"/>
        <v>0.33407970550027299</v>
      </c>
    </row>
    <row r="6086" spans="2:11" x14ac:dyDescent="0.35">
      <c r="B6086">
        <v>2018</v>
      </c>
      <c r="C6086">
        <v>2018</v>
      </c>
      <c r="D6086" t="s">
        <v>866</v>
      </c>
      <c r="E6086" t="s">
        <v>865</v>
      </c>
      <c r="F6086">
        <v>3457</v>
      </c>
      <c r="G6086">
        <v>327167434</v>
      </c>
      <c r="H6086">
        <v>1.1000000000000001</v>
      </c>
      <c r="I6086">
        <v>0.9</v>
      </c>
      <c r="J6086" s="4" t="str">
        <f t="shared" si="190"/>
        <v>2018_C85.1</v>
      </c>
      <c r="K6086" s="4">
        <f t="shared" si="191"/>
        <v>1.0566455095283109</v>
      </c>
    </row>
    <row r="6087" spans="2:11" x14ac:dyDescent="0.35">
      <c r="B6087">
        <v>2018</v>
      </c>
      <c r="C6087">
        <v>2018</v>
      </c>
      <c r="D6087" t="s">
        <v>864</v>
      </c>
      <c r="E6087" t="s">
        <v>863</v>
      </c>
      <c r="F6087">
        <v>8798</v>
      </c>
      <c r="G6087">
        <v>327167434</v>
      </c>
      <c r="H6087">
        <v>2.7</v>
      </c>
      <c r="I6087">
        <v>2.2000000000000002</v>
      </c>
      <c r="J6087" s="4" t="str">
        <f t="shared" si="190"/>
        <v>2018_C85.9</v>
      </c>
      <c r="K6087" s="4">
        <f t="shared" si="191"/>
        <v>2.6891429542464791</v>
      </c>
    </row>
    <row r="6088" spans="2:11" x14ac:dyDescent="0.35">
      <c r="B6088">
        <v>2018</v>
      </c>
      <c r="C6088">
        <v>2018</v>
      </c>
      <c r="D6088" t="s">
        <v>862</v>
      </c>
      <c r="E6088" t="s">
        <v>861</v>
      </c>
      <c r="F6088">
        <v>335</v>
      </c>
      <c r="G6088">
        <v>327167434</v>
      </c>
      <c r="H6088">
        <v>0.1</v>
      </c>
      <c r="I6088">
        <v>0.1</v>
      </c>
      <c r="J6088" s="4" t="str">
        <f t="shared" si="190"/>
        <v>2018_C88.0</v>
      </c>
      <c r="K6088" s="4">
        <f t="shared" si="191"/>
        <v>0.10239405429331332</v>
      </c>
    </row>
    <row r="6089" spans="2:11" x14ac:dyDescent="0.35">
      <c r="B6089">
        <v>2018</v>
      </c>
      <c r="C6089">
        <v>2018</v>
      </c>
      <c r="D6089" t="s">
        <v>860</v>
      </c>
      <c r="E6089" t="s">
        <v>859</v>
      </c>
      <c r="F6089">
        <v>12227</v>
      </c>
      <c r="G6089">
        <v>327167434</v>
      </c>
      <c r="H6089">
        <v>3.7</v>
      </c>
      <c r="I6089">
        <v>3</v>
      </c>
      <c r="J6089" s="4" t="str">
        <f t="shared" si="190"/>
        <v>2018_C90.0</v>
      </c>
      <c r="K6089" s="4">
        <f t="shared" si="191"/>
        <v>3.7372301547592297</v>
      </c>
    </row>
    <row r="6090" spans="2:11" x14ac:dyDescent="0.35">
      <c r="B6090">
        <v>2018</v>
      </c>
      <c r="C6090">
        <v>2018</v>
      </c>
      <c r="D6090" t="s">
        <v>858</v>
      </c>
      <c r="E6090" t="s">
        <v>857</v>
      </c>
      <c r="F6090">
        <v>145</v>
      </c>
      <c r="G6090">
        <v>327167434</v>
      </c>
      <c r="H6090">
        <v>0</v>
      </c>
      <c r="I6090">
        <v>0</v>
      </c>
      <c r="J6090" s="4" t="str">
        <f t="shared" si="190"/>
        <v>2018_C90.1</v>
      </c>
      <c r="K6090" s="4">
        <f t="shared" si="191"/>
        <v>4.4319814544866956E-2</v>
      </c>
    </row>
    <row r="6091" spans="2:11" x14ac:dyDescent="0.35">
      <c r="B6091">
        <v>2018</v>
      </c>
      <c r="C6091">
        <v>2018</v>
      </c>
      <c r="D6091" t="s">
        <v>856</v>
      </c>
      <c r="E6091" t="s">
        <v>855</v>
      </c>
      <c r="F6091">
        <v>99</v>
      </c>
      <c r="G6091">
        <v>327167434</v>
      </c>
      <c r="H6091">
        <v>0</v>
      </c>
      <c r="I6091">
        <v>0</v>
      </c>
      <c r="J6091" s="4" t="str">
        <f t="shared" si="190"/>
        <v>2018_C90.2</v>
      </c>
      <c r="K6091" s="4">
        <f t="shared" si="191"/>
        <v>3.0259735447874678E-2</v>
      </c>
    </row>
    <row r="6092" spans="2:11" x14ac:dyDescent="0.35">
      <c r="B6092">
        <v>2018</v>
      </c>
      <c r="C6092">
        <v>2018</v>
      </c>
      <c r="D6092" t="s">
        <v>854</v>
      </c>
      <c r="E6092" t="s">
        <v>853</v>
      </c>
      <c r="F6092">
        <v>1603</v>
      </c>
      <c r="G6092">
        <v>327167434</v>
      </c>
      <c r="H6092">
        <v>0.5</v>
      </c>
      <c r="I6092">
        <v>0.5</v>
      </c>
      <c r="J6092" s="4" t="str">
        <f t="shared" si="190"/>
        <v>2018_C91.0</v>
      </c>
      <c r="K6092" s="4">
        <f t="shared" si="191"/>
        <v>0.48996319114083953</v>
      </c>
    </row>
    <row r="6093" spans="2:11" x14ac:dyDescent="0.35">
      <c r="B6093">
        <v>2018</v>
      </c>
      <c r="C6093">
        <v>2018</v>
      </c>
      <c r="D6093" t="s">
        <v>852</v>
      </c>
      <c r="E6093" t="s">
        <v>851</v>
      </c>
      <c r="F6093">
        <v>4272</v>
      </c>
      <c r="G6093">
        <v>327167434</v>
      </c>
      <c r="H6093">
        <v>1.3</v>
      </c>
      <c r="I6093">
        <v>1.1000000000000001</v>
      </c>
      <c r="J6093" s="4" t="str">
        <f t="shared" si="190"/>
        <v>2018_C91.1</v>
      </c>
      <c r="K6093" s="4">
        <f t="shared" si="191"/>
        <v>1.3057534326598044</v>
      </c>
    </row>
    <row r="6094" spans="2:11" x14ac:dyDescent="0.35">
      <c r="B6094">
        <v>2018</v>
      </c>
      <c r="C6094">
        <v>2018</v>
      </c>
      <c r="D6094" t="s">
        <v>850</v>
      </c>
      <c r="E6094" t="s">
        <v>849</v>
      </c>
      <c r="F6094">
        <v>44</v>
      </c>
      <c r="G6094">
        <v>327167434</v>
      </c>
      <c r="H6094">
        <v>0</v>
      </c>
      <c r="I6094">
        <v>0</v>
      </c>
      <c r="J6094" s="4" t="str">
        <f t="shared" si="190"/>
        <v>2018_C91.3</v>
      </c>
      <c r="K6094" s="4">
        <f t="shared" si="191"/>
        <v>1.3448771310166526E-2</v>
      </c>
    </row>
    <row r="6095" spans="2:11" x14ac:dyDescent="0.35">
      <c r="B6095">
        <v>2018</v>
      </c>
      <c r="C6095">
        <v>2018</v>
      </c>
      <c r="D6095" t="s">
        <v>848</v>
      </c>
      <c r="E6095" t="s">
        <v>847</v>
      </c>
      <c r="F6095">
        <v>108</v>
      </c>
      <c r="G6095">
        <v>327167434</v>
      </c>
      <c r="H6095">
        <v>0</v>
      </c>
      <c r="I6095">
        <v>0</v>
      </c>
      <c r="J6095" s="4" t="str">
        <f t="shared" si="190"/>
        <v>2018_C91.4</v>
      </c>
      <c r="K6095" s="4">
        <f t="shared" si="191"/>
        <v>3.3010620488590561E-2</v>
      </c>
    </row>
    <row r="6096" spans="2:11" x14ac:dyDescent="0.35">
      <c r="B6096">
        <v>2018</v>
      </c>
      <c r="C6096">
        <v>2018</v>
      </c>
      <c r="D6096" t="s">
        <v>846</v>
      </c>
      <c r="E6096" t="s">
        <v>845</v>
      </c>
      <c r="F6096">
        <v>162</v>
      </c>
      <c r="G6096">
        <v>327167434</v>
      </c>
      <c r="H6096">
        <v>0</v>
      </c>
      <c r="I6096">
        <v>0</v>
      </c>
      <c r="J6096" s="4" t="str">
        <f t="shared" si="190"/>
        <v>2018_C91.5</v>
      </c>
      <c r="K6096" s="4">
        <f t="shared" si="191"/>
        <v>4.9515930732885842E-2</v>
      </c>
    </row>
    <row r="6097" spans="2:11" x14ac:dyDescent="0.35">
      <c r="B6097">
        <v>2018</v>
      </c>
      <c r="C6097">
        <v>2018</v>
      </c>
      <c r="D6097" t="s">
        <v>844</v>
      </c>
      <c r="E6097" t="s">
        <v>843</v>
      </c>
      <c r="F6097">
        <v>51</v>
      </c>
      <c r="G6097">
        <v>327167434</v>
      </c>
      <c r="H6097">
        <v>0</v>
      </c>
      <c r="I6097">
        <v>0</v>
      </c>
      <c r="J6097" s="4" t="str">
        <f t="shared" si="190"/>
        <v>2018_C91.7</v>
      </c>
      <c r="K6097" s="4">
        <f t="shared" si="191"/>
        <v>1.5588348564056652E-2</v>
      </c>
    </row>
    <row r="6098" spans="2:11" x14ac:dyDescent="0.35">
      <c r="B6098">
        <v>2018</v>
      </c>
      <c r="C6098">
        <v>2018</v>
      </c>
      <c r="D6098" t="s">
        <v>842</v>
      </c>
      <c r="E6098" t="s">
        <v>841</v>
      </c>
      <c r="F6098">
        <v>265</v>
      </c>
      <c r="G6098">
        <v>327167434</v>
      </c>
      <c r="H6098">
        <v>0.1</v>
      </c>
      <c r="I6098">
        <v>0.1</v>
      </c>
      <c r="J6098" s="4" t="str">
        <f t="shared" si="190"/>
        <v>2018_C91.9</v>
      </c>
      <c r="K6098" s="4">
        <f t="shared" si="191"/>
        <v>8.0998281754412024E-2</v>
      </c>
    </row>
    <row r="6099" spans="2:11" x14ac:dyDescent="0.35">
      <c r="B6099">
        <v>2018</v>
      </c>
      <c r="C6099">
        <v>2018</v>
      </c>
      <c r="D6099" t="s">
        <v>840</v>
      </c>
      <c r="E6099" t="s">
        <v>839</v>
      </c>
      <c r="F6099">
        <v>10318</v>
      </c>
      <c r="G6099">
        <v>327167434</v>
      </c>
      <c r="H6099">
        <v>3.2</v>
      </c>
      <c r="I6099">
        <v>2.6</v>
      </c>
      <c r="J6099" s="4" t="str">
        <f t="shared" si="190"/>
        <v>2018_C92.0</v>
      </c>
      <c r="K6099" s="4">
        <f t="shared" si="191"/>
        <v>3.1537368722340502</v>
      </c>
    </row>
    <row r="6100" spans="2:11" x14ac:dyDescent="0.35">
      <c r="B6100">
        <v>2018</v>
      </c>
      <c r="C6100">
        <v>2018</v>
      </c>
      <c r="D6100" t="s">
        <v>838</v>
      </c>
      <c r="E6100" t="s">
        <v>837</v>
      </c>
      <c r="F6100">
        <v>1174</v>
      </c>
      <c r="G6100">
        <v>327167434</v>
      </c>
      <c r="H6100">
        <v>0.4</v>
      </c>
      <c r="I6100">
        <v>0.3</v>
      </c>
      <c r="J6100" s="4" t="str">
        <f t="shared" si="190"/>
        <v>2018_C92.1</v>
      </c>
      <c r="K6100" s="4">
        <f t="shared" si="191"/>
        <v>0.35883767086671592</v>
      </c>
    </row>
    <row r="6101" spans="2:11" x14ac:dyDescent="0.35">
      <c r="B6101">
        <v>2018</v>
      </c>
      <c r="C6101">
        <v>2018</v>
      </c>
      <c r="D6101" t="s">
        <v>836</v>
      </c>
      <c r="E6101" t="s">
        <v>835</v>
      </c>
      <c r="F6101">
        <v>67</v>
      </c>
      <c r="G6101">
        <v>327167434</v>
      </c>
      <c r="H6101">
        <v>0</v>
      </c>
      <c r="I6101">
        <v>0</v>
      </c>
      <c r="J6101" s="4" t="str">
        <f t="shared" si="190"/>
        <v>2018_C92.3</v>
      </c>
      <c r="K6101" s="4">
        <f t="shared" si="191"/>
        <v>2.0478810858662662E-2</v>
      </c>
    </row>
    <row r="6102" spans="2:11" x14ac:dyDescent="0.35">
      <c r="B6102">
        <v>2018</v>
      </c>
      <c r="C6102">
        <v>2018</v>
      </c>
      <c r="D6102" t="s">
        <v>834</v>
      </c>
      <c r="E6102" t="s">
        <v>833</v>
      </c>
      <c r="F6102">
        <v>154</v>
      </c>
      <c r="G6102">
        <v>327167434</v>
      </c>
      <c r="H6102">
        <v>0</v>
      </c>
      <c r="I6102">
        <v>0</v>
      </c>
      <c r="J6102" s="4" t="str">
        <f t="shared" si="190"/>
        <v>2018_C92.4</v>
      </c>
      <c r="K6102" s="4">
        <f t="shared" si="191"/>
        <v>4.7070699585582833E-2</v>
      </c>
    </row>
    <row r="6103" spans="2:11" x14ac:dyDescent="0.35">
      <c r="B6103">
        <v>2018</v>
      </c>
      <c r="C6103">
        <v>2018</v>
      </c>
      <c r="D6103" t="s">
        <v>832</v>
      </c>
      <c r="E6103" t="s">
        <v>831</v>
      </c>
      <c r="F6103">
        <v>205</v>
      </c>
      <c r="G6103">
        <v>327167434</v>
      </c>
      <c r="H6103">
        <v>0.1</v>
      </c>
      <c r="I6103">
        <v>0</v>
      </c>
      <c r="J6103" s="4" t="str">
        <f t="shared" si="190"/>
        <v>2018_C92.5</v>
      </c>
      <c r="K6103" s="4">
        <f t="shared" si="191"/>
        <v>6.265904814963949E-2</v>
      </c>
    </row>
    <row r="6104" spans="2:11" x14ac:dyDescent="0.35">
      <c r="B6104">
        <v>2018</v>
      </c>
      <c r="C6104">
        <v>2018</v>
      </c>
      <c r="D6104" t="s">
        <v>830</v>
      </c>
      <c r="E6104" t="s">
        <v>829</v>
      </c>
      <c r="F6104">
        <v>667</v>
      </c>
      <c r="G6104">
        <v>327167434</v>
      </c>
      <c r="H6104">
        <v>0.2</v>
      </c>
      <c r="I6104">
        <v>0.2</v>
      </c>
      <c r="J6104" s="4" t="str">
        <f t="shared" si="190"/>
        <v>2018_C92.7</v>
      </c>
      <c r="K6104" s="4">
        <f t="shared" si="191"/>
        <v>0.203871146906388</v>
      </c>
    </row>
    <row r="6105" spans="2:11" x14ac:dyDescent="0.35">
      <c r="B6105">
        <v>2018</v>
      </c>
      <c r="C6105">
        <v>2018</v>
      </c>
      <c r="D6105" t="s">
        <v>828</v>
      </c>
      <c r="E6105" t="s">
        <v>827</v>
      </c>
      <c r="F6105">
        <v>294</v>
      </c>
      <c r="G6105">
        <v>327167434</v>
      </c>
      <c r="H6105">
        <v>0.1</v>
      </c>
      <c r="I6105">
        <v>0.1</v>
      </c>
      <c r="J6105" s="4" t="str">
        <f t="shared" si="190"/>
        <v>2018_C92.9</v>
      </c>
      <c r="K6105" s="4">
        <f t="shared" si="191"/>
        <v>8.9862244663385424E-2</v>
      </c>
    </row>
    <row r="6106" spans="2:11" x14ac:dyDescent="0.35">
      <c r="B6106">
        <v>2018</v>
      </c>
      <c r="C6106">
        <v>2018</v>
      </c>
      <c r="D6106" t="s">
        <v>826</v>
      </c>
      <c r="E6106" t="s">
        <v>825</v>
      </c>
      <c r="F6106">
        <v>96</v>
      </c>
      <c r="G6106">
        <v>327167434</v>
      </c>
      <c r="H6106">
        <v>0</v>
      </c>
      <c r="I6106">
        <v>0</v>
      </c>
      <c r="J6106" s="4" t="str">
        <f t="shared" si="190"/>
        <v>2018_C93.0</v>
      </c>
      <c r="K6106" s="4">
        <f t="shared" si="191"/>
        <v>2.9342773767636051E-2</v>
      </c>
    </row>
    <row r="6107" spans="2:11" x14ac:dyDescent="0.35">
      <c r="B6107">
        <v>2018</v>
      </c>
      <c r="C6107">
        <v>2018</v>
      </c>
      <c r="D6107" t="s">
        <v>824</v>
      </c>
      <c r="E6107" t="s">
        <v>823</v>
      </c>
      <c r="F6107">
        <v>10</v>
      </c>
      <c r="G6107">
        <v>327167434</v>
      </c>
      <c r="H6107" t="s">
        <v>672</v>
      </c>
      <c r="I6107" t="s">
        <v>672</v>
      </c>
      <c r="J6107" s="4" t="str">
        <f t="shared" si="190"/>
        <v>2018_C93.9</v>
      </c>
      <c r="K6107" s="4">
        <f t="shared" si="191"/>
        <v>3.0565389341287558E-3</v>
      </c>
    </row>
    <row r="6108" spans="2:11" x14ac:dyDescent="0.35">
      <c r="B6108">
        <v>2018</v>
      </c>
      <c r="C6108">
        <v>2018</v>
      </c>
      <c r="D6108" t="s">
        <v>1402</v>
      </c>
      <c r="E6108" t="s">
        <v>1401</v>
      </c>
      <c r="F6108">
        <v>20</v>
      </c>
      <c r="G6108">
        <v>327167434</v>
      </c>
      <c r="H6108">
        <v>0</v>
      </c>
      <c r="I6108">
        <v>0</v>
      </c>
      <c r="J6108" s="4" t="str">
        <f t="shared" si="190"/>
        <v>2018_C94.2</v>
      </c>
      <c r="K6108" s="4">
        <f t="shared" si="191"/>
        <v>6.1130778682575116E-3</v>
      </c>
    </row>
    <row r="6109" spans="2:11" x14ac:dyDescent="0.35">
      <c r="B6109">
        <v>2018</v>
      </c>
      <c r="C6109">
        <v>2018</v>
      </c>
      <c r="D6109" t="s">
        <v>820</v>
      </c>
      <c r="E6109" t="s">
        <v>819</v>
      </c>
      <c r="F6109">
        <v>46</v>
      </c>
      <c r="G6109">
        <v>327167434</v>
      </c>
      <c r="H6109">
        <v>0</v>
      </c>
      <c r="I6109">
        <v>0</v>
      </c>
      <c r="J6109" s="4" t="str">
        <f t="shared" si="190"/>
        <v>2018_C94.7</v>
      </c>
      <c r="K6109" s="4">
        <f t="shared" si="191"/>
        <v>1.4060079096992275E-2</v>
      </c>
    </row>
    <row r="6110" spans="2:11" x14ac:dyDescent="0.35">
      <c r="B6110">
        <v>2018</v>
      </c>
      <c r="C6110">
        <v>2018</v>
      </c>
      <c r="D6110" t="s">
        <v>818</v>
      </c>
      <c r="E6110" t="s">
        <v>817</v>
      </c>
      <c r="F6110">
        <v>1272</v>
      </c>
      <c r="G6110">
        <v>327167434</v>
      </c>
      <c r="H6110">
        <v>0.4</v>
      </c>
      <c r="I6110">
        <v>0.3</v>
      </c>
      <c r="J6110" s="4" t="str">
        <f t="shared" si="190"/>
        <v>2018_C95.0</v>
      </c>
      <c r="K6110" s="4">
        <f t="shared" si="191"/>
        <v>0.38879175242117769</v>
      </c>
    </row>
    <row r="6111" spans="2:11" x14ac:dyDescent="0.35">
      <c r="B6111">
        <v>2018</v>
      </c>
      <c r="C6111">
        <v>2018</v>
      </c>
      <c r="D6111" t="s">
        <v>816</v>
      </c>
      <c r="E6111" t="s">
        <v>815</v>
      </c>
      <c r="F6111">
        <v>150</v>
      </c>
      <c r="G6111">
        <v>327167434</v>
      </c>
      <c r="H6111">
        <v>0</v>
      </c>
      <c r="I6111">
        <v>0</v>
      </c>
      <c r="J6111" s="4" t="str">
        <f t="shared" si="190"/>
        <v>2018_C95.1</v>
      </c>
      <c r="K6111" s="4">
        <f t="shared" si="191"/>
        <v>4.5848084011931335E-2</v>
      </c>
    </row>
    <row r="6112" spans="2:11" x14ac:dyDescent="0.35">
      <c r="B6112">
        <v>2018</v>
      </c>
      <c r="C6112">
        <v>2018</v>
      </c>
      <c r="D6112" t="s">
        <v>814</v>
      </c>
      <c r="E6112" t="s">
        <v>813</v>
      </c>
      <c r="F6112">
        <v>2351</v>
      </c>
      <c r="G6112">
        <v>327167434</v>
      </c>
      <c r="H6112">
        <v>0.7</v>
      </c>
      <c r="I6112">
        <v>0.6</v>
      </c>
      <c r="J6112" s="4" t="str">
        <f t="shared" si="190"/>
        <v>2018_C95.9</v>
      </c>
      <c r="K6112" s="4">
        <f t="shared" si="191"/>
        <v>0.71859230341367053</v>
      </c>
    </row>
    <row r="6113" spans="2:11" x14ac:dyDescent="0.35">
      <c r="B6113">
        <v>2018</v>
      </c>
      <c r="C6113">
        <v>2018</v>
      </c>
      <c r="D6113" t="s">
        <v>812</v>
      </c>
      <c r="E6113" t="s">
        <v>811</v>
      </c>
      <c r="F6113">
        <v>19</v>
      </c>
      <c r="G6113">
        <v>327167434</v>
      </c>
      <c r="H6113" t="s">
        <v>672</v>
      </c>
      <c r="I6113" t="s">
        <v>672</v>
      </c>
      <c r="J6113" s="4" t="str">
        <f t="shared" si="190"/>
        <v>2018_C96.7</v>
      </c>
      <c r="K6113" s="4">
        <f t="shared" si="191"/>
        <v>5.8074239748446355E-3</v>
      </c>
    </row>
    <row r="6114" spans="2:11" x14ac:dyDescent="0.35">
      <c r="B6114">
        <v>2018</v>
      </c>
      <c r="C6114">
        <v>2018</v>
      </c>
      <c r="D6114" t="s">
        <v>810</v>
      </c>
      <c r="E6114" t="s">
        <v>809</v>
      </c>
      <c r="F6114">
        <v>88</v>
      </c>
      <c r="G6114">
        <v>327167434</v>
      </c>
      <c r="H6114">
        <v>0</v>
      </c>
      <c r="I6114">
        <v>0</v>
      </c>
      <c r="J6114" s="4" t="str">
        <f t="shared" si="190"/>
        <v>2018_C96.9</v>
      </c>
      <c r="K6114" s="4">
        <f t="shared" si="191"/>
        <v>2.6897542620333052E-2</v>
      </c>
    </row>
    <row r="6115" spans="2:11" x14ac:dyDescent="0.35">
      <c r="B6115">
        <v>2018</v>
      </c>
      <c r="C6115">
        <v>2018</v>
      </c>
      <c r="D6115" t="s">
        <v>808</v>
      </c>
      <c r="E6115" t="s">
        <v>807</v>
      </c>
      <c r="F6115">
        <v>5328</v>
      </c>
      <c r="G6115">
        <v>327167434</v>
      </c>
      <c r="H6115">
        <v>1.6</v>
      </c>
      <c r="I6115">
        <v>1.3</v>
      </c>
      <c r="J6115" s="4" t="str">
        <f t="shared" si="190"/>
        <v>2018_C97</v>
      </c>
      <c r="K6115" s="4">
        <f t="shared" si="191"/>
        <v>1.6285239441038009</v>
      </c>
    </row>
    <row r="6116" spans="2:11" x14ac:dyDescent="0.35">
      <c r="B6116">
        <v>2018</v>
      </c>
      <c r="C6116">
        <v>2018</v>
      </c>
      <c r="D6116" t="s">
        <v>804</v>
      </c>
      <c r="E6116" t="s">
        <v>803</v>
      </c>
      <c r="F6116">
        <v>23</v>
      </c>
      <c r="G6116">
        <v>327167434</v>
      </c>
      <c r="H6116">
        <v>0</v>
      </c>
      <c r="I6116">
        <v>0</v>
      </c>
      <c r="J6116" s="4" t="str">
        <f t="shared" si="190"/>
        <v>2018_D02.2</v>
      </c>
      <c r="K6116" s="4">
        <f t="shared" si="191"/>
        <v>7.0300395484961375E-3</v>
      </c>
    </row>
    <row r="6117" spans="2:11" x14ac:dyDescent="0.35">
      <c r="B6117">
        <v>2018</v>
      </c>
      <c r="C6117">
        <v>2018</v>
      </c>
      <c r="D6117" t="s">
        <v>798</v>
      </c>
      <c r="E6117" t="s">
        <v>797</v>
      </c>
      <c r="F6117">
        <v>21</v>
      </c>
      <c r="G6117">
        <v>327167434</v>
      </c>
      <c r="H6117">
        <v>0</v>
      </c>
      <c r="I6117">
        <v>0</v>
      </c>
      <c r="J6117" s="4" t="str">
        <f t="shared" si="190"/>
        <v>2018_D12.6</v>
      </c>
      <c r="K6117" s="4">
        <f t="shared" si="191"/>
        <v>6.4187317616703869E-3</v>
      </c>
    </row>
    <row r="6118" spans="2:11" x14ac:dyDescent="0.35">
      <c r="B6118">
        <v>2018</v>
      </c>
      <c r="C6118">
        <v>2018</v>
      </c>
      <c r="D6118" t="s">
        <v>792</v>
      </c>
      <c r="E6118" t="s">
        <v>791</v>
      </c>
      <c r="F6118">
        <v>13</v>
      </c>
      <c r="G6118">
        <v>327167434</v>
      </c>
      <c r="H6118" t="s">
        <v>672</v>
      </c>
      <c r="I6118" t="s">
        <v>672</v>
      </c>
      <c r="J6118" s="4" t="str">
        <f t="shared" si="190"/>
        <v>2018_D13.6</v>
      </c>
      <c r="K6118" s="4">
        <f t="shared" si="191"/>
        <v>3.9735006143673821E-3</v>
      </c>
    </row>
    <row r="6119" spans="2:11" x14ac:dyDescent="0.35">
      <c r="B6119">
        <v>2018</v>
      </c>
      <c r="C6119">
        <v>2018</v>
      </c>
      <c r="D6119" t="s">
        <v>1400</v>
      </c>
      <c r="E6119" t="s">
        <v>1399</v>
      </c>
      <c r="F6119">
        <v>10</v>
      </c>
      <c r="G6119">
        <v>327167434</v>
      </c>
      <c r="H6119" t="s">
        <v>672</v>
      </c>
      <c r="I6119" t="s">
        <v>672</v>
      </c>
      <c r="J6119" s="4" t="str">
        <f t="shared" si="190"/>
        <v>2018_D14.3</v>
      </c>
      <c r="K6119" s="4">
        <f t="shared" si="191"/>
        <v>3.0565389341287558E-3</v>
      </c>
    </row>
    <row r="6120" spans="2:11" x14ac:dyDescent="0.35">
      <c r="B6120">
        <v>2018</v>
      </c>
      <c r="C6120">
        <v>2018</v>
      </c>
      <c r="D6120" t="s">
        <v>788</v>
      </c>
      <c r="E6120" t="s">
        <v>787</v>
      </c>
      <c r="F6120">
        <v>32</v>
      </c>
      <c r="G6120">
        <v>327167434</v>
      </c>
      <c r="H6120">
        <v>0</v>
      </c>
      <c r="I6120">
        <v>0</v>
      </c>
      <c r="J6120" s="4" t="str">
        <f t="shared" si="190"/>
        <v>2018_D15.0</v>
      </c>
      <c r="K6120" s="4">
        <f t="shared" si="191"/>
        <v>9.7809245892120176E-3</v>
      </c>
    </row>
    <row r="6121" spans="2:11" x14ac:dyDescent="0.35">
      <c r="B6121">
        <v>2018</v>
      </c>
      <c r="C6121">
        <v>2018</v>
      </c>
      <c r="D6121" t="s">
        <v>786</v>
      </c>
      <c r="E6121" t="s">
        <v>785</v>
      </c>
      <c r="F6121">
        <v>27</v>
      </c>
      <c r="G6121">
        <v>327167434</v>
      </c>
      <c r="H6121">
        <v>0</v>
      </c>
      <c r="I6121">
        <v>0</v>
      </c>
      <c r="J6121" s="4" t="str">
        <f t="shared" si="190"/>
        <v>2018_D15.1</v>
      </c>
      <c r="K6121" s="4">
        <f t="shared" si="191"/>
        <v>8.2526551221476403E-3</v>
      </c>
    </row>
    <row r="6122" spans="2:11" x14ac:dyDescent="0.35">
      <c r="B6122">
        <v>2018</v>
      </c>
      <c r="C6122">
        <v>2018</v>
      </c>
      <c r="D6122" t="s">
        <v>784</v>
      </c>
      <c r="E6122" t="s">
        <v>783</v>
      </c>
      <c r="F6122">
        <v>39</v>
      </c>
      <c r="G6122">
        <v>327167434</v>
      </c>
      <c r="H6122">
        <v>0</v>
      </c>
      <c r="I6122">
        <v>0</v>
      </c>
      <c r="J6122" s="4" t="str">
        <f t="shared" si="190"/>
        <v>2018_D18.0</v>
      </c>
      <c r="K6122" s="4">
        <f t="shared" si="191"/>
        <v>1.1920501843102147E-2</v>
      </c>
    </row>
    <row r="6123" spans="2:11" x14ac:dyDescent="0.35">
      <c r="B6123">
        <v>2018</v>
      </c>
      <c r="C6123">
        <v>2018</v>
      </c>
      <c r="D6123" t="s">
        <v>782</v>
      </c>
      <c r="E6123" t="s">
        <v>781</v>
      </c>
      <c r="F6123">
        <v>36</v>
      </c>
      <c r="G6123">
        <v>327167434</v>
      </c>
      <c r="H6123">
        <v>0</v>
      </c>
      <c r="I6123">
        <v>0</v>
      </c>
      <c r="J6123" s="4" t="str">
        <f t="shared" si="190"/>
        <v>2018_D18.1</v>
      </c>
      <c r="K6123" s="4">
        <f t="shared" si="191"/>
        <v>1.100354016286352E-2</v>
      </c>
    </row>
    <row r="6124" spans="2:11" x14ac:dyDescent="0.35">
      <c r="B6124">
        <v>2018</v>
      </c>
      <c r="C6124">
        <v>2018</v>
      </c>
      <c r="D6124" t="s">
        <v>1376</v>
      </c>
      <c r="E6124" t="s">
        <v>1375</v>
      </c>
      <c r="F6124">
        <v>16</v>
      </c>
      <c r="G6124">
        <v>327167434</v>
      </c>
      <c r="H6124" t="s">
        <v>672</v>
      </c>
      <c r="I6124" t="s">
        <v>672</v>
      </c>
      <c r="J6124" s="4" t="str">
        <f t="shared" si="190"/>
        <v>2018_D21.9</v>
      </c>
      <c r="K6124" s="4">
        <f t="shared" si="191"/>
        <v>4.8904622946060088E-3</v>
      </c>
    </row>
    <row r="6125" spans="2:11" x14ac:dyDescent="0.35">
      <c r="B6125">
        <v>2018</v>
      </c>
      <c r="C6125">
        <v>2018</v>
      </c>
      <c r="D6125" t="s">
        <v>780</v>
      </c>
      <c r="E6125" t="s">
        <v>779</v>
      </c>
      <c r="F6125">
        <v>31</v>
      </c>
      <c r="G6125">
        <v>327167434</v>
      </c>
      <c r="H6125">
        <v>0</v>
      </c>
      <c r="I6125">
        <v>0</v>
      </c>
      <c r="J6125" s="4" t="str">
        <f t="shared" si="190"/>
        <v>2018_D25.9</v>
      </c>
      <c r="K6125" s="4">
        <f t="shared" si="191"/>
        <v>9.4752706957991432E-3</v>
      </c>
    </row>
    <row r="6126" spans="2:11" x14ac:dyDescent="0.35">
      <c r="B6126">
        <v>2018</v>
      </c>
      <c r="C6126">
        <v>2018</v>
      </c>
      <c r="D6126" t="s">
        <v>778</v>
      </c>
      <c r="E6126" t="s">
        <v>777</v>
      </c>
      <c r="F6126">
        <v>281</v>
      </c>
      <c r="G6126">
        <v>327167434</v>
      </c>
      <c r="H6126">
        <v>0.1</v>
      </c>
      <c r="I6126">
        <v>0.1</v>
      </c>
      <c r="J6126" s="4" t="str">
        <f t="shared" si="190"/>
        <v>2018_D32.0</v>
      </c>
      <c r="K6126" s="4">
        <f t="shared" si="191"/>
        <v>8.5888744049018029E-2</v>
      </c>
    </row>
    <row r="6127" spans="2:11" x14ac:dyDescent="0.35">
      <c r="B6127">
        <v>2018</v>
      </c>
      <c r="C6127">
        <v>2018</v>
      </c>
      <c r="D6127" t="s">
        <v>776</v>
      </c>
      <c r="E6127" t="s">
        <v>775</v>
      </c>
      <c r="F6127">
        <v>631</v>
      </c>
      <c r="G6127">
        <v>327167434</v>
      </c>
      <c r="H6127">
        <v>0.2</v>
      </c>
      <c r="I6127">
        <v>0.2</v>
      </c>
      <c r="J6127" s="4" t="str">
        <f t="shared" si="190"/>
        <v>2018_D32.9</v>
      </c>
      <c r="K6127" s="4">
        <f t="shared" si="191"/>
        <v>0.19286760674352449</v>
      </c>
    </row>
    <row r="6128" spans="2:11" x14ac:dyDescent="0.35">
      <c r="B6128">
        <v>2018</v>
      </c>
      <c r="C6128">
        <v>2018</v>
      </c>
      <c r="D6128" t="s">
        <v>774</v>
      </c>
      <c r="E6128" t="s">
        <v>773</v>
      </c>
      <c r="F6128">
        <v>50</v>
      </c>
      <c r="G6128">
        <v>327167434</v>
      </c>
      <c r="H6128">
        <v>0</v>
      </c>
      <c r="I6128">
        <v>0</v>
      </c>
      <c r="J6128" s="4" t="str">
        <f t="shared" si="190"/>
        <v>2018_D33.2</v>
      </c>
      <c r="K6128" s="4">
        <f t="shared" si="191"/>
        <v>1.5282694670643778E-2</v>
      </c>
    </row>
    <row r="6129" spans="2:11" x14ac:dyDescent="0.35">
      <c r="B6129">
        <v>2018</v>
      </c>
      <c r="C6129">
        <v>2018</v>
      </c>
      <c r="D6129" t="s">
        <v>772</v>
      </c>
      <c r="E6129" t="s">
        <v>771</v>
      </c>
      <c r="F6129">
        <v>23</v>
      </c>
      <c r="G6129">
        <v>327167434</v>
      </c>
      <c r="H6129">
        <v>0</v>
      </c>
      <c r="I6129">
        <v>0</v>
      </c>
      <c r="J6129" s="4" t="str">
        <f t="shared" si="190"/>
        <v>2018_D33.3</v>
      </c>
      <c r="K6129" s="4">
        <f t="shared" si="191"/>
        <v>7.0300395484961375E-3</v>
      </c>
    </row>
    <row r="6130" spans="2:11" x14ac:dyDescent="0.35">
      <c r="B6130">
        <v>2018</v>
      </c>
      <c r="C6130">
        <v>2018</v>
      </c>
      <c r="D6130" t="s">
        <v>770</v>
      </c>
      <c r="E6130" t="s">
        <v>769</v>
      </c>
      <c r="F6130">
        <v>19</v>
      </c>
      <c r="G6130">
        <v>327167434</v>
      </c>
      <c r="H6130" t="s">
        <v>672</v>
      </c>
      <c r="I6130" t="s">
        <v>672</v>
      </c>
      <c r="J6130" s="4" t="str">
        <f t="shared" si="190"/>
        <v>2018_D35.0</v>
      </c>
      <c r="K6130" s="4">
        <f t="shared" si="191"/>
        <v>5.8074239748446355E-3</v>
      </c>
    </row>
    <row r="6131" spans="2:11" x14ac:dyDescent="0.35">
      <c r="B6131">
        <v>2018</v>
      </c>
      <c r="C6131">
        <v>2018</v>
      </c>
      <c r="D6131" t="s">
        <v>766</v>
      </c>
      <c r="E6131" t="s">
        <v>765</v>
      </c>
      <c r="F6131">
        <v>84</v>
      </c>
      <c r="G6131">
        <v>327167434</v>
      </c>
      <c r="H6131">
        <v>0</v>
      </c>
      <c r="I6131">
        <v>0</v>
      </c>
      <c r="J6131" s="4" t="str">
        <f t="shared" si="190"/>
        <v>2018_D35.2</v>
      </c>
      <c r="K6131" s="4">
        <f t="shared" si="191"/>
        <v>2.5674927046681548E-2</v>
      </c>
    </row>
    <row r="6132" spans="2:11" x14ac:dyDescent="0.35">
      <c r="B6132">
        <v>2018</v>
      </c>
      <c r="C6132">
        <v>2018</v>
      </c>
      <c r="D6132" t="s">
        <v>764</v>
      </c>
      <c r="E6132" t="s">
        <v>763</v>
      </c>
      <c r="F6132">
        <v>26</v>
      </c>
      <c r="G6132">
        <v>327167434</v>
      </c>
      <c r="H6132">
        <v>0</v>
      </c>
      <c r="I6132">
        <v>0</v>
      </c>
      <c r="J6132" s="4" t="str">
        <f t="shared" si="190"/>
        <v>2018_D36.1</v>
      </c>
      <c r="K6132" s="4">
        <f t="shared" si="191"/>
        <v>7.9470012287347642E-3</v>
      </c>
    </row>
    <row r="6133" spans="2:11" x14ac:dyDescent="0.35">
      <c r="B6133">
        <v>2018</v>
      </c>
      <c r="C6133">
        <v>2018</v>
      </c>
      <c r="D6133" t="s">
        <v>1398</v>
      </c>
      <c r="E6133" t="s">
        <v>1397</v>
      </c>
      <c r="F6133">
        <v>11</v>
      </c>
      <c r="G6133">
        <v>327167434</v>
      </c>
      <c r="H6133" t="s">
        <v>672</v>
      </c>
      <c r="I6133" t="s">
        <v>672</v>
      </c>
      <c r="J6133" s="4" t="str">
        <f t="shared" si="190"/>
        <v>2018_D36.7</v>
      </c>
      <c r="K6133" s="4">
        <f t="shared" si="191"/>
        <v>3.3621928275416315E-3</v>
      </c>
    </row>
    <row r="6134" spans="2:11" x14ac:dyDescent="0.35">
      <c r="B6134">
        <v>2018</v>
      </c>
      <c r="C6134">
        <v>2018</v>
      </c>
      <c r="D6134" t="s">
        <v>762</v>
      </c>
      <c r="E6134" t="s">
        <v>761</v>
      </c>
      <c r="F6134">
        <v>35</v>
      </c>
      <c r="G6134">
        <v>327167434</v>
      </c>
      <c r="H6134">
        <v>0</v>
      </c>
      <c r="I6134">
        <v>0</v>
      </c>
      <c r="J6134" s="4" t="str">
        <f t="shared" si="190"/>
        <v>2018_D36.9</v>
      </c>
      <c r="K6134" s="4">
        <f t="shared" si="191"/>
        <v>1.0697886269450644E-2</v>
      </c>
    </row>
    <row r="6135" spans="2:11" x14ac:dyDescent="0.35">
      <c r="B6135">
        <v>2018</v>
      </c>
      <c r="C6135">
        <v>2018</v>
      </c>
      <c r="D6135" t="s">
        <v>760</v>
      </c>
      <c r="E6135" t="s">
        <v>759</v>
      </c>
      <c r="F6135">
        <v>83</v>
      </c>
      <c r="G6135">
        <v>327167434</v>
      </c>
      <c r="H6135">
        <v>0</v>
      </c>
      <c r="I6135">
        <v>0</v>
      </c>
      <c r="J6135" s="4" t="str">
        <f t="shared" si="190"/>
        <v>2018_D37.0</v>
      </c>
      <c r="K6135" s="4">
        <f t="shared" si="191"/>
        <v>2.5369273153268673E-2</v>
      </c>
    </row>
    <row r="6136" spans="2:11" x14ac:dyDescent="0.35">
      <c r="B6136">
        <v>2018</v>
      </c>
      <c r="C6136">
        <v>2018</v>
      </c>
      <c r="D6136" t="s">
        <v>758</v>
      </c>
      <c r="E6136" t="s">
        <v>757</v>
      </c>
      <c r="F6136">
        <v>72</v>
      </c>
      <c r="G6136">
        <v>327167434</v>
      </c>
      <c r="H6136">
        <v>0</v>
      </c>
      <c r="I6136">
        <v>0</v>
      </c>
      <c r="J6136" s="4" t="str">
        <f t="shared" si="190"/>
        <v>2018_D37.1</v>
      </c>
      <c r="K6136" s="4">
        <f t="shared" si="191"/>
        <v>2.2007080325727041E-2</v>
      </c>
    </row>
    <row r="6137" spans="2:11" x14ac:dyDescent="0.35">
      <c r="B6137">
        <v>2018</v>
      </c>
      <c r="C6137">
        <v>2018</v>
      </c>
      <c r="D6137" t="s">
        <v>756</v>
      </c>
      <c r="E6137" t="s">
        <v>755</v>
      </c>
      <c r="F6137">
        <v>28</v>
      </c>
      <c r="G6137">
        <v>327167434</v>
      </c>
      <c r="H6137">
        <v>0</v>
      </c>
      <c r="I6137">
        <v>0</v>
      </c>
      <c r="J6137" s="4" t="str">
        <f t="shared" si="190"/>
        <v>2018_D37.2</v>
      </c>
      <c r="K6137" s="4">
        <f t="shared" si="191"/>
        <v>8.5583090155605147E-3</v>
      </c>
    </row>
    <row r="6138" spans="2:11" x14ac:dyDescent="0.35">
      <c r="B6138">
        <v>2018</v>
      </c>
      <c r="C6138">
        <v>2018</v>
      </c>
      <c r="D6138" t="s">
        <v>754</v>
      </c>
      <c r="E6138" t="s">
        <v>753</v>
      </c>
      <c r="F6138">
        <v>136</v>
      </c>
      <c r="G6138">
        <v>327167434</v>
      </c>
      <c r="H6138">
        <v>0</v>
      </c>
      <c r="I6138">
        <v>0</v>
      </c>
      <c r="J6138" s="4" t="str">
        <f t="shared" si="190"/>
        <v>2018_D37.4</v>
      </c>
      <c r="K6138" s="4">
        <f t="shared" si="191"/>
        <v>4.156892950415108E-2</v>
      </c>
    </row>
    <row r="6139" spans="2:11" x14ac:dyDescent="0.35">
      <c r="B6139">
        <v>2018</v>
      </c>
      <c r="C6139">
        <v>2018</v>
      </c>
      <c r="D6139" t="s">
        <v>752</v>
      </c>
      <c r="E6139" t="s">
        <v>751</v>
      </c>
      <c r="F6139">
        <v>39</v>
      </c>
      <c r="G6139">
        <v>327167434</v>
      </c>
      <c r="H6139">
        <v>0</v>
      </c>
      <c r="I6139">
        <v>0</v>
      </c>
      <c r="J6139" s="4" t="str">
        <f t="shared" si="190"/>
        <v>2018_D37.5</v>
      </c>
      <c r="K6139" s="4">
        <f t="shared" si="191"/>
        <v>1.1920501843102147E-2</v>
      </c>
    </row>
    <row r="6140" spans="2:11" x14ac:dyDescent="0.35">
      <c r="B6140">
        <v>2018</v>
      </c>
      <c r="C6140">
        <v>2018</v>
      </c>
      <c r="D6140" t="s">
        <v>750</v>
      </c>
      <c r="E6140" t="s">
        <v>749</v>
      </c>
      <c r="F6140">
        <v>232</v>
      </c>
      <c r="G6140">
        <v>327167434</v>
      </c>
      <c r="H6140">
        <v>0.1</v>
      </c>
      <c r="I6140">
        <v>0.1</v>
      </c>
      <c r="J6140" s="4" t="str">
        <f t="shared" si="190"/>
        <v>2018_D37.6</v>
      </c>
      <c r="K6140" s="4">
        <f t="shared" si="191"/>
        <v>7.0911703271787127E-2</v>
      </c>
    </row>
    <row r="6141" spans="2:11" x14ac:dyDescent="0.35">
      <c r="B6141">
        <v>2018</v>
      </c>
      <c r="C6141">
        <v>2018</v>
      </c>
      <c r="D6141" t="s">
        <v>748</v>
      </c>
      <c r="E6141" t="s">
        <v>747</v>
      </c>
      <c r="F6141">
        <v>332</v>
      </c>
      <c r="G6141">
        <v>327167434</v>
      </c>
      <c r="H6141">
        <v>0.1</v>
      </c>
      <c r="I6141">
        <v>0.1</v>
      </c>
      <c r="J6141" s="4" t="str">
        <f t="shared" si="190"/>
        <v>2018_D37.7</v>
      </c>
      <c r="K6141" s="4">
        <f t="shared" si="191"/>
        <v>0.10147709261307469</v>
      </c>
    </row>
    <row r="6142" spans="2:11" x14ac:dyDescent="0.35">
      <c r="B6142">
        <v>2018</v>
      </c>
      <c r="C6142">
        <v>2018</v>
      </c>
      <c r="D6142" t="s">
        <v>746</v>
      </c>
      <c r="E6142" t="s">
        <v>745</v>
      </c>
      <c r="F6142">
        <v>57</v>
      </c>
      <c r="G6142">
        <v>327167434</v>
      </c>
      <c r="H6142">
        <v>0</v>
      </c>
      <c r="I6142">
        <v>0</v>
      </c>
      <c r="J6142" s="4" t="str">
        <f t="shared" si="190"/>
        <v>2018_D37.9</v>
      </c>
      <c r="K6142" s="4">
        <f t="shared" si="191"/>
        <v>1.7422271924533907E-2</v>
      </c>
    </row>
    <row r="6143" spans="2:11" x14ac:dyDescent="0.35">
      <c r="B6143">
        <v>2018</v>
      </c>
      <c r="C6143">
        <v>2018</v>
      </c>
      <c r="D6143" t="s">
        <v>744</v>
      </c>
      <c r="E6143" t="s">
        <v>743</v>
      </c>
      <c r="F6143">
        <v>38</v>
      </c>
      <c r="G6143">
        <v>327167434</v>
      </c>
      <c r="H6143">
        <v>0</v>
      </c>
      <c r="I6143">
        <v>0</v>
      </c>
      <c r="J6143" s="4" t="str">
        <f t="shared" si="190"/>
        <v>2018_D38.0</v>
      </c>
      <c r="K6143" s="4">
        <f t="shared" si="191"/>
        <v>1.1614847949689271E-2</v>
      </c>
    </row>
    <row r="6144" spans="2:11" x14ac:dyDescent="0.35">
      <c r="B6144">
        <v>2018</v>
      </c>
      <c r="C6144">
        <v>2018</v>
      </c>
      <c r="D6144" t="s">
        <v>742</v>
      </c>
      <c r="E6144" t="s">
        <v>741</v>
      </c>
      <c r="F6144">
        <v>671</v>
      </c>
      <c r="G6144">
        <v>327167434</v>
      </c>
      <c r="H6144">
        <v>0.2</v>
      </c>
      <c r="I6144">
        <v>0.2</v>
      </c>
      <c r="J6144" s="4" t="str">
        <f t="shared" si="190"/>
        <v>2018_D38.1</v>
      </c>
      <c r="K6144" s="4">
        <f t="shared" si="191"/>
        <v>0.20509376248003952</v>
      </c>
    </row>
    <row r="6145" spans="2:11" x14ac:dyDescent="0.35">
      <c r="B6145">
        <v>2018</v>
      </c>
      <c r="C6145">
        <v>2018</v>
      </c>
      <c r="D6145" t="s">
        <v>740</v>
      </c>
      <c r="E6145" t="s">
        <v>739</v>
      </c>
      <c r="F6145">
        <v>29</v>
      </c>
      <c r="G6145">
        <v>327167434</v>
      </c>
      <c r="H6145">
        <v>0</v>
      </c>
      <c r="I6145">
        <v>0</v>
      </c>
      <c r="J6145" s="4" t="str">
        <f t="shared" si="190"/>
        <v>2018_D38.3</v>
      </c>
      <c r="K6145" s="4">
        <f t="shared" si="191"/>
        <v>8.8639629089733909E-3</v>
      </c>
    </row>
    <row r="6146" spans="2:11" x14ac:dyDescent="0.35">
      <c r="B6146">
        <v>2018</v>
      </c>
      <c r="C6146">
        <v>2018</v>
      </c>
      <c r="D6146" t="s">
        <v>1374</v>
      </c>
      <c r="E6146" t="s">
        <v>1373</v>
      </c>
      <c r="F6146">
        <v>12</v>
      </c>
      <c r="G6146">
        <v>327167434</v>
      </c>
      <c r="H6146" t="s">
        <v>672</v>
      </c>
      <c r="I6146" t="s">
        <v>672</v>
      </c>
      <c r="J6146" s="4" t="str">
        <f t="shared" si="190"/>
        <v>2018_D38.5</v>
      </c>
      <c r="K6146" s="4">
        <f t="shared" si="191"/>
        <v>3.6678467209545064E-3</v>
      </c>
    </row>
    <row r="6147" spans="2:11" x14ac:dyDescent="0.35">
      <c r="B6147">
        <v>2018</v>
      </c>
      <c r="C6147">
        <v>2018</v>
      </c>
      <c r="D6147" t="s">
        <v>738</v>
      </c>
      <c r="E6147" t="s">
        <v>737</v>
      </c>
      <c r="F6147">
        <v>11</v>
      </c>
      <c r="G6147">
        <v>327167434</v>
      </c>
      <c r="H6147" t="s">
        <v>672</v>
      </c>
      <c r="I6147" t="s">
        <v>672</v>
      </c>
      <c r="J6147" s="4" t="str">
        <f t="shared" ref="J6147:J6210" si="192">C6147&amp;"_"&amp;E6147</f>
        <v>2018_D38.6</v>
      </c>
      <c r="K6147" s="4">
        <f t="shared" ref="K6147:K6210" si="193">F6147/G6147*100000</f>
        <v>3.3621928275416315E-3</v>
      </c>
    </row>
    <row r="6148" spans="2:11" x14ac:dyDescent="0.35">
      <c r="B6148">
        <v>2018</v>
      </c>
      <c r="C6148">
        <v>2018</v>
      </c>
      <c r="D6148" t="s">
        <v>736</v>
      </c>
      <c r="E6148" t="s">
        <v>735</v>
      </c>
      <c r="F6148">
        <v>50</v>
      </c>
      <c r="G6148">
        <v>327167434</v>
      </c>
      <c r="H6148">
        <v>0</v>
      </c>
      <c r="I6148">
        <v>0</v>
      </c>
      <c r="J6148" s="4" t="str">
        <f t="shared" si="192"/>
        <v>2018_D39.0</v>
      </c>
      <c r="K6148" s="4">
        <f t="shared" si="193"/>
        <v>1.5282694670643778E-2</v>
      </c>
    </row>
    <row r="6149" spans="2:11" x14ac:dyDescent="0.35">
      <c r="B6149">
        <v>2018</v>
      </c>
      <c r="C6149">
        <v>2018</v>
      </c>
      <c r="D6149" t="s">
        <v>734</v>
      </c>
      <c r="E6149" t="s">
        <v>733</v>
      </c>
      <c r="F6149">
        <v>47</v>
      </c>
      <c r="G6149">
        <v>327167434</v>
      </c>
      <c r="H6149">
        <v>0</v>
      </c>
      <c r="I6149">
        <v>0</v>
      </c>
      <c r="J6149" s="4" t="str">
        <f t="shared" si="192"/>
        <v>2018_D39.1</v>
      </c>
      <c r="K6149" s="4">
        <f t="shared" si="193"/>
        <v>1.4365732990405149E-2</v>
      </c>
    </row>
    <row r="6150" spans="2:11" x14ac:dyDescent="0.35">
      <c r="B6150">
        <v>2018</v>
      </c>
      <c r="C6150">
        <v>2018</v>
      </c>
      <c r="D6150" t="s">
        <v>732</v>
      </c>
      <c r="E6150" t="s">
        <v>731</v>
      </c>
      <c r="F6150">
        <v>10</v>
      </c>
      <c r="G6150">
        <v>327167434</v>
      </c>
      <c r="H6150" t="s">
        <v>672</v>
      </c>
      <c r="I6150" t="s">
        <v>672</v>
      </c>
      <c r="J6150" s="4" t="str">
        <f t="shared" si="192"/>
        <v>2018_D39.7</v>
      </c>
      <c r="K6150" s="4">
        <f t="shared" si="193"/>
        <v>3.0565389341287558E-3</v>
      </c>
    </row>
    <row r="6151" spans="2:11" x14ac:dyDescent="0.35">
      <c r="B6151">
        <v>2018</v>
      </c>
      <c r="C6151">
        <v>2018</v>
      </c>
      <c r="D6151" t="s">
        <v>730</v>
      </c>
      <c r="E6151" t="s">
        <v>729</v>
      </c>
      <c r="F6151">
        <v>46</v>
      </c>
      <c r="G6151">
        <v>327167434</v>
      </c>
      <c r="H6151">
        <v>0</v>
      </c>
      <c r="I6151">
        <v>0</v>
      </c>
      <c r="J6151" s="4" t="str">
        <f t="shared" si="192"/>
        <v>2018_D40.0</v>
      </c>
      <c r="K6151" s="4">
        <f t="shared" si="193"/>
        <v>1.4060079096992275E-2</v>
      </c>
    </row>
    <row r="6152" spans="2:11" x14ac:dyDescent="0.35">
      <c r="B6152">
        <v>2018</v>
      </c>
      <c r="C6152">
        <v>2018</v>
      </c>
      <c r="D6152" t="s">
        <v>728</v>
      </c>
      <c r="E6152" t="s">
        <v>727</v>
      </c>
      <c r="F6152">
        <v>88</v>
      </c>
      <c r="G6152">
        <v>327167434</v>
      </c>
      <c r="H6152">
        <v>0</v>
      </c>
      <c r="I6152">
        <v>0</v>
      </c>
      <c r="J6152" s="4" t="str">
        <f t="shared" si="192"/>
        <v>2018_D41.0</v>
      </c>
      <c r="K6152" s="4">
        <f t="shared" si="193"/>
        <v>2.6897542620333052E-2</v>
      </c>
    </row>
    <row r="6153" spans="2:11" x14ac:dyDescent="0.35">
      <c r="B6153">
        <v>2018</v>
      </c>
      <c r="C6153">
        <v>2018</v>
      </c>
      <c r="D6153" t="s">
        <v>1372</v>
      </c>
      <c r="E6153" t="s">
        <v>1371</v>
      </c>
      <c r="F6153">
        <v>11</v>
      </c>
      <c r="G6153">
        <v>327167434</v>
      </c>
      <c r="H6153" t="s">
        <v>672</v>
      </c>
      <c r="I6153" t="s">
        <v>672</v>
      </c>
      <c r="J6153" s="4" t="str">
        <f t="shared" si="192"/>
        <v>2018_D41.2</v>
      </c>
      <c r="K6153" s="4">
        <f t="shared" si="193"/>
        <v>3.3621928275416315E-3</v>
      </c>
    </row>
    <row r="6154" spans="2:11" x14ac:dyDescent="0.35">
      <c r="B6154">
        <v>2018</v>
      </c>
      <c r="C6154">
        <v>2018</v>
      </c>
      <c r="D6154" t="s">
        <v>726</v>
      </c>
      <c r="E6154" t="s">
        <v>725</v>
      </c>
      <c r="F6154">
        <v>150</v>
      </c>
      <c r="G6154">
        <v>327167434</v>
      </c>
      <c r="H6154">
        <v>0</v>
      </c>
      <c r="I6154">
        <v>0</v>
      </c>
      <c r="J6154" s="4" t="str">
        <f t="shared" si="192"/>
        <v>2018_D41.4</v>
      </c>
      <c r="K6154" s="4">
        <f t="shared" si="193"/>
        <v>4.5848084011931335E-2</v>
      </c>
    </row>
    <row r="6155" spans="2:11" x14ac:dyDescent="0.35">
      <c r="B6155">
        <v>2018</v>
      </c>
      <c r="C6155">
        <v>2018</v>
      </c>
      <c r="D6155" t="s">
        <v>724</v>
      </c>
      <c r="E6155" t="s">
        <v>723</v>
      </c>
      <c r="F6155">
        <v>21</v>
      </c>
      <c r="G6155">
        <v>327167434</v>
      </c>
      <c r="H6155">
        <v>0</v>
      </c>
      <c r="I6155">
        <v>0</v>
      </c>
      <c r="J6155" s="4" t="str">
        <f t="shared" si="192"/>
        <v>2018_D42.0</v>
      </c>
      <c r="K6155" s="4">
        <f t="shared" si="193"/>
        <v>6.4187317616703869E-3</v>
      </c>
    </row>
    <row r="6156" spans="2:11" x14ac:dyDescent="0.35">
      <c r="B6156">
        <v>2018</v>
      </c>
      <c r="C6156">
        <v>2018</v>
      </c>
      <c r="D6156" t="s">
        <v>722</v>
      </c>
      <c r="E6156" t="s">
        <v>721</v>
      </c>
      <c r="F6156">
        <v>25</v>
      </c>
      <c r="G6156">
        <v>327167434</v>
      </c>
      <c r="H6156">
        <v>0</v>
      </c>
      <c r="I6156">
        <v>0</v>
      </c>
      <c r="J6156" s="4" t="str">
        <f t="shared" si="192"/>
        <v>2018_D42.9</v>
      </c>
      <c r="K6156" s="4">
        <f t="shared" si="193"/>
        <v>7.6413473353218889E-3</v>
      </c>
    </row>
    <row r="6157" spans="2:11" x14ac:dyDescent="0.35">
      <c r="B6157">
        <v>2018</v>
      </c>
      <c r="C6157">
        <v>2018</v>
      </c>
      <c r="D6157" t="s">
        <v>720</v>
      </c>
      <c r="E6157" t="s">
        <v>719</v>
      </c>
      <c r="F6157">
        <v>129</v>
      </c>
      <c r="G6157">
        <v>327167434</v>
      </c>
      <c r="H6157">
        <v>0</v>
      </c>
      <c r="I6157">
        <v>0</v>
      </c>
      <c r="J6157" s="4" t="str">
        <f t="shared" si="192"/>
        <v>2018_D43.0</v>
      </c>
      <c r="K6157" s="4">
        <f t="shared" si="193"/>
        <v>3.9429352250260945E-2</v>
      </c>
    </row>
    <row r="6158" spans="2:11" x14ac:dyDescent="0.35">
      <c r="B6158">
        <v>2018</v>
      </c>
      <c r="C6158">
        <v>2018</v>
      </c>
      <c r="D6158" t="s">
        <v>718</v>
      </c>
      <c r="E6158" t="s">
        <v>717</v>
      </c>
      <c r="F6158">
        <v>58</v>
      </c>
      <c r="G6158">
        <v>327167434</v>
      </c>
      <c r="H6158">
        <v>0</v>
      </c>
      <c r="I6158">
        <v>0</v>
      </c>
      <c r="J6158" s="4" t="str">
        <f t="shared" si="192"/>
        <v>2018_D43.1</v>
      </c>
      <c r="K6158" s="4">
        <f t="shared" si="193"/>
        <v>1.7727925817946782E-2</v>
      </c>
    </row>
    <row r="6159" spans="2:11" x14ac:dyDescent="0.35">
      <c r="B6159">
        <v>2018</v>
      </c>
      <c r="C6159">
        <v>2018</v>
      </c>
      <c r="D6159" t="s">
        <v>716</v>
      </c>
      <c r="E6159" t="s">
        <v>715</v>
      </c>
      <c r="F6159">
        <v>1644</v>
      </c>
      <c r="G6159">
        <v>327167434</v>
      </c>
      <c r="H6159">
        <v>0.5</v>
      </c>
      <c r="I6159">
        <v>0.4</v>
      </c>
      <c r="J6159" s="4" t="str">
        <f t="shared" si="192"/>
        <v>2018_D43.2</v>
      </c>
      <c r="K6159" s="4">
        <f t="shared" si="193"/>
        <v>0.50249500077076747</v>
      </c>
    </row>
    <row r="6160" spans="2:11" x14ac:dyDescent="0.35">
      <c r="B6160">
        <v>2018</v>
      </c>
      <c r="C6160">
        <v>2018</v>
      </c>
      <c r="D6160" t="s">
        <v>714</v>
      </c>
      <c r="E6160" t="s">
        <v>713</v>
      </c>
      <c r="F6160">
        <v>14</v>
      </c>
      <c r="G6160">
        <v>327167434</v>
      </c>
      <c r="H6160" t="s">
        <v>672</v>
      </c>
      <c r="I6160" t="s">
        <v>672</v>
      </c>
      <c r="J6160" s="4" t="str">
        <f t="shared" si="192"/>
        <v>2018_D43.4</v>
      </c>
      <c r="K6160" s="4">
        <f t="shared" si="193"/>
        <v>4.2791545077802574E-3</v>
      </c>
    </row>
    <row r="6161" spans="2:11" x14ac:dyDescent="0.35">
      <c r="B6161">
        <v>2018</v>
      </c>
      <c r="C6161">
        <v>2018</v>
      </c>
      <c r="D6161" t="s">
        <v>712</v>
      </c>
      <c r="E6161" t="s">
        <v>711</v>
      </c>
      <c r="F6161">
        <v>13</v>
      </c>
      <c r="G6161">
        <v>327167434</v>
      </c>
      <c r="H6161" t="s">
        <v>672</v>
      </c>
      <c r="I6161" t="s">
        <v>672</v>
      </c>
      <c r="J6161" s="4" t="str">
        <f t="shared" si="192"/>
        <v>2018_D43.9</v>
      </c>
      <c r="K6161" s="4">
        <f t="shared" si="193"/>
        <v>3.9735006143673821E-3</v>
      </c>
    </row>
    <row r="6162" spans="2:11" x14ac:dyDescent="0.35">
      <c r="B6162">
        <v>2018</v>
      </c>
      <c r="C6162">
        <v>2018</v>
      </c>
      <c r="D6162" t="s">
        <v>710</v>
      </c>
      <c r="E6162" t="s">
        <v>709</v>
      </c>
      <c r="F6162">
        <v>11</v>
      </c>
      <c r="G6162">
        <v>327167434</v>
      </c>
      <c r="H6162" t="s">
        <v>672</v>
      </c>
      <c r="I6162" t="s">
        <v>672</v>
      </c>
      <c r="J6162" s="4" t="str">
        <f t="shared" si="192"/>
        <v>2018_D44.0</v>
      </c>
      <c r="K6162" s="4">
        <f t="shared" si="193"/>
        <v>3.3621928275416315E-3</v>
      </c>
    </row>
    <row r="6163" spans="2:11" x14ac:dyDescent="0.35">
      <c r="B6163">
        <v>2018</v>
      </c>
      <c r="C6163">
        <v>2018</v>
      </c>
      <c r="D6163" t="s">
        <v>708</v>
      </c>
      <c r="E6163" t="s">
        <v>707</v>
      </c>
      <c r="F6163">
        <v>16</v>
      </c>
      <c r="G6163">
        <v>327167434</v>
      </c>
      <c r="H6163" t="s">
        <v>672</v>
      </c>
      <c r="I6163" t="s">
        <v>672</v>
      </c>
      <c r="J6163" s="4" t="str">
        <f t="shared" si="192"/>
        <v>2018_D44.1</v>
      </c>
      <c r="K6163" s="4">
        <f t="shared" si="193"/>
        <v>4.8904622946060088E-3</v>
      </c>
    </row>
    <row r="6164" spans="2:11" x14ac:dyDescent="0.35">
      <c r="B6164">
        <v>2018</v>
      </c>
      <c r="C6164">
        <v>2018</v>
      </c>
      <c r="D6164" t="s">
        <v>706</v>
      </c>
      <c r="E6164" t="s">
        <v>705</v>
      </c>
      <c r="F6164">
        <v>34</v>
      </c>
      <c r="G6164">
        <v>327167434</v>
      </c>
      <c r="H6164">
        <v>0</v>
      </c>
      <c r="I6164">
        <v>0</v>
      </c>
      <c r="J6164" s="4" t="str">
        <f t="shared" si="192"/>
        <v>2018_D44.3</v>
      </c>
      <c r="K6164" s="4">
        <f t="shared" si="193"/>
        <v>1.039223237603777E-2</v>
      </c>
    </row>
    <row r="6165" spans="2:11" x14ac:dyDescent="0.35">
      <c r="B6165">
        <v>2018</v>
      </c>
      <c r="C6165">
        <v>2018</v>
      </c>
      <c r="D6165" t="s">
        <v>704</v>
      </c>
      <c r="E6165" t="s">
        <v>703</v>
      </c>
      <c r="F6165">
        <v>67</v>
      </c>
      <c r="G6165">
        <v>327167434</v>
      </c>
      <c r="H6165">
        <v>0</v>
      </c>
      <c r="I6165">
        <v>0</v>
      </c>
      <c r="J6165" s="4" t="str">
        <f t="shared" si="192"/>
        <v>2018_D44.4</v>
      </c>
      <c r="K6165" s="4">
        <f t="shared" si="193"/>
        <v>2.0478810858662662E-2</v>
      </c>
    </row>
    <row r="6166" spans="2:11" x14ac:dyDescent="0.35">
      <c r="B6166">
        <v>2018</v>
      </c>
      <c r="C6166">
        <v>2018</v>
      </c>
      <c r="D6166" t="s">
        <v>1370</v>
      </c>
      <c r="E6166" t="s">
        <v>1369</v>
      </c>
      <c r="F6166">
        <v>13</v>
      </c>
      <c r="G6166">
        <v>327167434</v>
      </c>
      <c r="H6166" t="s">
        <v>672</v>
      </c>
      <c r="I6166" t="s">
        <v>672</v>
      </c>
      <c r="J6166" s="4" t="str">
        <f t="shared" si="192"/>
        <v>2018_D44.5</v>
      </c>
      <c r="K6166" s="4">
        <f t="shared" si="193"/>
        <v>3.9735006143673821E-3</v>
      </c>
    </row>
    <row r="6167" spans="2:11" x14ac:dyDescent="0.35">
      <c r="B6167">
        <v>2018</v>
      </c>
      <c r="C6167">
        <v>2018</v>
      </c>
      <c r="D6167" t="s">
        <v>702</v>
      </c>
      <c r="E6167" t="s">
        <v>701</v>
      </c>
      <c r="F6167">
        <v>15</v>
      </c>
      <c r="G6167">
        <v>327167434</v>
      </c>
      <c r="H6167" t="s">
        <v>672</v>
      </c>
      <c r="I6167" t="s">
        <v>672</v>
      </c>
      <c r="J6167" s="4" t="str">
        <f t="shared" si="192"/>
        <v>2018_D44.7</v>
      </c>
      <c r="K6167" s="4">
        <f t="shared" si="193"/>
        <v>4.5848084011931335E-3</v>
      </c>
    </row>
    <row r="6168" spans="2:11" x14ac:dyDescent="0.35">
      <c r="B6168">
        <v>2018</v>
      </c>
      <c r="C6168">
        <v>2018</v>
      </c>
      <c r="D6168" t="s">
        <v>1396</v>
      </c>
      <c r="E6168" t="s">
        <v>1395</v>
      </c>
      <c r="F6168">
        <v>15</v>
      </c>
      <c r="G6168">
        <v>327167434</v>
      </c>
      <c r="H6168" t="s">
        <v>672</v>
      </c>
      <c r="I6168" t="s">
        <v>672</v>
      </c>
      <c r="J6168" s="4" t="str">
        <f t="shared" si="192"/>
        <v>2018_D44.9</v>
      </c>
      <c r="K6168" s="4">
        <f t="shared" si="193"/>
        <v>4.5848084011931335E-3</v>
      </c>
    </row>
    <row r="6169" spans="2:11" x14ac:dyDescent="0.35">
      <c r="B6169">
        <v>2018</v>
      </c>
      <c r="C6169">
        <v>2018</v>
      </c>
      <c r="D6169" t="s">
        <v>700</v>
      </c>
      <c r="E6169" t="s">
        <v>699</v>
      </c>
      <c r="F6169">
        <v>257</v>
      </c>
      <c r="G6169">
        <v>327167434</v>
      </c>
      <c r="H6169">
        <v>0.1</v>
      </c>
      <c r="I6169">
        <v>0.1</v>
      </c>
      <c r="J6169" s="4" t="str">
        <f t="shared" si="192"/>
        <v>2018_D45</v>
      </c>
      <c r="K6169" s="4">
        <f t="shared" si="193"/>
        <v>7.8553050607109015E-2</v>
      </c>
    </row>
    <row r="6170" spans="2:11" x14ac:dyDescent="0.35">
      <c r="B6170">
        <v>2018</v>
      </c>
      <c r="C6170">
        <v>2018</v>
      </c>
      <c r="D6170" t="s">
        <v>698</v>
      </c>
      <c r="E6170" t="s">
        <v>697</v>
      </c>
      <c r="F6170">
        <v>105</v>
      </c>
      <c r="G6170">
        <v>327167434</v>
      </c>
      <c r="H6170">
        <v>0</v>
      </c>
      <c r="I6170">
        <v>0</v>
      </c>
      <c r="J6170" s="4" t="str">
        <f t="shared" si="192"/>
        <v>2018_D46.4</v>
      </c>
      <c r="K6170" s="4">
        <f t="shared" si="193"/>
        <v>3.2093658808351931E-2</v>
      </c>
    </row>
    <row r="6171" spans="2:11" x14ac:dyDescent="0.35">
      <c r="B6171">
        <v>2018</v>
      </c>
      <c r="C6171">
        <v>2018</v>
      </c>
      <c r="D6171" t="s">
        <v>696</v>
      </c>
      <c r="E6171" t="s">
        <v>695</v>
      </c>
      <c r="F6171">
        <v>6712</v>
      </c>
      <c r="G6171">
        <v>327167434</v>
      </c>
      <c r="H6171">
        <v>2.1</v>
      </c>
      <c r="I6171">
        <v>1.7</v>
      </c>
      <c r="J6171" s="4" t="str">
        <f t="shared" si="192"/>
        <v>2018_D46.9</v>
      </c>
      <c r="K6171" s="4">
        <f t="shared" si="193"/>
        <v>2.0515489325872207</v>
      </c>
    </row>
    <row r="6172" spans="2:11" x14ac:dyDescent="0.35">
      <c r="B6172">
        <v>2018</v>
      </c>
      <c r="C6172">
        <v>2018</v>
      </c>
      <c r="D6172" t="s">
        <v>694</v>
      </c>
      <c r="E6172" t="s">
        <v>693</v>
      </c>
      <c r="F6172">
        <v>1223</v>
      </c>
      <c r="G6172">
        <v>327167434</v>
      </c>
      <c r="H6172">
        <v>0.4</v>
      </c>
      <c r="I6172">
        <v>0.3</v>
      </c>
      <c r="J6172" s="4" t="str">
        <f t="shared" si="192"/>
        <v>2018_D47.1</v>
      </c>
      <c r="K6172" s="4">
        <f t="shared" si="193"/>
        <v>0.37381471164394681</v>
      </c>
    </row>
    <row r="6173" spans="2:11" x14ac:dyDescent="0.35">
      <c r="B6173">
        <v>2018</v>
      </c>
      <c r="C6173">
        <v>2018</v>
      </c>
      <c r="D6173" t="s">
        <v>692</v>
      </c>
      <c r="E6173" t="s">
        <v>691</v>
      </c>
      <c r="F6173">
        <v>90</v>
      </c>
      <c r="G6173">
        <v>327167434</v>
      </c>
      <c r="H6173">
        <v>0</v>
      </c>
      <c r="I6173">
        <v>0</v>
      </c>
      <c r="J6173" s="4" t="str">
        <f t="shared" si="192"/>
        <v>2018_D47.2</v>
      </c>
      <c r="K6173" s="4">
        <f t="shared" si="193"/>
        <v>2.7508850407158805E-2</v>
      </c>
    </row>
    <row r="6174" spans="2:11" x14ac:dyDescent="0.35">
      <c r="B6174">
        <v>2018</v>
      </c>
      <c r="C6174">
        <v>2018</v>
      </c>
      <c r="D6174" t="s">
        <v>690</v>
      </c>
      <c r="E6174" t="s">
        <v>689</v>
      </c>
      <c r="F6174">
        <v>39</v>
      </c>
      <c r="G6174">
        <v>327167434</v>
      </c>
      <c r="H6174">
        <v>0</v>
      </c>
      <c r="I6174">
        <v>0</v>
      </c>
      <c r="J6174" s="4" t="str">
        <f t="shared" si="192"/>
        <v>2018_D47.3</v>
      </c>
      <c r="K6174" s="4">
        <f t="shared" si="193"/>
        <v>1.1920501843102147E-2</v>
      </c>
    </row>
    <row r="6175" spans="2:11" x14ac:dyDescent="0.35">
      <c r="B6175">
        <v>2018</v>
      </c>
      <c r="C6175">
        <v>2018</v>
      </c>
      <c r="D6175" t="s">
        <v>686</v>
      </c>
      <c r="E6175" t="s">
        <v>685</v>
      </c>
      <c r="F6175">
        <v>94</v>
      </c>
      <c r="G6175">
        <v>327167434</v>
      </c>
      <c r="H6175">
        <v>0</v>
      </c>
      <c r="I6175">
        <v>0</v>
      </c>
      <c r="J6175" s="4" t="str">
        <f t="shared" si="192"/>
        <v>2018_D47.9</v>
      </c>
      <c r="K6175" s="4">
        <f t="shared" si="193"/>
        <v>2.8731465980810299E-2</v>
      </c>
    </row>
    <row r="6176" spans="2:11" x14ac:dyDescent="0.35">
      <c r="B6176">
        <v>2018</v>
      </c>
      <c r="C6176">
        <v>2018</v>
      </c>
      <c r="D6176" t="s">
        <v>684</v>
      </c>
      <c r="E6176" t="s">
        <v>683</v>
      </c>
      <c r="F6176">
        <v>57</v>
      </c>
      <c r="G6176">
        <v>327167434</v>
      </c>
      <c r="H6176">
        <v>0</v>
      </c>
      <c r="I6176">
        <v>0</v>
      </c>
      <c r="J6176" s="4" t="str">
        <f t="shared" si="192"/>
        <v>2018_D48.0</v>
      </c>
      <c r="K6176" s="4">
        <f t="shared" si="193"/>
        <v>1.7422271924533907E-2</v>
      </c>
    </row>
    <row r="6177" spans="1:11" x14ac:dyDescent="0.35">
      <c r="B6177">
        <v>2018</v>
      </c>
      <c r="C6177">
        <v>2018</v>
      </c>
      <c r="D6177" t="s">
        <v>682</v>
      </c>
      <c r="E6177" t="s">
        <v>681</v>
      </c>
      <c r="F6177">
        <v>400</v>
      </c>
      <c r="G6177">
        <v>327167434</v>
      </c>
      <c r="H6177">
        <v>0.1</v>
      </c>
      <c r="I6177">
        <v>0.1</v>
      </c>
      <c r="J6177" s="4" t="str">
        <f t="shared" si="192"/>
        <v>2018_D48.1</v>
      </c>
      <c r="K6177" s="4">
        <f t="shared" si="193"/>
        <v>0.12226155736515022</v>
      </c>
    </row>
    <row r="6178" spans="1:11" x14ac:dyDescent="0.35">
      <c r="B6178">
        <v>2018</v>
      </c>
      <c r="C6178">
        <v>2018</v>
      </c>
      <c r="D6178" t="s">
        <v>678</v>
      </c>
      <c r="E6178" t="s">
        <v>677</v>
      </c>
      <c r="F6178">
        <v>13</v>
      </c>
      <c r="G6178">
        <v>327167434</v>
      </c>
      <c r="H6178" t="s">
        <v>672</v>
      </c>
      <c r="I6178" t="s">
        <v>672</v>
      </c>
      <c r="J6178" s="4" t="str">
        <f t="shared" si="192"/>
        <v>2018_D48.3</v>
      </c>
      <c r="K6178" s="4">
        <f t="shared" si="193"/>
        <v>3.9735006143673821E-3</v>
      </c>
    </row>
    <row r="6179" spans="1:11" x14ac:dyDescent="0.35">
      <c r="B6179">
        <v>2018</v>
      </c>
      <c r="C6179">
        <v>2018</v>
      </c>
      <c r="D6179" t="s">
        <v>676</v>
      </c>
      <c r="E6179" t="s">
        <v>675</v>
      </c>
      <c r="F6179">
        <v>16</v>
      </c>
      <c r="G6179">
        <v>327167434</v>
      </c>
      <c r="H6179" t="s">
        <v>672</v>
      </c>
      <c r="I6179" t="s">
        <v>672</v>
      </c>
      <c r="J6179" s="4" t="str">
        <f t="shared" si="192"/>
        <v>2018_D48.4</v>
      </c>
      <c r="K6179" s="4">
        <f t="shared" si="193"/>
        <v>4.8904622946060088E-3</v>
      </c>
    </row>
    <row r="6180" spans="1:11" x14ac:dyDescent="0.35">
      <c r="B6180">
        <v>2018</v>
      </c>
      <c r="C6180">
        <v>2018</v>
      </c>
      <c r="D6180" t="s">
        <v>671</v>
      </c>
      <c r="E6180" t="s">
        <v>670</v>
      </c>
      <c r="F6180">
        <v>45</v>
      </c>
      <c r="G6180">
        <v>327167434</v>
      </c>
      <c r="H6180">
        <v>0</v>
      </c>
      <c r="I6180">
        <v>0</v>
      </c>
      <c r="J6180" s="4" t="str">
        <f t="shared" si="192"/>
        <v>2018_D48.6</v>
      </c>
      <c r="K6180" s="4">
        <f t="shared" si="193"/>
        <v>1.3754425203579402E-2</v>
      </c>
    </row>
    <row r="6181" spans="1:11" x14ac:dyDescent="0.35">
      <c r="B6181">
        <v>2018</v>
      </c>
      <c r="C6181">
        <v>2018</v>
      </c>
      <c r="D6181" t="s">
        <v>669</v>
      </c>
      <c r="E6181" t="s">
        <v>668</v>
      </c>
      <c r="F6181">
        <v>190</v>
      </c>
      <c r="G6181">
        <v>327167434</v>
      </c>
      <c r="H6181">
        <v>0.1</v>
      </c>
      <c r="I6181">
        <v>0</v>
      </c>
      <c r="J6181" s="4" t="str">
        <f t="shared" si="192"/>
        <v>2018_D48.7</v>
      </c>
      <c r="K6181" s="4">
        <f t="shared" si="193"/>
        <v>5.8074239748446353E-2</v>
      </c>
    </row>
    <row r="6182" spans="1:11" x14ac:dyDescent="0.35">
      <c r="B6182">
        <v>2018</v>
      </c>
      <c r="C6182">
        <v>2018</v>
      </c>
      <c r="D6182" t="s">
        <v>667</v>
      </c>
      <c r="E6182" t="s">
        <v>666</v>
      </c>
      <c r="F6182">
        <v>508</v>
      </c>
      <c r="G6182">
        <v>327167434</v>
      </c>
      <c r="H6182">
        <v>0.2</v>
      </c>
      <c r="I6182">
        <v>0.1</v>
      </c>
      <c r="J6182" s="4" t="str">
        <f t="shared" si="192"/>
        <v>2018_D48.9</v>
      </c>
      <c r="K6182" s="4">
        <f t="shared" si="193"/>
        <v>0.15527217785374078</v>
      </c>
    </row>
    <row r="6183" spans="1:11" x14ac:dyDescent="0.35">
      <c r="A6183" t="s">
        <v>219</v>
      </c>
      <c r="B6183">
        <v>2018</v>
      </c>
      <c r="C6183">
        <v>2018</v>
      </c>
      <c r="F6183">
        <v>614914</v>
      </c>
      <c r="G6183">
        <v>327167434</v>
      </c>
      <c r="H6183">
        <v>188</v>
      </c>
      <c r="I6183">
        <v>153.1</v>
      </c>
      <c r="J6183" s="4" t="str">
        <f t="shared" si="192"/>
        <v>2018_</v>
      </c>
      <c r="K6183" s="4">
        <f t="shared" si="193"/>
        <v>187.95085821408497</v>
      </c>
    </row>
    <row r="6184" spans="1:11" x14ac:dyDescent="0.35">
      <c r="B6184">
        <v>2019</v>
      </c>
      <c r="C6184">
        <v>2019</v>
      </c>
      <c r="D6184" t="s">
        <v>1368</v>
      </c>
      <c r="E6184" t="s">
        <v>1367</v>
      </c>
      <c r="F6184">
        <v>59</v>
      </c>
      <c r="G6184">
        <v>328239523</v>
      </c>
      <c r="H6184">
        <v>0</v>
      </c>
      <c r="I6184">
        <v>0</v>
      </c>
      <c r="J6184" s="4" t="str">
        <f t="shared" si="192"/>
        <v>2019_C00.9</v>
      </c>
      <c r="K6184" s="4">
        <f t="shared" si="193"/>
        <v>1.7974678814043975E-2</v>
      </c>
    </row>
    <row r="6185" spans="1:11" x14ac:dyDescent="0.35">
      <c r="B6185">
        <v>2019</v>
      </c>
      <c r="C6185">
        <v>2019</v>
      </c>
      <c r="D6185" t="s">
        <v>1366</v>
      </c>
      <c r="E6185" t="s">
        <v>1365</v>
      </c>
      <c r="F6185">
        <v>237</v>
      </c>
      <c r="G6185">
        <v>328239523</v>
      </c>
      <c r="H6185">
        <v>0.1</v>
      </c>
      <c r="I6185">
        <v>0.1</v>
      </c>
      <c r="J6185" s="4" t="str">
        <f t="shared" si="192"/>
        <v>2019_C01</v>
      </c>
      <c r="K6185" s="4">
        <f t="shared" si="193"/>
        <v>7.2203370829295288E-2</v>
      </c>
    </row>
    <row r="6186" spans="1:11" x14ac:dyDescent="0.35">
      <c r="B6186">
        <v>2019</v>
      </c>
      <c r="C6186">
        <v>2019</v>
      </c>
      <c r="D6186" t="s">
        <v>1362</v>
      </c>
      <c r="E6186" t="s">
        <v>1361</v>
      </c>
      <c r="F6186">
        <v>2451</v>
      </c>
      <c r="G6186">
        <v>328239523</v>
      </c>
      <c r="H6186">
        <v>0.7</v>
      </c>
      <c r="I6186">
        <v>0.6</v>
      </c>
      <c r="J6186" s="4" t="str">
        <f t="shared" si="192"/>
        <v>2019_C02.9</v>
      </c>
      <c r="K6186" s="4">
        <f t="shared" si="193"/>
        <v>0.74671080971562342</v>
      </c>
    </row>
    <row r="6187" spans="1:11" x14ac:dyDescent="0.35">
      <c r="B6187">
        <v>2019</v>
      </c>
      <c r="C6187">
        <v>2019</v>
      </c>
      <c r="D6187" t="s">
        <v>1360</v>
      </c>
      <c r="E6187" t="s">
        <v>1359</v>
      </c>
      <c r="F6187">
        <v>23</v>
      </c>
      <c r="G6187">
        <v>328239523</v>
      </c>
      <c r="H6187">
        <v>0</v>
      </c>
      <c r="I6187">
        <v>0</v>
      </c>
      <c r="J6187" s="4" t="str">
        <f t="shared" si="192"/>
        <v>2019_C03.0</v>
      </c>
      <c r="K6187" s="4">
        <f t="shared" si="193"/>
        <v>7.0070781817459567E-3</v>
      </c>
    </row>
    <row r="6188" spans="1:11" x14ac:dyDescent="0.35">
      <c r="B6188">
        <v>2019</v>
      </c>
      <c r="C6188">
        <v>2019</v>
      </c>
      <c r="D6188" t="s">
        <v>1356</v>
      </c>
      <c r="E6188" t="s">
        <v>1355</v>
      </c>
      <c r="F6188">
        <v>41</v>
      </c>
      <c r="G6188">
        <v>328239523</v>
      </c>
      <c r="H6188">
        <v>0</v>
      </c>
      <c r="I6188">
        <v>0</v>
      </c>
      <c r="J6188" s="4" t="str">
        <f t="shared" si="192"/>
        <v>2019_C03.9</v>
      </c>
      <c r="K6188" s="4">
        <f t="shared" si="193"/>
        <v>1.2490878497894965E-2</v>
      </c>
    </row>
    <row r="6189" spans="1:11" x14ac:dyDescent="0.35">
      <c r="B6189">
        <v>2019</v>
      </c>
      <c r="C6189">
        <v>2019</v>
      </c>
      <c r="D6189" t="s">
        <v>1354</v>
      </c>
      <c r="E6189" t="s">
        <v>1353</v>
      </c>
      <c r="F6189">
        <v>85</v>
      </c>
      <c r="G6189">
        <v>328239523</v>
      </c>
      <c r="H6189">
        <v>0</v>
      </c>
      <c r="I6189">
        <v>0</v>
      </c>
      <c r="J6189" s="4" t="str">
        <f t="shared" si="192"/>
        <v>2019_C04.9</v>
      </c>
      <c r="K6189" s="4">
        <f t="shared" si="193"/>
        <v>2.5895723715148099E-2</v>
      </c>
    </row>
    <row r="6190" spans="1:11" x14ac:dyDescent="0.35">
      <c r="B6190">
        <v>2019</v>
      </c>
      <c r="C6190">
        <v>2019</v>
      </c>
      <c r="D6190" t="s">
        <v>1352</v>
      </c>
      <c r="E6190" t="s">
        <v>1351</v>
      </c>
      <c r="F6190">
        <v>56</v>
      </c>
      <c r="G6190">
        <v>328239523</v>
      </c>
      <c r="H6190">
        <v>0</v>
      </c>
      <c r="I6190">
        <v>0</v>
      </c>
      <c r="J6190" s="4" t="str">
        <f t="shared" si="192"/>
        <v>2019_C05.0</v>
      </c>
      <c r="K6190" s="4">
        <f t="shared" si="193"/>
        <v>1.7060712094685807E-2</v>
      </c>
    </row>
    <row r="6191" spans="1:11" x14ac:dyDescent="0.35">
      <c r="B6191">
        <v>2019</v>
      </c>
      <c r="C6191">
        <v>2019</v>
      </c>
      <c r="D6191" t="s">
        <v>1350</v>
      </c>
      <c r="E6191" t="s">
        <v>1349</v>
      </c>
      <c r="F6191">
        <v>69</v>
      </c>
      <c r="G6191">
        <v>328239523</v>
      </c>
      <c r="H6191">
        <v>0</v>
      </c>
      <c r="I6191">
        <v>0</v>
      </c>
      <c r="J6191" s="4" t="str">
        <f t="shared" si="192"/>
        <v>2019_C05.1</v>
      </c>
      <c r="K6191" s="4">
        <f t="shared" si="193"/>
        <v>2.1021234545237868E-2</v>
      </c>
    </row>
    <row r="6192" spans="1:11" x14ac:dyDescent="0.35">
      <c r="B6192">
        <v>2019</v>
      </c>
      <c r="C6192">
        <v>2019</v>
      </c>
      <c r="D6192" t="s">
        <v>1394</v>
      </c>
      <c r="E6192" t="s">
        <v>1393</v>
      </c>
      <c r="F6192">
        <v>11</v>
      </c>
      <c r="G6192">
        <v>328239523</v>
      </c>
      <c r="H6192" t="s">
        <v>672</v>
      </c>
      <c r="I6192" t="s">
        <v>672</v>
      </c>
      <c r="J6192" s="4" t="str">
        <f t="shared" si="192"/>
        <v>2019_C05.2</v>
      </c>
      <c r="K6192" s="4">
        <f t="shared" si="193"/>
        <v>3.3512113043132831E-3</v>
      </c>
    </row>
    <row r="6193" spans="2:11" x14ac:dyDescent="0.35">
      <c r="B6193">
        <v>2019</v>
      </c>
      <c r="C6193">
        <v>2019</v>
      </c>
      <c r="D6193" t="s">
        <v>1348</v>
      </c>
      <c r="E6193" t="s">
        <v>1347</v>
      </c>
      <c r="F6193">
        <v>67</v>
      </c>
      <c r="G6193">
        <v>328239523</v>
      </c>
      <c r="H6193">
        <v>0</v>
      </c>
      <c r="I6193">
        <v>0</v>
      </c>
      <c r="J6193" s="4" t="str">
        <f t="shared" si="192"/>
        <v>2019_C05.9</v>
      </c>
      <c r="K6193" s="4">
        <f t="shared" si="193"/>
        <v>2.0411923398999089E-2</v>
      </c>
    </row>
    <row r="6194" spans="2:11" x14ac:dyDescent="0.35">
      <c r="B6194">
        <v>2019</v>
      </c>
      <c r="C6194">
        <v>2019</v>
      </c>
      <c r="D6194" t="s">
        <v>1346</v>
      </c>
      <c r="E6194" t="s">
        <v>1345</v>
      </c>
      <c r="F6194">
        <v>81</v>
      </c>
      <c r="G6194">
        <v>328239523</v>
      </c>
      <c r="H6194">
        <v>0</v>
      </c>
      <c r="I6194">
        <v>0</v>
      </c>
      <c r="J6194" s="4" t="str">
        <f t="shared" si="192"/>
        <v>2019_C06.0</v>
      </c>
      <c r="K6194" s="4">
        <f t="shared" si="193"/>
        <v>2.4677101422670541E-2</v>
      </c>
    </row>
    <row r="6195" spans="2:11" x14ac:dyDescent="0.35">
      <c r="B6195">
        <v>2019</v>
      </c>
      <c r="C6195">
        <v>2019</v>
      </c>
      <c r="D6195" t="s">
        <v>1344</v>
      </c>
      <c r="E6195" t="s">
        <v>1343</v>
      </c>
      <c r="F6195">
        <v>34</v>
      </c>
      <c r="G6195">
        <v>328239523</v>
      </c>
      <c r="H6195">
        <v>0</v>
      </c>
      <c r="I6195">
        <v>0</v>
      </c>
      <c r="J6195" s="4" t="str">
        <f t="shared" si="192"/>
        <v>2019_C06.2</v>
      </c>
      <c r="K6195" s="4">
        <f t="shared" si="193"/>
        <v>1.0358289486059239E-2</v>
      </c>
    </row>
    <row r="6196" spans="2:11" x14ac:dyDescent="0.35">
      <c r="B6196">
        <v>2019</v>
      </c>
      <c r="C6196">
        <v>2019</v>
      </c>
      <c r="D6196" t="s">
        <v>1342</v>
      </c>
      <c r="E6196" t="s">
        <v>1341</v>
      </c>
      <c r="F6196">
        <v>1161</v>
      </c>
      <c r="G6196">
        <v>328239523</v>
      </c>
      <c r="H6196">
        <v>0.4</v>
      </c>
      <c r="I6196">
        <v>0.3</v>
      </c>
      <c r="J6196" s="4" t="str">
        <f t="shared" si="192"/>
        <v>2019_C06.9</v>
      </c>
      <c r="K6196" s="4">
        <f t="shared" si="193"/>
        <v>0.35370512039161112</v>
      </c>
    </row>
    <row r="6197" spans="2:11" x14ac:dyDescent="0.35">
      <c r="B6197">
        <v>2019</v>
      </c>
      <c r="C6197">
        <v>2019</v>
      </c>
      <c r="D6197" t="s">
        <v>1340</v>
      </c>
      <c r="E6197" t="s">
        <v>1339</v>
      </c>
      <c r="F6197">
        <v>702</v>
      </c>
      <c r="G6197">
        <v>328239523</v>
      </c>
      <c r="H6197">
        <v>0.2</v>
      </c>
      <c r="I6197">
        <v>0.2</v>
      </c>
      <c r="J6197" s="4" t="str">
        <f t="shared" si="192"/>
        <v>2019_C07</v>
      </c>
      <c r="K6197" s="4">
        <f t="shared" si="193"/>
        <v>0.21386821232981137</v>
      </c>
    </row>
    <row r="6198" spans="2:11" x14ac:dyDescent="0.35">
      <c r="B6198">
        <v>2019</v>
      </c>
      <c r="C6198">
        <v>2019</v>
      </c>
      <c r="D6198" t="s">
        <v>1338</v>
      </c>
      <c r="E6198" t="s">
        <v>1337</v>
      </c>
      <c r="F6198">
        <v>70</v>
      </c>
      <c r="G6198">
        <v>328239523</v>
      </c>
      <c r="H6198">
        <v>0</v>
      </c>
      <c r="I6198">
        <v>0</v>
      </c>
      <c r="J6198" s="4" t="str">
        <f t="shared" si="192"/>
        <v>2019_C08.0</v>
      </c>
      <c r="K6198" s="4">
        <f t="shared" si="193"/>
        <v>2.1325890118357258E-2</v>
      </c>
    </row>
    <row r="6199" spans="2:11" x14ac:dyDescent="0.35">
      <c r="B6199">
        <v>2019</v>
      </c>
      <c r="C6199">
        <v>2019</v>
      </c>
      <c r="D6199" t="s">
        <v>1336</v>
      </c>
      <c r="E6199" t="s">
        <v>1335</v>
      </c>
      <c r="F6199">
        <v>310</v>
      </c>
      <c r="G6199">
        <v>328239523</v>
      </c>
      <c r="H6199">
        <v>0.1</v>
      </c>
      <c r="I6199">
        <v>0.1</v>
      </c>
      <c r="J6199" s="4" t="str">
        <f t="shared" si="192"/>
        <v>2019_C08.9</v>
      </c>
      <c r="K6199" s="4">
        <f t="shared" si="193"/>
        <v>9.4443227667010715E-2</v>
      </c>
    </row>
    <row r="6200" spans="2:11" x14ac:dyDescent="0.35">
      <c r="B6200">
        <v>2019</v>
      </c>
      <c r="C6200">
        <v>2019</v>
      </c>
      <c r="D6200" t="s">
        <v>1334</v>
      </c>
      <c r="E6200" t="s">
        <v>1333</v>
      </c>
      <c r="F6200">
        <v>37</v>
      </c>
      <c r="G6200">
        <v>328239523</v>
      </c>
      <c r="H6200">
        <v>0</v>
      </c>
      <c r="I6200">
        <v>0</v>
      </c>
      <c r="J6200" s="4" t="str">
        <f t="shared" si="192"/>
        <v>2019_C09.0</v>
      </c>
      <c r="K6200" s="4">
        <f t="shared" si="193"/>
        <v>1.1272256205417408E-2</v>
      </c>
    </row>
    <row r="6201" spans="2:11" x14ac:dyDescent="0.35">
      <c r="B6201">
        <v>2019</v>
      </c>
      <c r="C6201">
        <v>2019</v>
      </c>
      <c r="D6201" t="s">
        <v>1392</v>
      </c>
      <c r="E6201" t="s">
        <v>1391</v>
      </c>
      <c r="F6201">
        <v>12</v>
      </c>
      <c r="G6201">
        <v>328239523</v>
      </c>
      <c r="H6201" t="s">
        <v>672</v>
      </c>
      <c r="I6201" t="s">
        <v>672</v>
      </c>
      <c r="J6201" s="4" t="str">
        <f t="shared" si="192"/>
        <v>2019_C09.1</v>
      </c>
      <c r="K6201" s="4">
        <f t="shared" si="193"/>
        <v>3.6558668774326728E-3</v>
      </c>
    </row>
    <row r="6202" spans="2:11" x14ac:dyDescent="0.35">
      <c r="B6202">
        <v>2019</v>
      </c>
      <c r="C6202">
        <v>2019</v>
      </c>
      <c r="D6202" t="s">
        <v>1332</v>
      </c>
      <c r="E6202" t="s">
        <v>1331</v>
      </c>
      <c r="F6202">
        <v>1071</v>
      </c>
      <c r="G6202">
        <v>328239523</v>
      </c>
      <c r="H6202">
        <v>0.3</v>
      </c>
      <c r="I6202">
        <v>0.3</v>
      </c>
      <c r="J6202" s="4" t="str">
        <f t="shared" si="192"/>
        <v>2019_C09.9</v>
      </c>
      <c r="K6202" s="4">
        <f t="shared" si="193"/>
        <v>0.32628611881086605</v>
      </c>
    </row>
    <row r="6203" spans="2:11" x14ac:dyDescent="0.35">
      <c r="B6203">
        <v>2019</v>
      </c>
      <c r="C6203">
        <v>2019</v>
      </c>
      <c r="D6203" t="s">
        <v>1330</v>
      </c>
      <c r="E6203" t="s">
        <v>1329</v>
      </c>
      <c r="F6203">
        <v>1265</v>
      </c>
      <c r="G6203">
        <v>328239523</v>
      </c>
      <c r="H6203">
        <v>0.4</v>
      </c>
      <c r="I6203">
        <v>0.3</v>
      </c>
      <c r="J6203" s="4" t="str">
        <f t="shared" si="192"/>
        <v>2019_C10.9</v>
      </c>
      <c r="K6203" s="4">
        <f t="shared" si="193"/>
        <v>0.38538929999602761</v>
      </c>
    </row>
    <row r="6204" spans="2:11" x14ac:dyDescent="0.35">
      <c r="B6204">
        <v>2019</v>
      </c>
      <c r="C6204">
        <v>2019</v>
      </c>
      <c r="D6204" t="s">
        <v>1328</v>
      </c>
      <c r="E6204" t="s">
        <v>1327</v>
      </c>
      <c r="F6204">
        <v>21</v>
      </c>
      <c r="G6204">
        <v>328239523</v>
      </c>
      <c r="H6204">
        <v>0</v>
      </c>
      <c r="I6204">
        <v>0</v>
      </c>
      <c r="J6204" s="4" t="str">
        <f t="shared" si="192"/>
        <v>2019_C11.1</v>
      </c>
      <c r="K6204" s="4">
        <f t="shared" si="193"/>
        <v>6.3977670355071774E-3</v>
      </c>
    </row>
    <row r="6205" spans="2:11" x14ac:dyDescent="0.35">
      <c r="B6205">
        <v>2019</v>
      </c>
      <c r="C6205">
        <v>2019</v>
      </c>
      <c r="D6205" t="s">
        <v>1326</v>
      </c>
      <c r="E6205" t="s">
        <v>1325</v>
      </c>
      <c r="F6205">
        <v>655</v>
      </c>
      <c r="G6205">
        <v>328239523</v>
      </c>
      <c r="H6205">
        <v>0.2</v>
      </c>
      <c r="I6205">
        <v>0.2</v>
      </c>
      <c r="J6205" s="4" t="str">
        <f t="shared" si="192"/>
        <v>2019_C11.9</v>
      </c>
      <c r="K6205" s="4">
        <f t="shared" si="193"/>
        <v>0.19954940039320007</v>
      </c>
    </row>
    <row r="6206" spans="2:11" x14ac:dyDescent="0.35">
      <c r="B6206">
        <v>2019</v>
      </c>
      <c r="C6206">
        <v>2019</v>
      </c>
      <c r="D6206" t="s">
        <v>1324</v>
      </c>
      <c r="E6206" t="s">
        <v>1323</v>
      </c>
      <c r="F6206">
        <v>90</v>
      </c>
      <c r="G6206">
        <v>328239523</v>
      </c>
      <c r="H6206">
        <v>0</v>
      </c>
      <c r="I6206">
        <v>0</v>
      </c>
      <c r="J6206" s="4" t="str">
        <f t="shared" si="192"/>
        <v>2019_C12</v>
      </c>
      <c r="K6206" s="4">
        <f t="shared" si="193"/>
        <v>2.7419001580745044E-2</v>
      </c>
    </row>
    <row r="6207" spans="2:11" x14ac:dyDescent="0.35">
      <c r="B6207">
        <v>2019</v>
      </c>
      <c r="C6207">
        <v>2019</v>
      </c>
      <c r="D6207" t="s">
        <v>1322</v>
      </c>
      <c r="E6207" t="s">
        <v>1321</v>
      </c>
      <c r="F6207">
        <v>356</v>
      </c>
      <c r="G6207">
        <v>328239523</v>
      </c>
      <c r="H6207">
        <v>0.1</v>
      </c>
      <c r="I6207">
        <v>0.1</v>
      </c>
      <c r="J6207" s="4" t="str">
        <f t="shared" si="192"/>
        <v>2019_C13.9</v>
      </c>
      <c r="K6207" s="4">
        <f t="shared" si="193"/>
        <v>0.10845738403050262</v>
      </c>
    </row>
    <row r="6208" spans="2:11" x14ac:dyDescent="0.35">
      <c r="B6208">
        <v>2019</v>
      </c>
      <c r="C6208">
        <v>2019</v>
      </c>
      <c r="D6208" t="s">
        <v>1320</v>
      </c>
      <c r="E6208" t="s">
        <v>1319</v>
      </c>
      <c r="F6208">
        <v>1448</v>
      </c>
      <c r="G6208">
        <v>328239523</v>
      </c>
      <c r="H6208">
        <v>0.4</v>
      </c>
      <c r="I6208">
        <v>0.3</v>
      </c>
      <c r="J6208" s="4" t="str">
        <f t="shared" si="192"/>
        <v>2019_C14.0</v>
      </c>
      <c r="K6208" s="4">
        <f t="shared" si="193"/>
        <v>0.44114126987687585</v>
      </c>
    </row>
    <row r="6209" spans="2:11" x14ac:dyDescent="0.35">
      <c r="B6209">
        <v>2019</v>
      </c>
      <c r="C6209">
        <v>2019</v>
      </c>
      <c r="D6209" t="s">
        <v>1314</v>
      </c>
      <c r="E6209" t="s">
        <v>1313</v>
      </c>
      <c r="F6209">
        <v>16</v>
      </c>
      <c r="G6209">
        <v>328239523</v>
      </c>
      <c r="H6209" t="s">
        <v>672</v>
      </c>
      <c r="I6209" t="s">
        <v>672</v>
      </c>
      <c r="J6209" s="4" t="str">
        <f t="shared" si="192"/>
        <v>2019_C15.4</v>
      </c>
      <c r="K6209" s="4">
        <f t="shared" si="193"/>
        <v>4.8744891699102301E-3</v>
      </c>
    </row>
    <row r="6210" spans="2:11" x14ac:dyDescent="0.35">
      <c r="B6210">
        <v>2019</v>
      </c>
      <c r="C6210">
        <v>2019</v>
      </c>
      <c r="D6210" t="s">
        <v>1312</v>
      </c>
      <c r="E6210" t="s">
        <v>1311</v>
      </c>
      <c r="F6210">
        <v>247</v>
      </c>
      <c r="G6210">
        <v>328239523</v>
      </c>
      <c r="H6210">
        <v>0.1</v>
      </c>
      <c r="I6210">
        <v>0.1</v>
      </c>
      <c r="J6210" s="4" t="str">
        <f t="shared" si="192"/>
        <v>2019_C15.5</v>
      </c>
      <c r="K6210" s="4">
        <f t="shared" si="193"/>
        <v>7.5249926560489178E-2</v>
      </c>
    </row>
    <row r="6211" spans="2:11" x14ac:dyDescent="0.35">
      <c r="B6211">
        <v>2019</v>
      </c>
      <c r="C6211">
        <v>2019</v>
      </c>
      <c r="D6211" t="s">
        <v>1308</v>
      </c>
      <c r="E6211" t="s">
        <v>1307</v>
      </c>
      <c r="F6211">
        <v>15682</v>
      </c>
      <c r="G6211">
        <v>328239523</v>
      </c>
      <c r="H6211">
        <v>4.8</v>
      </c>
      <c r="I6211">
        <v>3.7</v>
      </c>
      <c r="J6211" s="4" t="str">
        <f t="shared" ref="J6211:J6274" si="194">C6211&amp;"_"&amp;E6211</f>
        <v>2019_C15.9</v>
      </c>
      <c r="K6211" s="4">
        <f t="shared" ref="K6211:K6274" si="195">F6211/G6211*100000</f>
        <v>4.7776086976582643</v>
      </c>
    </row>
    <row r="6212" spans="2:11" x14ac:dyDescent="0.35">
      <c r="B6212">
        <v>2019</v>
      </c>
      <c r="C6212">
        <v>2019</v>
      </c>
      <c r="D6212" t="s">
        <v>1306</v>
      </c>
      <c r="E6212" t="s">
        <v>1305</v>
      </c>
      <c r="F6212">
        <v>1091</v>
      </c>
      <c r="G6212">
        <v>328239523</v>
      </c>
      <c r="H6212">
        <v>0.3</v>
      </c>
      <c r="I6212">
        <v>0.3</v>
      </c>
      <c r="J6212" s="4" t="str">
        <f t="shared" si="194"/>
        <v>2019_C16.0</v>
      </c>
      <c r="K6212" s="4">
        <f t="shared" si="195"/>
        <v>0.33237923027325383</v>
      </c>
    </row>
    <row r="6213" spans="2:11" x14ac:dyDescent="0.35">
      <c r="B6213">
        <v>2019</v>
      </c>
      <c r="C6213">
        <v>2019</v>
      </c>
      <c r="D6213" t="s">
        <v>1304</v>
      </c>
      <c r="E6213" t="s">
        <v>1303</v>
      </c>
      <c r="F6213">
        <v>14</v>
      </c>
      <c r="G6213">
        <v>328239523</v>
      </c>
      <c r="H6213" t="s">
        <v>672</v>
      </c>
      <c r="I6213" t="s">
        <v>672</v>
      </c>
      <c r="J6213" s="4" t="str">
        <f t="shared" si="194"/>
        <v>2019_C16.1</v>
      </c>
      <c r="K6213" s="4">
        <f t="shared" si="195"/>
        <v>4.2651780236714516E-3</v>
      </c>
    </row>
    <row r="6214" spans="2:11" x14ac:dyDescent="0.35">
      <c r="B6214">
        <v>2019</v>
      </c>
      <c r="C6214">
        <v>2019</v>
      </c>
      <c r="D6214" t="s">
        <v>1302</v>
      </c>
      <c r="E6214" t="s">
        <v>1301</v>
      </c>
      <c r="F6214">
        <v>36</v>
      </c>
      <c r="G6214">
        <v>328239523</v>
      </c>
      <c r="H6214">
        <v>0</v>
      </c>
      <c r="I6214">
        <v>0</v>
      </c>
      <c r="J6214" s="4" t="str">
        <f t="shared" si="194"/>
        <v>2019_C16.2</v>
      </c>
      <c r="K6214" s="4">
        <f t="shared" si="195"/>
        <v>1.0967600632298019E-2</v>
      </c>
    </row>
    <row r="6215" spans="2:11" x14ac:dyDescent="0.35">
      <c r="B6215">
        <v>2019</v>
      </c>
      <c r="C6215">
        <v>2019</v>
      </c>
      <c r="D6215" t="s">
        <v>1300</v>
      </c>
      <c r="E6215" t="s">
        <v>1299</v>
      </c>
      <c r="F6215">
        <v>56</v>
      </c>
      <c r="G6215">
        <v>328239523</v>
      </c>
      <c r="H6215">
        <v>0</v>
      </c>
      <c r="I6215">
        <v>0</v>
      </c>
      <c r="J6215" s="4" t="str">
        <f t="shared" si="194"/>
        <v>2019_C16.3</v>
      </c>
      <c r="K6215" s="4">
        <f t="shared" si="195"/>
        <v>1.7060712094685807E-2</v>
      </c>
    </row>
    <row r="6216" spans="2:11" x14ac:dyDescent="0.35">
      <c r="B6216">
        <v>2019</v>
      </c>
      <c r="C6216">
        <v>2019</v>
      </c>
      <c r="D6216" t="s">
        <v>1298</v>
      </c>
      <c r="E6216" t="s">
        <v>1297</v>
      </c>
      <c r="F6216">
        <v>18</v>
      </c>
      <c r="G6216">
        <v>328239523</v>
      </c>
      <c r="H6216" t="s">
        <v>672</v>
      </c>
      <c r="I6216" t="s">
        <v>672</v>
      </c>
      <c r="J6216" s="4" t="str">
        <f t="shared" si="194"/>
        <v>2019_C16.4</v>
      </c>
      <c r="K6216" s="4">
        <f t="shared" si="195"/>
        <v>5.4838003161490094E-3</v>
      </c>
    </row>
    <row r="6217" spans="2:11" x14ac:dyDescent="0.35">
      <c r="B6217">
        <v>2019</v>
      </c>
      <c r="C6217">
        <v>2019</v>
      </c>
      <c r="D6217" t="s">
        <v>1294</v>
      </c>
      <c r="E6217" t="s">
        <v>1293</v>
      </c>
      <c r="F6217">
        <v>9871</v>
      </c>
      <c r="G6217">
        <v>328239523</v>
      </c>
      <c r="H6217">
        <v>3</v>
      </c>
      <c r="I6217">
        <v>2.5</v>
      </c>
      <c r="J6217" s="4" t="str">
        <f t="shared" si="194"/>
        <v>2019_C16.9</v>
      </c>
      <c r="K6217" s="4">
        <f t="shared" si="195"/>
        <v>3.0072551622614929</v>
      </c>
    </row>
    <row r="6218" spans="2:11" x14ac:dyDescent="0.35">
      <c r="B6218">
        <v>2019</v>
      </c>
      <c r="C6218">
        <v>2019</v>
      </c>
      <c r="D6218" t="s">
        <v>1292</v>
      </c>
      <c r="E6218" t="s">
        <v>1291</v>
      </c>
      <c r="F6218">
        <v>940</v>
      </c>
      <c r="G6218">
        <v>328239523</v>
      </c>
      <c r="H6218">
        <v>0.3</v>
      </c>
      <c r="I6218">
        <v>0.2</v>
      </c>
      <c r="J6218" s="4" t="str">
        <f t="shared" si="194"/>
        <v>2019_C17.0</v>
      </c>
      <c r="K6218" s="4">
        <f t="shared" si="195"/>
        <v>0.28637623873222606</v>
      </c>
    </row>
    <row r="6219" spans="2:11" x14ac:dyDescent="0.35">
      <c r="B6219">
        <v>2019</v>
      </c>
      <c r="C6219">
        <v>2019</v>
      </c>
      <c r="D6219" t="s">
        <v>1290</v>
      </c>
      <c r="E6219" t="s">
        <v>1289</v>
      </c>
      <c r="F6219">
        <v>82</v>
      </c>
      <c r="G6219">
        <v>328239523</v>
      </c>
      <c r="H6219">
        <v>0</v>
      </c>
      <c r="I6219">
        <v>0</v>
      </c>
      <c r="J6219" s="4" t="str">
        <f t="shared" si="194"/>
        <v>2019_C17.1</v>
      </c>
      <c r="K6219" s="4">
        <f t="shared" si="195"/>
        <v>2.498175699578993E-2</v>
      </c>
    </row>
    <row r="6220" spans="2:11" x14ac:dyDescent="0.35">
      <c r="B6220">
        <v>2019</v>
      </c>
      <c r="C6220">
        <v>2019</v>
      </c>
      <c r="D6220" t="s">
        <v>1288</v>
      </c>
      <c r="E6220" t="s">
        <v>1287</v>
      </c>
      <c r="F6220">
        <v>85</v>
      </c>
      <c r="G6220">
        <v>328239523</v>
      </c>
      <c r="H6220">
        <v>0</v>
      </c>
      <c r="I6220">
        <v>0</v>
      </c>
      <c r="J6220" s="4" t="str">
        <f t="shared" si="194"/>
        <v>2019_C17.2</v>
      </c>
      <c r="K6220" s="4">
        <f t="shared" si="195"/>
        <v>2.5895723715148099E-2</v>
      </c>
    </row>
    <row r="6221" spans="2:11" x14ac:dyDescent="0.35">
      <c r="B6221">
        <v>2019</v>
      </c>
      <c r="C6221">
        <v>2019</v>
      </c>
      <c r="D6221" t="s">
        <v>1286</v>
      </c>
      <c r="E6221" t="s">
        <v>1285</v>
      </c>
      <c r="F6221">
        <v>595</v>
      </c>
      <c r="G6221">
        <v>328239523</v>
      </c>
      <c r="H6221">
        <v>0.2</v>
      </c>
      <c r="I6221">
        <v>0.1</v>
      </c>
      <c r="J6221" s="4" t="str">
        <f t="shared" si="194"/>
        <v>2019_C17.9</v>
      </c>
      <c r="K6221" s="4">
        <f t="shared" si="195"/>
        <v>0.18127006600603668</v>
      </c>
    </row>
    <row r="6222" spans="2:11" x14ac:dyDescent="0.35">
      <c r="B6222">
        <v>2019</v>
      </c>
      <c r="C6222">
        <v>2019</v>
      </c>
      <c r="D6222" t="s">
        <v>1284</v>
      </c>
      <c r="E6222" t="s">
        <v>1283</v>
      </c>
      <c r="F6222">
        <v>721</v>
      </c>
      <c r="G6222">
        <v>328239523</v>
      </c>
      <c r="H6222">
        <v>0.2</v>
      </c>
      <c r="I6222">
        <v>0.2</v>
      </c>
      <c r="J6222" s="4" t="str">
        <f t="shared" si="194"/>
        <v>2019_C18.0</v>
      </c>
      <c r="K6222" s="4">
        <f t="shared" si="195"/>
        <v>0.21965666821907975</v>
      </c>
    </row>
    <row r="6223" spans="2:11" x14ac:dyDescent="0.35">
      <c r="B6223">
        <v>2019</v>
      </c>
      <c r="C6223">
        <v>2019</v>
      </c>
      <c r="D6223" t="s">
        <v>1282</v>
      </c>
      <c r="E6223" t="s">
        <v>1281</v>
      </c>
      <c r="F6223">
        <v>931</v>
      </c>
      <c r="G6223">
        <v>328239523</v>
      </c>
      <c r="H6223">
        <v>0.3</v>
      </c>
      <c r="I6223">
        <v>0.2</v>
      </c>
      <c r="J6223" s="4" t="str">
        <f t="shared" si="194"/>
        <v>2019_C18.1</v>
      </c>
      <c r="K6223" s="4">
        <f t="shared" si="195"/>
        <v>0.28363433857415155</v>
      </c>
    </row>
    <row r="6224" spans="2:11" x14ac:dyDescent="0.35">
      <c r="B6224">
        <v>2019</v>
      </c>
      <c r="C6224">
        <v>2019</v>
      </c>
      <c r="D6224" t="s">
        <v>1280</v>
      </c>
      <c r="E6224" t="s">
        <v>1279</v>
      </c>
      <c r="F6224">
        <v>321</v>
      </c>
      <c r="G6224">
        <v>328239523</v>
      </c>
      <c r="H6224">
        <v>0.1</v>
      </c>
      <c r="I6224">
        <v>0.1</v>
      </c>
      <c r="J6224" s="4" t="str">
        <f t="shared" si="194"/>
        <v>2019_C18.2</v>
      </c>
      <c r="K6224" s="4">
        <f t="shared" si="195"/>
        <v>9.7794438971324005E-2</v>
      </c>
    </row>
    <row r="6225" spans="2:11" x14ac:dyDescent="0.35">
      <c r="B6225">
        <v>2019</v>
      </c>
      <c r="C6225">
        <v>2019</v>
      </c>
      <c r="D6225" t="s">
        <v>1278</v>
      </c>
      <c r="E6225" t="s">
        <v>1277</v>
      </c>
      <c r="F6225">
        <v>29</v>
      </c>
      <c r="G6225">
        <v>328239523</v>
      </c>
      <c r="H6225">
        <v>0</v>
      </c>
      <c r="I6225">
        <v>0</v>
      </c>
      <c r="J6225" s="4" t="str">
        <f t="shared" si="194"/>
        <v>2019_C18.3</v>
      </c>
      <c r="K6225" s="4">
        <f t="shared" si="195"/>
        <v>8.8350116204622929E-3</v>
      </c>
    </row>
    <row r="6226" spans="2:11" x14ac:dyDescent="0.35">
      <c r="B6226">
        <v>2019</v>
      </c>
      <c r="C6226">
        <v>2019</v>
      </c>
      <c r="D6226" t="s">
        <v>1276</v>
      </c>
      <c r="E6226" t="s">
        <v>1275</v>
      </c>
      <c r="F6226">
        <v>134</v>
      </c>
      <c r="G6226">
        <v>328239523</v>
      </c>
      <c r="H6226">
        <v>0</v>
      </c>
      <c r="I6226">
        <v>0</v>
      </c>
      <c r="J6226" s="4" t="str">
        <f t="shared" si="194"/>
        <v>2019_C18.4</v>
      </c>
      <c r="K6226" s="4">
        <f t="shared" si="195"/>
        <v>4.0823846797998178E-2</v>
      </c>
    </row>
    <row r="6227" spans="2:11" x14ac:dyDescent="0.35">
      <c r="B6227">
        <v>2019</v>
      </c>
      <c r="C6227">
        <v>2019</v>
      </c>
      <c r="D6227" t="s">
        <v>1274</v>
      </c>
      <c r="E6227" t="s">
        <v>1273</v>
      </c>
      <c r="F6227">
        <v>26</v>
      </c>
      <c r="G6227">
        <v>328239523</v>
      </c>
      <c r="H6227">
        <v>0</v>
      </c>
      <c r="I6227">
        <v>0</v>
      </c>
      <c r="J6227" s="4" t="str">
        <f t="shared" si="194"/>
        <v>2019_C18.5</v>
      </c>
      <c r="K6227" s="4">
        <f t="shared" si="195"/>
        <v>7.921044901104124E-3</v>
      </c>
    </row>
    <row r="6228" spans="2:11" x14ac:dyDescent="0.35">
      <c r="B6228">
        <v>2019</v>
      </c>
      <c r="C6228">
        <v>2019</v>
      </c>
      <c r="D6228" t="s">
        <v>1272</v>
      </c>
      <c r="E6228" t="s">
        <v>1271</v>
      </c>
      <c r="F6228">
        <v>76</v>
      </c>
      <c r="G6228">
        <v>328239523</v>
      </c>
      <c r="H6228">
        <v>0</v>
      </c>
      <c r="I6228">
        <v>0</v>
      </c>
      <c r="J6228" s="4" t="str">
        <f t="shared" si="194"/>
        <v>2019_C18.6</v>
      </c>
      <c r="K6228" s="4">
        <f t="shared" si="195"/>
        <v>2.3153823557073596E-2</v>
      </c>
    </row>
    <row r="6229" spans="2:11" x14ac:dyDescent="0.35">
      <c r="B6229">
        <v>2019</v>
      </c>
      <c r="C6229">
        <v>2019</v>
      </c>
      <c r="D6229" t="s">
        <v>1270</v>
      </c>
      <c r="E6229" t="s">
        <v>1269</v>
      </c>
      <c r="F6229">
        <v>816</v>
      </c>
      <c r="G6229">
        <v>328239523</v>
      </c>
      <c r="H6229">
        <v>0.2</v>
      </c>
      <c r="I6229">
        <v>0.2</v>
      </c>
      <c r="J6229" s="4" t="str">
        <f t="shared" si="194"/>
        <v>2019_C18.7</v>
      </c>
      <c r="K6229" s="4">
        <f t="shared" si="195"/>
        <v>0.24859894766542176</v>
      </c>
    </row>
    <row r="6230" spans="2:11" x14ac:dyDescent="0.35">
      <c r="B6230">
        <v>2019</v>
      </c>
      <c r="C6230">
        <v>2019</v>
      </c>
      <c r="D6230" t="s">
        <v>1268</v>
      </c>
      <c r="E6230" t="s">
        <v>1267</v>
      </c>
      <c r="F6230">
        <v>10</v>
      </c>
      <c r="G6230">
        <v>328239523</v>
      </c>
      <c r="H6230" t="s">
        <v>672</v>
      </c>
      <c r="I6230" t="s">
        <v>672</v>
      </c>
      <c r="J6230" s="4" t="str">
        <f t="shared" si="194"/>
        <v>2019_C18.8</v>
      </c>
      <c r="K6230" s="4">
        <f t="shared" si="195"/>
        <v>3.0465557311938939E-3</v>
      </c>
    </row>
    <row r="6231" spans="2:11" x14ac:dyDescent="0.35">
      <c r="B6231">
        <v>2019</v>
      </c>
      <c r="C6231">
        <v>2019</v>
      </c>
      <c r="D6231" t="s">
        <v>1266</v>
      </c>
      <c r="E6231" t="s">
        <v>1265</v>
      </c>
      <c r="F6231">
        <v>37573</v>
      </c>
      <c r="G6231">
        <v>328239523</v>
      </c>
      <c r="H6231">
        <v>11.4</v>
      </c>
      <c r="I6231">
        <v>9.3000000000000007</v>
      </c>
      <c r="J6231" s="4" t="str">
        <f t="shared" si="194"/>
        <v>2019_C18.9</v>
      </c>
      <c r="K6231" s="4">
        <f t="shared" si="195"/>
        <v>11.446823848814818</v>
      </c>
    </row>
    <row r="6232" spans="2:11" x14ac:dyDescent="0.35">
      <c r="B6232">
        <v>2019</v>
      </c>
      <c r="C6232">
        <v>2019</v>
      </c>
      <c r="D6232" t="s">
        <v>1264</v>
      </c>
      <c r="E6232" t="s">
        <v>1263</v>
      </c>
      <c r="F6232">
        <v>3265</v>
      </c>
      <c r="G6232">
        <v>328239523</v>
      </c>
      <c r="H6232">
        <v>1</v>
      </c>
      <c r="I6232">
        <v>0.8</v>
      </c>
      <c r="J6232" s="4" t="str">
        <f t="shared" si="194"/>
        <v>2019_C19</v>
      </c>
      <c r="K6232" s="4">
        <f t="shared" si="195"/>
        <v>0.99470044623480647</v>
      </c>
    </row>
    <row r="6233" spans="2:11" x14ac:dyDescent="0.35">
      <c r="B6233">
        <v>2019</v>
      </c>
      <c r="C6233">
        <v>2019</v>
      </c>
      <c r="D6233" t="s">
        <v>1262</v>
      </c>
      <c r="E6233" t="s">
        <v>1261</v>
      </c>
      <c r="F6233">
        <v>7714</v>
      </c>
      <c r="G6233">
        <v>328239523</v>
      </c>
      <c r="H6233">
        <v>2.4</v>
      </c>
      <c r="I6233">
        <v>1.9</v>
      </c>
      <c r="J6233" s="4" t="str">
        <f t="shared" si="194"/>
        <v>2019_C20</v>
      </c>
      <c r="K6233" s="4">
        <f t="shared" si="195"/>
        <v>2.3501130910429695</v>
      </c>
    </row>
    <row r="6234" spans="2:11" x14ac:dyDescent="0.35">
      <c r="B6234">
        <v>2019</v>
      </c>
      <c r="C6234">
        <v>2019</v>
      </c>
      <c r="D6234" t="s">
        <v>1260</v>
      </c>
      <c r="E6234" t="s">
        <v>1259</v>
      </c>
      <c r="F6234">
        <v>1042</v>
      </c>
      <c r="G6234">
        <v>328239523</v>
      </c>
      <c r="H6234">
        <v>0.3</v>
      </c>
      <c r="I6234">
        <v>0.3</v>
      </c>
      <c r="J6234" s="4" t="str">
        <f t="shared" si="194"/>
        <v>2019_C21.0</v>
      </c>
      <c r="K6234" s="4">
        <f t="shared" si="195"/>
        <v>0.31745110719040376</v>
      </c>
    </row>
    <row r="6235" spans="2:11" x14ac:dyDescent="0.35">
      <c r="B6235">
        <v>2019</v>
      </c>
      <c r="C6235">
        <v>2019</v>
      </c>
      <c r="D6235" t="s">
        <v>1258</v>
      </c>
      <c r="E6235" t="s">
        <v>1257</v>
      </c>
      <c r="F6235">
        <v>132</v>
      </c>
      <c r="G6235">
        <v>328239523</v>
      </c>
      <c r="H6235">
        <v>0</v>
      </c>
      <c r="I6235">
        <v>0</v>
      </c>
      <c r="J6235" s="4" t="str">
        <f t="shared" si="194"/>
        <v>2019_C21.1</v>
      </c>
      <c r="K6235" s="4">
        <f t="shared" si="195"/>
        <v>4.0214535651759399E-2</v>
      </c>
    </row>
    <row r="6236" spans="2:11" x14ac:dyDescent="0.35">
      <c r="B6236">
        <v>2019</v>
      </c>
      <c r="C6236">
        <v>2019</v>
      </c>
      <c r="D6236" t="s">
        <v>1256</v>
      </c>
      <c r="E6236" t="s">
        <v>1255</v>
      </c>
      <c r="F6236">
        <v>195</v>
      </c>
      <c r="G6236">
        <v>328239523</v>
      </c>
      <c r="H6236">
        <v>0.1</v>
      </c>
      <c r="I6236">
        <v>0.1</v>
      </c>
      <c r="J6236" s="4" t="str">
        <f t="shared" si="194"/>
        <v>2019_C21.8</v>
      </c>
      <c r="K6236" s="4">
        <f t="shared" si="195"/>
        <v>5.940783675828093E-2</v>
      </c>
    </row>
    <row r="6237" spans="2:11" x14ac:dyDescent="0.35">
      <c r="B6237">
        <v>2019</v>
      </c>
      <c r="C6237">
        <v>2019</v>
      </c>
      <c r="D6237" t="s">
        <v>1254</v>
      </c>
      <c r="E6237" t="s">
        <v>1253</v>
      </c>
      <c r="F6237">
        <v>11861</v>
      </c>
      <c r="G6237">
        <v>328239523</v>
      </c>
      <c r="H6237">
        <v>3.6</v>
      </c>
      <c r="I6237">
        <v>2.7</v>
      </c>
      <c r="J6237" s="4" t="str">
        <f t="shared" si="194"/>
        <v>2019_C22.0</v>
      </c>
      <c r="K6237" s="4">
        <f t="shared" si="195"/>
        <v>3.6135197527690774</v>
      </c>
    </row>
    <row r="6238" spans="2:11" x14ac:dyDescent="0.35">
      <c r="B6238">
        <v>2019</v>
      </c>
      <c r="C6238">
        <v>2019</v>
      </c>
      <c r="D6238" t="s">
        <v>1252</v>
      </c>
      <c r="E6238" t="s">
        <v>1251</v>
      </c>
      <c r="F6238">
        <v>7814</v>
      </c>
      <c r="G6238">
        <v>328239523</v>
      </c>
      <c r="H6238">
        <v>2.4</v>
      </c>
      <c r="I6238">
        <v>1.9</v>
      </c>
      <c r="J6238" s="4" t="str">
        <f t="shared" si="194"/>
        <v>2019_C22.1</v>
      </c>
      <c r="K6238" s="4">
        <f t="shared" si="195"/>
        <v>2.3805786483549087</v>
      </c>
    </row>
    <row r="6239" spans="2:11" x14ac:dyDescent="0.35">
      <c r="B6239">
        <v>2019</v>
      </c>
      <c r="C6239">
        <v>2019</v>
      </c>
      <c r="D6239" t="s">
        <v>1250</v>
      </c>
      <c r="E6239" t="s">
        <v>1249</v>
      </c>
      <c r="F6239">
        <v>25</v>
      </c>
      <c r="G6239">
        <v>328239523</v>
      </c>
      <c r="H6239">
        <v>0</v>
      </c>
      <c r="I6239">
        <v>0</v>
      </c>
      <c r="J6239" s="4" t="str">
        <f t="shared" si="194"/>
        <v>2019_C22.2</v>
      </c>
      <c r="K6239" s="4">
        <f t="shared" si="195"/>
        <v>7.6163893279847352E-3</v>
      </c>
    </row>
    <row r="6240" spans="2:11" x14ac:dyDescent="0.35">
      <c r="B6240">
        <v>2019</v>
      </c>
      <c r="C6240">
        <v>2019</v>
      </c>
      <c r="D6240" t="s">
        <v>1248</v>
      </c>
      <c r="E6240" t="s">
        <v>1247</v>
      </c>
      <c r="F6240">
        <v>65</v>
      </c>
      <c r="G6240">
        <v>328239523</v>
      </c>
      <c r="H6240">
        <v>0</v>
      </c>
      <c r="I6240">
        <v>0</v>
      </c>
      <c r="J6240" s="4" t="str">
        <f t="shared" si="194"/>
        <v>2019_C22.3</v>
      </c>
      <c r="K6240" s="4">
        <f t="shared" si="195"/>
        <v>1.980261225276031E-2</v>
      </c>
    </row>
    <row r="6241" spans="2:11" x14ac:dyDescent="0.35">
      <c r="B6241">
        <v>2019</v>
      </c>
      <c r="C6241">
        <v>2019</v>
      </c>
      <c r="D6241" t="s">
        <v>1246</v>
      </c>
      <c r="E6241" t="s">
        <v>1245</v>
      </c>
      <c r="F6241">
        <v>8189</v>
      </c>
      <c r="G6241">
        <v>328239523</v>
      </c>
      <c r="H6241">
        <v>2.5</v>
      </c>
      <c r="I6241">
        <v>1.9</v>
      </c>
      <c r="J6241" s="4" t="str">
        <f t="shared" si="194"/>
        <v>2019_C22.9</v>
      </c>
      <c r="K6241" s="4">
        <f t="shared" si="195"/>
        <v>2.4948244882746797</v>
      </c>
    </row>
    <row r="6242" spans="2:11" x14ac:dyDescent="0.35">
      <c r="B6242">
        <v>2019</v>
      </c>
      <c r="C6242">
        <v>2019</v>
      </c>
      <c r="D6242" t="s">
        <v>1244</v>
      </c>
      <c r="E6242" t="s">
        <v>1243</v>
      </c>
      <c r="F6242">
        <v>2135</v>
      </c>
      <c r="G6242">
        <v>328239523</v>
      </c>
      <c r="H6242">
        <v>0.7</v>
      </c>
      <c r="I6242">
        <v>0.5</v>
      </c>
      <c r="J6242" s="4" t="str">
        <f t="shared" si="194"/>
        <v>2019_C23</v>
      </c>
      <c r="K6242" s="4">
        <f t="shared" si="195"/>
        <v>0.65043964860989645</v>
      </c>
    </row>
    <row r="6243" spans="2:11" x14ac:dyDescent="0.35">
      <c r="B6243">
        <v>2019</v>
      </c>
      <c r="C6243">
        <v>2019</v>
      </c>
      <c r="D6243" t="s">
        <v>1242</v>
      </c>
      <c r="E6243" t="s">
        <v>1241</v>
      </c>
      <c r="F6243">
        <v>974</v>
      </c>
      <c r="G6243">
        <v>328239523</v>
      </c>
      <c r="H6243">
        <v>0.3</v>
      </c>
      <c r="I6243">
        <v>0.2</v>
      </c>
      <c r="J6243" s="4" t="str">
        <f t="shared" si="194"/>
        <v>2019_C24.0</v>
      </c>
      <c r="K6243" s="4">
        <f t="shared" si="195"/>
        <v>0.29673452821828528</v>
      </c>
    </row>
    <row r="6244" spans="2:11" x14ac:dyDescent="0.35">
      <c r="B6244">
        <v>2019</v>
      </c>
      <c r="C6244">
        <v>2019</v>
      </c>
      <c r="D6244" t="s">
        <v>1240</v>
      </c>
      <c r="E6244" t="s">
        <v>1239</v>
      </c>
      <c r="F6244">
        <v>279</v>
      </c>
      <c r="G6244">
        <v>328239523</v>
      </c>
      <c r="H6244">
        <v>0.1</v>
      </c>
      <c r="I6244">
        <v>0.1</v>
      </c>
      <c r="J6244" s="4" t="str">
        <f t="shared" si="194"/>
        <v>2019_C24.1</v>
      </c>
      <c r="K6244" s="4">
        <f t="shared" si="195"/>
        <v>8.4998904900309646E-2</v>
      </c>
    </row>
    <row r="6245" spans="2:11" x14ac:dyDescent="0.35">
      <c r="B6245">
        <v>2019</v>
      </c>
      <c r="C6245">
        <v>2019</v>
      </c>
      <c r="D6245" t="s">
        <v>1238</v>
      </c>
      <c r="E6245" t="s">
        <v>1237</v>
      </c>
      <c r="F6245">
        <v>750</v>
      </c>
      <c r="G6245">
        <v>328239523</v>
      </c>
      <c r="H6245">
        <v>0.2</v>
      </c>
      <c r="I6245">
        <v>0.2</v>
      </c>
      <c r="J6245" s="4" t="str">
        <f t="shared" si="194"/>
        <v>2019_C24.9</v>
      </c>
      <c r="K6245" s="4">
        <f t="shared" si="195"/>
        <v>0.22849167983954205</v>
      </c>
    </row>
    <row r="6246" spans="2:11" x14ac:dyDescent="0.35">
      <c r="B6246">
        <v>2019</v>
      </c>
      <c r="C6246">
        <v>2019</v>
      </c>
      <c r="D6246" t="s">
        <v>1236</v>
      </c>
      <c r="E6246" t="s">
        <v>1235</v>
      </c>
      <c r="F6246">
        <v>564</v>
      </c>
      <c r="G6246">
        <v>328239523</v>
      </c>
      <c r="H6246">
        <v>0.2</v>
      </c>
      <c r="I6246">
        <v>0.1</v>
      </c>
      <c r="J6246" s="4" t="str">
        <f t="shared" si="194"/>
        <v>2019_C25.0</v>
      </c>
      <c r="K6246" s="4">
        <f t="shared" si="195"/>
        <v>0.17182574323933564</v>
      </c>
    </row>
    <row r="6247" spans="2:11" x14ac:dyDescent="0.35">
      <c r="B6247">
        <v>2019</v>
      </c>
      <c r="C6247">
        <v>2019</v>
      </c>
      <c r="D6247" t="s">
        <v>1234</v>
      </c>
      <c r="E6247" t="s">
        <v>1233</v>
      </c>
      <c r="F6247">
        <v>112</v>
      </c>
      <c r="G6247">
        <v>328239523</v>
      </c>
      <c r="H6247">
        <v>0</v>
      </c>
      <c r="I6247">
        <v>0</v>
      </c>
      <c r="J6247" s="4" t="str">
        <f t="shared" si="194"/>
        <v>2019_C25.1</v>
      </c>
      <c r="K6247" s="4">
        <f t="shared" si="195"/>
        <v>3.4121424189371613E-2</v>
      </c>
    </row>
    <row r="6248" spans="2:11" x14ac:dyDescent="0.35">
      <c r="B6248">
        <v>2019</v>
      </c>
      <c r="C6248">
        <v>2019</v>
      </c>
      <c r="D6248" t="s">
        <v>1232</v>
      </c>
      <c r="E6248" t="s">
        <v>1231</v>
      </c>
      <c r="F6248">
        <v>130</v>
      </c>
      <c r="G6248">
        <v>328239523</v>
      </c>
      <c r="H6248">
        <v>0</v>
      </c>
      <c r="I6248">
        <v>0</v>
      </c>
      <c r="J6248" s="4" t="str">
        <f t="shared" si="194"/>
        <v>2019_C25.2</v>
      </c>
      <c r="K6248" s="4">
        <f t="shared" si="195"/>
        <v>3.960522450552062E-2</v>
      </c>
    </row>
    <row r="6249" spans="2:11" x14ac:dyDescent="0.35">
      <c r="B6249">
        <v>2019</v>
      </c>
      <c r="C6249">
        <v>2019</v>
      </c>
      <c r="D6249" t="s">
        <v>1230</v>
      </c>
      <c r="E6249" t="s">
        <v>1229</v>
      </c>
      <c r="F6249">
        <v>206</v>
      </c>
      <c r="G6249">
        <v>328239523</v>
      </c>
      <c r="H6249">
        <v>0.1</v>
      </c>
      <c r="I6249">
        <v>0</v>
      </c>
      <c r="J6249" s="4" t="str">
        <f t="shared" si="194"/>
        <v>2019_C25.3</v>
      </c>
      <c r="K6249" s="4">
        <f t="shared" si="195"/>
        <v>6.2759048062594219E-2</v>
      </c>
    </row>
    <row r="6250" spans="2:11" x14ac:dyDescent="0.35">
      <c r="B6250">
        <v>2019</v>
      </c>
      <c r="C6250">
        <v>2019</v>
      </c>
      <c r="D6250" t="s">
        <v>1228</v>
      </c>
      <c r="E6250" t="s">
        <v>1227</v>
      </c>
      <c r="F6250">
        <v>21</v>
      </c>
      <c r="G6250">
        <v>328239523</v>
      </c>
      <c r="H6250">
        <v>0</v>
      </c>
      <c r="I6250">
        <v>0</v>
      </c>
      <c r="J6250" s="4" t="str">
        <f t="shared" si="194"/>
        <v>2019_C25.4</v>
      </c>
      <c r="K6250" s="4">
        <f t="shared" si="195"/>
        <v>6.3977670355071774E-3</v>
      </c>
    </row>
    <row r="6251" spans="2:11" x14ac:dyDescent="0.35">
      <c r="B6251">
        <v>2019</v>
      </c>
      <c r="C6251">
        <v>2019</v>
      </c>
      <c r="D6251" t="s">
        <v>1226</v>
      </c>
      <c r="E6251" t="s">
        <v>1225</v>
      </c>
      <c r="F6251">
        <v>31</v>
      </c>
      <c r="G6251">
        <v>328239523</v>
      </c>
      <c r="H6251">
        <v>0</v>
      </c>
      <c r="I6251">
        <v>0</v>
      </c>
      <c r="J6251" s="4" t="str">
        <f t="shared" si="194"/>
        <v>2019_C25.8</v>
      </c>
      <c r="K6251" s="4">
        <f t="shared" si="195"/>
        <v>9.4443227667010722E-3</v>
      </c>
    </row>
    <row r="6252" spans="2:11" x14ac:dyDescent="0.35">
      <c r="B6252">
        <v>2019</v>
      </c>
      <c r="C6252">
        <v>2019</v>
      </c>
      <c r="D6252" t="s">
        <v>1224</v>
      </c>
      <c r="E6252" t="s">
        <v>1223</v>
      </c>
      <c r="F6252">
        <v>44818</v>
      </c>
      <c r="G6252">
        <v>328239523</v>
      </c>
      <c r="H6252">
        <v>13.7</v>
      </c>
      <c r="I6252">
        <v>10.8</v>
      </c>
      <c r="J6252" s="4" t="str">
        <f t="shared" si="194"/>
        <v>2019_C25.9</v>
      </c>
      <c r="K6252" s="4">
        <f t="shared" si="195"/>
        <v>13.654053476064794</v>
      </c>
    </row>
    <row r="6253" spans="2:11" x14ac:dyDescent="0.35">
      <c r="B6253">
        <v>2019</v>
      </c>
      <c r="C6253">
        <v>2019</v>
      </c>
      <c r="D6253" t="s">
        <v>1222</v>
      </c>
      <c r="E6253" t="s">
        <v>1221</v>
      </c>
      <c r="F6253">
        <v>280</v>
      </c>
      <c r="G6253">
        <v>328239523</v>
      </c>
      <c r="H6253">
        <v>0.1</v>
      </c>
      <c r="I6253">
        <v>0.1</v>
      </c>
      <c r="J6253" s="4" t="str">
        <f t="shared" si="194"/>
        <v>2019_C26.0</v>
      </c>
      <c r="K6253" s="4">
        <f t="shared" si="195"/>
        <v>8.5303560473429033E-2</v>
      </c>
    </row>
    <row r="6254" spans="2:11" x14ac:dyDescent="0.35">
      <c r="B6254">
        <v>2019</v>
      </c>
      <c r="C6254">
        <v>2019</v>
      </c>
      <c r="D6254" t="s">
        <v>1220</v>
      </c>
      <c r="E6254" t="s">
        <v>1219</v>
      </c>
      <c r="F6254">
        <v>32</v>
      </c>
      <c r="G6254">
        <v>328239523</v>
      </c>
      <c r="H6254">
        <v>0</v>
      </c>
      <c r="I6254">
        <v>0</v>
      </c>
      <c r="J6254" s="4" t="str">
        <f t="shared" si="194"/>
        <v>2019_C26.1</v>
      </c>
      <c r="K6254" s="4">
        <f t="shared" si="195"/>
        <v>9.7489783398204601E-3</v>
      </c>
    </row>
    <row r="6255" spans="2:11" x14ac:dyDescent="0.35">
      <c r="B6255">
        <v>2019</v>
      </c>
      <c r="C6255">
        <v>2019</v>
      </c>
      <c r="D6255" t="s">
        <v>1218</v>
      </c>
      <c r="E6255" t="s">
        <v>1217</v>
      </c>
      <c r="F6255">
        <v>16</v>
      </c>
      <c r="G6255">
        <v>328239523</v>
      </c>
      <c r="H6255" t="s">
        <v>672</v>
      </c>
      <c r="I6255" t="s">
        <v>672</v>
      </c>
      <c r="J6255" s="4" t="str">
        <f t="shared" si="194"/>
        <v>2019_C26.8</v>
      </c>
      <c r="K6255" s="4">
        <f t="shared" si="195"/>
        <v>4.8744891699102301E-3</v>
      </c>
    </row>
    <row r="6256" spans="2:11" x14ac:dyDescent="0.35">
      <c r="B6256">
        <v>2019</v>
      </c>
      <c r="C6256">
        <v>2019</v>
      </c>
      <c r="D6256" t="s">
        <v>1216</v>
      </c>
      <c r="E6256" t="s">
        <v>1215</v>
      </c>
      <c r="F6256">
        <v>1630</v>
      </c>
      <c r="G6256">
        <v>328239523</v>
      </c>
      <c r="H6256">
        <v>0.5</v>
      </c>
      <c r="I6256">
        <v>0.4</v>
      </c>
      <c r="J6256" s="4" t="str">
        <f t="shared" si="194"/>
        <v>2019_C26.9</v>
      </c>
      <c r="K6256" s="4">
        <f t="shared" si="195"/>
        <v>0.49658858418460472</v>
      </c>
    </row>
    <row r="6257" spans="2:11" x14ac:dyDescent="0.35">
      <c r="B6257">
        <v>2019</v>
      </c>
      <c r="C6257">
        <v>2019</v>
      </c>
      <c r="D6257" t="s">
        <v>1214</v>
      </c>
      <c r="E6257" t="s">
        <v>1213</v>
      </c>
      <c r="F6257">
        <v>123</v>
      </c>
      <c r="G6257">
        <v>328239523</v>
      </c>
      <c r="H6257">
        <v>0</v>
      </c>
      <c r="I6257">
        <v>0</v>
      </c>
      <c r="J6257" s="4" t="str">
        <f t="shared" si="194"/>
        <v>2019_C30.0</v>
      </c>
      <c r="K6257" s="4">
        <f t="shared" si="195"/>
        <v>3.7472635493684896E-2</v>
      </c>
    </row>
    <row r="6258" spans="2:11" x14ac:dyDescent="0.35">
      <c r="B6258">
        <v>2019</v>
      </c>
      <c r="C6258">
        <v>2019</v>
      </c>
      <c r="D6258" t="s">
        <v>1212</v>
      </c>
      <c r="E6258" t="s">
        <v>1211</v>
      </c>
      <c r="F6258">
        <v>164</v>
      </c>
      <c r="G6258">
        <v>328239523</v>
      </c>
      <c r="H6258">
        <v>0</v>
      </c>
      <c r="I6258">
        <v>0</v>
      </c>
      <c r="J6258" s="4" t="str">
        <f t="shared" si="194"/>
        <v>2019_C31.0</v>
      </c>
      <c r="K6258" s="4">
        <f t="shared" si="195"/>
        <v>4.9963513991579861E-2</v>
      </c>
    </row>
    <row r="6259" spans="2:11" x14ac:dyDescent="0.35">
      <c r="B6259">
        <v>2019</v>
      </c>
      <c r="C6259">
        <v>2019</v>
      </c>
      <c r="D6259" t="s">
        <v>1210</v>
      </c>
      <c r="E6259" t="s">
        <v>1209</v>
      </c>
      <c r="F6259">
        <v>20</v>
      </c>
      <c r="G6259">
        <v>328239523</v>
      </c>
      <c r="H6259">
        <v>0</v>
      </c>
      <c r="I6259">
        <v>0</v>
      </c>
      <c r="J6259" s="4" t="str">
        <f t="shared" si="194"/>
        <v>2019_C31.1</v>
      </c>
      <c r="K6259" s="4">
        <f t="shared" si="195"/>
        <v>6.0931114623877878E-3</v>
      </c>
    </row>
    <row r="6260" spans="2:11" x14ac:dyDescent="0.35">
      <c r="B6260">
        <v>2019</v>
      </c>
      <c r="C6260">
        <v>2019</v>
      </c>
      <c r="D6260" t="s">
        <v>1390</v>
      </c>
      <c r="E6260" t="s">
        <v>1389</v>
      </c>
      <c r="F6260">
        <v>11</v>
      </c>
      <c r="G6260">
        <v>328239523</v>
      </c>
      <c r="H6260" t="s">
        <v>672</v>
      </c>
      <c r="I6260" t="s">
        <v>672</v>
      </c>
      <c r="J6260" s="4" t="str">
        <f t="shared" si="194"/>
        <v>2019_C31.3</v>
      </c>
      <c r="K6260" s="4">
        <f t="shared" si="195"/>
        <v>3.3512113043132831E-3</v>
      </c>
    </row>
    <row r="6261" spans="2:11" x14ac:dyDescent="0.35">
      <c r="B6261">
        <v>2019</v>
      </c>
      <c r="C6261">
        <v>2019</v>
      </c>
      <c r="D6261" t="s">
        <v>1208</v>
      </c>
      <c r="E6261" t="s">
        <v>1207</v>
      </c>
      <c r="F6261">
        <v>172</v>
      </c>
      <c r="G6261">
        <v>328239523</v>
      </c>
      <c r="H6261">
        <v>0.1</v>
      </c>
      <c r="I6261">
        <v>0</v>
      </c>
      <c r="J6261" s="4" t="str">
        <f t="shared" si="194"/>
        <v>2019_C31.9</v>
      </c>
      <c r="K6261" s="4">
        <f t="shared" si="195"/>
        <v>5.2400758576534985E-2</v>
      </c>
    </row>
    <row r="6262" spans="2:11" x14ac:dyDescent="0.35">
      <c r="B6262">
        <v>2019</v>
      </c>
      <c r="C6262">
        <v>2019</v>
      </c>
      <c r="D6262" t="s">
        <v>1206</v>
      </c>
      <c r="E6262" t="s">
        <v>1205</v>
      </c>
      <c r="F6262">
        <v>195</v>
      </c>
      <c r="G6262">
        <v>328239523</v>
      </c>
      <c r="H6262">
        <v>0.1</v>
      </c>
      <c r="I6262">
        <v>0</v>
      </c>
      <c r="J6262" s="4" t="str">
        <f t="shared" si="194"/>
        <v>2019_C32.0</v>
      </c>
      <c r="K6262" s="4">
        <f t="shared" si="195"/>
        <v>5.940783675828093E-2</v>
      </c>
    </row>
    <row r="6263" spans="2:11" x14ac:dyDescent="0.35">
      <c r="B6263">
        <v>2019</v>
      </c>
      <c r="C6263">
        <v>2019</v>
      </c>
      <c r="D6263" t="s">
        <v>1204</v>
      </c>
      <c r="E6263" t="s">
        <v>1203</v>
      </c>
      <c r="F6263">
        <v>369</v>
      </c>
      <c r="G6263">
        <v>328239523</v>
      </c>
      <c r="H6263">
        <v>0.1</v>
      </c>
      <c r="I6263">
        <v>0.1</v>
      </c>
      <c r="J6263" s="4" t="str">
        <f t="shared" si="194"/>
        <v>2019_C32.1</v>
      </c>
      <c r="K6263" s="4">
        <f t="shared" si="195"/>
        <v>0.11241790648105468</v>
      </c>
    </row>
    <row r="6264" spans="2:11" x14ac:dyDescent="0.35">
      <c r="B6264">
        <v>2019</v>
      </c>
      <c r="C6264">
        <v>2019</v>
      </c>
      <c r="D6264" t="s">
        <v>1202</v>
      </c>
      <c r="E6264" t="s">
        <v>1201</v>
      </c>
      <c r="F6264">
        <v>10</v>
      </c>
      <c r="G6264">
        <v>328239523</v>
      </c>
      <c r="H6264" t="s">
        <v>672</v>
      </c>
      <c r="I6264" t="s">
        <v>672</v>
      </c>
      <c r="J6264" s="4" t="str">
        <f t="shared" si="194"/>
        <v>2019_C32.2</v>
      </c>
      <c r="K6264" s="4">
        <f t="shared" si="195"/>
        <v>3.0465557311938939E-3</v>
      </c>
    </row>
    <row r="6265" spans="2:11" x14ac:dyDescent="0.35">
      <c r="B6265">
        <v>2019</v>
      </c>
      <c r="C6265">
        <v>2019</v>
      </c>
      <c r="D6265" t="s">
        <v>1200</v>
      </c>
      <c r="E6265" t="s">
        <v>1199</v>
      </c>
      <c r="F6265">
        <v>19</v>
      </c>
      <c r="G6265">
        <v>328239523</v>
      </c>
      <c r="H6265" t="s">
        <v>672</v>
      </c>
      <c r="I6265" t="s">
        <v>672</v>
      </c>
      <c r="J6265" s="4" t="str">
        <f t="shared" si="194"/>
        <v>2019_C32.3</v>
      </c>
      <c r="K6265" s="4">
        <f t="shared" si="195"/>
        <v>5.788455889268399E-3</v>
      </c>
    </row>
    <row r="6266" spans="2:11" x14ac:dyDescent="0.35">
      <c r="B6266">
        <v>2019</v>
      </c>
      <c r="C6266">
        <v>2019</v>
      </c>
      <c r="D6266" t="s">
        <v>1198</v>
      </c>
      <c r="E6266" t="s">
        <v>1197</v>
      </c>
      <c r="F6266">
        <v>3216</v>
      </c>
      <c r="G6266">
        <v>328239523</v>
      </c>
      <c r="H6266">
        <v>1</v>
      </c>
      <c r="I6266">
        <v>0.7</v>
      </c>
      <c r="J6266" s="4" t="str">
        <f t="shared" si="194"/>
        <v>2019_C32.9</v>
      </c>
      <c r="K6266" s="4">
        <f t="shared" si="195"/>
        <v>0.97977232315195639</v>
      </c>
    </row>
    <row r="6267" spans="2:11" x14ac:dyDescent="0.35">
      <c r="B6267">
        <v>2019</v>
      </c>
      <c r="C6267">
        <v>2019</v>
      </c>
      <c r="D6267" t="s">
        <v>1196</v>
      </c>
      <c r="E6267" t="s">
        <v>1195</v>
      </c>
      <c r="F6267">
        <v>79</v>
      </c>
      <c r="G6267">
        <v>328239523</v>
      </c>
      <c r="H6267">
        <v>0</v>
      </c>
      <c r="I6267">
        <v>0</v>
      </c>
      <c r="J6267" s="4" t="str">
        <f t="shared" si="194"/>
        <v>2019_C33</v>
      </c>
      <c r="K6267" s="4">
        <f t="shared" si="195"/>
        <v>2.4067790276431762E-2</v>
      </c>
    </row>
    <row r="6268" spans="2:11" x14ac:dyDescent="0.35">
      <c r="B6268">
        <v>2019</v>
      </c>
      <c r="C6268">
        <v>2019</v>
      </c>
      <c r="D6268" t="s">
        <v>1194</v>
      </c>
      <c r="E6268" t="s">
        <v>1193</v>
      </c>
      <c r="F6268">
        <v>209</v>
      </c>
      <c r="G6268">
        <v>328239523</v>
      </c>
      <c r="H6268">
        <v>0.1</v>
      </c>
      <c r="I6268">
        <v>0</v>
      </c>
      <c r="J6268" s="4" t="str">
        <f t="shared" si="194"/>
        <v>2019_C34.0</v>
      </c>
      <c r="K6268" s="4">
        <f t="shared" si="195"/>
        <v>6.3673014781952378E-2</v>
      </c>
    </row>
    <row r="6269" spans="2:11" x14ac:dyDescent="0.35">
      <c r="B6269">
        <v>2019</v>
      </c>
      <c r="C6269">
        <v>2019</v>
      </c>
      <c r="D6269" t="s">
        <v>1192</v>
      </c>
      <c r="E6269" t="s">
        <v>1191</v>
      </c>
      <c r="F6269">
        <v>1926</v>
      </c>
      <c r="G6269">
        <v>328239523</v>
      </c>
      <c r="H6269">
        <v>0.6</v>
      </c>
      <c r="I6269">
        <v>0.5</v>
      </c>
      <c r="J6269" s="4" t="str">
        <f t="shared" si="194"/>
        <v>2019_C34.1</v>
      </c>
      <c r="K6269" s="4">
        <f t="shared" si="195"/>
        <v>0.58676663382794403</v>
      </c>
    </row>
    <row r="6270" spans="2:11" x14ac:dyDescent="0.35">
      <c r="B6270">
        <v>2019</v>
      </c>
      <c r="C6270">
        <v>2019</v>
      </c>
      <c r="D6270" t="s">
        <v>1190</v>
      </c>
      <c r="E6270" t="s">
        <v>1189</v>
      </c>
      <c r="F6270">
        <v>127</v>
      </c>
      <c r="G6270">
        <v>328239523</v>
      </c>
      <c r="H6270">
        <v>0</v>
      </c>
      <c r="I6270">
        <v>0</v>
      </c>
      <c r="J6270" s="4" t="str">
        <f t="shared" si="194"/>
        <v>2019_C34.2</v>
      </c>
      <c r="K6270" s="4">
        <f t="shared" si="195"/>
        <v>3.8691257786162454E-2</v>
      </c>
    </row>
    <row r="6271" spans="2:11" x14ac:dyDescent="0.35">
      <c r="B6271">
        <v>2019</v>
      </c>
      <c r="C6271">
        <v>2019</v>
      </c>
      <c r="D6271" t="s">
        <v>1188</v>
      </c>
      <c r="E6271" t="s">
        <v>1187</v>
      </c>
      <c r="F6271">
        <v>966</v>
      </c>
      <c r="G6271">
        <v>328239523</v>
      </c>
      <c r="H6271">
        <v>0.3</v>
      </c>
      <c r="I6271">
        <v>0.2</v>
      </c>
      <c r="J6271" s="4" t="str">
        <f t="shared" si="194"/>
        <v>2019_C34.3</v>
      </c>
      <c r="K6271" s="4">
        <f t="shared" si="195"/>
        <v>0.29429728363333019</v>
      </c>
    </row>
    <row r="6272" spans="2:11" x14ac:dyDescent="0.35">
      <c r="B6272">
        <v>2019</v>
      </c>
      <c r="C6272">
        <v>2019</v>
      </c>
      <c r="D6272" t="s">
        <v>1186</v>
      </c>
      <c r="E6272" t="s">
        <v>1185</v>
      </c>
      <c r="F6272">
        <v>48</v>
      </c>
      <c r="G6272">
        <v>328239523</v>
      </c>
      <c r="H6272">
        <v>0</v>
      </c>
      <c r="I6272">
        <v>0</v>
      </c>
      <c r="J6272" s="4" t="str">
        <f t="shared" si="194"/>
        <v>2019_C34.8</v>
      </c>
      <c r="K6272" s="4">
        <f t="shared" si="195"/>
        <v>1.4623467509730691E-2</v>
      </c>
    </row>
    <row r="6273" spans="2:11" x14ac:dyDescent="0.35">
      <c r="B6273">
        <v>2019</v>
      </c>
      <c r="C6273">
        <v>2019</v>
      </c>
      <c r="D6273" t="s">
        <v>1184</v>
      </c>
      <c r="E6273" t="s">
        <v>1183</v>
      </c>
      <c r="F6273">
        <v>136327</v>
      </c>
      <c r="G6273">
        <v>328239523</v>
      </c>
      <c r="H6273">
        <v>41.5</v>
      </c>
      <c r="I6273">
        <v>32.6</v>
      </c>
      <c r="J6273" s="4" t="str">
        <f t="shared" si="194"/>
        <v>2019_C34.9</v>
      </c>
      <c r="K6273" s="4">
        <f t="shared" si="195"/>
        <v>41.532780316646999</v>
      </c>
    </row>
    <row r="6274" spans="2:11" x14ac:dyDescent="0.35">
      <c r="B6274">
        <v>2019</v>
      </c>
      <c r="C6274">
        <v>2019</v>
      </c>
      <c r="D6274" t="s">
        <v>1182</v>
      </c>
      <c r="E6274" t="s">
        <v>1181</v>
      </c>
      <c r="F6274">
        <v>322</v>
      </c>
      <c r="G6274">
        <v>328239523</v>
      </c>
      <c r="H6274">
        <v>0.1</v>
      </c>
      <c r="I6274">
        <v>0.1</v>
      </c>
      <c r="J6274" s="4" t="str">
        <f t="shared" si="194"/>
        <v>2019_C37</v>
      </c>
      <c r="K6274" s="4">
        <f t="shared" si="195"/>
        <v>9.8099094544443377E-2</v>
      </c>
    </row>
    <row r="6275" spans="2:11" x14ac:dyDescent="0.35">
      <c r="B6275">
        <v>2019</v>
      </c>
      <c r="C6275">
        <v>2019</v>
      </c>
      <c r="D6275" t="s">
        <v>1180</v>
      </c>
      <c r="E6275" t="s">
        <v>1179</v>
      </c>
      <c r="F6275">
        <v>55</v>
      </c>
      <c r="G6275">
        <v>328239523</v>
      </c>
      <c r="H6275">
        <v>0</v>
      </c>
      <c r="I6275">
        <v>0</v>
      </c>
      <c r="J6275" s="4" t="str">
        <f t="shared" ref="J6275:J6338" si="196">C6275&amp;"_"&amp;E6275</f>
        <v>2019_C38.0</v>
      </c>
      <c r="K6275" s="4">
        <f t="shared" ref="K6275:K6338" si="197">F6275/G6275*100000</f>
        <v>1.6756056521566417E-2</v>
      </c>
    </row>
    <row r="6276" spans="2:11" x14ac:dyDescent="0.35">
      <c r="B6276">
        <v>2019</v>
      </c>
      <c r="C6276">
        <v>2019</v>
      </c>
      <c r="D6276" t="s">
        <v>1178</v>
      </c>
      <c r="E6276" t="s">
        <v>1177</v>
      </c>
      <c r="F6276">
        <v>134</v>
      </c>
      <c r="G6276">
        <v>328239523</v>
      </c>
      <c r="H6276">
        <v>0</v>
      </c>
      <c r="I6276">
        <v>0</v>
      </c>
      <c r="J6276" s="4" t="str">
        <f t="shared" si="196"/>
        <v>2019_C38.3</v>
      </c>
      <c r="K6276" s="4">
        <f t="shared" si="197"/>
        <v>4.0823846797998178E-2</v>
      </c>
    </row>
    <row r="6277" spans="2:11" x14ac:dyDescent="0.35">
      <c r="B6277">
        <v>2019</v>
      </c>
      <c r="C6277">
        <v>2019</v>
      </c>
      <c r="D6277" t="s">
        <v>1176</v>
      </c>
      <c r="E6277" t="s">
        <v>1175</v>
      </c>
      <c r="F6277">
        <v>54</v>
      </c>
      <c r="G6277">
        <v>328239523</v>
      </c>
      <c r="H6277">
        <v>0</v>
      </c>
      <c r="I6277">
        <v>0</v>
      </c>
      <c r="J6277" s="4" t="str">
        <f t="shared" si="196"/>
        <v>2019_C38.4</v>
      </c>
      <c r="K6277" s="4">
        <f t="shared" si="197"/>
        <v>1.6451400948447027E-2</v>
      </c>
    </row>
    <row r="6278" spans="2:11" x14ac:dyDescent="0.35">
      <c r="B6278">
        <v>2019</v>
      </c>
      <c r="C6278">
        <v>2019</v>
      </c>
      <c r="D6278" t="s">
        <v>1174</v>
      </c>
      <c r="E6278" t="s">
        <v>1173</v>
      </c>
      <c r="F6278">
        <v>78</v>
      </c>
      <c r="G6278">
        <v>328239523</v>
      </c>
      <c r="H6278">
        <v>0</v>
      </c>
      <c r="I6278">
        <v>0</v>
      </c>
      <c r="J6278" s="4" t="str">
        <f t="shared" si="196"/>
        <v>2019_C39.9</v>
      </c>
      <c r="K6278" s="4">
        <f t="shared" si="197"/>
        <v>2.3763134703312372E-2</v>
      </c>
    </row>
    <row r="6279" spans="2:11" x14ac:dyDescent="0.35">
      <c r="B6279">
        <v>2019</v>
      </c>
      <c r="C6279">
        <v>2019</v>
      </c>
      <c r="D6279" t="s">
        <v>1172</v>
      </c>
      <c r="E6279" t="s">
        <v>1171</v>
      </c>
      <c r="F6279">
        <v>34</v>
      </c>
      <c r="G6279">
        <v>328239523</v>
      </c>
      <c r="H6279">
        <v>0</v>
      </c>
      <c r="I6279">
        <v>0</v>
      </c>
      <c r="J6279" s="4" t="str">
        <f t="shared" si="196"/>
        <v>2019_C40.0</v>
      </c>
      <c r="K6279" s="4">
        <f t="shared" si="197"/>
        <v>1.0358289486059239E-2</v>
      </c>
    </row>
    <row r="6280" spans="2:11" x14ac:dyDescent="0.35">
      <c r="B6280">
        <v>2019</v>
      </c>
      <c r="C6280">
        <v>2019</v>
      </c>
      <c r="D6280" t="s">
        <v>1170</v>
      </c>
      <c r="E6280" t="s">
        <v>1169</v>
      </c>
      <c r="F6280">
        <v>87</v>
      </c>
      <c r="G6280">
        <v>328239523</v>
      </c>
      <c r="H6280">
        <v>0</v>
      </c>
      <c r="I6280">
        <v>0</v>
      </c>
      <c r="J6280" s="4" t="str">
        <f t="shared" si="196"/>
        <v>2019_C40.2</v>
      </c>
      <c r="K6280" s="4">
        <f t="shared" si="197"/>
        <v>2.6505034861386875E-2</v>
      </c>
    </row>
    <row r="6281" spans="2:11" x14ac:dyDescent="0.35">
      <c r="B6281">
        <v>2019</v>
      </c>
      <c r="C6281">
        <v>2019</v>
      </c>
      <c r="D6281" t="s">
        <v>1168</v>
      </c>
      <c r="E6281" t="s">
        <v>1167</v>
      </c>
      <c r="F6281">
        <v>70</v>
      </c>
      <c r="G6281">
        <v>328239523</v>
      </c>
      <c r="H6281">
        <v>0</v>
      </c>
      <c r="I6281">
        <v>0</v>
      </c>
      <c r="J6281" s="4" t="str">
        <f t="shared" si="196"/>
        <v>2019_C41.0</v>
      </c>
      <c r="K6281" s="4">
        <f t="shared" si="197"/>
        <v>2.1325890118357258E-2</v>
      </c>
    </row>
    <row r="6282" spans="2:11" x14ac:dyDescent="0.35">
      <c r="B6282">
        <v>2019</v>
      </c>
      <c r="C6282">
        <v>2019</v>
      </c>
      <c r="D6282" t="s">
        <v>1166</v>
      </c>
      <c r="E6282" t="s">
        <v>1165</v>
      </c>
      <c r="F6282">
        <v>189</v>
      </c>
      <c r="G6282">
        <v>328239523</v>
      </c>
      <c r="H6282">
        <v>0.1</v>
      </c>
      <c r="I6282">
        <v>0</v>
      </c>
      <c r="J6282" s="4" t="str">
        <f t="shared" si="196"/>
        <v>2019_C41.1</v>
      </c>
      <c r="K6282" s="4">
        <f t="shared" si="197"/>
        <v>5.7579903319564606E-2</v>
      </c>
    </row>
    <row r="6283" spans="2:11" x14ac:dyDescent="0.35">
      <c r="B6283">
        <v>2019</v>
      </c>
      <c r="C6283">
        <v>2019</v>
      </c>
      <c r="D6283" t="s">
        <v>1164</v>
      </c>
      <c r="E6283" t="s">
        <v>1163</v>
      </c>
      <c r="F6283">
        <v>106</v>
      </c>
      <c r="G6283">
        <v>328239523</v>
      </c>
      <c r="H6283">
        <v>0</v>
      </c>
      <c r="I6283">
        <v>0</v>
      </c>
      <c r="J6283" s="4" t="str">
        <f t="shared" si="196"/>
        <v>2019_C41.2</v>
      </c>
      <c r="K6283" s="4">
        <f t="shared" si="197"/>
        <v>3.2293490750655275E-2</v>
      </c>
    </row>
    <row r="6284" spans="2:11" x14ac:dyDescent="0.35">
      <c r="B6284">
        <v>2019</v>
      </c>
      <c r="C6284">
        <v>2019</v>
      </c>
      <c r="D6284" t="s">
        <v>1162</v>
      </c>
      <c r="E6284" t="s">
        <v>1161</v>
      </c>
      <c r="F6284">
        <v>20</v>
      </c>
      <c r="G6284">
        <v>328239523</v>
      </c>
      <c r="H6284">
        <v>0</v>
      </c>
      <c r="I6284">
        <v>0</v>
      </c>
      <c r="J6284" s="4" t="str">
        <f t="shared" si="196"/>
        <v>2019_C41.3</v>
      </c>
      <c r="K6284" s="4">
        <f t="shared" si="197"/>
        <v>6.0931114623877878E-3</v>
      </c>
    </row>
    <row r="6285" spans="2:11" x14ac:dyDescent="0.35">
      <c r="B6285">
        <v>2019</v>
      </c>
      <c r="C6285">
        <v>2019</v>
      </c>
      <c r="D6285" t="s">
        <v>1160</v>
      </c>
      <c r="E6285" t="s">
        <v>1159</v>
      </c>
      <c r="F6285">
        <v>74</v>
      </c>
      <c r="G6285">
        <v>328239523</v>
      </c>
      <c r="H6285">
        <v>0</v>
      </c>
      <c r="I6285">
        <v>0</v>
      </c>
      <c r="J6285" s="4" t="str">
        <f t="shared" si="196"/>
        <v>2019_C41.4</v>
      </c>
      <c r="K6285" s="4">
        <f t="shared" si="197"/>
        <v>2.2544512410834817E-2</v>
      </c>
    </row>
    <row r="6286" spans="2:11" x14ac:dyDescent="0.35">
      <c r="B6286">
        <v>2019</v>
      </c>
      <c r="C6286">
        <v>2019</v>
      </c>
      <c r="D6286" t="s">
        <v>1158</v>
      </c>
      <c r="E6286" t="s">
        <v>1157</v>
      </c>
      <c r="F6286">
        <v>1262</v>
      </c>
      <c r="G6286">
        <v>328239523</v>
      </c>
      <c r="H6286">
        <v>0.4</v>
      </c>
      <c r="I6286">
        <v>0.4</v>
      </c>
      <c r="J6286" s="4" t="str">
        <f t="shared" si="196"/>
        <v>2019_C41.9</v>
      </c>
      <c r="K6286" s="4">
        <f t="shared" si="197"/>
        <v>0.38447533327666944</v>
      </c>
    </row>
    <row r="6287" spans="2:11" x14ac:dyDescent="0.35">
      <c r="B6287">
        <v>2019</v>
      </c>
      <c r="C6287">
        <v>2019</v>
      </c>
      <c r="D6287" t="s">
        <v>1156</v>
      </c>
      <c r="E6287" t="s">
        <v>1155</v>
      </c>
      <c r="F6287">
        <v>10</v>
      </c>
      <c r="G6287">
        <v>328239523</v>
      </c>
      <c r="H6287" t="s">
        <v>672</v>
      </c>
      <c r="I6287" t="s">
        <v>672</v>
      </c>
      <c r="J6287" s="4" t="str">
        <f t="shared" si="196"/>
        <v>2019_C43.1</v>
      </c>
      <c r="K6287" s="4">
        <f t="shared" si="197"/>
        <v>3.0465557311938939E-3</v>
      </c>
    </row>
    <row r="6288" spans="2:11" x14ac:dyDescent="0.35">
      <c r="B6288">
        <v>2019</v>
      </c>
      <c r="C6288">
        <v>2019</v>
      </c>
      <c r="D6288" t="s">
        <v>1154</v>
      </c>
      <c r="E6288" t="s">
        <v>1153</v>
      </c>
      <c r="F6288">
        <v>24</v>
      </c>
      <c r="G6288">
        <v>328239523</v>
      </c>
      <c r="H6288">
        <v>0</v>
      </c>
      <c r="I6288">
        <v>0</v>
      </c>
      <c r="J6288" s="4" t="str">
        <f t="shared" si="196"/>
        <v>2019_C43.2</v>
      </c>
      <c r="K6288" s="4">
        <f t="shared" si="197"/>
        <v>7.3117337548653455E-3</v>
      </c>
    </row>
    <row r="6289" spans="2:11" x14ac:dyDescent="0.35">
      <c r="B6289">
        <v>2019</v>
      </c>
      <c r="C6289">
        <v>2019</v>
      </c>
      <c r="D6289" t="s">
        <v>1152</v>
      </c>
      <c r="E6289" t="s">
        <v>1151</v>
      </c>
      <c r="F6289">
        <v>108</v>
      </c>
      <c r="G6289">
        <v>328239523</v>
      </c>
      <c r="H6289">
        <v>0</v>
      </c>
      <c r="I6289">
        <v>0</v>
      </c>
      <c r="J6289" s="4" t="str">
        <f t="shared" si="196"/>
        <v>2019_C43.3</v>
      </c>
      <c r="K6289" s="4">
        <f t="shared" si="197"/>
        <v>3.2902801896894054E-2</v>
      </c>
    </row>
    <row r="6290" spans="2:11" x14ac:dyDescent="0.35">
      <c r="B6290">
        <v>2019</v>
      </c>
      <c r="C6290">
        <v>2019</v>
      </c>
      <c r="D6290" t="s">
        <v>1150</v>
      </c>
      <c r="E6290" t="s">
        <v>1149</v>
      </c>
      <c r="F6290">
        <v>186</v>
      </c>
      <c r="G6290">
        <v>328239523</v>
      </c>
      <c r="H6290">
        <v>0.1</v>
      </c>
      <c r="I6290">
        <v>0</v>
      </c>
      <c r="J6290" s="4" t="str">
        <f t="shared" si="196"/>
        <v>2019_C43.4</v>
      </c>
      <c r="K6290" s="4">
        <f t="shared" si="197"/>
        <v>5.6665936600206433E-2</v>
      </c>
    </row>
    <row r="6291" spans="2:11" x14ac:dyDescent="0.35">
      <c r="B6291">
        <v>2019</v>
      </c>
      <c r="C6291">
        <v>2019</v>
      </c>
      <c r="D6291" t="s">
        <v>1148</v>
      </c>
      <c r="E6291" t="s">
        <v>1147</v>
      </c>
      <c r="F6291">
        <v>191</v>
      </c>
      <c r="G6291">
        <v>328239523</v>
      </c>
      <c r="H6291">
        <v>0.1</v>
      </c>
      <c r="I6291">
        <v>0</v>
      </c>
      <c r="J6291" s="4" t="str">
        <f t="shared" si="196"/>
        <v>2019_C43.5</v>
      </c>
      <c r="K6291" s="4">
        <f t="shared" si="197"/>
        <v>5.8189214465803371E-2</v>
      </c>
    </row>
    <row r="6292" spans="2:11" x14ac:dyDescent="0.35">
      <c r="B6292">
        <v>2019</v>
      </c>
      <c r="C6292">
        <v>2019</v>
      </c>
      <c r="D6292" t="s">
        <v>1146</v>
      </c>
      <c r="E6292" t="s">
        <v>1145</v>
      </c>
      <c r="F6292">
        <v>115</v>
      </c>
      <c r="G6292">
        <v>328239523</v>
      </c>
      <c r="H6292">
        <v>0</v>
      </c>
      <c r="I6292">
        <v>0</v>
      </c>
      <c r="J6292" s="4" t="str">
        <f t="shared" si="196"/>
        <v>2019_C43.6</v>
      </c>
      <c r="K6292" s="4">
        <f t="shared" si="197"/>
        <v>3.5035390908729779E-2</v>
      </c>
    </row>
    <row r="6293" spans="2:11" x14ac:dyDescent="0.35">
      <c r="B6293">
        <v>2019</v>
      </c>
      <c r="C6293">
        <v>2019</v>
      </c>
      <c r="D6293" t="s">
        <v>1144</v>
      </c>
      <c r="E6293" t="s">
        <v>1143</v>
      </c>
      <c r="F6293">
        <v>164</v>
      </c>
      <c r="G6293">
        <v>328239523</v>
      </c>
      <c r="H6293">
        <v>0</v>
      </c>
      <c r="I6293">
        <v>0</v>
      </c>
      <c r="J6293" s="4" t="str">
        <f t="shared" si="196"/>
        <v>2019_C43.7</v>
      </c>
      <c r="K6293" s="4">
        <f t="shared" si="197"/>
        <v>4.9963513991579861E-2</v>
      </c>
    </row>
    <row r="6294" spans="2:11" x14ac:dyDescent="0.35">
      <c r="B6294">
        <v>2019</v>
      </c>
      <c r="C6294">
        <v>2019</v>
      </c>
      <c r="D6294" t="s">
        <v>1142</v>
      </c>
      <c r="E6294" t="s">
        <v>1141</v>
      </c>
      <c r="F6294">
        <v>7287</v>
      </c>
      <c r="G6294">
        <v>328239523</v>
      </c>
      <c r="H6294">
        <v>2.2000000000000002</v>
      </c>
      <c r="I6294">
        <v>1.8</v>
      </c>
      <c r="J6294" s="4" t="str">
        <f t="shared" si="196"/>
        <v>2019_C43.9</v>
      </c>
      <c r="K6294" s="4">
        <f t="shared" si="197"/>
        <v>2.2200251613209905</v>
      </c>
    </row>
    <row r="6295" spans="2:11" x14ac:dyDescent="0.35">
      <c r="B6295">
        <v>2019</v>
      </c>
      <c r="C6295">
        <v>2019</v>
      </c>
      <c r="D6295" t="s">
        <v>1138</v>
      </c>
      <c r="E6295" t="s">
        <v>1137</v>
      </c>
      <c r="F6295">
        <v>22</v>
      </c>
      <c r="G6295">
        <v>328239523</v>
      </c>
      <c r="H6295">
        <v>0</v>
      </c>
      <c r="I6295">
        <v>0</v>
      </c>
      <c r="J6295" s="4" t="str">
        <f t="shared" si="196"/>
        <v>2019_C44.1</v>
      </c>
      <c r="K6295" s="4">
        <f t="shared" si="197"/>
        <v>6.7024226086265662E-3</v>
      </c>
    </row>
    <row r="6296" spans="2:11" x14ac:dyDescent="0.35">
      <c r="B6296">
        <v>2019</v>
      </c>
      <c r="C6296">
        <v>2019</v>
      </c>
      <c r="D6296" t="s">
        <v>1136</v>
      </c>
      <c r="E6296" t="s">
        <v>1135</v>
      </c>
      <c r="F6296">
        <v>132</v>
      </c>
      <c r="G6296">
        <v>328239523</v>
      </c>
      <c r="H6296">
        <v>0</v>
      </c>
      <c r="I6296">
        <v>0</v>
      </c>
      <c r="J6296" s="4" t="str">
        <f t="shared" si="196"/>
        <v>2019_C44.2</v>
      </c>
      <c r="K6296" s="4">
        <f t="shared" si="197"/>
        <v>4.0214535651759399E-2</v>
      </c>
    </row>
    <row r="6297" spans="2:11" x14ac:dyDescent="0.35">
      <c r="B6297">
        <v>2019</v>
      </c>
      <c r="C6297">
        <v>2019</v>
      </c>
      <c r="D6297" t="s">
        <v>1134</v>
      </c>
      <c r="E6297" t="s">
        <v>1133</v>
      </c>
      <c r="F6297">
        <v>319</v>
      </c>
      <c r="G6297">
        <v>328239523</v>
      </c>
      <c r="H6297">
        <v>0.1</v>
      </c>
      <c r="I6297">
        <v>0.1</v>
      </c>
      <c r="J6297" s="4" t="str">
        <f t="shared" si="196"/>
        <v>2019_C44.3</v>
      </c>
      <c r="K6297" s="4">
        <f t="shared" si="197"/>
        <v>9.7185127825085219E-2</v>
      </c>
    </row>
    <row r="6298" spans="2:11" x14ac:dyDescent="0.35">
      <c r="B6298">
        <v>2019</v>
      </c>
      <c r="C6298">
        <v>2019</v>
      </c>
      <c r="D6298" t="s">
        <v>1132</v>
      </c>
      <c r="E6298" t="s">
        <v>1131</v>
      </c>
      <c r="F6298">
        <v>1359</v>
      </c>
      <c r="G6298">
        <v>328239523</v>
      </c>
      <c r="H6298">
        <v>0.4</v>
      </c>
      <c r="I6298">
        <v>0.3</v>
      </c>
      <c r="J6298" s="4" t="str">
        <f t="shared" si="196"/>
        <v>2019_C44.4</v>
      </c>
      <c r="K6298" s="4">
        <f t="shared" si="197"/>
        <v>0.41402692386925022</v>
      </c>
    </row>
    <row r="6299" spans="2:11" x14ac:dyDescent="0.35">
      <c r="B6299">
        <v>2019</v>
      </c>
      <c r="C6299">
        <v>2019</v>
      </c>
      <c r="D6299" t="s">
        <v>1130</v>
      </c>
      <c r="E6299" t="s">
        <v>1129</v>
      </c>
      <c r="F6299">
        <v>99</v>
      </c>
      <c r="G6299">
        <v>328239523</v>
      </c>
      <c r="H6299">
        <v>0</v>
      </c>
      <c r="I6299">
        <v>0</v>
      </c>
      <c r="J6299" s="4" t="str">
        <f t="shared" si="196"/>
        <v>2019_C44.5</v>
      </c>
      <c r="K6299" s="4">
        <f t="shared" si="197"/>
        <v>3.0160901738819551E-2</v>
      </c>
    </row>
    <row r="6300" spans="2:11" x14ac:dyDescent="0.35">
      <c r="B6300">
        <v>2019</v>
      </c>
      <c r="C6300">
        <v>2019</v>
      </c>
      <c r="D6300" t="s">
        <v>1128</v>
      </c>
      <c r="E6300" t="s">
        <v>1127</v>
      </c>
      <c r="F6300">
        <v>61</v>
      </c>
      <c r="G6300">
        <v>328239523</v>
      </c>
      <c r="H6300">
        <v>0</v>
      </c>
      <c r="I6300">
        <v>0</v>
      </c>
      <c r="J6300" s="4" t="str">
        <f t="shared" si="196"/>
        <v>2019_C44.6</v>
      </c>
      <c r="K6300" s="4">
        <f t="shared" si="197"/>
        <v>1.8583989960282755E-2</v>
      </c>
    </row>
    <row r="6301" spans="2:11" x14ac:dyDescent="0.35">
      <c r="B6301">
        <v>2019</v>
      </c>
      <c r="C6301">
        <v>2019</v>
      </c>
      <c r="D6301" t="s">
        <v>1126</v>
      </c>
      <c r="E6301" t="s">
        <v>1125</v>
      </c>
      <c r="F6301">
        <v>55</v>
      </c>
      <c r="G6301">
        <v>328239523</v>
      </c>
      <c r="H6301">
        <v>0</v>
      </c>
      <c r="I6301">
        <v>0</v>
      </c>
      <c r="J6301" s="4" t="str">
        <f t="shared" si="196"/>
        <v>2019_C44.7</v>
      </c>
      <c r="K6301" s="4">
        <f t="shared" si="197"/>
        <v>1.6756056521566417E-2</v>
      </c>
    </row>
    <row r="6302" spans="2:11" x14ac:dyDescent="0.35">
      <c r="B6302">
        <v>2019</v>
      </c>
      <c r="C6302">
        <v>2019</v>
      </c>
      <c r="D6302" t="s">
        <v>1124</v>
      </c>
      <c r="E6302" t="s">
        <v>1123</v>
      </c>
      <c r="F6302">
        <v>2016</v>
      </c>
      <c r="G6302">
        <v>328239523</v>
      </c>
      <c r="H6302">
        <v>0.6</v>
      </c>
      <c r="I6302">
        <v>0.5</v>
      </c>
      <c r="J6302" s="4" t="str">
        <f t="shared" si="196"/>
        <v>2019_C44.9</v>
      </c>
      <c r="K6302" s="4">
        <f t="shared" si="197"/>
        <v>0.61418563540868909</v>
      </c>
    </row>
    <row r="6303" spans="2:11" x14ac:dyDescent="0.35">
      <c r="B6303">
        <v>2019</v>
      </c>
      <c r="C6303">
        <v>2019</v>
      </c>
      <c r="D6303" t="s">
        <v>1122</v>
      </c>
      <c r="E6303" t="s">
        <v>1121</v>
      </c>
      <c r="F6303">
        <v>299</v>
      </c>
      <c r="G6303">
        <v>328239523</v>
      </c>
      <c r="H6303">
        <v>0.1</v>
      </c>
      <c r="I6303">
        <v>0.1</v>
      </c>
      <c r="J6303" s="4" t="str">
        <f t="shared" si="196"/>
        <v>2019_C45.0</v>
      </c>
      <c r="K6303" s="4">
        <f t="shared" si="197"/>
        <v>9.1092016362697439E-2</v>
      </c>
    </row>
    <row r="6304" spans="2:11" x14ac:dyDescent="0.35">
      <c r="B6304">
        <v>2019</v>
      </c>
      <c r="C6304">
        <v>2019</v>
      </c>
      <c r="D6304" t="s">
        <v>1120</v>
      </c>
      <c r="E6304" t="s">
        <v>1119</v>
      </c>
      <c r="F6304">
        <v>163</v>
      </c>
      <c r="G6304">
        <v>328239523</v>
      </c>
      <c r="H6304">
        <v>0</v>
      </c>
      <c r="I6304">
        <v>0</v>
      </c>
      <c r="J6304" s="4" t="str">
        <f t="shared" si="196"/>
        <v>2019_C45.1</v>
      </c>
      <c r="K6304" s="4">
        <f t="shared" si="197"/>
        <v>4.9658858418460475E-2</v>
      </c>
    </row>
    <row r="6305" spans="2:11" x14ac:dyDescent="0.35">
      <c r="B6305">
        <v>2019</v>
      </c>
      <c r="C6305">
        <v>2019</v>
      </c>
      <c r="D6305" t="s">
        <v>1118</v>
      </c>
      <c r="E6305" t="s">
        <v>1117</v>
      </c>
      <c r="F6305">
        <v>241</v>
      </c>
      <c r="G6305">
        <v>328239523</v>
      </c>
      <c r="H6305">
        <v>0.1</v>
      </c>
      <c r="I6305">
        <v>0.1</v>
      </c>
      <c r="J6305" s="4" t="str">
        <f t="shared" si="196"/>
        <v>2019_C45.7</v>
      </c>
      <c r="K6305" s="4">
        <f t="shared" si="197"/>
        <v>7.3421993121772847E-2</v>
      </c>
    </row>
    <row r="6306" spans="2:11" x14ac:dyDescent="0.35">
      <c r="B6306">
        <v>2019</v>
      </c>
      <c r="C6306">
        <v>2019</v>
      </c>
      <c r="D6306" t="s">
        <v>1116</v>
      </c>
      <c r="E6306" t="s">
        <v>1115</v>
      </c>
      <c r="F6306">
        <v>1736</v>
      </c>
      <c r="G6306">
        <v>328239523</v>
      </c>
      <c r="H6306">
        <v>0.5</v>
      </c>
      <c r="I6306">
        <v>0.4</v>
      </c>
      <c r="J6306" s="4" t="str">
        <f t="shared" si="196"/>
        <v>2019_C45.9</v>
      </c>
      <c r="K6306" s="4">
        <f t="shared" si="197"/>
        <v>0.52888207493526007</v>
      </c>
    </row>
    <row r="6307" spans="2:11" x14ac:dyDescent="0.35">
      <c r="B6307">
        <v>2019</v>
      </c>
      <c r="C6307">
        <v>2019</v>
      </c>
      <c r="D6307" t="s">
        <v>1114</v>
      </c>
      <c r="E6307" t="s">
        <v>1113</v>
      </c>
      <c r="F6307">
        <v>52</v>
      </c>
      <c r="G6307">
        <v>328239523</v>
      </c>
      <c r="H6307">
        <v>0</v>
      </c>
      <c r="I6307">
        <v>0</v>
      </c>
      <c r="J6307" s="4" t="str">
        <f t="shared" si="196"/>
        <v>2019_C46.9</v>
      </c>
      <c r="K6307" s="4">
        <f t="shared" si="197"/>
        <v>1.5842089802208248E-2</v>
      </c>
    </row>
    <row r="6308" spans="2:11" x14ac:dyDescent="0.35">
      <c r="B6308">
        <v>2019</v>
      </c>
      <c r="C6308">
        <v>2019</v>
      </c>
      <c r="D6308" t="s">
        <v>1112</v>
      </c>
      <c r="E6308" t="s">
        <v>1111</v>
      </c>
      <c r="F6308">
        <v>86</v>
      </c>
      <c r="G6308">
        <v>328239523</v>
      </c>
      <c r="H6308">
        <v>0</v>
      </c>
      <c r="I6308">
        <v>0</v>
      </c>
      <c r="J6308" s="4" t="str">
        <f t="shared" si="196"/>
        <v>2019_C47.9</v>
      </c>
      <c r="K6308" s="4">
        <f t="shared" si="197"/>
        <v>2.6200379288267493E-2</v>
      </c>
    </row>
    <row r="6309" spans="2:11" x14ac:dyDescent="0.35">
      <c r="B6309">
        <v>2019</v>
      </c>
      <c r="C6309">
        <v>2019</v>
      </c>
      <c r="D6309" t="s">
        <v>1110</v>
      </c>
      <c r="E6309" t="s">
        <v>1109</v>
      </c>
      <c r="F6309">
        <v>359</v>
      </c>
      <c r="G6309">
        <v>328239523</v>
      </c>
      <c r="H6309">
        <v>0.1</v>
      </c>
      <c r="I6309">
        <v>0.1</v>
      </c>
      <c r="J6309" s="4" t="str">
        <f t="shared" si="196"/>
        <v>2019_C48.0</v>
      </c>
      <c r="K6309" s="4">
        <f t="shared" si="197"/>
        <v>0.1093713507498608</v>
      </c>
    </row>
    <row r="6310" spans="2:11" x14ac:dyDescent="0.35">
      <c r="B6310">
        <v>2019</v>
      </c>
      <c r="C6310">
        <v>2019</v>
      </c>
      <c r="D6310" t="s">
        <v>1108</v>
      </c>
      <c r="E6310" t="s">
        <v>1107</v>
      </c>
      <c r="F6310">
        <v>53</v>
      </c>
      <c r="G6310">
        <v>328239523</v>
      </c>
      <c r="H6310">
        <v>0</v>
      </c>
      <c r="I6310">
        <v>0</v>
      </c>
      <c r="J6310" s="4" t="str">
        <f t="shared" si="196"/>
        <v>2019_C48.1</v>
      </c>
      <c r="K6310" s="4">
        <f t="shared" si="197"/>
        <v>1.6146745375327638E-2</v>
      </c>
    </row>
    <row r="6311" spans="2:11" x14ac:dyDescent="0.35">
      <c r="B6311">
        <v>2019</v>
      </c>
      <c r="C6311">
        <v>2019</v>
      </c>
      <c r="D6311" t="s">
        <v>1106</v>
      </c>
      <c r="E6311" t="s">
        <v>1105</v>
      </c>
      <c r="F6311">
        <v>847</v>
      </c>
      <c r="G6311">
        <v>328239523</v>
      </c>
      <c r="H6311">
        <v>0.3</v>
      </c>
      <c r="I6311">
        <v>0.2</v>
      </c>
      <c r="J6311" s="4" t="str">
        <f t="shared" si="196"/>
        <v>2019_C48.2</v>
      </c>
      <c r="K6311" s="4">
        <f t="shared" si="197"/>
        <v>0.25804327043212283</v>
      </c>
    </row>
    <row r="6312" spans="2:11" x14ac:dyDescent="0.35">
      <c r="B6312">
        <v>2019</v>
      </c>
      <c r="C6312">
        <v>2019</v>
      </c>
      <c r="D6312" t="s">
        <v>1104</v>
      </c>
      <c r="E6312" t="s">
        <v>1103</v>
      </c>
      <c r="F6312">
        <v>125</v>
      </c>
      <c r="G6312">
        <v>328239523</v>
      </c>
      <c r="H6312">
        <v>0</v>
      </c>
      <c r="I6312">
        <v>0</v>
      </c>
      <c r="J6312" s="4" t="str">
        <f t="shared" si="196"/>
        <v>2019_C49.0</v>
      </c>
      <c r="K6312" s="4">
        <f t="shared" si="197"/>
        <v>3.8081946639923675E-2</v>
      </c>
    </row>
    <row r="6313" spans="2:11" x14ac:dyDescent="0.35">
      <c r="B6313">
        <v>2019</v>
      </c>
      <c r="C6313">
        <v>2019</v>
      </c>
      <c r="D6313" t="s">
        <v>1102</v>
      </c>
      <c r="E6313" t="s">
        <v>1101</v>
      </c>
      <c r="F6313">
        <v>74</v>
      </c>
      <c r="G6313">
        <v>328239523</v>
      </c>
      <c r="H6313">
        <v>0</v>
      </c>
      <c r="I6313">
        <v>0</v>
      </c>
      <c r="J6313" s="4" t="str">
        <f t="shared" si="196"/>
        <v>2019_C49.1</v>
      </c>
      <c r="K6313" s="4">
        <f t="shared" si="197"/>
        <v>2.2544512410834817E-2</v>
      </c>
    </row>
    <row r="6314" spans="2:11" x14ac:dyDescent="0.35">
      <c r="B6314">
        <v>2019</v>
      </c>
      <c r="C6314">
        <v>2019</v>
      </c>
      <c r="D6314" t="s">
        <v>1100</v>
      </c>
      <c r="E6314" t="s">
        <v>1099</v>
      </c>
      <c r="F6314">
        <v>327</v>
      </c>
      <c r="G6314">
        <v>328239523</v>
      </c>
      <c r="H6314">
        <v>0.1</v>
      </c>
      <c r="I6314">
        <v>0.1</v>
      </c>
      <c r="J6314" s="4" t="str">
        <f t="shared" si="196"/>
        <v>2019_C49.2</v>
      </c>
      <c r="K6314" s="4">
        <f t="shared" si="197"/>
        <v>9.962237241004035E-2</v>
      </c>
    </row>
    <row r="6315" spans="2:11" x14ac:dyDescent="0.35">
      <c r="B6315">
        <v>2019</v>
      </c>
      <c r="C6315">
        <v>2019</v>
      </c>
      <c r="D6315" t="s">
        <v>1098</v>
      </c>
      <c r="E6315" t="s">
        <v>1097</v>
      </c>
      <c r="F6315">
        <v>84</v>
      </c>
      <c r="G6315">
        <v>328239523</v>
      </c>
      <c r="H6315">
        <v>0</v>
      </c>
      <c r="I6315">
        <v>0</v>
      </c>
      <c r="J6315" s="4" t="str">
        <f t="shared" si="196"/>
        <v>2019_C49.3</v>
      </c>
      <c r="K6315" s="4">
        <f t="shared" si="197"/>
        <v>2.559106814202871E-2</v>
      </c>
    </row>
    <row r="6316" spans="2:11" x14ac:dyDescent="0.35">
      <c r="B6316">
        <v>2019</v>
      </c>
      <c r="C6316">
        <v>2019</v>
      </c>
      <c r="D6316" t="s">
        <v>1096</v>
      </c>
      <c r="E6316" t="s">
        <v>1095</v>
      </c>
      <c r="F6316">
        <v>448</v>
      </c>
      <c r="G6316">
        <v>328239523</v>
      </c>
      <c r="H6316">
        <v>0.1</v>
      </c>
      <c r="I6316">
        <v>0.1</v>
      </c>
      <c r="J6316" s="4" t="str">
        <f t="shared" si="196"/>
        <v>2019_C49.4</v>
      </c>
      <c r="K6316" s="4">
        <f t="shared" si="197"/>
        <v>0.13648569675748645</v>
      </c>
    </row>
    <row r="6317" spans="2:11" x14ac:dyDescent="0.35">
      <c r="B6317">
        <v>2019</v>
      </c>
      <c r="C6317">
        <v>2019</v>
      </c>
      <c r="D6317" t="s">
        <v>1094</v>
      </c>
      <c r="E6317" t="s">
        <v>1093</v>
      </c>
      <c r="F6317">
        <v>145</v>
      </c>
      <c r="G6317">
        <v>328239523</v>
      </c>
      <c r="H6317">
        <v>0</v>
      </c>
      <c r="I6317">
        <v>0</v>
      </c>
      <c r="J6317" s="4" t="str">
        <f t="shared" si="196"/>
        <v>2019_C49.5</v>
      </c>
      <c r="K6317" s="4">
        <f t="shared" si="197"/>
        <v>4.4175058102311461E-2</v>
      </c>
    </row>
    <row r="6318" spans="2:11" x14ac:dyDescent="0.35">
      <c r="B6318">
        <v>2019</v>
      </c>
      <c r="C6318">
        <v>2019</v>
      </c>
      <c r="D6318" t="s">
        <v>1090</v>
      </c>
      <c r="E6318" t="s">
        <v>1089</v>
      </c>
      <c r="F6318">
        <v>3589</v>
      </c>
      <c r="G6318">
        <v>328239523</v>
      </c>
      <c r="H6318">
        <v>1.1000000000000001</v>
      </c>
      <c r="I6318">
        <v>0.9</v>
      </c>
      <c r="J6318" s="4" t="str">
        <f t="shared" si="196"/>
        <v>2019_C49.9</v>
      </c>
      <c r="K6318" s="4">
        <f t="shared" si="197"/>
        <v>1.0934088519254885</v>
      </c>
    </row>
    <row r="6319" spans="2:11" x14ac:dyDescent="0.35">
      <c r="B6319">
        <v>2019</v>
      </c>
      <c r="C6319">
        <v>2019</v>
      </c>
      <c r="D6319" t="s">
        <v>1088</v>
      </c>
      <c r="E6319" t="s">
        <v>1087</v>
      </c>
      <c r="F6319">
        <v>35</v>
      </c>
      <c r="G6319">
        <v>328239523</v>
      </c>
      <c r="H6319">
        <v>0</v>
      </c>
      <c r="I6319">
        <v>0</v>
      </c>
      <c r="J6319" s="4" t="str">
        <f t="shared" si="196"/>
        <v>2019_C50.0</v>
      </c>
      <c r="K6319" s="4">
        <f t="shared" si="197"/>
        <v>1.0662945059178629E-2</v>
      </c>
    </row>
    <row r="6320" spans="2:11" x14ac:dyDescent="0.35">
      <c r="B6320">
        <v>2019</v>
      </c>
      <c r="C6320">
        <v>2019</v>
      </c>
      <c r="D6320" t="s">
        <v>1086</v>
      </c>
      <c r="E6320" t="s">
        <v>1085</v>
      </c>
      <c r="F6320">
        <v>27</v>
      </c>
      <c r="G6320">
        <v>328239523</v>
      </c>
      <c r="H6320">
        <v>0</v>
      </c>
      <c r="I6320">
        <v>0</v>
      </c>
      <c r="J6320" s="4" t="str">
        <f t="shared" si="196"/>
        <v>2019_C50.1</v>
      </c>
      <c r="K6320" s="4">
        <f t="shared" si="197"/>
        <v>8.2257004742235136E-3</v>
      </c>
    </row>
    <row r="6321" spans="2:11" x14ac:dyDescent="0.35">
      <c r="B6321">
        <v>2019</v>
      </c>
      <c r="C6321">
        <v>2019</v>
      </c>
      <c r="D6321" t="s">
        <v>1084</v>
      </c>
      <c r="E6321" t="s">
        <v>1083</v>
      </c>
      <c r="F6321">
        <v>22</v>
      </c>
      <c r="G6321">
        <v>328239523</v>
      </c>
      <c r="H6321">
        <v>0</v>
      </c>
      <c r="I6321">
        <v>0</v>
      </c>
      <c r="J6321" s="4" t="str">
        <f t="shared" si="196"/>
        <v>2019_C50.2</v>
      </c>
      <c r="K6321" s="4">
        <f t="shared" si="197"/>
        <v>6.7024226086265662E-3</v>
      </c>
    </row>
    <row r="6322" spans="2:11" x14ac:dyDescent="0.35">
      <c r="B6322">
        <v>2019</v>
      </c>
      <c r="C6322">
        <v>2019</v>
      </c>
      <c r="D6322" t="s">
        <v>1082</v>
      </c>
      <c r="E6322" t="s">
        <v>1081</v>
      </c>
      <c r="F6322">
        <v>12</v>
      </c>
      <c r="G6322">
        <v>328239523</v>
      </c>
      <c r="H6322" t="s">
        <v>672</v>
      </c>
      <c r="I6322" t="s">
        <v>672</v>
      </c>
      <c r="J6322" s="4" t="str">
        <f t="shared" si="196"/>
        <v>2019_C50.3</v>
      </c>
      <c r="K6322" s="4">
        <f t="shared" si="197"/>
        <v>3.6558668774326728E-3</v>
      </c>
    </row>
    <row r="6323" spans="2:11" x14ac:dyDescent="0.35">
      <c r="B6323">
        <v>2019</v>
      </c>
      <c r="C6323">
        <v>2019</v>
      </c>
      <c r="D6323" t="s">
        <v>1080</v>
      </c>
      <c r="E6323" t="s">
        <v>1079</v>
      </c>
      <c r="F6323">
        <v>52</v>
      </c>
      <c r="G6323">
        <v>328239523</v>
      </c>
      <c r="H6323">
        <v>0</v>
      </c>
      <c r="I6323">
        <v>0</v>
      </c>
      <c r="J6323" s="4" t="str">
        <f t="shared" si="196"/>
        <v>2019_C50.4</v>
      </c>
      <c r="K6323" s="4">
        <f t="shared" si="197"/>
        <v>1.5842089802208248E-2</v>
      </c>
    </row>
    <row r="6324" spans="2:11" x14ac:dyDescent="0.35">
      <c r="B6324">
        <v>2019</v>
      </c>
      <c r="C6324">
        <v>2019</v>
      </c>
      <c r="D6324" t="s">
        <v>1388</v>
      </c>
      <c r="E6324" t="s">
        <v>1387</v>
      </c>
      <c r="F6324">
        <v>14</v>
      </c>
      <c r="G6324">
        <v>328239523</v>
      </c>
      <c r="H6324" t="s">
        <v>672</v>
      </c>
      <c r="I6324" t="s">
        <v>672</v>
      </c>
      <c r="J6324" s="4" t="str">
        <f t="shared" si="196"/>
        <v>2019_C50.5</v>
      </c>
      <c r="K6324" s="4">
        <f t="shared" si="197"/>
        <v>4.2651780236714516E-3</v>
      </c>
    </row>
    <row r="6325" spans="2:11" x14ac:dyDescent="0.35">
      <c r="B6325">
        <v>2019</v>
      </c>
      <c r="C6325">
        <v>2019</v>
      </c>
      <c r="D6325" t="s">
        <v>1076</v>
      </c>
      <c r="E6325" t="s">
        <v>1075</v>
      </c>
      <c r="F6325">
        <v>22</v>
      </c>
      <c r="G6325">
        <v>328239523</v>
      </c>
      <c r="H6325">
        <v>0</v>
      </c>
      <c r="I6325">
        <v>0</v>
      </c>
      <c r="J6325" s="4" t="str">
        <f t="shared" si="196"/>
        <v>2019_C50.8</v>
      </c>
      <c r="K6325" s="4">
        <f t="shared" si="197"/>
        <v>6.7024226086265662E-3</v>
      </c>
    </row>
    <row r="6326" spans="2:11" x14ac:dyDescent="0.35">
      <c r="B6326">
        <v>2019</v>
      </c>
      <c r="C6326">
        <v>2019</v>
      </c>
      <c r="D6326" t="s">
        <v>1074</v>
      </c>
      <c r="E6326" t="s">
        <v>1073</v>
      </c>
      <c r="F6326">
        <v>42562</v>
      </c>
      <c r="G6326">
        <v>328239523</v>
      </c>
      <c r="H6326">
        <v>13</v>
      </c>
      <c r="I6326">
        <v>10.6</v>
      </c>
      <c r="J6326" s="4" t="str">
        <f t="shared" si="196"/>
        <v>2019_C50.9</v>
      </c>
      <c r="K6326" s="4">
        <f t="shared" si="197"/>
        <v>12.966750503107452</v>
      </c>
    </row>
    <row r="6327" spans="2:11" x14ac:dyDescent="0.35">
      <c r="B6327">
        <v>2019</v>
      </c>
      <c r="C6327">
        <v>2019</v>
      </c>
      <c r="D6327" t="s">
        <v>1072</v>
      </c>
      <c r="E6327" t="s">
        <v>1071</v>
      </c>
      <c r="F6327">
        <v>12</v>
      </c>
      <c r="G6327">
        <v>328239523</v>
      </c>
      <c r="H6327" t="s">
        <v>672</v>
      </c>
      <c r="I6327" t="s">
        <v>672</v>
      </c>
      <c r="J6327" s="4" t="str">
        <f t="shared" si="196"/>
        <v>2019_C51.0</v>
      </c>
      <c r="K6327" s="4">
        <f t="shared" si="197"/>
        <v>3.6558668774326728E-3</v>
      </c>
    </row>
    <row r="6328" spans="2:11" x14ac:dyDescent="0.35">
      <c r="B6328">
        <v>2019</v>
      </c>
      <c r="C6328">
        <v>2019</v>
      </c>
      <c r="D6328" t="s">
        <v>1070</v>
      </c>
      <c r="E6328" t="s">
        <v>1069</v>
      </c>
      <c r="F6328">
        <v>1329</v>
      </c>
      <c r="G6328">
        <v>328239523</v>
      </c>
      <c r="H6328">
        <v>0.4</v>
      </c>
      <c r="I6328">
        <v>0.3</v>
      </c>
      <c r="J6328" s="4" t="str">
        <f t="shared" si="196"/>
        <v>2019_C51.9</v>
      </c>
      <c r="K6328" s="4">
        <f t="shared" si="197"/>
        <v>0.40488725667566849</v>
      </c>
    </row>
    <row r="6329" spans="2:11" x14ac:dyDescent="0.35">
      <c r="B6329">
        <v>2019</v>
      </c>
      <c r="C6329">
        <v>2019</v>
      </c>
      <c r="D6329" t="s">
        <v>1068</v>
      </c>
      <c r="E6329" t="s">
        <v>1067</v>
      </c>
      <c r="F6329">
        <v>431</v>
      </c>
      <c r="G6329">
        <v>328239523</v>
      </c>
      <c r="H6329">
        <v>0.1</v>
      </c>
      <c r="I6329">
        <v>0.1</v>
      </c>
      <c r="J6329" s="4" t="str">
        <f t="shared" si="196"/>
        <v>2019_C52</v>
      </c>
      <c r="K6329" s="4">
        <f t="shared" si="197"/>
        <v>0.13130655201445682</v>
      </c>
    </row>
    <row r="6330" spans="2:11" x14ac:dyDescent="0.35">
      <c r="B6330">
        <v>2019</v>
      </c>
      <c r="C6330">
        <v>2019</v>
      </c>
      <c r="D6330" t="s">
        <v>1066</v>
      </c>
      <c r="E6330" t="s">
        <v>1065</v>
      </c>
      <c r="F6330">
        <v>85</v>
      </c>
      <c r="G6330">
        <v>328239523</v>
      </c>
      <c r="H6330">
        <v>0</v>
      </c>
      <c r="I6330">
        <v>0</v>
      </c>
      <c r="J6330" s="4" t="str">
        <f t="shared" si="196"/>
        <v>2019_C53.0</v>
      </c>
      <c r="K6330" s="4">
        <f t="shared" si="197"/>
        <v>2.5895723715148099E-2</v>
      </c>
    </row>
    <row r="6331" spans="2:11" x14ac:dyDescent="0.35">
      <c r="B6331">
        <v>2019</v>
      </c>
      <c r="C6331">
        <v>2019</v>
      </c>
      <c r="D6331" t="s">
        <v>1064</v>
      </c>
      <c r="E6331" t="s">
        <v>1063</v>
      </c>
      <c r="F6331">
        <v>13</v>
      </c>
      <c r="G6331">
        <v>328239523</v>
      </c>
      <c r="H6331" t="s">
        <v>672</v>
      </c>
      <c r="I6331" t="s">
        <v>672</v>
      </c>
      <c r="J6331" s="4" t="str">
        <f t="shared" si="196"/>
        <v>2019_C53.1</v>
      </c>
      <c r="K6331" s="4">
        <f t="shared" si="197"/>
        <v>3.960522450552062E-3</v>
      </c>
    </row>
    <row r="6332" spans="2:11" x14ac:dyDescent="0.35">
      <c r="B6332">
        <v>2019</v>
      </c>
      <c r="C6332">
        <v>2019</v>
      </c>
      <c r="D6332" t="s">
        <v>1062</v>
      </c>
      <c r="E6332" t="s">
        <v>1061</v>
      </c>
      <c r="F6332">
        <v>4050</v>
      </c>
      <c r="G6332">
        <v>328239523</v>
      </c>
      <c r="H6332">
        <v>1.2</v>
      </c>
      <c r="I6332">
        <v>1.1000000000000001</v>
      </c>
      <c r="J6332" s="4" t="str">
        <f t="shared" si="196"/>
        <v>2019_C53.9</v>
      </c>
      <c r="K6332" s="4">
        <f t="shared" si="197"/>
        <v>1.2338550711335272</v>
      </c>
    </row>
    <row r="6333" spans="2:11" x14ac:dyDescent="0.35">
      <c r="B6333">
        <v>2019</v>
      </c>
      <c r="C6333">
        <v>2019</v>
      </c>
      <c r="D6333" t="s">
        <v>1060</v>
      </c>
      <c r="E6333" t="s">
        <v>1059</v>
      </c>
      <c r="F6333">
        <v>6713</v>
      </c>
      <c r="G6333">
        <v>328239523</v>
      </c>
      <c r="H6333">
        <v>2</v>
      </c>
      <c r="I6333">
        <v>1.6</v>
      </c>
      <c r="J6333" s="4" t="str">
        <f t="shared" si="196"/>
        <v>2019_C54.1</v>
      </c>
      <c r="K6333" s="4">
        <f t="shared" si="197"/>
        <v>2.0451528623504611</v>
      </c>
    </row>
    <row r="6334" spans="2:11" x14ac:dyDescent="0.35">
      <c r="B6334">
        <v>2019</v>
      </c>
      <c r="C6334">
        <v>2019</v>
      </c>
      <c r="D6334" t="s">
        <v>1058</v>
      </c>
      <c r="E6334" t="s">
        <v>1057</v>
      </c>
      <c r="F6334">
        <v>68</v>
      </c>
      <c r="G6334">
        <v>328239523</v>
      </c>
      <c r="H6334">
        <v>0</v>
      </c>
      <c r="I6334">
        <v>0</v>
      </c>
      <c r="J6334" s="4" t="str">
        <f t="shared" si="196"/>
        <v>2019_C54.9</v>
      </c>
      <c r="K6334" s="4">
        <f t="shared" si="197"/>
        <v>2.0716578972118479E-2</v>
      </c>
    </row>
    <row r="6335" spans="2:11" x14ac:dyDescent="0.35">
      <c r="B6335">
        <v>2019</v>
      </c>
      <c r="C6335">
        <v>2019</v>
      </c>
      <c r="D6335" t="s">
        <v>415</v>
      </c>
      <c r="E6335" t="s">
        <v>1056</v>
      </c>
      <c r="F6335">
        <v>4769</v>
      </c>
      <c r="G6335">
        <v>328239523</v>
      </c>
      <c r="H6335">
        <v>1.5</v>
      </c>
      <c r="I6335">
        <v>1.2</v>
      </c>
      <c r="J6335" s="4" t="str">
        <f t="shared" si="196"/>
        <v>2019_C55</v>
      </c>
      <c r="K6335" s="4">
        <f t="shared" si="197"/>
        <v>1.4529024282063681</v>
      </c>
    </row>
    <row r="6336" spans="2:11" x14ac:dyDescent="0.35">
      <c r="B6336">
        <v>2019</v>
      </c>
      <c r="C6336">
        <v>2019</v>
      </c>
      <c r="D6336" t="s">
        <v>1055</v>
      </c>
      <c r="E6336" t="s">
        <v>1054</v>
      </c>
      <c r="F6336">
        <v>13445</v>
      </c>
      <c r="G6336">
        <v>328239523</v>
      </c>
      <c r="H6336">
        <v>4.0999999999999996</v>
      </c>
      <c r="I6336">
        <v>3.3</v>
      </c>
      <c r="J6336" s="4" t="str">
        <f t="shared" si="196"/>
        <v>2019_C56</v>
      </c>
      <c r="K6336" s="4">
        <f t="shared" si="197"/>
        <v>4.0960941805901907</v>
      </c>
    </row>
    <row r="6337" spans="2:11" x14ac:dyDescent="0.35">
      <c r="B6337">
        <v>2019</v>
      </c>
      <c r="C6337">
        <v>2019</v>
      </c>
      <c r="D6337" t="s">
        <v>1053</v>
      </c>
      <c r="E6337" t="s">
        <v>1052</v>
      </c>
      <c r="F6337">
        <v>552</v>
      </c>
      <c r="G6337">
        <v>328239523</v>
      </c>
      <c r="H6337">
        <v>0.2</v>
      </c>
      <c r="I6337">
        <v>0.1</v>
      </c>
      <c r="J6337" s="4" t="str">
        <f t="shared" si="196"/>
        <v>2019_C57.0</v>
      </c>
      <c r="K6337" s="4">
        <f t="shared" si="197"/>
        <v>0.16816987636190295</v>
      </c>
    </row>
    <row r="6338" spans="2:11" x14ac:dyDescent="0.35">
      <c r="B6338">
        <v>2019</v>
      </c>
      <c r="C6338">
        <v>2019</v>
      </c>
      <c r="D6338" t="s">
        <v>1051</v>
      </c>
      <c r="E6338" t="s">
        <v>1050</v>
      </c>
      <c r="F6338">
        <v>32</v>
      </c>
      <c r="G6338">
        <v>328239523</v>
      </c>
      <c r="H6338">
        <v>0</v>
      </c>
      <c r="I6338">
        <v>0</v>
      </c>
      <c r="J6338" s="4" t="str">
        <f t="shared" si="196"/>
        <v>2019_C57.4</v>
      </c>
      <c r="K6338" s="4">
        <f t="shared" si="197"/>
        <v>9.7489783398204601E-3</v>
      </c>
    </row>
    <row r="6339" spans="2:11" x14ac:dyDescent="0.35">
      <c r="B6339">
        <v>2019</v>
      </c>
      <c r="C6339">
        <v>2019</v>
      </c>
      <c r="D6339" t="s">
        <v>1049</v>
      </c>
      <c r="E6339" t="s">
        <v>1048</v>
      </c>
      <c r="F6339">
        <v>29</v>
      </c>
      <c r="G6339">
        <v>328239523</v>
      </c>
      <c r="H6339">
        <v>0</v>
      </c>
      <c r="I6339">
        <v>0</v>
      </c>
      <c r="J6339" s="4" t="str">
        <f t="shared" ref="J6339:J6402" si="198">C6339&amp;"_"&amp;E6339</f>
        <v>2019_C57.7</v>
      </c>
      <c r="K6339" s="4">
        <f t="shared" ref="K6339:K6402" si="199">F6339/G6339*100000</f>
        <v>8.8350116204622929E-3</v>
      </c>
    </row>
    <row r="6340" spans="2:11" x14ac:dyDescent="0.35">
      <c r="B6340">
        <v>2019</v>
      </c>
      <c r="C6340">
        <v>2019</v>
      </c>
      <c r="D6340" t="s">
        <v>1386</v>
      </c>
      <c r="E6340" t="s">
        <v>1385</v>
      </c>
      <c r="F6340">
        <v>11</v>
      </c>
      <c r="G6340">
        <v>328239523</v>
      </c>
      <c r="H6340" t="s">
        <v>672</v>
      </c>
      <c r="I6340" t="s">
        <v>672</v>
      </c>
      <c r="J6340" s="4" t="str">
        <f t="shared" si="198"/>
        <v>2019_C57.8</v>
      </c>
      <c r="K6340" s="4">
        <f t="shared" si="199"/>
        <v>3.3512113043132831E-3</v>
      </c>
    </row>
    <row r="6341" spans="2:11" x14ac:dyDescent="0.35">
      <c r="B6341">
        <v>2019</v>
      </c>
      <c r="C6341">
        <v>2019</v>
      </c>
      <c r="D6341" t="s">
        <v>1047</v>
      </c>
      <c r="E6341" t="s">
        <v>1046</v>
      </c>
      <c r="F6341">
        <v>361</v>
      </c>
      <c r="G6341">
        <v>328239523</v>
      </c>
      <c r="H6341">
        <v>0.1</v>
      </c>
      <c r="I6341">
        <v>0.1</v>
      </c>
      <c r="J6341" s="4" t="str">
        <f t="shared" si="198"/>
        <v>2019_C57.9</v>
      </c>
      <c r="K6341" s="4">
        <f t="shared" si="199"/>
        <v>0.10998066189609959</v>
      </c>
    </row>
    <row r="6342" spans="2:11" x14ac:dyDescent="0.35">
      <c r="B6342">
        <v>2019</v>
      </c>
      <c r="C6342">
        <v>2019</v>
      </c>
      <c r="D6342" t="s">
        <v>412</v>
      </c>
      <c r="E6342" t="s">
        <v>1045</v>
      </c>
      <c r="F6342">
        <v>16</v>
      </c>
      <c r="G6342">
        <v>328239523</v>
      </c>
      <c r="H6342" t="s">
        <v>672</v>
      </c>
      <c r="I6342" t="s">
        <v>672</v>
      </c>
      <c r="J6342" s="4" t="str">
        <f t="shared" si="198"/>
        <v>2019_C58</v>
      </c>
      <c r="K6342" s="4">
        <f t="shared" si="199"/>
        <v>4.8744891699102301E-3</v>
      </c>
    </row>
    <row r="6343" spans="2:11" x14ac:dyDescent="0.35">
      <c r="B6343">
        <v>2019</v>
      </c>
      <c r="C6343">
        <v>2019</v>
      </c>
      <c r="D6343" t="s">
        <v>1042</v>
      </c>
      <c r="E6343" t="s">
        <v>1041</v>
      </c>
      <c r="F6343">
        <v>314</v>
      </c>
      <c r="G6343">
        <v>328239523</v>
      </c>
      <c r="H6343">
        <v>0.1</v>
      </c>
      <c r="I6343">
        <v>0.1</v>
      </c>
      <c r="J6343" s="4" t="str">
        <f t="shared" si="198"/>
        <v>2019_C60.9</v>
      </c>
      <c r="K6343" s="4">
        <f t="shared" si="199"/>
        <v>9.566184995948826E-2</v>
      </c>
    </row>
    <row r="6344" spans="2:11" x14ac:dyDescent="0.35">
      <c r="B6344">
        <v>2019</v>
      </c>
      <c r="C6344">
        <v>2019</v>
      </c>
      <c r="D6344" t="s">
        <v>103</v>
      </c>
      <c r="E6344" t="s">
        <v>1040</v>
      </c>
      <c r="F6344">
        <v>31638</v>
      </c>
      <c r="G6344">
        <v>328239523</v>
      </c>
      <c r="H6344">
        <v>9.6</v>
      </c>
      <c r="I6344">
        <v>7.7</v>
      </c>
      <c r="J6344" s="4" t="str">
        <f t="shared" si="198"/>
        <v>2019_C61</v>
      </c>
      <c r="K6344" s="4">
        <f t="shared" si="199"/>
        <v>9.6386930223512426</v>
      </c>
    </row>
    <row r="6345" spans="2:11" x14ac:dyDescent="0.35">
      <c r="B6345">
        <v>2019</v>
      </c>
      <c r="C6345">
        <v>2019</v>
      </c>
      <c r="D6345" t="s">
        <v>1039</v>
      </c>
      <c r="E6345" t="s">
        <v>1038</v>
      </c>
      <c r="F6345">
        <v>453</v>
      </c>
      <c r="G6345">
        <v>328239523</v>
      </c>
      <c r="H6345">
        <v>0.1</v>
      </c>
      <c r="I6345">
        <v>0.1</v>
      </c>
      <c r="J6345" s="4" t="str">
        <f t="shared" si="198"/>
        <v>2019_C62.9</v>
      </c>
      <c r="K6345" s="4">
        <f t="shared" si="199"/>
        <v>0.1380089746230834</v>
      </c>
    </row>
    <row r="6346" spans="2:11" x14ac:dyDescent="0.35">
      <c r="B6346">
        <v>2019</v>
      </c>
      <c r="C6346">
        <v>2019</v>
      </c>
      <c r="D6346" t="s">
        <v>1037</v>
      </c>
      <c r="E6346" t="s">
        <v>1036</v>
      </c>
      <c r="F6346">
        <v>12</v>
      </c>
      <c r="G6346">
        <v>328239523</v>
      </c>
      <c r="H6346" t="s">
        <v>672</v>
      </c>
      <c r="I6346" t="s">
        <v>672</v>
      </c>
      <c r="J6346" s="4" t="str">
        <f t="shared" si="198"/>
        <v>2019_C63.2</v>
      </c>
      <c r="K6346" s="4">
        <f t="shared" si="199"/>
        <v>3.6558668774326728E-3</v>
      </c>
    </row>
    <row r="6347" spans="2:11" x14ac:dyDescent="0.35">
      <c r="B6347">
        <v>2019</v>
      </c>
      <c r="C6347">
        <v>2019</v>
      </c>
      <c r="D6347" t="s">
        <v>1035</v>
      </c>
      <c r="E6347" t="s">
        <v>1034</v>
      </c>
      <c r="F6347">
        <v>46</v>
      </c>
      <c r="G6347">
        <v>328239523</v>
      </c>
      <c r="H6347">
        <v>0</v>
      </c>
      <c r="I6347">
        <v>0</v>
      </c>
      <c r="J6347" s="4" t="str">
        <f t="shared" si="198"/>
        <v>2019_C63.9</v>
      </c>
      <c r="K6347" s="4">
        <f t="shared" si="199"/>
        <v>1.4014156363491913E-2</v>
      </c>
    </row>
    <row r="6348" spans="2:11" x14ac:dyDescent="0.35">
      <c r="B6348">
        <v>2019</v>
      </c>
      <c r="C6348">
        <v>2019</v>
      </c>
      <c r="D6348" t="s">
        <v>1033</v>
      </c>
      <c r="E6348" t="s">
        <v>1032</v>
      </c>
      <c r="F6348">
        <v>13839</v>
      </c>
      <c r="G6348">
        <v>328239523</v>
      </c>
      <c r="H6348">
        <v>4.2</v>
      </c>
      <c r="I6348">
        <v>3.4</v>
      </c>
      <c r="J6348" s="4" t="str">
        <f t="shared" si="198"/>
        <v>2019_C64</v>
      </c>
      <c r="K6348" s="4">
        <f t="shared" si="199"/>
        <v>4.2161284763992297</v>
      </c>
    </row>
    <row r="6349" spans="2:11" x14ac:dyDescent="0.35">
      <c r="B6349">
        <v>2019</v>
      </c>
      <c r="C6349">
        <v>2019</v>
      </c>
      <c r="D6349" t="s">
        <v>1031</v>
      </c>
      <c r="E6349" t="s">
        <v>1030</v>
      </c>
      <c r="F6349">
        <v>182</v>
      </c>
      <c r="G6349">
        <v>328239523</v>
      </c>
      <c r="H6349">
        <v>0.1</v>
      </c>
      <c r="I6349">
        <v>0</v>
      </c>
      <c r="J6349" s="4" t="str">
        <f t="shared" si="198"/>
        <v>2019_C65</v>
      </c>
      <c r="K6349" s="4">
        <f t="shared" si="199"/>
        <v>5.5447314307728875E-2</v>
      </c>
    </row>
    <row r="6350" spans="2:11" x14ac:dyDescent="0.35">
      <c r="B6350">
        <v>2019</v>
      </c>
      <c r="C6350">
        <v>2019</v>
      </c>
      <c r="D6350" t="s">
        <v>1029</v>
      </c>
      <c r="E6350" t="s">
        <v>1028</v>
      </c>
      <c r="F6350">
        <v>397</v>
      </c>
      <c r="G6350">
        <v>328239523</v>
      </c>
      <c r="H6350">
        <v>0.1</v>
      </c>
      <c r="I6350">
        <v>0.1</v>
      </c>
      <c r="J6350" s="4" t="str">
        <f t="shared" si="198"/>
        <v>2019_C66</v>
      </c>
      <c r="K6350" s="4">
        <f t="shared" si="199"/>
        <v>0.12094826252839759</v>
      </c>
    </row>
    <row r="6351" spans="2:11" x14ac:dyDescent="0.35">
      <c r="B6351">
        <v>2019</v>
      </c>
      <c r="C6351">
        <v>2019</v>
      </c>
      <c r="D6351" t="s">
        <v>1027</v>
      </c>
      <c r="E6351" t="s">
        <v>1026</v>
      </c>
      <c r="F6351">
        <v>24</v>
      </c>
      <c r="G6351">
        <v>328239523</v>
      </c>
      <c r="H6351">
        <v>0</v>
      </c>
      <c r="I6351">
        <v>0</v>
      </c>
      <c r="J6351" s="4" t="str">
        <f t="shared" si="198"/>
        <v>2019_C67.0</v>
      </c>
      <c r="K6351" s="4">
        <f t="shared" si="199"/>
        <v>7.3117337548653455E-3</v>
      </c>
    </row>
    <row r="6352" spans="2:11" x14ac:dyDescent="0.35">
      <c r="B6352">
        <v>2019</v>
      </c>
      <c r="C6352">
        <v>2019</v>
      </c>
      <c r="D6352" t="s">
        <v>1025</v>
      </c>
      <c r="E6352" t="s">
        <v>1024</v>
      </c>
      <c r="F6352">
        <v>12</v>
      </c>
      <c r="G6352">
        <v>328239523</v>
      </c>
      <c r="H6352" t="s">
        <v>672</v>
      </c>
      <c r="I6352" t="s">
        <v>672</v>
      </c>
      <c r="J6352" s="4" t="str">
        <f t="shared" si="198"/>
        <v>2019_C67.1</v>
      </c>
      <c r="K6352" s="4">
        <f t="shared" si="199"/>
        <v>3.6558668774326728E-3</v>
      </c>
    </row>
    <row r="6353" spans="2:11" x14ac:dyDescent="0.35">
      <c r="B6353">
        <v>2019</v>
      </c>
      <c r="C6353">
        <v>2019</v>
      </c>
      <c r="D6353" t="s">
        <v>1023</v>
      </c>
      <c r="E6353" t="s">
        <v>1022</v>
      </c>
      <c r="F6353">
        <v>11</v>
      </c>
      <c r="G6353">
        <v>328239523</v>
      </c>
      <c r="H6353" t="s">
        <v>672</v>
      </c>
      <c r="I6353" t="s">
        <v>672</v>
      </c>
      <c r="J6353" s="4" t="str">
        <f t="shared" si="198"/>
        <v>2019_C67.2</v>
      </c>
      <c r="K6353" s="4">
        <f t="shared" si="199"/>
        <v>3.3512113043132831E-3</v>
      </c>
    </row>
    <row r="6354" spans="2:11" x14ac:dyDescent="0.35">
      <c r="B6354">
        <v>2019</v>
      </c>
      <c r="C6354">
        <v>2019</v>
      </c>
      <c r="D6354" t="s">
        <v>1017</v>
      </c>
      <c r="E6354" t="s">
        <v>1016</v>
      </c>
      <c r="F6354">
        <v>20</v>
      </c>
      <c r="G6354">
        <v>328239523</v>
      </c>
      <c r="H6354">
        <v>0</v>
      </c>
      <c r="I6354">
        <v>0</v>
      </c>
      <c r="J6354" s="4" t="str">
        <f t="shared" si="198"/>
        <v>2019_C67.5</v>
      </c>
      <c r="K6354" s="4">
        <f t="shared" si="199"/>
        <v>6.0931114623877878E-3</v>
      </c>
    </row>
    <row r="6355" spans="2:11" x14ac:dyDescent="0.35">
      <c r="B6355">
        <v>2019</v>
      </c>
      <c r="C6355">
        <v>2019</v>
      </c>
      <c r="D6355" t="s">
        <v>1013</v>
      </c>
      <c r="E6355" t="s">
        <v>1012</v>
      </c>
      <c r="F6355">
        <v>28</v>
      </c>
      <c r="G6355">
        <v>328239523</v>
      </c>
      <c r="H6355">
        <v>0</v>
      </c>
      <c r="I6355">
        <v>0</v>
      </c>
      <c r="J6355" s="4" t="str">
        <f t="shared" si="198"/>
        <v>2019_C67.7</v>
      </c>
      <c r="K6355" s="4">
        <f t="shared" si="199"/>
        <v>8.5303560473429033E-3</v>
      </c>
    </row>
    <row r="6356" spans="2:11" x14ac:dyDescent="0.35">
      <c r="B6356">
        <v>2019</v>
      </c>
      <c r="C6356">
        <v>2019</v>
      </c>
      <c r="D6356" t="s">
        <v>1011</v>
      </c>
      <c r="E6356" t="s">
        <v>1010</v>
      </c>
      <c r="F6356">
        <v>10</v>
      </c>
      <c r="G6356">
        <v>328239523</v>
      </c>
      <c r="H6356" t="s">
        <v>672</v>
      </c>
      <c r="I6356" t="s">
        <v>672</v>
      </c>
      <c r="J6356" s="4" t="str">
        <f t="shared" si="198"/>
        <v>2019_C67.8</v>
      </c>
      <c r="K6356" s="4">
        <f t="shared" si="199"/>
        <v>3.0465557311938939E-3</v>
      </c>
    </row>
    <row r="6357" spans="2:11" x14ac:dyDescent="0.35">
      <c r="B6357">
        <v>2019</v>
      </c>
      <c r="C6357">
        <v>2019</v>
      </c>
      <c r="D6357" t="s">
        <v>1009</v>
      </c>
      <c r="E6357" t="s">
        <v>1008</v>
      </c>
      <c r="F6357">
        <v>16673</v>
      </c>
      <c r="G6357">
        <v>328239523</v>
      </c>
      <c r="H6357">
        <v>5.0999999999999996</v>
      </c>
      <c r="I6357">
        <v>4.0999999999999996</v>
      </c>
      <c r="J6357" s="4" t="str">
        <f t="shared" si="198"/>
        <v>2019_C67.9</v>
      </c>
      <c r="K6357" s="4">
        <f t="shared" si="199"/>
        <v>5.0795223706195793</v>
      </c>
    </row>
    <row r="6358" spans="2:11" x14ac:dyDescent="0.35">
      <c r="B6358">
        <v>2019</v>
      </c>
      <c r="C6358">
        <v>2019</v>
      </c>
      <c r="D6358" t="s">
        <v>1007</v>
      </c>
      <c r="E6358" t="s">
        <v>1006</v>
      </c>
      <c r="F6358">
        <v>244</v>
      </c>
      <c r="G6358">
        <v>328239523</v>
      </c>
      <c r="H6358">
        <v>0.1</v>
      </c>
      <c r="I6358">
        <v>0.1</v>
      </c>
      <c r="J6358" s="4" t="str">
        <f t="shared" si="198"/>
        <v>2019_C68.0</v>
      </c>
      <c r="K6358" s="4">
        <f t="shared" si="199"/>
        <v>7.4335959841131019E-2</v>
      </c>
    </row>
    <row r="6359" spans="2:11" x14ac:dyDescent="0.35">
      <c r="B6359">
        <v>2019</v>
      </c>
      <c r="C6359">
        <v>2019</v>
      </c>
      <c r="D6359" t="s">
        <v>1005</v>
      </c>
      <c r="E6359" t="s">
        <v>1004</v>
      </c>
      <c r="F6359">
        <v>231</v>
      </c>
      <c r="G6359">
        <v>328239523</v>
      </c>
      <c r="H6359">
        <v>0.1</v>
      </c>
      <c r="I6359">
        <v>0.1</v>
      </c>
      <c r="J6359" s="4" t="str">
        <f t="shared" si="198"/>
        <v>2019_C68.9</v>
      </c>
      <c r="K6359" s="4">
        <f t="shared" si="199"/>
        <v>7.0375437390578957E-2</v>
      </c>
    </row>
    <row r="6360" spans="2:11" x14ac:dyDescent="0.35">
      <c r="B6360">
        <v>2019</v>
      </c>
      <c r="C6360">
        <v>2019</v>
      </c>
      <c r="D6360" t="s">
        <v>1003</v>
      </c>
      <c r="E6360" t="s">
        <v>1002</v>
      </c>
      <c r="F6360">
        <v>11</v>
      </c>
      <c r="G6360">
        <v>328239523</v>
      </c>
      <c r="H6360" t="s">
        <v>672</v>
      </c>
      <c r="I6360" t="s">
        <v>672</v>
      </c>
      <c r="J6360" s="4" t="str">
        <f t="shared" si="198"/>
        <v>2019_C69.2</v>
      </c>
      <c r="K6360" s="4">
        <f t="shared" si="199"/>
        <v>3.3512113043132831E-3</v>
      </c>
    </row>
    <row r="6361" spans="2:11" x14ac:dyDescent="0.35">
      <c r="B6361">
        <v>2019</v>
      </c>
      <c r="C6361">
        <v>2019</v>
      </c>
      <c r="D6361" t="s">
        <v>1001</v>
      </c>
      <c r="E6361" t="s">
        <v>1000</v>
      </c>
      <c r="F6361">
        <v>74</v>
      </c>
      <c r="G6361">
        <v>328239523</v>
      </c>
      <c r="H6361">
        <v>0</v>
      </c>
      <c r="I6361">
        <v>0</v>
      </c>
      <c r="J6361" s="4" t="str">
        <f t="shared" si="198"/>
        <v>2019_C69.3</v>
      </c>
      <c r="K6361" s="4">
        <f t="shared" si="199"/>
        <v>2.2544512410834817E-2</v>
      </c>
    </row>
    <row r="6362" spans="2:11" x14ac:dyDescent="0.35">
      <c r="B6362">
        <v>2019</v>
      </c>
      <c r="C6362">
        <v>2019</v>
      </c>
      <c r="D6362" t="s">
        <v>999</v>
      </c>
      <c r="E6362" t="s">
        <v>998</v>
      </c>
      <c r="F6362">
        <v>27</v>
      </c>
      <c r="G6362">
        <v>328239523</v>
      </c>
      <c r="H6362">
        <v>0</v>
      </c>
      <c r="I6362">
        <v>0</v>
      </c>
      <c r="J6362" s="4" t="str">
        <f t="shared" si="198"/>
        <v>2019_C69.4</v>
      </c>
      <c r="K6362" s="4">
        <f t="shared" si="199"/>
        <v>8.2257004742235136E-3</v>
      </c>
    </row>
    <row r="6363" spans="2:11" x14ac:dyDescent="0.35">
      <c r="B6363">
        <v>2019</v>
      </c>
      <c r="C6363">
        <v>2019</v>
      </c>
      <c r="D6363" t="s">
        <v>997</v>
      </c>
      <c r="E6363" t="s">
        <v>996</v>
      </c>
      <c r="F6363">
        <v>11</v>
      </c>
      <c r="G6363">
        <v>328239523</v>
      </c>
      <c r="H6363" t="s">
        <v>672</v>
      </c>
      <c r="I6363" t="s">
        <v>672</v>
      </c>
      <c r="J6363" s="4" t="str">
        <f t="shared" si="198"/>
        <v>2019_C69.5</v>
      </c>
      <c r="K6363" s="4">
        <f t="shared" si="199"/>
        <v>3.3512113043132831E-3</v>
      </c>
    </row>
    <row r="6364" spans="2:11" x14ac:dyDescent="0.35">
      <c r="B6364">
        <v>2019</v>
      </c>
      <c r="C6364">
        <v>2019</v>
      </c>
      <c r="D6364" t="s">
        <v>995</v>
      </c>
      <c r="E6364" t="s">
        <v>994</v>
      </c>
      <c r="F6364">
        <v>31</v>
      </c>
      <c r="G6364">
        <v>328239523</v>
      </c>
      <c r="H6364">
        <v>0</v>
      </c>
      <c r="I6364">
        <v>0</v>
      </c>
      <c r="J6364" s="4" t="str">
        <f t="shared" si="198"/>
        <v>2019_C69.6</v>
      </c>
      <c r="K6364" s="4">
        <f t="shared" si="199"/>
        <v>9.4443227667010722E-3</v>
      </c>
    </row>
    <row r="6365" spans="2:11" x14ac:dyDescent="0.35">
      <c r="B6365">
        <v>2019</v>
      </c>
      <c r="C6365">
        <v>2019</v>
      </c>
      <c r="D6365" t="s">
        <v>993</v>
      </c>
      <c r="E6365" t="s">
        <v>992</v>
      </c>
      <c r="F6365">
        <v>219</v>
      </c>
      <c r="G6365">
        <v>328239523</v>
      </c>
      <c r="H6365">
        <v>0.1</v>
      </c>
      <c r="I6365">
        <v>0.1</v>
      </c>
      <c r="J6365" s="4" t="str">
        <f t="shared" si="198"/>
        <v>2019_C69.9</v>
      </c>
      <c r="K6365" s="4">
        <f t="shared" si="199"/>
        <v>6.6719570513146281E-2</v>
      </c>
    </row>
    <row r="6366" spans="2:11" x14ac:dyDescent="0.35">
      <c r="B6366">
        <v>2019</v>
      </c>
      <c r="C6366">
        <v>2019</v>
      </c>
      <c r="D6366" t="s">
        <v>991</v>
      </c>
      <c r="E6366" t="s">
        <v>990</v>
      </c>
      <c r="F6366">
        <v>40</v>
      </c>
      <c r="G6366">
        <v>328239523</v>
      </c>
      <c r="H6366">
        <v>0</v>
      </c>
      <c r="I6366">
        <v>0</v>
      </c>
      <c r="J6366" s="4" t="str">
        <f t="shared" si="198"/>
        <v>2019_C70.0</v>
      </c>
      <c r="K6366" s="4">
        <f t="shared" si="199"/>
        <v>1.2186222924775576E-2</v>
      </c>
    </row>
    <row r="6367" spans="2:11" x14ac:dyDescent="0.35">
      <c r="B6367">
        <v>2019</v>
      </c>
      <c r="C6367">
        <v>2019</v>
      </c>
      <c r="D6367" t="s">
        <v>989</v>
      </c>
      <c r="E6367" t="s">
        <v>988</v>
      </c>
      <c r="F6367">
        <v>10</v>
      </c>
      <c r="G6367">
        <v>328239523</v>
      </c>
      <c r="H6367" t="s">
        <v>672</v>
      </c>
      <c r="I6367" t="s">
        <v>672</v>
      </c>
      <c r="J6367" s="4" t="str">
        <f t="shared" si="198"/>
        <v>2019_C70.1</v>
      </c>
      <c r="K6367" s="4">
        <f t="shared" si="199"/>
        <v>3.0465557311938939E-3</v>
      </c>
    </row>
    <row r="6368" spans="2:11" x14ac:dyDescent="0.35">
      <c r="B6368">
        <v>2019</v>
      </c>
      <c r="C6368">
        <v>2019</v>
      </c>
      <c r="D6368" t="s">
        <v>987</v>
      </c>
      <c r="E6368" t="s">
        <v>986</v>
      </c>
      <c r="F6368">
        <v>118</v>
      </c>
      <c r="G6368">
        <v>328239523</v>
      </c>
      <c r="H6368">
        <v>0</v>
      </c>
      <c r="I6368">
        <v>0</v>
      </c>
      <c r="J6368" s="4" t="str">
        <f t="shared" si="198"/>
        <v>2019_C70.9</v>
      </c>
      <c r="K6368" s="4">
        <f t="shared" si="199"/>
        <v>3.5949357628087951E-2</v>
      </c>
    </row>
    <row r="6369" spans="2:11" x14ac:dyDescent="0.35">
      <c r="B6369">
        <v>2019</v>
      </c>
      <c r="C6369">
        <v>2019</v>
      </c>
      <c r="D6369" t="s">
        <v>985</v>
      </c>
      <c r="E6369" t="s">
        <v>984</v>
      </c>
      <c r="F6369">
        <v>178</v>
      </c>
      <c r="G6369">
        <v>328239523</v>
      </c>
      <c r="H6369">
        <v>0.1</v>
      </c>
      <c r="I6369">
        <v>0</v>
      </c>
      <c r="J6369" s="4" t="str">
        <f t="shared" si="198"/>
        <v>2019_C71.0</v>
      </c>
      <c r="K6369" s="4">
        <f t="shared" si="199"/>
        <v>5.4228692015251309E-2</v>
      </c>
    </row>
    <row r="6370" spans="2:11" x14ac:dyDescent="0.35">
      <c r="B6370">
        <v>2019</v>
      </c>
      <c r="C6370">
        <v>2019</v>
      </c>
      <c r="D6370" t="s">
        <v>983</v>
      </c>
      <c r="E6370" t="s">
        <v>982</v>
      </c>
      <c r="F6370">
        <v>356</v>
      </c>
      <c r="G6370">
        <v>328239523</v>
      </c>
      <c r="H6370">
        <v>0.1</v>
      </c>
      <c r="I6370">
        <v>0.1</v>
      </c>
      <c r="J6370" s="4" t="str">
        <f t="shared" si="198"/>
        <v>2019_C71.1</v>
      </c>
      <c r="K6370" s="4">
        <f t="shared" si="199"/>
        <v>0.10845738403050262</v>
      </c>
    </row>
    <row r="6371" spans="2:11" x14ac:dyDescent="0.35">
      <c r="B6371">
        <v>2019</v>
      </c>
      <c r="C6371">
        <v>2019</v>
      </c>
      <c r="D6371" t="s">
        <v>981</v>
      </c>
      <c r="E6371" t="s">
        <v>980</v>
      </c>
      <c r="F6371">
        <v>290</v>
      </c>
      <c r="G6371">
        <v>328239523</v>
      </c>
      <c r="H6371">
        <v>0.1</v>
      </c>
      <c r="I6371">
        <v>0.1</v>
      </c>
      <c r="J6371" s="4" t="str">
        <f t="shared" si="198"/>
        <v>2019_C71.2</v>
      </c>
      <c r="K6371" s="4">
        <f t="shared" si="199"/>
        <v>8.8350116204622922E-2</v>
      </c>
    </row>
    <row r="6372" spans="2:11" x14ac:dyDescent="0.35">
      <c r="B6372">
        <v>2019</v>
      </c>
      <c r="C6372">
        <v>2019</v>
      </c>
      <c r="D6372" t="s">
        <v>979</v>
      </c>
      <c r="E6372" t="s">
        <v>978</v>
      </c>
      <c r="F6372">
        <v>152</v>
      </c>
      <c r="G6372">
        <v>328239523</v>
      </c>
      <c r="H6372">
        <v>0</v>
      </c>
      <c r="I6372">
        <v>0</v>
      </c>
      <c r="J6372" s="4" t="str">
        <f t="shared" si="198"/>
        <v>2019_C71.3</v>
      </c>
      <c r="K6372" s="4">
        <f t="shared" si="199"/>
        <v>4.6307647114147192E-2</v>
      </c>
    </row>
    <row r="6373" spans="2:11" x14ac:dyDescent="0.35">
      <c r="B6373">
        <v>2019</v>
      </c>
      <c r="C6373">
        <v>2019</v>
      </c>
      <c r="D6373" t="s">
        <v>977</v>
      </c>
      <c r="E6373" t="s">
        <v>976</v>
      </c>
      <c r="F6373">
        <v>47</v>
      </c>
      <c r="G6373">
        <v>328239523</v>
      </c>
      <c r="H6373">
        <v>0</v>
      </c>
      <c r="I6373">
        <v>0</v>
      </c>
      <c r="J6373" s="4" t="str">
        <f t="shared" si="198"/>
        <v>2019_C71.4</v>
      </c>
      <c r="K6373" s="4">
        <f t="shared" si="199"/>
        <v>1.4318811936611303E-2</v>
      </c>
    </row>
    <row r="6374" spans="2:11" x14ac:dyDescent="0.35">
      <c r="B6374">
        <v>2019</v>
      </c>
      <c r="C6374">
        <v>2019</v>
      </c>
      <c r="D6374" t="s">
        <v>975</v>
      </c>
      <c r="E6374" t="s">
        <v>974</v>
      </c>
      <c r="F6374">
        <v>14</v>
      </c>
      <c r="G6374">
        <v>328239523</v>
      </c>
      <c r="H6374" t="s">
        <v>672</v>
      </c>
      <c r="I6374" t="s">
        <v>672</v>
      </c>
      <c r="J6374" s="4" t="str">
        <f t="shared" si="198"/>
        <v>2019_C71.5</v>
      </c>
      <c r="K6374" s="4">
        <f t="shared" si="199"/>
        <v>4.2651780236714516E-3</v>
      </c>
    </row>
    <row r="6375" spans="2:11" x14ac:dyDescent="0.35">
      <c r="B6375">
        <v>2019</v>
      </c>
      <c r="C6375">
        <v>2019</v>
      </c>
      <c r="D6375" t="s">
        <v>973</v>
      </c>
      <c r="E6375" t="s">
        <v>972</v>
      </c>
      <c r="F6375">
        <v>149</v>
      </c>
      <c r="G6375">
        <v>328239523</v>
      </c>
      <c r="H6375">
        <v>0</v>
      </c>
      <c r="I6375">
        <v>0</v>
      </c>
      <c r="J6375" s="4" t="str">
        <f t="shared" si="198"/>
        <v>2019_C71.6</v>
      </c>
      <c r="K6375" s="4">
        <f t="shared" si="199"/>
        <v>4.539368039478902E-2</v>
      </c>
    </row>
    <row r="6376" spans="2:11" x14ac:dyDescent="0.35">
      <c r="B6376">
        <v>2019</v>
      </c>
      <c r="C6376">
        <v>2019</v>
      </c>
      <c r="D6376" t="s">
        <v>971</v>
      </c>
      <c r="E6376" t="s">
        <v>970</v>
      </c>
      <c r="F6376">
        <v>157</v>
      </c>
      <c r="G6376">
        <v>328239523</v>
      </c>
      <c r="H6376">
        <v>0</v>
      </c>
      <c r="I6376">
        <v>0</v>
      </c>
      <c r="J6376" s="4" t="str">
        <f t="shared" si="198"/>
        <v>2019_C71.7</v>
      </c>
      <c r="K6376" s="4">
        <f t="shared" si="199"/>
        <v>4.783092497974413E-2</v>
      </c>
    </row>
    <row r="6377" spans="2:11" x14ac:dyDescent="0.35">
      <c r="B6377">
        <v>2019</v>
      </c>
      <c r="C6377">
        <v>2019</v>
      </c>
      <c r="D6377" t="s">
        <v>969</v>
      </c>
      <c r="E6377" t="s">
        <v>968</v>
      </c>
      <c r="F6377">
        <v>74</v>
      </c>
      <c r="G6377">
        <v>328239523</v>
      </c>
      <c r="H6377">
        <v>0</v>
      </c>
      <c r="I6377">
        <v>0</v>
      </c>
      <c r="J6377" s="4" t="str">
        <f t="shared" si="198"/>
        <v>2019_C71.8</v>
      </c>
      <c r="K6377" s="4">
        <f t="shared" si="199"/>
        <v>2.2544512410834817E-2</v>
      </c>
    </row>
    <row r="6378" spans="2:11" x14ac:dyDescent="0.35">
      <c r="B6378">
        <v>2019</v>
      </c>
      <c r="C6378">
        <v>2019</v>
      </c>
      <c r="D6378" t="s">
        <v>967</v>
      </c>
      <c r="E6378" t="s">
        <v>966</v>
      </c>
      <c r="F6378">
        <v>15485</v>
      </c>
      <c r="G6378">
        <v>328239523</v>
      </c>
      <c r="H6378">
        <v>4.7</v>
      </c>
      <c r="I6378">
        <v>3.9</v>
      </c>
      <c r="J6378" s="4" t="str">
        <f t="shared" si="198"/>
        <v>2019_C71.9</v>
      </c>
      <c r="K6378" s="4">
        <f t="shared" si="199"/>
        <v>4.7175915497537444</v>
      </c>
    </row>
    <row r="6379" spans="2:11" x14ac:dyDescent="0.35">
      <c r="B6379">
        <v>2019</v>
      </c>
      <c r="C6379">
        <v>2019</v>
      </c>
      <c r="D6379" t="s">
        <v>965</v>
      </c>
      <c r="E6379" t="s">
        <v>964</v>
      </c>
      <c r="F6379">
        <v>84</v>
      </c>
      <c r="G6379">
        <v>328239523</v>
      </c>
      <c r="H6379">
        <v>0</v>
      </c>
      <c r="I6379">
        <v>0</v>
      </c>
      <c r="J6379" s="4" t="str">
        <f t="shared" si="198"/>
        <v>2019_C72.0</v>
      </c>
      <c r="K6379" s="4">
        <f t="shared" si="199"/>
        <v>2.559106814202871E-2</v>
      </c>
    </row>
    <row r="6380" spans="2:11" x14ac:dyDescent="0.35">
      <c r="B6380">
        <v>2019</v>
      </c>
      <c r="C6380">
        <v>2019</v>
      </c>
      <c r="D6380" t="s">
        <v>963</v>
      </c>
      <c r="E6380" t="s">
        <v>962</v>
      </c>
      <c r="F6380">
        <v>74</v>
      </c>
      <c r="G6380">
        <v>328239523</v>
      </c>
      <c r="H6380">
        <v>0</v>
      </c>
      <c r="I6380">
        <v>0</v>
      </c>
      <c r="J6380" s="4" t="str">
        <f t="shared" si="198"/>
        <v>2019_C72.9</v>
      </c>
      <c r="K6380" s="4">
        <f t="shared" si="199"/>
        <v>2.2544512410834817E-2</v>
      </c>
    </row>
    <row r="6381" spans="2:11" x14ac:dyDescent="0.35">
      <c r="B6381">
        <v>2019</v>
      </c>
      <c r="C6381">
        <v>2019</v>
      </c>
      <c r="D6381" t="s">
        <v>119</v>
      </c>
      <c r="E6381" t="s">
        <v>961</v>
      </c>
      <c r="F6381">
        <v>2047</v>
      </c>
      <c r="G6381">
        <v>328239523</v>
      </c>
      <c r="H6381">
        <v>0.6</v>
      </c>
      <c r="I6381">
        <v>0.5</v>
      </c>
      <c r="J6381" s="4" t="str">
        <f t="shared" si="198"/>
        <v>2019_C73</v>
      </c>
      <c r="K6381" s="4">
        <f t="shared" si="199"/>
        <v>0.62362995817539013</v>
      </c>
    </row>
    <row r="6382" spans="2:11" x14ac:dyDescent="0.35">
      <c r="B6382">
        <v>2019</v>
      </c>
      <c r="C6382">
        <v>2019</v>
      </c>
      <c r="D6382" t="s">
        <v>960</v>
      </c>
      <c r="E6382" t="s">
        <v>959</v>
      </c>
      <c r="F6382">
        <v>123</v>
      </c>
      <c r="G6382">
        <v>328239523</v>
      </c>
      <c r="H6382">
        <v>0</v>
      </c>
      <c r="I6382">
        <v>0</v>
      </c>
      <c r="J6382" s="4" t="str">
        <f t="shared" si="198"/>
        <v>2019_C74.0</v>
      </c>
      <c r="K6382" s="4">
        <f t="shared" si="199"/>
        <v>3.7472635493684896E-2</v>
      </c>
    </row>
    <row r="6383" spans="2:11" x14ac:dyDescent="0.35">
      <c r="B6383">
        <v>2019</v>
      </c>
      <c r="C6383">
        <v>2019</v>
      </c>
      <c r="D6383" t="s">
        <v>958</v>
      </c>
      <c r="E6383" t="s">
        <v>957</v>
      </c>
      <c r="F6383">
        <v>31</v>
      </c>
      <c r="G6383">
        <v>328239523</v>
      </c>
      <c r="H6383">
        <v>0</v>
      </c>
      <c r="I6383">
        <v>0</v>
      </c>
      <c r="J6383" s="4" t="str">
        <f t="shared" si="198"/>
        <v>2019_C74.1</v>
      </c>
      <c r="K6383" s="4">
        <f t="shared" si="199"/>
        <v>9.4443227667010722E-3</v>
      </c>
    </row>
    <row r="6384" spans="2:11" x14ac:dyDescent="0.35">
      <c r="B6384">
        <v>2019</v>
      </c>
      <c r="C6384">
        <v>2019</v>
      </c>
      <c r="D6384" t="s">
        <v>956</v>
      </c>
      <c r="E6384" t="s">
        <v>955</v>
      </c>
      <c r="F6384">
        <v>428</v>
      </c>
      <c r="G6384">
        <v>328239523</v>
      </c>
      <c r="H6384">
        <v>0.1</v>
      </c>
      <c r="I6384">
        <v>0.1</v>
      </c>
      <c r="J6384" s="4" t="str">
        <f t="shared" si="198"/>
        <v>2019_C74.9</v>
      </c>
      <c r="K6384" s="4">
        <f t="shared" si="199"/>
        <v>0.13039258529509867</v>
      </c>
    </row>
    <row r="6385" spans="2:11" x14ac:dyDescent="0.35">
      <c r="B6385">
        <v>2019</v>
      </c>
      <c r="C6385">
        <v>2019</v>
      </c>
      <c r="D6385" t="s">
        <v>954</v>
      </c>
      <c r="E6385" t="s">
        <v>953</v>
      </c>
      <c r="F6385">
        <v>23</v>
      </c>
      <c r="G6385">
        <v>328239523</v>
      </c>
      <c r="H6385">
        <v>0</v>
      </c>
      <c r="I6385">
        <v>0</v>
      </c>
      <c r="J6385" s="4" t="str">
        <f t="shared" si="198"/>
        <v>2019_C75.0</v>
      </c>
      <c r="K6385" s="4">
        <f t="shared" si="199"/>
        <v>7.0070781817459567E-3</v>
      </c>
    </row>
    <row r="6386" spans="2:11" x14ac:dyDescent="0.35">
      <c r="B6386">
        <v>2019</v>
      </c>
      <c r="C6386">
        <v>2019</v>
      </c>
      <c r="D6386" t="s">
        <v>952</v>
      </c>
      <c r="E6386" t="s">
        <v>951</v>
      </c>
      <c r="F6386">
        <v>42</v>
      </c>
      <c r="G6386">
        <v>328239523</v>
      </c>
      <c r="H6386">
        <v>0</v>
      </c>
      <c r="I6386">
        <v>0</v>
      </c>
      <c r="J6386" s="4" t="str">
        <f t="shared" si="198"/>
        <v>2019_C75.1</v>
      </c>
      <c r="K6386" s="4">
        <f t="shared" si="199"/>
        <v>1.2795534071014355E-2</v>
      </c>
    </row>
    <row r="6387" spans="2:11" x14ac:dyDescent="0.35">
      <c r="B6387">
        <v>2019</v>
      </c>
      <c r="C6387">
        <v>2019</v>
      </c>
      <c r="D6387" t="s">
        <v>950</v>
      </c>
      <c r="E6387" t="s">
        <v>949</v>
      </c>
      <c r="F6387">
        <v>17</v>
      </c>
      <c r="G6387">
        <v>328239523</v>
      </c>
      <c r="H6387" t="s">
        <v>672</v>
      </c>
      <c r="I6387" t="s">
        <v>672</v>
      </c>
      <c r="J6387" s="4" t="str">
        <f t="shared" si="198"/>
        <v>2019_C75.3</v>
      </c>
      <c r="K6387" s="4">
        <f t="shared" si="199"/>
        <v>5.1791447430296197E-3</v>
      </c>
    </row>
    <row r="6388" spans="2:11" x14ac:dyDescent="0.35">
      <c r="B6388">
        <v>2019</v>
      </c>
      <c r="C6388">
        <v>2019</v>
      </c>
      <c r="D6388" t="s">
        <v>948</v>
      </c>
      <c r="E6388" t="s">
        <v>947</v>
      </c>
      <c r="F6388">
        <v>22</v>
      </c>
      <c r="G6388">
        <v>328239523</v>
      </c>
      <c r="H6388">
        <v>0</v>
      </c>
      <c r="I6388">
        <v>0</v>
      </c>
      <c r="J6388" s="4" t="str">
        <f t="shared" si="198"/>
        <v>2019_C75.5</v>
      </c>
      <c r="K6388" s="4">
        <f t="shared" si="199"/>
        <v>6.7024226086265662E-3</v>
      </c>
    </row>
    <row r="6389" spans="2:11" x14ac:dyDescent="0.35">
      <c r="B6389">
        <v>2019</v>
      </c>
      <c r="C6389">
        <v>2019</v>
      </c>
      <c r="D6389" t="s">
        <v>946</v>
      </c>
      <c r="E6389" t="s">
        <v>945</v>
      </c>
      <c r="F6389">
        <v>28</v>
      </c>
      <c r="G6389">
        <v>328239523</v>
      </c>
      <c r="H6389">
        <v>0</v>
      </c>
      <c r="I6389">
        <v>0</v>
      </c>
      <c r="J6389" s="4" t="str">
        <f t="shared" si="198"/>
        <v>2019_C75.9</v>
      </c>
      <c r="K6389" s="4">
        <f t="shared" si="199"/>
        <v>8.5303560473429033E-3</v>
      </c>
    </row>
    <row r="6390" spans="2:11" x14ac:dyDescent="0.35">
      <c r="B6390">
        <v>2019</v>
      </c>
      <c r="C6390">
        <v>2019</v>
      </c>
      <c r="D6390" t="s">
        <v>944</v>
      </c>
      <c r="E6390" t="s">
        <v>943</v>
      </c>
      <c r="F6390">
        <v>574</v>
      </c>
      <c r="G6390">
        <v>328239523</v>
      </c>
      <c r="H6390">
        <v>0.2</v>
      </c>
      <c r="I6390">
        <v>0.1</v>
      </c>
      <c r="J6390" s="4" t="str">
        <f t="shared" si="198"/>
        <v>2019_C76.0</v>
      </c>
      <c r="K6390" s="4">
        <f t="shared" si="199"/>
        <v>0.17487229897052953</v>
      </c>
    </row>
    <row r="6391" spans="2:11" x14ac:dyDescent="0.35">
      <c r="B6391">
        <v>2019</v>
      </c>
      <c r="C6391">
        <v>2019</v>
      </c>
      <c r="D6391" t="s">
        <v>942</v>
      </c>
      <c r="E6391" t="s">
        <v>941</v>
      </c>
      <c r="F6391">
        <v>103</v>
      </c>
      <c r="G6391">
        <v>328239523</v>
      </c>
      <c r="H6391">
        <v>0</v>
      </c>
      <c r="I6391">
        <v>0</v>
      </c>
      <c r="J6391" s="4" t="str">
        <f t="shared" si="198"/>
        <v>2019_C76.1</v>
      </c>
      <c r="K6391" s="4">
        <f t="shared" si="199"/>
        <v>3.137952403129711E-2</v>
      </c>
    </row>
    <row r="6392" spans="2:11" x14ac:dyDescent="0.35">
      <c r="B6392">
        <v>2019</v>
      </c>
      <c r="C6392">
        <v>2019</v>
      </c>
      <c r="D6392" t="s">
        <v>940</v>
      </c>
      <c r="E6392" t="s">
        <v>939</v>
      </c>
      <c r="F6392">
        <v>569</v>
      </c>
      <c r="G6392">
        <v>328239523</v>
      </c>
      <c r="H6392">
        <v>0.2</v>
      </c>
      <c r="I6392">
        <v>0.1</v>
      </c>
      <c r="J6392" s="4" t="str">
        <f t="shared" si="198"/>
        <v>2019_C76.2</v>
      </c>
      <c r="K6392" s="4">
        <f t="shared" si="199"/>
        <v>0.17334902110493255</v>
      </c>
    </row>
    <row r="6393" spans="2:11" x14ac:dyDescent="0.35">
      <c r="B6393">
        <v>2019</v>
      </c>
      <c r="C6393">
        <v>2019</v>
      </c>
      <c r="D6393" t="s">
        <v>938</v>
      </c>
      <c r="E6393" t="s">
        <v>937</v>
      </c>
      <c r="F6393">
        <v>297</v>
      </c>
      <c r="G6393">
        <v>328239523</v>
      </c>
      <c r="H6393">
        <v>0.1</v>
      </c>
      <c r="I6393">
        <v>0.1</v>
      </c>
      <c r="J6393" s="4" t="str">
        <f t="shared" si="198"/>
        <v>2019_C76.3</v>
      </c>
      <c r="K6393" s="4">
        <f t="shared" si="199"/>
        <v>9.0482705216458653E-2</v>
      </c>
    </row>
    <row r="6394" spans="2:11" x14ac:dyDescent="0.35">
      <c r="B6394">
        <v>2019</v>
      </c>
      <c r="C6394">
        <v>2019</v>
      </c>
      <c r="D6394" t="s">
        <v>936</v>
      </c>
      <c r="E6394" t="s">
        <v>935</v>
      </c>
      <c r="F6394">
        <v>18</v>
      </c>
      <c r="G6394">
        <v>328239523</v>
      </c>
      <c r="H6394" t="s">
        <v>672</v>
      </c>
      <c r="I6394" t="s">
        <v>672</v>
      </c>
      <c r="J6394" s="4" t="str">
        <f t="shared" si="198"/>
        <v>2019_C76.4</v>
      </c>
      <c r="K6394" s="4">
        <f t="shared" si="199"/>
        <v>5.4838003161490094E-3</v>
      </c>
    </row>
    <row r="6395" spans="2:11" x14ac:dyDescent="0.35">
      <c r="B6395">
        <v>2019</v>
      </c>
      <c r="C6395">
        <v>2019</v>
      </c>
      <c r="D6395" t="s">
        <v>934</v>
      </c>
      <c r="E6395" t="s">
        <v>933</v>
      </c>
      <c r="F6395">
        <v>38</v>
      </c>
      <c r="G6395">
        <v>328239523</v>
      </c>
      <c r="H6395">
        <v>0</v>
      </c>
      <c r="I6395">
        <v>0</v>
      </c>
      <c r="J6395" s="4" t="str">
        <f t="shared" si="198"/>
        <v>2019_C76.5</v>
      </c>
      <c r="K6395" s="4">
        <f t="shared" si="199"/>
        <v>1.1576911778536798E-2</v>
      </c>
    </row>
    <row r="6396" spans="2:11" x14ac:dyDescent="0.35">
      <c r="B6396">
        <v>2019</v>
      </c>
      <c r="C6396">
        <v>2019</v>
      </c>
      <c r="D6396" t="s">
        <v>932</v>
      </c>
      <c r="E6396" t="s">
        <v>931</v>
      </c>
      <c r="F6396">
        <v>186</v>
      </c>
      <c r="G6396">
        <v>328239523</v>
      </c>
      <c r="H6396">
        <v>0.1</v>
      </c>
      <c r="I6396">
        <v>0</v>
      </c>
      <c r="J6396" s="4" t="str">
        <f t="shared" si="198"/>
        <v>2019_C76.7</v>
      </c>
      <c r="K6396" s="4">
        <f t="shared" si="199"/>
        <v>5.6665936600206433E-2</v>
      </c>
    </row>
    <row r="6397" spans="2:11" x14ac:dyDescent="0.35">
      <c r="B6397">
        <v>2019</v>
      </c>
      <c r="C6397">
        <v>2019</v>
      </c>
      <c r="D6397" t="s">
        <v>930</v>
      </c>
      <c r="E6397" t="s">
        <v>929</v>
      </c>
      <c r="F6397">
        <v>10</v>
      </c>
      <c r="G6397">
        <v>328239523</v>
      </c>
      <c r="H6397" t="s">
        <v>672</v>
      </c>
      <c r="I6397" t="s">
        <v>672</v>
      </c>
      <c r="J6397" s="4" t="str">
        <f t="shared" si="198"/>
        <v>2019_C77.0</v>
      </c>
      <c r="K6397" s="4">
        <f t="shared" si="199"/>
        <v>3.0465557311938939E-3</v>
      </c>
    </row>
    <row r="6398" spans="2:11" x14ac:dyDescent="0.35">
      <c r="B6398">
        <v>2019</v>
      </c>
      <c r="C6398">
        <v>2019</v>
      </c>
      <c r="D6398" t="s">
        <v>928</v>
      </c>
      <c r="E6398" t="s">
        <v>927</v>
      </c>
      <c r="F6398">
        <v>51</v>
      </c>
      <c r="G6398">
        <v>328239523</v>
      </c>
      <c r="H6398">
        <v>0</v>
      </c>
      <c r="I6398">
        <v>0</v>
      </c>
      <c r="J6398" s="4" t="str">
        <f t="shared" si="198"/>
        <v>2019_C77.9</v>
      </c>
      <c r="K6398" s="4">
        <f t="shared" si="199"/>
        <v>1.553743422908886E-2</v>
      </c>
    </row>
    <row r="6399" spans="2:11" x14ac:dyDescent="0.35">
      <c r="B6399">
        <v>2019</v>
      </c>
      <c r="C6399">
        <v>2019</v>
      </c>
      <c r="D6399" t="s">
        <v>926</v>
      </c>
      <c r="E6399" t="s">
        <v>925</v>
      </c>
      <c r="F6399">
        <v>312</v>
      </c>
      <c r="G6399">
        <v>328239523</v>
      </c>
      <c r="H6399">
        <v>0.1</v>
      </c>
      <c r="I6399">
        <v>0.1</v>
      </c>
      <c r="J6399" s="4" t="str">
        <f t="shared" si="198"/>
        <v>2019_C78.0</v>
      </c>
      <c r="K6399" s="4">
        <f t="shared" si="199"/>
        <v>9.5052538813249488E-2</v>
      </c>
    </row>
    <row r="6400" spans="2:11" x14ac:dyDescent="0.35">
      <c r="B6400">
        <v>2019</v>
      </c>
      <c r="C6400">
        <v>2019</v>
      </c>
      <c r="D6400" t="s">
        <v>1384</v>
      </c>
      <c r="E6400" t="s">
        <v>1383</v>
      </c>
      <c r="F6400">
        <v>13</v>
      </c>
      <c r="G6400">
        <v>328239523</v>
      </c>
      <c r="H6400" t="s">
        <v>672</v>
      </c>
      <c r="I6400" t="s">
        <v>672</v>
      </c>
      <c r="J6400" s="4" t="str">
        <f t="shared" si="198"/>
        <v>2019_C78.1</v>
      </c>
      <c r="K6400" s="4">
        <f t="shared" si="199"/>
        <v>3.960522450552062E-3</v>
      </c>
    </row>
    <row r="6401" spans="2:11" x14ac:dyDescent="0.35">
      <c r="B6401">
        <v>2019</v>
      </c>
      <c r="C6401">
        <v>2019</v>
      </c>
      <c r="D6401" t="s">
        <v>924</v>
      </c>
      <c r="E6401" t="s">
        <v>923</v>
      </c>
      <c r="F6401">
        <v>181</v>
      </c>
      <c r="G6401">
        <v>328239523</v>
      </c>
      <c r="H6401">
        <v>0.1</v>
      </c>
      <c r="I6401">
        <v>0</v>
      </c>
      <c r="J6401" s="4" t="str">
        <f t="shared" si="198"/>
        <v>2019_C78.2</v>
      </c>
      <c r="K6401" s="4">
        <f t="shared" si="199"/>
        <v>5.5142658734609482E-2</v>
      </c>
    </row>
    <row r="6402" spans="2:11" x14ac:dyDescent="0.35">
      <c r="B6402">
        <v>2019</v>
      </c>
      <c r="C6402">
        <v>2019</v>
      </c>
      <c r="D6402" t="s">
        <v>922</v>
      </c>
      <c r="E6402" t="s">
        <v>921</v>
      </c>
      <c r="F6402">
        <v>24</v>
      </c>
      <c r="G6402">
        <v>328239523</v>
      </c>
      <c r="H6402">
        <v>0</v>
      </c>
      <c r="I6402">
        <v>0</v>
      </c>
      <c r="J6402" s="4" t="str">
        <f t="shared" si="198"/>
        <v>2019_C78.5</v>
      </c>
      <c r="K6402" s="4">
        <f t="shared" si="199"/>
        <v>7.3117337548653455E-3</v>
      </c>
    </row>
    <row r="6403" spans="2:11" x14ac:dyDescent="0.35">
      <c r="B6403">
        <v>2019</v>
      </c>
      <c r="C6403">
        <v>2019</v>
      </c>
      <c r="D6403" t="s">
        <v>920</v>
      </c>
      <c r="E6403" t="s">
        <v>919</v>
      </c>
      <c r="F6403">
        <v>761</v>
      </c>
      <c r="G6403">
        <v>328239523</v>
      </c>
      <c r="H6403">
        <v>0.2</v>
      </c>
      <c r="I6403">
        <v>0.2</v>
      </c>
      <c r="J6403" s="4" t="str">
        <f t="shared" ref="J6403:J6466" si="200">C6403&amp;"_"&amp;E6403</f>
        <v>2019_C78.6</v>
      </c>
      <c r="K6403" s="4">
        <f t="shared" ref="K6403:K6466" si="201">F6403/G6403*100000</f>
        <v>0.23184289114385534</v>
      </c>
    </row>
    <row r="6404" spans="2:11" x14ac:dyDescent="0.35">
      <c r="B6404">
        <v>2019</v>
      </c>
      <c r="C6404">
        <v>2019</v>
      </c>
      <c r="D6404" t="s">
        <v>918</v>
      </c>
      <c r="E6404" t="s">
        <v>917</v>
      </c>
      <c r="F6404">
        <v>1977</v>
      </c>
      <c r="G6404">
        <v>328239523</v>
      </c>
      <c r="H6404">
        <v>0.6</v>
      </c>
      <c r="I6404">
        <v>0.5</v>
      </c>
      <c r="J6404" s="4" t="str">
        <f t="shared" si="200"/>
        <v>2019_C78.7</v>
      </c>
      <c r="K6404" s="4">
        <f t="shared" si="201"/>
        <v>0.60230406805703285</v>
      </c>
    </row>
    <row r="6405" spans="2:11" x14ac:dyDescent="0.35">
      <c r="B6405">
        <v>2019</v>
      </c>
      <c r="C6405">
        <v>2019</v>
      </c>
      <c r="D6405" t="s">
        <v>916</v>
      </c>
      <c r="E6405" t="s">
        <v>915</v>
      </c>
      <c r="F6405">
        <v>61</v>
      </c>
      <c r="G6405">
        <v>328239523</v>
      </c>
      <c r="H6405">
        <v>0</v>
      </c>
      <c r="I6405">
        <v>0</v>
      </c>
      <c r="J6405" s="4" t="str">
        <f t="shared" si="200"/>
        <v>2019_C78.8</v>
      </c>
      <c r="K6405" s="4">
        <f t="shared" si="201"/>
        <v>1.8583989960282755E-2</v>
      </c>
    </row>
    <row r="6406" spans="2:11" x14ac:dyDescent="0.35">
      <c r="B6406">
        <v>2019</v>
      </c>
      <c r="C6406">
        <v>2019</v>
      </c>
      <c r="D6406" t="s">
        <v>912</v>
      </c>
      <c r="E6406" t="s">
        <v>911</v>
      </c>
      <c r="F6406">
        <v>14</v>
      </c>
      <c r="G6406">
        <v>328239523</v>
      </c>
      <c r="H6406" t="s">
        <v>672</v>
      </c>
      <c r="I6406" t="s">
        <v>672</v>
      </c>
      <c r="J6406" s="4" t="str">
        <f t="shared" si="200"/>
        <v>2019_C79.1</v>
      </c>
      <c r="K6406" s="4">
        <f t="shared" si="201"/>
        <v>4.2651780236714516E-3</v>
      </c>
    </row>
    <row r="6407" spans="2:11" x14ac:dyDescent="0.35">
      <c r="B6407">
        <v>2019</v>
      </c>
      <c r="C6407">
        <v>2019</v>
      </c>
      <c r="D6407" t="s">
        <v>910</v>
      </c>
      <c r="E6407" t="s">
        <v>909</v>
      </c>
      <c r="F6407">
        <v>12</v>
      </c>
      <c r="G6407">
        <v>328239523</v>
      </c>
      <c r="H6407" t="s">
        <v>672</v>
      </c>
      <c r="I6407" t="s">
        <v>672</v>
      </c>
      <c r="J6407" s="4" t="str">
        <f t="shared" si="200"/>
        <v>2019_C79.2</v>
      </c>
      <c r="K6407" s="4">
        <f t="shared" si="201"/>
        <v>3.6558668774326728E-3</v>
      </c>
    </row>
    <row r="6408" spans="2:11" x14ac:dyDescent="0.35">
      <c r="B6408">
        <v>2019</v>
      </c>
      <c r="C6408">
        <v>2019</v>
      </c>
      <c r="D6408" t="s">
        <v>908</v>
      </c>
      <c r="E6408" t="s">
        <v>907</v>
      </c>
      <c r="F6408">
        <v>719</v>
      </c>
      <c r="G6408">
        <v>328239523</v>
      </c>
      <c r="H6408">
        <v>0.2</v>
      </c>
      <c r="I6408">
        <v>0.2</v>
      </c>
      <c r="J6408" s="4" t="str">
        <f t="shared" si="200"/>
        <v>2019_C79.3</v>
      </c>
      <c r="K6408" s="4">
        <f t="shared" si="201"/>
        <v>0.21904735707284098</v>
      </c>
    </row>
    <row r="6409" spans="2:11" x14ac:dyDescent="0.35">
      <c r="B6409">
        <v>2019</v>
      </c>
      <c r="C6409">
        <v>2019</v>
      </c>
      <c r="D6409" t="s">
        <v>906</v>
      </c>
      <c r="E6409" t="s">
        <v>905</v>
      </c>
      <c r="F6409">
        <v>23</v>
      </c>
      <c r="G6409">
        <v>328239523</v>
      </c>
      <c r="H6409">
        <v>0</v>
      </c>
      <c r="I6409">
        <v>0</v>
      </c>
      <c r="J6409" s="4" t="str">
        <f t="shared" si="200"/>
        <v>2019_C79.4</v>
      </c>
      <c r="K6409" s="4">
        <f t="shared" si="201"/>
        <v>7.0070781817459567E-3</v>
      </c>
    </row>
    <row r="6410" spans="2:11" x14ac:dyDescent="0.35">
      <c r="B6410">
        <v>2019</v>
      </c>
      <c r="C6410">
        <v>2019</v>
      </c>
      <c r="D6410" t="s">
        <v>904</v>
      </c>
      <c r="E6410" t="s">
        <v>903</v>
      </c>
      <c r="F6410">
        <v>526</v>
      </c>
      <c r="G6410">
        <v>328239523</v>
      </c>
      <c r="H6410">
        <v>0.2</v>
      </c>
      <c r="I6410">
        <v>0.1</v>
      </c>
      <c r="J6410" s="4" t="str">
        <f t="shared" si="200"/>
        <v>2019_C79.5</v>
      </c>
      <c r="K6410" s="4">
        <f t="shared" si="201"/>
        <v>0.16024883146079882</v>
      </c>
    </row>
    <row r="6411" spans="2:11" x14ac:dyDescent="0.35">
      <c r="B6411">
        <v>2019</v>
      </c>
      <c r="C6411">
        <v>2019</v>
      </c>
      <c r="D6411" t="s">
        <v>898</v>
      </c>
      <c r="E6411" t="s">
        <v>897</v>
      </c>
      <c r="F6411">
        <v>2753</v>
      </c>
      <c r="G6411">
        <v>328239523</v>
      </c>
      <c r="H6411">
        <v>0.8</v>
      </c>
      <c r="I6411">
        <v>0.7</v>
      </c>
      <c r="J6411" s="4" t="str">
        <f t="shared" si="200"/>
        <v>2019_C79.8</v>
      </c>
      <c r="K6411" s="4">
        <f t="shared" si="201"/>
        <v>0.83871679279767908</v>
      </c>
    </row>
    <row r="6412" spans="2:11" x14ac:dyDescent="0.35">
      <c r="B6412">
        <v>2019</v>
      </c>
      <c r="C6412">
        <v>2019</v>
      </c>
      <c r="D6412" t="s">
        <v>896</v>
      </c>
      <c r="E6412" t="s">
        <v>895</v>
      </c>
      <c r="F6412">
        <v>28483</v>
      </c>
      <c r="G6412">
        <v>328239523</v>
      </c>
      <c r="H6412">
        <v>8.6999999999999993</v>
      </c>
      <c r="I6412">
        <v>6.9</v>
      </c>
      <c r="J6412" s="4" t="str">
        <f t="shared" si="200"/>
        <v>2019_C80</v>
      </c>
      <c r="K6412" s="4">
        <f t="shared" si="201"/>
        <v>8.6775046891595693</v>
      </c>
    </row>
    <row r="6413" spans="2:11" x14ac:dyDescent="0.35">
      <c r="B6413">
        <v>2019</v>
      </c>
      <c r="C6413">
        <v>2019</v>
      </c>
      <c r="D6413" t="s">
        <v>892</v>
      </c>
      <c r="E6413" t="s">
        <v>891</v>
      </c>
      <c r="F6413">
        <v>931</v>
      </c>
      <c r="G6413">
        <v>328239523</v>
      </c>
      <c r="H6413">
        <v>0.3</v>
      </c>
      <c r="I6413">
        <v>0.2</v>
      </c>
      <c r="J6413" s="4" t="str">
        <f t="shared" si="200"/>
        <v>2019_C81.9</v>
      </c>
      <c r="K6413" s="4">
        <f t="shared" si="201"/>
        <v>0.28363433857415155</v>
      </c>
    </row>
    <row r="6414" spans="2:11" x14ac:dyDescent="0.35">
      <c r="B6414">
        <v>2019</v>
      </c>
      <c r="C6414">
        <v>2019</v>
      </c>
      <c r="D6414" t="s">
        <v>890</v>
      </c>
      <c r="E6414" t="s">
        <v>889</v>
      </c>
      <c r="F6414">
        <v>755</v>
      </c>
      <c r="G6414">
        <v>328239523</v>
      </c>
      <c r="H6414">
        <v>0.2</v>
      </c>
      <c r="I6414">
        <v>0.2</v>
      </c>
      <c r="J6414" s="4" t="str">
        <f t="shared" si="200"/>
        <v>2019_C82.9</v>
      </c>
      <c r="K6414" s="4">
        <f t="shared" si="201"/>
        <v>0.23001495770513899</v>
      </c>
    </row>
    <row r="6415" spans="2:11" x14ac:dyDescent="0.35">
      <c r="B6415">
        <v>2019</v>
      </c>
      <c r="C6415">
        <v>2019</v>
      </c>
      <c r="D6415" t="s">
        <v>888</v>
      </c>
      <c r="E6415" t="s">
        <v>887</v>
      </c>
      <c r="F6415">
        <v>176</v>
      </c>
      <c r="G6415">
        <v>328239523</v>
      </c>
      <c r="H6415">
        <v>0.1</v>
      </c>
      <c r="I6415">
        <v>0</v>
      </c>
      <c r="J6415" s="4" t="str">
        <f t="shared" si="200"/>
        <v>2019_C83.0</v>
      </c>
      <c r="K6415" s="4">
        <f t="shared" si="201"/>
        <v>5.361938086901253E-2</v>
      </c>
    </row>
    <row r="6416" spans="2:11" x14ac:dyDescent="0.35">
      <c r="B6416">
        <v>2019</v>
      </c>
      <c r="C6416">
        <v>2019</v>
      </c>
      <c r="D6416" t="s">
        <v>886</v>
      </c>
      <c r="E6416" t="s">
        <v>885</v>
      </c>
      <c r="F6416">
        <v>1241</v>
      </c>
      <c r="G6416">
        <v>328239523</v>
      </c>
      <c r="H6416">
        <v>0.4</v>
      </c>
      <c r="I6416">
        <v>0.3</v>
      </c>
      <c r="J6416" s="4" t="str">
        <f t="shared" si="200"/>
        <v>2019_C83.1</v>
      </c>
      <c r="K6416" s="4">
        <f t="shared" si="201"/>
        <v>0.37807756624116223</v>
      </c>
    </row>
    <row r="6417" spans="2:11" x14ac:dyDescent="0.35">
      <c r="B6417">
        <v>2019</v>
      </c>
      <c r="C6417">
        <v>2019</v>
      </c>
      <c r="D6417" t="s">
        <v>884</v>
      </c>
      <c r="E6417" t="s">
        <v>883</v>
      </c>
      <c r="F6417">
        <v>4223</v>
      </c>
      <c r="G6417">
        <v>328239523</v>
      </c>
      <c r="H6417">
        <v>1.3</v>
      </c>
      <c r="I6417">
        <v>1</v>
      </c>
      <c r="J6417" s="4" t="str">
        <f t="shared" si="200"/>
        <v>2019_C83.3</v>
      </c>
      <c r="K6417" s="4">
        <f t="shared" si="201"/>
        <v>1.2865604852831816</v>
      </c>
    </row>
    <row r="6418" spans="2:11" x14ac:dyDescent="0.35">
      <c r="B6418">
        <v>2019</v>
      </c>
      <c r="C6418">
        <v>2019</v>
      </c>
      <c r="D6418" t="s">
        <v>882</v>
      </c>
      <c r="E6418" t="s">
        <v>881</v>
      </c>
      <c r="F6418">
        <v>89</v>
      </c>
      <c r="G6418">
        <v>328239523</v>
      </c>
      <c r="H6418">
        <v>0</v>
      </c>
      <c r="I6418">
        <v>0</v>
      </c>
      <c r="J6418" s="4" t="str">
        <f t="shared" si="200"/>
        <v>2019_C83.5</v>
      </c>
      <c r="K6418" s="4">
        <f t="shared" si="201"/>
        <v>2.7114346007625655E-2</v>
      </c>
    </row>
    <row r="6419" spans="2:11" x14ac:dyDescent="0.35">
      <c r="B6419">
        <v>2019</v>
      </c>
      <c r="C6419">
        <v>2019</v>
      </c>
      <c r="D6419" t="s">
        <v>880</v>
      </c>
      <c r="E6419" t="s">
        <v>879</v>
      </c>
      <c r="F6419">
        <v>184</v>
      </c>
      <c r="G6419">
        <v>328239523</v>
      </c>
      <c r="H6419">
        <v>0.1</v>
      </c>
      <c r="I6419">
        <v>0</v>
      </c>
      <c r="J6419" s="4" t="str">
        <f t="shared" si="200"/>
        <v>2019_C83.7</v>
      </c>
      <c r="K6419" s="4">
        <f t="shared" si="201"/>
        <v>5.6056625453967654E-2</v>
      </c>
    </row>
    <row r="6420" spans="2:11" x14ac:dyDescent="0.35">
      <c r="B6420">
        <v>2019</v>
      </c>
      <c r="C6420">
        <v>2019</v>
      </c>
      <c r="D6420" t="s">
        <v>878</v>
      </c>
      <c r="E6420" t="s">
        <v>877</v>
      </c>
      <c r="F6420">
        <v>80</v>
      </c>
      <c r="G6420">
        <v>328239523</v>
      </c>
      <c r="H6420">
        <v>0</v>
      </c>
      <c r="I6420">
        <v>0</v>
      </c>
      <c r="J6420" s="4" t="str">
        <f t="shared" si="200"/>
        <v>2019_C83.8</v>
      </c>
      <c r="K6420" s="4">
        <f t="shared" si="201"/>
        <v>2.4372445849551151E-2</v>
      </c>
    </row>
    <row r="6421" spans="2:11" x14ac:dyDescent="0.35">
      <c r="B6421">
        <v>2019</v>
      </c>
      <c r="C6421">
        <v>2019</v>
      </c>
      <c r="D6421" t="s">
        <v>876</v>
      </c>
      <c r="E6421" t="s">
        <v>875</v>
      </c>
      <c r="F6421">
        <v>53</v>
      </c>
      <c r="G6421">
        <v>328239523</v>
      </c>
      <c r="H6421">
        <v>0</v>
      </c>
      <c r="I6421">
        <v>0</v>
      </c>
      <c r="J6421" s="4" t="str">
        <f t="shared" si="200"/>
        <v>2019_C83.9</v>
      </c>
      <c r="K6421" s="4">
        <f t="shared" si="201"/>
        <v>1.6146745375327638E-2</v>
      </c>
    </row>
    <row r="6422" spans="2:11" x14ac:dyDescent="0.35">
      <c r="B6422">
        <v>2019</v>
      </c>
      <c r="C6422">
        <v>2019</v>
      </c>
      <c r="D6422" t="s">
        <v>874</v>
      </c>
      <c r="E6422" t="s">
        <v>873</v>
      </c>
      <c r="F6422">
        <v>82</v>
      </c>
      <c r="G6422">
        <v>328239523</v>
      </c>
      <c r="H6422">
        <v>0</v>
      </c>
      <c r="I6422">
        <v>0</v>
      </c>
      <c r="J6422" s="4" t="str">
        <f t="shared" si="200"/>
        <v>2019_C84.0</v>
      </c>
      <c r="K6422" s="4">
        <f t="shared" si="201"/>
        <v>2.498175699578993E-2</v>
      </c>
    </row>
    <row r="6423" spans="2:11" x14ac:dyDescent="0.35">
      <c r="B6423">
        <v>2019</v>
      </c>
      <c r="C6423">
        <v>2019</v>
      </c>
      <c r="D6423" t="s">
        <v>872</v>
      </c>
      <c r="E6423" t="s">
        <v>871</v>
      </c>
      <c r="F6423">
        <v>24</v>
      </c>
      <c r="G6423">
        <v>328239523</v>
      </c>
      <c r="H6423">
        <v>0</v>
      </c>
      <c r="I6423">
        <v>0</v>
      </c>
      <c r="J6423" s="4" t="str">
        <f t="shared" si="200"/>
        <v>2019_C84.1</v>
      </c>
      <c r="K6423" s="4">
        <f t="shared" si="201"/>
        <v>7.3117337548653455E-3</v>
      </c>
    </row>
    <row r="6424" spans="2:11" x14ac:dyDescent="0.35">
      <c r="B6424">
        <v>2019</v>
      </c>
      <c r="C6424">
        <v>2019</v>
      </c>
      <c r="D6424" t="s">
        <v>870</v>
      </c>
      <c r="E6424" t="s">
        <v>869</v>
      </c>
      <c r="F6424">
        <v>301</v>
      </c>
      <c r="G6424">
        <v>328239523</v>
      </c>
      <c r="H6424">
        <v>0.1</v>
      </c>
      <c r="I6424">
        <v>0.1</v>
      </c>
      <c r="J6424" s="4" t="str">
        <f t="shared" si="200"/>
        <v>2019_C84.4</v>
      </c>
      <c r="K6424" s="4">
        <f t="shared" si="201"/>
        <v>9.1701327508936212E-2</v>
      </c>
    </row>
    <row r="6425" spans="2:11" x14ac:dyDescent="0.35">
      <c r="B6425">
        <v>2019</v>
      </c>
      <c r="C6425">
        <v>2019</v>
      </c>
      <c r="D6425" t="s">
        <v>868</v>
      </c>
      <c r="E6425" t="s">
        <v>867</v>
      </c>
      <c r="F6425">
        <v>1081</v>
      </c>
      <c r="G6425">
        <v>328239523</v>
      </c>
      <c r="H6425">
        <v>0.3</v>
      </c>
      <c r="I6425">
        <v>0.3</v>
      </c>
      <c r="J6425" s="4" t="str">
        <f t="shared" si="200"/>
        <v>2019_C84.5</v>
      </c>
      <c r="K6425" s="4">
        <f t="shared" si="201"/>
        <v>0.32933267454205994</v>
      </c>
    </row>
    <row r="6426" spans="2:11" x14ac:dyDescent="0.35">
      <c r="B6426">
        <v>2019</v>
      </c>
      <c r="C6426">
        <v>2019</v>
      </c>
      <c r="D6426" t="s">
        <v>866</v>
      </c>
      <c r="E6426" t="s">
        <v>865</v>
      </c>
      <c r="F6426">
        <v>3549</v>
      </c>
      <c r="G6426">
        <v>328239523</v>
      </c>
      <c r="H6426">
        <v>1.1000000000000001</v>
      </c>
      <c r="I6426">
        <v>0.9</v>
      </c>
      <c r="J6426" s="4" t="str">
        <f t="shared" si="200"/>
        <v>2019_C85.1</v>
      </c>
      <c r="K6426" s="4">
        <f t="shared" si="201"/>
        <v>1.081222629000713</v>
      </c>
    </row>
    <row r="6427" spans="2:11" x14ac:dyDescent="0.35">
      <c r="B6427">
        <v>2019</v>
      </c>
      <c r="C6427">
        <v>2019</v>
      </c>
      <c r="D6427" t="s">
        <v>864</v>
      </c>
      <c r="E6427" t="s">
        <v>863</v>
      </c>
      <c r="F6427">
        <v>8396</v>
      </c>
      <c r="G6427">
        <v>328239523</v>
      </c>
      <c r="H6427">
        <v>2.6</v>
      </c>
      <c r="I6427">
        <v>2.1</v>
      </c>
      <c r="J6427" s="4" t="str">
        <f t="shared" si="200"/>
        <v>2019_C85.9</v>
      </c>
      <c r="K6427" s="4">
        <f t="shared" si="201"/>
        <v>2.5578881919103931</v>
      </c>
    </row>
    <row r="6428" spans="2:11" x14ac:dyDescent="0.35">
      <c r="B6428">
        <v>2019</v>
      </c>
      <c r="C6428">
        <v>2019</v>
      </c>
      <c r="D6428" t="s">
        <v>862</v>
      </c>
      <c r="E6428" t="s">
        <v>861</v>
      </c>
      <c r="F6428">
        <v>331</v>
      </c>
      <c r="G6428">
        <v>328239523</v>
      </c>
      <c r="H6428">
        <v>0.1</v>
      </c>
      <c r="I6428">
        <v>0.1</v>
      </c>
      <c r="J6428" s="4" t="str">
        <f t="shared" si="200"/>
        <v>2019_C88.0</v>
      </c>
      <c r="K6428" s="4">
        <f t="shared" si="201"/>
        <v>0.10084099470251788</v>
      </c>
    </row>
    <row r="6429" spans="2:11" x14ac:dyDescent="0.35">
      <c r="B6429">
        <v>2019</v>
      </c>
      <c r="C6429">
        <v>2019</v>
      </c>
      <c r="D6429" t="s">
        <v>860</v>
      </c>
      <c r="E6429" t="s">
        <v>859</v>
      </c>
      <c r="F6429">
        <v>12361</v>
      </c>
      <c r="G6429">
        <v>328239523</v>
      </c>
      <c r="H6429">
        <v>3.8</v>
      </c>
      <c r="I6429">
        <v>3</v>
      </c>
      <c r="J6429" s="4" t="str">
        <f t="shared" si="200"/>
        <v>2019_C90.0</v>
      </c>
      <c r="K6429" s="4">
        <f t="shared" si="201"/>
        <v>3.7658475393287723</v>
      </c>
    </row>
    <row r="6430" spans="2:11" x14ac:dyDescent="0.35">
      <c r="B6430">
        <v>2019</v>
      </c>
      <c r="C6430">
        <v>2019</v>
      </c>
      <c r="D6430" t="s">
        <v>858</v>
      </c>
      <c r="E6430" t="s">
        <v>857</v>
      </c>
      <c r="F6430">
        <v>167</v>
      </c>
      <c r="G6430">
        <v>328239523</v>
      </c>
      <c r="H6430">
        <v>0.1</v>
      </c>
      <c r="I6430">
        <v>0</v>
      </c>
      <c r="J6430" s="4" t="str">
        <f t="shared" si="200"/>
        <v>2019_C90.1</v>
      </c>
      <c r="K6430" s="4">
        <f t="shared" si="201"/>
        <v>5.0877480710938033E-2</v>
      </c>
    </row>
    <row r="6431" spans="2:11" x14ac:dyDescent="0.35">
      <c r="B6431">
        <v>2019</v>
      </c>
      <c r="C6431">
        <v>2019</v>
      </c>
      <c r="D6431" t="s">
        <v>856</v>
      </c>
      <c r="E6431" t="s">
        <v>855</v>
      </c>
      <c r="F6431">
        <v>94</v>
      </c>
      <c r="G6431">
        <v>328239523</v>
      </c>
      <c r="H6431">
        <v>0</v>
      </c>
      <c r="I6431">
        <v>0</v>
      </c>
      <c r="J6431" s="4" t="str">
        <f t="shared" si="200"/>
        <v>2019_C90.2</v>
      </c>
      <c r="K6431" s="4">
        <f t="shared" si="201"/>
        <v>2.8637623873222606E-2</v>
      </c>
    </row>
    <row r="6432" spans="2:11" x14ac:dyDescent="0.35">
      <c r="B6432">
        <v>2019</v>
      </c>
      <c r="C6432">
        <v>2019</v>
      </c>
      <c r="D6432" t="s">
        <v>854</v>
      </c>
      <c r="E6432" t="s">
        <v>853</v>
      </c>
      <c r="F6432">
        <v>1454</v>
      </c>
      <c r="G6432">
        <v>328239523</v>
      </c>
      <c r="H6432">
        <v>0.4</v>
      </c>
      <c r="I6432">
        <v>0.4</v>
      </c>
      <c r="J6432" s="4" t="str">
        <f t="shared" si="200"/>
        <v>2019_C91.0</v>
      </c>
      <c r="K6432" s="4">
        <f t="shared" si="201"/>
        <v>0.4429692033155922</v>
      </c>
    </row>
    <row r="6433" spans="2:11" x14ac:dyDescent="0.35">
      <c r="B6433">
        <v>2019</v>
      </c>
      <c r="C6433">
        <v>2019</v>
      </c>
      <c r="D6433" t="s">
        <v>852</v>
      </c>
      <c r="E6433" t="s">
        <v>851</v>
      </c>
      <c r="F6433">
        <v>4279</v>
      </c>
      <c r="G6433">
        <v>328239523</v>
      </c>
      <c r="H6433">
        <v>1.3</v>
      </c>
      <c r="I6433">
        <v>1</v>
      </c>
      <c r="J6433" s="4" t="str">
        <f t="shared" si="200"/>
        <v>2019_C91.1</v>
      </c>
      <c r="K6433" s="4">
        <f t="shared" si="201"/>
        <v>1.3036211973778673</v>
      </c>
    </row>
    <row r="6434" spans="2:11" x14ac:dyDescent="0.35">
      <c r="B6434">
        <v>2019</v>
      </c>
      <c r="C6434">
        <v>2019</v>
      </c>
      <c r="D6434" t="s">
        <v>850</v>
      </c>
      <c r="E6434" t="s">
        <v>849</v>
      </c>
      <c r="F6434">
        <v>49</v>
      </c>
      <c r="G6434">
        <v>328239523</v>
      </c>
      <c r="H6434">
        <v>0</v>
      </c>
      <c r="I6434">
        <v>0</v>
      </c>
      <c r="J6434" s="4" t="str">
        <f t="shared" si="200"/>
        <v>2019_C91.3</v>
      </c>
      <c r="K6434" s="4">
        <f t="shared" si="201"/>
        <v>1.4928123082850081E-2</v>
      </c>
    </row>
    <row r="6435" spans="2:11" x14ac:dyDescent="0.35">
      <c r="B6435">
        <v>2019</v>
      </c>
      <c r="C6435">
        <v>2019</v>
      </c>
      <c r="D6435" t="s">
        <v>848</v>
      </c>
      <c r="E6435" t="s">
        <v>847</v>
      </c>
      <c r="F6435">
        <v>130</v>
      </c>
      <c r="G6435">
        <v>328239523</v>
      </c>
      <c r="H6435">
        <v>0</v>
      </c>
      <c r="I6435">
        <v>0</v>
      </c>
      <c r="J6435" s="4" t="str">
        <f t="shared" si="200"/>
        <v>2019_C91.4</v>
      </c>
      <c r="K6435" s="4">
        <f t="shared" si="201"/>
        <v>3.960522450552062E-2</v>
      </c>
    </row>
    <row r="6436" spans="2:11" x14ac:dyDescent="0.35">
      <c r="B6436">
        <v>2019</v>
      </c>
      <c r="C6436">
        <v>2019</v>
      </c>
      <c r="D6436" t="s">
        <v>846</v>
      </c>
      <c r="E6436" t="s">
        <v>845</v>
      </c>
      <c r="F6436">
        <v>159</v>
      </c>
      <c r="G6436">
        <v>328239523</v>
      </c>
      <c r="H6436">
        <v>0</v>
      </c>
      <c r="I6436">
        <v>0</v>
      </c>
      <c r="J6436" s="4" t="str">
        <f t="shared" si="200"/>
        <v>2019_C91.5</v>
      </c>
      <c r="K6436" s="4">
        <f t="shared" si="201"/>
        <v>4.8440236125982909E-2</v>
      </c>
    </row>
    <row r="6437" spans="2:11" x14ac:dyDescent="0.35">
      <c r="B6437">
        <v>2019</v>
      </c>
      <c r="C6437">
        <v>2019</v>
      </c>
      <c r="D6437" t="s">
        <v>844</v>
      </c>
      <c r="E6437" t="s">
        <v>843</v>
      </c>
      <c r="F6437">
        <v>68</v>
      </c>
      <c r="G6437">
        <v>328239523</v>
      </c>
      <c r="H6437">
        <v>0</v>
      </c>
      <c r="I6437">
        <v>0</v>
      </c>
      <c r="J6437" s="4" t="str">
        <f t="shared" si="200"/>
        <v>2019_C91.7</v>
      </c>
      <c r="K6437" s="4">
        <f t="shared" si="201"/>
        <v>2.0716578972118479E-2</v>
      </c>
    </row>
    <row r="6438" spans="2:11" x14ac:dyDescent="0.35">
      <c r="B6438">
        <v>2019</v>
      </c>
      <c r="C6438">
        <v>2019</v>
      </c>
      <c r="D6438" t="s">
        <v>842</v>
      </c>
      <c r="E6438" t="s">
        <v>841</v>
      </c>
      <c r="F6438">
        <v>300</v>
      </c>
      <c r="G6438">
        <v>328239523</v>
      </c>
      <c r="H6438">
        <v>0.1</v>
      </c>
      <c r="I6438">
        <v>0.1</v>
      </c>
      <c r="J6438" s="4" t="str">
        <f t="shared" si="200"/>
        <v>2019_C91.9</v>
      </c>
      <c r="K6438" s="4">
        <f t="shared" si="201"/>
        <v>9.1396671935816826E-2</v>
      </c>
    </row>
    <row r="6439" spans="2:11" x14ac:dyDescent="0.35">
      <c r="B6439">
        <v>2019</v>
      </c>
      <c r="C6439">
        <v>2019</v>
      </c>
      <c r="D6439" t="s">
        <v>840</v>
      </c>
      <c r="E6439" t="s">
        <v>839</v>
      </c>
      <c r="F6439">
        <v>10411</v>
      </c>
      <c r="G6439">
        <v>328239523</v>
      </c>
      <c r="H6439">
        <v>3.2</v>
      </c>
      <c r="I6439">
        <v>2.6</v>
      </c>
      <c r="J6439" s="4" t="str">
        <f t="shared" si="200"/>
        <v>2019_C92.0</v>
      </c>
      <c r="K6439" s="4">
        <f t="shared" si="201"/>
        <v>3.1717691717459631</v>
      </c>
    </row>
    <row r="6440" spans="2:11" x14ac:dyDescent="0.35">
      <c r="B6440">
        <v>2019</v>
      </c>
      <c r="C6440">
        <v>2019</v>
      </c>
      <c r="D6440" t="s">
        <v>838</v>
      </c>
      <c r="E6440" t="s">
        <v>837</v>
      </c>
      <c r="F6440">
        <v>1170</v>
      </c>
      <c r="G6440">
        <v>328239523</v>
      </c>
      <c r="H6440">
        <v>0.4</v>
      </c>
      <c r="I6440">
        <v>0.3</v>
      </c>
      <c r="J6440" s="4" t="str">
        <f t="shared" si="200"/>
        <v>2019_C92.1</v>
      </c>
      <c r="K6440" s="4">
        <f t="shared" si="201"/>
        <v>0.35644702054968563</v>
      </c>
    </row>
    <row r="6441" spans="2:11" x14ac:dyDescent="0.35">
      <c r="B6441">
        <v>2019</v>
      </c>
      <c r="C6441">
        <v>2019</v>
      </c>
      <c r="D6441" t="s">
        <v>836</v>
      </c>
      <c r="E6441" t="s">
        <v>835</v>
      </c>
      <c r="F6441">
        <v>58</v>
      </c>
      <c r="G6441">
        <v>328239523</v>
      </c>
      <c r="H6441">
        <v>0</v>
      </c>
      <c r="I6441">
        <v>0</v>
      </c>
      <c r="J6441" s="4" t="str">
        <f t="shared" si="200"/>
        <v>2019_C92.3</v>
      </c>
      <c r="K6441" s="4">
        <f t="shared" si="201"/>
        <v>1.7670023240924586E-2</v>
      </c>
    </row>
    <row r="6442" spans="2:11" x14ac:dyDescent="0.35">
      <c r="B6442">
        <v>2019</v>
      </c>
      <c r="C6442">
        <v>2019</v>
      </c>
      <c r="D6442" t="s">
        <v>834</v>
      </c>
      <c r="E6442" t="s">
        <v>833</v>
      </c>
      <c r="F6442">
        <v>172</v>
      </c>
      <c r="G6442">
        <v>328239523</v>
      </c>
      <c r="H6442">
        <v>0.1</v>
      </c>
      <c r="I6442">
        <v>0</v>
      </c>
      <c r="J6442" s="4" t="str">
        <f t="shared" si="200"/>
        <v>2019_C92.4</v>
      </c>
      <c r="K6442" s="4">
        <f t="shared" si="201"/>
        <v>5.2400758576534985E-2</v>
      </c>
    </row>
    <row r="6443" spans="2:11" x14ac:dyDescent="0.35">
      <c r="B6443">
        <v>2019</v>
      </c>
      <c r="C6443">
        <v>2019</v>
      </c>
      <c r="D6443" t="s">
        <v>832</v>
      </c>
      <c r="E6443" t="s">
        <v>831</v>
      </c>
      <c r="F6443">
        <v>160</v>
      </c>
      <c r="G6443">
        <v>328239523</v>
      </c>
      <c r="H6443">
        <v>0</v>
      </c>
      <c r="I6443">
        <v>0</v>
      </c>
      <c r="J6443" s="4" t="str">
        <f t="shared" si="200"/>
        <v>2019_C92.5</v>
      </c>
      <c r="K6443" s="4">
        <f t="shared" si="201"/>
        <v>4.8744891699102302E-2</v>
      </c>
    </row>
    <row r="6444" spans="2:11" x14ac:dyDescent="0.35">
      <c r="B6444">
        <v>2019</v>
      </c>
      <c r="C6444">
        <v>2019</v>
      </c>
      <c r="D6444" t="s">
        <v>830</v>
      </c>
      <c r="E6444" t="s">
        <v>829</v>
      </c>
      <c r="F6444">
        <v>712</v>
      </c>
      <c r="G6444">
        <v>328239523</v>
      </c>
      <c r="H6444">
        <v>0.2</v>
      </c>
      <c r="I6444">
        <v>0.2</v>
      </c>
      <c r="J6444" s="4" t="str">
        <f t="shared" si="200"/>
        <v>2019_C92.7</v>
      </c>
      <c r="K6444" s="4">
        <f t="shared" si="201"/>
        <v>0.21691476806100524</v>
      </c>
    </row>
    <row r="6445" spans="2:11" x14ac:dyDescent="0.35">
      <c r="B6445">
        <v>2019</v>
      </c>
      <c r="C6445">
        <v>2019</v>
      </c>
      <c r="D6445" t="s">
        <v>828</v>
      </c>
      <c r="E6445" t="s">
        <v>827</v>
      </c>
      <c r="F6445">
        <v>225</v>
      </c>
      <c r="G6445">
        <v>328239523</v>
      </c>
      <c r="H6445">
        <v>0.1</v>
      </c>
      <c r="I6445">
        <v>0.1</v>
      </c>
      <c r="J6445" s="4" t="str">
        <f t="shared" si="200"/>
        <v>2019_C92.9</v>
      </c>
      <c r="K6445" s="4">
        <f t="shared" si="201"/>
        <v>6.8547503951862612E-2</v>
      </c>
    </row>
    <row r="6446" spans="2:11" x14ac:dyDescent="0.35">
      <c r="B6446">
        <v>2019</v>
      </c>
      <c r="C6446">
        <v>2019</v>
      </c>
      <c r="D6446" t="s">
        <v>826</v>
      </c>
      <c r="E6446" t="s">
        <v>825</v>
      </c>
      <c r="F6446">
        <v>101</v>
      </c>
      <c r="G6446">
        <v>328239523</v>
      </c>
      <c r="H6446">
        <v>0</v>
      </c>
      <c r="I6446">
        <v>0</v>
      </c>
      <c r="J6446" s="4" t="str">
        <f t="shared" si="200"/>
        <v>2019_C93.0</v>
      </c>
      <c r="K6446" s="4">
        <f t="shared" si="201"/>
        <v>3.077021288505833E-2</v>
      </c>
    </row>
    <row r="6447" spans="2:11" x14ac:dyDescent="0.35">
      <c r="B6447">
        <v>2019</v>
      </c>
      <c r="C6447">
        <v>2019</v>
      </c>
      <c r="D6447" t="s">
        <v>1382</v>
      </c>
      <c r="E6447" t="s">
        <v>1381</v>
      </c>
      <c r="F6447">
        <v>11</v>
      </c>
      <c r="G6447">
        <v>328239523</v>
      </c>
      <c r="H6447" t="s">
        <v>672</v>
      </c>
      <c r="I6447" t="s">
        <v>672</v>
      </c>
      <c r="J6447" s="4" t="str">
        <f t="shared" si="200"/>
        <v>2019_C93.1</v>
      </c>
      <c r="K6447" s="4">
        <f t="shared" si="201"/>
        <v>3.3512113043132831E-3</v>
      </c>
    </row>
    <row r="6448" spans="2:11" x14ac:dyDescent="0.35">
      <c r="B6448">
        <v>2019</v>
      </c>
      <c r="C6448">
        <v>2019</v>
      </c>
      <c r="D6448" t="s">
        <v>1380</v>
      </c>
      <c r="E6448" t="s">
        <v>1379</v>
      </c>
      <c r="F6448">
        <v>10</v>
      </c>
      <c r="G6448">
        <v>328239523</v>
      </c>
      <c r="H6448" t="s">
        <v>672</v>
      </c>
      <c r="I6448" t="s">
        <v>672</v>
      </c>
      <c r="J6448" s="4" t="str">
        <f t="shared" si="200"/>
        <v>2019_C94.4</v>
      </c>
      <c r="K6448" s="4">
        <f t="shared" si="201"/>
        <v>3.0465557311938939E-3</v>
      </c>
    </row>
    <row r="6449" spans="2:11" x14ac:dyDescent="0.35">
      <c r="B6449">
        <v>2019</v>
      </c>
      <c r="C6449">
        <v>2019</v>
      </c>
      <c r="D6449" t="s">
        <v>820</v>
      </c>
      <c r="E6449" t="s">
        <v>819</v>
      </c>
      <c r="F6449">
        <v>41</v>
      </c>
      <c r="G6449">
        <v>328239523</v>
      </c>
      <c r="H6449">
        <v>0</v>
      </c>
      <c r="I6449">
        <v>0</v>
      </c>
      <c r="J6449" s="4" t="str">
        <f t="shared" si="200"/>
        <v>2019_C94.7</v>
      </c>
      <c r="K6449" s="4">
        <f t="shared" si="201"/>
        <v>1.2490878497894965E-2</v>
      </c>
    </row>
    <row r="6450" spans="2:11" x14ac:dyDescent="0.35">
      <c r="B6450">
        <v>2019</v>
      </c>
      <c r="C6450">
        <v>2019</v>
      </c>
      <c r="D6450" t="s">
        <v>818</v>
      </c>
      <c r="E6450" t="s">
        <v>817</v>
      </c>
      <c r="F6450">
        <v>1196</v>
      </c>
      <c r="G6450">
        <v>328239523</v>
      </c>
      <c r="H6450">
        <v>0.4</v>
      </c>
      <c r="I6450">
        <v>0.3</v>
      </c>
      <c r="J6450" s="4" t="str">
        <f t="shared" si="200"/>
        <v>2019_C95.0</v>
      </c>
      <c r="K6450" s="4">
        <f t="shared" si="201"/>
        <v>0.36436806545078976</v>
      </c>
    </row>
    <row r="6451" spans="2:11" x14ac:dyDescent="0.35">
      <c r="B6451">
        <v>2019</v>
      </c>
      <c r="C6451">
        <v>2019</v>
      </c>
      <c r="D6451" t="s">
        <v>816</v>
      </c>
      <c r="E6451" t="s">
        <v>815</v>
      </c>
      <c r="F6451">
        <v>150</v>
      </c>
      <c r="G6451">
        <v>328239523</v>
      </c>
      <c r="H6451">
        <v>0</v>
      </c>
      <c r="I6451">
        <v>0</v>
      </c>
      <c r="J6451" s="4" t="str">
        <f t="shared" si="200"/>
        <v>2019_C95.1</v>
      </c>
      <c r="K6451" s="4">
        <f t="shared" si="201"/>
        <v>4.5698335967908413E-2</v>
      </c>
    </row>
    <row r="6452" spans="2:11" x14ac:dyDescent="0.35">
      <c r="B6452">
        <v>2019</v>
      </c>
      <c r="C6452">
        <v>2019</v>
      </c>
      <c r="D6452" t="s">
        <v>814</v>
      </c>
      <c r="E6452" t="s">
        <v>813</v>
      </c>
      <c r="F6452">
        <v>2274</v>
      </c>
      <c r="G6452">
        <v>328239523</v>
      </c>
      <c r="H6452">
        <v>0.7</v>
      </c>
      <c r="I6452">
        <v>0.6</v>
      </c>
      <c r="J6452" s="4" t="str">
        <f t="shared" si="200"/>
        <v>2019_C95.9</v>
      </c>
      <c r="K6452" s="4">
        <f t="shared" si="201"/>
        <v>0.69278677327349147</v>
      </c>
    </row>
    <row r="6453" spans="2:11" x14ac:dyDescent="0.35">
      <c r="B6453">
        <v>2019</v>
      </c>
      <c r="C6453">
        <v>2019</v>
      </c>
      <c r="D6453" t="s">
        <v>810</v>
      </c>
      <c r="E6453" t="s">
        <v>809</v>
      </c>
      <c r="F6453">
        <v>106</v>
      </c>
      <c r="G6453">
        <v>328239523</v>
      </c>
      <c r="H6453">
        <v>0</v>
      </c>
      <c r="I6453">
        <v>0</v>
      </c>
      <c r="J6453" s="4" t="str">
        <f t="shared" si="200"/>
        <v>2019_C96.9</v>
      </c>
      <c r="K6453" s="4">
        <f t="shared" si="201"/>
        <v>3.2293490750655275E-2</v>
      </c>
    </row>
    <row r="6454" spans="2:11" x14ac:dyDescent="0.35">
      <c r="B6454">
        <v>2019</v>
      </c>
      <c r="C6454">
        <v>2019</v>
      </c>
      <c r="D6454" t="s">
        <v>808</v>
      </c>
      <c r="E6454" t="s">
        <v>807</v>
      </c>
      <c r="F6454">
        <v>5685</v>
      </c>
      <c r="G6454">
        <v>328239523</v>
      </c>
      <c r="H6454">
        <v>1.7</v>
      </c>
      <c r="I6454">
        <v>1.4</v>
      </c>
      <c r="J6454" s="4" t="str">
        <f t="shared" si="200"/>
        <v>2019_C97</v>
      </c>
      <c r="K6454" s="4">
        <f t="shared" si="201"/>
        <v>1.7319669331837289</v>
      </c>
    </row>
    <row r="6455" spans="2:11" x14ac:dyDescent="0.35">
      <c r="B6455">
        <v>2019</v>
      </c>
      <c r="C6455">
        <v>2019</v>
      </c>
      <c r="D6455" t="s">
        <v>804</v>
      </c>
      <c r="E6455" t="s">
        <v>803</v>
      </c>
      <c r="F6455">
        <v>24</v>
      </c>
      <c r="G6455">
        <v>328239523</v>
      </c>
      <c r="H6455">
        <v>0</v>
      </c>
      <c r="I6455">
        <v>0</v>
      </c>
      <c r="J6455" s="4" t="str">
        <f t="shared" si="200"/>
        <v>2019_D02.2</v>
      </c>
      <c r="K6455" s="4">
        <f t="shared" si="201"/>
        <v>7.3117337548653455E-3</v>
      </c>
    </row>
    <row r="6456" spans="2:11" x14ac:dyDescent="0.35">
      <c r="B6456">
        <v>2019</v>
      </c>
      <c r="C6456">
        <v>2019</v>
      </c>
      <c r="D6456" t="s">
        <v>802</v>
      </c>
      <c r="E6456" t="s">
        <v>801</v>
      </c>
      <c r="F6456">
        <v>11</v>
      </c>
      <c r="G6456">
        <v>328239523</v>
      </c>
      <c r="H6456" t="s">
        <v>672</v>
      </c>
      <c r="I6456" t="s">
        <v>672</v>
      </c>
      <c r="J6456" s="4" t="str">
        <f t="shared" si="200"/>
        <v>2019_D05.1</v>
      </c>
      <c r="K6456" s="4">
        <f t="shared" si="201"/>
        <v>3.3512113043132831E-3</v>
      </c>
    </row>
    <row r="6457" spans="2:11" x14ac:dyDescent="0.35">
      <c r="B6457">
        <v>2019</v>
      </c>
      <c r="C6457">
        <v>2019</v>
      </c>
      <c r="D6457" t="s">
        <v>798</v>
      </c>
      <c r="E6457" t="s">
        <v>797</v>
      </c>
      <c r="F6457">
        <v>20</v>
      </c>
      <c r="G6457">
        <v>328239523</v>
      </c>
      <c r="H6457">
        <v>0</v>
      </c>
      <c r="I6457">
        <v>0</v>
      </c>
      <c r="J6457" s="4" t="str">
        <f t="shared" si="200"/>
        <v>2019_D12.6</v>
      </c>
      <c r="K6457" s="4">
        <f t="shared" si="201"/>
        <v>6.0931114623877878E-3</v>
      </c>
    </row>
    <row r="6458" spans="2:11" x14ac:dyDescent="0.35">
      <c r="B6458">
        <v>2019</v>
      </c>
      <c r="C6458">
        <v>2019</v>
      </c>
      <c r="D6458" t="s">
        <v>792</v>
      </c>
      <c r="E6458" t="s">
        <v>791</v>
      </c>
      <c r="F6458">
        <v>13</v>
      </c>
      <c r="G6458">
        <v>328239523</v>
      </c>
      <c r="H6458" t="s">
        <v>672</v>
      </c>
      <c r="I6458" t="s">
        <v>672</v>
      </c>
      <c r="J6458" s="4" t="str">
        <f t="shared" si="200"/>
        <v>2019_D13.6</v>
      </c>
      <c r="K6458" s="4">
        <f t="shared" si="201"/>
        <v>3.960522450552062E-3</v>
      </c>
    </row>
    <row r="6459" spans="2:11" x14ac:dyDescent="0.35">
      <c r="B6459">
        <v>2019</v>
      </c>
      <c r="C6459">
        <v>2019</v>
      </c>
      <c r="D6459" t="s">
        <v>790</v>
      </c>
      <c r="E6459" t="s">
        <v>789</v>
      </c>
      <c r="F6459">
        <v>15</v>
      </c>
      <c r="G6459">
        <v>328239523</v>
      </c>
      <c r="H6459" t="s">
        <v>672</v>
      </c>
      <c r="I6459" t="s">
        <v>672</v>
      </c>
      <c r="J6459" s="4" t="str">
        <f t="shared" si="200"/>
        <v>2019_D13.7</v>
      </c>
      <c r="K6459" s="4">
        <f t="shared" si="201"/>
        <v>4.5698335967908404E-3</v>
      </c>
    </row>
    <row r="6460" spans="2:11" x14ac:dyDescent="0.35">
      <c r="B6460">
        <v>2019</v>
      </c>
      <c r="C6460">
        <v>2019</v>
      </c>
      <c r="D6460" t="s">
        <v>788</v>
      </c>
      <c r="E6460" t="s">
        <v>787</v>
      </c>
      <c r="F6460">
        <v>29</v>
      </c>
      <c r="G6460">
        <v>328239523</v>
      </c>
      <c r="H6460">
        <v>0</v>
      </c>
      <c r="I6460">
        <v>0</v>
      </c>
      <c r="J6460" s="4" t="str">
        <f t="shared" si="200"/>
        <v>2019_D15.0</v>
      </c>
      <c r="K6460" s="4">
        <f t="shared" si="201"/>
        <v>8.8350116204622929E-3</v>
      </c>
    </row>
    <row r="6461" spans="2:11" x14ac:dyDescent="0.35">
      <c r="B6461">
        <v>2019</v>
      </c>
      <c r="C6461">
        <v>2019</v>
      </c>
      <c r="D6461" t="s">
        <v>786</v>
      </c>
      <c r="E6461" t="s">
        <v>785</v>
      </c>
      <c r="F6461">
        <v>34</v>
      </c>
      <c r="G6461">
        <v>328239523</v>
      </c>
      <c r="H6461">
        <v>0</v>
      </c>
      <c r="I6461">
        <v>0</v>
      </c>
      <c r="J6461" s="4" t="str">
        <f t="shared" si="200"/>
        <v>2019_D15.1</v>
      </c>
      <c r="K6461" s="4">
        <f t="shared" si="201"/>
        <v>1.0358289486059239E-2</v>
      </c>
    </row>
    <row r="6462" spans="2:11" x14ac:dyDescent="0.35">
      <c r="B6462">
        <v>2019</v>
      </c>
      <c r="C6462">
        <v>2019</v>
      </c>
      <c r="D6462" t="s">
        <v>1378</v>
      </c>
      <c r="E6462" t="s">
        <v>1377</v>
      </c>
      <c r="F6462">
        <v>10</v>
      </c>
      <c r="G6462">
        <v>328239523</v>
      </c>
      <c r="H6462" t="s">
        <v>672</v>
      </c>
      <c r="I6462" t="s">
        <v>672</v>
      </c>
      <c r="J6462" s="4" t="str">
        <f t="shared" si="200"/>
        <v>2019_D16.9</v>
      </c>
      <c r="K6462" s="4">
        <f t="shared" si="201"/>
        <v>3.0465557311938939E-3</v>
      </c>
    </row>
    <row r="6463" spans="2:11" x14ac:dyDescent="0.35">
      <c r="B6463">
        <v>2019</v>
      </c>
      <c r="C6463">
        <v>2019</v>
      </c>
      <c r="D6463" t="s">
        <v>784</v>
      </c>
      <c r="E6463" t="s">
        <v>783</v>
      </c>
      <c r="F6463">
        <v>44</v>
      </c>
      <c r="G6463">
        <v>328239523</v>
      </c>
      <c r="H6463">
        <v>0</v>
      </c>
      <c r="I6463">
        <v>0</v>
      </c>
      <c r="J6463" s="4" t="str">
        <f t="shared" si="200"/>
        <v>2019_D18.0</v>
      </c>
      <c r="K6463" s="4">
        <f t="shared" si="201"/>
        <v>1.3404845217253132E-2</v>
      </c>
    </row>
    <row r="6464" spans="2:11" x14ac:dyDescent="0.35">
      <c r="B6464">
        <v>2019</v>
      </c>
      <c r="C6464">
        <v>2019</v>
      </c>
      <c r="D6464" t="s">
        <v>782</v>
      </c>
      <c r="E6464" t="s">
        <v>781</v>
      </c>
      <c r="F6464">
        <v>47</v>
      </c>
      <c r="G6464">
        <v>328239523</v>
      </c>
      <c r="H6464">
        <v>0</v>
      </c>
      <c r="I6464">
        <v>0</v>
      </c>
      <c r="J6464" s="4" t="str">
        <f t="shared" si="200"/>
        <v>2019_D18.1</v>
      </c>
      <c r="K6464" s="4">
        <f t="shared" si="201"/>
        <v>1.4318811936611303E-2</v>
      </c>
    </row>
    <row r="6465" spans="2:11" x14ac:dyDescent="0.35">
      <c r="B6465">
        <v>2019</v>
      </c>
      <c r="C6465">
        <v>2019</v>
      </c>
      <c r="D6465" t="s">
        <v>1376</v>
      </c>
      <c r="E6465" t="s">
        <v>1375</v>
      </c>
      <c r="F6465">
        <v>21</v>
      </c>
      <c r="G6465">
        <v>328239523</v>
      </c>
      <c r="H6465">
        <v>0</v>
      </c>
      <c r="I6465">
        <v>0</v>
      </c>
      <c r="J6465" s="4" t="str">
        <f t="shared" si="200"/>
        <v>2019_D21.9</v>
      </c>
      <c r="K6465" s="4">
        <f t="shared" si="201"/>
        <v>6.3977670355071774E-3</v>
      </c>
    </row>
    <row r="6466" spans="2:11" x14ac:dyDescent="0.35">
      <c r="B6466">
        <v>2019</v>
      </c>
      <c r="C6466">
        <v>2019</v>
      </c>
      <c r="D6466" t="s">
        <v>780</v>
      </c>
      <c r="E6466" t="s">
        <v>779</v>
      </c>
      <c r="F6466">
        <v>34</v>
      </c>
      <c r="G6466">
        <v>328239523</v>
      </c>
      <c r="H6466">
        <v>0</v>
      </c>
      <c r="I6466">
        <v>0</v>
      </c>
      <c r="J6466" s="4" t="str">
        <f t="shared" si="200"/>
        <v>2019_D25.9</v>
      </c>
      <c r="K6466" s="4">
        <f t="shared" si="201"/>
        <v>1.0358289486059239E-2</v>
      </c>
    </row>
    <row r="6467" spans="2:11" x14ac:dyDescent="0.35">
      <c r="B6467">
        <v>2019</v>
      </c>
      <c r="C6467">
        <v>2019</v>
      </c>
      <c r="D6467" t="s">
        <v>778</v>
      </c>
      <c r="E6467" t="s">
        <v>777</v>
      </c>
      <c r="F6467">
        <v>309</v>
      </c>
      <c r="G6467">
        <v>328239523</v>
      </c>
      <c r="H6467">
        <v>0.1</v>
      </c>
      <c r="I6467">
        <v>0.1</v>
      </c>
      <c r="J6467" s="4" t="str">
        <f t="shared" ref="J6467:J6530" si="202">C6467&amp;"_"&amp;E6467</f>
        <v>2019_D32.0</v>
      </c>
      <c r="K6467" s="4">
        <f t="shared" ref="K6467:K6530" si="203">F6467/G6467*100000</f>
        <v>9.4138572093891329E-2</v>
      </c>
    </row>
    <row r="6468" spans="2:11" x14ac:dyDescent="0.35">
      <c r="B6468">
        <v>2019</v>
      </c>
      <c r="C6468">
        <v>2019</v>
      </c>
      <c r="D6468" t="s">
        <v>776</v>
      </c>
      <c r="E6468" t="s">
        <v>775</v>
      </c>
      <c r="F6468">
        <v>632</v>
      </c>
      <c r="G6468">
        <v>328239523</v>
      </c>
      <c r="H6468">
        <v>0.2</v>
      </c>
      <c r="I6468">
        <v>0.2</v>
      </c>
      <c r="J6468" s="4" t="str">
        <f t="shared" si="202"/>
        <v>2019_D32.9</v>
      </c>
      <c r="K6468" s="4">
        <f t="shared" si="203"/>
        <v>0.19254232221145409</v>
      </c>
    </row>
    <row r="6469" spans="2:11" x14ac:dyDescent="0.35">
      <c r="B6469">
        <v>2019</v>
      </c>
      <c r="C6469">
        <v>2019</v>
      </c>
      <c r="D6469" t="s">
        <v>774</v>
      </c>
      <c r="E6469" t="s">
        <v>773</v>
      </c>
      <c r="F6469">
        <v>56</v>
      </c>
      <c r="G6469">
        <v>328239523</v>
      </c>
      <c r="H6469">
        <v>0</v>
      </c>
      <c r="I6469">
        <v>0</v>
      </c>
      <c r="J6469" s="4" t="str">
        <f t="shared" si="202"/>
        <v>2019_D33.2</v>
      </c>
      <c r="K6469" s="4">
        <f t="shared" si="203"/>
        <v>1.7060712094685807E-2</v>
      </c>
    </row>
    <row r="6470" spans="2:11" x14ac:dyDescent="0.35">
      <c r="B6470">
        <v>2019</v>
      </c>
      <c r="C6470">
        <v>2019</v>
      </c>
      <c r="D6470" t="s">
        <v>772</v>
      </c>
      <c r="E6470" t="s">
        <v>771</v>
      </c>
      <c r="F6470">
        <v>22</v>
      </c>
      <c r="G6470">
        <v>328239523</v>
      </c>
      <c r="H6470">
        <v>0</v>
      </c>
      <c r="I6470">
        <v>0</v>
      </c>
      <c r="J6470" s="4" t="str">
        <f t="shared" si="202"/>
        <v>2019_D33.3</v>
      </c>
      <c r="K6470" s="4">
        <f t="shared" si="203"/>
        <v>6.7024226086265662E-3</v>
      </c>
    </row>
    <row r="6471" spans="2:11" x14ac:dyDescent="0.35">
      <c r="B6471">
        <v>2019</v>
      </c>
      <c r="C6471">
        <v>2019</v>
      </c>
      <c r="D6471" t="s">
        <v>770</v>
      </c>
      <c r="E6471" t="s">
        <v>769</v>
      </c>
      <c r="F6471">
        <v>27</v>
      </c>
      <c r="G6471">
        <v>328239523</v>
      </c>
      <c r="H6471">
        <v>0</v>
      </c>
      <c r="I6471">
        <v>0</v>
      </c>
      <c r="J6471" s="4" t="str">
        <f t="shared" si="202"/>
        <v>2019_D35.0</v>
      </c>
      <c r="K6471" s="4">
        <f t="shared" si="203"/>
        <v>8.2257004742235136E-3</v>
      </c>
    </row>
    <row r="6472" spans="2:11" x14ac:dyDescent="0.35">
      <c r="B6472">
        <v>2019</v>
      </c>
      <c r="C6472">
        <v>2019</v>
      </c>
      <c r="D6472" t="s">
        <v>766</v>
      </c>
      <c r="E6472" t="s">
        <v>765</v>
      </c>
      <c r="F6472">
        <v>79</v>
      </c>
      <c r="G6472">
        <v>328239523</v>
      </c>
      <c r="H6472">
        <v>0</v>
      </c>
      <c r="I6472">
        <v>0</v>
      </c>
      <c r="J6472" s="4" t="str">
        <f t="shared" si="202"/>
        <v>2019_D35.2</v>
      </c>
      <c r="K6472" s="4">
        <f t="shared" si="203"/>
        <v>2.4067790276431762E-2</v>
      </c>
    </row>
    <row r="6473" spans="2:11" x14ac:dyDescent="0.35">
      <c r="B6473">
        <v>2019</v>
      </c>
      <c r="C6473">
        <v>2019</v>
      </c>
      <c r="D6473" t="s">
        <v>764</v>
      </c>
      <c r="E6473" t="s">
        <v>763</v>
      </c>
      <c r="F6473">
        <v>27</v>
      </c>
      <c r="G6473">
        <v>328239523</v>
      </c>
      <c r="H6473">
        <v>0</v>
      </c>
      <c r="I6473">
        <v>0</v>
      </c>
      <c r="J6473" s="4" t="str">
        <f t="shared" si="202"/>
        <v>2019_D36.1</v>
      </c>
      <c r="K6473" s="4">
        <f t="shared" si="203"/>
        <v>8.2257004742235136E-3</v>
      </c>
    </row>
    <row r="6474" spans="2:11" x14ac:dyDescent="0.35">
      <c r="B6474">
        <v>2019</v>
      </c>
      <c r="C6474">
        <v>2019</v>
      </c>
      <c r="D6474" t="s">
        <v>762</v>
      </c>
      <c r="E6474" t="s">
        <v>761</v>
      </c>
      <c r="F6474">
        <v>27</v>
      </c>
      <c r="G6474">
        <v>328239523</v>
      </c>
      <c r="H6474">
        <v>0</v>
      </c>
      <c r="I6474">
        <v>0</v>
      </c>
      <c r="J6474" s="4" t="str">
        <f t="shared" si="202"/>
        <v>2019_D36.9</v>
      </c>
      <c r="K6474" s="4">
        <f t="shared" si="203"/>
        <v>8.2257004742235136E-3</v>
      </c>
    </row>
    <row r="6475" spans="2:11" x14ac:dyDescent="0.35">
      <c r="B6475">
        <v>2019</v>
      </c>
      <c r="C6475">
        <v>2019</v>
      </c>
      <c r="D6475" t="s">
        <v>760</v>
      </c>
      <c r="E6475" t="s">
        <v>759</v>
      </c>
      <c r="F6475">
        <v>94</v>
      </c>
      <c r="G6475">
        <v>328239523</v>
      </c>
      <c r="H6475">
        <v>0</v>
      </c>
      <c r="I6475">
        <v>0</v>
      </c>
      <c r="J6475" s="4" t="str">
        <f t="shared" si="202"/>
        <v>2019_D37.0</v>
      </c>
      <c r="K6475" s="4">
        <f t="shared" si="203"/>
        <v>2.8637623873222606E-2</v>
      </c>
    </row>
    <row r="6476" spans="2:11" x14ac:dyDescent="0.35">
      <c r="B6476">
        <v>2019</v>
      </c>
      <c r="C6476">
        <v>2019</v>
      </c>
      <c r="D6476" t="s">
        <v>758</v>
      </c>
      <c r="E6476" t="s">
        <v>757</v>
      </c>
      <c r="F6476">
        <v>88</v>
      </c>
      <c r="G6476">
        <v>328239523</v>
      </c>
      <c r="H6476">
        <v>0</v>
      </c>
      <c r="I6476">
        <v>0</v>
      </c>
      <c r="J6476" s="4" t="str">
        <f t="shared" si="202"/>
        <v>2019_D37.1</v>
      </c>
      <c r="K6476" s="4">
        <f t="shared" si="203"/>
        <v>2.6809690434506265E-2</v>
      </c>
    </row>
    <row r="6477" spans="2:11" x14ac:dyDescent="0.35">
      <c r="B6477">
        <v>2019</v>
      </c>
      <c r="C6477">
        <v>2019</v>
      </c>
      <c r="D6477" t="s">
        <v>756</v>
      </c>
      <c r="E6477" t="s">
        <v>755</v>
      </c>
      <c r="F6477">
        <v>39</v>
      </c>
      <c r="G6477">
        <v>328239523</v>
      </c>
      <c r="H6477">
        <v>0</v>
      </c>
      <c r="I6477">
        <v>0</v>
      </c>
      <c r="J6477" s="4" t="str">
        <f t="shared" si="202"/>
        <v>2019_D37.2</v>
      </c>
      <c r="K6477" s="4">
        <f t="shared" si="203"/>
        <v>1.1881567351656186E-2</v>
      </c>
    </row>
    <row r="6478" spans="2:11" x14ac:dyDescent="0.35">
      <c r="B6478">
        <v>2019</v>
      </c>
      <c r="C6478">
        <v>2019</v>
      </c>
      <c r="D6478" t="s">
        <v>754</v>
      </c>
      <c r="E6478" t="s">
        <v>753</v>
      </c>
      <c r="F6478">
        <v>148</v>
      </c>
      <c r="G6478">
        <v>328239523</v>
      </c>
      <c r="H6478">
        <v>0</v>
      </c>
      <c r="I6478">
        <v>0</v>
      </c>
      <c r="J6478" s="4" t="str">
        <f t="shared" si="202"/>
        <v>2019_D37.4</v>
      </c>
      <c r="K6478" s="4">
        <f t="shared" si="203"/>
        <v>4.5089024821669633E-2</v>
      </c>
    </row>
    <row r="6479" spans="2:11" x14ac:dyDescent="0.35">
      <c r="B6479">
        <v>2019</v>
      </c>
      <c r="C6479">
        <v>2019</v>
      </c>
      <c r="D6479" t="s">
        <v>752</v>
      </c>
      <c r="E6479" t="s">
        <v>751</v>
      </c>
      <c r="F6479">
        <v>40</v>
      </c>
      <c r="G6479">
        <v>328239523</v>
      </c>
      <c r="H6479">
        <v>0</v>
      </c>
      <c r="I6479">
        <v>0</v>
      </c>
      <c r="J6479" s="4" t="str">
        <f t="shared" si="202"/>
        <v>2019_D37.5</v>
      </c>
      <c r="K6479" s="4">
        <f t="shared" si="203"/>
        <v>1.2186222924775576E-2</v>
      </c>
    </row>
    <row r="6480" spans="2:11" x14ac:dyDescent="0.35">
      <c r="B6480">
        <v>2019</v>
      </c>
      <c r="C6480">
        <v>2019</v>
      </c>
      <c r="D6480" t="s">
        <v>750</v>
      </c>
      <c r="E6480" t="s">
        <v>749</v>
      </c>
      <c r="F6480">
        <v>238</v>
      </c>
      <c r="G6480">
        <v>328239523</v>
      </c>
      <c r="H6480">
        <v>0.1</v>
      </c>
      <c r="I6480">
        <v>0.1</v>
      </c>
      <c r="J6480" s="4" t="str">
        <f t="shared" si="202"/>
        <v>2019_D37.6</v>
      </c>
      <c r="K6480" s="4">
        <f t="shared" si="203"/>
        <v>7.2508026402414688E-2</v>
      </c>
    </row>
    <row r="6481" spans="2:11" x14ac:dyDescent="0.35">
      <c r="B6481">
        <v>2019</v>
      </c>
      <c r="C6481">
        <v>2019</v>
      </c>
      <c r="D6481" t="s">
        <v>748</v>
      </c>
      <c r="E6481" t="s">
        <v>747</v>
      </c>
      <c r="F6481">
        <v>326</v>
      </c>
      <c r="G6481">
        <v>328239523</v>
      </c>
      <c r="H6481">
        <v>0.1</v>
      </c>
      <c r="I6481">
        <v>0.1</v>
      </c>
      <c r="J6481" s="4" t="str">
        <f t="shared" si="202"/>
        <v>2019_D37.7</v>
      </c>
      <c r="K6481" s="4">
        <f t="shared" si="203"/>
        <v>9.931771683692095E-2</v>
      </c>
    </row>
    <row r="6482" spans="2:11" x14ac:dyDescent="0.35">
      <c r="B6482">
        <v>2019</v>
      </c>
      <c r="C6482">
        <v>2019</v>
      </c>
      <c r="D6482" t="s">
        <v>746</v>
      </c>
      <c r="E6482" t="s">
        <v>745</v>
      </c>
      <c r="F6482">
        <v>33</v>
      </c>
      <c r="G6482">
        <v>328239523</v>
      </c>
      <c r="H6482">
        <v>0</v>
      </c>
      <c r="I6482">
        <v>0</v>
      </c>
      <c r="J6482" s="4" t="str">
        <f t="shared" si="202"/>
        <v>2019_D37.9</v>
      </c>
      <c r="K6482" s="4">
        <f t="shared" si="203"/>
        <v>1.005363391293985E-2</v>
      </c>
    </row>
    <row r="6483" spans="2:11" x14ac:dyDescent="0.35">
      <c r="B6483">
        <v>2019</v>
      </c>
      <c r="C6483">
        <v>2019</v>
      </c>
      <c r="D6483" t="s">
        <v>744</v>
      </c>
      <c r="E6483" t="s">
        <v>743</v>
      </c>
      <c r="F6483">
        <v>28</v>
      </c>
      <c r="G6483">
        <v>328239523</v>
      </c>
      <c r="H6483">
        <v>0</v>
      </c>
      <c r="I6483">
        <v>0</v>
      </c>
      <c r="J6483" s="4" t="str">
        <f t="shared" si="202"/>
        <v>2019_D38.0</v>
      </c>
      <c r="K6483" s="4">
        <f t="shared" si="203"/>
        <v>8.5303560473429033E-3</v>
      </c>
    </row>
    <row r="6484" spans="2:11" x14ac:dyDescent="0.35">
      <c r="B6484">
        <v>2019</v>
      </c>
      <c r="C6484">
        <v>2019</v>
      </c>
      <c r="D6484" t="s">
        <v>742</v>
      </c>
      <c r="E6484" t="s">
        <v>741</v>
      </c>
      <c r="F6484">
        <v>670</v>
      </c>
      <c r="G6484">
        <v>328239523</v>
      </c>
      <c r="H6484">
        <v>0.2</v>
      </c>
      <c r="I6484">
        <v>0.2</v>
      </c>
      <c r="J6484" s="4" t="str">
        <f t="shared" si="202"/>
        <v>2019_D38.1</v>
      </c>
      <c r="K6484" s="4">
        <f t="shared" si="203"/>
        <v>0.20411923398999088</v>
      </c>
    </row>
    <row r="6485" spans="2:11" x14ac:dyDescent="0.35">
      <c r="B6485">
        <v>2019</v>
      </c>
      <c r="C6485">
        <v>2019</v>
      </c>
      <c r="D6485" t="s">
        <v>740</v>
      </c>
      <c r="E6485" t="s">
        <v>739</v>
      </c>
      <c r="F6485">
        <v>30</v>
      </c>
      <c r="G6485">
        <v>328239523</v>
      </c>
      <c r="H6485">
        <v>0</v>
      </c>
      <c r="I6485">
        <v>0</v>
      </c>
      <c r="J6485" s="4" t="str">
        <f t="shared" si="202"/>
        <v>2019_D38.3</v>
      </c>
      <c r="K6485" s="4">
        <f t="shared" si="203"/>
        <v>9.1396671935816808E-3</v>
      </c>
    </row>
    <row r="6486" spans="2:11" x14ac:dyDescent="0.35">
      <c r="B6486">
        <v>2019</v>
      </c>
      <c r="C6486">
        <v>2019</v>
      </c>
      <c r="D6486" t="s">
        <v>1374</v>
      </c>
      <c r="E6486" t="s">
        <v>1373</v>
      </c>
      <c r="F6486">
        <v>11</v>
      </c>
      <c r="G6486">
        <v>328239523</v>
      </c>
      <c r="H6486" t="s">
        <v>672</v>
      </c>
      <c r="I6486" t="s">
        <v>672</v>
      </c>
      <c r="J6486" s="4" t="str">
        <f t="shared" si="202"/>
        <v>2019_D38.5</v>
      </c>
      <c r="K6486" s="4">
        <f t="shared" si="203"/>
        <v>3.3512113043132831E-3</v>
      </c>
    </row>
    <row r="6487" spans="2:11" x14ac:dyDescent="0.35">
      <c r="B6487">
        <v>2019</v>
      </c>
      <c r="C6487">
        <v>2019</v>
      </c>
      <c r="D6487" t="s">
        <v>738</v>
      </c>
      <c r="E6487" t="s">
        <v>737</v>
      </c>
      <c r="F6487">
        <v>15</v>
      </c>
      <c r="G6487">
        <v>328239523</v>
      </c>
      <c r="H6487" t="s">
        <v>672</v>
      </c>
      <c r="I6487" t="s">
        <v>672</v>
      </c>
      <c r="J6487" s="4" t="str">
        <f t="shared" si="202"/>
        <v>2019_D38.6</v>
      </c>
      <c r="K6487" s="4">
        <f t="shared" si="203"/>
        <v>4.5698335967908404E-3</v>
      </c>
    </row>
    <row r="6488" spans="2:11" x14ac:dyDescent="0.35">
      <c r="B6488">
        <v>2019</v>
      </c>
      <c r="C6488">
        <v>2019</v>
      </c>
      <c r="D6488" t="s">
        <v>736</v>
      </c>
      <c r="E6488" t="s">
        <v>735</v>
      </c>
      <c r="F6488">
        <v>58</v>
      </c>
      <c r="G6488">
        <v>328239523</v>
      </c>
      <c r="H6488">
        <v>0</v>
      </c>
      <c r="I6488">
        <v>0</v>
      </c>
      <c r="J6488" s="4" t="str">
        <f t="shared" si="202"/>
        <v>2019_D39.0</v>
      </c>
      <c r="K6488" s="4">
        <f t="shared" si="203"/>
        <v>1.7670023240924586E-2</v>
      </c>
    </row>
    <row r="6489" spans="2:11" x14ac:dyDescent="0.35">
      <c r="B6489">
        <v>2019</v>
      </c>
      <c r="C6489">
        <v>2019</v>
      </c>
      <c r="D6489" t="s">
        <v>734</v>
      </c>
      <c r="E6489" t="s">
        <v>733</v>
      </c>
      <c r="F6489">
        <v>50</v>
      </c>
      <c r="G6489">
        <v>328239523</v>
      </c>
      <c r="H6489">
        <v>0</v>
      </c>
      <c r="I6489">
        <v>0</v>
      </c>
      <c r="J6489" s="4" t="str">
        <f t="shared" si="202"/>
        <v>2019_D39.1</v>
      </c>
      <c r="K6489" s="4">
        <f t="shared" si="203"/>
        <v>1.523277865596947E-2</v>
      </c>
    </row>
    <row r="6490" spans="2:11" x14ac:dyDescent="0.35">
      <c r="B6490">
        <v>2019</v>
      </c>
      <c r="C6490">
        <v>2019</v>
      </c>
      <c r="D6490" t="s">
        <v>732</v>
      </c>
      <c r="E6490" t="s">
        <v>731</v>
      </c>
      <c r="F6490">
        <v>15</v>
      </c>
      <c r="G6490">
        <v>328239523</v>
      </c>
      <c r="H6490" t="s">
        <v>672</v>
      </c>
      <c r="I6490" t="s">
        <v>672</v>
      </c>
      <c r="J6490" s="4" t="str">
        <f t="shared" si="202"/>
        <v>2019_D39.7</v>
      </c>
      <c r="K6490" s="4">
        <f t="shared" si="203"/>
        <v>4.5698335967908404E-3</v>
      </c>
    </row>
    <row r="6491" spans="2:11" x14ac:dyDescent="0.35">
      <c r="B6491">
        <v>2019</v>
      </c>
      <c r="C6491">
        <v>2019</v>
      </c>
      <c r="D6491" t="s">
        <v>730</v>
      </c>
      <c r="E6491" t="s">
        <v>729</v>
      </c>
      <c r="F6491">
        <v>50</v>
      </c>
      <c r="G6491">
        <v>328239523</v>
      </c>
      <c r="H6491">
        <v>0</v>
      </c>
      <c r="I6491">
        <v>0</v>
      </c>
      <c r="J6491" s="4" t="str">
        <f t="shared" si="202"/>
        <v>2019_D40.0</v>
      </c>
      <c r="K6491" s="4">
        <f t="shared" si="203"/>
        <v>1.523277865596947E-2</v>
      </c>
    </row>
    <row r="6492" spans="2:11" x14ac:dyDescent="0.35">
      <c r="B6492">
        <v>2019</v>
      </c>
      <c r="C6492">
        <v>2019</v>
      </c>
      <c r="D6492" t="s">
        <v>728</v>
      </c>
      <c r="E6492" t="s">
        <v>727</v>
      </c>
      <c r="F6492">
        <v>113</v>
      </c>
      <c r="G6492">
        <v>328239523</v>
      </c>
      <c r="H6492">
        <v>0</v>
      </c>
      <c r="I6492">
        <v>0</v>
      </c>
      <c r="J6492" s="4" t="str">
        <f t="shared" si="202"/>
        <v>2019_D41.0</v>
      </c>
      <c r="K6492" s="4">
        <f t="shared" si="203"/>
        <v>3.4426079762490999E-2</v>
      </c>
    </row>
    <row r="6493" spans="2:11" x14ac:dyDescent="0.35">
      <c r="B6493">
        <v>2019</v>
      </c>
      <c r="C6493">
        <v>2019</v>
      </c>
      <c r="D6493" t="s">
        <v>1372</v>
      </c>
      <c r="E6493" t="s">
        <v>1371</v>
      </c>
      <c r="F6493">
        <v>13</v>
      </c>
      <c r="G6493">
        <v>328239523</v>
      </c>
      <c r="H6493" t="s">
        <v>672</v>
      </c>
      <c r="I6493" t="s">
        <v>672</v>
      </c>
      <c r="J6493" s="4" t="str">
        <f t="shared" si="202"/>
        <v>2019_D41.2</v>
      </c>
      <c r="K6493" s="4">
        <f t="shared" si="203"/>
        <v>3.960522450552062E-3</v>
      </c>
    </row>
    <row r="6494" spans="2:11" x14ac:dyDescent="0.35">
      <c r="B6494">
        <v>2019</v>
      </c>
      <c r="C6494">
        <v>2019</v>
      </c>
      <c r="D6494" t="s">
        <v>726</v>
      </c>
      <c r="E6494" t="s">
        <v>725</v>
      </c>
      <c r="F6494">
        <v>138</v>
      </c>
      <c r="G6494">
        <v>328239523</v>
      </c>
      <c r="H6494">
        <v>0</v>
      </c>
      <c r="I6494">
        <v>0</v>
      </c>
      <c r="J6494" s="4" t="str">
        <f t="shared" si="202"/>
        <v>2019_D41.4</v>
      </c>
      <c r="K6494" s="4">
        <f t="shared" si="203"/>
        <v>4.2042469090475737E-2</v>
      </c>
    </row>
    <row r="6495" spans="2:11" x14ac:dyDescent="0.35">
      <c r="B6495">
        <v>2019</v>
      </c>
      <c r="C6495">
        <v>2019</v>
      </c>
      <c r="D6495" t="s">
        <v>724</v>
      </c>
      <c r="E6495" t="s">
        <v>723</v>
      </c>
      <c r="F6495">
        <v>12</v>
      </c>
      <c r="G6495">
        <v>328239523</v>
      </c>
      <c r="H6495" t="s">
        <v>672</v>
      </c>
      <c r="I6495" t="s">
        <v>672</v>
      </c>
      <c r="J6495" s="4" t="str">
        <f t="shared" si="202"/>
        <v>2019_D42.0</v>
      </c>
      <c r="K6495" s="4">
        <f t="shared" si="203"/>
        <v>3.6558668774326728E-3</v>
      </c>
    </row>
    <row r="6496" spans="2:11" x14ac:dyDescent="0.35">
      <c r="B6496">
        <v>2019</v>
      </c>
      <c r="C6496">
        <v>2019</v>
      </c>
      <c r="D6496" t="s">
        <v>722</v>
      </c>
      <c r="E6496" t="s">
        <v>721</v>
      </c>
      <c r="F6496">
        <v>27</v>
      </c>
      <c r="G6496">
        <v>328239523</v>
      </c>
      <c r="H6496">
        <v>0</v>
      </c>
      <c r="I6496">
        <v>0</v>
      </c>
      <c r="J6496" s="4" t="str">
        <f t="shared" si="202"/>
        <v>2019_D42.9</v>
      </c>
      <c r="K6496" s="4">
        <f t="shared" si="203"/>
        <v>8.2257004742235136E-3</v>
      </c>
    </row>
    <row r="6497" spans="2:11" x14ac:dyDescent="0.35">
      <c r="B6497">
        <v>2019</v>
      </c>
      <c r="C6497">
        <v>2019</v>
      </c>
      <c r="D6497" t="s">
        <v>720</v>
      </c>
      <c r="E6497" t="s">
        <v>719</v>
      </c>
      <c r="F6497">
        <v>87</v>
      </c>
      <c r="G6497">
        <v>328239523</v>
      </c>
      <c r="H6497">
        <v>0</v>
      </c>
      <c r="I6497">
        <v>0</v>
      </c>
      <c r="J6497" s="4" t="str">
        <f t="shared" si="202"/>
        <v>2019_D43.0</v>
      </c>
      <c r="K6497" s="4">
        <f t="shared" si="203"/>
        <v>2.6505034861386875E-2</v>
      </c>
    </row>
    <row r="6498" spans="2:11" x14ac:dyDescent="0.35">
      <c r="B6498">
        <v>2019</v>
      </c>
      <c r="C6498">
        <v>2019</v>
      </c>
      <c r="D6498" t="s">
        <v>718</v>
      </c>
      <c r="E6498" t="s">
        <v>717</v>
      </c>
      <c r="F6498">
        <v>53</v>
      </c>
      <c r="G6498">
        <v>328239523</v>
      </c>
      <c r="H6498">
        <v>0</v>
      </c>
      <c r="I6498">
        <v>0</v>
      </c>
      <c r="J6498" s="4" t="str">
        <f t="shared" si="202"/>
        <v>2019_D43.1</v>
      </c>
      <c r="K6498" s="4">
        <f t="shared" si="203"/>
        <v>1.6146745375327638E-2</v>
      </c>
    </row>
    <row r="6499" spans="2:11" x14ac:dyDescent="0.35">
      <c r="B6499">
        <v>2019</v>
      </c>
      <c r="C6499">
        <v>2019</v>
      </c>
      <c r="D6499" t="s">
        <v>716</v>
      </c>
      <c r="E6499" t="s">
        <v>715</v>
      </c>
      <c r="F6499">
        <v>1510</v>
      </c>
      <c r="G6499">
        <v>328239523</v>
      </c>
      <c r="H6499">
        <v>0.5</v>
      </c>
      <c r="I6499">
        <v>0.4</v>
      </c>
      <c r="J6499" s="4" t="str">
        <f t="shared" si="202"/>
        <v>2019_D43.2</v>
      </c>
      <c r="K6499" s="4">
        <f t="shared" si="203"/>
        <v>0.46002991541027799</v>
      </c>
    </row>
    <row r="6500" spans="2:11" x14ac:dyDescent="0.35">
      <c r="B6500">
        <v>2019</v>
      </c>
      <c r="C6500">
        <v>2019</v>
      </c>
      <c r="D6500" t="s">
        <v>714</v>
      </c>
      <c r="E6500" t="s">
        <v>713</v>
      </c>
      <c r="F6500">
        <v>24</v>
      </c>
      <c r="G6500">
        <v>328239523</v>
      </c>
      <c r="H6500">
        <v>0</v>
      </c>
      <c r="I6500">
        <v>0</v>
      </c>
      <c r="J6500" s="4" t="str">
        <f t="shared" si="202"/>
        <v>2019_D43.4</v>
      </c>
      <c r="K6500" s="4">
        <f t="shared" si="203"/>
        <v>7.3117337548653455E-3</v>
      </c>
    </row>
    <row r="6501" spans="2:11" x14ac:dyDescent="0.35">
      <c r="B6501">
        <v>2019</v>
      </c>
      <c r="C6501">
        <v>2019</v>
      </c>
      <c r="D6501" t="s">
        <v>712</v>
      </c>
      <c r="E6501" t="s">
        <v>711</v>
      </c>
      <c r="F6501">
        <v>12</v>
      </c>
      <c r="G6501">
        <v>328239523</v>
      </c>
      <c r="H6501" t="s">
        <v>672</v>
      </c>
      <c r="I6501" t="s">
        <v>672</v>
      </c>
      <c r="J6501" s="4" t="str">
        <f t="shared" si="202"/>
        <v>2019_D43.9</v>
      </c>
      <c r="K6501" s="4">
        <f t="shared" si="203"/>
        <v>3.6558668774326728E-3</v>
      </c>
    </row>
    <row r="6502" spans="2:11" x14ac:dyDescent="0.35">
      <c r="B6502">
        <v>2019</v>
      </c>
      <c r="C6502">
        <v>2019</v>
      </c>
      <c r="D6502" t="s">
        <v>710</v>
      </c>
      <c r="E6502" t="s">
        <v>709</v>
      </c>
      <c r="F6502">
        <v>11</v>
      </c>
      <c r="G6502">
        <v>328239523</v>
      </c>
      <c r="H6502" t="s">
        <v>672</v>
      </c>
      <c r="I6502" t="s">
        <v>672</v>
      </c>
      <c r="J6502" s="4" t="str">
        <f t="shared" si="202"/>
        <v>2019_D44.0</v>
      </c>
      <c r="K6502" s="4">
        <f t="shared" si="203"/>
        <v>3.3512113043132831E-3</v>
      </c>
    </row>
    <row r="6503" spans="2:11" x14ac:dyDescent="0.35">
      <c r="B6503">
        <v>2019</v>
      </c>
      <c r="C6503">
        <v>2019</v>
      </c>
      <c r="D6503" t="s">
        <v>708</v>
      </c>
      <c r="E6503" t="s">
        <v>707</v>
      </c>
      <c r="F6503">
        <v>17</v>
      </c>
      <c r="G6503">
        <v>328239523</v>
      </c>
      <c r="H6503" t="s">
        <v>672</v>
      </c>
      <c r="I6503" t="s">
        <v>672</v>
      </c>
      <c r="J6503" s="4" t="str">
        <f t="shared" si="202"/>
        <v>2019_D44.1</v>
      </c>
      <c r="K6503" s="4">
        <f t="shared" si="203"/>
        <v>5.1791447430296197E-3</v>
      </c>
    </row>
    <row r="6504" spans="2:11" x14ac:dyDescent="0.35">
      <c r="B6504">
        <v>2019</v>
      </c>
      <c r="C6504">
        <v>2019</v>
      </c>
      <c r="D6504" t="s">
        <v>706</v>
      </c>
      <c r="E6504" t="s">
        <v>705</v>
      </c>
      <c r="F6504">
        <v>64</v>
      </c>
      <c r="G6504">
        <v>328239523</v>
      </c>
      <c r="H6504">
        <v>0</v>
      </c>
      <c r="I6504">
        <v>0</v>
      </c>
      <c r="J6504" s="4" t="str">
        <f t="shared" si="202"/>
        <v>2019_D44.3</v>
      </c>
      <c r="K6504" s="4">
        <f t="shared" si="203"/>
        <v>1.949795667964092E-2</v>
      </c>
    </row>
    <row r="6505" spans="2:11" x14ac:dyDescent="0.35">
      <c r="B6505">
        <v>2019</v>
      </c>
      <c r="C6505">
        <v>2019</v>
      </c>
      <c r="D6505" t="s">
        <v>704</v>
      </c>
      <c r="E6505" t="s">
        <v>703</v>
      </c>
      <c r="F6505">
        <v>55</v>
      </c>
      <c r="G6505">
        <v>328239523</v>
      </c>
      <c r="H6505">
        <v>0</v>
      </c>
      <c r="I6505">
        <v>0</v>
      </c>
      <c r="J6505" s="4" t="str">
        <f t="shared" si="202"/>
        <v>2019_D44.4</v>
      </c>
      <c r="K6505" s="4">
        <f t="shared" si="203"/>
        <v>1.6756056521566417E-2</v>
      </c>
    </row>
    <row r="6506" spans="2:11" x14ac:dyDescent="0.35">
      <c r="B6506">
        <v>2019</v>
      </c>
      <c r="C6506">
        <v>2019</v>
      </c>
      <c r="D6506" t="s">
        <v>1370</v>
      </c>
      <c r="E6506" t="s">
        <v>1369</v>
      </c>
      <c r="F6506">
        <v>15</v>
      </c>
      <c r="G6506">
        <v>328239523</v>
      </c>
      <c r="H6506" t="s">
        <v>672</v>
      </c>
      <c r="I6506" t="s">
        <v>672</v>
      </c>
      <c r="J6506" s="4" t="str">
        <f t="shared" si="202"/>
        <v>2019_D44.5</v>
      </c>
      <c r="K6506" s="4">
        <f t="shared" si="203"/>
        <v>4.5698335967908404E-3</v>
      </c>
    </row>
    <row r="6507" spans="2:11" x14ac:dyDescent="0.35">
      <c r="B6507">
        <v>2019</v>
      </c>
      <c r="C6507">
        <v>2019</v>
      </c>
      <c r="D6507" t="s">
        <v>702</v>
      </c>
      <c r="E6507" t="s">
        <v>701</v>
      </c>
      <c r="F6507">
        <v>13</v>
      </c>
      <c r="G6507">
        <v>328239523</v>
      </c>
      <c r="H6507" t="s">
        <v>672</v>
      </c>
      <c r="I6507" t="s">
        <v>672</v>
      </c>
      <c r="J6507" s="4" t="str">
        <f t="shared" si="202"/>
        <v>2019_D44.7</v>
      </c>
      <c r="K6507" s="4">
        <f t="shared" si="203"/>
        <v>3.960522450552062E-3</v>
      </c>
    </row>
    <row r="6508" spans="2:11" x14ac:dyDescent="0.35">
      <c r="B6508">
        <v>2019</v>
      </c>
      <c r="C6508">
        <v>2019</v>
      </c>
      <c r="D6508" t="s">
        <v>700</v>
      </c>
      <c r="E6508" t="s">
        <v>699</v>
      </c>
      <c r="F6508">
        <v>239</v>
      </c>
      <c r="G6508">
        <v>328239523</v>
      </c>
      <c r="H6508">
        <v>0.1</v>
      </c>
      <c r="I6508">
        <v>0.1</v>
      </c>
      <c r="J6508" s="4" t="str">
        <f t="shared" si="202"/>
        <v>2019_D45</v>
      </c>
      <c r="K6508" s="4">
        <f t="shared" si="203"/>
        <v>7.281268197553406E-2</v>
      </c>
    </row>
    <row r="6509" spans="2:11" x14ac:dyDescent="0.35">
      <c r="B6509">
        <v>2019</v>
      </c>
      <c r="C6509">
        <v>2019</v>
      </c>
      <c r="D6509" t="s">
        <v>698</v>
      </c>
      <c r="E6509" t="s">
        <v>697</v>
      </c>
      <c r="F6509">
        <v>80</v>
      </c>
      <c r="G6509">
        <v>328239523</v>
      </c>
      <c r="H6509">
        <v>0</v>
      </c>
      <c r="I6509">
        <v>0</v>
      </c>
      <c r="J6509" s="4" t="str">
        <f t="shared" si="202"/>
        <v>2019_D46.4</v>
      </c>
      <c r="K6509" s="4">
        <f t="shared" si="203"/>
        <v>2.4372445849551151E-2</v>
      </c>
    </row>
    <row r="6510" spans="2:11" x14ac:dyDescent="0.35">
      <c r="B6510">
        <v>2019</v>
      </c>
      <c r="C6510">
        <v>2019</v>
      </c>
      <c r="D6510" t="s">
        <v>696</v>
      </c>
      <c r="E6510" t="s">
        <v>695</v>
      </c>
      <c r="F6510">
        <v>6519</v>
      </c>
      <c r="G6510">
        <v>328239523</v>
      </c>
      <c r="H6510">
        <v>2</v>
      </c>
      <c r="I6510">
        <v>1.6</v>
      </c>
      <c r="J6510" s="4" t="str">
        <f t="shared" si="202"/>
        <v>2019_D46.9</v>
      </c>
      <c r="K6510" s="4">
        <f t="shared" si="203"/>
        <v>1.9860496811652995</v>
      </c>
    </row>
    <row r="6511" spans="2:11" x14ac:dyDescent="0.35">
      <c r="B6511">
        <v>2019</v>
      </c>
      <c r="C6511">
        <v>2019</v>
      </c>
      <c r="D6511" t="s">
        <v>694</v>
      </c>
      <c r="E6511" t="s">
        <v>693</v>
      </c>
      <c r="F6511">
        <v>1272</v>
      </c>
      <c r="G6511">
        <v>328239523</v>
      </c>
      <c r="H6511">
        <v>0.4</v>
      </c>
      <c r="I6511">
        <v>0.3</v>
      </c>
      <c r="J6511" s="4" t="str">
        <f t="shared" si="202"/>
        <v>2019_D47.1</v>
      </c>
      <c r="K6511" s="4">
        <f t="shared" si="203"/>
        <v>0.38752188900786327</v>
      </c>
    </row>
    <row r="6512" spans="2:11" x14ac:dyDescent="0.35">
      <c r="B6512">
        <v>2019</v>
      </c>
      <c r="C6512">
        <v>2019</v>
      </c>
      <c r="D6512" t="s">
        <v>692</v>
      </c>
      <c r="E6512" t="s">
        <v>691</v>
      </c>
      <c r="F6512">
        <v>112</v>
      </c>
      <c r="G6512">
        <v>328239523</v>
      </c>
      <c r="H6512">
        <v>0</v>
      </c>
      <c r="I6512">
        <v>0</v>
      </c>
      <c r="J6512" s="4" t="str">
        <f t="shared" si="202"/>
        <v>2019_D47.2</v>
      </c>
      <c r="K6512" s="4">
        <f t="shared" si="203"/>
        <v>3.4121424189371613E-2</v>
      </c>
    </row>
    <row r="6513" spans="1:11" x14ac:dyDescent="0.35">
      <c r="B6513">
        <v>2019</v>
      </c>
      <c r="C6513">
        <v>2019</v>
      </c>
      <c r="D6513" t="s">
        <v>690</v>
      </c>
      <c r="E6513" t="s">
        <v>689</v>
      </c>
      <c r="F6513">
        <v>46</v>
      </c>
      <c r="G6513">
        <v>328239523</v>
      </c>
      <c r="H6513">
        <v>0</v>
      </c>
      <c r="I6513">
        <v>0</v>
      </c>
      <c r="J6513" s="4" t="str">
        <f t="shared" si="202"/>
        <v>2019_D47.3</v>
      </c>
      <c r="K6513" s="4">
        <f t="shared" si="203"/>
        <v>1.4014156363491913E-2</v>
      </c>
    </row>
    <row r="6514" spans="1:11" x14ac:dyDescent="0.35">
      <c r="B6514">
        <v>2019</v>
      </c>
      <c r="C6514">
        <v>2019</v>
      </c>
      <c r="D6514" t="s">
        <v>686</v>
      </c>
      <c r="E6514" t="s">
        <v>685</v>
      </c>
      <c r="F6514">
        <v>94</v>
      </c>
      <c r="G6514">
        <v>328239523</v>
      </c>
      <c r="H6514">
        <v>0</v>
      </c>
      <c r="I6514">
        <v>0</v>
      </c>
      <c r="J6514" s="4" t="str">
        <f t="shared" si="202"/>
        <v>2019_D47.9</v>
      </c>
      <c r="K6514" s="4">
        <f t="shared" si="203"/>
        <v>2.8637623873222606E-2</v>
      </c>
    </row>
    <row r="6515" spans="1:11" x14ac:dyDescent="0.35">
      <c r="B6515">
        <v>2019</v>
      </c>
      <c r="C6515">
        <v>2019</v>
      </c>
      <c r="D6515" t="s">
        <v>684</v>
      </c>
      <c r="E6515" t="s">
        <v>683</v>
      </c>
      <c r="F6515">
        <v>58</v>
      </c>
      <c r="G6515">
        <v>328239523</v>
      </c>
      <c r="H6515">
        <v>0</v>
      </c>
      <c r="I6515">
        <v>0</v>
      </c>
      <c r="J6515" s="4" t="str">
        <f t="shared" si="202"/>
        <v>2019_D48.0</v>
      </c>
      <c r="K6515" s="4">
        <f t="shared" si="203"/>
        <v>1.7670023240924586E-2</v>
      </c>
    </row>
    <row r="6516" spans="1:11" x14ac:dyDescent="0.35">
      <c r="B6516">
        <v>2019</v>
      </c>
      <c r="C6516">
        <v>2019</v>
      </c>
      <c r="D6516" t="s">
        <v>682</v>
      </c>
      <c r="E6516" t="s">
        <v>681</v>
      </c>
      <c r="F6516">
        <v>445</v>
      </c>
      <c r="G6516">
        <v>328239523</v>
      </c>
      <c r="H6516">
        <v>0.1</v>
      </c>
      <c r="I6516">
        <v>0.1</v>
      </c>
      <c r="J6516" s="4" t="str">
        <f t="shared" si="202"/>
        <v>2019_D48.1</v>
      </c>
      <c r="K6516" s="4">
        <f t="shared" si="203"/>
        <v>0.13557173003812828</v>
      </c>
    </row>
    <row r="6517" spans="1:11" x14ac:dyDescent="0.35">
      <c r="B6517">
        <v>2019</v>
      </c>
      <c r="C6517">
        <v>2019</v>
      </c>
      <c r="D6517" t="s">
        <v>678</v>
      </c>
      <c r="E6517" t="s">
        <v>677</v>
      </c>
      <c r="F6517">
        <v>21</v>
      </c>
      <c r="G6517">
        <v>328239523</v>
      </c>
      <c r="H6517">
        <v>0</v>
      </c>
      <c r="I6517">
        <v>0</v>
      </c>
      <c r="J6517" s="4" t="str">
        <f t="shared" si="202"/>
        <v>2019_D48.3</v>
      </c>
      <c r="K6517" s="4">
        <f t="shared" si="203"/>
        <v>6.3977670355071774E-3</v>
      </c>
    </row>
    <row r="6518" spans="1:11" x14ac:dyDescent="0.35">
      <c r="B6518">
        <v>2019</v>
      </c>
      <c r="C6518">
        <v>2019</v>
      </c>
      <c r="D6518" t="s">
        <v>676</v>
      </c>
      <c r="E6518" t="s">
        <v>675</v>
      </c>
      <c r="F6518">
        <v>13</v>
      </c>
      <c r="G6518">
        <v>328239523</v>
      </c>
      <c r="H6518" t="s">
        <v>672</v>
      </c>
      <c r="I6518" t="s">
        <v>672</v>
      </c>
      <c r="J6518" s="4" t="str">
        <f t="shared" si="202"/>
        <v>2019_D48.4</v>
      </c>
      <c r="K6518" s="4">
        <f t="shared" si="203"/>
        <v>3.960522450552062E-3</v>
      </c>
    </row>
    <row r="6519" spans="1:11" x14ac:dyDescent="0.35">
      <c r="B6519">
        <v>2019</v>
      </c>
      <c r="C6519">
        <v>2019</v>
      </c>
      <c r="D6519" t="s">
        <v>674</v>
      </c>
      <c r="E6519" t="s">
        <v>673</v>
      </c>
      <c r="F6519">
        <v>11</v>
      </c>
      <c r="G6519">
        <v>328239523</v>
      </c>
      <c r="H6519" t="s">
        <v>672</v>
      </c>
      <c r="I6519" t="s">
        <v>672</v>
      </c>
      <c r="J6519" s="4" t="str">
        <f t="shared" si="202"/>
        <v>2019_D48.5</v>
      </c>
      <c r="K6519" s="4">
        <f t="shared" si="203"/>
        <v>3.3512113043132831E-3</v>
      </c>
    </row>
    <row r="6520" spans="1:11" x14ac:dyDescent="0.35">
      <c r="B6520">
        <v>2019</v>
      </c>
      <c r="C6520">
        <v>2019</v>
      </c>
      <c r="D6520" t="s">
        <v>671</v>
      </c>
      <c r="E6520" t="s">
        <v>670</v>
      </c>
      <c r="F6520">
        <v>55</v>
      </c>
      <c r="G6520">
        <v>328239523</v>
      </c>
      <c r="H6520">
        <v>0</v>
      </c>
      <c r="I6520">
        <v>0</v>
      </c>
      <c r="J6520" s="4" t="str">
        <f t="shared" si="202"/>
        <v>2019_D48.6</v>
      </c>
      <c r="K6520" s="4">
        <f t="shared" si="203"/>
        <v>1.6756056521566417E-2</v>
      </c>
    </row>
    <row r="6521" spans="1:11" x14ac:dyDescent="0.35">
      <c r="B6521">
        <v>2019</v>
      </c>
      <c r="C6521">
        <v>2019</v>
      </c>
      <c r="D6521" t="s">
        <v>669</v>
      </c>
      <c r="E6521" t="s">
        <v>668</v>
      </c>
      <c r="F6521">
        <v>189</v>
      </c>
      <c r="G6521">
        <v>328239523</v>
      </c>
      <c r="H6521">
        <v>0.1</v>
      </c>
      <c r="I6521">
        <v>0</v>
      </c>
      <c r="J6521" s="4" t="str">
        <f t="shared" si="202"/>
        <v>2019_D48.7</v>
      </c>
      <c r="K6521" s="4">
        <f t="shared" si="203"/>
        <v>5.7579903319564606E-2</v>
      </c>
    </row>
    <row r="6522" spans="1:11" x14ac:dyDescent="0.35">
      <c r="B6522">
        <v>2019</v>
      </c>
      <c r="C6522">
        <v>2019</v>
      </c>
      <c r="D6522" t="s">
        <v>667</v>
      </c>
      <c r="E6522" t="s">
        <v>666</v>
      </c>
      <c r="F6522">
        <v>588</v>
      </c>
      <c r="G6522">
        <v>328239523</v>
      </c>
      <c r="H6522">
        <v>0.2</v>
      </c>
      <c r="I6522">
        <v>0.1</v>
      </c>
      <c r="J6522" s="4" t="str">
        <f t="shared" si="202"/>
        <v>2019_D48.9</v>
      </c>
      <c r="K6522" s="4">
        <f t="shared" si="203"/>
        <v>0.17913747699420096</v>
      </c>
    </row>
    <row r="6523" spans="1:11" x14ac:dyDescent="0.35">
      <c r="A6523" t="s">
        <v>219</v>
      </c>
      <c r="B6523">
        <v>2019</v>
      </c>
      <c r="C6523">
        <v>2019</v>
      </c>
      <c r="F6523">
        <v>615191</v>
      </c>
      <c r="G6523">
        <v>328239523</v>
      </c>
      <c r="H6523">
        <v>187.4</v>
      </c>
      <c r="I6523">
        <v>150</v>
      </c>
      <c r="J6523" s="4" t="str">
        <f t="shared" si="202"/>
        <v>2019_</v>
      </c>
      <c r="K6523" s="4">
        <f t="shared" si="203"/>
        <v>187.42136668289029</v>
      </c>
    </row>
    <row r="6524" spans="1:11" x14ac:dyDescent="0.35">
      <c r="B6524">
        <v>2020</v>
      </c>
      <c r="C6524">
        <v>2020</v>
      </c>
      <c r="D6524" t="s">
        <v>1368</v>
      </c>
      <c r="E6524" t="s">
        <v>1367</v>
      </c>
      <c r="F6524">
        <v>61</v>
      </c>
      <c r="G6524">
        <v>329484123</v>
      </c>
      <c r="H6524">
        <v>0</v>
      </c>
      <c r="I6524">
        <v>0</v>
      </c>
      <c r="J6524" s="4" t="str">
        <f t="shared" si="202"/>
        <v>2020_C00.9</v>
      </c>
      <c r="K6524" s="4">
        <f t="shared" si="203"/>
        <v>1.8513790420183616E-2</v>
      </c>
    </row>
    <row r="6525" spans="1:11" x14ac:dyDescent="0.35">
      <c r="B6525">
        <v>2020</v>
      </c>
      <c r="C6525">
        <v>2020</v>
      </c>
      <c r="D6525" t="s">
        <v>1366</v>
      </c>
      <c r="E6525" t="s">
        <v>1365</v>
      </c>
      <c r="F6525">
        <v>255</v>
      </c>
      <c r="G6525">
        <v>329484123</v>
      </c>
      <c r="H6525">
        <v>0.1</v>
      </c>
      <c r="I6525">
        <v>0.1</v>
      </c>
      <c r="J6525" s="4" t="str">
        <f t="shared" si="202"/>
        <v>2020_C01</v>
      </c>
      <c r="K6525" s="4">
        <f t="shared" si="203"/>
        <v>7.7393714051587251E-2</v>
      </c>
    </row>
    <row r="6526" spans="1:11" x14ac:dyDescent="0.35">
      <c r="B6526">
        <v>2020</v>
      </c>
      <c r="C6526">
        <v>2020</v>
      </c>
      <c r="D6526" t="s">
        <v>1364</v>
      </c>
      <c r="E6526" t="s">
        <v>1363</v>
      </c>
      <c r="F6526">
        <v>10</v>
      </c>
      <c r="G6526">
        <v>329484123</v>
      </c>
      <c r="H6526" t="s">
        <v>672</v>
      </c>
      <c r="I6526" t="s">
        <v>672</v>
      </c>
      <c r="J6526" s="4" t="str">
        <f t="shared" si="202"/>
        <v>2020_C02.1</v>
      </c>
      <c r="K6526" s="4">
        <f t="shared" si="203"/>
        <v>3.0350476098661666E-3</v>
      </c>
    </row>
    <row r="6527" spans="1:11" x14ac:dyDescent="0.35">
      <c r="B6527">
        <v>2020</v>
      </c>
      <c r="C6527">
        <v>2020</v>
      </c>
      <c r="D6527" t="s">
        <v>1362</v>
      </c>
      <c r="E6527" t="s">
        <v>1361</v>
      </c>
      <c r="F6527">
        <v>2560</v>
      </c>
      <c r="G6527">
        <v>329484123</v>
      </c>
      <c r="H6527">
        <v>0.8</v>
      </c>
      <c r="I6527">
        <v>0.6</v>
      </c>
      <c r="J6527" s="4" t="str">
        <f t="shared" si="202"/>
        <v>2020_C02.9</v>
      </c>
      <c r="K6527" s="4">
        <f t="shared" si="203"/>
        <v>0.77697218812573865</v>
      </c>
    </row>
    <row r="6528" spans="1:11" x14ac:dyDescent="0.35">
      <c r="B6528">
        <v>2020</v>
      </c>
      <c r="C6528">
        <v>2020</v>
      </c>
      <c r="D6528" t="s">
        <v>1360</v>
      </c>
      <c r="E6528" t="s">
        <v>1359</v>
      </c>
      <c r="F6528">
        <v>26</v>
      </c>
      <c r="G6528">
        <v>329484123</v>
      </c>
      <c r="H6528">
        <v>0</v>
      </c>
      <c r="I6528">
        <v>0</v>
      </c>
      <c r="J6528" s="4" t="str">
        <f t="shared" si="202"/>
        <v>2020_C03.0</v>
      </c>
      <c r="K6528" s="4">
        <f t="shared" si="203"/>
        <v>7.8911237856520329E-3</v>
      </c>
    </row>
    <row r="6529" spans="2:11" x14ac:dyDescent="0.35">
      <c r="B6529">
        <v>2020</v>
      </c>
      <c r="C6529">
        <v>2020</v>
      </c>
      <c r="D6529" t="s">
        <v>1358</v>
      </c>
      <c r="E6529" t="s">
        <v>1357</v>
      </c>
      <c r="F6529">
        <v>11</v>
      </c>
      <c r="G6529">
        <v>329484123</v>
      </c>
      <c r="H6529" t="s">
        <v>672</v>
      </c>
      <c r="I6529" t="s">
        <v>672</v>
      </c>
      <c r="J6529" s="4" t="str">
        <f t="shared" si="202"/>
        <v>2020_C03.1</v>
      </c>
      <c r="K6529" s="4">
        <f t="shared" si="203"/>
        <v>3.3385523708527828E-3</v>
      </c>
    </row>
    <row r="6530" spans="2:11" x14ac:dyDescent="0.35">
      <c r="B6530">
        <v>2020</v>
      </c>
      <c r="C6530">
        <v>2020</v>
      </c>
      <c r="D6530" t="s">
        <v>1356</v>
      </c>
      <c r="E6530" t="s">
        <v>1355</v>
      </c>
      <c r="F6530">
        <v>34</v>
      </c>
      <c r="G6530">
        <v>329484123</v>
      </c>
      <c r="H6530">
        <v>0</v>
      </c>
      <c r="I6530">
        <v>0</v>
      </c>
      <c r="J6530" s="4" t="str">
        <f t="shared" si="202"/>
        <v>2020_C03.9</v>
      </c>
      <c r="K6530" s="4">
        <f t="shared" si="203"/>
        <v>1.0319161873544966E-2</v>
      </c>
    </row>
    <row r="6531" spans="2:11" x14ac:dyDescent="0.35">
      <c r="B6531">
        <v>2020</v>
      </c>
      <c r="C6531">
        <v>2020</v>
      </c>
      <c r="D6531" t="s">
        <v>1354</v>
      </c>
      <c r="E6531" t="s">
        <v>1353</v>
      </c>
      <c r="F6531">
        <v>98</v>
      </c>
      <c r="G6531">
        <v>329484123</v>
      </c>
      <c r="H6531">
        <v>0</v>
      </c>
      <c r="I6531">
        <v>0</v>
      </c>
      <c r="J6531" s="4" t="str">
        <f t="shared" ref="J6531:J6594" si="204">C6531&amp;"_"&amp;E6531</f>
        <v>2020_C04.9</v>
      </c>
      <c r="K6531" s="4">
        <f t="shared" ref="K6531:K6594" si="205">F6531/G6531*100000</f>
        <v>2.9743466576688433E-2</v>
      </c>
    </row>
    <row r="6532" spans="2:11" x14ac:dyDescent="0.35">
      <c r="B6532">
        <v>2020</v>
      </c>
      <c r="C6532">
        <v>2020</v>
      </c>
      <c r="D6532" t="s">
        <v>1352</v>
      </c>
      <c r="E6532" t="s">
        <v>1351</v>
      </c>
      <c r="F6532">
        <v>60</v>
      </c>
      <c r="G6532">
        <v>329484123</v>
      </c>
      <c r="H6532">
        <v>0</v>
      </c>
      <c r="I6532">
        <v>0</v>
      </c>
      <c r="J6532" s="4" t="str">
        <f t="shared" si="204"/>
        <v>2020_C05.0</v>
      </c>
      <c r="K6532" s="4">
        <f t="shared" si="205"/>
        <v>1.8210285659196999E-2</v>
      </c>
    </row>
    <row r="6533" spans="2:11" x14ac:dyDescent="0.35">
      <c r="B6533">
        <v>2020</v>
      </c>
      <c r="C6533">
        <v>2020</v>
      </c>
      <c r="D6533" t="s">
        <v>1350</v>
      </c>
      <c r="E6533" t="s">
        <v>1349</v>
      </c>
      <c r="F6533">
        <v>78</v>
      </c>
      <c r="G6533">
        <v>329484123</v>
      </c>
      <c r="H6533">
        <v>0</v>
      </c>
      <c r="I6533">
        <v>0</v>
      </c>
      <c r="J6533" s="4" t="str">
        <f t="shared" si="204"/>
        <v>2020_C05.1</v>
      </c>
      <c r="K6533" s="4">
        <f t="shared" si="205"/>
        <v>2.3673371356956099E-2</v>
      </c>
    </row>
    <row r="6534" spans="2:11" x14ac:dyDescent="0.35">
      <c r="B6534">
        <v>2020</v>
      </c>
      <c r="C6534">
        <v>2020</v>
      </c>
      <c r="D6534" t="s">
        <v>1348</v>
      </c>
      <c r="E6534" t="s">
        <v>1347</v>
      </c>
      <c r="F6534">
        <v>68</v>
      </c>
      <c r="G6534">
        <v>329484123</v>
      </c>
      <c r="H6534">
        <v>0</v>
      </c>
      <c r="I6534">
        <v>0</v>
      </c>
      <c r="J6534" s="4" t="str">
        <f t="shared" si="204"/>
        <v>2020_C05.9</v>
      </c>
      <c r="K6534" s="4">
        <f t="shared" si="205"/>
        <v>2.0638323747089932E-2</v>
      </c>
    </row>
    <row r="6535" spans="2:11" x14ac:dyDescent="0.35">
      <c r="B6535">
        <v>2020</v>
      </c>
      <c r="C6535">
        <v>2020</v>
      </c>
      <c r="D6535" t="s">
        <v>1346</v>
      </c>
      <c r="E6535" t="s">
        <v>1345</v>
      </c>
      <c r="F6535">
        <v>82</v>
      </c>
      <c r="G6535">
        <v>329484123</v>
      </c>
      <c r="H6535">
        <v>0</v>
      </c>
      <c r="I6535">
        <v>0</v>
      </c>
      <c r="J6535" s="4" t="str">
        <f t="shared" si="204"/>
        <v>2020_C06.0</v>
      </c>
      <c r="K6535" s="4">
        <f t="shared" si="205"/>
        <v>2.4887390400902567E-2</v>
      </c>
    </row>
    <row r="6536" spans="2:11" x14ac:dyDescent="0.35">
      <c r="B6536">
        <v>2020</v>
      </c>
      <c r="C6536">
        <v>2020</v>
      </c>
      <c r="D6536" t="s">
        <v>1344</v>
      </c>
      <c r="E6536" t="s">
        <v>1343</v>
      </c>
      <c r="F6536">
        <v>42</v>
      </c>
      <c r="G6536">
        <v>329484123</v>
      </c>
      <c r="H6536">
        <v>0</v>
      </c>
      <c r="I6536">
        <v>0</v>
      </c>
      <c r="J6536" s="4" t="str">
        <f t="shared" si="204"/>
        <v>2020_C06.2</v>
      </c>
      <c r="K6536" s="4">
        <f t="shared" si="205"/>
        <v>1.2747199961437897E-2</v>
      </c>
    </row>
    <row r="6537" spans="2:11" x14ac:dyDescent="0.35">
      <c r="B6537">
        <v>2020</v>
      </c>
      <c r="C6537">
        <v>2020</v>
      </c>
      <c r="D6537" t="s">
        <v>1342</v>
      </c>
      <c r="E6537" t="s">
        <v>1341</v>
      </c>
      <c r="F6537">
        <v>1142</v>
      </c>
      <c r="G6537">
        <v>329484123</v>
      </c>
      <c r="H6537">
        <v>0.3</v>
      </c>
      <c r="I6537">
        <v>0.3</v>
      </c>
      <c r="J6537" s="4" t="str">
        <f t="shared" si="204"/>
        <v>2020_C06.9</v>
      </c>
      <c r="K6537" s="4">
        <f t="shared" si="205"/>
        <v>0.34660243704671623</v>
      </c>
    </row>
    <row r="6538" spans="2:11" x14ac:dyDescent="0.35">
      <c r="B6538">
        <v>2020</v>
      </c>
      <c r="C6538">
        <v>2020</v>
      </c>
      <c r="D6538" t="s">
        <v>1340</v>
      </c>
      <c r="E6538" t="s">
        <v>1339</v>
      </c>
      <c r="F6538">
        <v>748</v>
      </c>
      <c r="G6538">
        <v>329484123</v>
      </c>
      <c r="H6538">
        <v>0.2</v>
      </c>
      <c r="I6538">
        <v>0.2</v>
      </c>
      <c r="J6538" s="4" t="str">
        <f t="shared" si="204"/>
        <v>2020_C07</v>
      </c>
      <c r="K6538" s="4">
        <f t="shared" si="205"/>
        <v>0.22702156121798925</v>
      </c>
    </row>
    <row r="6539" spans="2:11" x14ac:dyDescent="0.35">
      <c r="B6539">
        <v>2020</v>
      </c>
      <c r="C6539">
        <v>2020</v>
      </c>
      <c r="D6539" t="s">
        <v>1338</v>
      </c>
      <c r="E6539" t="s">
        <v>1337</v>
      </c>
      <c r="F6539">
        <v>73</v>
      </c>
      <c r="G6539">
        <v>329484123</v>
      </c>
      <c r="H6539">
        <v>0</v>
      </c>
      <c r="I6539">
        <v>0</v>
      </c>
      <c r="J6539" s="4" t="str">
        <f t="shared" si="204"/>
        <v>2020_C08.0</v>
      </c>
      <c r="K6539" s="4">
        <f t="shared" si="205"/>
        <v>2.2155847552023013E-2</v>
      </c>
    </row>
    <row r="6540" spans="2:11" x14ac:dyDescent="0.35">
      <c r="B6540">
        <v>2020</v>
      </c>
      <c r="C6540">
        <v>2020</v>
      </c>
      <c r="D6540" t="s">
        <v>1336</v>
      </c>
      <c r="E6540" t="s">
        <v>1335</v>
      </c>
      <c r="F6540">
        <v>291</v>
      </c>
      <c r="G6540">
        <v>329484123</v>
      </c>
      <c r="H6540">
        <v>0.1</v>
      </c>
      <c r="I6540">
        <v>0.1</v>
      </c>
      <c r="J6540" s="4" t="str">
        <f t="shared" si="204"/>
        <v>2020_C08.9</v>
      </c>
      <c r="K6540" s="4">
        <f t="shared" si="205"/>
        <v>8.8319885447105451E-2</v>
      </c>
    </row>
    <row r="6541" spans="2:11" x14ac:dyDescent="0.35">
      <c r="B6541">
        <v>2020</v>
      </c>
      <c r="C6541">
        <v>2020</v>
      </c>
      <c r="D6541" t="s">
        <v>1334</v>
      </c>
      <c r="E6541" t="s">
        <v>1333</v>
      </c>
      <c r="F6541">
        <v>41</v>
      </c>
      <c r="G6541">
        <v>329484123</v>
      </c>
      <c r="H6541">
        <v>0</v>
      </c>
      <c r="I6541">
        <v>0</v>
      </c>
      <c r="J6541" s="4" t="str">
        <f t="shared" si="204"/>
        <v>2020_C09.0</v>
      </c>
      <c r="K6541" s="4">
        <f t="shared" si="205"/>
        <v>1.2443695200451283E-2</v>
      </c>
    </row>
    <row r="6542" spans="2:11" x14ac:dyDescent="0.35">
      <c r="B6542">
        <v>2020</v>
      </c>
      <c r="C6542">
        <v>2020</v>
      </c>
      <c r="D6542" t="s">
        <v>1332</v>
      </c>
      <c r="E6542" t="s">
        <v>1331</v>
      </c>
      <c r="F6542">
        <v>1103</v>
      </c>
      <c r="G6542">
        <v>329484123</v>
      </c>
      <c r="H6542">
        <v>0.3</v>
      </c>
      <c r="I6542">
        <v>0.3</v>
      </c>
      <c r="J6542" s="4" t="str">
        <f t="shared" si="204"/>
        <v>2020_C09.9</v>
      </c>
      <c r="K6542" s="4">
        <f t="shared" si="205"/>
        <v>0.33476575136823816</v>
      </c>
    </row>
    <row r="6543" spans="2:11" x14ac:dyDescent="0.35">
      <c r="B6543">
        <v>2020</v>
      </c>
      <c r="C6543">
        <v>2020</v>
      </c>
      <c r="D6543" t="s">
        <v>1330</v>
      </c>
      <c r="E6543" t="s">
        <v>1329</v>
      </c>
      <c r="F6543">
        <v>1408</v>
      </c>
      <c r="G6543">
        <v>329484123</v>
      </c>
      <c r="H6543">
        <v>0.4</v>
      </c>
      <c r="I6543">
        <v>0.3</v>
      </c>
      <c r="J6543" s="4" t="str">
        <f t="shared" si="204"/>
        <v>2020_C10.9</v>
      </c>
      <c r="K6543" s="4">
        <f t="shared" si="205"/>
        <v>0.4273347034691562</v>
      </c>
    </row>
    <row r="6544" spans="2:11" x14ac:dyDescent="0.35">
      <c r="B6544">
        <v>2020</v>
      </c>
      <c r="C6544">
        <v>2020</v>
      </c>
      <c r="D6544" t="s">
        <v>1328</v>
      </c>
      <c r="E6544" t="s">
        <v>1327</v>
      </c>
      <c r="F6544">
        <v>26</v>
      </c>
      <c r="G6544">
        <v>329484123</v>
      </c>
      <c r="H6544">
        <v>0</v>
      </c>
      <c r="I6544">
        <v>0</v>
      </c>
      <c r="J6544" s="4" t="str">
        <f t="shared" si="204"/>
        <v>2020_C11.1</v>
      </c>
      <c r="K6544" s="4">
        <f t="shared" si="205"/>
        <v>7.8911237856520329E-3</v>
      </c>
    </row>
    <row r="6545" spans="2:11" x14ac:dyDescent="0.35">
      <c r="B6545">
        <v>2020</v>
      </c>
      <c r="C6545">
        <v>2020</v>
      </c>
      <c r="D6545" t="s">
        <v>1326</v>
      </c>
      <c r="E6545" t="s">
        <v>1325</v>
      </c>
      <c r="F6545">
        <v>653</v>
      </c>
      <c r="G6545">
        <v>329484123</v>
      </c>
      <c r="H6545">
        <v>0.2</v>
      </c>
      <c r="I6545">
        <v>0.2</v>
      </c>
      <c r="J6545" s="4" t="str">
        <f t="shared" si="204"/>
        <v>2020_C11.9</v>
      </c>
      <c r="K6545" s="4">
        <f t="shared" si="205"/>
        <v>0.19818860892426066</v>
      </c>
    </row>
    <row r="6546" spans="2:11" x14ac:dyDescent="0.35">
      <c r="B6546">
        <v>2020</v>
      </c>
      <c r="C6546">
        <v>2020</v>
      </c>
      <c r="D6546" t="s">
        <v>1324</v>
      </c>
      <c r="E6546" t="s">
        <v>1323</v>
      </c>
      <c r="F6546">
        <v>79</v>
      </c>
      <c r="G6546">
        <v>329484123</v>
      </c>
      <c r="H6546">
        <v>0</v>
      </c>
      <c r="I6546">
        <v>0</v>
      </c>
      <c r="J6546" s="4" t="str">
        <f t="shared" si="204"/>
        <v>2020_C12</v>
      </c>
      <c r="K6546" s="4">
        <f t="shared" si="205"/>
        <v>2.3976876117942712E-2</v>
      </c>
    </row>
    <row r="6547" spans="2:11" x14ac:dyDescent="0.35">
      <c r="B6547">
        <v>2020</v>
      </c>
      <c r="C6547">
        <v>2020</v>
      </c>
      <c r="D6547" t="s">
        <v>1322</v>
      </c>
      <c r="E6547" t="s">
        <v>1321</v>
      </c>
      <c r="F6547">
        <v>373</v>
      </c>
      <c r="G6547">
        <v>329484123</v>
      </c>
      <c r="H6547">
        <v>0.1</v>
      </c>
      <c r="I6547">
        <v>0.1</v>
      </c>
      <c r="J6547" s="4" t="str">
        <f t="shared" si="204"/>
        <v>2020_C13.9</v>
      </c>
      <c r="K6547" s="4">
        <f t="shared" si="205"/>
        <v>0.11320727584800801</v>
      </c>
    </row>
    <row r="6548" spans="2:11" x14ac:dyDescent="0.35">
      <c r="B6548">
        <v>2020</v>
      </c>
      <c r="C6548">
        <v>2020</v>
      </c>
      <c r="D6548" t="s">
        <v>1320</v>
      </c>
      <c r="E6548" t="s">
        <v>1319</v>
      </c>
      <c r="F6548">
        <v>1411</v>
      </c>
      <c r="G6548">
        <v>329484123</v>
      </c>
      <c r="H6548">
        <v>0.4</v>
      </c>
      <c r="I6548">
        <v>0.3</v>
      </c>
      <c r="J6548" s="4" t="str">
        <f t="shared" si="204"/>
        <v>2020_C14.0</v>
      </c>
      <c r="K6548" s="4">
        <f t="shared" si="205"/>
        <v>0.42824521775211605</v>
      </c>
    </row>
    <row r="6549" spans="2:11" x14ac:dyDescent="0.35">
      <c r="B6549">
        <v>2020</v>
      </c>
      <c r="C6549">
        <v>2020</v>
      </c>
      <c r="D6549" t="s">
        <v>1318</v>
      </c>
      <c r="E6549" t="s">
        <v>1317</v>
      </c>
      <c r="F6549">
        <v>13</v>
      </c>
      <c r="G6549">
        <v>329484123</v>
      </c>
      <c r="H6549" t="s">
        <v>672</v>
      </c>
      <c r="I6549" t="s">
        <v>672</v>
      </c>
      <c r="J6549" s="4" t="str">
        <f t="shared" si="204"/>
        <v>2020_C15.0</v>
      </c>
      <c r="K6549" s="4">
        <f t="shared" si="205"/>
        <v>3.9455618928260165E-3</v>
      </c>
    </row>
    <row r="6550" spans="2:11" x14ac:dyDescent="0.35">
      <c r="B6550">
        <v>2020</v>
      </c>
      <c r="C6550">
        <v>2020</v>
      </c>
      <c r="D6550" t="s">
        <v>1316</v>
      </c>
      <c r="E6550" t="s">
        <v>1315</v>
      </c>
      <c r="F6550">
        <v>25</v>
      </c>
      <c r="G6550">
        <v>329484123</v>
      </c>
      <c r="H6550">
        <v>0</v>
      </c>
      <c r="I6550">
        <v>0</v>
      </c>
      <c r="J6550" s="4" t="str">
        <f t="shared" si="204"/>
        <v>2020_C15.3</v>
      </c>
      <c r="K6550" s="4">
        <f t="shared" si="205"/>
        <v>7.5876190246654167E-3</v>
      </c>
    </row>
    <row r="6551" spans="2:11" x14ac:dyDescent="0.35">
      <c r="B6551">
        <v>2020</v>
      </c>
      <c r="C6551">
        <v>2020</v>
      </c>
      <c r="D6551" t="s">
        <v>1314</v>
      </c>
      <c r="E6551" t="s">
        <v>1313</v>
      </c>
      <c r="F6551">
        <v>37</v>
      </c>
      <c r="G6551">
        <v>329484123</v>
      </c>
      <c r="H6551">
        <v>0</v>
      </c>
      <c r="I6551">
        <v>0</v>
      </c>
      <c r="J6551" s="4" t="str">
        <f t="shared" si="204"/>
        <v>2020_C15.4</v>
      </c>
      <c r="K6551" s="4">
        <f t="shared" si="205"/>
        <v>1.1229676156504815E-2</v>
      </c>
    </row>
    <row r="6552" spans="2:11" x14ac:dyDescent="0.35">
      <c r="B6552">
        <v>2020</v>
      </c>
      <c r="C6552">
        <v>2020</v>
      </c>
      <c r="D6552" t="s">
        <v>1312</v>
      </c>
      <c r="E6552" t="s">
        <v>1311</v>
      </c>
      <c r="F6552">
        <v>337</v>
      </c>
      <c r="G6552">
        <v>329484123</v>
      </c>
      <c r="H6552">
        <v>0.1</v>
      </c>
      <c r="I6552">
        <v>0.1</v>
      </c>
      <c r="J6552" s="4" t="str">
        <f t="shared" si="204"/>
        <v>2020_C15.5</v>
      </c>
      <c r="K6552" s="4">
        <f t="shared" si="205"/>
        <v>0.10228110445248981</v>
      </c>
    </row>
    <row r="6553" spans="2:11" x14ac:dyDescent="0.35">
      <c r="B6553">
        <v>2020</v>
      </c>
      <c r="C6553">
        <v>2020</v>
      </c>
      <c r="D6553" t="s">
        <v>1310</v>
      </c>
      <c r="E6553" t="s">
        <v>1309</v>
      </c>
      <c r="F6553">
        <v>12</v>
      </c>
      <c r="G6553">
        <v>329484123</v>
      </c>
      <c r="H6553" t="s">
        <v>672</v>
      </c>
      <c r="I6553" t="s">
        <v>672</v>
      </c>
      <c r="J6553" s="4" t="str">
        <f t="shared" si="204"/>
        <v>2020_C15.8</v>
      </c>
      <c r="K6553" s="4">
        <f t="shared" si="205"/>
        <v>3.6420571318393998E-3</v>
      </c>
    </row>
    <row r="6554" spans="2:11" x14ac:dyDescent="0.35">
      <c r="B6554">
        <v>2020</v>
      </c>
      <c r="C6554">
        <v>2020</v>
      </c>
      <c r="D6554" t="s">
        <v>1308</v>
      </c>
      <c r="E6554" t="s">
        <v>1307</v>
      </c>
      <c r="F6554">
        <v>15242</v>
      </c>
      <c r="G6554">
        <v>329484123</v>
      </c>
      <c r="H6554">
        <v>4.5999999999999996</v>
      </c>
      <c r="I6554">
        <v>3.6</v>
      </c>
      <c r="J6554" s="4" t="str">
        <f t="shared" si="204"/>
        <v>2020_C15.9</v>
      </c>
      <c r="K6554" s="4">
        <f t="shared" si="205"/>
        <v>4.6260195669580106</v>
      </c>
    </row>
    <row r="6555" spans="2:11" x14ac:dyDescent="0.35">
      <c r="B6555">
        <v>2020</v>
      </c>
      <c r="C6555">
        <v>2020</v>
      </c>
      <c r="D6555" t="s">
        <v>1306</v>
      </c>
      <c r="E6555" t="s">
        <v>1305</v>
      </c>
      <c r="F6555">
        <v>1176</v>
      </c>
      <c r="G6555">
        <v>329484123</v>
      </c>
      <c r="H6555">
        <v>0.4</v>
      </c>
      <c r="I6555">
        <v>0.3</v>
      </c>
      <c r="J6555" s="4" t="str">
        <f t="shared" si="204"/>
        <v>2020_C16.0</v>
      </c>
      <c r="K6555" s="4">
        <f t="shared" si="205"/>
        <v>0.35692159892026121</v>
      </c>
    </row>
    <row r="6556" spans="2:11" x14ac:dyDescent="0.35">
      <c r="B6556">
        <v>2020</v>
      </c>
      <c r="C6556">
        <v>2020</v>
      </c>
      <c r="D6556" t="s">
        <v>1304</v>
      </c>
      <c r="E6556" t="s">
        <v>1303</v>
      </c>
      <c r="F6556">
        <v>30</v>
      </c>
      <c r="G6556">
        <v>329484123</v>
      </c>
      <c r="H6556">
        <v>0</v>
      </c>
      <c r="I6556">
        <v>0</v>
      </c>
      <c r="J6556" s="4" t="str">
        <f t="shared" si="204"/>
        <v>2020_C16.1</v>
      </c>
      <c r="K6556" s="4">
        <f t="shared" si="205"/>
        <v>9.1051428295984994E-3</v>
      </c>
    </row>
    <row r="6557" spans="2:11" x14ac:dyDescent="0.35">
      <c r="B6557">
        <v>2020</v>
      </c>
      <c r="C6557">
        <v>2020</v>
      </c>
      <c r="D6557" t="s">
        <v>1302</v>
      </c>
      <c r="E6557" t="s">
        <v>1301</v>
      </c>
      <c r="F6557">
        <v>41</v>
      </c>
      <c r="G6557">
        <v>329484123</v>
      </c>
      <c r="H6557">
        <v>0</v>
      </c>
      <c r="I6557">
        <v>0</v>
      </c>
      <c r="J6557" s="4" t="str">
        <f t="shared" si="204"/>
        <v>2020_C16.2</v>
      </c>
      <c r="K6557" s="4">
        <f t="shared" si="205"/>
        <v>1.2443695200451283E-2</v>
      </c>
    </row>
    <row r="6558" spans="2:11" x14ac:dyDescent="0.35">
      <c r="B6558">
        <v>2020</v>
      </c>
      <c r="C6558">
        <v>2020</v>
      </c>
      <c r="D6558" t="s">
        <v>1300</v>
      </c>
      <c r="E6558" t="s">
        <v>1299</v>
      </c>
      <c r="F6558">
        <v>71</v>
      </c>
      <c r="G6558">
        <v>329484123</v>
      </c>
      <c r="H6558">
        <v>0</v>
      </c>
      <c r="I6558">
        <v>0</v>
      </c>
      <c r="J6558" s="4" t="str">
        <f t="shared" si="204"/>
        <v>2020_C16.3</v>
      </c>
      <c r="K6558" s="4">
        <f t="shared" si="205"/>
        <v>2.1548838030049779E-2</v>
      </c>
    </row>
    <row r="6559" spans="2:11" x14ac:dyDescent="0.35">
      <c r="B6559">
        <v>2020</v>
      </c>
      <c r="C6559">
        <v>2020</v>
      </c>
      <c r="D6559" t="s">
        <v>1298</v>
      </c>
      <c r="E6559" t="s">
        <v>1297</v>
      </c>
      <c r="F6559">
        <v>19</v>
      </c>
      <c r="G6559">
        <v>329484123</v>
      </c>
      <c r="H6559" t="s">
        <v>672</v>
      </c>
      <c r="I6559" t="s">
        <v>672</v>
      </c>
      <c r="J6559" s="4" t="str">
        <f t="shared" si="204"/>
        <v>2020_C16.4</v>
      </c>
      <c r="K6559" s="4">
        <f t="shared" si="205"/>
        <v>5.7665904587457162E-3</v>
      </c>
    </row>
    <row r="6560" spans="2:11" x14ac:dyDescent="0.35">
      <c r="B6560">
        <v>2020</v>
      </c>
      <c r="C6560">
        <v>2020</v>
      </c>
      <c r="D6560" t="s">
        <v>1296</v>
      </c>
      <c r="E6560" t="s">
        <v>1295</v>
      </c>
      <c r="F6560">
        <v>13</v>
      </c>
      <c r="G6560">
        <v>329484123</v>
      </c>
      <c r="H6560" t="s">
        <v>672</v>
      </c>
      <c r="I6560" t="s">
        <v>672</v>
      </c>
      <c r="J6560" s="4" t="str">
        <f t="shared" si="204"/>
        <v>2020_C16.8</v>
      </c>
      <c r="K6560" s="4">
        <f t="shared" si="205"/>
        <v>3.9455618928260165E-3</v>
      </c>
    </row>
    <row r="6561" spans="2:11" x14ac:dyDescent="0.35">
      <c r="B6561">
        <v>2020</v>
      </c>
      <c r="C6561">
        <v>2020</v>
      </c>
      <c r="D6561" t="s">
        <v>1294</v>
      </c>
      <c r="E6561" t="s">
        <v>1293</v>
      </c>
      <c r="F6561">
        <v>9877</v>
      </c>
      <c r="G6561">
        <v>329484123</v>
      </c>
      <c r="H6561">
        <v>3</v>
      </c>
      <c r="I6561">
        <v>2.4</v>
      </c>
      <c r="J6561" s="4" t="str">
        <f t="shared" si="204"/>
        <v>2020_C16.9</v>
      </c>
      <c r="K6561" s="4">
        <f t="shared" si="205"/>
        <v>2.9977165242648125</v>
      </c>
    </row>
    <row r="6562" spans="2:11" x14ac:dyDescent="0.35">
      <c r="B6562">
        <v>2020</v>
      </c>
      <c r="C6562">
        <v>2020</v>
      </c>
      <c r="D6562" t="s">
        <v>1292</v>
      </c>
      <c r="E6562" t="s">
        <v>1291</v>
      </c>
      <c r="F6562">
        <v>994</v>
      </c>
      <c r="G6562">
        <v>329484123</v>
      </c>
      <c r="H6562">
        <v>0.3</v>
      </c>
      <c r="I6562">
        <v>0.2</v>
      </c>
      <c r="J6562" s="4" t="str">
        <f t="shared" si="204"/>
        <v>2020_C17.0</v>
      </c>
      <c r="K6562" s="4">
        <f t="shared" si="205"/>
        <v>0.30168373242069696</v>
      </c>
    </row>
    <row r="6563" spans="2:11" x14ac:dyDescent="0.35">
      <c r="B6563">
        <v>2020</v>
      </c>
      <c r="C6563">
        <v>2020</v>
      </c>
      <c r="D6563" t="s">
        <v>1290</v>
      </c>
      <c r="E6563" t="s">
        <v>1289</v>
      </c>
      <c r="F6563">
        <v>91</v>
      </c>
      <c r="G6563">
        <v>329484123</v>
      </c>
      <c r="H6563">
        <v>0</v>
      </c>
      <c r="I6563">
        <v>0</v>
      </c>
      <c r="J6563" s="4" t="str">
        <f t="shared" si="204"/>
        <v>2020_C17.1</v>
      </c>
      <c r="K6563" s="4">
        <f t="shared" si="205"/>
        <v>2.7618933249782117E-2</v>
      </c>
    </row>
    <row r="6564" spans="2:11" x14ac:dyDescent="0.35">
      <c r="B6564">
        <v>2020</v>
      </c>
      <c r="C6564">
        <v>2020</v>
      </c>
      <c r="D6564" t="s">
        <v>1288</v>
      </c>
      <c r="E6564" t="s">
        <v>1287</v>
      </c>
      <c r="F6564">
        <v>86</v>
      </c>
      <c r="G6564">
        <v>329484123</v>
      </c>
      <c r="H6564">
        <v>0</v>
      </c>
      <c r="I6564">
        <v>0</v>
      </c>
      <c r="J6564" s="4" t="str">
        <f t="shared" si="204"/>
        <v>2020_C17.2</v>
      </c>
      <c r="K6564" s="4">
        <f t="shared" si="205"/>
        <v>2.6101409444849028E-2</v>
      </c>
    </row>
    <row r="6565" spans="2:11" x14ac:dyDescent="0.35">
      <c r="B6565">
        <v>2020</v>
      </c>
      <c r="C6565">
        <v>2020</v>
      </c>
      <c r="D6565" t="s">
        <v>1286</v>
      </c>
      <c r="E6565" t="s">
        <v>1285</v>
      </c>
      <c r="F6565">
        <v>656</v>
      </c>
      <c r="G6565">
        <v>329484123</v>
      </c>
      <c r="H6565">
        <v>0.2</v>
      </c>
      <c r="I6565">
        <v>0.2</v>
      </c>
      <c r="J6565" s="4" t="str">
        <f t="shared" si="204"/>
        <v>2020_C17.9</v>
      </c>
      <c r="K6565" s="4">
        <f t="shared" si="205"/>
        <v>0.19909912320722054</v>
      </c>
    </row>
    <row r="6566" spans="2:11" x14ac:dyDescent="0.35">
      <c r="B6566">
        <v>2020</v>
      </c>
      <c r="C6566">
        <v>2020</v>
      </c>
      <c r="D6566" t="s">
        <v>1284</v>
      </c>
      <c r="E6566" t="s">
        <v>1283</v>
      </c>
      <c r="F6566">
        <v>777</v>
      </c>
      <c r="G6566">
        <v>329484123</v>
      </c>
      <c r="H6566">
        <v>0.2</v>
      </c>
      <c r="I6566">
        <v>0.2</v>
      </c>
      <c r="J6566" s="4" t="str">
        <f t="shared" si="204"/>
        <v>2020_C18.0</v>
      </c>
      <c r="K6566" s="4">
        <f t="shared" si="205"/>
        <v>0.23582319928660114</v>
      </c>
    </row>
    <row r="6567" spans="2:11" x14ac:dyDescent="0.35">
      <c r="B6567">
        <v>2020</v>
      </c>
      <c r="C6567">
        <v>2020</v>
      </c>
      <c r="D6567" t="s">
        <v>1282</v>
      </c>
      <c r="E6567" t="s">
        <v>1281</v>
      </c>
      <c r="F6567">
        <v>951</v>
      </c>
      <c r="G6567">
        <v>329484123</v>
      </c>
      <c r="H6567">
        <v>0.3</v>
      </c>
      <c r="I6567">
        <v>0.2</v>
      </c>
      <c r="J6567" s="4" t="str">
        <f t="shared" si="204"/>
        <v>2020_C18.1</v>
      </c>
      <c r="K6567" s="4">
        <f t="shared" si="205"/>
        <v>0.28863302769827243</v>
      </c>
    </row>
    <row r="6568" spans="2:11" x14ac:dyDescent="0.35">
      <c r="B6568">
        <v>2020</v>
      </c>
      <c r="C6568">
        <v>2020</v>
      </c>
      <c r="D6568" t="s">
        <v>1280</v>
      </c>
      <c r="E6568" t="s">
        <v>1279</v>
      </c>
      <c r="F6568">
        <v>435</v>
      </c>
      <c r="G6568">
        <v>329484123</v>
      </c>
      <c r="H6568">
        <v>0.1</v>
      </c>
      <c r="I6568">
        <v>0.1</v>
      </c>
      <c r="J6568" s="4" t="str">
        <f t="shared" si="204"/>
        <v>2020_C18.2</v>
      </c>
      <c r="K6568" s="4">
        <f t="shared" si="205"/>
        <v>0.13202457102917825</v>
      </c>
    </row>
    <row r="6569" spans="2:11" x14ac:dyDescent="0.35">
      <c r="B6569">
        <v>2020</v>
      </c>
      <c r="C6569">
        <v>2020</v>
      </c>
      <c r="D6569" t="s">
        <v>1278</v>
      </c>
      <c r="E6569" t="s">
        <v>1277</v>
      </c>
      <c r="F6569">
        <v>56</v>
      </c>
      <c r="G6569">
        <v>329484123</v>
      </c>
      <c r="H6569">
        <v>0</v>
      </c>
      <c r="I6569">
        <v>0</v>
      </c>
      <c r="J6569" s="4" t="str">
        <f t="shared" si="204"/>
        <v>2020_C18.3</v>
      </c>
      <c r="K6569" s="4">
        <f t="shared" si="205"/>
        <v>1.6996266615250531E-2</v>
      </c>
    </row>
    <row r="6570" spans="2:11" x14ac:dyDescent="0.35">
      <c r="B6570">
        <v>2020</v>
      </c>
      <c r="C6570">
        <v>2020</v>
      </c>
      <c r="D6570" t="s">
        <v>1276</v>
      </c>
      <c r="E6570" t="s">
        <v>1275</v>
      </c>
      <c r="F6570">
        <v>175</v>
      </c>
      <c r="G6570">
        <v>329484123</v>
      </c>
      <c r="H6570">
        <v>0.1</v>
      </c>
      <c r="I6570">
        <v>0</v>
      </c>
      <c r="J6570" s="4" t="str">
        <f t="shared" si="204"/>
        <v>2020_C18.4</v>
      </c>
      <c r="K6570" s="4">
        <f t="shared" si="205"/>
        <v>5.3113333172657914E-2</v>
      </c>
    </row>
    <row r="6571" spans="2:11" x14ac:dyDescent="0.35">
      <c r="B6571">
        <v>2020</v>
      </c>
      <c r="C6571">
        <v>2020</v>
      </c>
      <c r="D6571" t="s">
        <v>1274</v>
      </c>
      <c r="E6571" t="s">
        <v>1273</v>
      </c>
      <c r="F6571">
        <v>29</v>
      </c>
      <c r="G6571">
        <v>329484123</v>
      </c>
      <c r="H6571">
        <v>0</v>
      </c>
      <c r="I6571">
        <v>0</v>
      </c>
      <c r="J6571" s="4" t="str">
        <f t="shared" si="204"/>
        <v>2020_C18.5</v>
      </c>
      <c r="K6571" s="4">
        <f t="shared" si="205"/>
        <v>8.8016380686118823E-3</v>
      </c>
    </row>
    <row r="6572" spans="2:11" x14ac:dyDescent="0.35">
      <c r="B6572">
        <v>2020</v>
      </c>
      <c r="C6572">
        <v>2020</v>
      </c>
      <c r="D6572" t="s">
        <v>1272</v>
      </c>
      <c r="E6572" t="s">
        <v>1271</v>
      </c>
      <c r="F6572">
        <v>87</v>
      </c>
      <c r="G6572">
        <v>329484123</v>
      </c>
      <c r="H6572">
        <v>0</v>
      </c>
      <c r="I6572">
        <v>0</v>
      </c>
      <c r="J6572" s="4" t="str">
        <f t="shared" si="204"/>
        <v>2020_C18.6</v>
      </c>
      <c r="K6572" s="4">
        <f t="shared" si="205"/>
        <v>2.6404914205835649E-2</v>
      </c>
    </row>
    <row r="6573" spans="2:11" x14ac:dyDescent="0.35">
      <c r="B6573">
        <v>2020</v>
      </c>
      <c r="C6573">
        <v>2020</v>
      </c>
      <c r="D6573" t="s">
        <v>1270</v>
      </c>
      <c r="E6573" t="s">
        <v>1269</v>
      </c>
      <c r="F6573">
        <v>938</v>
      </c>
      <c r="G6573">
        <v>329484123</v>
      </c>
      <c r="H6573">
        <v>0.3</v>
      </c>
      <c r="I6573">
        <v>0.2</v>
      </c>
      <c r="J6573" s="4" t="str">
        <f t="shared" si="204"/>
        <v>2020_C18.7</v>
      </c>
      <c r="K6573" s="4">
        <f t="shared" si="205"/>
        <v>0.2846874658054464</v>
      </c>
    </row>
    <row r="6574" spans="2:11" x14ac:dyDescent="0.35">
      <c r="B6574">
        <v>2020</v>
      </c>
      <c r="C6574">
        <v>2020</v>
      </c>
      <c r="D6574" t="s">
        <v>1268</v>
      </c>
      <c r="E6574" t="s">
        <v>1267</v>
      </c>
      <c r="F6574">
        <v>23</v>
      </c>
      <c r="G6574">
        <v>329484123</v>
      </c>
      <c r="H6574">
        <v>0</v>
      </c>
      <c r="I6574">
        <v>0</v>
      </c>
      <c r="J6574" s="4" t="str">
        <f t="shared" si="204"/>
        <v>2020_C18.8</v>
      </c>
      <c r="K6574" s="4">
        <f t="shared" si="205"/>
        <v>6.9806095026921826E-3</v>
      </c>
    </row>
    <row r="6575" spans="2:11" x14ac:dyDescent="0.35">
      <c r="B6575">
        <v>2020</v>
      </c>
      <c r="C6575">
        <v>2020</v>
      </c>
      <c r="D6575" t="s">
        <v>1266</v>
      </c>
      <c r="E6575" t="s">
        <v>1265</v>
      </c>
      <c r="F6575">
        <v>36775</v>
      </c>
      <c r="G6575">
        <v>329484123</v>
      </c>
      <c r="H6575">
        <v>11.2</v>
      </c>
      <c r="I6575">
        <v>8.9</v>
      </c>
      <c r="J6575" s="4" t="str">
        <f t="shared" si="204"/>
        <v>2020_C18.9</v>
      </c>
      <c r="K6575" s="4">
        <f t="shared" si="205"/>
        <v>11.161387585282826</v>
      </c>
    </row>
    <row r="6576" spans="2:11" x14ac:dyDescent="0.35">
      <c r="B6576">
        <v>2020</v>
      </c>
      <c r="C6576">
        <v>2020</v>
      </c>
      <c r="D6576" t="s">
        <v>1264</v>
      </c>
      <c r="E6576" t="s">
        <v>1263</v>
      </c>
      <c r="F6576">
        <v>3395</v>
      </c>
      <c r="G6576">
        <v>329484123</v>
      </c>
      <c r="H6576">
        <v>1</v>
      </c>
      <c r="I6576">
        <v>0.8</v>
      </c>
      <c r="J6576" s="4" t="str">
        <f t="shared" si="204"/>
        <v>2020_C19</v>
      </c>
      <c r="K6576" s="4">
        <f t="shared" si="205"/>
        <v>1.0303986635495634</v>
      </c>
    </row>
    <row r="6577" spans="2:11" x14ac:dyDescent="0.35">
      <c r="B6577">
        <v>2020</v>
      </c>
      <c r="C6577">
        <v>2020</v>
      </c>
      <c r="D6577" t="s">
        <v>1262</v>
      </c>
      <c r="E6577" t="s">
        <v>1261</v>
      </c>
      <c r="F6577">
        <v>7962</v>
      </c>
      <c r="G6577">
        <v>329484123</v>
      </c>
      <c r="H6577">
        <v>2.4</v>
      </c>
      <c r="I6577">
        <v>1.9</v>
      </c>
      <c r="J6577" s="4" t="str">
        <f t="shared" si="204"/>
        <v>2020_C20</v>
      </c>
      <c r="K6577" s="4">
        <f t="shared" si="205"/>
        <v>2.4165049069754416</v>
      </c>
    </row>
    <row r="6578" spans="2:11" x14ac:dyDescent="0.35">
      <c r="B6578">
        <v>2020</v>
      </c>
      <c r="C6578">
        <v>2020</v>
      </c>
      <c r="D6578" t="s">
        <v>1260</v>
      </c>
      <c r="E6578" t="s">
        <v>1259</v>
      </c>
      <c r="F6578">
        <v>1188</v>
      </c>
      <c r="G6578">
        <v>329484123</v>
      </c>
      <c r="H6578">
        <v>0.4</v>
      </c>
      <c r="I6578">
        <v>0.3</v>
      </c>
      <c r="J6578" s="4" t="str">
        <f t="shared" si="204"/>
        <v>2020_C21.0</v>
      </c>
      <c r="K6578" s="4">
        <f t="shared" si="205"/>
        <v>0.36056365605210056</v>
      </c>
    </row>
    <row r="6579" spans="2:11" x14ac:dyDescent="0.35">
      <c r="B6579">
        <v>2020</v>
      </c>
      <c r="C6579">
        <v>2020</v>
      </c>
      <c r="D6579" t="s">
        <v>1258</v>
      </c>
      <c r="E6579" t="s">
        <v>1257</v>
      </c>
      <c r="F6579">
        <v>144</v>
      </c>
      <c r="G6579">
        <v>329484123</v>
      </c>
      <c r="H6579">
        <v>0</v>
      </c>
      <c r="I6579">
        <v>0</v>
      </c>
      <c r="J6579" s="4" t="str">
        <f t="shared" si="204"/>
        <v>2020_C21.1</v>
      </c>
      <c r="K6579" s="4">
        <f t="shared" si="205"/>
        <v>4.3704685582072793E-2</v>
      </c>
    </row>
    <row r="6580" spans="2:11" x14ac:dyDescent="0.35">
      <c r="B6580">
        <v>2020</v>
      </c>
      <c r="C6580">
        <v>2020</v>
      </c>
      <c r="D6580" t="s">
        <v>1256</v>
      </c>
      <c r="E6580" t="s">
        <v>1255</v>
      </c>
      <c r="F6580">
        <v>158</v>
      </c>
      <c r="G6580">
        <v>329484123</v>
      </c>
      <c r="H6580">
        <v>0</v>
      </c>
      <c r="I6580">
        <v>0</v>
      </c>
      <c r="J6580" s="4" t="str">
        <f t="shared" si="204"/>
        <v>2020_C21.8</v>
      </c>
      <c r="K6580" s="4">
        <f t="shared" si="205"/>
        <v>4.7953752235885425E-2</v>
      </c>
    </row>
    <row r="6581" spans="2:11" x14ac:dyDescent="0.35">
      <c r="B6581">
        <v>2020</v>
      </c>
      <c r="C6581">
        <v>2020</v>
      </c>
      <c r="D6581" t="s">
        <v>1254</v>
      </c>
      <c r="E6581" t="s">
        <v>1253</v>
      </c>
      <c r="F6581">
        <v>12112</v>
      </c>
      <c r="G6581">
        <v>329484123</v>
      </c>
      <c r="H6581">
        <v>3.7</v>
      </c>
      <c r="I6581">
        <v>2.8</v>
      </c>
      <c r="J6581" s="4" t="str">
        <f t="shared" si="204"/>
        <v>2020_C22.0</v>
      </c>
      <c r="K6581" s="4">
        <f t="shared" si="205"/>
        <v>3.6760496650699008</v>
      </c>
    </row>
    <row r="6582" spans="2:11" x14ac:dyDescent="0.35">
      <c r="B6582">
        <v>2020</v>
      </c>
      <c r="C6582">
        <v>2020</v>
      </c>
      <c r="D6582" t="s">
        <v>1252</v>
      </c>
      <c r="E6582" t="s">
        <v>1251</v>
      </c>
      <c r="F6582">
        <v>7965</v>
      </c>
      <c r="G6582">
        <v>329484123</v>
      </c>
      <c r="H6582">
        <v>2.4</v>
      </c>
      <c r="I6582">
        <v>1.9</v>
      </c>
      <c r="J6582" s="4" t="str">
        <f t="shared" si="204"/>
        <v>2020_C22.1</v>
      </c>
      <c r="K6582" s="4">
        <f t="shared" si="205"/>
        <v>2.4174154212584016</v>
      </c>
    </row>
    <row r="6583" spans="2:11" x14ac:dyDescent="0.35">
      <c r="B6583">
        <v>2020</v>
      </c>
      <c r="C6583">
        <v>2020</v>
      </c>
      <c r="D6583" t="s">
        <v>1250</v>
      </c>
      <c r="E6583" t="s">
        <v>1249</v>
      </c>
      <c r="F6583">
        <v>31</v>
      </c>
      <c r="G6583">
        <v>329484123</v>
      </c>
      <c r="H6583">
        <v>0</v>
      </c>
      <c r="I6583">
        <v>0</v>
      </c>
      <c r="J6583" s="4" t="str">
        <f t="shared" si="204"/>
        <v>2020_C22.2</v>
      </c>
      <c r="K6583" s="4">
        <f t="shared" si="205"/>
        <v>9.4086475905851147E-3</v>
      </c>
    </row>
    <row r="6584" spans="2:11" x14ac:dyDescent="0.35">
      <c r="B6584">
        <v>2020</v>
      </c>
      <c r="C6584">
        <v>2020</v>
      </c>
      <c r="D6584" t="s">
        <v>1248</v>
      </c>
      <c r="E6584" t="s">
        <v>1247</v>
      </c>
      <c r="F6584">
        <v>52</v>
      </c>
      <c r="G6584">
        <v>329484123</v>
      </c>
      <c r="H6584">
        <v>0</v>
      </c>
      <c r="I6584">
        <v>0</v>
      </c>
      <c r="J6584" s="4" t="str">
        <f t="shared" si="204"/>
        <v>2020_C22.3</v>
      </c>
      <c r="K6584" s="4">
        <f t="shared" si="205"/>
        <v>1.5782247571304066E-2</v>
      </c>
    </row>
    <row r="6585" spans="2:11" x14ac:dyDescent="0.35">
      <c r="B6585">
        <v>2020</v>
      </c>
      <c r="C6585">
        <v>2020</v>
      </c>
      <c r="D6585" t="s">
        <v>1246</v>
      </c>
      <c r="E6585" t="s">
        <v>1245</v>
      </c>
      <c r="F6585">
        <v>8064</v>
      </c>
      <c r="G6585">
        <v>329484123</v>
      </c>
      <c r="H6585">
        <v>2.4</v>
      </c>
      <c r="I6585">
        <v>1.9</v>
      </c>
      <c r="J6585" s="4" t="str">
        <f t="shared" si="204"/>
        <v>2020_C22.9</v>
      </c>
      <c r="K6585" s="4">
        <f t="shared" si="205"/>
        <v>2.4474623925960763</v>
      </c>
    </row>
    <row r="6586" spans="2:11" x14ac:dyDescent="0.35">
      <c r="B6586">
        <v>2020</v>
      </c>
      <c r="C6586">
        <v>2020</v>
      </c>
      <c r="D6586" t="s">
        <v>1244</v>
      </c>
      <c r="E6586" t="s">
        <v>1243</v>
      </c>
      <c r="F6586">
        <v>2263</v>
      </c>
      <c r="G6586">
        <v>329484123</v>
      </c>
      <c r="H6586">
        <v>0.7</v>
      </c>
      <c r="I6586">
        <v>0.5</v>
      </c>
      <c r="J6586" s="4" t="str">
        <f t="shared" si="204"/>
        <v>2020_C23</v>
      </c>
      <c r="K6586" s="4">
        <f t="shared" si="205"/>
        <v>0.6868312741127135</v>
      </c>
    </row>
    <row r="6587" spans="2:11" x14ac:dyDescent="0.35">
      <c r="B6587">
        <v>2020</v>
      </c>
      <c r="C6587">
        <v>2020</v>
      </c>
      <c r="D6587" t="s">
        <v>1242</v>
      </c>
      <c r="E6587" t="s">
        <v>1241</v>
      </c>
      <c r="F6587">
        <v>992</v>
      </c>
      <c r="G6587">
        <v>329484123</v>
      </c>
      <c r="H6587">
        <v>0.3</v>
      </c>
      <c r="I6587">
        <v>0.2</v>
      </c>
      <c r="J6587" s="4" t="str">
        <f t="shared" si="204"/>
        <v>2020_C24.0</v>
      </c>
      <c r="K6587" s="4">
        <f t="shared" si="205"/>
        <v>0.30107672289872367</v>
      </c>
    </row>
    <row r="6588" spans="2:11" x14ac:dyDescent="0.35">
      <c r="B6588">
        <v>2020</v>
      </c>
      <c r="C6588">
        <v>2020</v>
      </c>
      <c r="D6588" t="s">
        <v>1240</v>
      </c>
      <c r="E6588" t="s">
        <v>1239</v>
      </c>
      <c r="F6588">
        <v>305</v>
      </c>
      <c r="G6588">
        <v>329484123</v>
      </c>
      <c r="H6588">
        <v>0.1</v>
      </c>
      <c r="I6588">
        <v>0.1</v>
      </c>
      <c r="J6588" s="4" t="str">
        <f t="shared" si="204"/>
        <v>2020_C24.1</v>
      </c>
      <c r="K6588" s="4">
        <f t="shared" si="205"/>
        <v>9.2568952100918075E-2</v>
      </c>
    </row>
    <row r="6589" spans="2:11" x14ac:dyDescent="0.35">
      <c r="B6589">
        <v>2020</v>
      </c>
      <c r="C6589">
        <v>2020</v>
      </c>
      <c r="D6589" t="s">
        <v>1238</v>
      </c>
      <c r="E6589" t="s">
        <v>1237</v>
      </c>
      <c r="F6589">
        <v>715</v>
      </c>
      <c r="G6589">
        <v>329484123</v>
      </c>
      <c r="H6589">
        <v>0.2</v>
      </c>
      <c r="I6589">
        <v>0.2</v>
      </c>
      <c r="J6589" s="4" t="str">
        <f t="shared" si="204"/>
        <v>2020_C24.9</v>
      </c>
      <c r="K6589" s="4">
        <f t="shared" si="205"/>
        <v>0.21700590410543089</v>
      </c>
    </row>
    <row r="6590" spans="2:11" x14ac:dyDescent="0.35">
      <c r="B6590">
        <v>2020</v>
      </c>
      <c r="C6590">
        <v>2020</v>
      </c>
      <c r="D6590" t="s">
        <v>1236</v>
      </c>
      <c r="E6590" t="s">
        <v>1235</v>
      </c>
      <c r="F6590">
        <v>719</v>
      </c>
      <c r="G6590">
        <v>329484123</v>
      </c>
      <c r="H6590">
        <v>0.2</v>
      </c>
      <c r="I6590">
        <v>0.2</v>
      </c>
      <c r="J6590" s="4" t="str">
        <f t="shared" si="204"/>
        <v>2020_C25.0</v>
      </c>
      <c r="K6590" s="4">
        <f t="shared" si="205"/>
        <v>0.21821992314937735</v>
      </c>
    </row>
    <row r="6591" spans="2:11" x14ac:dyDescent="0.35">
      <c r="B6591">
        <v>2020</v>
      </c>
      <c r="C6591">
        <v>2020</v>
      </c>
      <c r="D6591" t="s">
        <v>1234</v>
      </c>
      <c r="E6591" t="s">
        <v>1233</v>
      </c>
      <c r="F6591">
        <v>147</v>
      </c>
      <c r="G6591">
        <v>329484123</v>
      </c>
      <c r="H6591">
        <v>0</v>
      </c>
      <c r="I6591">
        <v>0</v>
      </c>
      <c r="J6591" s="4" t="str">
        <f t="shared" si="204"/>
        <v>2020_C25.1</v>
      </c>
      <c r="K6591" s="4">
        <f t="shared" si="205"/>
        <v>4.4615199865032651E-2</v>
      </c>
    </row>
    <row r="6592" spans="2:11" x14ac:dyDescent="0.35">
      <c r="B6592">
        <v>2020</v>
      </c>
      <c r="C6592">
        <v>2020</v>
      </c>
      <c r="D6592" t="s">
        <v>1232</v>
      </c>
      <c r="E6592" t="s">
        <v>1231</v>
      </c>
      <c r="F6592">
        <v>191</v>
      </c>
      <c r="G6592">
        <v>329484123</v>
      </c>
      <c r="H6592">
        <v>0.1</v>
      </c>
      <c r="I6592">
        <v>0</v>
      </c>
      <c r="J6592" s="4" t="str">
        <f t="shared" si="204"/>
        <v>2020_C25.2</v>
      </c>
      <c r="K6592" s="4">
        <f t="shared" si="205"/>
        <v>5.796940934844378E-2</v>
      </c>
    </row>
    <row r="6593" spans="2:11" x14ac:dyDescent="0.35">
      <c r="B6593">
        <v>2020</v>
      </c>
      <c r="C6593">
        <v>2020</v>
      </c>
      <c r="D6593" t="s">
        <v>1230</v>
      </c>
      <c r="E6593" t="s">
        <v>1229</v>
      </c>
      <c r="F6593">
        <v>333</v>
      </c>
      <c r="G6593">
        <v>329484123</v>
      </c>
      <c r="H6593">
        <v>0.1</v>
      </c>
      <c r="I6593">
        <v>0.1</v>
      </c>
      <c r="J6593" s="4" t="str">
        <f t="shared" si="204"/>
        <v>2020_C25.3</v>
      </c>
      <c r="K6593" s="4">
        <f t="shared" si="205"/>
        <v>0.10106708540854335</v>
      </c>
    </row>
    <row r="6594" spans="2:11" x14ac:dyDescent="0.35">
      <c r="B6594">
        <v>2020</v>
      </c>
      <c r="C6594">
        <v>2020</v>
      </c>
      <c r="D6594" t="s">
        <v>1228</v>
      </c>
      <c r="E6594" t="s">
        <v>1227</v>
      </c>
      <c r="F6594">
        <v>27</v>
      </c>
      <c r="G6594">
        <v>329484123</v>
      </c>
      <c r="H6594">
        <v>0</v>
      </c>
      <c r="I6594">
        <v>0</v>
      </c>
      <c r="J6594" s="4" t="str">
        <f t="shared" si="204"/>
        <v>2020_C25.4</v>
      </c>
      <c r="K6594" s="4">
        <f t="shared" si="205"/>
        <v>8.19462854663865E-3</v>
      </c>
    </row>
    <row r="6595" spans="2:11" x14ac:dyDescent="0.35">
      <c r="B6595">
        <v>2020</v>
      </c>
      <c r="C6595">
        <v>2020</v>
      </c>
      <c r="D6595" t="s">
        <v>1226</v>
      </c>
      <c r="E6595" t="s">
        <v>1225</v>
      </c>
      <c r="F6595">
        <v>39</v>
      </c>
      <c r="G6595">
        <v>329484123</v>
      </c>
      <c r="H6595">
        <v>0</v>
      </c>
      <c r="I6595">
        <v>0</v>
      </c>
      <c r="J6595" s="4" t="str">
        <f t="shared" ref="J6595:J6658" si="206">C6595&amp;"_"&amp;E6595</f>
        <v>2020_C25.8</v>
      </c>
      <c r="K6595" s="4">
        <f t="shared" ref="K6595:K6658" si="207">F6595/G6595*100000</f>
        <v>1.1836685678478049E-2</v>
      </c>
    </row>
    <row r="6596" spans="2:11" x14ac:dyDescent="0.35">
      <c r="B6596">
        <v>2020</v>
      </c>
      <c r="C6596">
        <v>2020</v>
      </c>
      <c r="D6596" t="s">
        <v>1224</v>
      </c>
      <c r="E6596" t="s">
        <v>1223</v>
      </c>
      <c r="F6596">
        <v>45313</v>
      </c>
      <c r="G6596">
        <v>329484123</v>
      </c>
      <c r="H6596">
        <v>13.8</v>
      </c>
      <c r="I6596">
        <v>10.7</v>
      </c>
      <c r="J6596" s="4" t="str">
        <f t="shared" si="206"/>
        <v>2020_C25.9</v>
      </c>
      <c r="K6596" s="4">
        <f t="shared" si="207"/>
        <v>13.75271123458656</v>
      </c>
    </row>
    <row r="6597" spans="2:11" x14ac:dyDescent="0.35">
      <c r="B6597">
        <v>2020</v>
      </c>
      <c r="C6597">
        <v>2020</v>
      </c>
      <c r="D6597" t="s">
        <v>1222</v>
      </c>
      <c r="E6597" t="s">
        <v>1221</v>
      </c>
      <c r="F6597">
        <v>266</v>
      </c>
      <c r="G6597">
        <v>329484123</v>
      </c>
      <c r="H6597">
        <v>0.1</v>
      </c>
      <c r="I6597">
        <v>0.1</v>
      </c>
      <c r="J6597" s="4" t="str">
        <f t="shared" si="206"/>
        <v>2020_C26.0</v>
      </c>
      <c r="K6597" s="4">
        <f t="shared" si="207"/>
        <v>8.0732266422440024E-2</v>
      </c>
    </row>
    <row r="6598" spans="2:11" x14ac:dyDescent="0.35">
      <c r="B6598">
        <v>2020</v>
      </c>
      <c r="C6598">
        <v>2020</v>
      </c>
      <c r="D6598" t="s">
        <v>1220</v>
      </c>
      <c r="E6598" t="s">
        <v>1219</v>
      </c>
      <c r="F6598">
        <v>32</v>
      </c>
      <c r="G6598">
        <v>329484123</v>
      </c>
      <c r="H6598">
        <v>0</v>
      </c>
      <c r="I6598">
        <v>0</v>
      </c>
      <c r="J6598" s="4" t="str">
        <f t="shared" si="206"/>
        <v>2020_C26.1</v>
      </c>
      <c r="K6598" s="4">
        <f t="shared" si="207"/>
        <v>9.7121523515717317E-3</v>
      </c>
    </row>
    <row r="6599" spans="2:11" x14ac:dyDescent="0.35">
      <c r="B6599">
        <v>2020</v>
      </c>
      <c r="C6599">
        <v>2020</v>
      </c>
      <c r="D6599" t="s">
        <v>1218</v>
      </c>
      <c r="E6599" t="s">
        <v>1217</v>
      </c>
      <c r="F6599">
        <v>14</v>
      </c>
      <c r="G6599">
        <v>329484123</v>
      </c>
      <c r="H6599" t="s">
        <v>672</v>
      </c>
      <c r="I6599" t="s">
        <v>672</v>
      </c>
      <c r="J6599" s="4" t="str">
        <f t="shared" si="206"/>
        <v>2020_C26.8</v>
      </c>
      <c r="K6599" s="4">
        <f t="shared" si="207"/>
        <v>4.2490666538126326E-3</v>
      </c>
    </row>
    <row r="6600" spans="2:11" x14ac:dyDescent="0.35">
      <c r="B6600">
        <v>2020</v>
      </c>
      <c r="C6600">
        <v>2020</v>
      </c>
      <c r="D6600" t="s">
        <v>1216</v>
      </c>
      <c r="E6600" t="s">
        <v>1215</v>
      </c>
      <c r="F6600">
        <v>1784</v>
      </c>
      <c r="G6600">
        <v>329484123</v>
      </c>
      <c r="H6600">
        <v>0.5</v>
      </c>
      <c r="I6600">
        <v>0.4</v>
      </c>
      <c r="J6600" s="4" t="str">
        <f t="shared" si="206"/>
        <v>2020_C26.9</v>
      </c>
      <c r="K6600" s="4">
        <f t="shared" si="207"/>
        <v>0.54145249360012415</v>
      </c>
    </row>
    <row r="6601" spans="2:11" x14ac:dyDescent="0.35">
      <c r="B6601">
        <v>2020</v>
      </c>
      <c r="C6601">
        <v>2020</v>
      </c>
      <c r="D6601" t="s">
        <v>1214</v>
      </c>
      <c r="E6601" t="s">
        <v>1213</v>
      </c>
      <c r="F6601">
        <v>142</v>
      </c>
      <c r="G6601">
        <v>329484123</v>
      </c>
      <c r="H6601">
        <v>0</v>
      </c>
      <c r="I6601">
        <v>0</v>
      </c>
      <c r="J6601" s="4" t="str">
        <f t="shared" si="206"/>
        <v>2020_C30.0</v>
      </c>
      <c r="K6601" s="4">
        <f t="shared" si="207"/>
        <v>4.3097676060099559E-2</v>
      </c>
    </row>
    <row r="6602" spans="2:11" x14ac:dyDescent="0.35">
      <c r="B6602">
        <v>2020</v>
      </c>
      <c r="C6602">
        <v>2020</v>
      </c>
      <c r="D6602" t="s">
        <v>1212</v>
      </c>
      <c r="E6602" t="s">
        <v>1211</v>
      </c>
      <c r="F6602">
        <v>196</v>
      </c>
      <c r="G6602">
        <v>329484123</v>
      </c>
      <c r="H6602">
        <v>0.1</v>
      </c>
      <c r="I6602">
        <v>0</v>
      </c>
      <c r="J6602" s="4" t="str">
        <f t="shared" si="206"/>
        <v>2020_C31.0</v>
      </c>
      <c r="K6602" s="4">
        <f t="shared" si="207"/>
        <v>5.9486933153376866E-2</v>
      </c>
    </row>
    <row r="6603" spans="2:11" x14ac:dyDescent="0.35">
      <c r="B6603">
        <v>2020</v>
      </c>
      <c r="C6603">
        <v>2020</v>
      </c>
      <c r="D6603" t="s">
        <v>1210</v>
      </c>
      <c r="E6603" t="s">
        <v>1209</v>
      </c>
      <c r="F6603">
        <v>31</v>
      </c>
      <c r="G6603">
        <v>329484123</v>
      </c>
      <c r="H6603">
        <v>0</v>
      </c>
      <c r="I6603">
        <v>0</v>
      </c>
      <c r="J6603" s="4" t="str">
        <f t="shared" si="206"/>
        <v>2020_C31.1</v>
      </c>
      <c r="K6603" s="4">
        <f t="shared" si="207"/>
        <v>9.4086475905851147E-3</v>
      </c>
    </row>
    <row r="6604" spans="2:11" x14ac:dyDescent="0.35">
      <c r="B6604">
        <v>2020</v>
      </c>
      <c r="C6604">
        <v>2020</v>
      </c>
      <c r="D6604" t="s">
        <v>1208</v>
      </c>
      <c r="E6604" t="s">
        <v>1207</v>
      </c>
      <c r="F6604">
        <v>197</v>
      </c>
      <c r="G6604">
        <v>329484123</v>
      </c>
      <c r="H6604">
        <v>0.1</v>
      </c>
      <c r="I6604">
        <v>0</v>
      </c>
      <c r="J6604" s="4" t="str">
        <f t="shared" si="206"/>
        <v>2020_C31.9</v>
      </c>
      <c r="K6604" s="4">
        <f t="shared" si="207"/>
        <v>5.9790437914363483E-2</v>
      </c>
    </row>
    <row r="6605" spans="2:11" x14ac:dyDescent="0.35">
      <c r="B6605">
        <v>2020</v>
      </c>
      <c r="C6605">
        <v>2020</v>
      </c>
      <c r="D6605" t="s">
        <v>1206</v>
      </c>
      <c r="E6605" t="s">
        <v>1205</v>
      </c>
      <c r="F6605">
        <v>229</v>
      </c>
      <c r="G6605">
        <v>329484123</v>
      </c>
      <c r="H6605">
        <v>0.1</v>
      </c>
      <c r="I6605">
        <v>0</v>
      </c>
      <c r="J6605" s="4" t="str">
        <f t="shared" si="206"/>
        <v>2020_C32.0</v>
      </c>
      <c r="K6605" s="4">
        <f t="shared" si="207"/>
        <v>6.9502590265935207E-2</v>
      </c>
    </row>
    <row r="6606" spans="2:11" x14ac:dyDescent="0.35">
      <c r="B6606">
        <v>2020</v>
      </c>
      <c r="C6606">
        <v>2020</v>
      </c>
      <c r="D6606" t="s">
        <v>1204</v>
      </c>
      <c r="E6606" t="s">
        <v>1203</v>
      </c>
      <c r="F6606">
        <v>386</v>
      </c>
      <c r="G6606">
        <v>329484123</v>
      </c>
      <c r="H6606">
        <v>0.1</v>
      </c>
      <c r="I6606">
        <v>0.1</v>
      </c>
      <c r="J6606" s="4" t="str">
        <f t="shared" si="206"/>
        <v>2020_C32.1</v>
      </c>
      <c r="K6606" s="4">
        <f t="shared" si="207"/>
        <v>0.11715283774083403</v>
      </c>
    </row>
    <row r="6607" spans="2:11" x14ac:dyDescent="0.35">
      <c r="B6607">
        <v>2020</v>
      </c>
      <c r="C6607">
        <v>2020</v>
      </c>
      <c r="D6607" t="s">
        <v>1202</v>
      </c>
      <c r="E6607" t="s">
        <v>1201</v>
      </c>
      <c r="F6607">
        <v>19</v>
      </c>
      <c r="G6607">
        <v>329484123</v>
      </c>
      <c r="H6607" t="s">
        <v>672</v>
      </c>
      <c r="I6607" t="s">
        <v>672</v>
      </c>
      <c r="J6607" s="4" t="str">
        <f t="shared" si="206"/>
        <v>2020_C32.2</v>
      </c>
      <c r="K6607" s="4">
        <f t="shared" si="207"/>
        <v>5.7665904587457162E-3</v>
      </c>
    </row>
    <row r="6608" spans="2:11" x14ac:dyDescent="0.35">
      <c r="B6608">
        <v>2020</v>
      </c>
      <c r="C6608">
        <v>2020</v>
      </c>
      <c r="D6608" t="s">
        <v>1200</v>
      </c>
      <c r="E6608" t="s">
        <v>1199</v>
      </c>
      <c r="F6608">
        <v>22</v>
      </c>
      <c r="G6608">
        <v>329484123</v>
      </c>
      <c r="H6608">
        <v>0</v>
      </c>
      <c r="I6608">
        <v>0</v>
      </c>
      <c r="J6608" s="4" t="str">
        <f t="shared" si="206"/>
        <v>2020_C32.3</v>
      </c>
      <c r="K6608" s="4">
        <f t="shared" si="207"/>
        <v>6.6771047417055656E-3</v>
      </c>
    </row>
    <row r="6609" spans="2:11" x14ac:dyDescent="0.35">
      <c r="B6609">
        <v>2020</v>
      </c>
      <c r="C6609">
        <v>2020</v>
      </c>
      <c r="D6609" t="s">
        <v>1198</v>
      </c>
      <c r="E6609" t="s">
        <v>1197</v>
      </c>
      <c r="F6609">
        <v>3147</v>
      </c>
      <c r="G6609">
        <v>329484123</v>
      </c>
      <c r="H6609">
        <v>1</v>
      </c>
      <c r="I6609">
        <v>0.7</v>
      </c>
      <c r="J6609" s="4" t="str">
        <f t="shared" si="206"/>
        <v>2020_C32.9</v>
      </c>
      <c r="K6609" s="4">
        <f t="shared" si="207"/>
        <v>0.95512948282488264</v>
      </c>
    </row>
    <row r="6610" spans="2:11" x14ac:dyDescent="0.35">
      <c r="B6610">
        <v>2020</v>
      </c>
      <c r="C6610">
        <v>2020</v>
      </c>
      <c r="D6610" t="s">
        <v>1196</v>
      </c>
      <c r="E6610" t="s">
        <v>1195</v>
      </c>
      <c r="F6610">
        <v>82</v>
      </c>
      <c r="G6610">
        <v>329484123</v>
      </c>
      <c r="H6610">
        <v>0</v>
      </c>
      <c r="I6610">
        <v>0</v>
      </c>
      <c r="J6610" s="4" t="str">
        <f t="shared" si="206"/>
        <v>2020_C33</v>
      </c>
      <c r="K6610" s="4">
        <f t="shared" si="207"/>
        <v>2.4887390400902567E-2</v>
      </c>
    </row>
    <row r="6611" spans="2:11" x14ac:dyDescent="0.35">
      <c r="B6611">
        <v>2020</v>
      </c>
      <c r="C6611">
        <v>2020</v>
      </c>
      <c r="D6611" t="s">
        <v>1194</v>
      </c>
      <c r="E6611" t="s">
        <v>1193</v>
      </c>
      <c r="F6611">
        <v>270</v>
      </c>
      <c r="G6611">
        <v>329484123</v>
      </c>
      <c r="H6611">
        <v>0.1</v>
      </c>
      <c r="I6611">
        <v>0.1</v>
      </c>
      <c r="J6611" s="4" t="str">
        <f t="shared" si="206"/>
        <v>2020_C34.0</v>
      </c>
      <c r="K6611" s="4">
        <f t="shared" si="207"/>
        <v>8.1946285466386493E-2</v>
      </c>
    </row>
    <row r="6612" spans="2:11" x14ac:dyDescent="0.35">
      <c r="B6612">
        <v>2020</v>
      </c>
      <c r="C6612">
        <v>2020</v>
      </c>
      <c r="D6612" t="s">
        <v>1192</v>
      </c>
      <c r="E6612" t="s">
        <v>1191</v>
      </c>
      <c r="F6612">
        <v>2227</v>
      </c>
      <c r="G6612">
        <v>329484123</v>
      </c>
      <c r="H6612">
        <v>0.7</v>
      </c>
      <c r="I6612">
        <v>0.5</v>
      </c>
      <c r="J6612" s="4" t="str">
        <f t="shared" si="206"/>
        <v>2020_C34.1</v>
      </c>
      <c r="K6612" s="4">
        <f t="shared" si="207"/>
        <v>0.67590510271719528</v>
      </c>
    </row>
    <row r="6613" spans="2:11" x14ac:dyDescent="0.35">
      <c r="B6613">
        <v>2020</v>
      </c>
      <c r="C6613">
        <v>2020</v>
      </c>
      <c r="D6613" t="s">
        <v>1190</v>
      </c>
      <c r="E6613" t="s">
        <v>1189</v>
      </c>
      <c r="F6613">
        <v>137</v>
      </c>
      <c r="G6613">
        <v>329484123</v>
      </c>
      <c r="H6613">
        <v>0</v>
      </c>
      <c r="I6613">
        <v>0</v>
      </c>
      <c r="J6613" s="4" t="str">
        <f t="shared" si="206"/>
        <v>2020_C34.2</v>
      </c>
      <c r="K6613" s="4">
        <f t="shared" si="207"/>
        <v>4.158015225516648E-2</v>
      </c>
    </row>
    <row r="6614" spans="2:11" x14ac:dyDescent="0.35">
      <c r="B6614">
        <v>2020</v>
      </c>
      <c r="C6614">
        <v>2020</v>
      </c>
      <c r="D6614" t="s">
        <v>1188</v>
      </c>
      <c r="E6614" t="s">
        <v>1187</v>
      </c>
      <c r="F6614">
        <v>1100</v>
      </c>
      <c r="G6614">
        <v>329484123</v>
      </c>
      <c r="H6614">
        <v>0.3</v>
      </c>
      <c r="I6614">
        <v>0.3</v>
      </c>
      <c r="J6614" s="4" t="str">
        <f t="shared" si="206"/>
        <v>2020_C34.3</v>
      </c>
      <c r="K6614" s="4">
        <f t="shared" si="207"/>
        <v>0.33385523708527831</v>
      </c>
    </row>
    <row r="6615" spans="2:11" x14ac:dyDescent="0.35">
      <c r="B6615">
        <v>2020</v>
      </c>
      <c r="C6615">
        <v>2020</v>
      </c>
      <c r="D6615" t="s">
        <v>1186</v>
      </c>
      <c r="E6615" t="s">
        <v>1185</v>
      </c>
      <c r="F6615">
        <v>56</v>
      </c>
      <c r="G6615">
        <v>329484123</v>
      </c>
      <c r="H6615">
        <v>0</v>
      </c>
      <c r="I6615">
        <v>0</v>
      </c>
      <c r="J6615" s="4" t="str">
        <f t="shared" si="206"/>
        <v>2020_C34.8</v>
      </c>
      <c r="K6615" s="4">
        <f t="shared" si="207"/>
        <v>1.6996266615250531E-2</v>
      </c>
    </row>
    <row r="6616" spans="2:11" x14ac:dyDescent="0.35">
      <c r="B6616">
        <v>2020</v>
      </c>
      <c r="C6616">
        <v>2020</v>
      </c>
      <c r="D6616" t="s">
        <v>1184</v>
      </c>
      <c r="E6616" t="s">
        <v>1183</v>
      </c>
      <c r="F6616">
        <v>132294</v>
      </c>
      <c r="G6616">
        <v>329484123</v>
      </c>
      <c r="H6616">
        <v>40.200000000000003</v>
      </c>
      <c r="I6616">
        <v>31</v>
      </c>
      <c r="J6616" s="4" t="str">
        <f t="shared" si="206"/>
        <v>2020_C34.9</v>
      </c>
      <c r="K6616" s="4">
        <f t="shared" si="207"/>
        <v>40.15185884996346</v>
      </c>
    </row>
    <row r="6617" spans="2:11" x14ac:dyDescent="0.35">
      <c r="B6617">
        <v>2020</v>
      </c>
      <c r="C6617">
        <v>2020</v>
      </c>
      <c r="D6617" t="s">
        <v>1182</v>
      </c>
      <c r="E6617" t="s">
        <v>1181</v>
      </c>
      <c r="F6617">
        <v>332</v>
      </c>
      <c r="G6617">
        <v>329484123</v>
      </c>
      <c r="H6617">
        <v>0.1</v>
      </c>
      <c r="I6617">
        <v>0.1</v>
      </c>
      <c r="J6617" s="4" t="str">
        <f t="shared" si="206"/>
        <v>2020_C37</v>
      </c>
      <c r="K6617" s="4">
        <f t="shared" si="207"/>
        <v>0.10076358064755672</v>
      </c>
    </row>
    <row r="6618" spans="2:11" x14ac:dyDescent="0.35">
      <c r="B6618">
        <v>2020</v>
      </c>
      <c r="C6618">
        <v>2020</v>
      </c>
      <c r="D6618" t="s">
        <v>1180</v>
      </c>
      <c r="E6618" t="s">
        <v>1179</v>
      </c>
      <c r="F6618">
        <v>59</v>
      </c>
      <c r="G6618">
        <v>329484123</v>
      </c>
      <c r="H6618">
        <v>0</v>
      </c>
      <c r="I6618">
        <v>0</v>
      </c>
      <c r="J6618" s="4" t="str">
        <f t="shared" si="206"/>
        <v>2020_C38.0</v>
      </c>
      <c r="K6618" s="4">
        <f t="shared" si="207"/>
        <v>1.7906780898210382E-2</v>
      </c>
    </row>
    <row r="6619" spans="2:11" x14ac:dyDescent="0.35">
      <c r="B6619">
        <v>2020</v>
      </c>
      <c r="C6619">
        <v>2020</v>
      </c>
      <c r="D6619" t="s">
        <v>1178</v>
      </c>
      <c r="E6619" t="s">
        <v>1177</v>
      </c>
      <c r="F6619">
        <v>150</v>
      </c>
      <c r="G6619">
        <v>329484123</v>
      </c>
      <c r="H6619">
        <v>0</v>
      </c>
      <c r="I6619">
        <v>0</v>
      </c>
      <c r="J6619" s="4" t="str">
        <f t="shared" si="206"/>
        <v>2020_C38.3</v>
      </c>
      <c r="K6619" s="4">
        <f t="shared" si="207"/>
        <v>4.5525714147992495E-2</v>
      </c>
    </row>
    <row r="6620" spans="2:11" x14ac:dyDescent="0.35">
      <c r="B6620">
        <v>2020</v>
      </c>
      <c r="C6620">
        <v>2020</v>
      </c>
      <c r="D6620" t="s">
        <v>1176</v>
      </c>
      <c r="E6620" t="s">
        <v>1175</v>
      </c>
      <c r="F6620">
        <v>45</v>
      </c>
      <c r="G6620">
        <v>329484123</v>
      </c>
      <c r="H6620">
        <v>0</v>
      </c>
      <c r="I6620">
        <v>0</v>
      </c>
      <c r="J6620" s="4" t="str">
        <f t="shared" si="206"/>
        <v>2020_C38.4</v>
      </c>
      <c r="K6620" s="4">
        <f t="shared" si="207"/>
        <v>1.3657714244397748E-2</v>
      </c>
    </row>
    <row r="6621" spans="2:11" x14ac:dyDescent="0.35">
      <c r="B6621">
        <v>2020</v>
      </c>
      <c r="C6621">
        <v>2020</v>
      </c>
      <c r="D6621" t="s">
        <v>1174</v>
      </c>
      <c r="E6621" t="s">
        <v>1173</v>
      </c>
      <c r="F6621">
        <v>87</v>
      </c>
      <c r="G6621">
        <v>329484123</v>
      </c>
      <c r="H6621">
        <v>0</v>
      </c>
      <c r="I6621">
        <v>0</v>
      </c>
      <c r="J6621" s="4" t="str">
        <f t="shared" si="206"/>
        <v>2020_C39.9</v>
      </c>
      <c r="K6621" s="4">
        <f t="shared" si="207"/>
        <v>2.6404914205835649E-2</v>
      </c>
    </row>
    <row r="6622" spans="2:11" x14ac:dyDescent="0.35">
      <c r="B6622">
        <v>2020</v>
      </c>
      <c r="C6622">
        <v>2020</v>
      </c>
      <c r="D6622" t="s">
        <v>1172</v>
      </c>
      <c r="E6622" t="s">
        <v>1171</v>
      </c>
      <c r="F6622">
        <v>32</v>
      </c>
      <c r="G6622">
        <v>329484123</v>
      </c>
      <c r="H6622">
        <v>0</v>
      </c>
      <c r="I6622">
        <v>0</v>
      </c>
      <c r="J6622" s="4" t="str">
        <f t="shared" si="206"/>
        <v>2020_C40.0</v>
      </c>
      <c r="K6622" s="4">
        <f t="shared" si="207"/>
        <v>9.7121523515717317E-3</v>
      </c>
    </row>
    <row r="6623" spans="2:11" x14ac:dyDescent="0.35">
      <c r="B6623">
        <v>2020</v>
      </c>
      <c r="C6623">
        <v>2020</v>
      </c>
      <c r="D6623" t="s">
        <v>1170</v>
      </c>
      <c r="E6623" t="s">
        <v>1169</v>
      </c>
      <c r="F6623">
        <v>98</v>
      </c>
      <c r="G6623">
        <v>329484123</v>
      </c>
      <c r="H6623">
        <v>0</v>
      </c>
      <c r="I6623">
        <v>0</v>
      </c>
      <c r="J6623" s="4" t="str">
        <f t="shared" si="206"/>
        <v>2020_C40.2</v>
      </c>
      <c r="K6623" s="4">
        <f t="shared" si="207"/>
        <v>2.9743466576688433E-2</v>
      </c>
    </row>
    <row r="6624" spans="2:11" x14ac:dyDescent="0.35">
      <c r="B6624">
        <v>2020</v>
      </c>
      <c r="C6624">
        <v>2020</v>
      </c>
      <c r="D6624" t="s">
        <v>1168</v>
      </c>
      <c r="E6624" t="s">
        <v>1167</v>
      </c>
      <c r="F6624">
        <v>90</v>
      </c>
      <c r="G6624">
        <v>329484123</v>
      </c>
      <c r="H6624">
        <v>0</v>
      </c>
      <c r="I6624">
        <v>0</v>
      </c>
      <c r="J6624" s="4" t="str">
        <f t="shared" si="206"/>
        <v>2020_C41.0</v>
      </c>
      <c r="K6624" s="4">
        <f t="shared" si="207"/>
        <v>2.7315428488795496E-2</v>
      </c>
    </row>
    <row r="6625" spans="2:11" x14ac:dyDescent="0.35">
      <c r="B6625">
        <v>2020</v>
      </c>
      <c r="C6625">
        <v>2020</v>
      </c>
      <c r="D6625" t="s">
        <v>1166</v>
      </c>
      <c r="E6625" t="s">
        <v>1165</v>
      </c>
      <c r="F6625">
        <v>200</v>
      </c>
      <c r="G6625">
        <v>329484123</v>
      </c>
      <c r="H6625">
        <v>0.1</v>
      </c>
      <c r="I6625">
        <v>0</v>
      </c>
      <c r="J6625" s="4" t="str">
        <f t="shared" si="206"/>
        <v>2020_C41.1</v>
      </c>
      <c r="K6625" s="4">
        <f t="shared" si="207"/>
        <v>6.0700952197323334E-2</v>
      </c>
    </row>
    <row r="6626" spans="2:11" x14ac:dyDescent="0.35">
      <c r="B6626">
        <v>2020</v>
      </c>
      <c r="C6626">
        <v>2020</v>
      </c>
      <c r="D6626" t="s">
        <v>1164</v>
      </c>
      <c r="E6626" t="s">
        <v>1163</v>
      </c>
      <c r="F6626">
        <v>116</v>
      </c>
      <c r="G6626">
        <v>329484123</v>
      </c>
      <c r="H6626">
        <v>0</v>
      </c>
      <c r="I6626">
        <v>0</v>
      </c>
      <c r="J6626" s="4" t="str">
        <f t="shared" si="206"/>
        <v>2020_C41.2</v>
      </c>
      <c r="K6626" s="4">
        <f t="shared" si="207"/>
        <v>3.5206552274447529E-2</v>
      </c>
    </row>
    <row r="6627" spans="2:11" x14ac:dyDescent="0.35">
      <c r="B6627">
        <v>2020</v>
      </c>
      <c r="C6627">
        <v>2020</v>
      </c>
      <c r="D6627" t="s">
        <v>1162</v>
      </c>
      <c r="E6627" t="s">
        <v>1161</v>
      </c>
      <c r="F6627">
        <v>20</v>
      </c>
      <c r="G6627">
        <v>329484123</v>
      </c>
      <c r="H6627">
        <v>0</v>
      </c>
      <c r="I6627">
        <v>0</v>
      </c>
      <c r="J6627" s="4" t="str">
        <f t="shared" si="206"/>
        <v>2020_C41.3</v>
      </c>
      <c r="K6627" s="4">
        <f t="shared" si="207"/>
        <v>6.0700952197323332E-3</v>
      </c>
    </row>
    <row r="6628" spans="2:11" x14ac:dyDescent="0.35">
      <c r="B6628">
        <v>2020</v>
      </c>
      <c r="C6628">
        <v>2020</v>
      </c>
      <c r="D6628" t="s">
        <v>1160</v>
      </c>
      <c r="E6628" t="s">
        <v>1159</v>
      </c>
      <c r="F6628">
        <v>99</v>
      </c>
      <c r="G6628">
        <v>329484123</v>
      </c>
      <c r="H6628">
        <v>0</v>
      </c>
      <c r="I6628">
        <v>0</v>
      </c>
      <c r="J6628" s="4" t="str">
        <f t="shared" si="206"/>
        <v>2020_C41.4</v>
      </c>
      <c r="K6628" s="4">
        <f t="shared" si="207"/>
        <v>3.0046971337675046E-2</v>
      </c>
    </row>
    <row r="6629" spans="2:11" x14ac:dyDescent="0.35">
      <c r="B6629">
        <v>2020</v>
      </c>
      <c r="C6629">
        <v>2020</v>
      </c>
      <c r="D6629" t="s">
        <v>1158</v>
      </c>
      <c r="E6629" t="s">
        <v>1157</v>
      </c>
      <c r="F6629">
        <v>1212</v>
      </c>
      <c r="G6629">
        <v>329484123</v>
      </c>
      <c r="H6629">
        <v>0.4</v>
      </c>
      <c r="I6629">
        <v>0.3</v>
      </c>
      <c r="J6629" s="4" t="str">
        <f t="shared" si="206"/>
        <v>2020_C41.9</v>
      </c>
      <c r="K6629" s="4">
        <f t="shared" si="207"/>
        <v>0.36784777031577937</v>
      </c>
    </row>
    <row r="6630" spans="2:11" x14ac:dyDescent="0.35">
      <c r="B6630">
        <v>2020</v>
      </c>
      <c r="C6630">
        <v>2020</v>
      </c>
      <c r="D6630" t="s">
        <v>1156</v>
      </c>
      <c r="E6630" t="s">
        <v>1155</v>
      </c>
      <c r="F6630">
        <v>10</v>
      </c>
      <c r="G6630">
        <v>329484123</v>
      </c>
      <c r="H6630" t="s">
        <v>672</v>
      </c>
      <c r="I6630" t="s">
        <v>672</v>
      </c>
      <c r="J6630" s="4" t="str">
        <f t="shared" si="206"/>
        <v>2020_C43.1</v>
      </c>
      <c r="K6630" s="4">
        <f t="shared" si="207"/>
        <v>3.0350476098661666E-3</v>
      </c>
    </row>
    <row r="6631" spans="2:11" x14ac:dyDescent="0.35">
      <c r="B6631">
        <v>2020</v>
      </c>
      <c r="C6631">
        <v>2020</v>
      </c>
      <c r="D6631" t="s">
        <v>1154</v>
      </c>
      <c r="E6631" t="s">
        <v>1153</v>
      </c>
      <c r="F6631">
        <v>26</v>
      </c>
      <c r="G6631">
        <v>329484123</v>
      </c>
      <c r="H6631">
        <v>0</v>
      </c>
      <c r="I6631">
        <v>0</v>
      </c>
      <c r="J6631" s="4" t="str">
        <f t="shared" si="206"/>
        <v>2020_C43.2</v>
      </c>
      <c r="K6631" s="4">
        <f t="shared" si="207"/>
        <v>7.8911237856520329E-3</v>
      </c>
    </row>
    <row r="6632" spans="2:11" x14ac:dyDescent="0.35">
      <c r="B6632">
        <v>2020</v>
      </c>
      <c r="C6632">
        <v>2020</v>
      </c>
      <c r="D6632" t="s">
        <v>1152</v>
      </c>
      <c r="E6632" t="s">
        <v>1151</v>
      </c>
      <c r="F6632">
        <v>108</v>
      </c>
      <c r="G6632">
        <v>329484123</v>
      </c>
      <c r="H6632">
        <v>0</v>
      </c>
      <c r="I6632">
        <v>0</v>
      </c>
      <c r="J6632" s="4" t="str">
        <f t="shared" si="206"/>
        <v>2020_C43.3</v>
      </c>
      <c r="K6632" s="4">
        <f t="shared" si="207"/>
        <v>3.27785141865546E-2</v>
      </c>
    </row>
    <row r="6633" spans="2:11" x14ac:dyDescent="0.35">
      <c r="B6633">
        <v>2020</v>
      </c>
      <c r="C6633">
        <v>2020</v>
      </c>
      <c r="D6633" t="s">
        <v>1150</v>
      </c>
      <c r="E6633" t="s">
        <v>1149</v>
      </c>
      <c r="F6633">
        <v>190</v>
      </c>
      <c r="G6633">
        <v>329484123</v>
      </c>
      <c r="H6633">
        <v>0.1</v>
      </c>
      <c r="I6633">
        <v>0</v>
      </c>
      <c r="J6633" s="4" t="str">
        <f t="shared" si="206"/>
        <v>2020_C43.4</v>
      </c>
      <c r="K6633" s="4">
        <f t="shared" si="207"/>
        <v>5.7665904587457156E-2</v>
      </c>
    </row>
    <row r="6634" spans="2:11" x14ac:dyDescent="0.35">
      <c r="B6634">
        <v>2020</v>
      </c>
      <c r="C6634">
        <v>2020</v>
      </c>
      <c r="D6634" t="s">
        <v>1148</v>
      </c>
      <c r="E6634" t="s">
        <v>1147</v>
      </c>
      <c r="F6634">
        <v>196</v>
      </c>
      <c r="G6634">
        <v>329484123</v>
      </c>
      <c r="H6634">
        <v>0.1</v>
      </c>
      <c r="I6634">
        <v>0.1</v>
      </c>
      <c r="J6634" s="4" t="str">
        <f t="shared" si="206"/>
        <v>2020_C43.5</v>
      </c>
      <c r="K6634" s="4">
        <f t="shared" si="207"/>
        <v>5.9486933153376866E-2</v>
      </c>
    </row>
    <row r="6635" spans="2:11" x14ac:dyDescent="0.35">
      <c r="B6635">
        <v>2020</v>
      </c>
      <c r="C6635">
        <v>2020</v>
      </c>
      <c r="D6635" t="s">
        <v>1146</v>
      </c>
      <c r="E6635" t="s">
        <v>1145</v>
      </c>
      <c r="F6635">
        <v>171</v>
      </c>
      <c r="G6635">
        <v>329484123</v>
      </c>
      <c r="H6635">
        <v>0.1</v>
      </c>
      <c r="I6635">
        <v>0</v>
      </c>
      <c r="J6635" s="4" t="str">
        <f t="shared" si="206"/>
        <v>2020_C43.6</v>
      </c>
      <c r="K6635" s="4">
        <f t="shared" si="207"/>
        <v>5.1899314128711446E-2</v>
      </c>
    </row>
    <row r="6636" spans="2:11" x14ac:dyDescent="0.35">
      <c r="B6636">
        <v>2020</v>
      </c>
      <c r="C6636">
        <v>2020</v>
      </c>
      <c r="D6636" t="s">
        <v>1144</v>
      </c>
      <c r="E6636" t="s">
        <v>1143</v>
      </c>
      <c r="F6636">
        <v>171</v>
      </c>
      <c r="G6636">
        <v>329484123</v>
      </c>
      <c r="H6636">
        <v>0.1</v>
      </c>
      <c r="I6636">
        <v>0</v>
      </c>
      <c r="J6636" s="4" t="str">
        <f t="shared" si="206"/>
        <v>2020_C43.7</v>
      </c>
      <c r="K6636" s="4">
        <f t="shared" si="207"/>
        <v>5.1899314128711446E-2</v>
      </c>
    </row>
    <row r="6637" spans="2:11" x14ac:dyDescent="0.35">
      <c r="B6637">
        <v>2020</v>
      </c>
      <c r="C6637">
        <v>2020</v>
      </c>
      <c r="D6637" t="s">
        <v>1142</v>
      </c>
      <c r="E6637" t="s">
        <v>1141</v>
      </c>
      <c r="F6637">
        <v>7329</v>
      </c>
      <c r="G6637">
        <v>329484123</v>
      </c>
      <c r="H6637">
        <v>2.2000000000000002</v>
      </c>
      <c r="I6637">
        <v>1.8</v>
      </c>
      <c r="J6637" s="4" t="str">
        <f t="shared" si="206"/>
        <v>2020_C43.9</v>
      </c>
      <c r="K6637" s="4">
        <f t="shared" si="207"/>
        <v>2.2243863932709136</v>
      </c>
    </row>
    <row r="6638" spans="2:11" x14ac:dyDescent="0.35">
      <c r="B6638">
        <v>2020</v>
      </c>
      <c r="C6638">
        <v>2020</v>
      </c>
      <c r="D6638" t="s">
        <v>1140</v>
      </c>
      <c r="E6638" t="s">
        <v>1139</v>
      </c>
      <c r="F6638">
        <v>10</v>
      </c>
      <c r="G6638">
        <v>329484123</v>
      </c>
      <c r="H6638" t="s">
        <v>672</v>
      </c>
      <c r="I6638" t="s">
        <v>672</v>
      </c>
      <c r="J6638" s="4" t="str">
        <f t="shared" si="206"/>
        <v>2020_C44.0</v>
      </c>
      <c r="K6638" s="4">
        <f t="shared" si="207"/>
        <v>3.0350476098661666E-3</v>
      </c>
    </row>
    <row r="6639" spans="2:11" x14ac:dyDescent="0.35">
      <c r="B6639">
        <v>2020</v>
      </c>
      <c r="C6639">
        <v>2020</v>
      </c>
      <c r="D6639" t="s">
        <v>1138</v>
      </c>
      <c r="E6639" t="s">
        <v>1137</v>
      </c>
      <c r="F6639">
        <v>31</v>
      </c>
      <c r="G6639">
        <v>329484123</v>
      </c>
      <c r="H6639">
        <v>0</v>
      </c>
      <c r="I6639">
        <v>0</v>
      </c>
      <c r="J6639" s="4" t="str">
        <f t="shared" si="206"/>
        <v>2020_C44.1</v>
      </c>
      <c r="K6639" s="4">
        <f t="shared" si="207"/>
        <v>9.4086475905851147E-3</v>
      </c>
    </row>
    <row r="6640" spans="2:11" x14ac:dyDescent="0.35">
      <c r="B6640">
        <v>2020</v>
      </c>
      <c r="C6640">
        <v>2020</v>
      </c>
      <c r="D6640" t="s">
        <v>1136</v>
      </c>
      <c r="E6640" t="s">
        <v>1135</v>
      </c>
      <c r="F6640">
        <v>146</v>
      </c>
      <c r="G6640">
        <v>329484123</v>
      </c>
      <c r="H6640">
        <v>0</v>
      </c>
      <c r="I6640">
        <v>0</v>
      </c>
      <c r="J6640" s="4" t="str">
        <f t="shared" si="206"/>
        <v>2020_C44.2</v>
      </c>
      <c r="K6640" s="4">
        <f t="shared" si="207"/>
        <v>4.4311695104046027E-2</v>
      </c>
    </row>
    <row r="6641" spans="2:11" x14ac:dyDescent="0.35">
      <c r="B6641">
        <v>2020</v>
      </c>
      <c r="C6641">
        <v>2020</v>
      </c>
      <c r="D6641" t="s">
        <v>1134</v>
      </c>
      <c r="E6641" t="s">
        <v>1133</v>
      </c>
      <c r="F6641">
        <v>355</v>
      </c>
      <c r="G6641">
        <v>329484123</v>
      </c>
      <c r="H6641">
        <v>0.1</v>
      </c>
      <c r="I6641">
        <v>0.1</v>
      </c>
      <c r="J6641" s="4" t="str">
        <f t="shared" si="206"/>
        <v>2020_C44.3</v>
      </c>
      <c r="K6641" s="4">
        <f t="shared" si="207"/>
        <v>0.1077441901502489</v>
      </c>
    </row>
    <row r="6642" spans="2:11" x14ac:dyDescent="0.35">
      <c r="B6642">
        <v>2020</v>
      </c>
      <c r="C6642">
        <v>2020</v>
      </c>
      <c r="D6642" t="s">
        <v>1132</v>
      </c>
      <c r="E6642" t="s">
        <v>1131</v>
      </c>
      <c r="F6642">
        <v>1367</v>
      </c>
      <c r="G6642">
        <v>329484123</v>
      </c>
      <c r="H6642">
        <v>0.4</v>
      </c>
      <c r="I6642">
        <v>0.3</v>
      </c>
      <c r="J6642" s="4" t="str">
        <f t="shared" si="206"/>
        <v>2020_C44.4</v>
      </c>
      <c r="K6642" s="4">
        <f t="shared" si="207"/>
        <v>0.41489100826870495</v>
      </c>
    </row>
    <row r="6643" spans="2:11" x14ac:dyDescent="0.35">
      <c r="B6643">
        <v>2020</v>
      </c>
      <c r="C6643">
        <v>2020</v>
      </c>
      <c r="D6643" t="s">
        <v>1130</v>
      </c>
      <c r="E6643" t="s">
        <v>1129</v>
      </c>
      <c r="F6643">
        <v>116</v>
      </c>
      <c r="G6643">
        <v>329484123</v>
      </c>
      <c r="H6643">
        <v>0</v>
      </c>
      <c r="I6643">
        <v>0</v>
      </c>
      <c r="J6643" s="4" t="str">
        <f t="shared" si="206"/>
        <v>2020_C44.5</v>
      </c>
      <c r="K6643" s="4">
        <f t="shared" si="207"/>
        <v>3.5206552274447529E-2</v>
      </c>
    </row>
    <row r="6644" spans="2:11" x14ac:dyDescent="0.35">
      <c r="B6644">
        <v>2020</v>
      </c>
      <c r="C6644">
        <v>2020</v>
      </c>
      <c r="D6644" t="s">
        <v>1128</v>
      </c>
      <c r="E6644" t="s">
        <v>1127</v>
      </c>
      <c r="F6644">
        <v>71</v>
      </c>
      <c r="G6644">
        <v>329484123</v>
      </c>
      <c r="H6644">
        <v>0</v>
      </c>
      <c r="I6644">
        <v>0</v>
      </c>
      <c r="J6644" s="4" t="str">
        <f t="shared" si="206"/>
        <v>2020_C44.6</v>
      </c>
      <c r="K6644" s="4">
        <f t="shared" si="207"/>
        <v>2.1548838030049779E-2</v>
      </c>
    </row>
    <row r="6645" spans="2:11" x14ac:dyDescent="0.35">
      <c r="B6645">
        <v>2020</v>
      </c>
      <c r="C6645">
        <v>2020</v>
      </c>
      <c r="D6645" t="s">
        <v>1126</v>
      </c>
      <c r="E6645" t="s">
        <v>1125</v>
      </c>
      <c r="F6645">
        <v>71</v>
      </c>
      <c r="G6645">
        <v>329484123</v>
      </c>
      <c r="H6645">
        <v>0</v>
      </c>
      <c r="I6645">
        <v>0</v>
      </c>
      <c r="J6645" s="4" t="str">
        <f t="shared" si="206"/>
        <v>2020_C44.7</v>
      </c>
      <c r="K6645" s="4">
        <f t="shared" si="207"/>
        <v>2.1548838030049779E-2</v>
      </c>
    </row>
    <row r="6646" spans="2:11" x14ac:dyDescent="0.35">
      <c r="B6646">
        <v>2020</v>
      </c>
      <c r="C6646">
        <v>2020</v>
      </c>
      <c r="D6646" t="s">
        <v>1124</v>
      </c>
      <c r="E6646" t="s">
        <v>1123</v>
      </c>
      <c r="F6646">
        <v>2054</v>
      </c>
      <c r="G6646">
        <v>329484123</v>
      </c>
      <c r="H6646">
        <v>0.6</v>
      </c>
      <c r="I6646">
        <v>0.5</v>
      </c>
      <c r="J6646" s="4" t="str">
        <f t="shared" si="206"/>
        <v>2020_C44.9</v>
      </c>
      <c r="K6646" s="4">
        <f t="shared" si="207"/>
        <v>0.62339877906651064</v>
      </c>
    </row>
    <row r="6647" spans="2:11" x14ac:dyDescent="0.35">
      <c r="B6647">
        <v>2020</v>
      </c>
      <c r="C6647">
        <v>2020</v>
      </c>
      <c r="D6647" t="s">
        <v>1122</v>
      </c>
      <c r="E6647" t="s">
        <v>1121</v>
      </c>
      <c r="F6647">
        <v>334</v>
      </c>
      <c r="G6647">
        <v>329484123</v>
      </c>
      <c r="H6647">
        <v>0.1</v>
      </c>
      <c r="I6647">
        <v>0.1</v>
      </c>
      <c r="J6647" s="4" t="str">
        <f t="shared" si="206"/>
        <v>2020_C45.0</v>
      </c>
      <c r="K6647" s="4">
        <f t="shared" si="207"/>
        <v>0.10137059016952996</v>
      </c>
    </row>
    <row r="6648" spans="2:11" x14ac:dyDescent="0.35">
      <c r="B6648">
        <v>2020</v>
      </c>
      <c r="C6648">
        <v>2020</v>
      </c>
      <c r="D6648" t="s">
        <v>1120</v>
      </c>
      <c r="E6648" t="s">
        <v>1119</v>
      </c>
      <c r="F6648">
        <v>181</v>
      </c>
      <c r="G6648">
        <v>329484123</v>
      </c>
      <c r="H6648">
        <v>0.1</v>
      </c>
      <c r="I6648">
        <v>0</v>
      </c>
      <c r="J6648" s="4" t="str">
        <f t="shared" si="206"/>
        <v>2020_C45.1</v>
      </c>
      <c r="K6648" s="4">
        <f t="shared" si="207"/>
        <v>5.493436173857761E-2</v>
      </c>
    </row>
    <row r="6649" spans="2:11" x14ac:dyDescent="0.35">
      <c r="B6649">
        <v>2020</v>
      </c>
      <c r="C6649">
        <v>2020</v>
      </c>
      <c r="D6649" t="s">
        <v>1118</v>
      </c>
      <c r="E6649" t="s">
        <v>1117</v>
      </c>
      <c r="F6649">
        <v>263</v>
      </c>
      <c r="G6649">
        <v>329484123</v>
      </c>
      <c r="H6649">
        <v>0.1</v>
      </c>
      <c r="I6649">
        <v>0.1</v>
      </c>
      <c r="J6649" s="4" t="str">
        <f t="shared" si="206"/>
        <v>2020_C45.7</v>
      </c>
      <c r="K6649" s="4">
        <f t="shared" si="207"/>
        <v>7.9821752139480187E-2</v>
      </c>
    </row>
    <row r="6650" spans="2:11" x14ac:dyDescent="0.35">
      <c r="B6650">
        <v>2020</v>
      </c>
      <c r="C6650">
        <v>2020</v>
      </c>
      <c r="D6650" t="s">
        <v>1116</v>
      </c>
      <c r="E6650" t="s">
        <v>1115</v>
      </c>
      <c r="F6650">
        <v>1594</v>
      </c>
      <c r="G6650">
        <v>329484123</v>
      </c>
      <c r="H6650">
        <v>0.5</v>
      </c>
      <c r="I6650">
        <v>0.4</v>
      </c>
      <c r="J6650" s="4" t="str">
        <f t="shared" si="206"/>
        <v>2020_C45.9</v>
      </c>
      <c r="K6650" s="4">
        <f t="shared" si="207"/>
        <v>0.48378658901266691</v>
      </c>
    </row>
    <row r="6651" spans="2:11" x14ac:dyDescent="0.35">
      <c r="B6651">
        <v>2020</v>
      </c>
      <c r="C6651">
        <v>2020</v>
      </c>
      <c r="D6651" t="s">
        <v>1114</v>
      </c>
      <c r="E6651" t="s">
        <v>1113</v>
      </c>
      <c r="F6651">
        <v>46</v>
      </c>
      <c r="G6651">
        <v>329484123</v>
      </c>
      <c r="H6651">
        <v>0</v>
      </c>
      <c r="I6651">
        <v>0</v>
      </c>
      <c r="J6651" s="4" t="str">
        <f t="shared" si="206"/>
        <v>2020_C46.9</v>
      </c>
      <c r="K6651" s="4">
        <f t="shared" si="207"/>
        <v>1.3961219005384365E-2</v>
      </c>
    </row>
    <row r="6652" spans="2:11" x14ac:dyDescent="0.35">
      <c r="B6652">
        <v>2020</v>
      </c>
      <c r="C6652">
        <v>2020</v>
      </c>
      <c r="D6652" t="s">
        <v>1112</v>
      </c>
      <c r="E6652" t="s">
        <v>1111</v>
      </c>
      <c r="F6652">
        <v>83</v>
      </c>
      <c r="G6652">
        <v>329484123</v>
      </c>
      <c r="H6652">
        <v>0</v>
      </c>
      <c r="I6652">
        <v>0</v>
      </c>
      <c r="J6652" s="4" t="str">
        <f t="shared" si="206"/>
        <v>2020_C47.9</v>
      </c>
      <c r="K6652" s="4">
        <f t="shared" si="207"/>
        <v>2.519089516188918E-2</v>
      </c>
    </row>
    <row r="6653" spans="2:11" x14ac:dyDescent="0.35">
      <c r="B6653">
        <v>2020</v>
      </c>
      <c r="C6653">
        <v>2020</v>
      </c>
      <c r="D6653" t="s">
        <v>1110</v>
      </c>
      <c r="E6653" t="s">
        <v>1109</v>
      </c>
      <c r="F6653">
        <v>394</v>
      </c>
      <c r="G6653">
        <v>329484123</v>
      </c>
      <c r="H6653">
        <v>0.1</v>
      </c>
      <c r="I6653">
        <v>0.1</v>
      </c>
      <c r="J6653" s="4" t="str">
        <f t="shared" si="206"/>
        <v>2020_C48.0</v>
      </c>
      <c r="K6653" s="4">
        <f t="shared" si="207"/>
        <v>0.11958087582872697</v>
      </c>
    </row>
    <row r="6654" spans="2:11" x14ac:dyDescent="0.35">
      <c r="B6654">
        <v>2020</v>
      </c>
      <c r="C6654">
        <v>2020</v>
      </c>
      <c r="D6654" t="s">
        <v>1108</v>
      </c>
      <c r="E6654" t="s">
        <v>1107</v>
      </c>
      <c r="F6654">
        <v>64</v>
      </c>
      <c r="G6654">
        <v>329484123</v>
      </c>
      <c r="H6654">
        <v>0</v>
      </c>
      <c r="I6654">
        <v>0</v>
      </c>
      <c r="J6654" s="4" t="str">
        <f t="shared" si="206"/>
        <v>2020_C48.1</v>
      </c>
      <c r="K6654" s="4">
        <f t="shared" si="207"/>
        <v>1.9424304703143463E-2</v>
      </c>
    </row>
    <row r="6655" spans="2:11" x14ac:dyDescent="0.35">
      <c r="B6655">
        <v>2020</v>
      </c>
      <c r="C6655">
        <v>2020</v>
      </c>
      <c r="D6655" t="s">
        <v>1106</v>
      </c>
      <c r="E6655" t="s">
        <v>1105</v>
      </c>
      <c r="F6655">
        <v>933</v>
      </c>
      <c r="G6655">
        <v>329484123</v>
      </c>
      <c r="H6655">
        <v>0.3</v>
      </c>
      <c r="I6655">
        <v>0.2</v>
      </c>
      <c r="J6655" s="4" t="str">
        <f t="shared" si="206"/>
        <v>2020_C48.2</v>
      </c>
      <c r="K6655" s="4">
        <f t="shared" si="207"/>
        <v>0.28316994200051332</v>
      </c>
    </row>
    <row r="6656" spans="2:11" x14ac:dyDescent="0.35">
      <c r="B6656">
        <v>2020</v>
      </c>
      <c r="C6656">
        <v>2020</v>
      </c>
      <c r="D6656" t="s">
        <v>1104</v>
      </c>
      <c r="E6656" t="s">
        <v>1103</v>
      </c>
      <c r="F6656">
        <v>156</v>
      </c>
      <c r="G6656">
        <v>329484123</v>
      </c>
      <c r="H6656">
        <v>0</v>
      </c>
      <c r="I6656">
        <v>0</v>
      </c>
      <c r="J6656" s="4" t="str">
        <f t="shared" si="206"/>
        <v>2020_C49.0</v>
      </c>
      <c r="K6656" s="4">
        <f t="shared" si="207"/>
        <v>4.7346742713912197E-2</v>
      </c>
    </row>
    <row r="6657" spans="2:11" x14ac:dyDescent="0.35">
      <c r="B6657">
        <v>2020</v>
      </c>
      <c r="C6657">
        <v>2020</v>
      </c>
      <c r="D6657" t="s">
        <v>1102</v>
      </c>
      <c r="E6657" t="s">
        <v>1101</v>
      </c>
      <c r="F6657">
        <v>65</v>
      </c>
      <c r="G6657">
        <v>329484123</v>
      </c>
      <c r="H6657">
        <v>0</v>
      </c>
      <c r="I6657">
        <v>0</v>
      </c>
      <c r="J6657" s="4" t="str">
        <f t="shared" si="206"/>
        <v>2020_C49.1</v>
      </c>
      <c r="K6657" s="4">
        <f t="shared" si="207"/>
        <v>1.9727809464130081E-2</v>
      </c>
    </row>
    <row r="6658" spans="2:11" x14ac:dyDescent="0.35">
      <c r="B6658">
        <v>2020</v>
      </c>
      <c r="C6658">
        <v>2020</v>
      </c>
      <c r="D6658" t="s">
        <v>1100</v>
      </c>
      <c r="E6658" t="s">
        <v>1099</v>
      </c>
      <c r="F6658">
        <v>358</v>
      </c>
      <c r="G6658">
        <v>329484123</v>
      </c>
      <c r="H6658">
        <v>0.1</v>
      </c>
      <c r="I6658">
        <v>0.1</v>
      </c>
      <c r="J6658" s="4" t="str">
        <f t="shared" si="206"/>
        <v>2020_C49.2</v>
      </c>
      <c r="K6658" s="4">
        <f t="shared" si="207"/>
        <v>0.10865470443320877</v>
      </c>
    </row>
    <row r="6659" spans="2:11" x14ac:dyDescent="0.35">
      <c r="B6659">
        <v>2020</v>
      </c>
      <c r="C6659">
        <v>2020</v>
      </c>
      <c r="D6659" t="s">
        <v>1098</v>
      </c>
      <c r="E6659" t="s">
        <v>1097</v>
      </c>
      <c r="F6659">
        <v>83</v>
      </c>
      <c r="G6659">
        <v>329484123</v>
      </c>
      <c r="H6659">
        <v>0</v>
      </c>
      <c r="I6659">
        <v>0</v>
      </c>
      <c r="J6659" s="4" t="str">
        <f t="shared" ref="J6659:J6722" si="208">C6659&amp;"_"&amp;E6659</f>
        <v>2020_C49.3</v>
      </c>
      <c r="K6659" s="4">
        <f t="shared" ref="K6659:K6722" si="209">F6659/G6659*100000</f>
        <v>2.519089516188918E-2</v>
      </c>
    </row>
    <row r="6660" spans="2:11" x14ac:dyDescent="0.35">
      <c r="B6660">
        <v>2020</v>
      </c>
      <c r="C6660">
        <v>2020</v>
      </c>
      <c r="D6660" t="s">
        <v>1096</v>
      </c>
      <c r="E6660" t="s">
        <v>1095</v>
      </c>
      <c r="F6660">
        <v>493</v>
      </c>
      <c r="G6660">
        <v>329484123</v>
      </c>
      <c r="H6660">
        <v>0.1</v>
      </c>
      <c r="I6660">
        <v>0.1</v>
      </c>
      <c r="J6660" s="4" t="str">
        <f t="shared" si="208"/>
        <v>2020_C49.4</v>
      </c>
      <c r="K6660" s="4">
        <f t="shared" si="209"/>
        <v>0.14962784716640201</v>
      </c>
    </row>
    <row r="6661" spans="2:11" x14ac:dyDescent="0.35">
      <c r="B6661">
        <v>2020</v>
      </c>
      <c r="C6661">
        <v>2020</v>
      </c>
      <c r="D6661" t="s">
        <v>1094</v>
      </c>
      <c r="E6661" t="s">
        <v>1093</v>
      </c>
      <c r="F6661">
        <v>147</v>
      </c>
      <c r="G6661">
        <v>329484123</v>
      </c>
      <c r="H6661">
        <v>0</v>
      </c>
      <c r="I6661">
        <v>0</v>
      </c>
      <c r="J6661" s="4" t="str">
        <f t="shared" si="208"/>
        <v>2020_C49.5</v>
      </c>
      <c r="K6661" s="4">
        <f t="shared" si="209"/>
        <v>4.4615199865032651E-2</v>
      </c>
    </row>
    <row r="6662" spans="2:11" x14ac:dyDescent="0.35">
      <c r="B6662">
        <v>2020</v>
      </c>
      <c r="C6662">
        <v>2020</v>
      </c>
      <c r="D6662" t="s">
        <v>1092</v>
      </c>
      <c r="E6662" t="s">
        <v>1091</v>
      </c>
      <c r="F6662">
        <v>18</v>
      </c>
      <c r="G6662">
        <v>329484123</v>
      </c>
      <c r="H6662" t="s">
        <v>672</v>
      </c>
      <c r="I6662" t="s">
        <v>672</v>
      </c>
      <c r="J6662" s="4" t="str">
        <f t="shared" si="208"/>
        <v>2020_C49.6</v>
      </c>
      <c r="K6662" s="4">
        <f t="shared" si="209"/>
        <v>5.4630856977590991E-3</v>
      </c>
    </row>
    <row r="6663" spans="2:11" x14ac:dyDescent="0.35">
      <c r="B6663">
        <v>2020</v>
      </c>
      <c r="C6663">
        <v>2020</v>
      </c>
      <c r="D6663" t="s">
        <v>1090</v>
      </c>
      <c r="E6663" t="s">
        <v>1089</v>
      </c>
      <c r="F6663">
        <v>3531</v>
      </c>
      <c r="G6663">
        <v>329484123</v>
      </c>
      <c r="H6663">
        <v>1.1000000000000001</v>
      </c>
      <c r="I6663">
        <v>0.9</v>
      </c>
      <c r="J6663" s="4" t="str">
        <f t="shared" si="208"/>
        <v>2020_C49.9</v>
      </c>
      <c r="K6663" s="4">
        <f t="shared" si="209"/>
        <v>1.0716753110437434</v>
      </c>
    </row>
    <row r="6664" spans="2:11" x14ac:dyDescent="0.35">
      <c r="B6664">
        <v>2020</v>
      </c>
      <c r="C6664">
        <v>2020</v>
      </c>
      <c r="D6664" t="s">
        <v>1088</v>
      </c>
      <c r="E6664" t="s">
        <v>1087</v>
      </c>
      <c r="F6664">
        <v>72</v>
      </c>
      <c r="G6664">
        <v>329484123</v>
      </c>
      <c r="H6664">
        <v>0</v>
      </c>
      <c r="I6664">
        <v>0</v>
      </c>
      <c r="J6664" s="4" t="str">
        <f t="shared" si="208"/>
        <v>2020_C50.0</v>
      </c>
      <c r="K6664" s="4">
        <f t="shared" si="209"/>
        <v>2.1852342791036396E-2</v>
      </c>
    </row>
    <row r="6665" spans="2:11" x14ac:dyDescent="0.35">
      <c r="B6665">
        <v>2020</v>
      </c>
      <c r="C6665">
        <v>2020</v>
      </c>
      <c r="D6665" t="s">
        <v>1086</v>
      </c>
      <c r="E6665" t="s">
        <v>1085</v>
      </c>
      <c r="F6665">
        <v>46</v>
      </c>
      <c r="G6665">
        <v>329484123</v>
      </c>
      <c r="H6665">
        <v>0</v>
      </c>
      <c r="I6665">
        <v>0</v>
      </c>
      <c r="J6665" s="4" t="str">
        <f t="shared" si="208"/>
        <v>2020_C50.1</v>
      </c>
      <c r="K6665" s="4">
        <f t="shared" si="209"/>
        <v>1.3961219005384365E-2</v>
      </c>
    </row>
    <row r="6666" spans="2:11" x14ac:dyDescent="0.35">
      <c r="B6666">
        <v>2020</v>
      </c>
      <c r="C6666">
        <v>2020</v>
      </c>
      <c r="D6666" t="s">
        <v>1084</v>
      </c>
      <c r="E6666" t="s">
        <v>1083</v>
      </c>
      <c r="F6666">
        <v>21</v>
      </c>
      <c r="G6666">
        <v>329484123</v>
      </c>
      <c r="H6666">
        <v>0</v>
      </c>
      <c r="I6666">
        <v>0</v>
      </c>
      <c r="J6666" s="4" t="str">
        <f t="shared" si="208"/>
        <v>2020_C50.2</v>
      </c>
      <c r="K6666" s="4">
        <f t="shared" si="209"/>
        <v>6.3735999807189485E-3</v>
      </c>
    </row>
    <row r="6667" spans="2:11" x14ac:dyDescent="0.35">
      <c r="B6667">
        <v>2020</v>
      </c>
      <c r="C6667">
        <v>2020</v>
      </c>
      <c r="D6667" t="s">
        <v>1082</v>
      </c>
      <c r="E6667" t="s">
        <v>1081</v>
      </c>
      <c r="F6667">
        <v>15</v>
      </c>
      <c r="G6667">
        <v>329484123</v>
      </c>
      <c r="H6667" t="s">
        <v>672</v>
      </c>
      <c r="I6667" t="s">
        <v>672</v>
      </c>
      <c r="J6667" s="4" t="str">
        <f t="shared" si="208"/>
        <v>2020_C50.3</v>
      </c>
      <c r="K6667" s="4">
        <f t="shared" si="209"/>
        <v>4.5525714147992497E-3</v>
      </c>
    </row>
    <row r="6668" spans="2:11" x14ac:dyDescent="0.35">
      <c r="B6668">
        <v>2020</v>
      </c>
      <c r="C6668">
        <v>2020</v>
      </c>
      <c r="D6668" t="s">
        <v>1080</v>
      </c>
      <c r="E6668" t="s">
        <v>1079</v>
      </c>
      <c r="F6668">
        <v>111</v>
      </c>
      <c r="G6668">
        <v>329484123</v>
      </c>
      <c r="H6668">
        <v>0</v>
      </c>
      <c r="I6668">
        <v>0</v>
      </c>
      <c r="J6668" s="4" t="str">
        <f t="shared" si="208"/>
        <v>2020_C50.4</v>
      </c>
      <c r="K6668" s="4">
        <f t="shared" si="209"/>
        <v>3.3689028469514451E-2</v>
      </c>
    </row>
    <row r="6669" spans="2:11" x14ac:dyDescent="0.35">
      <c r="B6669">
        <v>2020</v>
      </c>
      <c r="C6669">
        <v>2020</v>
      </c>
      <c r="D6669" t="s">
        <v>1078</v>
      </c>
      <c r="E6669" t="s">
        <v>1077</v>
      </c>
      <c r="F6669">
        <v>11</v>
      </c>
      <c r="G6669">
        <v>329484123</v>
      </c>
      <c r="H6669" t="s">
        <v>672</v>
      </c>
      <c r="I6669" t="s">
        <v>672</v>
      </c>
      <c r="J6669" s="4" t="str">
        <f t="shared" si="208"/>
        <v>2020_C50.6</v>
      </c>
      <c r="K6669" s="4">
        <f t="shared" si="209"/>
        <v>3.3385523708527828E-3</v>
      </c>
    </row>
    <row r="6670" spans="2:11" x14ac:dyDescent="0.35">
      <c r="B6670">
        <v>2020</v>
      </c>
      <c r="C6670">
        <v>2020</v>
      </c>
      <c r="D6670" t="s">
        <v>1076</v>
      </c>
      <c r="E6670" t="s">
        <v>1075</v>
      </c>
      <c r="F6670">
        <v>38</v>
      </c>
      <c r="G6670">
        <v>329484123</v>
      </c>
      <c r="H6670">
        <v>0</v>
      </c>
      <c r="I6670">
        <v>0</v>
      </c>
      <c r="J6670" s="4" t="str">
        <f t="shared" si="208"/>
        <v>2020_C50.8</v>
      </c>
      <c r="K6670" s="4">
        <f t="shared" si="209"/>
        <v>1.1533180917491432E-2</v>
      </c>
    </row>
    <row r="6671" spans="2:11" x14ac:dyDescent="0.35">
      <c r="B6671">
        <v>2020</v>
      </c>
      <c r="C6671">
        <v>2020</v>
      </c>
      <c r="D6671" t="s">
        <v>1074</v>
      </c>
      <c r="E6671" t="s">
        <v>1073</v>
      </c>
      <c r="F6671">
        <v>42442</v>
      </c>
      <c r="G6671">
        <v>329484123</v>
      </c>
      <c r="H6671">
        <v>12.9</v>
      </c>
      <c r="I6671">
        <v>10.4</v>
      </c>
      <c r="J6671" s="4" t="str">
        <f t="shared" si="208"/>
        <v>2020_C50.9</v>
      </c>
      <c r="K6671" s="4">
        <f t="shared" si="209"/>
        <v>12.881349065793984</v>
      </c>
    </row>
    <row r="6672" spans="2:11" x14ac:dyDescent="0.35">
      <c r="B6672">
        <v>2020</v>
      </c>
      <c r="C6672">
        <v>2020</v>
      </c>
      <c r="D6672" t="s">
        <v>1072</v>
      </c>
      <c r="E6672" t="s">
        <v>1071</v>
      </c>
      <c r="F6672">
        <v>16</v>
      </c>
      <c r="G6672">
        <v>329484123</v>
      </c>
      <c r="H6672" t="s">
        <v>672</v>
      </c>
      <c r="I6672" t="s">
        <v>672</v>
      </c>
      <c r="J6672" s="4" t="str">
        <f t="shared" si="208"/>
        <v>2020_C51.0</v>
      </c>
      <c r="K6672" s="4">
        <f t="shared" si="209"/>
        <v>4.8560761757858659E-3</v>
      </c>
    </row>
    <row r="6673" spans="2:11" x14ac:dyDescent="0.35">
      <c r="B6673">
        <v>2020</v>
      </c>
      <c r="C6673">
        <v>2020</v>
      </c>
      <c r="D6673" t="s">
        <v>1070</v>
      </c>
      <c r="E6673" t="s">
        <v>1069</v>
      </c>
      <c r="F6673">
        <v>1445</v>
      </c>
      <c r="G6673">
        <v>329484123</v>
      </c>
      <c r="H6673">
        <v>0.4</v>
      </c>
      <c r="I6673">
        <v>0.3</v>
      </c>
      <c r="J6673" s="4" t="str">
        <f t="shared" si="208"/>
        <v>2020_C51.9</v>
      </c>
      <c r="K6673" s="4">
        <f t="shared" si="209"/>
        <v>0.43856437962566103</v>
      </c>
    </row>
    <row r="6674" spans="2:11" x14ac:dyDescent="0.35">
      <c r="B6674">
        <v>2020</v>
      </c>
      <c r="C6674">
        <v>2020</v>
      </c>
      <c r="D6674" t="s">
        <v>1068</v>
      </c>
      <c r="E6674" t="s">
        <v>1067</v>
      </c>
      <c r="F6674">
        <v>423</v>
      </c>
      <c r="G6674">
        <v>329484123</v>
      </c>
      <c r="H6674">
        <v>0.1</v>
      </c>
      <c r="I6674">
        <v>0.1</v>
      </c>
      <c r="J6674" s="4" t="str">
        <f t="shared" si="208"/>
        <v>2020_C52</v>
      </c>
      <c r="K6674" s="4">
        <f t="shared" si="209"/>
        <v>0.12838251389733885</v>
      </c>
    </row>
    <row r="6675" spans="2:11" x14ac:dyDescent="0.35">
      <c r="B6675">
        <v>2020</v>
      </c>
      <c r="C6675">
        <v>2020</v>
      </c>
      <c r="D6675" t="s">
        <v>1066</v>
      </c>
      <c r="E6675" t="s">
        <v>1065</v>
      </c>
      <c r="F6675">
        <v>128</v>
      </c>
      <c r="G6675">
        <v>329484123</v>
      </c>
      <c r="H6675">
        <v>0</v>
      </c>
      <c r="I6675">
        <v>0</v>
      </c>
      <c r="J6675" s="4" t="str">
        <f t="shared" si="208"/>
        <v>2020_C53.0</v>
      </c>
      <c r="K6675" s="4">
        <f t="shared" si="209"/>
        <v>3.8848609406286927E-2</v>
      </c>
    </row>
    <row r="6676" spans="2:11" x14ac:dyDescent="0.35">
      <c r="B6676">
        <v>2020</v>
      </c>
      <c r="C6676">
        <v>2020</v>
      </c>
      <c r="D6676" t="s">
        <v>1064</v>
      </c>
      <c r="E6676" t="s">
        <v>1063</v>
      </c>
      <c r="F6676">
        <v>11</v>
      </c>
      <c r="G6676">
        <v>329484123</v>
      </c>
      <c r="H6676" t="s">
        <v>672</v>
      </c>
      <c r="I6676" t="s">
        <v>672</v>
      </c>
      <c r="J6676" s="4" t="str">
        <f t="shared" si="208"/>
        <v>2020_C53.1</v>
      </c>
      <c r="K6676" s="4">
        <f t="shared" si="209"/>
        <v>3.3385523708527828E-3</v>
      </c>
    </row>
    <row r="6677" spans="2:11" x14ac:dyDescent="0.35">
      <c r="B6677">
        <v>2020</v>
      </c>
      <c r="C6677">
        <v>2020</v>
      </c>
      <c r="D6677" t="s">
        <v>1062</v>
      </c>
      <c r="E6677" t="s">
        <v>1061</v>
      </c>
      <c r="F6677">
        <v>4129</v>
      </c>
      <c r="G6677">
        <v>329484123</v>
      </c>
      <c r="H6677">
        <v>1.3</v>
      </c>
      <c r="I6677">
        <v>1.1000000000000001</v>
      </c>
      <c r="J6677" s="4" t="str">
        <f t="shared" si="208"/>
        <v>2020_C53.9</v>
      </c>
      <c r="K6677" s="4">
        <f t="shared" si="209"/>
        <v>1.2531711581137401</v>
      </c>
    </row>
    <row r="6678" spans="2:11" x14ac:dyDescent="0.35">
      <c r="B6678">
        <v>2020</v>
      </c>
      <c r="C6678">
        <v>2020</v>
      </c>
      <c r="D6678" t="s">
        <v>1060</v>
      </c>
      <c r="E6678" t="s">
        <v>1059</v>
      </c>
      <c r="F6678">
        <v>7231</v>
      </c>
      <c r="G6678">
        <v>329484123</v>
      </c>
      <c r="H6678">
        <v>2.2000000000000002</v>
      </c>
      <c r="I6678">
        <v>1.7</v>
      </c>
      <c r="J6678" s="4" t="str">
        <f t="shared" si="208"/>
        <v>2020_C54.1</v>
      </c>
      <c r="K6678" s="4">
        <f t="shared" si="209"/>
        <v>2.1946429266942249</v>
      </c>
    </row>
    <row r="6679" spans="2:11" x14ac:dyDescent="0.35">
      <c r="B6679">
        <v>2020</v>
      </c>
      <c r="C6679">
        <v>2020</v>
      </c>
      <c r="D6679" t="s">
        <v>1058</v>
      </c>
      <c r="E6679" t="s">
        <v>1057</v>
      </c>
      <c r="F6679">
        <v>89</v>
      </c>
      <c r="G6679">
        <v>329484123</v>
      </c>
      <c r="H6679">
        <v>0</v>
      </c>
      <c r="I6679">
        <v>0</v>
      </c>
      <c r="J6679" s="4" t="str">
        <f t="shared" si="208"/>
        <v>2020_C54.9</v>
      </c>
      <c r="K6679" s="4">
        <f t="shared" si="209"/>
        <v>2.7011923727808883E-2</v>
      </c>
    </row>
    <row r="6680" spans="2:11" x14ac:dyDescent="0.35">
      <c r="B6680">
        <v>2020</v>
      </c>
      <c r="C6680">
        <v>2020</v>
      </c>
      <c r="D6680" t="s">
        <v>415</v>
      </c>
      <c r="E6680" t="s">
        <v>1056</v>
      </c>
      <c r="F6680">
        <v>4659</v>
      </c>
      <c r="G6680">
        <v>329484123</v>
      </c>
      <c r="H6680">
        <v>1.4</v>
      </c>
      <c r="I6680">
        <v>1.1000000000000001</v>
      </c>
      <c r="J6680" s="4" t="str">
        <f t="shared" si="208"/>
        <v>2020_C55</v>
      </c>
      <c r="K6680" s="4">
        <f t="shared" si="209"/>
        <v>1.414028681436647</v>
      </c>
    </row>
    <row r="6681" spans="2:11" x14ac:dyDescent="0.35">
      <c r="B6681">
        <v>2020</v>
      </c>
      <c r="C6681">
        <v>2020</v>
      </c>
      <c r="D6681" t="s">
        <v>1055</v>
      </c>
      <c r="E6681" t="s">
        <v>1054</v>
      </c>
      <c r="F6681">
        <v>13438</v>
      </c>
      <c r="G6681">
        <v>329484123</v>
      </c>
      <c r="H6681">
        <v>4.0999999999999996</v>
      </c>
      <c r="I6681">
        <v>3.2</v>
      </c>
      <c r="J6681" s="4" t="str">
        <f t="shared" si="208"/>
        <v>2020_C56</v>
      </c>
      <c r="K6681" s="4">
        <f t="shared" si="209"/>
        <v>4.0784969781381539</v>
      </c>
    </row>
    <row r="6682" spans="2:11" x14ac:dyDescent="0.35">
      <c r="B6682">
        <v>2020</v>
      </c>
      <c r="C6682">
        <v>2020</v>
      </c>
      <c r="D6682" t="s">
        <v>1053</v>
      </c>
      <c r="E6682" t="s">
        <v>1052</v>
      </c>
      <c r="F6682">
        <v>622</v>
      </c>
      <c r="G6682">
        <v>329484123</v>
      </c>
      <c r="H6682">
        <v>0.2</v>
      </c>
      <c r="I6682">
        <v>0.1</v>
      </c>
      <c r="J6682" s="4" t="str">
        <f t="shared" si="208"/>
        <v>2020_C57.0</v>
      </c>
      <c r="K6682" s="4">
        <f t="shared" si="209"/>
        <v>0.18877996133367556</v>
      </c>
    </row>
    <row r="6683" spans="2:11" x14ac:dyDescent="0.35">
      <c r="B6683">
        <v>2020</v>
      </c>
      <c r="C6683">
        <v>2020</v>
      </c>
      <c r="D6683" t="s">
        <v>1051</v>
      </c>
      <c r="E6683" t="s">
        <v>1050</v>
      </c>
      <c r="F6683">
        <v>31</v>
      </c>
      <c r="G6683">
        <v>329484123</v>
      </c>
      <c r="H6683">
        <v>0</v>
      </c>
      <c r="I6683">
        <v>0</v>
      </c>
      <c r="J6683" s="4" t="str">
        <f t="shared" si="208"/>
        <v>2020_C57.4</v>
      </c>
      <c r="K6683" s="4">
        <f t="shared" si="209"/>
        <v>9.4086475905851147E-3</v>
      </c>
    </row>
    <row r="6684" spans="2:11" x14ac:dyDescent="0.35">
      <c r="B6684">
        <v>2020</v>
      </c>
      <c r="C6684">
        <v>2020</v>
      </c>
      <c r="D6684" t="s">
        <v>1049</v>
      </c>
      <c r="E6684" t="s">
        <v>1048</v>
      </c>
      <c r="F6684">
        <v>30</v>
      </c>
      <c r="G6684">
        <v>329484123</v>
      </c>
      <c r="H6684">
        <v>0</v>
      </c>
      <c r="I6684">
        <v>0</v>
      </c>
      <c r="J6684" s="4" t="str">
        <f t="shared" si="208"/>
        <v>2020_C57.7</v>
      </c>
      <c r="K6684" s="4">
        <f t="shared" si="209"/>
        <v>9.1051428295984994E-3</v>
      </c>
    </row>
    <row r="6685" spans="2:11" x14ac:dyDescent="0.35">
      <c r="B6685">
        <v>2020</v>
      </c>
      <c r="C6685">
        <v>2020</v>
      </c>
      <c r="D6685" t="s">
        <v>1047</v>
      </c>
      <c r="E6685" t="s">
        <v>1046</v>
      </c>
      <c r="F6685">
        <v>441</v>
      </c>
      <c r="G6685">
        <v>329484123</v>
      </c>
      <c r="H6685">
        <v>0.1</v>
      </c>
      <c r="I6685">
        <v>0.1</v>
      </c>
      <c r="J6685" s="4" t="str">
        <f t="shared" si="208"/>
        <v>2020_C57.9</v>
      </c>
      <c r="K6685" s="4">
        <f t="shared" si="209"/>
        <v>0.13384559959509795</v>
      </c>
    </row>
    <row r="6686" spans="2:11" x14ac:dyDescent="0.35">
      <c r="B6686">
        <v>2020</v>
      </c>
      <c r="C6686">
        <v>2020</v>
      </c>
      <c r="D6686" t="s">
        <v>412</v>
      </c>
      <c r="E6686" t="s">
        <v>1045</v>
      </c>
      <c r="F6686">
        <v>18</v>
      </c>
      <c r="G6686">
        <v>329484123</v>
      </c>
      <c r="H6686" t="s">
        <v>672</v>
      </c>
      <c r="I6686" t="s">
        <v>672</v>
      </c>
      <c r="J6686" s="4" t="str">
        <f t="shared" si="208"/>
        <v>2020_C58</v>
      </c>
      <c r="K6686" s="4">
        <f t="shared" si="209"/>
        <v>5.4630856977590991E-3</v>
      </c>
    </row>
    <row r="6687" spans="2:11" x14ac:dyDescent="0.35">
      <c r="B6687">
        <v>2020</v>
      </c>
      <c r="C6687">
        <v>2020</v>
      </c>
      <c r="D6687" t="s">
        <v>1044</v>
      </c>
      <c r="E6687" t="s">
        <v>1043</v>
      </c>
      <c r="F6687">
        <v>11</v>
      </c>
      <c r="G6687">
        <v>329484123</v>
      </c>
      <c r="H6687" t="s">
        <v>672</v>
      </c>
      <c r="I6687" t="s">
        <v>672</v>
      </c>
      <c r="J6687" s="4" t="str">
        <f t="shared" si="208"/>
        <v>2020_C60.1</v>
      </c>
      <c r="K6687" s="4">
        <f t="shared" si="209"/>
        <v>3.3385523708527828E-3</v>
      </c>
    </row>
    <row r="6688" spans="2:11" x14ac:dyDescent="0.35">
      <c r="B6688">
        <v>2020</v>
      </c>
      <c r="C6688">
        <v>2020</v>
      </c>
      <c r="D6688" t="s">
        <v>1042</v>
      </c>
      <c r="E6688" t="s">
        <v>1041</v>
      </c>
      <c r="F6688">
        <v>334</v>
      </c>
      <c r="G6688">
        <v>329484123</v>
      </c>
      <c r="H6688">
        <v>0.1</v>
      </c>
      <c r="I6688">
        <v>0.1</v>
      </c>
      <c r="J6688" s="4" t="str">
        <f t="shared" si="208"/>
        <v>2020_C60.9</v>
      </c>
      <c r="K6688" s="4">
        <f t="shared" si="209"/>
        <v>0.10137059016952996</v>
      </c>
    </row>
    <row r="6689" spans="2:11" x14ac:dyDescent="0.35">
      <c r="B6689">
        <v>2020</v>
      </c>
      <c r="C6689">
        <v>2020</v>
      </c>
      <c r="D6689" t="s">
        <v>103</v>
      </c>
      <c r="E6689" t="s">
        <v>1040</v>
      </c>
      <c r="F6689">
        <v>32707</v>
      </c>
      <c r="G6689">
        <v>329484123</v>
      </c>
      <c r="H6689">
        <v>9.9</v>
      </c>
      <c r="I6689">
        <v>7.8</v>
      </c>
      <c r="J6689" s="4" t="str">
        <f t="shared" si="208"/>
        <v>2020_C61</v>
      </c>
      <c r="K6689" s="4">
        <f t="shared" si="209"/>
        <v>9.9267302175892702</v>
      </c>
    </row>
    <row r="6690" spans="2:11" x14ac:dyDescent="0.35">
      <c r="B6690">
        <v>2020</v>
      </c>
      <c r="C6690">
        <v>2020</v>
      </c>
      <c r="D6690" t="s">
        <v>1039</v>
      </c>
      <c r="E6690" t="s">
        <v>1038</v>
      </c>
      <c r="F6690">
        <v>459</v>
      </c>
      <c r="G6690">
        <v>329484123</v>
      </c>
      <c r="H6690">
        <v>0.1</v>
      </c>
      <c r="I6690">
        <v>0.1</v>
      </c>
      <c r="J6690" s="4" t="str">
        <f t="shared" si="208"/>
        <v>2020_C62.9</v>
      </c>
      <c r="K6690" s="4">
        <f t="shared" si="209"/>
        <v>0.13930868529285706</v>
      </c>
    </row>
    <row r="6691" spans="2:11" x14ac:dyDescent="0.35">
      <c r="B6691">
        <v>2020</v>
      </c>
      <c r="C6691">
        <v>2020</v>
      </c>
      <c r="D6691" t="s">
        <v>1037</v>
      </c>
      <c r="E6691" t="s">
        <v>1036</v>
      </c>
      <c r="F6691">
        <v>18</v>
      </c>
      <c r="G6691">
        <v>329484123</v>
      </c>
      <c r="H6691" t="s">
        <v>672</v>
      </c>
      <c r="I6691" t="s">
        <v>672</v>
      </c>
      <c r="J6691" s="4" t="str">
        <f t="shared" si="208"/>
        <v>2020_C63.2</v>
      </c>
      <c r="K6691" s="4">
        <f t="shared" si="209"/>
        <v>5.4630856977590991E-3</v>
      </c>
    </row>
    <row r="6692" spans="2:11" x14ac:dyDescent="0.35">
      <c r="B6692">
        <v>2020</v>
      </c>
      <c r="C6692">
        <v>2020</v>
      </c>
      <c r="D6692" t="s">
        <v>1035</v>
      </c>
      <c r="E6692" t="s">
        <v>1034</v>
      </c>
      <c r="F6692">
        <v>40</v>
      </c>
      <c r="G6692">
        <v>329484123</v>
      </c>
      <c r="H6692">
        <v>0</v>
      </c>
      <c r="I6692">
        <v>0</v>
      </c>
      <c r="J6692" s="4" t="str">
        <f t="shared" si="208"/>
        <v>2020_C63.9</v>
      </c>
      <c r="K6692" s="4">
        <f t="shared" si="209"/>
        <v>1.2140190439464666E-2</v>
      </c>
    </row>
    <row r="6693" spans="2:11" x14ac:dyDescent="0.35">
      <c r="B6693">
        <v>2020</v>
      </c>
      <c r="C6693">
        <v>2020</v>
      </c>
      <c r="D6693" t="s">
        <v>1033</v>
      </c>
      <c r="E6693" t="s">
        <v>1032</v>
      </c>
      <c r="F6693">
        <v>14235</v>
      </c>
      <c r="G6693">
        <v>329484123</v>
      </c>
      <c r="H6693">
        <v>4.3</v>
      </c>
      <c r="I6693">
        <v>3.4</v>
      </c>
      <c r="J6693" s="4" t="str">
        <f t="shared" si="208"/>
        <v>2020_C64</v>
      </c>
      <c r="K6693" s="4">
        <f t="shared" si="209"/>
        <v>4.320390272644488</v>
      </c>
    </row>
    <row r="6694" spans="2:11" x14ac:dyDescent="0.35">
      <c r="B6694">
        <v>2020</v>
      </c>
      <c r="C6694">
        <v>2020</v>
      </c>
      <c r="D6694" t="s">
        <v>1031</v>
      </c>
      <c r="E6694" t="s">
        <v>1030</v>
      </c>
      <c r="F6694">
        <v>206</v>
      </c>
      <c r="G6694">
        <v>329484123</v>
      </c>
      <c r="H6694">
        <v>0.1</v>
      </c>
      <c r="I6694">
        <v>0</v>
      </c>
      <c r="J6694" s="4" t="str">
        <f t="shared" si="208"/>
        <v>2020_C65</v>
      </c>
      <c r="K6694" s="4">
        <f t="shared" si="209"/>
        <v>6.2521980763243029E-2</v>
      </c>
    </row>
    <row r="6695" spans="2:11" x14ac:dyDescent="0.35">
      <c r="B6695">
        <v>2020</v>
      </c>
      <c r="C6695">
        <v>2020</v>
      </c>
      <c r="D6695" t="s">
        <v>1029</v>
      </c>
      <c r="E6695" t="s">
        <v>1028</v>
      </c>
      <c r="F6695">
        <v>409</v>
      </c>
      <c r="G6695">
        <v>329484123</v>
      </c>
      <c r="H6695">
        <v>0.1</v>
      </c>
      <c r="I6695">
        <v>0.1</v>
      </c>
      <c r="J6695" s="4" t="str">
        <f t="shared" si="208"/>
        <v>2020_C66</v>
      </c>
      <c r="K6695" s="4">
        <f t="shared" si="209"/>
        <v>0.12413344724352621</v>
      </c>
    </row>
    <row r="6696" spans="2:11" x14ac:dyDescent="0.35">
      <c r="B6696">
        <v>2020</v>
      </c>
      <c r="C6696">
        <v>2020</v>
      </c>
      <c r="D6696" t="s">
        <v>1027</v>
      </c>
      <c r="E6696" t="s">
        <v>1026</v>
      </c>
      <c r="F6696">
        <v>18</v>
      </c>
      <c r="G6696">
        <v>329484123</v>
      </c>
      <c r="H6696" t="s">
        <v>672</v>
      </c>
      <c r="I6696" t="s">
        <v>672</v>
      </c>
      <c r="J6696" s="4" t="str">
        <f t="shared" si="208"/>
        <v>2020_C67.0</v>
      </c>
      <c r="K6696" s="4">
        <f t="shared" si="209"/>
        <v>5.4630856977590991E-3</v>
      </c>
    </row>
    <row r="6697" spans="2:11" x14ac:dyDescent="0.35">
      <c r="B6697">
        <v>2020</v>
      </c>
      <c r="C6697">
        <v>2020</v>
      </c>
      <c r="D6697" t="s">
        <v>1025</v>
      </c>
      <c r="E6697" t="s">
        <v>1024</v>
      </c>
      <c r="F6697">
        <v>18</v>
      </c>
      <c r="G6697">
        <v>329484123</v>
      </c>
      <c r="H6697" t="s">
        <v>672</v>
      </c>
      <c r="I6697" t="s">
        <v>672</v>
      </c>
      <c r="J6697" s="4" t="str">
        <f t="shared" si="208"/>
        <v>2020_C67.1</v>
      </c>
      <c r="K6697" s="4">
        <f t="shared" si="209"/>
        <v>5.4630856977590991E-3</v>
      </c>
    </row>
    <row r="6698" spans="2:11" x14ac:dyDescent="0.35">
      <c r="B6698">
        <v>2020</v>
      </c>
      <c r="C6698">
        <v>2020</v>
      </c>
      <c r="D6698" t="s">
        <v>1023</v>
      </c>
      <c r="E6698" t="s">
        <v>1022</v>
      </c>
      <c r="F6698">
        <v>25</v>
      </c>
      <c r="G6698">
        <v>329484123</v>
      </c>
      <c r="H6698">
        <v>0</v>
      </c>
      <c r="I6698">
        <v>0</v>
      </c>
      <c r="J6698" s="4" t="str">
        <f t="shared" si="208"/>
        <v>2020_C67.2</v>
      </c>
      <c r="K6698" s="4">
        <f t="shared" si="209"/>
        <v>7.5876190246654167E-3</v>
      </c>
    </row>
    <row r="6699" spans="2:11" x14ac:dyDescent="0.35">
      <c r="B6699">
        <v>2020</v>
      </c>
      <c r="C6699">
        <v>2020</v>
      </c>
      <c r="D6699" t="s">
        <v>1021</v>
      </c>
      <c r="E6699" t="s">
        <v>1020</v>
      </c>
      <c r="F6699">
        <v>14</v>
      </c>
      <c r="G6699">
        <v>329484123</v>
      </c>
      <c r="H6699" t="s">
        <v>672</v>
      </c>
      <c r="I6699" t="s">
        <v>672</v>
      </c>
      <c r="J6699" s="4" t="str">
        <f t="shared" si="208"/>
        <v>2020_C67.3</v>
      </c>
      <c r="K6699" s="4">
        <f t="shared" si="209"/>
        <v>4.2490666538126326E-3</v>
      </c>
    </row>
    <row r="6700" spans="2:11" x14ac:dyDescent="0.35">
      <c r="B6700">
        <v>2020</v>
      </c>
      <c r="C6700">
        <v>2020</v>
      </c>
      <c r="D6700" t="s">
        <v>1019</v>
      </c>
      <c r="E6700" t="s">
        <v>1018</v>
      </c>
      <c r="F6700">
        <v>20</v>
      </c>
      <c r="G6700">
        <v>329484123</v>
      </c>
      <c r="H6700">
        <v>0</v>
      </c>
      <c r="I6700">
        <v>0</v>
      </c>
      <c r="J6700" s="4" t="str">
        <f t="shared" si="208"/>
        <v>2020_C67.4</v>
      </c>
      <c r="K6700" s="4">
        <f t="shared" si="209"/>
        <v>6.0700952197323332E-3</v>
      </c>
    </row>
    <row r="6701" spans="2:11" x14ac:dyDescent="0.35">
      <c r="B6701">
        <v>2020</v>
      </c>
      <c r="C6701">
        <v>2020</v>
      </c>
      <c r="D6701" t="s">
        <v>1017</v>
      </c>
      <c r="E6701" t="s">
        <v>1016</v>
      </c>
      <c r="F6701">
        <v>23</v>
      </c>
      <c r="G6701">
        <v>329484123</v>
      </c>
      <c r="H6701">
        <v>0</v>
      </c>
      <c r="I6701">
        <v>0</v>
      </c>
      <c r="J6701" s="4" t="str">
        <f t="shared" si="208"/>
        <v>2020_C67.5</v>
      </c>
      <c r="K6701" s="4">
        <f t="shared" si="209"/>
        <v>6.9806095026921826E-3</v>
      </c>
    </row>
    <row r="6702" spans="2:11" x14ac:dyDescent="0.35">
      <c r="B6702">
        <v>2020</v>
      </c>
      <c r="C6702">
        <v>2020</v>
      </c>
      <c r="D6702" t="s">
        <v>1015</v>
      </c>
      <c r="E6702" t="s">
        <v>1014</v>
      </c>
      <c r="F6702">
        <v>10</v>
      </c>
      <c r="G6702">
        <v>329484123</v>
      </c>
      <c r="H6702" t="s">
        <v>672</v>
      </c>
      <c r="I6702" t="s">
        <v>672</v>
      </c>
      <c r="J6702" s="4" t="str">
        <f t="shared" si="208"/>
        <v>2020_C67.6</v>
      </c>
      <c r="K6702" s="4">
        <f t="shared" si="209"/>
        <v>3.0350476098661666E-3</v>
      </c>
    </row>
    <row r="6703" spans="2:11" x14ac:dyDescent="0.35">
      <c r="B6703">
        <v>2020</v>
      </c>
      <c r="C6703">
        <v>2020</v>
      </c>
      <c r="D6703" t="s">
        <v>1013</v>
      </c>
      <c r="E6703" t="s">
        <v>1012</v>
      </c>
      <c r="F6703">
        <v>38</v>
      </c>
      <c r="G6703">
        <v>329484123</v>
      </c>
      <c r="H6703">
        <v>0</v>
      </c>
      <c r="I6703">
        <v>0</v>
      </c>
      <c r="J6703" s="4" t="str">
        <f t="shared" si="208"/>
        <v>2020_C67.7</v>
      </c>
      <c r="K6703" s="4">
        <f t="shared" si="209"/>
        <v>1.1533180917491432E-2</v>
      </c>
    </row>
    <row r="6704" spans="2:11" x14ac:dyDescent="0.35">
      <c r="B6704">
        <v>2020</v>
      </c>
      <c r="C6704">
        <v>2020</v>
      </c>
      <c r="D6704" t="s">
        <v>1011</v>
      </c>
      <c r="E6704" t="s">
        <v>1010</v>
      </c>
      <c r="F6704">
        <v>25</v>
      </c>
      <c r="G6704">
        <v>329484123</v>
      </c>
      <c r="H6704">
        <v>0</v>
      </c>
      <c r="I6704">
        <v>0</v>
      </c>
      <c r="J6704" s="4" t="str">
        <f t="shared" si="208"/>
        <v>2020_C67.8</v>
      </c>
      <c r="K6704" s="4">
        <f t="shared" si="209"/>
        <v>7.5876190246654167E-3</v>
      </c>
    </row>
    <row r="6705" spans="2:11" x14ac:dyDescent="0.35">
      <c r="B6705">
        <v>2020</v>
      </c>
      <c r="C6705">
        <v>2020</v>
      </c>
      <c r="D6705" t="s">
        <v>1009</v>
      </c>
      <c r="E6705" t="s">
        <v>1008</v>
      </c>
      <c r="F6705">
        <v>16491</v>
      </c>
      <c r="G6705">
        <v>329484123</v>
      </c>
      <c r="H6705">
        <v>5</v>
      </c>
      <c r="I6705">
        <v>3.9</v>
      </c>
      <c r="J6705" s="4" t="str">
        <f t="shared" si="208"/>
        <v>2020_C67.9</v>
      </c>
      <c r="K6705" s="4">
        <f t="shared" si="209"/>
        <v>5.0050970134302952</v>
      </c>
    </row>
    <row r="6706" spans="2:11" x14ac:dyDescent="0.35">
      <c r="B6706">
        <v>2020</v>
      </c>
      <c r="C6706">
        <v>2020</v>
      </c>
      <c r="D6706" t="s">
        <v>1007</v>
      </c>
      <c r="E6706" t="s">
        <v>1006</v>
      </c>
      <c r="F6706">
        <v>280</v>
      </c>
      <c r="G6706">
        <v>329484123</v>
      </c>
      <c r="H6706">
        <v>0.1</v>
      </c>
      <c r="I6706">
        <v>0.1</v>
      </c>
      <c r="J6706" s="4" t="str">
        <f t="shared" si="208"/>
        <v>2020_C68.0</v>
      </c>
      <c r="K6706" s="4">
        <f t="shared" si="209"/>
        <v>8.4981333076252649E-2</v>
      </c>
    </row>
    <row r="6707" spans="2:11" x14ac:dyDescent="0.35">
      <c r="B6707">
        <v>2020</v>
      </c>
      <c r="C6707">
        <v>2020</v>
      </c>
      <c r="D6707" t="s">
        <v>1005</v>
      </c>
      <c r="E6707" t="s">
        <v>1004</v>
      </c>
      <c r="F6707">
        <v>269</v>
      </c>
      <c r="G6707">
        <v>329484123</v>
      </c>
      <c r="H6707">
        <v>0.1</v>
      </c>
      <c r="I6707">
        <v>0.1</v>
      </c>
      <c r="J6707" s="4" t="str">
        <f t="shared" si="208"/>
        <v>2020_C68.9</v>
      </c>
      <c r="K6707" s="4">
        <f t="shared" si="209"/>
        <v>8.1642780705399876E-2</v>
      </c>
    </row>
    <row r="6708" spans="2:11" x14ac:dyDescent="0.35">
      <c r="B6708">
        <v>2020</v>
      </c>
      <c r="C6708">
        <v>2020</v>
      </c>
      <c r="D6708" t="s">
        <v>1003</v>
      </c>
      <c r="E6708" t="s">
        <v>1002</v>
      </c>
      <c r="F6708">
        <v>17</v>
      </c>
      <c r="G6708">
        <v>329484123</v>
      </c>
      <c r="H6708" t="s">
        <v>672</v>
      </c>
      <c r="I6708" t="s">
        <v>672</v>
      </c>
      <c r="J6708" s="4" t="str">
        <f t="shared" si="208"/>
        <v>2020_C69.2</v>
      </c>
      <c r="K6708" s="4">
        <f t="shared" si="209"/>
        <v>5.1595809367724829E-3</v>
      </c>
    </row>
    <row r="6709" spans="2:11" x14ac:dyDescent="0.35">
      <c r="B6709">
        <v>2020</v>
      </c>
      <c r="C6709">
        <v>2020</v>
      </c>
      <c r="D6709" t="s">
        <v>1001</v>
      </c>
      <c r="E6709" t="s">
        <v>1000</v>
      </c>
      <c r="F6709">
        <v>86</v>
      </c>
      <c r="G6709">
        <v>329484123</v>
      </c>
      <c r="H6709">
        <v>0</v>
      </c>
      <c r="I6709">
        <v>0</v>
      </c>
      <c r="J6709" s="4" t="str">
        <f t="shared" si="208"/>
        <v>2020_C69.3</v>
      </c>
      <c r="K6709" s="4">
        <f t="shared" si="209"/>
        <v>2.6101409444849028E-2</v>
      </c>
    </row>
    <row r="6710" spans="2:11" x14ac:dyDescent="0.35">
      <c r="B6710">
        <v>2020</v>
      </c>
      <c r="C6710">
        <v>2020</v>
      </c>
      <c r="D6710" t="s">
        <v>999</v>
      </c>
      <c r="E6710" t="s">
        <v>998</v>
      </c>
      <c r="F6710">
        <v>28</v>
      </c>
      <c r="G6710">
        <v>329484123</v>
      </c>
      <c r="H6710">
        <v>0</v>
      </c>
      <c r="I6710">
        <v>0</v>
      </c>
      <c r="J6710" s="4" t="str">
        <f t="shared" si="208"/>
        <v>2020_C69.4</v>
      </c>
      <c r="K6710" s="4">
        <f t="shared" si="209"/>
        <v>8.4981333076252653E-3</v>
      </c>
    </row>
    <row r="6711" spans="2:11" x14ac:dyDescent="0.35">
      <c r="B6711">
        <v>2020</v>
      </c>
      <c r="C6711">
        <v>2020</v>
      </c>
      <c r="D6711" t="s">
        <v>997</v>
      </c>
      <c r="E6711" t="s">
        <v>996</v>
      </c>
      <c r="F6711">
        <v>15</v>
      </c>
      <c r="G6711">
        <v>329484123</v>
      </c>
      <c r="H6711" t="s">
        <v>672</v>
      </c>
      <c r="I6711" t="s">
        <v>672</v>
      </c>
      <c r="J6711" s="4" t="str">
        <f t="shared" si="208"/>
        <v>2020_C69.5</v>
      </c>
      <c r="K6711" s="4">
        <f t="shared" si="209"/>
        <v>4.5525714147992497E-3</v>
      </c>
    </row>
    <row r="6712" spans="2:11" x14ac:dyDescent="0.35">
      <c r="B6712">
        <v>2020</v>
      </c>
      <c r="C6712">
        <v>2020</v>
      </c>
      <c r="D6712" t="s">
        <v>995</v>
      </c>
      <c r="E6712" t="s">
        <v>994</v>
      </c>
      <c r="F6712">
        <v>49</v>
      </c>
      <c r="G6712">
        <v>329484123</v>
      </c>
      <c r="H6712">
        <v>0</v>
      </c>
      <c r="I6712">
        <v>0</v>
      </c>
      <c r="J6712" s="4" t="str">
        <f t="shared" si="208"/>
        <v>2020_C69.6</v>
      </c>
      <c r="K6712" s="4">
        <f t="shared" si="209"/>
        <v>1.4871733288344216E-2</v>
      </c>
    </row>
    <row r="6713" spans="2:11" x14ac:dyDescent="0.35">
      <c r="B6713">
        <v>2020</v>
      </c>
      <c r="C6713">
        <v>2020</v>
      </c>
      <c r="D6713" t="s">
        <v>993</v>
      </c>
      <c r="E6713" t="s">
        <v>992</v>
      </c>
      <c r="F6713">
        <v>199</v>
      </c>
      <c r="G6713">
        <v>329484123</v>
      </c>
      <c r="H6713">
        <v>0.1</v>
      </c>
      <c r="I6713">
        <v>0</v>
      </c>
      <c r="J6713" s="4" t="str">
        <f t="shared" si="208"/>
        <v>2020_C69.9</v>
      </c>
      <c r="K6713" s="4">
        <f t="shared" si="209"/>
        <v>6.039744743633671E-2</v>
      </c>
    </row>
    <row r="6714" spans="2:11" x14ac:dyDescent="0.35">
      <c r="B6714">
        <v>2020</v>
      </c>
      <c r="C6714">
        <v>2020</v>
      </c>
      <c r="D6714" t="s">
        <v>991</v>
      </c>
      <c r="E6714" t="s">
        <v>990</v>
      </c>
      <c r="F6714">
        <v>41</v>
      </c>
      <c r="G6714">
        <v>329484123</v>
      </c>
      <c r="H6714">
        <v>0</v>
      </c>
      <c r="I6714">
        <v>0</v>
      </c>
      <c r="J6714" s="4" t="str">
        <f t="shared" si="208"/>
        <v>2020_C70.0</v>
      </c>
      <c r="K6714" s="4">
        <f t="shared" si="209"/>
        <v>1.2443695200451283E-2</v>
      </c>
    </row>
    <row r="6715" spans="2:11" x14ac:dyDescent="0.35">
      <c r="B6715">
        <v>2020</v>
      </c>
      <c r="C6715">
        <v>2020</v>
      </c>
      <c r="D6715" t="s">
        <v>989</v>
      </c>
      <c r="E6715" t="s">
        <v>988</v>
      </c>
      <c r="F6715">
        <v>11</v>
      </c>
      <c r="G6715">
        <v>329484123</v>
      </c>
      <c r="H6715" t="s">
        <v>672</v>
      </c>
      <c r="I6715" t="s">
        <v>672</v>
      </c>
      <c r="J6715" s="4" t="str">
        <f t="shared" si="208"/>
        <v>2020_C70.1</v>
      </c>
      <c r="K6715" s="4">
        <f t="shared" si="209"/>
        <v>3.3385523708527828E-3</v>
      </c>
    </row>
    <row r="6716" spans="2:11" x14ac:dyDescent="0.35">
      <c r="B6716">
        <v>2020</v>
      </c>
      <c r="C6716">
        <v>2020</v>
      </c>
      <c r="D6716" t="s">
        <v>987</v>
      </c>
      <c r="E6716" t="s">
        <v>986</v>
      </c>
      <c r="F6716">
        <v>170</v>
      </c>
      <c r="G6716">
        <v>329484123</v>
      </c>
      <c r="H6716">
        <v>0.1</v>
      </c>
      <c r="I6716">
        <v>0</v>
      </c>
      <c r="J6716" s="4" t="str">
        <f t="shared" si="208"/>
        <v>2020_C70.9</v>
      </c>
      <c r="K6716" s="4">
        <f t="shared" si="209"/>
        <v>5.1595809367724829E-2</v>
      </c>
    </row>
    <row r="6717" spans="2:11" x14ac:dyDescent="0.35">
      <c r="B6717">
        <v>2020</v>
      </c>
      <c r="C6717">
        <v>2020</v>
      </c>
      <c r="D6717" t="s">
        <v>985</v>
      </c>
      <c r="E6717" t="s">
        <v>984</v>
      </c>
      <c r="F6717">
        <v>171</v>
      </c>
      <c r="G6717">
        <v>329484123</v>
      </c>
      <c r="H6717">
        <v>0.1</v>
      </c>
      <c r="I6717">
        <v>0</v>
      </c>
      <c r="J6717" s="4" t="str">
        <f t="shared" si="208"/>
        <v>2020_C71.0</v>
      </c>
      <c r="K6717" s="4">
        <f t="shared" si="209"/>
        <v>5.1899314128711446E-2</v>
      </c>
    </row>
    <row r="6718" spans="2:11" x14ac:dyDescent="0.35">
      <c r="B6718">
        <v>2020</v>
      </c>
      <c r="C6718">
        <v>2020</v>
      </c>
      <c r="D6718" t="s">
        <v>983</v>
      </c>
      <c r="E6718" t="s">
        <v>982</v>
      </c>
      <c r="F6718">
        <v>546</v>
      </c>
      <c r="G6718">
        <v>329484123</v>
      </c>
      <c r="H6718">
        <v>0.2</v>
      </c>
      <c r="I6718">
        <v>0.1</v>
      </c>
      <c r="J6718" s="4" t="str">
        <f t="shared" si="208"/>
        <v>2020_C71.1</v>
      </c>
      <c r="K6718" s="4">
        <f t="shared" si="209"/>
        <v>0.16571359949869269</v>
      </c>
    </row>
    <row r="6719" spans="2:11" x14ac:dyDescent="0.35">
      <c r="B6719">
        <v>2020</v>
      </c>
      <c r="C6719">
        <v>2020</v>
      </c>
      <c r="D6719" t="s">
        <v>981</v>
      </c>
      <c r="E6719" t="s">
        <v>980</v>
      </c>
      <c r="F6719">
        <v>389</v>
      </c>
      <c r="G6719">
        <v>329484123</v>
      </c>
      <c r="H6719">
        <v>0.1</v>
      </c>
      <c r="I6719">
        <v>0.1</v>
      </c>
      <c r="J6719" s="4" t="str">
        <f t="shared" si="208"/>
        <v>2020_C71.2</v>
      </c>
      <c r="K6719" s="4">
        <f t="shared" si="209"/>
        <v>0.11806335202379388</v>
      </c>
    </row>
    <row r="6720" spans="2:11" x14ac:dyDescent="0.35">
      <c r="B6720">
        <v>2020</v>
      </c>
      <c r="C6720">
        <v>2020</v>
      </c>
      <c r="D6720" t="s">
        <v>979</v>
      </c>
      <c r="E6720" t="s">
        <v>978</v>
      </c>
      <c r="F6720">
        <v>242</v>
      </c>
      <c r="G6720">
        <v>329484123</v>
      </c>
      <c r="H6720">
        <v>0.1</v>
      </c>
      <c r="I6720">
        <v>0</v>
      </c>
      <c r="J6720" s="4" t="str">
        <f t="shared" si="208"/>
        <v>2020_C71.3</v>
      </c>
      <c r="K6720" s="4">
        <f t="shared" si="209"/>
        <v>7.3448152158761229E-2</v>
      </c>
    </row>
    <row r="6721" spans="2:11" x14ac:dyDescent="0.35">
      <c r="B6721">
        <v>2020</v>
      </c>
      <c r="C6721">
        <v>2020</v>
      </c>
      <c r="D6721" t="s">
        <v>977</v>
      </c>
      <c r="E6721" t="s">
        <v>976</v>
      </c>
      <c r="F6721">
        <v>63</v>
      </c>
      <c r="G6721">
        <v>329484123</v>
      </c>
      <c r="H6721">
        <v>0</v>
      </c>
      <c r="I6721">
        <v>0</v>
      </c>
      <c r="J6721" s="4" t="str">
        <f t="shared" si="208"/>
        <v>2020_C71.4</v>
      </c>
      <c r="K6721" s="4">
        <f t="shared" si="209"/>
        <v>1.9120799942156846E-2</v>
      </c>
    </row>
    <row r="6722" spans="2:11" x14ac:dyDescent="0.35">
      <c r="B6722">
        <v>2020</v>
      </c>
      <c r="C6722">
        <v>2020</v>
      </c>
      <c r="D6722" t="s">
        <v>975</v>
      </c>
      <c r="E6722" t="s">
        <v>974</v>
      </c>
      <c r="F6722">
        <v>13</v>
      </c>
      <c r="G6722">
        <v>329484123</v>
      </c>
      <c r="H6722" t="s">
        <v>672</v>
      </c>
      <c r="I6722" t="s">
        <v>672</v>
      </c>
      <c r="J6722" s="4" t="str">
        <f t="shared" si="208"/>
        <v>2020_C71.5</v>
      </c>
      <c r="K6722" s="4">
        <f t="shared" si="209"/>
        <v>3.9455618928260165E-3</v>
      </c>
    </row>
    <row r="6723" spans="2:11" x14ac:dyDescent="0.35">
      <c r="B6723">
        <v>2020</v>
      </c>
      <c r="C6723">
        <v>2020</v>
      </c>
      <c r="D6723" t="s">
        <v>973</v>
      </c>
      <c r="E6723" t="s">
        <v>972</v>
      </c>
      <c r="F6723">
        <v>184</v>
      </c>
      <c r="G6723">
        <v>329484123</v>
      </c>
      <c r="H6723">
        <v>0.1</v>
      </c>
      <c r="I6723">
        <v>0</v>
      </c>
      <c r="J6723" s="4" t="str">
        <f t="shared" ref="J6723:J6786" si="210">C6723&amp;"_"&amp;E6723</f>
        <v>2020_C71.6</v>
      </c>
      <c r="K6723" s="4">
        <f t="shared" ref="K6723:K6786" si="211">F6723/G6723*100000</f>
        <v>5.5844876021537461E-2</v>
      </c>
    </row>
    <row r="6724" spans="2:11" x14ac:dyDescent="0.35">
      <c r="B6724">
        <v>2020</v>
      </c>
      <c r="C6724">
        <v>2020</v>
      </c>
      <c r="D6724" t="s">
        <v>971</v>
      </c>
      <c r="E6724" t="s">
        <v>970</v>
      </c>
      <c r="F6724">
        <v>201</v>
      </c>
      <c r="G6724">
        <v>329484123</v>
      </c>
      <c r="H6724">
        <v>0.1</v>
      </c>
      <c r="I6724">
        <v>0.1</v>
      </c>
      <c r="J6724" s="4" t="str">
        <f t="shared" si="210"/>
        <v>2020_C71.7</v>
      </c>
      <c r="K6724" s="4">
        <f t="shared" si="211"/>
        <v>6.1004456958309944E-2</v>
      </c>
    </row>
    <row r="6725" spans="2:11" x14ac:dyDescent="0.35">
      <c r="B6725">
        <v>2020</v>
      </c>
      <c r="C6725">
        <v>2020</v>
      </c>
      <c r="D6725" t="s">
        <v>969</v>
      </c>
      <c r="E6725" t="s">
        <v>968</v>
      </c>
      <c r="F6725">
        <v>80</v>
      </c>
      <c r="G6725">
        <v>329484123</v>
      </c>
      <c r="H6725">
        <v>0</v>
      </c>
      <c r="I6725">
        <v>0</v>
      </c>
      <c r="J6725" s="4" t="str">
        <f t="shared" si="210"/>
        <v>2020_C71.8</v>
      </c>
      <c r="K6725" s="4">
        <f t="shared" si="211"/>
        <v>2.4280380878929333E-2</v>
      </c>
    </row>
    <row r="6726" spans="2:11" x14ac:dyDescent="0.35">
      <c r="B6726">
        <v>2020</v>
      </c>
      <c r="C6726">
        <v>2020</v>
      </c>
      <c r="D6726" t="s">
        <v>967</v>
      </c>
      <c r="E6726" t="s">
        <v>966</v>
      </c>
      <c r="F6726">
        <v>15736</v>
      </c>
      <c r="G6726">
        <v>329484123</v>
      </c>
      <c r="H6726">
        <v>4.8</v>
      </c>
      <c r="I6726">
        <v>3.9</v>
      </c>
      <c r="J6726" s="4" t="str">
        <f t="shared" si="210"/>
        <v>2020_C71.9</v>
      </c>
      <c r="K6726" s="4">
        <f t="shared" si="211"/>
        <v>4.7759509188853988</v>
      </c>
    </row>
    <row r="6727" spans="2:11" x14ac:dyDescent="0.35">
      <c r="B6727">
        <v>2020</v>
      </c>
      <c r="C6727">
        <v>2020</v>
      </c>
      <c r="D6727" t="s">
        <v>965</v>
      </c>
      <c r="E6727" t="s">
        <v>964</v>
      </c>
      <c r="F6727">
        <v>79</v>
      </c>
      <c r="G6727">
        <v>329484123</v>
      </c>
      <c r="H6727">
        <v>0</v>
      </c>
      <c r="I6727">
        <v>0</v>
      </c>
      <c r="J6727" s="4" t="str">
        <f t="shared" si="210"/>
        <v>2020_C72.0</v>
      </c>
      <c r="K6727" s="4">
        <f t="shared" si="211"/>
        <v>2.3976876117942712E-2</v>
      </c>
    </row>
    <row r="6728" spans="2:11" x14ac:dyDescent="0.35">
      <c r="B6728">
        <v>2020</v>
      </c>
      <c r="C6728">
        <v>2020</v>
      </c>
      <c r="D6728" t="s">
        <v>963</v>
      </c>
      <c r="E6728" t="s">
        <v>962</v>
      </c>
      <c r="F6728">
        <v>90</v>
      </c>
      <c r="G6728">
        <v>329484123</v>
      </c>
      <c r="H6728">
        <v>0</v>
      </c>
      <c r="I6728">
        <v>0</v>
      </c>
      <c r="J6728" s="4" t="str">
        <f t="shared" si="210"/>
        <v>2020_C72.9</v>
      </c>
      <c r="K6728" s="4">
        <f t="shared" si="211"/>
        <v>2.7315428488795496E-2</v>
      </c>
    </row>
    <row r="6729" spans="2:11" x14ac:dyDescent="0.35">
      <c r="B6729">
        <v>2020</v>
      </c>
      <c r="C6729">
        <v>2020</v>
      </c>
      <c r="D6729" t="s">
        <v>119</v>
      </c>
      <c r="E6729" t="s">
        <v>961</v>
      </c>
      <c r="F6729">
        <v>1999</v>
      </c>
      <c r="G6729">
        <v>329484123</v>
      </c>
      <c r="H6729">
        <v>0.6</v>
      </c>
      <c r="I6729">
        <v>0.5</v>
      </c>
      <c r="J6729" s="4" t="str">
        <f t="shared" si="210"/>
        <v>2020_C73</v>
      </c>
      <c r="K6729" s="4">
        <f t="shared" si="211"/>
        <v>0.6067060172122466</v>
      </c>
    </row>
    <row r="6730" spans="2:11" x14ac:dyDescent="0.35">
      <c r="B6730">
        <v>2020</v>
      </c>
      <c r="C6730">
        <v>2020</v>
      </c>
      <c r="D6730" t="s">
        <v>960</v>
      </c>
      <c r="E6730" t="s">
        <v>959</v>
      </c>
      <c r="F6730">
        <v>110</v>
      </c>
      <c r="G6730">
        <v>329484123</v>
      </c>
      <c r="H6730">
        <v>0</v>
      </c>
      <c r="I6730">
        <v>0</v>
      </c>
      <c r="J6730" s="4" t="str">
        <f t="shared" si="210"/>
        <v>2020_C74.0</v>
      </c>
      <c r="K6730" s="4">
        <f t="shared" si="211"/>
        <v>3.3385523708527834E-2</v>
      </c>
    </row>
    <row r="6731" spans="2:11" x14ac:dyDescent="0.35">
      <c r="B6731">
        <v>2020</v>
      </c>
      <c r="C6731">
        <v>2020</v>
      </c>
      <c r="D6731" t="s">
        <v>958</v>
      </c>
      <c r="E6731" t="s">
        <v>957</v>
      </c>
      <c r="F6731">
        <v>33</v>
      </c>
      <c r="G6731">
        <v>329484123</v>
      </c>
      <c r="H6731">
        <v>0</v>
      </c>
      <c r="I6731">
        <v>0</v>
      </c>
      <c r="J6731" s="4" t="str">
        <f t="shared" si="210"/>
        <v>2020_C74.1</v>
      </c>
      <c r="K6731" s="4">
        <f t="shared" si="211"/>
        <v>1.0015657112558349E-2</v>
      </c>
    </row>
    <row r="6732" spans="2:11" x14ac:dyDescent="0.35">
      <c r="B6732">
        <v>2020</v>
      </c>
      <c r="C6732">
        <v>2020</v>
      </c>
      <c r="D6732" t="s">
        <v>956</v>
      </c>
      <c r="E6732" t="s">
        <v>955</v>
      </c>
      <c r="F6732">
        <v>491</v>
      </c>
      <c r="G6732">
        <v>329484123</v>
      </c>
      <c r="H6732">
        <v>0.1</v>
      </c>
      <c r="I6732">
        <v>0.1</v>
      </c>
      <c r="J6732" s="4" t="str">
        <f t="shared" si="210"/>
        <v>2020_C74.9</v>
      </c>
      <c r="K6732" s="4">
        <f t="shared" si="211"/>
        <v>0.14902083764442878</v>
      </c>
    </row>
    <row r="6733" spans="2:11" x14ac:dyDescent="0.35">
      <c r="B6733">
        <v>2020</v>
      </c>
      <c r="C6733">
        <v>2020</v>
      </c>
      <c r="D6733" t="s">
        <v>954</v>
      </c>
      <c r="E6733" t="s">
        <v>953</v>
      </c>
      <c r="F6733">
        <v>36</v>
      </c>
      <c r="G6733">
        <v>329484123</v>
      </c>
      <c r="H6733">
        <v>0</v>
      </c>
      <c r="I6733">
        <v>0</v>
      </c>
      <c r="J6733" s="4" t="str">
        <f t="shared" si="210"/>
        <v>2020_C75.0</v>
      </c>
      <c r="K6733" s="4">
        <f t="shared" si="211"/>
        <v>1.0926171395518198E-2</v>
      </c>
    </row>
    <row r="6734" spans="2:11" x14ac:dyDescent="0.35">
      <c r="B6734">
        <v>2020</v>
      </c>
      <c r="C6734">
        <v>2020</v>
      </c>
      <c r="D6734" t="s">
        <v>952</v>
      </c>
      <c r="E6734" t="s">
        <v>951</v>
      </c>
      <c r="F6734">
        <v>36</v>
      </c>
      <c r="G6734">
        <v>329484123</v>
      </c>
      <c r="H6734">
        <v>0</v>
      </c>
      <c r="I6734">
        <v>0</v>
      </c>
      <c r="J6734" s="4" t="str">
        <f t="shared" si="210"/>
        <v>2020_C75.1</v>
      </c>
      <c r="K6734" s="4">
        <f t="shared" si="211"/>
        <v>1.0926171395518198E-2</v>
      </c>
    </row>
    <row r="6735" spans="2:11" x14ac:dyDescent="0.35">
      <c r="B6735">
        <v>2020</v>
      </c>
      <c r="C6735">
        <v>2020</v>
      </c>
      <c r="D6735" t="s">
        <v>950</v>
      </c>
      <c r="E6735" t="s">
        <v>949</v>
      </c>
      <c r="F6735">
        <v>29</v>
      </c>
      <c r="G6735">
        <v>329484123</v>
      </c>
      <c r="H6735">
        <v>0</v>
      </c>
      <c r="I6735">
        <v>0</v>
      </c>
      <c r="J6735" s="4" t="str">
        <f t="shared" si="210"/>
        <v>2020_C75.3</v>
      </c>
      <c r="K6735" s="4">
        <f t="shared" si="211"/>
        <v>8.8016380686118823E-3</v>
      </c>
    </row>
    <row r="6736" spans="2:11" x14ac:dyDescent="0.35">
      <c r="B6736">
        <v>2020</v>
      </c>
      <c r="C6736">
        <v>2020</v>
      </c>
      <c r="D6736" t="s">
        <v>948</v>
      </c>
      <c r="E6736" t="s">
        <v>947</v>
      </c>
      <c r="F6736">
        <v>23</v>
      </c>
      <c r="G6736">
        <v>329484123</v>
      </c>
      <c r="H6736">
        <v>0</v>
      </c>
      <c r="I6736">
        <v>0</v>
      </c>
      <c r="J6736" s="4" t="str">
        <f t="shared" si="210"/>
        <v>2020_C75.5</v>
      </c>
      <c r="K6736" s="4">
        <f t="shared" si="211"/>
        <v>6.9806095026921826E-3</v>
      </c>
    </row>
    <row r="6737" spans="2:11" x14ac:dyDescent="0.35">
      <c r="B6737">
        <v>2020</v>
      </c>
      <c r="C6737">
        <v>2020</v>
      </c>
      <c r="D6737" t="s">
        <v>946</v>
      </c>
      <c r="E6737" t="s">
        <v>945</v>
      </c>
      <c r="F6737">
        <v>23</v>
      </c>
      <c r="G6737">
        <v>329484123</v>
      </c>
      <c r="H6737">
        <v>0</v>
      </c>
      <c r="I6737">
        <v>0</v>
      </c>
      <c r="J6737" s="4" t="str">
        <f t="shared" si="210"/>
        <v>2020_C75.9</v>
      </c>
      <c r="K6737" s="4">
        <f t="shared" si="211"/>
        <v>6.9806095026921826E-3</v>
      </c>
    </row>
    <row r="6738" spans="2:11" x14ac:dyDescent="0.35">
      <c r="B6738">
        <v>2020</v>
      </c>
      <c r="C6738">
        <v>2020</v>
      </c>
      <c r="D6738" t="s">
        <v>944</v>
      </c>
      <c r="E6738" t="s">
        <v>943</v>
      </c>
      <c r="F6738">
        <v>580</v>
      </c>
      <c r="G6738">
        <v>329484123</v>
      </c>
      <c r="H6738">
        <v>0.2</v>
      </c>
      <c r="I6738">
        <v>0.1</v>
      </c>
      <c r="J6738" s="4" t="str">
        <f t="shared" si="210"/>
        <v>2020_C76.0</v>
      </c>
      <c r="K6738" s="4">
        <f t="shared" si="211"/>
        <v>0.17603276137223767</v>
      </c>
    </row>
    <row r="6739" spans="2:11" x14ac:dyDescent="0.35">
      <c r="B6739">
        <v>2020</v>
      </c>
      <c r="C6739">
        <v>2020</v>
      </c>
      <c r="D6739" t="s">
        <v>942</v>
      </c>
      <c r="E6739" t="s">
        <v>941</v>
      </c>
      <c r="F6739">
        <v>117</v>
      </c>
      <c r="G6739">
        <v>329484123</v>
      </c>
      <c r="H6739">
        <v>0</v>
      </c>
      <c r="I6739">
        <v>0</v>
      </c>
      <c r="J6739" s="4" t="str">
        <f t="shared" si="210"/>
        <v>2020_C76.1</v>
      </c>
      <c r="K6739" s="4">
        <f t="shared" si="211"/>
        <v>3.5510057035434146E-2</v>
      </c>
    </row>
    <row r="6740" spans="2:11" x14ac:dyDescent="0.35">
      <c r="B6740">
        <v>2020</v>
      </c>
      <c r="C6740">
        <v>2020</v>
      </c>
      <c r="D6740" t="s">
        <v>940</v>
      </c>
      <c r="E6740" t="s">
        <v>939</v>
      </c>
      <c r="F6740">
        <v>510</v>
      </c>
      <c r="G6740">
        <v>329484123</v>
      </c>
      <c r="H6740">
        <v>0.2</v>
      </c>
      <c r="I6740">
        <v>0.1</v>
      </c>
      <c r="J6740" s="4" t="str">
        <f t="shared" si="210"/>
        <v>2020_C76.2</v>
      </c>
      <c r="K6740" s="4">
        <f t="shared" si="211"/>
        <v>0.1547874281031745</v>
      </c>
    </row>
    <row r="6741" spans="2:11" x14ac:dyDescent="0.35">
      <c r="B6741">
        <v>2020</v>
      </c>
      <c r="C6741">
        <v>2020</v>
      </c>
      <c r="D6741" t="s">
        <v>938</v>
      </c>
      <c r="E6741" t="s">
        <v>937</v>
      </c>
      <c r="F6741">
        <v>281</v>
      </c>
      <c r="G6741">
        <v>329484123</v>
      </c>
      <c r="H6741">
        <v>0.1</v>
      </c>
      <c r="I6741">
        <v>0.1</v>
      </c>
      <c r="J6741" s="4" t="str">
        <f t="shared" si="210"/>
        <v>2020_C76.3</v>
      </c>
      <c r="K6741" s="4">
        <f t="shared" si="211"/>
        <v>8.528483783723928E-2</v>
      </c>
    </row>
    <row r="6742" spans="2:11" x14ac:dyDescent="0.35">
      <c r="B6742">
        <v>2020</v>
      </c>
      <c r="C6742">
        <v>2020</v>
      </c>
      <c r="D6742" t="s">
        <v>936</v>
      </c>
      <c r="E6742" t="s">
        <v>935</v>
      </c>
      <c r="F6742">
        <v>27</v>
      </c>
      <c r="G6742">
        <v>329484123</v>
      </c>
      <c r="H6742">
        <v>0</v>
      </c>
      <c r="I6742">
        <v>0</v>
      </c>
      <c r="J6742" s="4" t="str">
        <f t="shared" si="210"/>
        <v>2020_C76.4</v>
      </c>
      <c r="K6742" s="4">
        <f t="shared" si="211"/>
        <v>8.19462854663865E-3</v>
      </c>
    </row>
    <row r="6743" spans="2:11" x14ac:dyDescent="0.35">
      <c r="B6743">
        <v>2020</v>
      </c>
      <c r="C6743">
        <v>2020</v>
      </c>
      <c r="D6743" t="s">
        <v>934</v>
      </c>
      <c r="E6743" t="s">
        <v>933</v>
      </c>
      <c r="F6743">
        <v>31</v>
      </c>
      <c r="G6743">
        <v>329484123</v>
      </c>
      <c r="H6743">
        <v>0</v>
      </c>
      <c r="I6743">
        <v>0</v>
      </c>
      <c r="J6743" s="4" t="str">
        <f t="shared" si="210"/>
        <v>2020_C76.5</v>
      </c>
      <c r="K6743" s="4">
        <f t="shared" si="211"/>
        <v>9.4086475905851147E-3</v>
      </c>
    </row>
    <row r="6744" spans="2:11" x14ac:dyDescent="0.35">
      <c r="B6744">
        <v>2020</v>
      </c>
      <c r="C6744">
        <v>2020</v>
      </c>
      <c r="D6744" t="s">
        <v>932</v>
      </c>
      <c r="E6744" t="s">
        <v>931</v>
      </c>
      <c r="F6744">
        <v>163</v>
      </c>
      <c r="G6744">
        <v>329484123</v>
      </c>
      <c r="H6744">
        <v>0</v>
      </c>
      <c r="I6744">
        <v>0</v>
      </c>
      <c r="J6744" s="4" t="str">
        <f t="shared" si="210"/>
        <v>2020_C76.7</v>
      </c>
      <c r="K6744" s="4">
        <f t="shared" si="211"/>
        <v>4.947127604081851E-2</v>
      </c>
    </row>
    <row r="6745" spans="2:11" x14ac:dyDescent="0.35">
      <c r="B6745">
        <v>2020</v>
      </c>
      <c r="C6745">
        <v>2020</v>
      </c>
      <c r="D6745" t="s">
        <v>930</v>
      </c>
      <c r="E6745" t="s">
        <v>929</v>
      </c>
      <c r="F6745">
        <v>16</v>
      </c>
      <c r="G6745">
        <v>329484123</v>
      </c>
      <c r="H6745" t="s">
        <v>672</v>
      </c>
      <c r="I6745" t="s">
        <v>672</v>
      </c>
      <c r="J6745" s="4" t="str">
        <f t="shared" si="210"/>
        <v>2020_C77.0</v>
      </c>
      <c r="K6745" s="4">
        <f t="shared" si="211"/>
        <v>4.8560761757858659E-3</v>
      </c>
    </row>
    <row r="6746" spans="2:11" x14ac:dyDescent="0.35">
      <c r="B6746">
        <v>2020</v>
      </c>
      <c r="C6746">
        <v>2020</v>
      </c>
      <c r="D6746" t="s">
        <v>928</v>
      </c>
      <c r="E6746" t="s">
        <v>927</v>
      </c>
      <c r="F6746">
        <v>68</v>
      </c>
      <c r="G6746">
        <v>329484123</v>
      </c>
      <c r="H6746">
        <v>0</v>
      </c>
      <c r="I6746">
        <v>0</v>
      </c>
      <c r="J6746" s="4" t="str">
        <f t="shared" si="210"/>
        <v>2020_C77.9</v>
      </c>
      <c r="K6746" s="4">
        <f t="shared" si="211"/>
        <v>2.0638323747089932E-2</v>
      </c>
    </row>
    <row r="6747" spans="2:11" x14ac:dyDescent="0.35">
      <c r="B6747">
        <v>2020</v>
      </c>
      <c r="C6747">
        <v>2020</v>
      </c>
      <c r="D6747" t="s">
        <v>926</v>
      </c>
      <c r="E6747" t="s">
        <v>925</v>
      </c>
      <c r="F6747">
        <v>296</v>
      </c>
      <c r="G6747">
        <v>329484123</v>
      </c>
      <c r="H6747">
        <v>0.1</v>
      </c>
      <c r="I6747">
        <v>0.1</v>
      </c>
      <c r="J6747" s="4" t="str">
        <f t="shared" si="210"/>
        <v>2020_C78.0</v>
      </c>
      <c r="K6747" s="4">
        <f t="shared" si="211"/>
        <v>8.9837409252038522E-2</v>
      </c>
    </row>
    <row r="6748" spans="2:11" x14ac:dyDescent="0.35">
      <c r="B6748">
        <v>2020</v>
      </c>
      <c r="C6748">
        <v>2020</v>
      </c>
      <c r="D6748" t="s">
        <v>924</v>
      </c>
      <c r="E6748" t="s">
        <v>923</v>
      </c>
      <c r="F6748">
        <v>187</v>
      </c>
      <c r="G6748">
        <v>329484123</v>
      </c>
      <c r="H6748">
        <v>0.1</v>
      </c>
      <c r="I6748">
        <v>0</v>
      </c>
      <c r="J6748" s="4" t="str">
        <f t="shared" si="210"/>
        <v>2020_C78.2</v>
      </c>
      <c r="K6748" s="4">
        <f t="shared" si="211"/>
        <v>5.6755390304497312E-2</v>
      </c>
    </row>
    <row r="6749" spans="2:11" x14ac:dyDescent="0.35">
      <c r="B6749">
        <v>2020</v>
      </c>
      <c r="C6749">
        <v>2020</v>
      </c>
      <c r="D6749" t="s">
        <v>922</v>
      </c>
      <c r="E6749" t="s">
        <v>921</v>
      </c>
      <c r="F6749">
        <v>20</v>
      </c>
      <c r="G6749">
        <v>329484123</v>
      </c>
      <c r="H6749">
        <v>0</v>
      </c>
      <c r="I6749">
        <v>0</v>
      </c>
      <c r="J6749" s="4" t="str">
        <f t="shared" si="210"/>
        <v>2020_C78.5</v>
      </c>
      <c r="K6749" s="4">
        <f t="shared" si="211"/>
        <v>6.0700952197323332E-3</v>
      </c>
    </row>
    <row r="6750" spans="2:11" x14ac:dyDescent="0.35">
      <c r="B6750">
        <v>2020</v>
      </c>
      <c r="C6750">
        <v>2020</v>
      </c>
      <c r="D6750" t="s">
        <v>920</v>
      </c>
      <c r="E6750" t="s">
        <v>919</v>
      </c>
      <c r="F6750">
        <v>766</v>
      </c>
      <c r="G6750">
        <v>329484123</v>
      </c>
      <c r="H6750">
        <v>0.2</v>
      </c>
      <c r="I6750">
        <v>0.2</v>
      </c>
      <c r="J6750" s="4" t="str">
        <f t="shared" si="210"/>
        <v>2020_C78.6</v>
      </c>
      <c r="K6750" s="4">
        <f t="shared" si="211"/>
        <v>0.23248464691574833</v>
      </c>
    </row>
    <row r="6751" spans="2:11" x14ac:dyDescent="0.35">
      <c r="B6751">
        <v>2020</v>
      </c>
      <c r="C6751">
        <v>2020</v>
      </c>
      <c r="D6751" t="s">
        <v>918</v>
      </c>
      <c r="E6751" t="s">
        <v>917</v>
      </c>
      <c r="F6751">
        <v>1960</v>
      </c>
      <c r="G6751">
        <v>329484123</v>
      </c>
      <c r="H6751">
        <v>0.6</v>
      </c>
      <c r="I6751">
        <v>0.5</v>
      </c>
      <c r="J6751" s="4" t="str">
        <f t="shared" si="210"/>
        <v>2020_C78.7</v>
      </c>
      <c r="K6751" s="4">
        <f t="shared" si="211"/>
        <v>0.59486933153376864</v>
      </c>
    </row>
    <row r="6752" spans="2:11" x14ac:dyDescent="0.35">
      <c r="B6752">
        <v>2020</v>
      </c>
      <c r="C6752">
        <v>2020</v>
      </c>
      <c r="D6752" t="s">
        <v>916</v>
      </c>
      <c r="E6752" t="s">
        <v>915</v>
      </c>
      <c r="F6752">
        <v>62</v>
      </c>
      <c r="G6752">
        <v>329484123</v>
      </c>
      <c r="H6752">
        <v>0</v>
      </c>
      <c r="I6752">
        <v>0</v>
      </c>
      <c r="J6752" s="4" t="str">
        <f t="shared" si="210"/>
        <v>2020_C78.8</v>
      </c>
      <c r="K6752" s="4">
        <f t="shared" si="211"/>
        <v>1.8817295181170229E-2</v>
      </c>
    </row>
    <row r="6753" spans="2:11" x14ac:dyDescent="0.35">
      <c r="B6753">
        <v>2020</v>
      </c>
      <c r="C6753">
        <v>2020</v>
      </c>
      <c r="D6753" t="s">
        <v>914</v>
      </c>
      <c r="E6753" t="s">
        <v>913</v>
      </c>
      <c r="F6753">
        <v>11</v>
      </c>
      <c r="G6753">
        <v>329484123</v>
      </c>
      <c r="H6753" t="s">
        <v>672</v>
      </c>
      <c r="I6753" t="s">
        <v>672</v>
      </c>
      <c r="J6753" s="4" t="str">
        <f t="shared" si="210"/>
        <v>2020_C79.0</v>
      </c>
      <c r="K6753" s="4">
        <f t="shared" si="211"/>
        <v>3.3385523708527828E-3</v>
      </c>
    </row>
    <row r="6754" spans="2:11" x14ac:dyDescent="0.35">
      <c r="B6754">
        <v>2020</v>
      </c>
      <c r="C6754">
        <v>2020</v>
      </c>
      <c r="D6754" t="s">
        <v>912</v>
      </c>
      <c r="E6754" t="s">
        <v>911</v>
      </c>
      <c r="F6754">
        <v>20</v>
      </c>
      <c r="G6754">
        <v>329484123</v>
      </c>
      <c r="H6754">
        <v>0</v>
      </c>
      <c r="I6754">
        <v>0</v>
      </c>
      <c r="J6754" s="4" t="str">
        <f t="shared" si="210"/>
        <v>2020_C79.1</v>
      </c>
      <c r="K6754" s="4">
        <f t="shared" si="211"/>
        <v>6.0700952197323332E-3</v>
      </c>
    </row>
    <row r="6755" spans="2:11" x14ac:dyDescent="0.35">
      <c r="B6755">
        <v>2020</v>
      </c>
      <c r="C6755">
        <v>2020</v>
      </c>
      <c r="D6755" t="s">
        <v>910</v>
      </c>
      <c r="E6755" t="s">
        <v>909</v>
      </c>
      <c r="F6755">
        <v>20</v>
      </c>
      <c r="G6755">
        <v>329484123</v>
      </c>
      <c r="H6755">
        <v>0</v>
      </c>
      <c r="I6755">
        <v>0</v>
      </c>
      <c r="J6755" s="4" t="str">
        <f t="shared" si="210"/>
        <v>2020_C79.2</v>
      </c>
      <c r="K6755" s="4">
        <f t="shared" si="211"/>
        <v>6.0700952197323332E-3</v>
      </c>
    </row>
    <row r="6756" spans="2:11" x14ac:dyDescent="0.35">
      <c r="B6756">
        <v>2020</v>
      </c>
      <c r="C6756">
        <v>2020</v>
      </c>
      <c r="D6756" t="s">
        <v>908</v>
      </c>
      <c r="E6756" t="s">
        <v>907</v>
      </c>
      <c r="F6756">
        <v>729</v>
      </c>
      <c r="G6756">
        <v>329484123</v>
      </c>
      <c r="H6756">
        <v>0.2</v>
      </c>
      <c r="I6756">
        <v>0.2</v>
      </c>
      <c r="J6756" s="4" t="str">
        <f t="shared" si="210"/>
        <v>2020_C79.3</v>
      </c>
      <c r="K6756" s="4">
        <f t="shared" si="211"/>
        <v>0.22125497075924352</v>
      </c>
    </row>
    <row r="6757" spans="2:11" x14ac:dyDescent="0.35">
      <c r="B6757">
        <v>2020</v>
      </c>
      <c r="C6757">
        <v>2020</v>
      </c>
      <c r="D6757" t="s">
        <v>906</v>
      </c>
      <c r="E6757" t="s">
        <v>905</v>
      </c>
      <c r="F6757">
        <v>26</v>
      </c>
      <c r="G6757">
        <v>329484123</v>
      </c>
      <c r="H6757">
        <v>0</v>
      </c>
      <c r="I6757">
        <v>0</v>
      </c>
      <c r="J6757" s="4" t="str">
        <f t="shared" si="210"/>
        <v>2020_C79.4</v>
      </c>
      <c r="K6757" s="4">
        <f t="shared" si="211"/>
        <v>7.8911237856520329E-3</v>
      </c>
    </row>
    <row r="6758" spans="2:11" x14ac:dyDescent="0.35">
      <c r="B6758">
        <v>2020</v>
      </c>
      <c r="C6758">
        <v>2020</v>
      </c>
      <c r="D6758" t="s">
        <v>904</v>
      </c>
      <c r="E6758" t="s">
        <v>903</v>
      </c>
      <c r="F6758">
        <v>522</v>
      </c>
      <c r="G6758">
        <v>329484123</v>
      </c>
      <c r="H6758">
        <v>0.2</v>
      </c>
      <c r="I6758">
        <v>0.1</v>
      </c>
      <c r="J6758" s="4" t="str">
        <f t="shared" si="210"/>
        <v>2020_C79.5</v>
      </c>
      <c r="K6758" s="4">
        <f t="shared" si="211"/>
        <v>0.15842948523501388</v>
      </c>
    </row>
    <row r="6759" spans="2:11" x14ac:dyDescent="0.35">
      <c r="B6759">
        <v>2020</v>
      </c>
      <c r="C6759">
        <v>2020</v>
      </c>
      <c r="D6759" t="s">
        <v>902</v>
      </c>
      <c r="E6759" t="s">
        <v>901</v>
      </c>
      <c r="F6759">
        <v>11</v>
      </c>
      <c r="G6759">
        <v>329484123</v>
      </c>
      <c r="H6759" t="s">
        <v>672</v>
      </c>
      <c r="I6759" t="s">
        <v>672</v>
      </c>
      <c r="J6759" s="4" t="str">
        <f t="shared" si="210"/>
        <v>2020_C79.6</v>
      </c>
      <c r="K6759" s="4">
        <f t="shared" si="211"/>
        <v>3.3385523708527828E-3</v>
      </c>
    </row>
    <row r="6760" spans="2:11" x14ac:dyDescent="0.35">
      <c r="B6760">
        <v>2020</v>
      </c>
      <c r="C6760">
        <v>2020</v>
      </c>
      <c r="D6760" t="s">
        <v>900</v>
      </c>
      <c r="E6760" t="s">
        <v>899</v>
      </c>
      <c r="F6760">
        <v>10</v>
      </c>
      <c r="G6760">
        <v>329484123</v>
      </c>
      <c r="H6760" t="s">
        <v>672</v>
      </c>
      <c r="I6760" t="s">
        <v>672</v>
      </c>
      <c r="J6760" s="4" t="str">
        <f t="shared" si="210"/>
        <v>2020_C79.7</v>
      </c>
      <c r="K6760" s="4">
        <f t="shared" si="211"/>
        <v>3.0350476098661666E-3</v>
      </c>
    </row>
    <row r="6761" spans="2:11" x14ac:dyDescent="0.35">
      <c r="B6761">
        <v>2020</v>
      </c>
      <c r="C6761">
        <v>2020</v>
      </c>
      <c r="D6761" t="s">
        <v>898</v>
      </c>
      <c r="E6761" t="s">
        <v>897</v>
      </c>
      <c r="F6761">
        <v>2700</v>
      </c>
      <c r="G6761">
        <v>329484123</v>
      </c>
      <c r="H6761">
        <v>0.8</v>
      </c>
      <c r="I6761">
        <v>0.6</v>
      </c>
      <c r="J6761" s="4" t="str">
        <f t="shared" si="210"/>
        <v>2020_C79.8</v>
      </c>
      <c r="K6761" s="4">
        <f t="shared" si="211"/>
        <v>0.81946285466386493</v>
      </c>
    </row>
    <row r="6762" spans="2:11" x14ac:dyDescent="0.35">
      <c r="B6762">
        <v>2020</v>
      </c>
      <c r="C6762">
        <v>2020</v>
      </c>
      <c r="D6762" t="s">
        <v>896</v>
      </c>
      <c r="E6762" t="s">
        <v>895</v>
      </c>
      <c r="F6762">
        <v>28834</v>
      </c>
      <c r="G6762">
        <v>329484123</v>
      </c>
      <c r="H6762">
        <v>8.8000000000000007</v>
      </c>
      <c r="I6762">
        <v>6.9</v>
      </c>
      <c r="J6762" s="4" t="str">
        <f t="shared" si="210"/>
        <v>2020_C80</v>
      </c>
      <c r="K6762" s="4">
        <f t="shared" si="211"/>
        <v>8.7512562782881052</v>
      </c>
    </row>
    <row r="6763" spans="2:11" x14ac:dyDescent="0.35">
      <c r="B6763">
        <v>2020</v>
      </c>
      <c r="C6763">
        <v>2020</v>
      </c>
      <c r="D6763" t="s">
        <v>894</v>
      </c>
      <c r="E6763" t="s">
        <v>893</v>
      </c>
      <c r="F6763">
        <v>17</v>
      </c>
      <c r="G6763">
        <v>329484123</v>
      </c>
      <c r="H6763" t="s">
        <v>672</v>
      </c>
      <c r="I6763" t="s">
        <v>672</v>
      </c>
      <c r="J6763" s="4" t="str">
        <f t="shared" si="210"/>
        <v>2020_C81.1</v>
      </c>
      <c r="K6763" s="4">
        <f t="shared" si="211"/>
        <v>5.1595809367724829E-3</v>
      </c>
    </row>
    <row r="6764" spans="2:11" x14ac:dyDescent="0.35">
      <c r="B6764">
        <v>2020</v>
      </c>
      <c r="C6764">
        <v>2020</v>
      </c>
      <c r="D6764" t="s">
        <v>892</v>
      </c>
      <c r="E6764" t="s">
        <v>891</v>
      </c>
      <c r="F6764">
        <v>985</v>
      </c>
      <c r="G6764">
        <v>329484123</v>
      </c>
      <c r="H6764">
        <v>0.3</v>
      </c>
      <c r="I6764">
        <v>0.2</v>
      </c>
      <c r="J6764" s="4" t="str">
        <f t="shared" si="210"/>
        <v>2020_C81.9</v>
      </c>
      <c r="K6764" s="4">
        <f t="shared" si="211"/>
        <v>0.29895218957181741</v>
      </c>
    </row>
    <row r="6765" spans="2:11" x14ac:dyDescent="0.35">
      <c r="B6765">
        <v>2020</v>
      </c>
      <c r="C6765">
        <v>2020</v>
      </c>
      <c r="D6765" t="s">
        <v>890</v>
      </c>
      <c r="E6765" t="s">
        <v>889</v>
      </c>
      <c r="F6765">
        <v>788</v>
      </c>
      <c r="G6765">
        <v>329484123</v>
      </c>
      <c r="H6765">
        <v>0.2</v>
      </c>
      <c r="I6765">
        <v>0.2</v>
      </c>
      <c r="J6765" s="4" t="str">
        <f t="shared" si="210"/>
        <v>2020_C82.9</v>
      </c>
      <c r="K6765" s="4">
        <f t="shared" si="211"/>
        <v>0.23916175165745393</v>
      </c>
    </row>
    <row r="6766" spans="2:11" x14ac:dyDescent="0.35">
      <c r="B6766">
        <v>2020</v>
      </c>
      <c r="C6766">
        <v>2020</v>
      </c>
      <c r="D6766" t="s">
        <v>888</v>
      </c>
      <c r="E6766" t="s">
        <v>887</v>
      </c>
      <c r="F6766">
        <v>153</v>
      </c>
      <c r="G6766">
        <v>329484123</v>
      </c>
      <c r="H6766">
        <v>0</v>
      </c>
      <c r="I6766">
        <v>0</v>
      </c>
      <c r="J6766" s="4" t="str">
        <f t="shared" si="210"/>
        <v>2020_C83.0</v>
      </c>
      <c r="K6766" s="4">
        <f t="shared" si="211"/>
        <v>4.6436228430952346E-2</v>
      </c>
    </row>
    <row r="6767" spans="2:11" x14ac:dyDescent="0.35">
      <c r="B6767">
        <v>2020</v>
      </c>
      <c r="C6767">
        <v>2020</v>
      </c>
      <c r="D6767" t="s">
        <v>886</v>
      </c>
      <c r="E6767" t="s">
        <v>885</v>
      </c>
      <c r="F6767">
        <v>1244</v>
      </c>
      <c r="G6767">
        <v>329484123</v>
      </c>
      <c r="H6767">
        <v>0.4</v>
      </c>
      <c r="I6767">
        <v>0.3</v>
      </c>
      <c r="J6767" s="4" t="str">
        <f t="shared" si="210"/>
        <v>2020_C83.1</v>
      </c>
      <c r="K6767" s="4">
        <f t="shared" si="211"/>
        <v>0.37755992266735111</v>
      </c>
    </row>
    <row r="6768" spans="2:11" x14ac:dyDescent="0.35">
      <c r="B6768">
        <v>2020</v>
      </c>
      <c r="C6768">
        <v>2020</v>
      </c>
      <c r="D6768" t="s">
        <v>884</v>
      </c>
      <c r="E6768" t="s">
        <v>883</v>
      </c>
      <c r="F6768">
        <v>4685</v>
      </c>
      <c r="G6768">
        <v>329484123</v>
      </c>
      <c r="H6768">
        <v>1.4</v>
      </c>
      <c r="I6768">
        <v>1.1000000000000001</v>
      </c>
      <c r="J6768" s="4" t="str">
        <f t="shared" si="210"/>
        <v>2020_C83.3</v>
      </c>
      <c r="K6768" s="4">
        <f t="shared" si="211"/>
        <v>1.421919805222299</v>
      </c>
    </row>
    <row r="6769" spans="2:11" x14ac:dyDescent="0.35">
      <c r="B6769">
        <v>2020</v>
      </c>
      <c r="C6769">
        <v>2020</v>
      </c>
      <c r="D6769" t="s">
        <v>882</v>
      </c>
      <c r="E6769" t="s">
        <v>881</v>
      </c>
      <c r="F6769">
        <v>98</v>
      </c>
      <c r="G6769">
        <v>329484123</v>
      </c>
      <c r="H6769">
        <v>0</v>
      </c>
      <c r="I6769">
        <v>0</v>
      </c>
      <c r="J6769" s="4" t="str">
        <f t="shared" si="210"/>
        <v>2020_C83.5</v>
      </c>
      <c r="K6769" s="4">
        <f t="shared" si="211"/>
        <v>2.9743466576688433E-2</v>
      </c>
    </row>
    <row r="6770" spans="2:11" x14ac:dyDescent="0.35">
      <c r="B6770">
        <v>2020</v>
      </c>
      <c r="C6770">
        <v>2020</v>
      </c>
      <c r="D6770" t="s">
        <v>880</v>
      </c>
      <c r="E6770" t="s">
        <v>879</v>
      </c>
      <c r="F6770">
        <v>154</v>
      </c>
      <c r="G6770">
        <v>329484123</v>
      </c>
      <c r="H6770">
        <v>0</v>
      </c>
      <c r="I6770">
        <v>0</v>
      </c>
      <c r="J6770" s="4" t="str">
        <f t="shared" si="210"/>
        <v>2020_C83.7</v>
      </c>
      <c r="K6770" s="4">
        <f t="shared" si="211"/>
        <v>4.6739733191938963E-2</v>
      </c>
    </row>
    <row r="6771" spans="2:11" x14ac:dyDescent="0.35">
      <c r="B6771">
        <v>2020</v>
      </c>
      <c r="C6771">
        <v>2020</v>
      </c>
      <c r="D6771" t="s">
        <v>878</v>
      </c>
      <c r="E6771" t="s">
        <v>877</v>
      </c>
      <c r="F6771">
        <v>70</v>
      </c>
      <c r="G6771">
        <v>329484123</v>
      </c>
      <c r="H6771">
        <v>0</v>
      </c>
      <c r="I6771">
        <v>0</v>
      </c>
      <c r="J6771" s="4" t="str">
        <f t="shared" si="210"/>
        <v>2020_C83.8</v>
      </c>
      <c r="K6771" s="4">
        <f t="shared" si="211"/>
        <v>2.1245333269063162E-2</v>
      </c>
    </row>
    <row r="6772" spans="2:11" x14ac:dyDescent="0.35">
      <c r="B6772">
        <v>2020</v>
      </c>
      <c r="C6772">
        <v>2020</v>
      </c>
      <c r="D6772" t="s">
        <v>876</v>
      </c>
      <c r="E6772" t="s">
        <v>875</v>
      </c>
      <c r="F6772">
        <v>42</v>
      </c>
      <c r="G6772">
        <v>329484123</v>
      </c>
      <c r="H6772">
        <v>0</v>
      </c>
      <c r="I6772">
        <v>0</v>
      </c>
      <c r="J6772" s="4" t="str">
        <f t="shared" si="210"/>
        <v>2020_C83.9</v>
      </c>
      <c r="K6772" s="4">
        <f t="shared" si="211"/>
        <v>1.2747199961437897E-2</v>
      </c>
    </row>
    <row r="6773" spans="2:11" x14ac:dyDescent="0.35">
      <c r="B6773">
        <v>2020</v>
      </c>
      <c r="C6773">
        <v>2020</v>
      </c>
      <c r="D6773" t="s">
        <v>874</v>
      </c>
      <c r="E6773" t="s">
        <v>873</v>
      </c>
      <c r="F6773">
        <v>69</v>
      </c>
      <c r="G6773">
        <v>329484123</v>
      </c>
      <c r="H6773">
        <v>0</v>
      </c>
      <c r="I6773">
        <v>0</v>
      </c>
      <c r="J6773" s="4" t="str">
        <f t="shared" si="210"/>
        <v>2020_C84.0</v>
      </c>
      <c r="K6773" s="4">
        <f t="shared" si="211"/>
        <v>2.0941828508076549E-2</v>
      </c>
    </row>
    <row r="6774" spans="2:11" x14ac:dyDescent="0.35">
      <c r="B6774">
        <v>2020</v>
      </c>
      <c r="C6774">
        <v>2020</v>
      </c>
      <c r="D6774" t="s">
        <v>872</v>
      </c>
      <c r="E6774" t="s">
        <v>871</v>
      </c>
      <c r="F6774">
        <v>14</v>
      </c>
      <c r="G6774">
        <v>329484123</v>
      </c>
      <c r="H6774" t="s">
        <v>672</v>
      </c>
      <c r="I6774" t="s">
        <v>672</v>
      </c>
      <c r="J6774" s="4" t="str">
        <f t="shared" si="210"/>
        <v>2020_C84.1</v>
      </c>
      <c r="K6774" s="4">
        <f t="shared" si="211"/>
        <v>4.2490666538126326E-3</v>
      </c>
    </row>
    <row r="6775" spans="2:11" x14ac:dyDescent="0.35">
      <c r="B6775">
        <v>2020</v>
      </c>
      <c r="C6775">
        <v>2020</v>
      </c>
      <c r="D6775" t="s">
        <v>870</v>
      </c>
      <c r="E6775" t="s">
        <v>869</v>
      </c>
      <c r="F6775">
        <v>292</v>
      </c>
      <c r="G6775">
        <v>329484123</v>
      </c>
      <c r="H6775">
        <v>0.1</v>
      </c>
      <c r="I6775">
        <v>0.1</v>
      </c>
      <c r="J6775" s="4" t="str">
        <f t="shared" si="210"/>
        <v>2020_C84.4</v>
      </c>
      <c r="K6775" s="4">
        <f t="shared" si="211"/>
        <v>8.8623390208092054E-2</v>
      </c>
    </row>
    <row r="6776" spans="2:11" x14ac:dyDescent="0.35">
      <c r="B6776">
        <v>2020</v>
      </c>
      <c r="C6776">
        <v>2020</v>
      </c>
      <c r="D6776" t="s">
        <v>868</v>
      </c>
      <c r="E6776" t="s">
        <v>867</v>
      </c>
      <c r="F6776">
        <v>1002</v>
      </c>
      <c r="G6776">
        <v>329484123</v>
      </c>
      <c r="H6776">
        <v>0.3</v>
      </c>
      <c r="I6776">
        <v>0.2</v>
      </c>
      <c r="J6776" s="4" t="str">
        <f t="shared" si="210"/>
        <v>2020_C84.5</v>
      </c>
      <c r="K6776" s="4">
        <f t="shared" si="211"/>
        <v>0.30411177050858984</v>
      </c>
    </row>
    <row r="6777" spans="2:11" x14ac:dyDescent="0.35">
      <c r="B6777">
        <v>2020</v>
      </c>
      <c r="C6777">
        <v>2020</v>
      </c>
      <c r="D6777" t="s">
        <v>866</v>
      </c>
      <c r="E6777" t="s">
        <v>865</v>
      </c>
      <c r="F6777">
        <v>3683</v>
      </c>
      <c r="G6777">
        <v>329484123</v>
      </c>
      <c r="H6777">
        <v>1.1000000000000001</v>
      </c>
      <c r="I6777">
        <v>0.9</v>
      </c>
      <c r="J6777" s="4" t="str">
        <f t="shared" si="210"/>
        <v>2020_C85.1</v>
      </c>
      <c r="K6777" s="4">
        <f t="shared" si="211"/>
        <v>1.1178080347137092</v>
      </c>
    </row>
    <row r="6778" spans="2:11" x14ac:dyDescent="0.35">
      <c r="B6778">
        <v>2020</v>
      </c>
      <c r="C6778">
        <v>2020</v>
      </c>
      <c r="D6778" t="s">
        <v>864</v>
      </c>
      <c r="E6778" t="s">
        <v>863</v>
      </c>
      <c r="F6778">
        <v>7842</v>
      </c>
      <c r="G6778">
        <v>329484123</v>
      </c>
      <c r="H6778">
        <v>2.4</v>
      </c>
      <c r="I6778">
        <v>1.9</v>
      </c>
      <c r="J6778" s="4" t="str">
        <f t="shared" si="210"/>
        <v>2020_C85.9</v>
      </c>
      <c r="K6778" s="4">
        <f t="shared" si="211"/>
        <v>2.3800843356570476</v>
      </c>
    </row>
    <row r="6779" spans="2:11" x14ac:dyDescent="0.35">
      <c r="B6779">
        <v>2020</v>
      </c>
      <c r="C6779">
        <v>2020</v>
      </c>
      <c r="D6779" t="s">
        <v>862</v>
      </c>
      <c r="E6779" t="s">
        <v>861</v>
      </c>
      <c r="F6779">
        <v>408</v>
      </c>
      <c r="G6779">
        <v>329484123</v>
      </c>
      <c r="H6779">
        <v>0.1</v>
      </c>
      <c r="I6779">
        <v>0.1</v>
      </c>
      <c r="J6779" s="4" t="str">
        <f t="shared" si="210"/>
        <v>2020_C88.0</v>
      </c>
      <c r="K6779" s="4">
        <f t="shared" si="211"/>
        <v>0.1238299424825396</v>
      </c>
    </row>
    <row r="6780" spans="2:11" x14ac:dyDescent="0.35">
      <c r="B6780">
        <v>2020</v>
      </c>
      <c r="C6780">
        <v>2020</v>
      </c>
      <c r="D6780" t="s">
        <v>860</v>
      </c>
      <c r="E6780" t="s">
        <v>859</v>
      </c>
      <c r="F6780">
        <v>12340</v>
      </c>
      <c r="G6780">
        <v>329484123</v>
      </c>
      <c r="H6780">
        <v>3.7</v>
      </c>
      <c r="I6780">
        <v>3</v>
      </c>
      <c r="J6780" s="4" t="str">
        <f t="shared" si="210"/>
        <v>2020_C90.0</v>
      </c>
      <c r="K6780" s="4">
        <f t="shared" si="211"/>
        <v>3.7452487505748491</v>
      </c>
    </row>
    <row r="6781" spans="2:11" x14ac:dyDescent="0.35">
      <c r="B6781">
        <v>2020</v>
      </c>
      <c r="C6781">
        <v>2020</v>
      </c>
      <c r="D6781" t="s">
        <v>858</v>
      </c>
      <c r="E6781" t="s">
        <v>857</v>
      </c>
      <c r="F6781">
        <v>161</v>
      </c>
      <c r="G6781">
        <v>329484123</v>
      </c>
      <c r="H6781">
        <v>0</v>
      </c>
      <c r="I6781">
        <v>0</v>
      </c>
      <c r="J6781" s="4" t="str">
        <f t="shared" si="210"/>
        <v>2020_C90.1</v>
      </c>
      <c r="K6781" s="4">
        <f t="shared" si="211"/>
        <v>4.8864266518845283E-2</v>
      </c>
    </row>
    <row r="6782" spans="2:11" x14ac:dyDescent="0.35">
      <c r="B6782">
        <v>2020</v>
      </c>
      <c r="C6782">
        <v>2020</v>
      </c>
      <c r="D6782" t="s">
        <v>856</v>
      </c>
      <c r="E6782" t="s">
        <v>855</v>
      </c>
      <c r="F6782">
        <v>88</v>
      </c>
      <c r="G6782">
        <v>329484123</v>
      </c>
      <c r="H6782">
        <v>0</v>
      </c>
      <c r="I6782">
        <v>0</v>
      </c>
      <c r="J6782" s="4" t="str">
        <f t="shared" si="210"/>
        <v>2020_C90.2</v>
      </c>
      <c r="K6782" s="4">
        <f t="shared" si="211"/>
        <v>2.6708418966822262E-2</v>
      </c>
    </row>
    <row r="6783" spans="2:11" x14ac:dyDescent="0.35">
      <c r="B6783">
        <v>2020</v>
      </c>
      <c r="C6783">
        <v>2020</v>
      </c>
      <c r="D6783" t="s">
        <v>854</v>
      </c>
      <c r="E6783" t="s">
        <v>853</v>
      </c>
      <c r="F6783">
        <v>1448</v>
      </c>
      <c r="G6783">
        <v>329484123</v>
      </c>
      <c r="H6783">
        <v>0.4</v>
      </c>
      <c r="I6783">
        <v>0.4</v>
      </c>
      <c r="J6783" s="4" t="str">
        <f t="shared" si="210"/>
        <v>2020_C91.0</v>
      </c>
      <c r="K6783" s="4">
        <f t="shared" si="211"/>
        <v>0.43947489390862088</v>
      </c>
    </row>
    <row r="6784" spans="2:11" x14ac:dyDescent="0.35">
      <c r="B6784">
        <v>2020</v>
      </c>
      <c r="C6784">
        <v>2020</v>
      </c>
      <c r="D6784" t="s">
        <v>852</v>
      </c>
      <c r="E6784" t="s">
        <v>851</v>
      </c>
      <c r="F6784">
        <v>4408</v>
      </c>
      <c r="G6784">
        <v>329484123</v>
      </c>
      <c r="H6784">
        <v>1.3</v>
      </c>
      <c r="I6784">
        <v>1</v>
      </c>
      <c r="J6784" s="4" t="str">
        <f t="shared" si="210"/>
        <v>2020_C91.1</v>
      </c>
      <c r="K6784" s="4">
        <f t="shared" si="211"/>
        <v>1.3378489864290062</v>
      </c>
    </row>
    <row r="6785" spans="2:11" x14ac:dyDescent="0.35">
      <c r="B6785">
        <v>2020</v>
      </c>
      <c r="C6785">
        <v>2020</v>
      </c>
      <c r="D6785" t="s">
        <v>850</v>
      </c>
      <c r="E6785" t="s">
        <v>849</v>
      </c>
      <c r="F6785">
        <v>46</v>
      </c>
      <c r="G6785">
        <v>329484123</v>
      </c>
      <c r="H6785">
        <v>0</v>
      </c>
      <c r="I6785">
        <v>0</v>
      </c>
      <c r="J6785" s="4" t="str">
        <f t="shared" si="210"/>
        <v>2020_C91.3</v>
      </c>
      <c r="K6785" s="4">
        <f t="shared" si="211"/>
        <v>1.3961219005384365E-2</v>
      </c>
    </row>
    <row r="6786" spans="2:11" x14ac:dyDescent="0.35">
      <c r="B6786">
        <v>2020</v>
      </c>
      <c r="C6786">
        <v>2020</v>
      </c>
      <c r="D6786" t="s">
        <v>848</v>
      </c>
      <c r="E6786" t="s">
        <v>847</v>
      </c>
      <c r="F6786">
        <v>135</v>
      </c>
      <c r="G6786">
        <v>329484123</v>
      </c>
      <c r="H6786">
        <v>0</v>
      </c>
      <c r="I6786">
        <v>0</v>
      </c>
      <c r="J6786" s="4" t="str">
        <f t="shared" si="210"/>
        <v>2020_C91.4</v>
      </c>
      <c r="K6786" s="4">
        <f t="shared" si="211"/>
        <v>4.0973142733193246E-2</v>
      </c>
    </row>
    <row r="6787" spans="2:11" x14ac:dyDescent="0.35">
      <c r="B6787">
        <v>2020</v>
      </c>
      <c r="C6787">
        <v>2020</v>
      </c>
      <c r="D6787" t="s">
        <v>846</v>
      </c>
      <c r="E6787" t="s">
        <v>845</v>
      </c>
      <c r="F6787">
        <v>147</v>
      </c>
      <c r="G6787">
        <v>329484123</v>
      </c>
      <c r="H6787">
        <v>0</v>
      </c>
      <c r="I6787">
        <v>0</v>
      </c>
      <c r="J6787" s="4" t="str">
        <f t="shared" ref="J6787:J6850" si="212">C6787&amp;"_"&amp;E6787</f>
        <v>2020_C91.5</v>
      </c>
      <c r="K6787" s="4">
        <f t="shared" ref="K6787:K6850" si="213">F6787/G6787*100000</f>
        <v>4.4615199865032651E-2</v>
      </c>
    </row>
    <row r="6788" spans="2:11" x14ac:dyDescent="0.35">
      <c r="B6788">
        <v>2020</v>
      </c>
      <c r="C6788">
        <v>2020</v>
      </c>
      <c r="D6788" t="s">
        <v>844</v>
      </c>
      <c r="E6788" t="s">
        <v>843</v>
      </c>
      <c r="F6788">
        <v>80</v>
      </c>
      <c r="G6788">
        <v>329484123</v>
      </c>
      <c r="H6788">
        <v>0</v>
      </c>
      <c r="I6788">
        <v>0</v>
      </c>
      <c r="J6788" s="4" t="str">
        <f t="shared" si="212"/>
        <v>2020_C91.7</v>
      </c>
      <c r="K6788" s="4">
        <f t="shared" si="213"/>
        <v>2.4280380878929333E-2</v>
      </c>
    </row>
    <row r="6789" spans="2:11" x14ac:dyDescent="0.35">
      <c r="B6789">
        <v>2020</v>
      </c>
      <c r="C6789">
        <v>2020</v>
      </c>
      <c r="D6789" t="s">
        <v>842</v>
      </c>
      <c r="E6789" t="s">
        <v>841</v>
      </c>
      <c r="F6789">
        <v>281</v>
      </c>
      <c r="G6789">
        <v>329484123</v>
      </c>
      <c r="H6789">
        <v>0.1</v>
      </c>
      <c r="I6789">
        <v>0.1</v>
      </c>
      <c r="J6789" s="4" t="str">
        <f t="shared" si="212"/>
        <v>2020_C91.9</v>
      </c>
      <c r="K6789" s="4">
        <f t="shared" si="213"/>
        <v>8.528483783723928E-2</v>
      </c>
    </row>
    <row r="6790" spans="2:11" x14ac:dyDescent="0.35">
      <c r="B6790">
        <v>2020</v>
      </c>
      <c r="C6790">
        <v>2020</v>
      </c>
      <c r="D6790" t="s">
        <v>840</v>
      </c>
      <c r="E6790" t="s">
        <v>839</v>
      </c>
      <c r="F6790">
        <v>10495</v>
      </c>
      <c r="G6790">
        <v>329484123</v>
      </c>
      <c r="H6790">
        <v>3.2</v>
      </c>
      <c r="I6790">
        <v>2.6</v>
      </c>
      <c r="J6790" s="4" t="str">
        <f t="shared" si="212"/>
        <v>2020_C92.0</v>
      </c>
      <c r="K6790" s="4">
        <f t="shared" si="213"/>
        <v>3.1852824665545416</v>
      </c>
    </row>
    <row r="6791" spans="2:11" x14ac:dyDescent="0.35">
      <c r="B6791">
        <v>2020</v>
      </c>
      <c r="C6791">
        <v>2020</v>
      </c>
      <c r="D6791" t="s">
        <v>838</v>
      </c>
      <c r="E6791" t="s">
        <v>837</v>
      </c>
      <c r="F6791">
        <v>1256</v>
      </c>
      <c r="G6791">
        <v>329484123</v>
      </c>
      <c r="H6791">
        <v>0.4</v>
      </c>
      <c r="I6791">
        <v>0.3</v>
      </c>
      <c r="J6791" s="4" t="str">
        <f t="shared" si="212"/>
        <v>2020_C92.1</v>
      </c>
      <c r="K6791" s="4">
        <f t="shared" si="213"/>
        <v>0.38120197979919052</v>
      </c>
    </row>
    <row r="6792" spans="2:11" x14ac:dyDescent="0.35">
      <c r="B6792">
        <v>2020</v>
      </c>
      <c r="C6792">
        <v>2020</v>
      </c>
      <c r="D6792" t="s">
        <v>836</v>
      </c>
      <c r="E6792" t="s">
        <v>835</v>
      </c>
      <c r="F6792">
        <v>58</v>
      </c>
      <c r="G6792">
        <v>329484123</v>
      </c>
      <c r="H6792">
        <v>0</v>
      </c>
      <c r="I6792">
        <v>0</v>
      </c>
      <c r="J6792" s="4" t="str">
        <f t="shared" si="212"/>
        <v>2020_C92.3</v>
      </c>
      <c r="K6792" s="4">
        <f t="shared" si="213"/>
        <v>1.7603276137223765E-2</v>
      </c>
    </row>
    <row r="6793" spans="2:11" x14ac:dyDescent="0.35">
      <c r="B6793">
        <v>2020</v>
      </c>
      <c r="C6793">
        <v>2020</v>
      </c>
      <c r="D6793" t="s">
        <v>834</v>
      </c>
      <c r="E6793" t="s">
        <v>833</v>
      </c>
      <c r="F6793">
        <v>186</v>
      </c>
      <c r="G6793">
        <v>329484123</v>
      </c>
      <c r="H6793">
        <v>0.1</v>
      </c>
      <c r="I6793">
        <v>0</v>
      </c>
      <c r="J6793" s="4" t="str">
        <f t="shared" si="212"/>
        <v>2020_C92.4</v>
      </c>
      <c r="K6793" s="4">
        <f t="shared" si="213"/>
        <v>5.6451885543510702E-2</v>
      </c>
    </row>
    <row r="6794" spans="2:11" x14ac:dyDescent="0.35">
      <c r="B6794">
        <v>2020</v>
      </c>
      <c r="C6794">
        <v>2020</v>
      </c>
      <c r="D6794" t="s">
        <v>832</v>
      </c>
      <c r="E6794" t="s">
        <v>831</v>
      </c>
      <c r="F6794">
        <v>194</v>
      </c>
      <c r="G6794">
        <v>329484123</v>
      </c>
      <c r="H6794">
        <v>0.1</v>
      </c>
      <c r="I6794">
        <v>0</v>
      </c>
      <c r="J6794" s="4" t="str">
        <f t="shared" si="212"/>
        <v>2020_C92.5</v>
      </c>
      <c r="K6794" s="4">
        <f t="shared" si="213"/>
        <v>5.8879923631403625E-2</v>
      </c>
    </row>
    <row r="6795" spans="2:11" x14ac:dyDescent="0.35">
      <c r="B6795">
        <v>2020</v>
      </c>
      <c r="C6795">
        <v>2020</v>
      </c>
      <c r="D6795" t="s">
        <v>830</v>
      </c>
      <c r="E6795" t="s">
        <v>829</v>
      </c>
      <c r="F6795">
        <v>691</v>
      </c>
      <c r="G6795">
        <v>329484123</v>
      </c>
      <c r="H6795">
        <v>0.2</v>
      </c>
      <c r="I6795">
        <v>0.2</v>
      </c>
      <c r="J6795" s="4" t="str">
        <f t="shared" si="212"/>
        <v>2020_C92.7</v>
      </c>
      <c r="K6795" s="4">
        <f t="shared" si="213"/>
        <v>0.2097217898417521</v>
      </c>
    </row>
    <row r="6796" spans="2:11" x14ac:dyDescent="0.35">
      <c r="B6796">
        <v>2020</v>
      </c>
      <c r="C6796">
        <v>2020</v>
      </c>
      <c r="D6796" t="s">
        <v>828</v>
      </c>
      <c r="E6796" t="s">
        <v>827</v>
      </c>
      <c r="F6796">
        <v>220</v>
      </c>
      <c r="G6796">
        <v>329484123</v>
      </c>
      <c r="H6796">
        <v>0.1</v>
      </c>
      <c r="I6796">
        <v>0</v>
      </c>
      <c r="J6796" s="4" t="str">
        <f t="shared" si="212"/>
        <v>2020_C92.9</v>
      </c>
      <c r="K6796" s="4">
        <f t="shared" si="213"/>
        <v>6.6771047417055668E-2</v>
      </c>
    </row>
    <row r="6797" spans="2:11" x14ac:dyDescent="0.35">
      <c r="B6797">
        <v>2020</v>
      </c>
      <c r="C6797">
        <v>2020</v>
      </c>
      <c r="D6797" t="s">
        <v>826</v>
      </c>
      <c r="E6797" t="s">
        <v>825</v>
      </c>
      <c r="F6797">
        <v>70</v>
      </c>
      <c r="G6797">
        <v>329484123</v>
      </c>
      <c r="H6797">
        <v>0</v>
      </c>
      <c r="I6797">
        <v>0</v>
      </c>
      <c r="J6797" s="4" t="str">
        <f t="shared" si="212"/>
        <v>2020_C93.0</v>
      </c>
      <c r="K6797" s="4">
        <f t="shared" si="213"/>
        <v>2.1245333269063162E-2</v>
      </c>
    </row>
    <row r="6798" spans="2:11" x14ac:dyDescent="0.35">
      <c r="B6798">
        <v>2020</v>
      </c>
      <c r="C6798">
        <v>2020</v>
      </c>
      <c r="D6798" t="s">
        <v>824</v>
      </c>
      <c r="E6798" t="s">
        <v>823</v>
      </c>
      <c r="F6798">
        <v>10</v>
      </c>
      <c r="G6798">
        <v>329484123</v>
      </c>
      <c r="H6798" t="s">
        <v>672</v>
      </c>
      <c r="I6798" t="s">
        <v>672</v>
      </c>
      <c r="J6798" s="4" t="str">
        <f t="shared" si="212"/>
        <v>2020_C93.9</v>
      </c>
      <c r="K6798" s="4">
        <f t="shared" si="213"/>
        <v>3.0350476098661666E-3</v>
      </c>
    </row>
    <row r="6799" spans="2:11" x14ac:dyDescent="0.35">
      <c r="B6799">
        <v>2020</v>
      </c>
      <c r="C6799">
        <v>2020</v>
      </c>
      <c r="D6799" t="s">
        <v>822</v>
      </c>
      <c r="E6799" t="s">
        <v>821</v>
      </c>
      <c r="F6799">
        <v>10</v>
      </c>
      <c r="G6799">
        <v>329484123</v>
      </c>
      <c r="H6799" t="s">
        <v>672</v>
      </c>
      <c r="I6799" t="s">
        <v>672</v>
      </c>
      <c r="J6799" s="4" t="str">
        <f t="shared" si="212"/>
        <v>2020_C94.3</v>
      </c>
      <c r="K6799" s="4">
        <f t="shared" si="213"/>
        <v>3.0350476098661666E-3</v>
      </c>
    </row>
    <row r="6800" spans="2:11" x14ac:dyDescent="0.35">
      <c r="B6800">
        <v>2020</v>
      </c>
      <c r="C6800">
        <v>2020</v>
      </c>
      <c r="D6800" t="s">
        <v>820</v>
      </c>
      <c r="E6800" t="s">
        <v>819</v>
      </c>
      <c r="F6800">
        <v>40</v>
      </c>
      <c r="G6800">
        <v>329484123</v>
      </c>
      <c r="H6800">
        <v>0</v>
      </c>
      <c r="I6800">
        <v>0</v>
      </c>
      <c r="J6800" s="4" t="str">
        <f t="shared" si="212"/>
        <v>2020_C94.7</v>
      </c>
      <c r="K6800" s="4">
        <f t="shared" si="213"/>
        <v>1.2140190439464666E-2</v>
      </c>
    </row>
    <row r="6801" spans="2:11" x14ac:dyDescent="0.35">
      <c r="B6801">
        <v>2020</v>
      </c>
      <c r="C6801">
        <v>2020</v>
      </c>
      <c r="D6801" t="s">
        <v>818</v>
      </c>
      <c r="E6801" t="s">
        <v>817</v>
      </c>
      <c r="F6801">
        <v>1181</v>
      </c>
      <c r="G6801">
        <v>329484123</v>
      </c>
      <c r="H6801">
        <v>0.4</v>
      </c>
      <c r="I6801">
        <v>0.3</v>
      </c>
      <c r="J6801" s="4" t="str">
        <f t="shared" si="212"/>
        <v>2020_C95.0</v>
      </c>
      <c r="K6801" s="4">
        <f t="shared" si="213"/>
        <v>0.35843912272519429</v>
      </c>
    </row>
    <row r="6802" spans="2:11" x14ac:dyDescent="0.35">
      <c r="B6802">
        <v>2020</v>
      </c>
      <c r="C6802">
        <v>2020</v>
      </c>
      <c r="D6802" t="s">
        <v>816</v>
      </c>
      <c r="E6802" t="s">
        <v>815</v>
      </c>
      <c r="F6802">
        <v>161</v>
      </c>
      <c r="G6802">
        <v>329484123</v>
      </c>
      <c r="H6802">
        <v>0</v>
      </c>
      <c r="I6802">
        <v>0</v>
      </c>
      <c r="J6802" s="4" t="str">
        <f t="shared" si="212"/>
        <v>2020_C95.1</v>
      </c>
      <c r="K6802" s="4">
        <f t="shared" si="213"/>
        <v>4.8864266518845283E-2</v>
      </c>
    </row>
    <row r="6803" spans="2:11" x14ac:dyDescent="0.35">
      <c r="B6803">
        <v>2020</v>
      </c>
      <c r="C6803">
        <v>2020</v>
      </c>
      <c r="D6803" t="s">
        <v>814</v>
      </c>
      <c r="E6803" t="s">
        <v>813</v>
      </c>
      <c r="F6803">
        <v>2269</v>
      </c>
      <c r="G6803">
        <v>329484123</v>
      </c>
      <c r="H6803">
        <v>0.7</v>
      </c>
      <c r="I6803">
        <v>0.6</v>
      </c>
      <c r="J6803" s="4" t="str">
        <f t="shared" si="212"/>
        <v>2020_C95.9</v>
      </c>
      <c r="K6803" s="4">
        <f t="shared" si="213"/>
        <v>0.6886523026786332</v>
      </c>
    </row>
    <row r="6804" spans="2:11" x14ac:dyDescent="0.35">
      <c r="B6804">
        <v>2020</v>
      </c>
      <c r="C6804">
        <v>2020</v>
      </c>
      <c r="D6804" t="s">
        <v>812</v>
      </c>
      <c r="E6804" t="s">
        <v>811</v>
      </c>
      <c r="F6804">
        <v>12</v>
      </c>
      <c r="G6804">
        <v>329484123</v>
      </c>
      <c r="H6804" t="s">
        <v>672</v>
      </c>
      <c r="I6804" t="s">
        <v>672</v>
      </c>
      <c r="J6804" s="4" t="str">
        <f t="shared" si="212"/>
        <v>2020_C96.7</v>
      </c>
      <c r="K6804" s="4">
        <f t="shared" si="213"/>
        <v>3.6420571318393998E-3</v>
      </c>
    </row>
    <row r="6805" spans="2:11" x14ac:dyDescent="0.35">
      <c r="B6805">
        <v>2020</v>
      </c>
      <c r="C6805">
        <v>2020</v>
      </c>
      <c r="D6805" t="s">
        <v>810</v>
      </c>
      <c r="E6805" t="s">
        <v>809</v>
      </c>
      <c r="F6805">
        <v>118</v>
      </c>
      <c r="G6805">
        <v>329484123</v>
      </c>
      <c r="H6805">
        <v>0</v>
      </c>
      <c r="I6805">
        <v>0</v>
      </c>
      <c r="J6805" s="4" t="str">
        <f t="shared" si="212"/>
        <v>2020_C96.9</v>
      </c>
      <c r="K6805" s="4">
        <f t="shared" si="213"/>
        <v>3.5813561796420763E-2</v>
      </c>
    </row>
    <row r="6806" spans="2:11" x14ac:dyDescent="0.35">
      <c r="B6806">
        <v>2020</v>
      </c>
      <c r="C6806">
        <v>2020</v>
      </c>
      <c r="D6806" t="s">
        <v>808</v>
      </c>
      <c r="E6806" t="s">
        <v>807</v>
      </c>
      <c r="F6806">
        <v>5841</v>
      </c>
      <c r="G6806">
        <v>329484123</v>
      </c>
      <c r="H6806">
        <v>1.8</v>
      </c>
      <c r="I6806">
        <v>1.4</v>
      </c>
      <c r="J6806" s="4" t="str">
        <f t="shared" si="212"/>
        <v>2020_C97</v>
      </c>
      <c r="K6806" s="4">
        <f t="shared" si="213"/>
        <v>1.7727713089228279</v>
      </c>
    </row>
    <row r="6807" spans="2:11" x14ac:dyDescent="0.35">
      <c r="B6807">
        <v>2020</v>
      </c>
      <c r="C6807">
        <v>2020</v>
      </c>
      <c r="D6807" t="s">
        <v>806</v>
      </c>
      <c r="E6807" t="s">
        <v>805</v>
      </c>
      <c r="F6807">
        <v>11</v>
      </c>
      <c r="G6807">
        <v>329484123</v>
      </c>
      <c r="H6807" t="s">
        <v>672</v>
      </c>
      <c r="I6807" t="s">
        <v>672</v>
      </c>
      <c r="J6807" s="4" t="str">
        <f t="shared" si="212"/>
        <v>2020_D01.0</v>
      </c>
      <c r="K6807" s="4">
        <f t="shared" si="213"/>
        <v>3.3385523708527828E-3</v>
      </c>
    </row>
    <row r="6808" spans="2:11" x14ac:dyDescent="0.35">
      <c r="B6808">
        <v>2020</v>
      </c>
      <c r="C6808">
        <v>2020</v>
      </c>
      <c r="D6808" t="s">
        <v>804</v>
      </c>
      <c r="E6808" t="s">
        <v>803</v>
      </c>
      <c r="F6808">
        <v>32</v>
      </c>
      <c r="G6808">
        <v>329484123</v>
      </c>
      <c r="H6808">
        <v>0</v>
      </c>
      <c r="I6808">
        <v>0</v>
      </c>
      <c r="J6808" s="4" t="str">
        <f t="shared" si="212"/>
        <v>2020_D02.2</v>
      </c>
      <c r="K6808" s="4">
        <f t="shared" si="213"/>
        <v>9.7121523515717317E-3</v>
      </c>
    </row>
    <row r="6809" spans="2:11" x14ac:dyDescent="0.35">
      <c r="B6809">
        <v>2020</v>
      </c>
      <c r="C6809">
        <v>2020</v>
      </c>
      <c r="D6809" t="s">
        <v>802</v>
      </c>
      <c r="E6809" t="s">
        <v>801</v>
      </c>
      <c r="F6809">
        <v>19</v>
      </c>
      <c r="G6809">
        <v>329484123</v>
      </c>
      <c r="H6809" t="s">
        <v>672</v>
      </c>
      <c r="I6809" t="s">
        <v>672</v>
      </c>
      <c r="J6809" s="4" t="str">
        <f t="shared" si="212"/>
        <v>2020_D05.1</v>
      </c>
      <c r="K6809" s="4">
        <f t="shared" si="213"/>
        <v>5.7665904587457162E-3</v>
      </c>
    </row>
    <row r="6810" spans="2:11" x14ac:dyDescent="0.35">
      <c r="B6810">
        <v>2020</v>
      </c>
      <c r="C6810">
        <v>2020</v>
      </c>
      <c r="D6810" t="s">
        <v>800</v>
      </c>
      <c r="E6810" t="s">
        <v>799</v>
      </c>
      <c r="F6810">
        <v>16</v>
      </c>
      <c r="G6810">
        <v>329484123</v>
      </c>
      <c r="H6810" t="s">
        <v>672</v>
      </c>
      <c r="I6810" t="s">
        <v>672</v>
      </c>
      <c r="J6810" s="4" t="str">
        <f t="shared" si="212"/>
        <v>2020_D05.9</v>
      </c>
      <c r="K6810" s="4">
        <f t="shared" si="213"/>
        <v>4.8560761757858659E-3</v>
      </c>
    </row>
    <row r="6811" spans="2:11" x14ac:dyDescent="0.35">
      <c r="B6811">
        <v>2020</v>
      </c>
      <c r="C6811">
        <v>2020</v>
      </c>
      <c r="D6811" t="s">
        <v>798</v>
      </c>
      <c r="E6811" t="s">
        <v>797</v>
      </c>
      <c r="F6811">
        <v>26</v>
      </c>
      <c r="G6811">
        <v>329484123</v>
      </c>
      <c r="H6811">
        <v>0</v>
      </c>
      <c r="I6811">
        <v>0</v>
      </c>
      <c r="J6811" s="4" t="str">
        <f t="shared" si="212"/>
        <v>2020_D12.6</v>
      </c>
      <c r="K6811" s="4">
        <f t="shared" si="213"/>
        <v>7.8911237856520329E-3</v>
      </c>
    </row>
    <row r="6812" spans="2:11" x14ac:dyDescent="0.35">
      <c r="B6812">
        <v>2020</v>
      </c>
      <c r="C6812">
        <v>2020</v>
      </c>
      <c r="D6812" t="s">
        <v>796</v>
      </c>
      <c r="E6812" t="s">
        <v>795</v>
      </c>
      <c r="F6812">
        <v>10</v>
      </c>
      <c r="G6812">
        <v>329484123</v>
      </c>
      <c r="H6812" t="s">
        <v>672</v>
      </c>
      <c r="I6812" t="s">
        <v>672</v>
      </c>
      <c r="J6812" s="4" t="str">
        <f t="shared" si="212"/>
        <v>2020_D13.2</v>
      </c>
      <c r="K6812" s="4">
        <f t="shared" si="213"/>
        <v>3.0350476098661666E-3</v>
      </c>
    </row>
    <row r="6813" spans="2:11" x14ac:dyDescent="0.35">
      <c r="B6813">
        <v>2020</v>
      </c>
      <c r="C6813">
        <v>2020</v>
      </c>
      <c r="D6813" t="s">
        <v>794</v>
      </c>
      <c r="E6813" t="s">
        <v>793</v>
      </c>
      <c r="F6813">
        <v>11</v>
      </c>
      <c r="G6813">
        <v>329484123</v>
      </c>
      <c r="H6813" t="s">
        <v>672</v>
      </c>
      <c r="I6813" t="s">
        <v>672</v>
      </c>
      <c r="J6813" s="4" t="str">
        <f t="shared" si="212"/>
        <v>2020_D13.4</v>
      </c>
      <c r="K6813" s="4">
        <f t="shared" si="213"/>
        <v>3.3385523708527828E-3</v>
      </c>
    </row>
    <row r="6814" spans="2:11" x14ac:dyDescent="0.35">
      <c r="B6814">
        <v>2020</v>
      </c>
      <c r="C6814">
        <v>2020</v>
      </c>
      <c r="D6814" t="s">
        <v>792</v>
      </c>
      <c r="E6814" t="s">
        <v>791</v>
      </c>
      <c r="F6814">
        <v>14</v>
      </c>
      <c r="G6814">
        <v>329484123</v>
      </c>
      <c r="H6814" t="s">
        <v>672</v>
      </c>
      <c r="I6814" t="s">
        <v>672</v>
      </c>
      <c r="J6814" s="4" t="str">
        <f t="shared" si="212"/>
        <v>2020_D13.6</v>
      </c>
      <c r="K6814" s="4">
        <f t="shared" si="213"/>
        <v>4.2490666538126326E-3</v>
      </c>
    </row>
    <row r="6815" spans="2:11" x14ac:dyDescent="0.35">
      <c r="B6815">
        <v>2020</v>
      </c>
      <c r="C6815">
        <v>2020</v>
      </c>
      <c r="D6815" t="s">
        <v>790</v>
      </c>
      <c r="E6815" t="s">
        <v>789</v>
      </c>
      <c r="F6815">
        <v>13</v>
      </c>
      <c r="G6815">
        <v>329484123</v>
      </c>
      <c r="H6815" t="s">
        <v>672</v>
      </c>
      <c r="I6815" t="s">
        <v>672</v>
      </c>
      <c r="J6815" s="4" t="str">
        <f t="shared" si="212"/>
        <v>2020_D13.7</v>
      </c>
      <c r="K6815" s="4">
        <f t="shared" si="213"/>
        <v>3.9455618928260165E-3</v>
      </c>
    </row>
    <row r="6816" spans="2:11" x14ac:dyDescent="0.35">
      <c r="B6816">
        <v>2020</v>
      </c>
      <c r="C6816">
        <v>2020</v>
      </c>
      <c r="D6816" t="s">
        <v>788</v>
      </c>
      <c r="E6816" t="s">
        <v>787</v>
      </c>
      <c r="F6816">
        <v>27</v>
      </c>
      <c r="G6816">
        <v>329484123</v>
      </c>
      <c r="H6816">
        <v>0</v>
      </c>
      <c r="I6816">
        <v>0</v>
      </c>
      <c r="J6816" s="4" t="str">
        <f t="shared" si="212"/>
        <v>2020_D15.0</v>
      </c>
      <c r="K6816" s="4">
        <f t="shared" si="213"/>
        <v>8.19462854663865E-3</v>
      </c>
    </row>
    <row r="6817" spans="2:11" x14ac:dyDescent="0.35">
      <c r="B6817">
        <v>2020</v>
      </c>
      <c r="C6817">
        <v>2020</v>
      </c>
      <c r="D6817" t="s">
        <v>786</v>
      </c>
      <c r="E6817" t="s">
        <v>785</v>
      </c>
      <c r="F6817">
        <v>29</v>
      </c>
      <c r="G6817">
        <v>329484123</v>
      </c>
      <c r="H6817">
        <v>0</v>
      </c>
      <c r="I6817">
        <v>0</v>
      </c>
      <c r="J6817" s="4" t="str">
        <f t="shared" si="212"/>
        <v>2020_D15.1</v>
      </c>
      <c r="K6817" s="4">
        <f t="shared" si="213"/>
        <v>8.8016380686118823E-3</v>
      </c>
    </row>
    <row r="6818" spans="2:11" x14ac:dyDescent="0.35">
      <c r="B6818">
        <v>2020</v>
      </c>
      <c r="C6818">
        <v>2020</v>
      </c>
      <c r="D6818" t="s">
        <v>784</v>
      </c>
      <c r="E6818" t="s">
        <v>783</v>
      </c>
      <c r="F6818">
        <v>52</v>
      </c>
      <c r="G6818">
        <v>329484123</v>
      </c>
      <c r="H6818">
        <v>0</v>
      </c>
      <c r="I6818">
        <v>0</v>
      </c>
      <c r="J6818" s="4" t="str">
        <f t="shared" si="212"/>
        <v>2020_D18.0</v>
      </c>
      <c r="K6818" s="4">
        <f t="shared" si="213"/>
        <v>1.5782247571304066E-2</v>
      </c>
    </row>
    <row r="6819" spans="2:11" x14ac:dyDescent="0.35">
      <c r="B6819">
        <v>2020</v>
      </c>
      <c r="C6819">
        <v>2020</v>
      </c>
      <c r="D6819" t="s">
        <v>782</v>
      </c>
      <c r="E6819" t="s">
        <v>781</v>
      </c>
      <c r="F6819">
        <v>46</v>
      </c>
      <c r="G6819">
        <v>329484123</v>
      </c>
      <c r="H6819">
        <v>0</v>
      </c>
      <c r="I6819">
        <v>0</v>
      </c>
      <c r="J6819" s="4" t="str">
        <f t="shared" si="212"/>
        <v>2020_D18.1</v>
      </c>
      <c r="K6819" s="4">
        <f t="shared" si="213"/>
        <v>1.3961219005384365E-2</v>
      </c>
    </row>
    <row r="6820" spans="2:11" x14ac:dyDescent="0.35">
      <c r="B6820">
        <v>2020</v>
      </c>
      <c r="C6820">
        <v>2020</v>
      </c>
      <c r="D6820" t="s">
        <v>780</v>
      </c>
      <c r="E6820" t="s">
        <v>779</v>
      </c>
      <c r="F6820">
        <v>35</v>
      </c>
      <c r="G6820">
        <v>329484123</v>
      </c>
      <c r="H6820">
        <v>0</v>
      </c>
      <c r="I6820">
        <v>0</v>
      </c>
      <c r="J6820" s="4" t="str">
        <f t="shared" si="212"/>
        <v>2020_D25.9</v>
      </c>
      <c r="K6820" s="4">
        <f t="shared" si="213"/>
        <v>1.0622666634531581E-2</v>
      </c>
    </row>
    <row r="6821" spans="2:11" x14ac:dyDescent="0.35">
      <c r="B6821">
        <v>2020</v>
      </c>
      <c r="C6821">
        <v>2020</v>
      </c>
      <c r="D6821" t="s">
        <v>778</v>
      </c>
      <c r="E6821" t="s">
        <v>777</v>
      </c>
      <c r="F6821">
        <v>337</v>
      </c>
      <c r="G6821">
        <v>329484123</v>
      </c>
      <c r="H6821">
        <v>0.1</v>
      </c>
      <c r="I6821">
        <v>0.1</v>
      </c>
      <c r="J6821" s="4" t="str">
        <f t="shared" si="212"/>
        <v>2020_D32.0</v>
      </c>
      <c r="K6821" s="4">
        <f t="shared" si="213"/>
        <v>0.10228110445248981</v>
      </c>
    </row>
    <row r="6822" spans="2:11" x14ac:dyDescent="0.35">
      <c r="B6822">
        <v>2020</v>
      </c>
      <c r="C6822">
        <v>2020</v>
      </c>
      <c r="D6822" t="s">
        <v>776</v>
      </c>
      <c r="E6822" t="s">
        <v>775</v>
      </c>
      <c r="F6822">
        <v>636</v>
      </c>
      <c r="G6822">
        <v>329484123</v>
      </c>
      <c r="H6822">
        <v>0.2</v>
      </c>
      <c r="I6822">
        <v>0.1</v>
      </c>
      <c r="J6822" s="4" t="str">
        <f t="shared" si="212"/>
        <v>2020_D32.9</v>
      </c>
      <c r="K6822" s="4">
        <f t="shared" si="213"/>
        <v>0.19302902798748817</v>
      </c>
    </row>
    <row r="6823" spans="2:11" x14ac:dyDescent="0.35">
      <c r="B6823">
        <v>2020</v>
      </c>
      <c r="C6823">
        <v>2020</v>
      </c>
      <c r="D6823" t="s">
        <v>774</v>
      </c>
      <c r="E6823" t="s">
        <v>773</v>
      </c>
      <c r="F6823">
        <v>62</v>
      </c>
      <c r="G6823">
        <v>329484123</v>
      </c>
      <c r="H6823">
        <v>0</v>
      </c>
      <c r="I6823">
        <v>0</v>
      </c>
      <c r="J6823" s="4" t="str">
        <f t="shared" si="212"/>
        <v>2020_D33.2</v>
      </c>
      <c r="K6823" s="4">
        <f t="shared" si="213"/>
        <v>1.8817295181170229E-2</v>
      </c>
    </row>
    <row r="6824" spans="2:11" x14ac:dyDescent="0.35">
      <c r="B6824">
        <v>2020</v>
      </c>
      <c r="C6824">
        <v>2020</v>
      </c>
      <c r="D6824" t="s">
        <v>772</v>
      </c>
      <c r="E6824" t="s">
        <v>771</v>
      </c>
      <c r="F6824">
        <v>21</v>
      </c>
      <c r="G6824">
        <v>329484123</v>
      </c>
      <c r="H6824">
        <v>0</v>
      </c>
      <c r="I6824">
        <v>0</v>
      </c>
      <c r="J6824" s="4" t="str">
        <f t="shared" si="212"/>
        <v>2020_D33.3</v>
      </c>
      <c r="K6824" s="4">
        <f t="shared" si="213"/>
        <v>6.3735999807189485E-3</v>
      </c>
    </row>
    <row r="6825" spans="2:11" x14ac:dyDescent="0.35">
      <c r="B6825">
        <v>2020</v>
      </c>
      <c r="C6825">
        <v>2020</v>
      </c>
      <c r="D6825" t="s">
        <v>770</v>
      </c>
      <c r="E6825" t="s">
        <v>769</v>
      </c>
      <c r="F6825">
        <v>21</v>
      </c>
      <c r="G6825">
        <v>329484123</v>
      </c>
      <c r="H6825">
        <v>0</v>
      </c>
      <c r="I6825">
        <v>0</v>
      </c>
      <c r="J6825" s="4" t="str">
        <f t="shared" si="212"/>
        <v>2020_D35.0</v>
      </c>
      <c r="K6825" s="4">
        <f t="shared" si="213"/>
        <v>6.3735999807189485E-3</v>
      </c>
    </row>
    <row r="6826" spans="2:11" x14ac:dyDescent="0.35">
      <c r="B6826">
        <v>2020</v>
      </c>
      <c r="C6826">
        <v>2020</v>
      </c>
      <c r="D6826" t="s">
        <v>768</v>
      </c>
      <c r="E6826" t="s">
        <v>767</v>
      </c>
      <c r="F6826">
        <v>16</v>
      </c>
      <c r="G6826">
        <v>329484123</v>
      </c>
      <c r="H6826" t="s">
        <v>672</v>
      </c>
      <c r="I6826" t="s">
        <v>672</v>
      </c>
      <c r="J6826" s="4" t="str">
        <f t="shared" si="212"/>
        <v>2020_D35.1</v>
      </c>
      <c r="K6826" s="4">
        <f t="shared" si="213"/>
        <v>4.8560761757858659E-3</v>
      </c>
    </row>
    <row r="6827" spans="2:11" x14ac:dyDescent="0.35">
      <c r="B6827">
        <v>2020</v>
      </c>
      <c r="C6827">
        <v>2020</v>
      </c>
      <c r="D6827" t="s">
        <v>766</v>
      </c>
      <c r="E6827" t="s">
        <v>765</v>
      </c>
      <c r="F6827">
        <v>82</v>
      </c>
      <c r="G6827">
        <v>329484123</v>
      </c>
      <c r="H6827">
        <v>0</v>
      </c>
      <c r="I6827">
        <v>0</v>
      </c>
      <c r="J6827" s="4" t="str">
        <f t="shared" si="212"/>
        <v>2020_D35.2</v>
      </c>
      <c r="K6827" s="4">
        <f t="shared" si="213"/>
        <v>2.4887390400902567E-2</v>
      </c>
    </row>
    <row r="6828" spans="2:11" x14ac:dyDescent="0.35">
      <c r="B6828">
        <v>2020</v>
      </c>
      <c r="C6828">
        <v>2020</v>
      </c>
      <c r="D6828" t="s">
        <v>764</v>
      </c>
      <c r="E6828" t="s">
        <v>763</v>
      </c>
      <c r="F6828">
        <v>21</v>
      </c>
      <c r="G6828">
        <v>329484123</v>
      </c>
      <c r="H6828">
        <v>0</v>
      </c>
      <c r="I6828">
        <v>0</v>
      </c>
      <c r="J6828" s="4" t="str">
        <f t="shared" si="212"/>
        <v>2020_D36.1</v>
      </c>
      <c r="K6828" s="4">
        <f t="shared" si="213"/>
        <v>6.3735999807189485E-3</v>
      </c>
    </row>
    <row r="6829" spans="2:11" x14ac:dyDescent="0.35">
      <c r="B6829">
        <v>2020</v>
      </c>
      <c r="C6829">
        <v>2020</v>
      </c>
      <c r="D6829" t="s">
        <v>762</v>
      </c>
      <c r="E6829" t="s">
        <v>761</v>
      </c>
      <c r="F6829">
        <v>28</v>
      </c>
      <c r="G6829">
        <v>329484123</v>
      </c>
      <c r="H6829">
        <v>0</v>
      </c>
      <c r="I6829">
        <v>0</v>
      </c>
      <c r="J6829" s="4" t="str">
        <f t="shared" si="212"/>
        <v>2020_D36.9</v>
      </c>
      <c r="K6829" s="4">
        <f t="shared" si="213"/>
        <v>8.4981333076252653E-3</v>
      </c>
    </row>
    <row r="6830" spans="2:11" x14ac:dyDescent="0.35">
      <c r="B6830">
        <v>2020</v>
      </c>
      <c r="C6830">
        <v>2020</v>
      </c>
      <c r="D6830" t="s">
        <v>760</v>
      </c>
      <c r="E6830" t="s">
        <v>759</v>
      </c>
      <c r="F6830">
        <v>102</v>
      </c>
      <c r="G6830">
        <v>329484123</v>
      </c>
      <c r="H6830">
        <v>0</v>
      </c>
      <c r="I6830">
        <v>0</v>
      </c>
      <c r="J6830" s="4" t="str">
        <f t="shared" si="212"/>
        <v>2020_D37.0</v>
      </c>
      <c r="K6830" s="4">
        <f t="shared" si="213"/>
        <v>3.0957485620634901E-2</v>
      </c>
    </row>
    <row r="6831" spans="2:11" x14ac:dyDescent="0.35">
      <c r="B6831">
        <v>2020</v>
      </c>
      <c r="C6831">
        <v>2020</v>
      </c>
      <c r="D6831" t="s">
        <v>758</v>
      </c>
      <c r="E6831" t="s">
        <v>757</v>
      </c>
      <c r="F6831">
        <v>78</v>
      </c>
      <c r="G6831">
        <v>329484123</v>
      </c>
      <c r="H6831">
        <v>0</v>
      </c>
      <c r="I6831">
        <v>0</v>
      </c>
      <c r="J6831" s="4" t="str">
        <f t="shared" si="212"/>
        <v>2020_D37.1</v>
      </c>
      <c r="K6831" s="4">
        <f t="shared" si="213"/>
        <v>2.3673371356956099E-2</v>
      </c>
    </row>
    <row r="6832" spans="2:11" x14ac:dyDescent="0.35">
      <c r="B6832">
        <v>2020</v>
      </c>
      <c r="C6832">
        <v>2020</v>
      </c>
      <c r="D6832" t="s">
        <v>756</v>
      </c>
      <c r="E6832" t="s">
        <v>755</v>
      </c>
      <c r="F6832">
        <v>40</v>
      </c>
      <c r="G6832">
        <v>329484123</v>
      </c>
      <c r="H6832">
        <v>0</v>
      </c>
      <c r="I6832">
        <v>0</v>
      </c>
      <c r="J6832" s="4" t="str">
        <f t="shared" si="212"/>
        <v>2020_D37.2</v>
      </c>
      <c r="K6832" s="4">
        <f t="shared" si="213"/>
        <v>1.2140190439464666E-2</v>
      </c>
    </row>
    <row r="6833" spans="2:11" x14ac:dyDescent="0.35">
      <c r="B6833">
        <v>2020</v>
      </c>
      <c r="C6833">
        <v>2020</v>
      </c>
      <c r="D6833" t="s">
        <v>754</v>
      </c>
      <c r="E6833" t="s">
        <v>753</v>
      </c>
      <c r="F6833">
        <v>164</v>
      </c>
      <c r="G6833">
        <v>329484123</v>
      </c>
      <c r="H6833">
        <v>0</v>
      </c>
      <c r="I6833">
        <v>0</v>
      </c>
      <c r="J6833" s="4" t="str">
        <f t="shared" si="212"/>
        <v>2020_D37.4</v>
      </c>
      <c r="K6833" s="4">
        <f t="shared" si="213"/>
        <v>4.9774780801805134E-2</v>
      </c>
    </row>
    <row r="6834" spans="2:11" x14ac:dyDescent="0.35">
      <c r="B6834">
        <v>2020</v>
      </c>
      <c r="C6834">
        <v>2020</v>
      </c>
      <c r="D6834" t="s">
        <v>752</v>
      </c>
      <c r="E6834" t="s">
        <v>751</v>
      </c>
      <c r="F6834">
        <v>42</v>
      </c>
      <c r="G6834">
        <v>329484123</v>
      </c>
      <c r="H6834">
        <v>0</v>
      </c>
      <c r="I6834">
        <v>0</v>
      </c>
      <c r="J6834" s="4" t="str">
        <f t="shared" si="212"/>
        <v>2020_D37.5</v>
      </c>
      <c r="K6834" s="4">
        <f t="shared" si="213"/>
        <v>1.2747199961437897E-2</v>
      </c>
    </row>
    <row r="6835" spans="2:11" x14ac:dyDescent="0.35">
      <c r="B6835">
        <v>2020</v>
      </c>
      <c r="C6835">
        <v>2020</v>
      </c>
      <c r="D6835" t="s">
        <v>750</v>
      </c>
      <c r="E6835" t="s">
        <v>749</v>
      </c>
      <c r="F6835">
        <v>237</v>
      </c>
      <c r="G6835">
        <v>329484123</v>
      </c>
      <c r="H6835">
        <v>0.1</v>
      </c>
      <c r="I6835">
        <v>0.1</v>
      </c>
      <c r="J6835" s="4" t="str">
        <f t="shared" si="212"/>
        <v>2020_D37.6</v>
      </c>
      <c r="K6835" s="4">
        <f t="shared" si="213"/>
        <v>7.1930628353828144E-2</v>
      </c>
    </row>
    <row r="6836" spans="2:11" x14ac:dyDescent="0.35">
      <c r="B6836">
        <v>2020</v>
      </c>
      <c r="C6836">
        <v>2020</v>
      </c>
      <c r="D6836" t="s">
        <v>748</v>
      </c>
      <c r="E6836" t="s">
        <v>747</v>
      </c>
      <c r="F6836">
        <v>369</v>
      </c>
      <c r="G6836">
        <v>329484123</v>
      </c>
      <c r="H6836">
        <v>0.1</v>
      </c>
      <c r="I6836">
        <v>0.1</v>
      </c>
      <c r="J6836" s="4" t="str">
        <f t="shared" si="212"/>
        <v>2020_D37.7</v>
      </c>
      <c r="K6836" s="4">
        <f t="shared" si="213"/>
        <v>0.11199325680406155</v>
      </c>
    </row>
    <row r="6837" spans="2:11" x14ac:dyDescent="0.35">
      <c r="B6837">
        <v>2020</v>
      </c>
      <c r="C6837">
        <v>2020</v>
      </c>
      <c r="D6837" t="s">
        <v>746</v>
      </c>
      <c r="E6837" t="s">
        <v>745</v>
      </c>
      <c r="F6837">
        <v>58</v>
      </c>
      <c r="G6837">
        <v>329484123</v>
      </c>
      <c r="H6837">
        <v>0</v>
      </c>
      <c r="I6837">
        <v>0</v>
      </c>
      <c r="J6837" s="4" t="str">
        <f t="shared" si="212"/>
        <v>2020_D37.9</v>
      </c>
      <c r="K6837" s="4">
        <f t="shared" si="213"/>
        <v>1.7603276137223765E-2</v>
      </c>
    </row>
    <row r="6838" spans="2:11" x14ac:dyDescent="0.35">
      <c r="B6838">
        <v>2020</v>
      </c>
      <c r="C6838">
        <v>2020</v>
      </c>
      <c r="D6838" t="s">
        <v>744</v>
      </c>
      <c r="E6838" t="s">
        <v>743</v>
      </c>
      <c r="F6838">
        <v>41</v>
      </c>
      <c r="G6838">
        <v>329484123</v>
      </c>
      <c r="H6838">
        <v>0</v>
      </c>
      <c r="I6838">
        <v>0</v>
      </c>
      <c r="J6838" s="4" t="str">
        <f t="shared" si="212"/>
        <v>2020_D38.0</v>
      </c>
      <c r="K6838" s="4">
        <f t="shared" si="213"/>
        <v>1.2443695200451283E-2</v>
      </c>
    </row>
    <row r="6839" spans="2:11" x14ac:dyDescent="0.35">
      <c r="B6839">
        <v>2020</v>
      </c>
      <c r="C6839">
        <v>2020</v>
      </c>
      <c r="D6839" t="s">
        <v>742</v>
      </c>
      <c r="E6839" t="s">
        <v>741</v>
      </c>
      <c r="F6839">
        <v>697</v>
      </c>
      <c r="G6839">
        <v>329484123</v>
      </c>
      <c r="H6839">
        <v>0.2</v>
      </c>
      <c r="I6839">
        <v>0.2</v>
      </c>
      <c r="J6839" s="4" t="str">
        <f t="shared" si="212"/>
        <v>2020_D38.1</v>
      </c>
      <c r="K6839" s="4">
        <f t="shared" si="213"/>
        <v>0.21154281840767181</v>
      </c>
    </row>
    <row r="6840" spans="2:11" x14ac:dyDescent="0.35">
      <c r="B6840">
        <v>2020</v>
      </c>
      <c r="C6840">
        <v>2020</v>
      </c>
      <c r="D6840" t="s">
        <v>740</v>
      </c>
      <c r="E6840" t="s">
        <v>739</v>
      </c>
      <c r="F6840">
        <v>23</v>
      </c>
      <c r="G6840">
        <v>329484123</v>
      </c>
      <c r="H6840">
        <v>0</v>
      </c>
      <c r="I6840">
        <v>0</v>
      </c>
      <c r="J6840" s="4" t="str">
        <f t="shared" si="212"/>
        <v>2020_D38.3</v>
      </c>
      <c r="K6840" s="4">
        <f t="shared" si="213"/>
        <v>6.9806095026921826E-3</v>
      </c>
    </row>
    <row r="6841" spans="2:11" x14ac:dyDescent="0.35">
      <c r="B6841">
        <v>2020</v>
      </c>
      <c r="C6841">
        <v>2020</v>
      </c>
      <c r="D6841" t="s">
        <v>738</v>
      </c>
      <c r="E6841" t="s">
        <v>737</v>
      </c>
      <c r="F6841">
        <v>18</v>
      </c>
      <c r="G6841">
        <v>329484123</v>
      </c>
      <c r="H6841" t="s">
        <v>672</v>
      </c>
      <c r="I6841" t="s">
        <v>672</v>
      </c>
      <c r="J6841" s="4" t="str">
        <f t="shared" si="212"/>
        <v>2020_D38.6</v>
      </c>
      <c r="K6841" s="4">
        <f t="shared" si="213"/>
        <v>5.4630856977590991E-3</v>
      </c>
    </row>
    <row r="6842" spans="2:11" x14ac:dyDescent="0.35">
      <c r="B6842">
        <v>2020</v>
      </c>
      <c r="C6842">
        <v>2020</v>
      </c>
      <c r="D6842" t="s">
        <v>736</v>
      </c>
      <c r="E6842" t="s">
        <v>735</v>
      </c>
      <c r="F6842">
        <v>53</v>
      </c>
      <c r="G6842">
        <v>329484123</v>
      </c>
      <c r="H6842">
        <v>0</v>
      </c>
      <c r="I6842">
        <v>0</v>
      </c>
      <c r="J6842" s="4" t="str">
        <f t="shared" si="212"/>
        <v>2020_D39.0</v>
      </c>
      <c r="K6842" s="4">
        <f t="shared" si="213"/>
        <v>1.6085752332290683E-2</v>
      </c>
    </row>
    <row r="6843" spans="2:11" x14ac:dyDescent="0.35">
      <c r="B6843">
        <v>2020</v>
      </c>
      <c r="C6843">
        <v>2020</v>
      </c>
      <c r="D6843" t="s">
        <v>734</v>
      </c>
      <c r="E6843" t="s">
        <v>733</v>
      </c>
      <c r="F6843">
        <v>55</v>
      </c>
      <c r="G6843">
        <v>329484123</v>
      </c>
      <c r="H6843">
        <v>0</v>
      </c>
      <c r="I6843">
        <v>0</v>
      </c>
      <c r="J6843" s="4" t="str">
        <f t="shared" si="212"/>
        <v>2020_D39.1</v>
      </c>
      <c r="K6843" s="4">
        <f t="shared" si="213"/>
        <v>1.6692761854263917E-2</v>
      </c>
    </row>
    <row r="6844" spans="2:11" x14ac:dyDescent="0.35">
      <c r="B6844">
        <v>2020</v>
      </c>
      <c r="C6844">
        <v>2020</v>
      </c>
      <c r="D6844" t="s">
        <v>732</v>
      </c>
      <c r="E6844" t="s">
        <v>731</v>
      </c>
      <c r="F6844">
        <v>20</v>
      </c>
      <c r="G6844">
        <v>329484123</v>
      </c>
      <c r="H6844">
        <v>0</v>
      </c>
      <c r="I6844">
        <v>0</v>
      </c>
      <c r="J6844" s="4" t="str">
        <f t="shared" si="212"/>
        <v>2020_D39.7</v>
      </c>
      <c r="K6844" s="4">
        <f t="shared" si="213"/>
        <v>6.0700952197323332E-3</v>
      </c>
    </row>
    <row r="6845" spans="2:11" x14ac:dyDescent="0.35">
      <c r="B6845">
        <v>2020</v>
      </c>
      <c r="C6845">
        <v>2020</v>
      </c>
      <c r="D6845" t="s">
        <v>730</v>
      </c>
      <c r="E6845" t="s">
        <v>729</v>
      </c>
      <c r="F6845">
        <v>60</v>
      </c>
      <c r="G6845">
        <v>329484123</v>
      </c>
      <c r="H6845">
        <v>0</v>
      </c>
      <c r="I6845">
        <v>0</v>
      </c>
      <c r="J6845" s="4" t="str">
        <f t="shared" si="212"/>
        <v>2020_D40.0</v>
      </c>
      <c r="K6845" s="4">
        <f t="shared" si="213"/>
        <v>1.8210285659196999E-2</v>
      </c>
    </row>
    <row r="6846" spans="2:11" x14ac:dyDescent="0.35">
      <c r="B6846">
        <v>2020</v>
      </c>
      <c r="C6846">
        <v>2020</v>
      </c>
      <c r="D6846" t="s">
        <v>728</v>
      </c>
      <c r="E6846" t="s">
        <v>727</v>
      </c>
      <c r="F6846">
        <v>110</v>
      </c>
      <c r="G6846">
        <v>329484123</v>
      </c>
      <c r="H6846">
        <v>0</v>
      </c>
      <c r="I6846">
        <v>0</v>
      </c>
      <c r="J6846" s="4" t="str">
        <f t="shared" si="212"/>
        <v>2020_D41.0</v>
      </c>
      <c r="K6846" s="4">
        <f t="shared" si="213"/>
        <v>3.3385523708527834E-2</v>
      </c>
    </row>
    <row r="6847" spans="2:11" x14ac:dyDescent="0.35">
      <c r="B6847">
        <v>2020</v>
      </c>
      <c r="C6847">
        <v>2020</v>
      </c>
      <c r="D6847" t="s">
        <v>726</v>
      </c>
      <c r="E6847" t="s">
        <v>725</v>
      </c>
      <c r="F6847">
        <v>170</v>
      </c>
      <c r="G6847">
        <v>329484123</v>
      </c>
      <c r="H6847">
        <v>0.1</v>
      </c>
      <c r="I6847">
        <v>0</v>
      </c>
      <c r="J6847" s="4" t="str">
        <f t="shared" si="212"/>
        <v>2020_D41.4</v>
      </c>
      <c r="K6847" s="4">
        <f t="shared" si="213"/>
        <v>5.1595809367724829E-2</v>
      </c>
    </row>
    <row r="6848" spans="2:11" x14ac:dyDescent="0.35">
      <c r="B6848">
        <v>2020</v>
      </c>
      <c r="C6848">
        <v>2020</v>
      </c>
      <c r="D6848" t="s">
        <v>724</v>
      </c>
      <c r="E6848" t="s">
        <v>723</v>
      </c>
      <c r="F6848">
        <v>21</v>
      </c>
      <c r="G6848">
        <v>329484123</v>
      </c>
      <c r="H6848">
        <v>0</v>
      </c>
      <c r="I6848">
        <v>0</v>
      </c>
      <c r="J6848" s="4" t="str">
        <f t="shared" si="212"/>
        <v>2020_D42.0</v>
      </c>
      <c r="K6848" s="4">
        <f t="shared" si="213"/>
        <v>6.3735999807189485E-3</v>
      </c>
    </row>
    <row r="6849" spans="2:11" x14ac:dyDescent="0.35">
      <c r="B6849">
        <v>2020</v>
      </c>
      <c r="C6849">
        <v>2020</v>
      </c>
      <c r="D6849" t="s">
        <v>722</v>
      </c>
      <c r="E6849" t="s">
        <v>721</v>
      </c>
      <c r="F6849">
        <v>40</v>
      </c>
      <c r="G6849">
        <v>329484123</v>
      </c>
      <c r="H6849">
        <v>0</v>
      </c>
      <c r="I6849">
        <v>0</v>
      </c>
      <c r="J6849" s="4" t="str">
        <f t="shared" si="212"/>
        <v>2020_D42.9</v>
      </c>
      <c r="K6849" s="4">
        <f t="shared" si="213"/>
        <v>1.2140190439464666E-2</v>
      </c>
    </row>
    <row r="6850" spans="2:11" x14ac:dyDescent="0.35">
      <c r="B6850">
        <v>2020</v>
      </c>
      <c r="C6850">
        <v>2020</v>
      </c>
      <c r="D6850" t="s">
        <v>720</v>
      </c>
      <c r="E6850" t="s">
        <v>719</v>
      </c>
      <c r="F6850">
        <v>101</v>
      </c>
      <c r="G6850">
        <v>329484123</v>
      </c>
      <c r="H6850">
        <v>0</v>
      </c>
      <c r="I6850">
        <v>0</v>
      </c>
      <c r="J6850" s="4" t="str">
        <f t="shared" si="212"/>
        <v>2020_D43.0</v>
      </c>
      <c r="K6850" s="4">
        <f t="shared" si="213"/>
        <v>3.065398085964828E-2</v>
      </c>
    </row>
    <row r="6851" spans="2:11" x14ac:dyDescent="0.35">
      <c r="B6851">
        <v>2020</v>
      </c>
      <c r="C6851">
        <v>2020</v>
      </c>
      <c r="D6851" t="s">
        <v>718</v>
      </c>
      <c r="E6851" t="s">
        <v>717</v>
      </c>
      <c r="F6851">
        <v>62</v>
      </c>
      <c r="G6851">
        <v>329484123</v>
      </c>
      <c r="H6851">
        <v>0</v>
      </c>
      <c r="I6851">
        <v>0</v>
      </c>
      <c r="J6851" s="4" t="str">
        <f t="shared" ref="J6851:J6878" si="214">C6851&amp;"_"&amp;E6851</f>
        <v>2020_D43.1</v>
      </c>
      <c r="K6851" s="4">
        <f t="shared" ref="K6851:K6878" si="215">F6851/G6851*100000</f>
        <v>1.8817295181170229E-2</v>
      </c>
    </row>
    <row r="6852" spans="2:11" x14ac:dyDescent="0.35">
      <c r="B6852">
        <v>2020</v>
      </c>
      <c r="C6852">
        <v>2020</v>
      </c>
      <c r="D6852" t="s">
        <v>716</v>
      </c>
      <c r="E6852" t="s">
        <v>715</v>
      </c>
      <c r="F6852">
        <v>1536</v>
      </c>
      <c r="G6852">
        <v>329484123</v>
      </c>
      <c r="H6852">
        <v>0.5</v>
      </c>
      <c r="I6852">
        <v>0.4</v>
      </c>
      <c r="J6852" s="4" t="str">
        <f t="shared" si="214"/>
        <v>2020_D43.2</v>
      </c>
      <c r="K6852" s="4">
        <f t="shared" si="215"/>
        <v>0.46618331287544318</v>
      </c>
    </row>
    <row r="6853" spans="2:11" x14ac:dyDescent="0.35">
      <c r="B6853">
        <v>2020</v>
      </c>
      <c r="C6853">
        <v>2020</v>
      </c>
      <c r="D6853" t="s">
        <v>714</v>
      </c>
      <c r="E6853" t="s">
        <v>713</v>
      </c>
      <c r="F6853">
        <v>25</v>
      </c>
      <c r="G6853">
        <v>329484123</v>
      </c>
      <c r="H6853">
        <v>0</v>
      </c>
      <c r="I6853">
        <v>0</v>
      </c>
      <c r="J6853" s="4" t="str">
        <f t="shared" si="214"/>
        <v>2020_D43.4</v>
      </c>
      <c r="K6853" s="4">
        <f t="shared" si="215"/>
        <v>7.5876190246654167E-3</v>
      </c>
    </row>
    <row r="6854" spans="2:11" x14ac:dyDescent="0.35">
      <c r="B6854">
        <v>2020</v>
      </c>
      <c r="C6854">
        <v>2020</v>
      </c>
      <c r="D6854" t="s">
        <v>712</v>
      </c>
      <c r="E6854" t="s">
        <v>711</v>
      </c>
      <c r="F6854">
        <v>18</v>
      </c>
      <c r="G6854">
        <v>329484123</v>
      </c>
      <c r="H6854" t="s">
        <v>672</v>
      </c>
      <c r="I6854" t="s">
        <v>672</v>
      </c>
      <c r="J6854" s="4" t="str">
        <f t="shared" si="214"/>
        <v>2020_D43.9</v>
      </c>
      <c r="K6854" s="4">
        <f t="shared" si="215"/>
        <v>5.4630856977590991E-3</v>
      </c>
    </row>
    <row r="6855" spans="2:11" x14ac:dyDescent="0.35">
      <c r="B6855">
        <v>2020</v>
      </c>
      <c r="C6855">
        <v>2020</v>
      </c>
      <c r="D6855" t="s">
        <v>710</v>
      </c>
      <c r="E6855" t="s">
        <v>709</v>
      </c>
      <c r="F6855">
        <v>11</v>
      </c>
      <c r="G6855">
        <v>329484123</v>
      </c>
      <c r="H6855" t="s">
        <v>672</v>
      </c>
      <c r="I6855" t="s">
        <v>672</v>
      </c>
      <c r="J6855" s="4" t="str">
        <f t="shared" si="214"/>
        <v>2020_D44.0</v>
      </c>
      <c r="K6855" s="4">
        <f t="shared" si="215"/>
        <v>3.3385523708527828E-3</v>
      </c>
    </row>
    <row r="6856" spans="2:11" x14ac:dyDescent="0.35">
      <c r="B6856">
        <v>2020</v>
      </c>
      <c r="C6856">
        <v>2020</v>
      </c>
      <c r="D6856" t="s">
        <v>708</v>
      </c>
      <c r="E6856" t="s">
        <v>707</v>
      </c>
      <c r="F6856">
        <v>10</v>
      </c>
      <c r="G6856">
        <v>329484123</v>
      </c>
      <c r="H6856" t="s">
        <v>672</v>
      </c>
      <c r="I6856" t="s">
        <v>672</v>
      </c>
      <c r="J6856" s="4" t="str">
        <f t="shared" si="214"/>
        <v>2020_D44.1</v>
      </c>
      <c r="K6856" s="4">
        <f t="shared" si="215"/>
        <v>3.0350476098661666E-3</v>
      </c>
    </row>
    <row r="6857" spans="2:11" x14ac:dyDescent="0.35">
      <c r="B6857">
        <v>2020</v>
      </c>
      <c r="C6857">
        <v>2020</v>
      </c>
      <c r="D6857" t="s">
        <v>706</v>
      </c>
      <c r="E6857" t="s">
        <v>705</v>
      </c>
      <c r="F6857">
        <v>36</v>
      </c>
      <c r="G6857">
        <v>329484123</v>
      </c>
      <c r="H6857">
        <v>0</v>
      </c>
      <c r="I6857">
        <v>0</v>
      </c>
      <c r="J6857" s="4" t="str">
        <f t="shared" si="214"/>
        <v>2020_D44.3</v>
      </c>
      <c r="K6857" s="4">
        <f t="shared" si="215"/>
        <v>1.0926171395518198E-2</v>
      </c>
    </row>
    <row r="6858" spans="2:11" x14ac:dyDescent="0.35">
      <c r="B6858">
        <v>2020</v>
      </c>
      <c r="C6858">
        <v>2020</v>
      </c>
      <c r="D6858" t="s">
        <v>704</v>
      </c>
      <c r="E6858" t="s">
        <v>703</v>
      </c>
      <c r="F6858">
        <v>52</v>
      </c>
      <c r="G6858">
        <v>329484123</v>
      </c>
      <c r="H6858">
        <v>0</v>
      </c>
      <c r="I6858">
        <v>0</v>
      </c>
      <c r="J6858" s="4" t="str">
        <f t="shared" si="214"/>
        <v>2020_D44.4</v>
      </c>
      <c r="K6858" s="4">
        <f t="shared" si="215"/>
        <v>1.5782247571304066E-2</v>
      </c>
    </row>
    <row r="6859" spans="2:11" x14ac:dyDescent="0.35">
      <c r="B6859">
        <v>2020</v>
      </c>
      <c r="C6859">
        <v>2020</v>
      </c>
      <c r="D6859" t="s">
        <v>702</v>
      </c>
      <c r="E6859" t="s">
        <v>701</v>
      </c>
      <c r="F6859">
        <v>14</v>
      </c>
      <c r="G6859">
        <v>329484123</v>
      </c>
      <c r="H6859" t="s">
        <v>672</v>
      </c>
      <c r="I6859" t="s">
        <v>672</v>
      </c>
      <c r="J6859" s="4" t="str">
        <f t="shared" si="214"/>
        <v>2020_D44.7</v>
      </c>
      <c r="K6859" s="4">
        <f t="shared" si="215"/>
        <v>4.2490666538126326E-3</v>
      </c>
    </row>
    <row r="6860" spans="2:11" x14ac:dyDescent="0.35">
      <c r="B6860">
        <v>2020</v>
      </c>
      <c r="C6860">
        <v>2020</v>
      </c>
      <c r="D6860" t="s">
        <v>700</v>
      </c>
      <c r="E6860" t="s">
        <v>699</v>
      </c>
      <c r="F6860">
        <v>296</v>
      </c>
      <c r="G6860">
        <v>329484123</v>
      </c>
      <c r="H6860">
        <v>0.1</v>
      </c>
      <c r="I6860">
        <v>0.1</v>
      </c>
      <c r="J6860" s="4" t="str">
        <f t="shared" si="214"/>
        <v>2020_D45</v>
      </c>
      <c r="K6860" s="4">
        <f t="shared" si="215"/>
        <v>8.9837409252038522E-2</v>
      </c>
    </row>
    <row r="6861" spans="2:11" x14ac:dyDescent="0.35">
      <c r="B6861">
        <v>2020</v>
      </c>
      <c r="C6861">
        <v>2020</v>
      </c>
      <c r="D6861" t="s">
        <v>698</v>
      </c>
      <c r="E6861" t="s">
        <v>697</v>
      </c>
      <c r="F6861">
        <v>108</v>
      </c>
      <c r="G6861">
        <v>329484123</v>
      </c>
      <c r="H6861">
        <v>0</v>
      </c>
      <c r="I6861">
        <v>0</v>
      </c>
      <c r="J6861" s="4" t="str">
        <f t="shared" si="214"/>
        <v>2020_D46.4</v>
      </c>
      <c r="K6861" s="4">
        <f t="shared" si="215"/>
        <v>3.27785141865546E-2</v>
      </c>
    </row>
    <row r="6862" spans="2:11" x14ac:dyDescent="0.35">
      <c r="B6862">
        <v>2020</v>
      </c>
      <c r="C6862">
        <v>2020</v>
      </c>
      <c r="D6862" t="s">
        <v>696</v>
      </c>
      <c r="E6862" t="s">
        <v>695</v>
      </c>
      <c r="F6862">
        <v>6762</v>
      </c>
      <c r="G6862">
        <v>329484123</v>
      </c>
      <c r="H6862">
        <v>2.1</v>
      </c>
      <c r="I6862">
        <v>1.6</v>
      </c>
      <c r="J6862" s="4" t="str">
        <f t="shared" si="214"/>
        <v>2020_D46.9</v>
      </c>
      <c r="K6862" s="4">
        <f t="shared" si="215"/>
        <v>2.0522991937915016</v>
      </c>
    </row>
    <row r="6863" spans="2:11" x14ac:dyDescent="0.35">
      <c r="B6863">
        <v>2020</v>
      </c>
      <c r="C6863">
        <v>2020</v>
      </c>
      <c r="D6863" t="s">
        <v>694</v>
      </c>
      <c r="E6863" t="s">
        <v>693</v>
      </c>
      <c r="F6863">
        <v>1232</v>
      </c>
      <c r="G6863">
        <v>329484123</v>
      </c>
      <c r="H6863">
        <v>0.4</v>
      </c>
      <c r="I6863">
        <v>0.3</v>
      </c>
      <c r="J6863" s="4" t="str">
        <f t="shared" si="214"/>
        <v>2020_D47.1</v>
      </c>
      <c r="K6863" s="4">
        <f t="shared" si="215"/>
        <v>0.37391786553551171</v>
      </c>
    </row>
    <row r="6864" spans="2:11" x14ac:dyDescent="0.35">
      <c r="B6864">
        <v>2020</v>
      </c>
      <c r="C6864">
        <v>2020</v>
      </c>
      <c r="D6864" t="s">
        <v>692</v>
      </c>
      <c r="E6864" t="s">
        <v>691</v>
      </c>
      <c r="F6864">
        <v>130</v>
      </c>
      <c r="G6864">
        <v>329484123</v>
      </c>
      <c r="H6864">
        <v>0</v>
      </c>
      <c r="I6864">
        <v>0</v>
      </c>
      <c r="J6864" s="4" t="str">
        <f t="shared" si="214"/>
        <v>2020_D47.2</v>
      </c>
      <c r="K6864" s="4">
        <f t="shared" si="215"/>
        <v>3.9455618928260161E-2</v>
      </c>
    </row>
    <row r="6865" spans="1:11" x14ac:dyDescent="0.35">
      <c r="B6865">
        <v>2020</v>
      </c>
      <c r="C6865">
        <v>2020</v>
      </c>
      <c r="D6865" t="s">
        <v>690</v>
      </c>
      <c r="E6865" t="s">
        <v>689</v>
      </c>
      <c r="F6865">
        <v>59</v>
      </c>
      <c r="G6865">
        <v>329484123</v>
      </c>
      <c r="H6865">
        <v>0</v>
      </c>
      <c r="I6865">
        <v>0</v>
      </c>
      <c r="J6865" s="4" t="str">
        <f t="shared" si="214"/>
        <v>2020_D47.3</v>
      </c>
      <c r="K6865" s="4">
        <f t="shared" si="215"/>
        <v>1.7906780898210382E-2</v>
      </c>
    </row>
    <row r="6866" spans="1:11" x14ac:dyDescent="0.35">
      <c r="B6866">
        <v>2020</v>
      </c>
      <c r="C6866">
        <v>2020</v>
      </c>
      <c r="D6866" t="s">
        <v>688</v>
      </c>
      <c r="E6866" t="s">
        <v>687</v>
      </c>
      <c r="F6866">
        <v>13</v>
      </c>
      <c r="G6866">
        <v>329484123</v>
      </c>
      <c r="H6866" t="s">
        <v>672</v>
      </c>
      <c r="I6866" t="s">
        <v>672</v>
      </c>
      <c r="J6866" s="4" t="str">
        <f t="shared" si="214"/>
        <v>2020_D47.7</v>
      </c>
      <c r="K6866" s="4">
        <f t="shared" si="215"/>
        <v>3.9455618928260165E-3</v>
      </c>
    </row>
    <row r="6867" spans="1:11" x14ac:dyDescent="0.35">
      <c r="B6867">
        <v>2020</v>
      </c>
      <c r="C6867">
        <v>2020</v>
      </c>
      <c r="D6867" t="s">
        <v>686</v>
      </c>
      <c r="E6867" t="s">
        <v>685</v>
      </c>
      <c r="F6867">
        <v>120</v>
      </c>
      <c r="G6867">
        <v>329484123</v>
      </c>
      <c r="H6867">
        <v>0</v>
      </c>
      <c r="I6867">
        <v>0</v>
      </c>
      <c r="J6867" s="4" t="str">
        <f t="shared" si="214"/>
        <v>2020_D47.9</v>
      </c>
      <c r="K6867" s="4">
        <f t="shared" si="215"/>
        <v>3.6420571318393997E-2</v>
      </c>
    </row>
    <row r="6868" spans="1:11" x14ac:dyDescent="0.35">
      <c r="B6868">
        <v>2020</v>
      </c>
      <c r="C6868">
        <v>2020</v>
      </c>
      <c r="D6868" t="s">
        <v>684</v>
      </c>
      <c r="E6868" t="s">
        <v>683</v>
      </c>
      <c r="F6868">
        <v>50</v>
      </c>
      <c r="G6868">
        <v>329484123</v>
      </c>
      <c r="H6868">
        <v>0</v>
      </c>
      <c r="I6868">
        <v>0</v>
      </c>
      <c r="J6868" s="4" t="str">
        <f t="shared" si="214"/>
        <v>2020_D48.0</v>
      </c>
      <c r="K6868" s="4">
        <f t="shared" si="215"/>
        <v>1.5175238049330833E-2</v>
      </c>
    </row>
    <row r="6869" spans="1:11" x14ac:dyDescent="0.35">
      <c r="B6869">
        <v>2020</v>
      </c>
      <c r="C6869">
        <v>2020</v>
      </c>
      <c r="D6869" t="s">
        <v>682</v>
      </c>
      <c r="E6869" t="s">
        <v>681</v>
      </c>
      <c r="F6869">
        <v>479</v>
      </c>
      <c r="G6869">
        <v>329484123</v>
      </c>
      <c r="H6869">
        <v>0.1</v>
      </c>
      <c r="I6869">
        <v>0.1</v>
      </c>
      <c r="J6869" s="4" t="str">
        <f t="shared" si="214"/>
        <v>2020_D48.1</v>
      </c>
      <c r="K6869" s="4">
        <f t="shared" si="215"/>
        <v>0.14537878051258937</v>
      </c>
    </row>
    <row r="6870" spans="1:11" x14ac:dyDescent="0.35">
      <c r="B6870">
        <v>2020</v>
      </c>
      <c r="C6870">
        <v>2020</v>
      </c>
      <c r="D6870" t="s">
        <v>680</v>
      </c>
      <c r="E6870" t="s">
        <v>679</v>
      </c>
      <c r="F6870">
        <v>13</v>
      </c>
      <c r="G6870">
        <v>329484123</v>
      </c>
      <c r="H6870" t="s">
        <v>672</v>
      </c>
      <c r="I6870" t="s">
        <v>672</v>
      </c>
      <c r="J6870" s="4" t="str">
        <f t="shared" si="214"/>
        <v>2020_D48.2</v>
      </c>
      <c r="K6870" s="4">
        <f t="shared" si="215"/>
        <v>3.9455618928260165E-3</v>
      </c>
    </row>
    <row r="6871" spans="1:11" x14ac:dyDescent="0.35">
      <c r="B6871">
        <v>2020</v>
      </c>
      <c r="C6871">
        <v>2020</v>
      </c>
      <c r="D6871" t="s">
        <v>678</v>
      </c>
      <c r="E6871" t="s">
        <v>677</v>
      </c>
      <c r="F6871">
        <v>17</v>
      </c>
      <c r="G6871">
        <v>329484123</v>
      </c>
      <c r="H6871" t="s">
        <v>672</v>
      </c>
      <c r="I6871" t="s">
        <v>672</v>
      </c>
      <c r="J6871" s="4" t="str">
        <f t="shared" si="214"/>
        <v>2020_D48.3</v>
      </c>
      <c r="K6871" s="4">
        <f t="shared" si="215"/>
        <v>5.1595809367724829E-3</v>
      </c>
    </row>
    <row r="6872" spans="1:11" x14ac:dyDescent="0.35">
      <c r="B6872">
        <v>2020</v>
      </c>
      <c r="C6872">
        <v>2020</v>
      </c>
      <c r="D6872" t="s">
        <v>676</v>
      </c>
      <c r="E6872" t="s">
        <v>675</v>
      </c>
      <c r="F6872">
        <v>11</v>
      </c>
      <c r="G6872">
        <v>329484123</v>
      </c>
      <c r="H6872" t="s">
        <v>672</v>
      </c>
      <c r="I6872" t="s">
        <v>672</v>
      </c>
      <c r="J6872" s="4" t="str">
        <f t="shared" si="214"/>
        <v>2020_D48.4</v>
      </c>
      <c r="K6872" s="4">
        <f t="shared" si="215"/>
        <v>3.3385523708527828E-3</v>
      </c>
    </row>
    <row r="6873" spans="1:11" x14ac:dyDescent="0.35">
      <c r="B6873">
        <v>2020</v>
      </c>
      <c r="C6873">
        <v>2020</v>
      </c>
      <c r="D6873" t="s">
        <v>674</v>
      </c>
      <c r="E6873" t="s">
        <v>673</v>
      </c>
      <c r="F6873">
        <v>14</v>
      </c>
      <c r="G6873">
        <v>329484123</v>
      </c>
      <c r="H6873" t="s">
        <v>672</v>
      </c>
      <c r="I6873" t="s">
        <v>672</v>
      </c>
      <c r="J6873" s="4" t="str">
        <f t="shared" si="214"/>
        <v>2020_D48.5</v>
      </c>
      <c r="K6873" s="4">
        <f t="shared" si="215"/>
        <v>4.2490666538126326E-3</v>
      </c>
    </row>
    <row r="6874" spans="1:11" x14ac:dyDescent="0.35">
      <c r="B6874">
        <v>2020</v>
      </c>
      <c r="C6874">
        <v>2020</v>
      </c>
      <c r="D6874" t="s">
        <v>671</v>
      </c>
      <c r="E6874" t="s">
        <v>670</v>
      </c>
      <c r="F6874">
        <v>65</v>
      </c>
      <c r="G6874">
        <v>329484123</v>
      </c>
      <c r="H6874">
        <v>0</v>
      </c>
      <c r="I6874">
        <v>0</v>
      </c>
      <c r="J6874" s="4" t="str">
        <f t="shared" si="214"/>
        <v>2020_D48.6</v>
      </c>
      <c r="K6874" s="4">
        <f t="shared" si="215"/>
        <v>1.9727809464130081E-2</v>
      </c>
    </row>
    <row r="6875" spans="1:11" x14ac:dyDescent="0.35">
      <c r="B6875">
        <v>2020</v>
      </c>
      <c r="C6875">
        <v>2020</v>
      </c>
      <c r="D6875" t="s">
        <v>669</v>
      </c>
      <c r="E6875" t="s">
        <v>668</v>
      </c>
      <c r="F6875">
        <v>196</v>
      </c>
      <c r="G6875">
        <v>329484123</v>
      </c>
      <c r="H6875">
        <v>0.1</v>
      </c>
      <c r="I6875">
        <v>0</v>
      </c>
      <c r="J6875" s="4" t="str">
        <f t="shared" si="214"/>
        <v>2020_D48.7</v>
      </c>
      <c r="K6875" s="4">
        <f t="shared" si="215"/>
        <v>5.9486933153376866E-2</v>
      </c>
    </row>
    <row r="6876" spans="1:11" x14ac:dyDescent="0.35">
      <c r="B6876">
        <v>2020</v>
      </c>
      <c r="C6876">
        <v>2020</v>
      </c>
      <c r="D6876" t="s">
        <v>667</v>
      </c>
      <c r="E6876" t="s">
        <v>666</v>
      </c>
      <c r="F6876">
        <v>560</v>
      </c>
      <c r="G6876">
        <v>329484123</v>
      </c>
      <c r="H6876">
        <v>0.2</v>
      </c>
      <c r="I6876">
        <v>0.1</v>
      </c>
      <c r="J6876" s="4" t="str">
        <f t="shared" si="214"/>
        <v>2020_D48.9</v>
      </c>
      <c r="K6876" s="4">
        <f t="shared" si="215"/>
        <v>0.1699626661525053</v>
      </c>
    </row>
    <row r="6877" spans="1:11" x14ac:dyDescent="0.35">
      <c r="A6877" t="s">
        <v>219</v>
      </c>
      <c r="B6877">
        <v>2020</v>
      </c>
      <c r="C6877">
        <v>2020</v>
      </c>
      <c r="F6877">
        <v>618579</v>
      </c>
      <c r="G6877">
        <v>329484123</v>
      </c>
      <c r="H6877">
        <v>187.7</v>
      </c>
      <c r="I6877">
        <v>148.1</v>
      </c>
      <c r="J6877" s="4" t="str">
        <f t="shared" si="214"/>
        <v>2020_</v>
      </c>
      <c r="K6877" s="4">
        <f t="shared" si="215"/>
        <v>187.74167154634034</v>
      </c>
    </row>
    <row r="6878" spans="1:11" x14ac:dyDescent="0.35">
      <c r="A6878" t="s">
        <v>219</v>
      </c>
      <c r="F6878">
        <v>12968466</v>
      </c>
      <c r="G6878">
        <v>6746356647</v>
      </c>
      <c r="H6878">
        <v>192.2</v>
      </c>
      <c r="I6878">
        <v>175</v>
      </c>
      <c r="J6878" s="4" t="str">
        <f t="shared" si="214"/>
        <v>_</v>
      </c>
      <c r="K6878" s="4">
        <f t="shared" si="215"/>
        <v>192.22917907500303</v>
      </c>
    </row>
    <row r="6879" spans="1:11" x14ac:dyDescent="0.35">
      <c r="A6879" t="s">
        <v>231</v>
      </c>
    </row>
    <row r="6880" spans="1:11" x14ac:dyDescent="0.35">
      <c r="A6880" t="s">
        <v>665</v>
      </c>
    </row>
    <row r="6881" spans="1:1" x14ac:dyDescent="0.35">
      <c r="A6881" t="s">
        <v>233</v>
      </c>
    </row>
    <row r="6882" spans="1:1" x14ac:dyDescent="0.35">
      <c r="A6882" t="s">
        <v>664</v>
      </c>
    </row>
    <row r="6883" spans="1:1" x14ac:dyDescent="0.35">
      <c r="A6883" t="s">
        <v>235</v>
      </c>
    </row>
    <row r="6884" spans="1:1" x14ac:dyDescent="0.35">
      <c r="A6884" t="s">
        <v>236</v>
      </c>
    </row>
    <row r="6885" spans="1:1" x14ac:dyDescent="0.35">
      <c r="A6885" t="s">
        <v>237</v>
      </c>
    </row>
    <row r="6886" spans="1:1" x14ac:dyDescent="0.35">
      <c r="A6886" t="s">
        <v>238</v>
      </c>
    </row>
    <row r="6887" spans="1:1" x14ac:dyDescent="0.35">
      <c r="A6887" t="s">
        <v>239</v>
      </c>
    </row>
    <row r="6888" spans="1:1" x14ac:dyDescent="0.35">
      <c r="A6888" t="s">
        <v>240</v>
      </c>
    </row>
    <row r="6889" spans="1:1" x14ac:dyDescent="0.35">
      <c r="A6889" t="s">
        <v>663</v>
      </c>
    </row>
    <row r="6890" spans="1:1" x14ac:dyDescent="0.35">
      <c r="A6890" t="s">
        <v>231</v>
      </c>
    </row>
    <row r="6891" spans="1:1" x14ac:dyDescent="0.35">
      <c r="A6891" t="s">
        <v>662</v>
      </c>
    </row>
    <row r="6892" spans="1:1" x14ac:dyDescent="0.35">
      <c r="A6892" t="s">
        <v>231</v>
      </c>
    </row>
    <row r="6893" spans="1:1" x14ac:dyDescent="0.35">
      <c r="A6893" t="s">
        <v>661</v>
      </c>
    </row>
    <row r="6894" spans="1:1" x14ac:dyDescent="0.35">
      <c r="A6894" t="s">
        <v>231</v>
      </c>
    </row>
    <row r="6895" spans="1:1" x14ac:dyDescent="0.35">
      <c r="A6895" t="s">
        <v>243</v>
      </c>
    </row>
    <row r="6896" spans="1:1" x14ac:dyDescent="0.35">
      <c r="A6896" t="s">
        <v>660</v>
      </c>
    </row>
    <row r="6897" spans="1:1" x14ac:dyDescent="0.35">
      <c r="A6897" t="s">
        <v>659</v>
      </c>
    </row>
    <row r="6898" spans="1:1" x14ac:dyDescent="0.35">
      <c r="A6898" t="s">
        <v>658</v>
      </c>
    </row>
    <row r="6899" spans="1:1" x14ac:dyDescent="0.35">
      <c r="A6899" t="s">
        <v>231</v>
      </c>
    </row>
    <row r="6900" spans="1:1" x14ac:dyDescent="0.35">
      <c r="A6900" t="s">
        <v>246</v>
      </c>
    </row>
    <row r="6901" spans="1:1" x14ac:dyDescent="0.35">
      <c r="A6901" t="s">
        <v>247</v>
      </c>
    </row>
    <row r="6902" spans="1:1" x14ac:dyDescent="0.35">
      <c r="A6902" t="s">
        <v>248</v>
      </c>
    </row>
    <row r="6903" spans="1:1" x14ac:dyDescent="0.35">
      <c r="A6903" t="s">
        <v>657</v>
      </c>
    </row>
    <row r="6904" spans="1:1" x14ac:dyDescent="0.35">
      <c r="A6904" t="s">
        <v>656</v>
      </c>
    </row>
    <row r="6905" spans="1:1" x14ac:dyDescent="0.35">
      <c r="A6905" t="s">
        <v>231</v>
      </c>
    </row>
    <row r="6906" spans="1:1" x14ac:dyDescent="0.35">
      <c r="A6906" t="s">
        <v>249</v>
      </c>
    </row>
    <row r="6907" spans="1:1" x14ac:dyDescent="0.35">
      <c r="A6907" t="s">
        <v>655</v>
      </c>
    </row>
    <row r="6908" spans="1:1" x14ac:dyDescent="0.35">
      <c r="A6908" t="s">
        <v>654</v>
      </c>
    </row>
    <row r="6909" spans="1:1" x14ac:dyDescent="0.35">
      <c r="A6909" t="s">
        <v>653</v>
      </c>
    </row>
    <row r="6910" spans="1:1" x14ac:dyDescent="0.35">
      <c r="A6910" t="s">
        <v>652</v>
      </c>
    </row>
    <row r="6911" spans="1:1" x14ac:dyDescent="0.35">
      <c r="A6911" t="s">
        <v>651</v>
      </c>
    </row>
    <row r="6912" spans="1:1" x14ac:dyDescent="0.35">
      <c r="A6912" t="s">
        <v>650</v>
      </c>
    </row>
    <row r="6913" spans="1:1" x14ac:dyDescent="0.35">
      <c r="A6913" t="s">
        <v>649</v>
      </c>
    </row>
    <row r="6914" spans="1:1" x14ac:dyDescent="0.35">
      <c r="A6914" t="s">
        <v>648</v>
      </c>
    </row>
    <row r="6915" spans="1:1" x14ac:dyDescent="0.35">
      <c r="A6915" t="s">
        <v>647</v>
      </c>
    </row>
    <row r="6916" spans="1:1" x14ac:dyDescent="0.35">
      <c r="A6916" t="s">
        <v>646</v>
      </c>
    </row>
    <row r="6917" spans="1:1" x14ac:dyDescent="0.35">
      <c r="A6917" t="s">
        <v>645</v>
      </c>
    </row>
    <row r="6918" spans="1:1" x14ac:dyDescent="0.35">
      <c r="A6918" t="s">
        <v>644</v>
      </c>
    </row>
    <row r="6919" spans="1:1" x14ac:dyDescent="0.35">
      <c r="A6919" t="s">
        <v>643</v>
      </c>
    </row>
    <row r="6920" spans="1:1" x14ac:dyDescent="0.35">
      <c r="A6920" t="s">
        <v>642</v>
      </c>
    </row>
    <row r="6921" spans="1:1" x14ac:dyDescent="0.35">
      <c r="A6921" t="s">
        <v>641</v>
      </c>
    </row>
    <row r="6922" spans="1:1" x14ac:dyDescent="0.35">
      <c r="A6922" t="s">
        <v>640</v>
      </c>
    </row>
    <row r="6923" spans="1:1" x14ac:dyDescent="0.35">
      <c r="A6923" t="s">
        <v>639</v>
      </c>
    </row>
    <row r="6924" spans="1:1" x14ac:dyDescent="0.35">
      <c r="A6924" t="s">
        <v>638</v>
      </c>
    </row>
    <row r="6925" spans="1:1" x14ac:dyDescent="0.35">
      <c r="A6925" t="s">
        <v>637</v>
      </c>
    </row>
    <row r="6926" spans="1:1" x14ac:dyDescent="0.35">
      <c r="A6926" t="s">
        <v>636</v>
      </c>
    </row>
    <row r="6927" spans="1:1" x14ac:dyDescent="0.35">
      <c r="A6927" t="s">
        <v>635</v>
      </c>
    </row>
    <row r="6928" spans="1:1" x14ac:dyDescent="0.35">
      <c r="A6928" t="s">
        <v>634</v>
      </c>
    </row>
    <row r="6929" spans="1:1" x14ac:dyDescent="0.35">
      <c r="A6929" t="s">
        <v>633</v>
      </c>
    </row>
    <row r="6930" spans="1:1" x14ac:dyDescent="0.35">
      <c r="A6930" t="s">
        <v>632</v>
      </c>
    </row>
    <row r="6931" spans="1:1" x14ac:dyDescent="0.35">
      <c r="A6931" t="s">
        <v>631</v>
      </c>
    </row>
    <row r="6932" spans="1:1" x14ac:dyDescent="0.35">
      <c r="A6932" t="s">
        <v>630</v>
      </c>
    </row>
    <row r="6933" spans="1:1" x14ac:dyDescent="0.35">
      <c r="A6933" t="s">
        <v>629</v>
      </c>
    </row>
    <row r="6934" spans="1:1" x14ac:dyDescent="0.35">
      <c r="A6934" t="s">
        <v>628</v>
      </c>
    </row>
    <row r="6935" spans="1:1" x14ac:dyDescent="0.35">
      <c r="A6935" t="s">
        <v>627</v>
      </c>
    </row>
    <row r="6936" spans="1:1" x14ac:dyDescent="0.35">
      <c r="A6936" t="s">
        <v>626</v>
      </c>
    </row>
    <row r="6937" spans="1:1" x14ac:dyDescent="0.35">
      <c r="A6937" t="s">
        <v>625</v>
      </c>
    </row>
    <row r="6938" spans="1:1" x14ac:dyDescent="0.35">
      <c r="A6938" t="s">
        <v>624</v>
      </c>
    </row>
    <row r="6939" spans="1:1" x14ac:dyDescent="0.35">
      <c r="A6939" t="s">
        <v>623</v>
      </c>
    </row>
    <row r="6940" spans="1:1" x14ac:dyDescent="0.35">
      <c r="A6940" t="s">
        <v>622</v>
      </c>
    </row>
    <row r="6941" spans="1:1" x14ac:dyDescent="0.35">
      <c r="A6941" t="s">
        <v>621</v>
      </c>
    </row>
    <row r="6942" spans="1:1" x14ac:dyDescent="0.35">
      <c r="A6942" t="s">
        <v>620</v>
      </c>
    </row>
    <row r="6943" spans="1:1" x14ac:dyDescent="0.35">
      <c r="A6943" t="s">
        <v>619</v>
      </c>
    </row>
    <row r="6944" spans="1:1" x14ac:dyDescent="0.35">
      <c r="A6944" t="s">
        <v>618</v>
      </c>
    </row>
    <row r="6945" spans="1:1" x14ac:dyDescent="0.35">
      <c r="A6945" t="s">
        <v>617</v>
      </c>
    </row>
    <row r="6946" spans="1:1" x14ac:dyDescent="0.35">
      <c r="A6946" t="s">
        <v>616</v>
      </c>
    </row>
    <row r="6947" spans="1:1" x14ac:dyDescent="0.35">
      <c r="A6947" t="s">
        <v>615</v>
      </c>
    </row>
    <row r="6948" spans="1:1" x14ac:dyDescent="0.35">
      <c r="A6948" t="s">
        <v>614</v>
      </c>
    </row>
    <row r="6949" spans="1:1" x14ac:dyDescent="0.35">
      <c r="A6949" t="s">
        <v>613</v>
      </c>
    </row>
    <row r="6950" spans="1:1" x14ac:dyDescent="0.35">
      <c r="A6950" t="s">
        <v>612</v>
      </c>
    </row>
    <row r="6951" spans="1:1" x14ac:dyDescent="0.35">
      <c r="A6951" t="s">
        <v>611</v>
      </c>
    </row>
    <row r="6952" spans="1:1" x14ac:dyDescent="0.35">
      <c r="A6952" t="s">
        <v>610</v>
      </c>
    </row>
    <row r="6953" spans="1:1" x14ac:dyDescent="0.35">
      <c r="A6953" t="s">
        <v>609</v>
      </c>
    </row>
    <row r="6954" spans="1:1" x14ac:dyDescent="0.35">
      <c r="A6954" t="s">
        <v>608</v>
      </c>
    </row>
    <row r="6955" spans="1:1" x14ac:dyDescent="0.35">
      <c r="A6955" t="s">
        <v>607</v>
      </c>
    </row>
    <row r="6956" spans="1:1" x14ac:dyDescent="0.35">
      <c r="A6956" t="s">
        <v>606</v>
      </c>
    </row>
    <row r="6957" spans="1:1" x14ac:dyDescent="0.35">
      <c r="A6957" t="s">
        <v>605</v>
      </c>
    </row>
    <row r="6958" spans="1:1" x14ac:dyDescent="0.35">
      <c r="A6958" t="s">
        <v>604</v>
      </c>
    </row>
    <row r="6959" spans="1:1" x14ac:dyDescent="0.35">
      <c r="A6959">
        <v>2020</v>
      </c>
    </row>
    <row r="6960" spans="1:1" x14ac:dyDescent="0.35">
      <c r="A6960" t="s">
        <v>603</v>
      </c>
    </row>
    <row r="6961" spans="1:1" x14ac:dyDescent="0.35">
      <c r="A6961" t="s">
        <v>602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339"/>
  <sheetViews>
    <sheetView topLeftCell="A2233" workbookViewId="0">
      <selection activeCell="J2" sqref="J2:K2266"/>
    </sheetView>
  </sheetViews>
  <sheetFormatPr defaultRowHeight="14.5" x14ac:dyDescent="0.35"/>
  <cols>
    <col min="4" max="4" width="25.453125" customWidth="1"/>
  </cols>
  <sheetData>
    <row r="1" spans="1:11" x14ac:dyDescent="0.35">
      <c r="A1" t="s">
        <v>0</v>
      </c>
      <c r="B1" t="s">
        <v>1</v>
      </c>
      <c r="C1" t="s">
        <v>2</v>
      </c>
      <c r="D1" t="s">
        <v>1552</v>
      </c>
      <c r="E1" t="s">
        <v>1551</v>
      </c>
      <c r="F1" t="s">
        <v>5</v>
      </c>
      <c r="G1" t="s">
        <v>6</v>
      </c>
      <c r="H1" t="s">
        <v>7</v>
      </c>
      <c r="I1" t="s">
        <v>8</v>
      </c>
      <c r="J1" t="s">
        <v>1560</v>
      </c>
      <c r="K1" t="s">
        <v>1578</v>
      </c>
    </row>
    <row r="2" spans="1:11" x14ac:dyDescent="0.35">
      <c r="B2">
        <v>2018</v>
      </c>
      <c r="C2">
        <v>2018</v>
      </c>
      <c r="D2" t="s">
        <v>1368</v>
      </c>
      <c r="E2" t="s">
        <v>1367</v>
      </c>
      <c r="F2">
        <v>64</v>
      </c>
      <c r="G2">
        <v>327167434</v>
      </c>
      <c r="H2">
        <v>0</v>
      </c>
      <c r="I2">
        <v>0</v>
      </c>
      <c r="J2" t="str">
        <f>C2&amp;+"_"&amp;E2</f>
        <v>2018_C00.9</v>
      </c>
      <c r="K2">
        <f>F2/G2*100000</f>
        <v>1.9561849178424035E-2</v>
      </c>
    </row>
    <row r="3" spans="1:11" x14ac:dyDescent="0.35">
      <c r="B3">
        <v>2018</v>
      </c>
      <c r="C3">
        <v>2018</v>
      </c>
      <c r="D3" t="s">
        <v>1366</v>
      </c>
      <c r="E3" t="s">
        <v>1365</v>
      </c>
      <c r="F3">
        <v>216</v>
      </c>
      <c r="G3">
        <v>327167434</v>
      </c>
      <c r="H3">
        <v>0.1</v>
      </c>
      <c r="I3">
        <v>0</v>
      </c>
      <c r="J3" t="str">
        <f t="shared" ref="J3:J66" si="0">C3&amp;+"_"&amp;E3</f>
        <v>2018_C01</v>
      </c>
      <c r="K3">
        <f t="shared" ref="K3:K66" si="1">F3/G3*100000</f>
        <v>6.6021240977181123E-2</v>
      </c>
    </row>
    <row r="4" spans="1:11" x14ac:dyDescent="0.35">
      <c r="B4">
        <v>2018</v>
      </c>
      <c r="C4">
        <v>2018</v>
      </c>
      <c r="D4" t="s">
        <v>1406</v>
      </c>
      <c r="E4" t="s">
        <v>1405</v>
      </c>
      <c r="F4">
        <v>10</v>
      </c>
      <c r="G4">
        <v>327167434</v>
      </c>
      <c r="H4" t="s">
        <v>672</v>
      </c>
      <c r="I4" t="s">
        <v>672</v>
      </c>
      <c r="J4" t="str">
        <f t="shared" si="0"/>
        <v>2018_C02.4</v>
      </c>
      <c r="K4">
        <f t="shared" si="1"/>
        <v>3.0565389341287558E-3</v>
      </c>
    </row>
    <row r="5" spans="1:11" x14ac:dyDescent="0.35">
      <c r="B5">
        <v>2018</v>
      </c>
      <c r="C5">
        <v>2018</v>
      </c>
      <c r="D5" t="s">
        <v>1362</v>
      </c>
      <c r="E5" t="s">
        <v>1361</v>
      </c>
      <c r="F5">
        <v>2407</v>
      </c>
      <c r="G5">
        <v>327167434</v>
      </c>
      <c r="H5">
        <v>0.7</v>
      </c>
      <c r="I5">
        <v>0.6</v>
      </c>
      <c r="J5" t="str">
        <f t="shared" si="0"/>
        <v>2018_C02.9</v>
      </c>
      <c r="K5">
        <f t="shared" si="1"/>
        <v>0.7357089214447915</v>
      </c>
    </row>
    <row r="6" spans="1:11" x14ac:dyDescent="0.35">
      <c r="B6">
        <v>2018</v>
      </c>
      <c r="C6">
        <v>2018</v>
      </c>
      <c r="D6" t="s">
        <v>1360</v>
      </c>
      <c r="E6" t="s">
        <v>1359</v>
      </c>
      <c r="F6">
        <v>18</v>
      </c>
      <c r="G6">
        <v>327167434</v>
      </c>
      <c r="H6" t="s">
        <v>672</v>
      </c>
      <c r="I6" t="s">
        <v>672</v>
      </c>
      <c r="J6" t="str">
        <f t="shared" si="0"/>
        <v>2018_C03.0</v>
      </c>
      <c r="K6">
        <f t="shared" si="1"/>
        <v>5.5017700814317602E-3</v>
      </c>
    </row>
    <row r="7" spans="1:11" x14ac:dyDescent="0.35">
      <c r="B7">
        <v>2018</v>
      </c>
      <c r="C7">
        <v>2018</v>
      </c>
      <c r="D7" t="s">
        <v>1358</v>
      </c>
      <c r="E7" t="s">
        <v>1357</v>
      </c>
      <c r="F7">
        <v>11</v>
      </c>
      <c r="G7">
        <v>327167434</v>
      </c>
      <c r="H7" t="s">
        <v>672</v>
      </c>
      <c r="I7" t="s">
        <v>672</v>
      </c>
      <c r="J7" t="str">
        <f t="shared" si="0"/>
        <v>2018_C03.1</v>
      </c>
      <c r="K7">
        <f t="shared" si="1"/>
        <v>3.3621928275416315E-3</v>
      </c>
    </row>
    <row r="8" spans="1:11" x14ac:dyDescent="0.35">
      <c r="B8">
        <v>2018</v>
      </c>
      <c r="C8">
        <v>2018</v>
      </c>
      <c r="D8" t="s">
        <v>1356</v>
      </c>
      <c r="E8" t="s">
        <v>1355</v>
      </c>
      <c r="F8">
        <v>33</v>
      </c>
      <c r="G8">
        <v>327167434</v>
      </c>
      <c r="H8">
        <v>0</v>
      </c>
      <c r="I8">
        <v>0</v>
      </c>
      <c r="J8" t="str">
        <f t="shared" si="0"/>
        <v>2018_C03.9</v>
      </c>
      <c r="K8">
        <f t="shared" si="1"/>
        <v>1.0086578482624894E-2</v>
      </c>
    </row>
    <row r="9" spans="1:11" x14ac:dyDescent="0.35">
      <c r="B9">
        <v>2018</v>
      </c>
      <c r="C9">
        <v>2018</v>
      </c>
      <c r="D9" t="s">
        <v>1354</v>
      </c>
      <c r="E9" t="s">
        <v>1353</v>
      </c>
      <c r="F9">
        <v>89</v>
      </c>
      <c r="G9">
        <v>327167434</v>
      </c>
      <c r="H9">
        <v>0</v>
      </c>
      <c r="I9">
        <v>0</v>
      </c>
      <c r="J9" t="str">
        <f t="shared" si="0"/>
        <v>2018_C04.9</v>
      </c>
      <c r="K9">
        <f t="shared" si="1"/>
        <v>2.7203196513745927E-2</v>
      </c>
    </row>
    <row r="10" spans="1:11" x14ac:dyDescent="0.35">
      <c r="B10">
        <v>2018</v>
      </c>
      <c r="C10">
        <v>2018</v>
      </c>
      <c r="D10" t="s">
        <v>1352</v>
      </c>
      <c r="E10" t="s">
        <v>1351</v>
      </c>
      <c r="F10">
        <v>53</v>
      </c>
      <c r="G10">
        <v>327167434</v>
      </c>
      <c r="H10">
        <v>0</v>
      </c>
      <c r="I10">
        <v>0</v>
      </c>
      <c r="J10" t="str">
        <f t="shared" si="0"/>
        <v>2018_C05.0</v>
      </c>
      <c r="K10">
        <f t="shared" si="1"/>
        <v>1.6199656350882403E-2</v>
      </c>
    </row>
    <row r="11" spans="1:11" x14ac:dyDescent="0.35">
      <c r="B11">
        <v>2018</v>
      </c>
      <c r="C11">
        <v>2018</v>
      </c>
      <c r="D11" t="s">
        <v>1350</v>
      </c>
      <c r="E11" t="s">
        <v>1349</v>
      </c>
      <c r="F11">
        <v>64</v>
      </c>
      <c r="G11">
        <v>327167434</v>
      </c>
      <c r="H11">
        <v>0</v>
      </c>
      <c r="I11">
        <v>0</v>
      </c>
      <c r="J11" t="str">
        <f t="shared" si="0"/>
        <v>2018_C05.1</v>
      </c>
      <c r="K11">
        <f t="shared" si="1"/>
        <v>1.9561849178424035E-2</v>
      </c>
    </row>
    <row r="12" spans="1:11" x14ac:dyDescent="0.35">
      <c r="B12">
        <v>2018</v>
      </c>
      <c r="C12">
        <v>2018</v>
      </c>
      <c r="D12" t="s">
        <v>1394</v>
      </c>
      <c r="E12" t="s">
        <v>1393</v>
      </c>
      <c r="F12">
        <v>10</v>
      </c>
      <c r="G12">
        <v>327167434</v>
      </c>
      <c r="H12" t="s">
        <v>672</v>
      </c>
      <c r="I12" t="s">
        <v>672</v>
      </c>
      <c r="J12" t="str">
        <f t="shared" si="0"/>
        <v>2018_C05.2</v>
      </c>
      <c r="K12">
        <f t="shared" si="1"/>
        <v>3.0565389341287558E-3</v>
      </c>
    </row>
    <row r="13" spans="1:11" x14ac:dyDescent="0.35">
      <c r="B13">
        <v>2018</v>
      </c>
      <c r="C13">
        <v>2018</v>
      </c>
      <c r="D13" t="s">
        <v>1348</v>
      </c>
      <c r="E13" t="s">
        <v>1347</v>
      </c>
      <c r="F13">
        <v>62</v>
      </c>
      <c r="G13">
        <v>327167434</v>
      </c>
      <c r="H13">
        <v>0</v>
      </c>
      <c r="I13">
        <v>0</v>
      </c>
      <c r="J13" t="str">
        <f t="shared" si="0"/>
        <v>2018_C05.9</v>
      </c>
      <c r="K13">
        <f t="shared" si="1"/>
        <v>1.8950541391598286E-2</v>
      </c>
    </row>
    <row r="14" spans="1:11" x14ac:dyDescent="0.35">
      <c r="B14">
        <v>2018</v>
      </c>
      <c r="C14">
        <v>2018</v>
      </c>
      <c r="D14" t="s">
        <v>1346</v>
      </c>
      <c r="E14" t="s">
        <v>1345</v>
      </c>
      <c r="F14">
        <v>70</v>
      </c>
      <c r="G14">
        <v>327167434</v>
      </c>
      <c r="H14">
        <v>0</v>
      </c>
      <c r="I14">
        <v>0</v>
      </c>
      <c r="J14" t="str">
        <f t="shared" si="0"/>
        <v>2018_C06.0</v>
      </c>
      <c r="K14">
        <f t="shared" si="1"/>
        <v>2.1395772538901289E-2</v>
      </c>
    </row>
    <row r="15" spans="1:11" x14ac:dyDescent="0.35">
      <c r="B15">
        <v>2018</v>
      </c>
      <c r="C15">
        <v>2018</v>
      </c>
      <c r="D15" t="s">
        <v>1344</v>
      </c>
      <c r="E15" t="s">
        <v>1343</v>
      </c>
      <c r="F15">
        <v>25</v>
      </c>
      <c r="G15">
        <v>327167434</v>
      </c>
      <c r="H15">
        <v>0</v>
      </c>
      <c r="I15">
        <v>0</v>
      </c>
      <c r="J15" t="str">
        <f t="shared" si="0"/>
        <v>2018_C06.2</v>
      </c>
      <c r="K15">
        <f t="shared" si="1"/>
        <v>7.6413473353218889E-3</v>
      </c>
    </row>
    <row r="16" spans="1:11" x14ac:dyDescent="0.35">
      <c r="B16">
        <v>2018</v>
      </c>
      <c r="C16">
        <v>2018</v>
      </c>
      <c r="D16" t="s">
        <v>1342</v>
      </c>
      <c r="E16" t="s">
        <v>1341</v>
      </c>
      <c r="F16">
        <v>1090</v>
      </c>
      <c r="G16">
        <v>327167434</v>
      </c>
      <c r="H16">
        <v>0.3</v>
      </c>
      <c r="I16">
        <v>0.3</v>
      </c>
      <c r="J16" t="str">
        <f t="shared" si="0"/>
        <v>2018_C06.9</v>
      </c>
      <c r="K16">
        <f t="shared" si="1"/>
        <v>0.33316274382003436</v>
      </c>
    </row>
    <row r="17" spans="2:11" x14ac:dyDescent="0.35">
      <c r="B17">
        <v>2018</v>
      </c>
      <c r="C17">
        <v>2018</v>
      </c>
      <c r="D17" t="s">
        <v>1340</v>
      </c>
      <c r="E17" t="s">
        <v>1339</v>
      </c>
      <c r="F17">
        <v>678</v>
      </c>
      <c r="G17">
        <v>327167434</v>
      </c>
      <c r="H17">
        <v>0.2</v>
      </c>
      <c r="I17">
        <v>0.2</v>
      </c>
      <c r="J17" t="str">
        <f t="shared" si="0"/>
        <v>2018_C07</v>
      </c>
      <c r="K17">
        <f t="shared" si="1"/>
        <v>0.20723333973392963</v>
      </c>
    </row>
    <row r="18" spans="2:11" x14ac:dyDescent="0.35">
      <c r="B18">
        <v>2018</v>
      </c>
      <c r="C18">
        <v>2018</v>
      </c>
      <c r="D18" t="s">
        <v>1338</v>
      </c>
      <c r="E18" t="s">
        <v>1337</v>
      </c>
      <c r="F18">
        <v>59</v>
      </c>
      <c r="G18">
        <v>327167434</v>
      </c>
      <c r="H18">
        <v>0</v>
      </c>
      <c r="I18">
        <v>0</v>
      </c>
      <c r="J18" t="str">
        <f t="shared" si="0"/>
        <v>2018_C08.0</v>
      </c>
      <c r="K18">
        <f t="shared" si="1"/>
        <v>1.803357971135966E-2</v>
      </c>
    </row>
    <row r="19" spans="2:11" x14ac:dyDescent="0.35">
      <c r="B19">
        <v>2018</v>
      </c>
      <c r="C19">
        <v>2018</v>
      </c>
      <c r="D19" t="s">
        <v>1336</v>
      </c>
      <c r="E19" t="s">
        <v>1335</v>
      </c>
      <c r="F19">
        <v>286</v>
      </c>
      <c r="G19">
        <v>327167434</v>
      </c>
      <c r="H19">
        <v>0.1</v>
      </c>
      <c r="I19">
        <v>0.1</v>
      </c>
      <c r="J19" t="str">
        <f t="shared" si="0"/>
        <v>2018_C08.9</v>
      </c>
      <c r="K19">
        <f t="shared" si="1"/>
        <v>8.7417013516082415E-2</v>
      </c>
    </row>
    <row r="20" spans="2:11" x14ac:dyDescent="0.35">
      <c r="B20">
        <v>2018</v>
      </c>
      <c r="C20">
        <v>2018</v>
      </c>
      <c r="D20" t="s">
        <v>1334</v>
      </c>
      <c r="E20" t="s">
        <v>1333</v>
      </c>
      <c r="F20">
        <v>27</v>
      </c>
      <c r="G20">
        <v>327167434</v>
      </c>
      <c r="H20">
        <v>0</v>
      </c>
      <c r="I20">
        <v>0</v>
      </c>
      <c r="J20" t="str">
        <f t="shared" si="0"/>
        <v>2018_C09.0</v>
      </c>
      <c r="K20">
        <f t="shared" si="1"/>
        <v>8.2526551221476403E-3</v>
      </c>
    </row>
    <row r="21" spans="2:11" x14ac:dyDescent="0.35">
      <c r="B21">
        <v>2018</v>
      </c>
      <c r="C21">
        <v>2018</v>
      </c>
      <c r="D21" t="s">
        <v>1332</v>
      </c>
      <c r="E21" t="s">
        <v>1331</v>
      </c>
      <c r="F21">
        <v>1069</v>
      </c>
      <c r="G21">
        <v>327167434</v>
      </c>
      <c r="H21">
        <v>0.3</v>
      </c>
      <c r="I21">
        <v>0.2</v>
      </c>
      <c r="J21" t="str">
        <f t="shared" si="0"/>
        <v>2018_C09.9</v>
      </c>
      <c r="K21">
        <f t="shared" si="1"/>
        <v>0.32674401205836395</v>
      </c>
    </row>
    <row r="22" spans="2:11" x14ac:dyDescent="0.35">
      <c r="B22">
        <v>2018</v>
      </c>
      <c r="C22">
        <v>2018</v>
      </c>
      <c r="D22" t="s">
        <v>1330</v>
      </c>
      <c r="E22" t="s">
        <v>1329</v>
      </c>
      <c r="F22">
        <v>1193</v>
      </c>
      <c r="G22">
        <v>327167434</v>
      </c>
      <c r="H22">
        <v>0.4</v>
      </c>
      <c r="I22">
        <v>0.3</v>
      </c>
      <c r="J22" t="str">
        <f t="shared" si="0"/>
        <v>2018_C10.9</v>
      </c>
      <c r="K22">
        <f t="shared" si="1"/>
        <v>0.36464509484156055</v>
      </c>
    </row>
    <row r="23" spans="2:11" x14ac:dyDescent="0.35">
      <c r="B23">
        <v>2018</v>
      </c>
      <c r="C23">
        <v>2018</v>
      </c>
      <c r="D23" t="s">
        <v>1328</v>
      </c>
      <c r="E23" t="s">
        <v>1327</v>
      </c>
      <c r="F23">
        <v>14</v>
      </c>
      <c r="G23">
        <v>327167434</v>
      </c>
      <c r="H23" t="s">
        <v>672</v>
      </c>
      <c r="I23" t="s">
        <v>672</v>
      </c>
      <c r="J23" t="str">
        <f t="shared" si="0"/>
        <v>2018_C11.1</v>
      </c>
      <c r="K23">
        <f t="shared" si="1"/>
        <v>4.2791545077802574E-3</v>
      </c>
    </row>
    <row r="24" spans="2:11" x14ac:dyDescent="0.35">
      <c r="B24">
        <v>2018</v>
      </c>
      <c r="C24">
        <v>2018</v>
      </c>
      <c r="D24" t="s">
        <v>1326</v>
      </c>
      <c r="E24" t="s">
        <v>1325</v>
      </c>
      <c r="F24">
        <v>696</v>
      </c>
      <c r="G24">
        <v>327167434</v>
      </c>
      <c r="H24">
        <v>0.2</v>
      </c>
      <c r="I24">
        <v>0.2</v>
      </c>
      <c r="J24" t="str">
        <f t="shared" si="0"/>
        <v>2018_C11.9</v>
      </c>
      <c r="K24">
        <f t="shared" si="1"/>
        <v>0.21273510981536142</v>
      </c>
    </row>
    <row r="25" spans="2:11" x14ac:dyDescent="0.35">
      <c r="B25">
        <v>2018</v>
      </c>
      <c r="C25">
        <v>2018</v>
      </c>
      <c r="D25" t="s">
        <v>1324</v>
      </c>
      <c r="E25" t="s">
        <v>1323</v>
      </c>
      <c r="F25">
        <v>89</v>
      </c>
      <c r="G25">
        <v>327167434</v>
      </c>
      <c r="H25">
        <v>0</v>
      </c>
      <c r="I25">
        <v>0</v>
      </c>
      <c r="J25" t="str">
        <f t="shared" si="0"/>
        <v>2018_C12</v>
      </c>
      <c r="K25">
        <f t="shared" si="1"/>
        <v>2.7203196513745927E-2</v>
      </c>
    </row>
    <row r="26" spans="2:11" x14ac:dyDescent="0.35">
      <c r="B26">
        <v>2018</v>
      </c>
      <c r="C26">
        <v>2018</v>
      </c>
      <c r="D26" t="s">
        <v>1322</v>
      </c>
      <c r="E26" t="s">
        <v>1321</v>
      </c>
      <c r="F26">
        <v>313</v>
      </c>
      <c r="G26">
        <v>327167434</v>
      </c>
      <c r="H26">
        <v>0.1</v>
      </c>
      <c r="I26">
        <v>0.1</v>
      </c>
      <c r="J26" t="str">
        <f t="shared" si="0"/>
        <v>2018_C13.9</v>
      </c>
      <c r="K26">
        <f t="shared" si="1"/>
        <v>9.5669668638230038E-2</v>
      </c>
    </row>
    <row r="27" spans="2:11" x14ac:dyDescent="0.35">
      <c r="B27">
        <v>2018</v>
      </c>
      <c r="C27">
        <v>2018</v>
      </c>
      <c r="D27" t="s">
        <v>1320</v>
      </c>
      <c r="E27" t="s">
        <v>1319</v>
      </c>
      <c r="F27">
        <v>1440</v>
      </c>
      <c r="G27">
        <v>327167434</v>
      </c>
      <c r="H27">
        <v>0.4</v>
      </c>
      <c r="I27">
        <v>0.3</v>
      </c>
      <c r="J27" t="str">
        <f t="shared" si="0"/>
        <v>2018_C14.0</v>
      </c>
      <c r="K27">
        <f t="shared" si="1"/>
        <v>0.44014160651454087</v>
      </c>
    </row>
    <row r="28" spans="2:11" x14ac:dyDescent="0.35">
      <c r="B28">
        <v>2018</v>
      </c>
      <c r="C28">
        <v>2018</v>
      </c>
      <c r="D28" t="s">
        <v>1316</v>
      </c>
      <c r="E28" t="s">
        <v>1315</v>
      </c>
      <c r="F28">
        <v>16</v>
      </c>
      <c r="G28">
        <v>327167434</v>
      </c>
      <c r="H28" t="s">
        <v>672</v>
      </c>
      <c r="I28" t="s">
        <v>672</v>
      </c>
      <c r="J28" t="str">
        <f t="shared" si="0"/>
        <v>2018_C15.3</v>
      </c>
      <c r="K28">
        <f t="shared" si="1"/>
        <v>4.8904622946060088E-3</v>
      </c>
    </row>
    <row r="29" spans="2:11" x14ac:dyDescent="0.35">
      <c r="B29">
        <v>2018</v>
      </c>
      <c r="C29">
        <v>2018</v>
      </c>
      <c r="D29" t="s">
        <v>1314</v>
      </c>
      <c r="E29" t="s">
        <v>1313</v>
      </c>
      <c r="F29">
        <v>12</v>
      </c>
      <c r="G29">
        <v>327167434</v>
      </c>
      <c r="H29" t="s">
        <v>672</v>
      </c>
      <c r="I29" t="s">
        <v>672</v>
      </c>
      <c r="J29" t="str">
        <f t="shared" si="0"/>
        <v>2018_C15.4</v>
      </c>
      <c r="K29">
        <f t="shared" si="1"/>
        <v>3.6678467209545064E-3</v>
      </c>
    </row>
    <row r="30" spans="2:11" x14ac:dyDescent="0.35">
      <c r="B30">
        <v>2018</v>
      </c>
      <c r="C30">
        <v>2018</v>
      </c>
      <c r="D30" t="s">
        <v>1312</v>
      </c>
      <c r="E30" t="s">
        <v>1311</v>
      </c>
      <c r="F30">
        <v>199</v>
      </c>
      <c r="G30">
        <v>327167434</v>
      </c>
      <c r="H30">
        <v>0.1</v>
      </c>
      <c r="I30">
        <v>0</v>
      </c>
      <c r="J30" t="str">
        <f t="shared" si="0"/>
        <v>2018_C15.5</v>
      </c>
      <c r="K30">
        <f t="shared" si="1"/>
        <v>6.0825124789162237E-2</v>
      </c>
    </row>
    <row r="31" spans="2:11" x14ac:dyDescent="0.35">
      <c r="B31">
        <v>2018</v>
      </c>
      <c r="C31">
        <v>2018</v>
      </c>
      <c r="D31" t="s">
        <v>1308</v>
      </c>
      <c r="E31" t="s">
        <v>1307</v>
      </c>
      <c r="F31">
        <v>15183</v>
      </c>
      <c r="G31">
        <v>327167434</v>
      </c>
      <c r="H31">
        <v>4.5999999999999996</v>
      </c>
      <c r="I31">
        <v>3.7</v>
      </c>
      <c r="J31" t="str">
        <f t="shared" si="0"/>
        <v>2018_C15.9</v>
      </c>
      <c r="K31">
        <f t="shared" si="1"/>
        <v>4.6407430636876894</v>
      </c>
    </row>
    <row r="32" spans="2:11" x14ac:dyDescent="0.35">
      <c r="B32">
        <v>2018</v>
      </c>
      <c r="C32">
        <v>2018</v>
      </c>
      <c r="D32" t="s">
        <v>1306</v>
      </c>
      <c r="E32" t="s">
        <v>1305</v>
      </c>
      <c r="F32">
        <v>1051</v>
      </c>
      <c r="G32">
        <v>327167434</v>
      </c>
      <c r="H32">
        <v>0.3</v>
      </c>
      <c r="I32">
        <v>0.3</v>
      </c>
      <c r="J32" t="str">
        <f t="shared" si="0"/>
        <v>2018_C16.0</v>
      </c>
      <c r="K32">
        <f t="shared" si="1"/>
        <v>0.32124224197693219</v>
      </c>
    </row>
    <row r="33" spans="2:11" x14ac:dyDescent="0.35">
      <c r="B33">
        <v>2018</v>
      </c>
      <c r="C33">
        <v>2018</v>
      </c>
      <c r="D33" t="s">
        <v>1304</v>
      </c>
      <c r="E33" t="s">
        <v>1303</v>
      </c>
      <c r="F33">
        <v>21</v>
      </c>
      <c r="G33">
        <v>327167434</v>
      </c>
      <c r="H33">
        <v>0</v>
      </c>
      <c r="I33">
        <v>0</v>
      </c>
      <c r="J33" t="str">
        <f t="shared" si="0"/>
        <v>2018_C16.1</v>
      </c>
      <c r="K33">
        <f t="shared" si="1"/>
        <v>6.4187317616703869E-3</v>
      </c>
    </row>
    <row r="34" spans="2:11" x14ac:dyDescent="0.35">
      <c r="B34">
        <v>2018</v>
      </c>
      <c r="C34">
        <v>2018</v>
      </c>
      <c r="D34" t="s">
        <v>1302</v>
      </c>
      <c r="E34" t="s">
        <v>1301</v>
      </c>
      <c r="F34">
        <v>23</v>
      </c>
      <c r="G34">
        <v>327167434</v>
      </c>
      <c r="H34">
        <v>0</v>
      </c>
      <c r="I34">
        <v>0</v>
      </c>
      <c r="J34" t="str">
        <f t="shared" si="0"/>
        <v>2018_C16.2</v>
      </c>
      <c r="K34">
        <f t="shared" si="1"/>
        <v>7.0300395484961375E-3</v>
      </c>
    </row>
    <row r="35" spans="2:11" x14ac:dyDescent="0.35">
      <c r="B35">
        <v>2018</v>
      </c>
      <c r="C35">
        <v>2018</v>
      </c>
      <c r="D35" t="s">
        <v>1300</v>
      </c>
      <c r="E35" t="s">
        <v>1299</v>
      </c>
      <c r="F35">
        <v>53</v>
      </c>
      <c r="G35">
        <v>327167434</v>
      </c>
      <c r="H35">
        <v>0</v>
      </c>
      <c r="I35">
        <v>0</v>
      </c>
      <c r="J35" t="str">
        <f t="shared" si="0"/>
        <v>2018_C16.3</v>
      </c>
      <c r="K35">
        <f t="shared" si="1"/>
        <v>1.6199656350882403E-2</v>
      </c>
    </row>
    <row r="36" spans="2:11" x14ac:dyDescent="0.35">
      <c r="B36">
        <v>2018</v>
      </c>
      <c r="C36">
        <v>2018</v>
      </c>
      <c r="D36" t="s">
        <v>1298</v>
      </c>
      <c r="E36" t="s">
        <v>1297</v>
      </c>
      <c r="F36">
        <v>15</v>
      </c>
      <c r="G36">
        <v>327167434</v>
      </c>
      <c r="H36" t="s">
        <v>672</v>
      </c>
      <c r="I36" t="s">
        <v>672</v>
      </c>
      <c r="J36" t="str">
        <f t="shared" si="0"/>
        <v>2018_C16.4</v>
      </c>
      <c r="K36">
        <f t="shared" si="1"/>
        <v>4.5848084011931335E-3</v>
      </c>
    </row>
    <row r="37" spans="2:11" x14ac:dyDescent="0.35">
      <c r="B37">
        <v>2018</v>
      </c>
      <c r="C37">
        <v>2018</v>
      </c>
      <c r="D37" t="s">
        <v>1294</v>
      </c>
      <c r="E37" t="s">
        <v>1293</v>
      </c>
      <c r="F37">
        <v>9871</v>
      </c>
      <c r="G37">
        <v>327167434</v>
      </c>
      <c r="H37">
        <v>3</v>
      </c>
      <c r="I37">
        <v>2.5</v>
      </c>
      <c r="J37" t="str">
        <f t="shared" si="0"/>
        <v>2018_C16.9</v>
      </c>
      <c r="K37">
        <f t="shared" si="1"/>
        <v>3.0171095818784948</v>
      </c>
    </row>
    <row r="38" spans="2:11" x14ac:dyDescent="0.35">
      <c r="B38">
        <v>2018</v>
      </c>
      <c r="C38">
        <v>2018</v>
      </c>
      <c r="D38" t="s">
        <v>1292</v>
      </c>
      <c r="E38" t="s">
        <v>1291</v>
      </c>
      <c r="F38">
        <v>957</v>
      </c>
      <c r="G38">
        <v>327167434</v>
      </c>
      <c r="H38">
        <v>0.3</v>
      </c>
      <c r="I38">
        <v>0.2</v>
      </c>
      <c r="J38" t="str">
        <f t="shared" si="0"/>
        <v>2018_C17.0</v>
      </c>
      <c r="K38">
        <f t="shared" si="1"/>
        <v>0.29251077599612191</v>
      </c>
    </row>
    <row r="39" spans="2:11" x14ac:dyDescent="0.35">
      <c r="B39">
        <v>2018</v>
      </c>
      <c r="C39">
        <v>2018</v>
      </c>
      <c r="D39" t="s">
        <v>1290</v>
      </c>
      <c r="E39" t="s">
        <v>1289</v>
      </c>
      <c r="F39">
        <v>70</v>
      </c>
      <c r="G39">
        <v>327167434</v>
      </c>
      <c r="H39">
        <v>0</v>
      </c>
      <c r="I39">
        <v>0</v>
      </c>
      <c r="J39" t="str">
        <f t="shared" si="0"/>
        <v>2018_C17.1</v>
      </c>
      <c r="K39">
        <f t="shared" si="1"/>
        <v>2.1395772538901289E-2</v>
      </c>
    </row>
    <row r="40" spans="2:11" x14ac:dyDescent="0.35">
      <c r="B40">
        <v>2018</v>
      </c>
      <c r="C40">
        <v>2018</v>
      </c>
      <c r="D40" t="s">
        <v>1288</v>
      </c>
      <c r="E40" t="s">
        <v>1287</v>
      </c>
      <c r="F40">
        <v>85</v>
      </c>
      <c r="G40">
        <v>327167434</v>
      </c>
      <c r="H40">
        <v>0</v>
      </c>
      <c r="I40">
        <v>0</v>
      </c>
      <c r="J40" t="str">
        <f t="shared" si="0"/>
        <v>2018_C17.2</v>
      </c>
      <c r="K40">
        <f t="shared" si="1"/>
        <v>2.5980580940094426E-2</v>
      </c>
    </row>
    <row r="41" spans="2:11" x14ac:dyDescent="0.35">
      <c r="B41">
        <v>2018</v>
      </c>
      <c r="C41">
        <v>2018</v>
      </c>
      <c r="D41" t="s">
        <v>1286</v>
      </c>
      <c r="E41" t="s">
        <v>1285</v>
      </c>
      <c r="F41">
        <v>574</v>
      </c>
      <c r="G41">
        <v>327167434</v>
      </c>
      <c r="H41">
        <v>0.2</v>
      </c>
      <c r="I41">
        <v>0.1</v>
      </c>
      <c r="J41" t="str">
        <f t="shared" si="0"/>
        <v>2018_C17.9</v>
      </c>
      <c r="K41">
        <f t="shared" si="1"/>
        <v>0.17544533481899058</v>
      </c>
    </row>
    <row r="42" spans="2:11" x14ac:dyDescent="0.35">
      <c r="B42">
        <v>2018</v>
      </c>
      <c r="C42">
        <v>2018</v>
      </c>
      <c r="D42" t="s">
        <v>1284</v>
      </c>
      <c r="E42" t="s">
        <v>1283</v>
      </c>
      <c r="F42">
        <v>669</v>
      </c>
      <c r="G42">
        <v>327167434</v>
      </c>
      <c r="H42">
        <v>0.2</v>
      </c>
      <c r="I42">
        <v>0.2</v>
      </c>
      <c r="J42" t="str">
        <f t="shared" si="0"/>
        <v>2018_C18.0</v>
      </c>
      <c r="K42">
        <f t="shared" si="1"/>
        <v>0.20448245469321374</v>
      </c>
    </row>
    <row r="43" spans="2:11" x14ac:dyDescent="0.35">
      <c r="B43">
        <v>2018</v>
      </c>
      <c r="C43">
        <v>2018</v>
      </c>
      <c r="D43" t="s">
        <v>1282</v>
      </c>
      <c r="E43" t="s">
        <v>1281</v>
      </c>
      <c r="F43">
        <v>891</v>
      </c>
      <c r="G43">
        <v>327167434</v>
      </c>
      <c r="H43">
        <v>0.3</v>
      </c>
      <c r="I43">
        <v>0.2</v>
      </c>
      <c r="J43" t="str">
        <f t="shared" si="0"/>
        <v>2018_C18.1</v>
      </c>
      <c r="K43">
        <f t="shared" si="1"/>
        <v>0.27233761903087211</v>
      </c>
    </row>
    <row r="44" spans="2:11" x14ac:dyDescent="0.35">
      <c r="B44">
        <v>2018</v>
      </c>
      <c r="C44">
        <v>2018</v>
      </c>
      <c r="D44" t="s">
        <v>1280</v>
      </c>
      <c r="E44" t="s">
        <v>1279</v>
      </c>
      <c r="F44">
        <v>319</v>
      </c>
      <c r="G44">
        <v>327167434</v>
      </c>
      <c r="H44">
        <v>0.1</v>
      </c>
      <c r="I44">
        <v>0.1</v>
      </c>
      <c r="J44" t="str">
        <f t="shared" si="0"/>
        <v>2018_C18.2</v>
      </c>
      <c r="K44">
        <f t="shared" si="1"/>
        <v>9.7503591998707312E-2</v>
      </c>
    </row>
    <row r="45" spans="2:11" x14ac:dyDescent="0.35">
      <c r="B45">
        <v>2018</v>
      </c>
      <c r="C45">
        <v>2018</v>
      </c>
      <c r="D45" t="s">
        <v>1278</v>
      </c>
      <c r="E45" t="s">
        <v>1277</v>
      </c>
      <c r="F45">
        <v>28</v>
      </c>
      <c r="G45">
        <v>327167434</v>
      </c>
      <c r="H45">
        <v>0</v>
      </c>
      <c r="I45">
        <v>0</v>
      </c>
      <c r="J45" t="str">
        <f t="shared" si="0"/>
        <v>2018_C18.3</v>
      </c>
      <c r="K45">
        <f t="shared" si="1"/>
        <v>8.5583090155605147E-3</v>
      </c>
    </row>
    <row r="46" spans="2:11" x14ac:dyDescent="0.35">
      <c r="B46">
        <v>2018</v>
      </c>
      <c r="C46">
        <v>2018</v>
      </c>
      <c r="D46" t="s">
        <v>1276</v>
      </c>
      <c r="E46" t="s">
        <v>1275</v>
      </c>
      <c r="F46">
        <v>147</v>
      </c>
      <c r="G46">
        <v>327167434</v>
      </c>
      <c r="H46">
        <v>0</v>
      </c>
      <c r="I46">
        <v>0</v>
      </c>
      <c r="J46" t="str">
        <f t="shared" si="0"/>
        <v>2018_C18.4</v>
      </c>
      <c r="K46">
        <f t="shared" si="1"/>
        <v>4.4931122331692712E-2</v>
      </c>
    </row>
    <row r="47" spans="2:11" x14ac:dyDescent="0.35">
      <c r="B47">
        <v>2018</v>
      </c>
      <c r="C47">
        <v>2018</v>
      </c>
      <c r="D47" t="s">
        <v>1274</v>
      </c>
      <c r="E47" t="s">
        <v>1273</v>
      </c>
      <c r="F47">
        <v>19</v>
      </c>
      <c r="G47">
        <v>327167434</v>
      </c>
      <c r="H47" t="s">
        <v>672</v>
      </c>
      <c r="I47" t="s">
        <v>672</v>
      </c>
      <c r="J47" t="str">
        <f t="shared" si="0"/>
        <v>2018_C18.5</v>
      </c>
      <c r="K47">
        <f t="shared" si="1"/>
        <v>5.8074239748446355E-3</v>
      </c>
    </row>
    <row r="48" spans="2:11" x14ac:dyDescent="0.35">
      <c r="B48">
        <v>2018</v>
      </c>
      <c r="C48">
        <v>2018</v>
      </c>
      <c r="D48" t="s">
        <v>1272</v>
      </c>
      <c r="E48" t="s">
        <v>1271</v>
      </c>
      <c r="F48">
        <v>84</v>
      </c>
      <c r="G48">
        <v>327167434</v>
      </c>
      <c r="H48">
        <v>0</v>
      </c>
      <c r="I48">
        <v>0</v>
      </c>
      <c r="J48" t="str">
        <f t="shared" si="0"/>
        <v>2018_C18.6</v>
      </c>
      <c r="K48">
        <f t="shared" si="1"/>
        <v>2.5674927046681548E-2</v>
      </c>
    </row>
    <row r="49" spans="2:11" x14ac:dyDescent="0.35">
      <c r="B49">
        <v>2018</v>
      </c>
      <c r="C49">
        <v>2018</v>
      </c>
      <c r="D49" t="s">
        <v>1270</v>
      </c>
      <c r="E49" t="s">
        <v>1269</v>
      </c>
      <c r="F49">
        <v>698</v>
      </c>
      <c r="G49">
        <v>327167434</v>
      </c>
      <c r="H49">
        <v>0.2</v>
      </c>
      <c r="I49">
        <v>0.2</v>
      </c>
      <c r="J49" t="str">
        <f t="shared" si="0"/>
        <v>2018_C18.7</v>
      </c>
      <c r="K49">
        <f t="shared" si="1"/>
        <v>0.21334641760218712</v>
      </c>
    </row>
    <row r="50" spans="2:11" x14ac:dyDescent="0.35">
      <c r="B50">
        <v>2018</v>
      </c>
      <c r="C50">
        <v>2018</v>
      </c>
      <c r="D50" t="s">
        <v>1268</v>
      </c>
      <c r="E50" t="s">
        <v>1267</v>
      </c>
      <c r="F50">
        <v>12</v>
      </c>
      <c r="G50">
        <v>327167434</v>
      </c>
      <c r="H50" t="s">
        <v>672</v>
      </c>
      <c r="I50" t="s">
        <v>672</v>
      </c>
      <c r="J50" t="str">
        <f t="shared" si="0"/>
        <v>2018_C18.8</v>
      </c>
      <c r="K50">
        <f t="shared" si="1"/>
        <v>3.6678467209545064E-3</v>
      </c>
    </row>
    <row r="51" spans="2:11" x14ac:dyDescent="0.35">
      <c r="B51">
        <v>2018</v>
      </c>
      <c r="C51">
        <v>2018</v>
      </c>
      <c r="D51" t="s">
        <v>1266</v>
      </c>
      <c r="E51" t="s">
        <v>1265</v>
      </c>
      <c r="F51">
        <v>38363</v>
      </c>
      <c r="G51">
        <v>327167434</v>
      </c>
      <c r="H51">
        <v>11.7</v>
      </c>
      <c r="I51">
        <v>9.6</v>
      </c>
      <c r="J51" t="str">
        <f t="shared" si="0"/>
        <v>2018_C18.9</v>
      </c>
      <c r="K51">
        <f t="shared" si="1"/>
        <v>11.725800312998146</v>
      </c>
    </row>
    <row r="52" spans="2:11" x14ac:dyDescent="0.35">
      <c r="B52">
        <v>2018</v>
      </c>
      <c r="C52">
        <v>2018</v>
      </c>
      <c r="D52" t="s">
        <v>1264</v>
      </c>
      <c r="E52" t="s">
        <v>1263</v>
      </c>
      <c r="F52">
        <v>3104</v>
      </c>
      <c r="G52">
        <v>327167434</v>
      </c>
      <c r="H52">
        <v>0.9</v>
      </c>
      <c r="I52">
        <v>0.8</v>
      </c>
      <c r="J52" t="str">
        <f t="shared" si="0"/>
        <v>2018_C19</v>
      </c>
      <c r="K52">
        <f t="shared" si="1"/>
        <v>0.94874968515356572</v>
      </c>
    </row>
    <row r="53" spans="2:11" x14ac:dyDescent="0.35">
      <c r="B53">
        <v>2018</v>
      </c>
      <c r="C53">
        <v>2018</v>
      </c>
      <c r="D53" t="s">
        <v>1262</v>
      </c>
      <c r="E53" t="s">
        <v>1261</v>
      </c>
      <c r="F53">
        <v>7557</v>
      </c>
      <c r="G53">
        <v>327167434</v>
      </c>
      <c r="H53">
        <v>2.2999999999999998</v>
      </c>
      <c r="I53">
        <v>1.9</v>
      </c>
      <c r="J53" t="str">
        <f t="shared" si="0"/>
        <v>2018_C20</v>
      </c>
      <c r="K53">
        <f t="shared" si="1"/>
        <v>2.3098264725211006</v>
      </c>
    </row>
    <row r="54" spans="2:11" x14ac:dyDescent="0.35">
      <c r="B54">
        <v>2018</v>
      </c>
      <c r="C54">
        <v>2018</v>
      </c>
      <c r="D54" t="s">
        <v>1260</v>
      </c>
      <c r="E54" t="s">
        <v>1259</v>
      </c>
      <c r="F54">
        <v>952</v>
      </c>
      <c r="G54">
        <v>327167434</v>
      </c>
      <c r="H54">
        <v>0.3</v>
      </c>
      <c r="I54">
        <v>0.2</v>
      </c>
      <c r="J54" t="str">
        <f t="shared" si="0"/>
        <v>2018_C21.0</v>
      </c>
      <c r="K54">
        <f t="shared" si="1"/>
        <v>0.29098250652905755</v>
      </c>
    </row>
    <row r="55" spans="2:11" x14ac:dyDescent="0.35">
      <c r="B55">
        <v>2018</v>
      </c>
      <c r="C55">
        <v>2018</v>
      </c>
      <c r="D55" t="s">
        <v>1258</v>
      </c>
      <c r="E55" t="s">
        <v>1257</v>
      </c>
      <c r="F55">
        <v>101</v>
      </c>
      <c r="G55">
        <v>327167434</v>
      </c>
      <c r="H55">
        <v>0</v>
      </c>
      <c r="I55">
        <v>0</v>
      </c>
      <c r="J55" t="str">
        <f t="shared" si="0"/>
        <v>2018_C21.1</v>
      </c>
      <c r="K55">
        <f t="shared" si="1"/>
        <v>3.087104323470043E-2</v>
      </c>
    </row>
    <row r="56" spans="2:11" x14ac:dyDescent="0.35">
      <c r="B56">
        <v>2018</v>
      </c>
      <c r="C56">
        <v>2018</v>
      </c>
      <c r="D56" t="s">
        <v>1256</v>
      </c>
      <c r="E56" t="s">
        <v>1255</v>
      </c>
      <c r="F56">
        <v>148</v>
      </c>
      <c r="G56">
        <v>327167434</v>
      </c>
      <c r="H56">
        <v>0</v>
      </c>
      <c r="I56">
        <v>0</v>
      </c>
      <c r="J56" t="str">
        <f t="shared" si="0"/>
        <v>2018_C21.8</v>
      </c>
      <c r="K56">
        <f t="shared" si="1"/>
        <v>4.5236776225105586E-2</v>
      </c>
    </row>
    <row r="57" spans="2:11" x14ac:dyDescent="0.35">
      <c r="B57">
        <v>2018</v>
      </c>
      <c r="C57">
        <v>2018</v>
      </c>
      <c r="D57" t="s">
        <v>1254</v>
      </c>
      <c r="E57" t="s">
        <v>1253</v>
      </c>
      <c r="F57">
        <v>11769</v>
      </c>
      <c r="G57">
        <v>327167434</v>
      </c>
      <c r="H57">
        <v>3.6</v>
      </c>
      <c r="I57">
        <v>2.8</v>
      </c>
      <c r="J57" t="str">
        <f t="shared" si="0"/>
        <v>2018_C22.0</v>
      </c>
      <c r="K57">
        <f t="shared" si="1"/>
        <v>3.5972406715761323</v>
      </c>
    </row>
    <row r="58" spans="2:11" x14ac:dyDescent="0.35">
      <c r="B58">
        <v>2018</v>
      </c>
      <c r="C58">
        <v>2018</v>
      </c>
      <c r="D58" t="s">
        <v>1252</v>
      </c>
      <c r="E58" t="s">
        <v>1251</v>
      </c>
      <c r="F58">
        <v>7463</v>
      </c>
      <c r="G58">
        <v>327167434</v>
      </c>
      <c r="H58">
        <v>2.2999999999999998</v>
      </c>
      <c r="I58">
        <v>1.9</v>
      </c>
      <c r="J58" t="str">
        <f t="shared" si="0"/>
        <v>2018_C22.1</v>
      </c>
      <c r="K58">
        <f t="shared" si="1"/>
        <v>2.2810950065402902</v>
      </c>
    </row>
    <row r="59" spans="2:11" x14ac:dyDescent="0.35">
      <c r="B59">
        <v>2018</v>
      </c>
      <c r="C59">
        <v>2018</v>
      </c>
      <c r="D59" t="s">
        <v>1250</v>
      </c>
      <c r="E59" t="s">
        <v>1249</v>
      </c>
      <c r="F59">
        <v>23</v>
      </c>
      <c r="G59">
        <v>327167434</v>
      </c>
      <c r="H59">
        <v>0</v>
      </c>
      <c r="I59">
        <v>0</v>
      </c>
      <c r="J59" t="str">
        <f t="shared" si="0"/>
        <v>2018_C22.2</v>
      </c>
      <c r="K59">
        <f t="shared" si="1"/>
        <v>7.0300395484961375E-3</v>
      </c>
    </row>
    <row r="60" spans="2:11" x14ac:dyDescent="0.35">
      <c r="B60">
        <v>2018</v>
      </c>
      <c r="C60">
        <v>2018</v>
      </c>
      <c r="D60" t="s">
        <v>1248</v>
      </c>
      <c r="E60" t="s">
        <v>1247</v>
      </c>
      <c r="F60">
        <v>36</v>
      </c>
      <c r="G60">
        <v>327167434</v>
      </c>
      <c r="H60">
        <v>0</v>
      </c>
      <c r="I60">
        <v>0</v>
      </c>
      <c r="J60" t="str">
        <f t="shared" si="0"/>
        <v>2018_C22.3</v>
      </c>
      <c r="K60">
        <f t="shared" si="1"/>
        <v>1.100354016286352E-2</v>
      </c>
    </row>
    <row r="61" spans="2:11" x14ac:dyDescent="0.35">
      <c r="B61">
        <v>2018</v>
      </c>
      <c r="C61">
        <v>2018</v>
      </c>
      <c r="D61" t="s">
        <v>1246</v>
      </c>
      <c r="E61" t="s">
        <v>1245</v>
      </c>
      <c r="F61">
        <v>8391</v>
      </c>
      <c r="G61">
        <v>327167434</v>
      </c>
      <c r="H61">
        <v>2.6</v>
      </c>
      <c r="I61">
        <v>2</v>
      </c>
      <c r="J61" t="str">
        <f t="shared" si="0"/>
        <v>2018_C22.9</v>
      </c>
      <c r="K61">
        <f t="shared" si="1"/>
        <v>2.5647418196274385</v>
      </c>
    </row>
    <row r="62" spans="2:11" x14ac:dyDescent="0.35">
      <c r="B62">
        <v>2018</v>
      </c>
      <c r="C62">
        <v>2018</v>
      </c>
      <c r="D62" t="s">
        <v>1244</v>
      </c>
      <c r="E62" t="s">
        <v>1243</v>
      </c>
      <c r="F62">
        <v>2180</v>
      </c>
      <c r="G62">
        <v>327167434</v>
      </c>
      <c r="H62">
        <v>0.7</v>
      </c>
      <c r="I62">
        <v>0.5</v>
      </c>
      <c r="J62" t="str">
        <f t="shared" si="0"/>
        <v>2018_C23</v>
      </c>
      <c r="K62">
        <f t="shared" si="1"/>
        <v>0.66632548764006871</v>
      </c>
    </row>
    <row r="63" spans="2:11" x14ac:dyDescent="0.35">
      <c r="B63">
        <v>2018</v>
      </c>
      <c r="C63">
        <v>2018</v>
      </c>
      <c r="D63" t="s">
        <v>1242</v>
      </c>
      <c r="E63" t="s">
        <v>1241</v>
      </c>
      <c r="F63">
        <v>928</v>
      </c>
      <c r="G63">
        <v>327167434</v>
      </c>
      <c r="H63">
        <v>0.3</v>
      </c>
      <c r="I63">
        <v>0.2</v>
      </c>
      <c r="J63" t="str">
        <f t="shared" si="0"/>
        <v>2018_C24.0</v>
      </c>
      <c r="K63">
        <f t="shared" si="1"/>
        <v>0.28364681308714851</v>
      </c>
    </row>
    <row r="64" spans="2:11" x14ac:dyDescent="0.35">
      <c r="B64">
        <v>2018</v>
      </c>
      <c r="C64">
        <v>2018</v>
      </c>
      <c r="D64" t="s">
        <v>1240</v>
      </c>
      <c r="E64" t="s">
        <v>1239</v>
      </c>
      <c r="F64">
        <v>271</v>
      </c>
      <c r="G64">
        <v>327167434</v>
      </c>
      <c r="H64">
        <v>0.1</v>
      </c>
      <c r="I64">
        <v>0.1</v>
      </c>
      <c r="J64" t="str">
        <f t="shared" si="0"/>
        <v>2018_C24.1</v>
      </c>
      <c r="K64">
        <f t="shared" si="1"/>
        <v>8.2832205114889271E-2</v>
      </c>
    </row>
    <row r="65" spans="2:11" x14ac:dyDescent="0.35">
      <c r="B65">
        <v>2018</v>
      </c>
      <c r="C65">
        <v>2018</v>
      </c>
      <c r="D65" t="s">
        <v>1238</v>
      </c>
      <c r="E65" t="s">
        <v>1237</v>
      </c>
      <c r="F65">
        <v>738</v>
      </c>
      <c r="G65">
        <v>327167434</v>
      </c>
      <c r="H65">
        <v>0.2</v>
      </c>
      <c r="I65">
        <v>0.2</v>
      </c>
      <c r="J65" t="str">
        <f t="shared" si="0"/>
        <v>2018_C24.9</v>
      </c>
      <c r="K65">
        <f t="shared" si="1"/>
        <v>0.22557257333870215</v>
      </c>
    </row>
    <row r="66" spans="2:11" x14ac:dyDescent="0.35">
      <c r="B66">
        <v>2018</v>
      </c>
      <c r="C66">
        <v>2018</v>
      </c>
      <c r="D66" t="s">
        <v>1236</v>
      </c>
      <c r="E66" t="s">
        <v>1235</v>
      </c>
      <c r="F66">
        <v>466</v>
      </c>
      <c r="G66">
        <v>327167434</v>
      </c>
      <c r="H66">
        <v>0.1</v>
      </c>
      <c r="I66">
        <v>0.1</v>
      </c>
      <c r="J66" t="str">
        <f t="shared" si="0"/>
        <v>2018_C25.0</v>
      </c>
      <c r="K66">
        <f t="shared" si="1"/>
        <v>0.14243471433040003</v>
      </c>
    </row>
    <row r="67" spans="2:11" x14ac:dyDescent="0.35">
      <c r="B67">
        <v>2018</v>
      </c>
      <c r="C67">
        <v>2018</v>
      </c>
      <c r="D67" t="s">
        <v>1234</v>
      </c>
      <c r="E67" t="s">
        <v>1233</v>
      </c>
      <c r="F67">
        <v>75</v>
      </c>
      <c r="G67">
        <v>327167434</v>
      </c>
      <c r="H67">
        <v>0</v>
      </c>
      <c r="I67">
        <v>0</v>
      </c>
      <c r="J67" t="str">
        <f t="shared" ref="J67:J130" si="2">C67&amp;+"_"&amp;E67</f>
        <v>2018_C25.1</v>
      </c>
      <c r="K67">
        <f t="shared" ref="K67:K130" si="3">F67/G67*100000</f>
        <v>2.2924042005965668E-2</v>
      </c>
    </row>
    <row r="68" spans="2:11" x14ac:dyDescent="0.35">
      <c r="B68">
        <v>2018</v>
      </c>
      <c r="C68">
        <v>2018</v>
      </c>
      <c r="D68" t="s">
        <v>1232</v>
      </c>
      <c r="E68" t="s">
        <v>1231</v>
      </c>
      <c r="F68">
        <v>132</v>
      </c>
      <c r="G68">
        <v>327167434</v>
      </c>
      <c r="H68">
        <v>0</v>
      </c>
      <c r="I68">
        <v>0</v>
      </c>
      <c r="J68" t="str">
        <f t="shared" si="2"/>
        <v>2018_C25.2</v>
      </c>
      <c r="K68">
        <f t="shared" si="3"/>
        <v>4.0346313930499575E-2</v>
      </c>
    </row>
    <row r="69" spans="2:11" x14ac:dyDescent="0.35">
      <c r="B69">
        <v>2018</v>
      </c>
      <c r="C69">
        <v>2018</v>
      </c>
      <c r="D69" t="s">
        <v>1230</v>
      </c>
      <c r="E69" t="s">
        <v>1229</v>
      </c>
      <c r="F69">
        <v>214</v>
      </c>
      <c r="G69">
        <v>327167434</v>
      </c>
      <c r="H69">
        <v>0.1</v>
      </c>
      <c r="I69">
        <v>0</v>
      </c>
      <c r="J69" t="str">
        <f t="shared" si="2"/>
        <v>2018_C25.3</v>
      </c>
      <c r="K69">
        <f t="shared" si="3"/>
        <v>6.5409933190355374E-2</v>
      </c>
    </row>
    <row r="70" spans="2:11" x14ac:dyDescent="0.35">
      <c r="B70">
        <v>2018</v>
      </c>
      <c r="C70">
        <v>2018</v>
      </c>
      <c r="D70" t="s">
        <v>1228</v>
      </c>
      <c r="E70" t="s">
        <v>1227</v>
      </c>
      <c r="F70">
        <v>22</v>
      </c>
      <c r="G70">
        <v>327167434</v>
      </c>
      <c r="H70">
        <v>0</v>
      </c>
      <c r="I70">
        <v>0</v>
      </c>
      <c r="J70" t="str">
        <f t="shared" si="2"/>
        <v>2018_C25.4</v>
      </c>
      <c r="K70">
        <f t="shared" si="3"/>
        <v>6.7243856550832631E-3</v>
      </c>
    </row>
    <row r="71" spans="2:11" x14ac:dyDescent="0.35">
      <c r="B71">
        <v>2018</v>
      </c>
      <c r="C71">
        <v>2018</v>
      </c>
      <c r="D71" t="s">
        <v>1226</v>
      </c>
      <c r="E71" t="s">
        <v>1225</v>
      </c>
      <c r="F71">
        <v>16</v>
      </c>
      <c r="G71">
        <v>327167434</v>
      </c>
      <c r="H71" t="s">
        <v>672</v>
      </c>
      <c r="I71" t="s">
        <v>672</v>
      </c>
      <c r="J71" t="str">
        <f t="shared" si="2"/>
        <v>2018_C25.8</v>
      </c>
      <c r="K71">
        <f t="shared" si="3"/>
        <v>4.8904622946060088E-3</v>
      </c>
    </row>
    <row r="72" spans="2:11" x14ac:dyDescent="0.35">
      <c r="B72">
        <v>2018</v>
      </c>
      <c r="C72">
        <v>2018</v>
      </c>
      <c r="D72" t="s">
        <v>1224</v>
      </c>
      <c r="E72" t="s">
        <v>1223</v>
      </c>
      <c r="F72">
        <v>43985</v>
      </c>
      <c r="G72">
        <v>327167434</v>
      </c>
      <c r="H72">
        <v>13.4</v>
      </c>
      <c r="I72">
        <v>10.8</v>
      </c>
      <c r="J72" t="str">
        <f t="shared" si="2"/>
        <v>2018_C25.9</v>
      </c>
      <c r="K72">
        <f t="shared" si="3"/>
        <v>13.444186501765333</v>
      </c>
    </row>
    <row r="73" spans="2:11" x14ac:dyDescent="0.35">
      <c r="B73">
        <v>2018</v>
      </c>
      <c r="C73">
        <v>2018</v>
      </c>
      <c r="D73" t="s">
        <v>1222</v>
      </c>
      <c r="E73" t="s">
        <v>1221</v>
      </c>
      <c r="F73">
        <v>272</v>
      </c>
      <c r="G73">
        <v>327167434</v>
      </c>
      <c r="H73">
        <v>0.1</v>
      </c>
      <c r="I73">
        <v>0.1</v>
      </c>
      <c r="J73" t="str">
        <f t="shared" si="2"/>
        <v>2018_C26.0</v>
      </c>
      <c r="K73">
        <f t="shared" si="3"/>
        <v>8.3137859008302159E-2</v>
      </c>
    </row>
    <row r="74" spans="2:11" x14ac:dyDescent="0.35">
      <c r="B74">
        <v>2018</v>
      </c>
      <c r="C74">
        <v>2018</v>
      </c>
      <c r="D74" t="s">
        <v>1220</v>
      </c>
      <c r="E74" t="s">
        <v>1219</v>
      </c>
      <c r="F74">
        <v>33</v>
      </c>
      <c r="G74">
        <v>327167434</v>
      </c>
      <c r="H74">
        <v>0</v>
      </c>
      <c r="I74">
        <v>0</v>
      </c>
      <c r="J74" t="str">
        <f t="shared" si="2"/>
        <v>2018_C26.1</v>
      </c>
      <c r="K74">
        <f t="shared" si="3"/>
        <v>1.0086578482624894E-2</v>
      </c>
    </row>
    <row r="75" spans="2:11" x14ac:dyDescent="0.35">
      <c r="B75">
        <v>2018</v>
      </c>
      <c r="C75">
        <v>2018</v>
      </c>
      <c r="D75" t="s">
        <v>1218</v>
      </c>
      <c r="E75" t="s">
        <v>1217</v>
      </c>
      <c r="F75">
        <v>17</v>
      </c>
      <c r="G75">
        <v>327167434</v>
      </c>
      <c r="H75" t="s">
        <v>672</v>
      </c>
      <c r="I75" t="s">
        <v>672</v>
      </c>
      <c r="J75" t="str">
        <f t="shared" si="2"/>
        <v>2018_C26.8</v>
      </c>
      <c r="K75">
        <f t="shared" si="3"/>
        <v>5.1961161880188849E-3</v>
      </c>
    </row>
    <row r="76" spans="2:11" x14ac:dyDescent="0.35">
      <c r="B76">
        <v>2018</v>
      </c>
      <c r="C76">
        <v>2018</v>
      </c>
      <c r="D76" t="s">
        <v>1216</v>
      </c>
      <c r="E76" t="s">
        <v>1215</v>
      </c>
      <c r="F76">
        <v>1580</v>
      </c>
      <c r="G76">
        <v>327167434</v>
      </c>
      <c r="H76">
        <v>0.5</v>
      </c>
      <c r="I76">
        <v>0.4</v>
      </c>
      <c r="J76" t="str">
        <f t="shared" si="2"/>
        <v>2018_C26.9</v>
      </c>
      <c r="K76">
        <f t="shared" si="3"/>
        <v>0.4829331515923434</v>
      </c>
    </row>
    <row r="77" spans="2:11" x14ac:dyDescent="0.35">
      <c r="B77">
        <v>2018</v>
      </c>
      <c r="C77">
        <v>2018</v>
      </c>
      <c r="D77" t="s">
        <v>1214</v>
      </c>
      <c r="E77" t="s">
        <v>1213</v>
      </c>
      <c r="F77">
        <v>109</v>
      </c>
      <c r="G77">
        <v>327167434</v>
      </c>
      <c r="H77">
        <v>0</v>
      </c>
      <c r="I77">
        <v>0</v>
      </c>
      <c r="J77" t="str">
        <f t="shared" si="2"/>
        <v>2018_C30.0</v>
      </c>
      <c r="K77">
        <f t="shared" si="3"/>
        <v>3.3316274382003436E-2</v>
      </c>
    </row>
    <row r="78" spans="2:11" x14ac:dyDescent="0.35">
      <c r="B78">
        <v>2018</v>
      </c>
      <c r="C78">
        <v>2018</v>
      </c>
      <c r="D78" t="s">
        <v>1212</v>
      </c>
      <c r="E78" t="s">
        <v>1211</v>
      </c>
      <c r="F78">
        <v>189</v>
      </c>
      <c r="G78">
        <v>327167434</v>
      </c>
      <c r="H78">
        <v>0.1</v>
      </c>
      <c r="I78">
        <v>0</v>
      </c>
      <c r="J78" t="str">
        <f t="shared" si="2"/>
        <v>2018_C31.0</v>
      </c>
      <c r="K78">
        <f t="shared" si="3"/>
        <v>5.7768585855033479E-2</v>
      </c>
    </row>
    <row r="79" spans="2:11" x14ac:dyDescent="0.35">
      <c r="B79">
        <v>2018</v>
      </c>
      <c r="C79">
        <v>2018</v>
      </c>
      <c r="D79" t="s">
        <v>1210</v>
      </c>
      <c r="E79" t="s">
        <v>1209</v>
      </c>
      <c r="F79">
        <v>30</v>
      </c>
      <c r="G79">
        <v>327167434</v>
      </c>
      <c r="H79">
        <v>0</v>
      </c>
      <c r="I79">
        <v>0</v>
      </c>
      <c r="J79" t="str">
        <f t="shared" si="2"/>
        <v>2018_C31.1</v>
      </c>
      <c r="K79">
        <f t="shared" si="3"/>
        <v>9.169616802386267E-3</v>
      </c>
    </row>
    <row r="80" spans="2:11" x14ac:dyDescent="0.35">
      <c r="B80">
        <v>2018</v>
      </c>
      <c r="C80">
        <v>2018</v>
      </c>
      <c r="D80" t="s">
        <v>1390</v>
      </c>
      <c r="E80" t="s">
        <v>1389</v>
      </c>
      <c r="F80">
        <v>17</v>
      </c>
      <c r="G80">
        <v>327167434</v>
      </c>
      <c r="H80" t="s">
        <v>672</v>
      </c>
      <c r="I80" t="s">
        <v>672</v>
      </c>
      <c r="J80" t="str">
        <f t="shared" si="2"/>
        <v>2018_C31.3</v>
      </c>
      <c r="K80">
        <f t="shared" si="3"/>
        <v>5.1961161880188849E-3</v>
      </c>
    </row>
    <row r="81" spans="2:11" x14ac:dyDescent="0.35">
      <c r="B81">
        <v>2018</v>
      </c>
      <c r="C81">
        <v>2018</v>
      </c>
      <c r="D81" t="s">
        <v>1208</v>
      </c>
      <c r="E81" t="s">
        <v>1207</v>
      </c>
      <c r="F81">
        <v>187</v>
      </c>
      <c r="G81">
        <v>327167434</v>
      </c>
      <c r="H81">
        <v>0.1</v>
      </c>
      <c r="I81">
        <v>0</v>
      </c>
      <c r="J81" t="str">
        <f t="shared" si="2"/>
        <v>2018_C31.9</v>
      </c>
      <c r="K81">
        <f t="shared" si="3"/>
        <v>5.715727806820773E-2</v>
      </c>
    </row>
    <row r="82" spans="2:11" x14ac:dyDescent="0.35">
      <c r="B82">
        <v>2018</v>
      </c>
      <c r="C82">
        <v>2018</v>
      </c>
      <c r="D82" t="s">
        <v>1206</v>
      </c>
      <c r="E82" t="s">
        <v>1205</v>
      </c>
      <c r="F82">
        <v>167</v>
      </c>
      <c r="G82">
        <v>327167434</v>
      </c>
      <c r="H82">
        <v>0.1</v>
      </c>
      <c r="I82">
        <v>0</v>
      </c>
      <c r="J82" t="str">
        <f t="shared" si="2"/>
        <v>2018_C32.0</v>
      </c>
      <c r="K82">
        <f t="shared" si="3"/>
        <v>5.1044200199950221E-2</v>
      </c>
    </row>
    <row r="83" spans="2:11" x14ac:dyDescent="0.35">
      <c r="B83">
        <v>2018</v>
      </c>
      <c r="C83">
        <v>2018</v>
      </c>
      <c r="D83" t="s">
        <v>1204</v>
      </c>
      <c r="E83" t="s">
        <v>1203</v>
      </c>
      <c r="F83">
        <v>379</v>
      </c>
      <c r="G83">
        <v>327167434</v>
      </c>
      <c r="H83">
        <v>0.1</v>
      </c>
      <c r="I83">
        <v>0.1</v>
      </c>
      <c r="J83" t="str">
        <f t="shared" si="2"/>
        <v>2018_C32.1</v>
      </c>
      <c r="K83">
        <f t="shared" si="3"/>
        <v>0.11584282560347985</v>
      </c>
    </row>
    <row r="84" spans="2:11" x14ac:dyDescent="0.35">
      <c r="B84">
        <v>2018</v>
      </c>
      <c r="C84">
        <v>2018</v>
      </c>
      <c r="D84" t="s">
        <v>1202</v>
      </c>
      <c r="E84" t="s">
        <v>1201</v>
      </c>
      <c r="F84">
        <v>24</v>
      </c>
      <c r="G84">
        <v>327167434</v>
      </c>
      <c r="H84">
        <v>0</v>
      </c>
      <c r="I84">
        <v>0</v>
      </c>
      <c r="J84" t="str">
        <f t="shared" si="2"/>
        <v>2018_C32.2</v>
      </c>
      <c r="K84">
        <f t="shared" si="3"/>
        <v>7.3356934419090128E-3</v>
      </c>
    </row>
    <row r="85" spans="2:11" x14ac:dyDescent="0.35">
      <c r="B85">
        <v>2018</v>
      </c>
      <c r="C85">
        <v>2018</v>
      </c>
      <c r="D85" t="s">
        <v>1200</v>
      </c>
      <c r="E85" t="s">
        <v>1199</v>
      </c>
      <c r="F85">
        <v>17</v>
      </c>
      <c r="G85">
        <v>327167434</v>
      </c>
      <c r="H85" t="s">
        <v>672</v>
      </c>
      <c r="I85" t="s">
        <v>672</v>
      </c>
      <c r="J85" t="str">
        <f t="shared" si="2"/>
        <v>2018_C32.3</v>
      </c>
      <c r="K85">
        <f t="shared" si="3"/>
        <v>5.1961161880188849E-3</v>
      </c>
    </row>
    <row r="86" spans="2:11" x14ac:dyDescent="0.35">
      <c r="B86">
        <v>2018</v>
      </c>
      <c r="C86">
        <v>2018</v>
      </c>
      <c r="D86" t="s">
        <v>1198</v>
      </c>
      <c r="E86" t="s">
        <v>1197</v>
      </c>
      <c r="F86">
        <v>3190</v>
      </c>
      <c r="G86">
        <v>327167434</v>
      </c>
      <c r="H86">
        <v>1</v>
      </c>
      <c r="I86">
        <v>0.8</v>
      </c>
      <c r="J86" t="str">
        <f t="shared" si="2"/>
        <v>2018_C32.9</v>
      </c>
      <c r="K86">
        <f t="shared" si="3"/>
        <v>0.97503591998707306</v>
      </c>
    </row>
    <row r="87" spans="2:11" x14ac:dyDescent="0.35">
      <c r="B87">
        <v>2018</v>
      </c>
      <c r="C87">
        <v>2018</v>
      </c>
      <c r="D87" t="s">
        <v>1196</v>
      </c>
      <c r="E87" t="s">
        <v>1195</v>
      </c>
      <c r="F87">
        <v>80</v>
      </c>
      <c r="G87">
        <v>327167434</v>
      </c>
      <c r="H87">
        <v>0</v>
      </c>
      <c r="I87">
        <v>0</v>
      </c>
      <c r="J87" t="str">
        <f t="shared" si="2"/>
        <v>2018_C33</v>
      </c>
      <c r="K87">
        <f t="shared" si="3"/>
        <v>2.4452311473030047E-2</v>
      </c>
    </row>
    <row r="88" spans="2:11" x14ac:dyDescent="0.35">
      <c r="B88">
        <v>2018</v>
      </c>
      <c r="C88">
        <v>2018</v>
      </c>
      <c r="D88" t="s">
        <v>1194</v>
      </c>
      <c r="E88" t="s">
        <v>1193</v>
      </c>
      <c r="F88">
        <v>236</v>
      </c>
      <c r="G88">
        <v>327167434</v>
      </c>
      <c r="H88">
        <v>0.1</v>
      </c>
      <c r="I88">
        <v>0</v>
      </c>
      <c r="J88" t="str">
        <f t="shared" si="2"/>
        <v>2018_C34.0</v>
      </c>
      <c r="K88">
        <f t="shared" si="3"/>
        <v>7.2134318845438639E-2</v>
      </c>
    </row>
    <row r="89" spans="2:11" x14ac:dyDescent="0.35">
      <c r="B89">
        <v>2018</v>
      </c>
      <c r="C89">
        <v>2018</v>
      </c>
      <c r="D89" t="s">
        <v>1192</v>
      </c>
      <c r="E89" t="s">
        <v>1191</v>
      </c>
      <c r="F89">
        <v>1804</v>
      </c>
      <c r="G89">
        <v>327167434</v>
      </c>
      <c r="H89">
        <v>0.6</v>
      </c>
      <c r="I89">
        <v>0.4</v>
      </c>
      <c r="J89" t="str">
        <f t="shared" si="2"/>
        <v>2018_C34.1</v>
      </c>
      <c r="K89">
        <f t="shared" si="3"/>
        <v>0.55139962371682749</v>
      </c>
    </row>
    <row r="90" spans="2:11" x14ac:dyDescent="0.35">
      <c r="B90">
        <v>2018</v>
      </c>
      <c r="C90">
        <v>2018</v>
      </c>
      <c r="D90" t="s">
        <v>1190</v>
      </c>
      <c r="E90" t="s">
        <v>1189</v>
      </c>
      <c r="F90">
        <v>128</v>
      </c>
      <c r="G90">
        <v>327167434</v>
      </c>
      <c r="H90">
        <v>0</v>
      </c>
      <c r="I90">
        <v>0</v>
      </c>
      <c r="J90" t="str">
        <f t="shared" si="2"/>
        <v>2018_C34.2</v>
      </c>
      <c r="K90">
        <f t="shared" si="3"/>
        <v>3.912369835684807E-2</v>
      </c>
    </row>
    <row r="91" spans="2:11" x14ac:dyDescent="0.35">
      <c r="B91">
        <v>2018</v>
      </c>
      <c r="C91">
        <v>2018</v>
      </c>
      <c r="D91" t="s">
        <v>1188</v>
      </c>
      <c r="E91" t="s">
        <v>1187</v>
      </c>
      <c r="F91">
        <v>861</v>
      </c>
      <c r="G91">
        <v>327167434</v>
      </c>
      <c r="H91">
        <v>0.3</v>
      </c>
      <c r="I91">
        <v>0.2</v>
      </c>
      <c r="J91" t="str">
        <f t="shared" si="2"/>
        <v>2018_C34.3</v>
      </c>
      <c r="K91">
        <f t="shared" si="3"/>
        <v>0.26316800222848585</v>
      </c>
    </row>
    <row r="92" spans="2:11" x14ac:dyDescent="0.35">
      <c r="B92">
        <v>2018</v>
      </c>
      <c r="C92">
        <v>2018</v>
      </c>
      <c r="D92" t="s">
        <v>1186</v>
      </c>
      <c r="E92" t="s">
        <v>1185</v>
      </c>
      <c r="F92">
        <v>42</v>
      </c>
      <c r="G92">
        <v>327167434</v>
      </c>
      <c r="H92">
        <v>0</v>
      </c>
      <c r="I92">
        <v>0</v>
      </c>
      <c r="J92" t="str">
        <f t="shared" si="2"/>
        <v>2018_C34.8</v>
      </c>
      <c r="K92">
        <f t="shared" si="3"/>
        <v>1.2837463523340774E-2</v>
      </c>
    </row>
    <row r="93" spans="2:11" x14ac:dyDescent="0.35">
      <c r="B93">
        <v>2018</v>
      </c>
      <c r="C93">
        <v>2018</v>
      </c>
      <c r="D93" t="s">
        <v>1184</v>
      </c>
      <c r="E93" t="s">
        <v>1183</v>
      </c>
      <c r="F93">
        <v>139010</v>
      </c>
      <c r="G93">
        <v>327167434</v>
      </c>
      <c r="H93">
        <v>42.5</v>
      </c>
      <c r="I93">
        <v>34</v>
      </c>
      <c r="J93" t="str">
        <f t="shared" si="2"/>
        <v>2018_C34.9</v>
      </c>
      <c r="K93">
        <f t="shared" si="3"/>
        <v>42.488947723323832</v>
      </c>
    </row>
    <row r="94" spans="2:11" x14ac:dyDescent="0.35">
      <c r="B94">
        <v>2018</v>
      </c>
      <c r="C94">
        <v>2018</v>
      </c>
      <c r="D94" t="s">
        <v>1182</v>
      </c>
      <c r="E94" t="s">
        <v>1181</v>
      </c>
      <c r="F94">
        <v>330</v>
      </c>
      <c r="G94">
        <v>327167434</v>
      </c>
      <c r="H94">
        <v>0.1</v>
      </c>
      <c r="I94">
        <v>0.1</v>
      </c>
      <c r="J94" t="str">
        <f t="shared" si="2"/>
        <v>2018_C37</v>
      </c>
      <c r="K94">
        <f t="shared" si="3"/>
        <v>0.10086578482624893</v>
      </c>
    </row>
    <row r="95" spans="2:11" x14ac:dyDescent="0.35">
      <c r="B95">
        <v>2018</v>
      </c>
      <c r="C95">
        <v>2018</v>
      </c>
      <c r="D95" t="s">
        <v>1180</v>
      </c>
      <c r="E95" t="s">
        <v>1179</v>
      </c>
      <c r="F95">
        <v>60</v>
      </c>
      <c r="G95">
        <v>327167434</v>
      </c>
      <c r="H95">
        <v>0</v>
      </c>
      <c r="I95">
        <v>0</v>
      </c>
      <c r="J95" t="str">
        <f t="shared" si="2"/>
        <v>2018_C38.0</v>
      </c>
      <c r="K95">
        <f t="shared" si="3"/>
        <v>1.8339233604772534E-2</v>
      </c>
    </row>
    <row r="96" spans="2:11" x14ac:dyDescent="0.35">
      <c r="B96">
        <v>2018</v>
      </c>
      <c r="C96">
        <v>2018</v>
      </c>
      <c r="D96" t="s">
        <v>1178</v>
      </c>
      <c r="E96" t="s">
        <v>1177</v>
      </c>
      <c r="F96">
        <v>127</v>
      </c>
      <c r="G96">
        <v>327167434</v>
      </c>
      <c r="H96">
        <v>0</v>
      </c>
      <c r="I96">
        <v>0</v>
      </c>
      <c r="J96" t="str">
        <f t="shared" si="2"/>
        <v>2018_C38.3</v>
      </c>
      <c r="K96">
        <f t="shared" si="3"/>
        <v>3.8818044463435196E-2</v>
      </c>
    </row>
    <row r="97" spans="2:11" x14ac:dyDescent="0.35">
      <c r="B97">
        <v>2018</v>
      </c>
      <c r="C97">
        <v>2018</v>
      </c>
      <c r="D97" t="s">
        <v>1176</v>
      </c>
      <c r="E97" t="s">
        <v>1175</v>
      </c>
      <c r="F97">
        <v>56</v>
      </c>
      <c r="G97">
        <v>327167434</v>
      </c>
      <c r="H97">
        <v>0</v>
      </c>
      <c r="I97">
        <v>0</v>
      </c>
      <c r="J97" t="str">
        <f t="shared" si="2"/>
        <v>2018_C38.4</v>
      </c>
      <c r="K97">
        <f t="shared" si="3"/>
        <v>1.7116618031121029E-2</v>
      </c>
    </row>
    <row r="98" spans="2:11" x14ac:dyDescent="0.35">
      <c r="B98">
        <v>2018</v>
      </c>
      <c r="C98">
        <v>2018</v>
      </c>
      <c r="D98" t="s">
        <v>1174</v>
      </c>
      <c r="E98" t="s">
        <v>1173</v>
      </c>
      <c r="F98">
        <v>77</v>
      </c>
      <c r="G98">
        <v>327167434</v>
      </c>
      <c r="H98">
        <v>0</v>
      </c>
      <c r="I98">
        <v>0</v>
      </c>
      <c r="J98" t="str">
        <f t="shared" si="2"/>
        <v>2018_C39.9</v>
      </c>
      <c r="K98">
        <f t="shared" si="3"/>
        <v>2.3535349792791416E-2</v>
      </c>
    </row>
    <row r="99" spans="2:11" x14ac:dyDescent="0.35">
      <c r="B99">
        <v>2018</v>
      </c>
      <c r="C99">
        <v>2018</v>
      </c>
      <c r="D99" t="s">
        <v>1172</v>
      </c>
      <c r="E99" t="s">
        <v>1171</v>
      </c>
      <c r="F99">
        <v>23</v>
      </c>
      <c r="G99">
        <v>327167434</v>
      </c>
      <c r="H99">
        <v>0</v>
      </c>
      <c r="I99">
        <v>0</v>
      </c>
      <c r="J99" t="str">
        <f t="shared" si="2"/>
        <v>2018_C40.0</v>
      </c>
      <c r="K99">
        <f t="shared" si="3"/>
        <v>7.0300395484961375E-3</v>
      </c>
    </row>
    <row r="100" spans="2:11" x14ac:dyDescent="0.35">
      <c r="B100">
        <v>2018</v>
      </c>
      <c r="C100">
        <v>2018</v>
      </c>
      <c r="D100" t="s">
        <v>1170</v>
      </c>
      <c r="E100" t="s">
        <v>1169</v>
      </c>
      <c r="F100">
        <v>90</v>
      </c>
      <c r="G100">
        <v>327167434</v>
      </c>
      <c r="H100">
        <v>0</v>
      </c>
      <c r="I100">
        <v>0</v>
      </c>
      <c r="J100" t="str">
        <f t="shared" si="2"/>
        <v>2018_C40.2</v>
      </c>
      <c r="K100">
        <f t="shared" si="3"/>
        <v>2.7508850407158805E-2</v>
      </c>
    </row>
    <row r="101" spans="2:11" x14ac:dyDescent="0.35">
      <c r="B101">
        <v>2018</v>
      </c>
      <c r="C101">
        <v>2018</v>
      </c>
      <c r="D101" t="s">
        <v>1168</v>
      </c>
      <c r="E101" t="s">
        <v>1167</v>
      </c>
      <c r="F101">
        <v>74</v>
      </c>
      <c r="G101">
        <v>327167434</v>
      </c>
      <c r="H101">
        <v>0</v>
      </c>
      <c r="I101">
        <v>0</v>
      </c>
      <c r="J101" t="str">
        <f t="shared" si="2"/>
        <v>2018_C41.0</v>
      </c>
      <c r="K101">
        <f t="shared" si="3"/>
        <v>2.2618388112552793E-2</v>
      </c>
    </row>
    <row r="102" spans="2:11" x14ac:dyDescent="0.35">
      <c r="B102">
        <v>2018</v>
      </c>
      <c r="C102">
        <v>2018</v>
      </c>
      <c r="D102" t="s">
        <v>1166</v>
      </c>
      <c r="E102" t="s">
        <v>1165</v>
      </c>
      <c r="F102">
        <v>175</v>
      </c>
      <c r="G102">
        <v>327167434</v>
      </c>
      <c r="H102">
        <v>0.1</v>
      </c>
      <c r="I102">
        <v>0</v>
      </c>
      <c r="J102" t="str">
        <f t="shared" si="2"/>
        <v>2018_C41.1</v>
      </c>
      <c r="K102">
        <f t="shared" si="3"/>
        <v>5.3489431347253223E-2</v>
      </c>
    </row>
    <row r="103" spans="2:11" x14ac:dyDescent="0.35">
      <c r="B103">
        <v>2018</v>
      </c>
      <c r="C103">
        <v>2018</v>
      </c>
      <c r="D103" t="s">
        <v>1164</v>
      </c>
      <c r="E103" t="s">
        <v>1163</v>
      </c>
      <c r="F103">
        <v>99</v>
      </c>
      <c r="G103">
        <v>327167434</v>
      </c>
      <c r="H103">
        <v>0</v>
      </c>
      <c r="I103">
        <v>0</v>
      </c>
      <c r="J103" t="str">
        <f t="shared" si="2"/>
        <v>2018_C41.2</v>
      </c>
      <c r="K103">
        <f t="shared" si="3"/>
        <v>3.0259735447874678E-2</v>
      </c>
    </row>
    <row r="104" spans="2:11" x14ac:dyDescent="0.35">
      <c r="B104">
        <v>2018</v>
      </c>
      <c r="C104">
        <v>2018</v>
      </c>
      <c r="D104" t="s">
        <v>1162</v>
      </c>
      <c r="E104" t="s">
        <v>1161</v>
      </c>
      <c r="F104">
        <v>14</v>
      </c>
      <c r="G104">
        <v>327167434</v>
      </c>
      <c r="H104" t="s">
        <v>672</v>
      </c>
      <c r="I104" t="s">
        <v>672</v>
      </c>
      <c r="J104" t="str">
        <f t="shared" si="2"/>
        <v>2018_C41.3</v>
      </c>
      <c r="K104">
        <f t="shared" si="3"/>
        <v>4.2791545077802574E-3</v>
      </c>
    </row>
    <row r="105" spans="2:11" x14ac:dyDescent="0.35">
      <c r="B105">
        <v>2018</v>
      </c>
      <c r="C105">
        <v>2018</v>
      </c>
      <c r="D105" t="s">
        <v>1160</v>
      </c>
      <c r="E105" t="s">
        <v>1159</v>
      </c>
      <c r="F105">
        <v>83</v>
      </c>
      <c r="G105">
        <v>327167434</v>
      </c>
      <c r="H105">
        <v>0</v>
      </c>
      <c r="I105">
        <v>0</v>
      </c>
      <c r="J105" t="str">
        <f t="shared" si="2"/>
        <v>2018_C41.4</v>
      </c>
      <c r="K105">
        <f t="shared" si="3"/>
        <v>2.5369273153268673E-2</v>
      </c>
    </row>
    <row r="106" spans="2:11" x14ac:dyDescent="0.35">
      <c r="B106">
        <v>2018</v>
      </c>
      <c r="C106">
        <v>2018</v>
      </c>
      <c r="D106" t="s">
        <v>1158</v>
      </c>
      <c r="E106" t="s">
        <v>1157</v>
      </c>
      <c r="F106">
        <v>1258</v>
      </c>
      <c r="G106">
        <v>327167434</v>
      </c>
      <c r="H106">
        <v>0.4</v>
      </c>
      <c r="I106">
        <v>0.3</v>
      </c>
      <c r="J106" t="str">
        <f t="shared" si="2"/>
        <v>2018_C41.9</v>
      </c>
      <c r="K106">
        <f t="shared" si="3"/>
        <v>0.38451259791339742</v>
      </c>
    </row>
    <row r="107" spans="2:11" x14ac:dyDescent="0.35">
      <c r="B107">
        <v>2018</v>
      </c>
      <c r="C107">
        <v>2018</v>
      </c>
      <c r="D107" t="s">
        <v>1154</v>
      </c>
      <c r="E107" t="s">
        <v>1153</v>
      </c>
      <c r="F107">
        <v>28</v>
      </c>
      <c r="G107">
        <v>327167434</v>
      </c>
      <c r="H107">
        <v>0</v>
      </c>
      <c r="I107">
        <v>0</v>
      </c>
      <c r="J107" t="str">
        <f t="shared" si="2"/>
        <v>2018_C43.2</v>
      </c>
      <c r="K107">
        <f t="shared" si="3"/>
        <v>8.5583090155605147E-3</v>
      </c>
    </row>
    <row r="108" spans="2:11" x14ac:dyDescent="0.35">
      <c r="B108">
        <v>2018</v>
      </c>
      <c r="C108">
        <v>2018</v>
      </c>
      <c r="D108" t="s">
        <v>1152</v>
      </c>
      <c r="E108" t="s">
        <v>1151</v>
      </c>
      <c r="F108">
        <v>104</v>
      </c>
      <c r="G108">
        <v>327167434</v>
      </c>
      <c r="H108">
        <v>0</v>
      </c>
      <c r="I108">
        <v>0</v>
      </c>
      <c r="J108" t="str">
        <f t="shared" si="2"/>
        <v>2018_C43.3</v>
      </c>
      <c r="K108">
        <f t="shared" si="3"/>
        <v>3.1788004914939057E-2</v>
      </c>
    </row>
    <row r="109" spans="2:11" x14ac:dyDescent="0.35">
      <c r="B109">
        <v>2018</v>
      </c>
      <c r="C109">
        <v>2018</v>
      </c>
      <c r="D109" t="s">
        <v>1150</v>
      </c>
      <c r="E109" t="s">
        <v>1149</v>
      </c>
      <c r="F109">
        <v>162</v>
      </c>
      <c r="G109">
        <v>327167434</v>
      </c>
      <c r="H109">
        <v>0</v>
      </c>
      <c r="I109">
        <v>0</v>
      </c>
      <c r="J109" t="str">
        <f t="shared" si="2"/>
        <v>2018_C43.4</v>
      </c>
      <c r="K109">
        <f t="shared" si="3"/>
        <v>4.9515930732885842E-2</v>
      </c>
    </row>
    <row r="110" spans="2:11" x14ac:dyDescent="0.35">
      <c r="B110">
        <v>2018</v>
      </c>
      <c r="C110">
        <v>2018</v>
      </c>
      <c r="D110" t="s">
        <v>1148</v>
      </c>
      <c r="E110" t="s">
        <v>1147</v>
      </c>
      <c r="F110">
        <v>179</v>
      </c>
      <c r="G110">
        <v>327167434</v>
      </c>
      <c r="H110">
        <v>0.1</v>
      </c>
      <c r="I110">
        <v>0</v>
      </c>
      <c r="J110" t="str">
        <f t="shared" si="2"/>
        <v>2018_C43.5</v>
      </c>
      <c r="K110">
        <f t="shared" si="3"/>
        <v>5.4712046920904728E-2</v>
      </c>
    </row>
    <row r="111" spans="2:11" x14ac:dyDescent="0.35">
      <c r="B111">
        <v>2018</v>
      </c>
      <c r="C111">
        <v>2018</v>
      </c>
      <c r="D111" t="s">
        <v>1146</v>
      </c>
      <c r="E111" t="s">
        <v>1145</v>
      </c>
      <c r="F111">
        <v>133</v>
      </c>
      <c r="G111">
        <v>327167434</v>
      </c>
      <c r="H111">
        <v>0</v>
      </c>
      <c r="I111">
        <v>0</v>
      </c>
      <c r="J111" t="str">
        <f t="shared" si="2"/>
        <v>2018_C43.6</v>
      </c>
      <c r="K111">
        <f t="shared" si="3"/>
        <v>4.0651967823912449E-2</v>
      </c>
    </row>
    <row r="112" spans="2:11" x14ac:dyDescent="0.35">
      <c r="B112">
        <v>2018</v>
      </c>
      <c r="C112">
        <v>2018</v>
      </c>
      <c r="D112" t="s">
        <v>1144</v>
      </c>
      <c r="E112" t="s">
        <v>1143</v>
      </c>
      <c r="F112">
        <v>125</v>
      </c>
      <c r="G112">
        <v>327167434</v>
      </c>
      <c r="H112">
        <v>0</v>
      </c>
      <c r="I112">
        <v>0</v>
      </c>
      <c r="J112" t="str">
        <f t="shared" si="2"/>
        <v>2018_C43.7</v>
      </c>
      <c r="K112">
        <f t="shared" si="3"/>
        <v>3.8206736676609447E-2</v>
      </c>
    </row>
    <row r="113" spans="2:11" x14ac:dyDescent="0.35">
      <c r="B113">
        <v>2018</v>
      </c>
      <c r="C113">
        <v>2018</v>
      </c>
      <c r="D113" t="s">
        <v>1142</v>
      </c>
      <c r="E113" t="s">
        <v>1141</v>
      </c>
      <c r="F113">
        <v>7456</v>
      </c>
      <c r="G113">
        <v>327167434</v>
      </c>
      <c r="H113">
        <v>2.2999999999999998</v>
      </c>
      <c r="I113">
        <v>1.9</v>
      </c>
      <c r="J113" t="str">
        <f t="shared" si="2"/>
        <v>2018_C43.9</v>
      </c>
      <c r="K113">
        <f t="shared" si="3"/>
        <v>2.2789554292864005</v>
      </c>
    </row>
    <row r="114" spans="2:11" x14ac:dyDescent="0.35">
      <c r="B114">
        <v>2018</v>
      </c>
      <c r="C114">
        <v>2018</v>
      </c>
      <c r="D114" t="s">
        <v>1138</v>
      </c>
      <c r="E114" t="s">
        <v>1137</v>
      </c>
      <c r="F114">
        <v>20</v>
      </c>
      <c r="G114">
        <v>327167434</v>
      </c>
      <c r="H114">
        <v>0</v>
      </c>
      <c r="I114">
        <v>0</v>
      </c>
      <c r="J114" t="str">
        <f t="shared" si="2"/>
        <v>2018_C44.1</v>
      </c>
      <c r="K114">
        <f t="shared" si="3"/>
        <v>6.1130778682575116E-3</v>
      </c>
    </row>
    <row r="115" spans="2:11" x14ac:dyDescent="0.35">
      <c r="B115">
        <v>2018</v>
      </c>
      <c r="C115">
        <v>2018</v>
      </c>
      <c r="D115" t="s">
        <v>1136</v>
      </c>
      <c r="E115" t="s">
        <v>1135</v>
      </c>
      <c r="F115">
        <v>155</v>
      </c>
      <c r="G115">
        <v>327167434</v>
      </c>
      <c r="H115">
        <v>0</v>
      </c>
      <c r="I115">
        <v>0</v>
      </c>
      <c r="J115" t="str">
        <f t="shared" si="2"/>
        <v>2018_C44.2</v>
      </c>
      <c r="K115">
        <f t="shared" si="3"/>
        <v>4.7376353478995707E-2</v>
      </c>
    </row>
    <row r="116" spans="2:11" x14ac:dyDescent="0.35">
      <c r="B116">
        <v>2018</v>
      </c>
      <c r="C116">
        <v>2018</v>
      </c>
      <c r="D116" t="s">
        <v>1134</v>
      </c>
      <c r="E116" t="s">
        <v>1133</v>
      </c>
      <c r="F116">
        <v>330</v>
      </c>
      <c r="G116">
        <v>327167434</v>
      </c>
      <c r="H116">
        <v>0.1</v>
      </c>
      <c r="I116">
        <v>0.1</v>
      </c>
      <c r="J116" t="str">
        <f t="shared" si="2"/>
        <v>2018_C44.3</v>
      </c>
      <c r="K116">
        <f t="shared" si="3"/>
        <v>0.10086578482624893</v>
      </c>
    </row>
    <row r="117" spans="2:11" x14ac:dyDescent="0.35">
      <c r="B117">
        <v>2018</v>
      </c>
      <c r="C117">
        <v>2018</v>
      </c>
      <c r="D117" t="s">
        <v>1132</v>
      </c>
      <c r="E117" t="s">
        <v>1131</v>
      </c>
      <c r="F117">
        <v>1394</v>
      </c>
      <c r="G117">
        <v>327167434</v>
      </c>
      <c r="H117">
        <v>0.4</v>
      </c>
      <c r="I117">
        <v>0.3</v>
      </c>
      <c r="J117" t="str">
        <f t="shared" si="2"/>
        <v>2018_C44.4</v>
      </c>
      <c r="K117">
        <f t="shared" si="3"/>
        <v>0.42608152741754851</v>
      </c>
    </row>
    <row r="118" spans="2:11" x14ac:dyDescent="0.35">
      <c r="B118">
        <v>2018</v>
      </c>
      <c r="C118">
        <v>2018</v>
      </c>
      <c r="D118" t="s">
        <v>1130</v>
      </c>
      <c r="E118" t="s">
        <v>1129</v>
      </c>
      <c r="F118">
        <v>97</v>
      </c>
      <c r="G118">
        <v>327167434</v>
      </c>
      <c r="H118">
        <v>0</v>
      </c>
      <c r="I118">
        <v>0</v>
      </c>
      <c r="J118" t="str">
        <f t="shared" si="2"/>
        <v>2018_C44.5</v>
      </c>
      <c r="K118">
        <f t="shared" si="3"/>
        <v>2.9648427661048929E-2</v>
      </c>
    </row>
    <row r="119" spans="2:11" x14ac:dyDescent="0.35">
      <c r="B119">
        <v>2018</v>
      </c>
      <c r="C119">
        <v>2018</v>
      </c>
      <c r="D119" t="s">
        <v>1128</v>
      </c>
      <c r="E119" t="s">
        <v>1127</v>
      </c>
      <c r="F119">
        <v>60</v>
      </c>
      <c r="G119">
        <v>327167434</v>
      </c>
      <c r="H119">
        <v>0</v>
      </c>
      <c r="I119">
        <v>0</v>
      </c>
      <c r="J119" t="str">
        <f t="shared" si="2"/>
        <v>2018_C44.6</v>
      </c>
      <c r="K119">
        <f t="shared" si="3"/>
        <v>1.8339233604772534E-2</v>
      </c>
    </row>
    <row r="120" spans="2:11" x14ac:dyDescent="0.35">
      <c r="B120">
        <v>2018</v>
      </c>
      <c r="C120">
        <v>2018</v>
      </c>
      <c r="D120" t="s">
        <v>1126</v>
      </c>
      <c r="E120" t="s">
        <v>1125</v>
      </c>
      <c r="F120">
        <v>72</v>
      </c>
      <c r="G120">
        <v>327167434</v>
      </c>
      <c r="H120">
        <v>0</v>
      </c>
      <c r="I120">
        <v>0</v>
      </c>
      <c r="J120" t="str">
        <f t="shared" si="2"/>
        <v>2018_C44.7</v>
      </c>
      <c r="K120">
        <f t="shared" si="3"/>
        <v>2.2007080325727041E-2</v>
      </c>
    </row>
    <row r="121" spans="2:11" x14ac:dyDescent="0.35">
      <c r="B121">
        <v>2018</v>
      </c>
      <c r="C121">
        <v>2018</v>
      </c>
      <c r="D121" t="s">
        <v>1124</v>
      </c>
      <c r="E121" t="s">
        <v>1123</v>
      </c>
      <c r="F121">
        <v>2029</v>
      </c>
      <c r="G121">
        <v>327167434</v>
      </c>
      <c r="H121">
        <v>0.6</v>
      </c>
      <c r="I121">
        <v>0.5</v>
      </c>
      <c r="J121" t="str">
        <f t="shared" si="2"/>
        <v>2018_C44.9</v>
      </c>
      <c r="K121">
        <f t="shared" si="3"/>
        <v>0.62017174973472455</v>
      </c>
    </row>
    <row r="122" spans="2:11" x14ac:dyDescent="0.35">
      <c r="B122">
        <v>2018</v>
      </c>
      <c r="C122">
        <v>2018</v>
      </c>
      <c r="D122" t="s">
        <v>1122</v>
      </c>
      <c r="E122" t="s">
        <v>1121</v>
      </c>
      <c r="F122">
        <v>286</v>
      </c>
      <c r="G122">
        <v>327167434</v>
      </c>
      <c r="H122">
        <v>0.1</v>
      </c>
      <c r="I122">
        <v>0.1</v>
      </c>
      <c r="J122" t="str">
        <f t="shared" si="2"/>
        <v>2018_C45.0</v>
      </c>
      <c r="K122">
        <f t="shared" si="3"/>
        <v>8.7417013516082415E-2</v>
      </c>
    </row>
    <row r="123" spans="2:11" x14ac:dyDescent="0.35">
      <c r="B123">
        <v>2018</v>
      </c>
      <c r="C123">
        <v>2018</v>
      </c>
      <c r="D123" t="s">
        <v>1120</v>
      </c>
      <c r="E123" t="s">
        <v>1119</v>
      </c>
      <c r="F123">
        <v>157</v>
      </c>
      <c r="G123">
        <v>327167434</v>
      </c>
      <c r="H123">
        <v>0</v>
      </c>
      <c r="I123">
        <v>0</v>
      </c>
      <c r="J123" t="str">
        <f t="shared" si="2"/>
        <v>2018_C45.1</v>
      </c>
      <c r="K123">
        <f t="shared" si="3"/>
        <v>4.7987661265821463E-2</v>
      </c>
    </row>
    <row r="124" spans="2:11" x14ac:dyDescent="0.35">
      <c r="B124">
        <v>2018</v>
      </c>
      <c r="C124">
        <v>2018</v>
      </c>
      <c r="D124" t="s">
        <v>1118</v>
      </c>
      <c r="E124" t="s">
        <v>1117</v>
      </c>
      <c r="F124">
        <v>234</v>
      </c>
      <c r="G124">
        <v>327167434</v>
      </c>
      <c r="H124">
        <v>0.1</v>
      </c>
      <c r="I124">
        <v>0.1</v>
      </c>
      <c r="J124" t="str">
        <f t="shared" si="2"/>
        <v>2018_C45.7</v>
      </c>
      <c r="K124">
        <f t="shared" si="3"/>
        <v>7.1523011058612876E-2</v>
      </c>
    </row>
    <row r="125" spans="2:11" x14ac:dyDescent="0.35">
      <c r="B125">
        <v>2018</v>
      </c>
      <c r="C125">
        <v>2018</v>
      </c>
      <c r="D125" t="s">
        <v>1116</v>
      </c>
      <c r="E125" t="s">
        <v>1115</v>
      </c>
      <c r="F125">
        <v>1748</v>
      </c>
      <c r="G125">
        <v>327167434</v>
      </c>
      <c r="H125">
        <v>0.5</v>
      </c>
      <c r="I125">
        <v>0.4</v>
      </c>
      <c r="J125" t="str">
        <f t="shared" si="2"/>
        <v>2018_C45.9</v>
      </c>
      <c r="K125">
        <f t="shared" si="3"/>
        <v>0.53428300568570652</v>
      </c>
    </row>
    <row r="126" spans="2:11" x14ac:dyDescent="0.35">
      <c r="B126">
        <v>2018</v>
      </c>
      <c r="C126">
        <v>2018</v>
      </c>
      <c r="D126" t="s">
        <v>1404</v>
      </c>
      <c r="E126" t="s">
        <v>1403</v>
      </c>
      <c r="F126">
        <v>13</v>
      </c>
      <c r="G126">
        <v>327167434</v>
      </c>
      <c r="H126" t="s">
        <v>672</v>
      </c>
      <c r="I126" t="s">
        <v>672</v>
      </c>
      <c r="J126" t="str">
        <f t="shared" si="2"/>
        <v>2018_C46.7</v>
      </c>
      <c r="K126">
        <f t="shared" si="3"/>
        <v>3.9735006143673821E-3</v>
      </c>
    </row>
    <row r="127" spans="2:11" x14ac:dyDescent="0.35">
      <c r="B127">
        <v>2018</v>
      </c>
      <c r="C127">
        <v>2018</v>
      </c>
      <c r="D127" t="s">
        <v>1114</v>
      </c>
      <c r="E127" t="s">
        <v>1113</v>
      </c>
      <c r="F127">
        <v>46</v>
      </c>
      <c r="G127">
        <v>327167434</v>
      </c>
      <c r="H127">
        <v>0</v>
      </c>
      <c r="I127">
        <v>0</v>
      </c>
      <c r="J127" t="str">
        <f t="shared" si="2"/>
        <v>2018_C46.9</v>
      </c>
      <c r="K127">
        <f t="shared" si="3"/>
        <v>1.4060079096992275E-2</v>
      </c>
    </row>
    <row r="128" spans="2:11" x14ac:dyDescent="0.35">
      <c r="B128">
        <v>2018</v>
      </c>
      <c r="C128">
        <v>2018</v>
      </c>
      <c r="D128" t="s">
        <v>1112</v>
      </c>
      <c r="E128" t="s">
        <v>1111</v>
      </c>
      <c r="F128">
        <v>77</v>
      </c>
      <c r="G128">
        <v>327167434</v>
      </c>
      <c r="H128">
        <v>0</v>
      </c>
      <c r="I128">
        <v>0</v>
      </c>
      <c r="J128" t="str">
        <f t="shared" si="2"/>
        <v>2018_C47.9</v>
      </c>
      <c r="K128">
        <f t="shared" si="3"/>
        <v>2.3535349792791416E-2</v>
      </c>
    </row>
    <row r="129" spans="2:11" x14ac:dyDescent="0.35">
      <c r="B129">
        <v>2018</v>
      </c>
      <c r="C129">
        <v>2018</v>
      </c>
      <c r="D129" t="s">
        <v>1110</v>
      </c>
      <c r="E129" t="s">
        <v>1109</v>
      </c>
      <c r="F129">
        <v>319</v>
      </c>
      <c r="G129">
        <v>327167434</v>
      </c>
      <c r="H129">
        <v>0.1</v>
      </c>
      <c r="I129">
        <v>0.1</v>
      </c>
      <c r="J129" t="str">
        <f t="shared" si="2"/>
        <v>2018_C48.0</v>
      </c>
      <c r="K129">
        <f t="shared" si="3"/>
        <v>9.7503591998707312E-2</v>
      </c>
    </row>
    <row r="130" spans="2:11" x14ac:dyDescent="0.35">
      <c r="B130">
        <v>2018</v>
      </c>
      <c r="C130">
        <v>2018</v>
      </c>
      <c r="D130" t="s">
        <v>1108</v>
      </c>
      <c r="E130" t="s">
        <v>1107</v>
      </c>
      <c r="F130">
        <v>56</v>
      </c>
      <c r="G130">
        <v>327167434</v>
      </c>
      <c r="H130">
        <v>0</v>
      </c>
      <c r="I130">
        <v>0</v>
      </c>
      <c r="J130" t="str">
        <f t="shared" si="2"/>
        <v>2018_C48.1</v>
      </c>
      <c r="K130">
        <f t="shared" si="3"/>
        <v>1.7116618031121029E-2</v>
      </c>
    </row>
    <row r="131" spans="2:11" x14ac:dyDescent="0.35">
      <c r="B131">
        <v>2018</v>
      </c>
      <c r="C131">
        <v>2018</v>
      </c>
      <c r="D131" t="s">
        <v>1106</v>
      </c>
      <c r="E131" t="s">
        <v>1105</v>
      </c>
      <c r="F131">
        <v>862</v>
      </c>
      <c r="G131">
        <v>327167434</v>
      </c>
      <c r="H131">
        <v>0.3</v>
      </c>
      <c r="I131">
        <v>0.2</v>
      </c>
      <c r="J131" t="str">
        <f t="shared" ref="J131:J194" si="4">C131&amp;+"_"&amp;E131</f>
        <v>2018_C48.2</v>
      </c>
      <c r="K131">
        <f t="shared" ref="K131:K194" si="5">F131/G131*100000</f>
        <v>0.26347365612189871</v>
      </c>
    </row>
    <row r="132" spans="2:11" x14ac:dyDescent="0.35">
      <c r="B132">
        <v>2018</v>
      </c>
      <c r="C132">
        <v>2018</v>
      </c>
      <c r="D132" t="s">
        <v>1104</v>
      </c>
      <c r="E132" t="s">
        <v>1103</v>
      </c>
      <c r="F132">
        <v>118</v>
      </c>
      <c r="G132">
        <v>327167434</v>
      </c>
      <c r="H132">
        <v>0</v>
      </c>
      <c r="I132">
        <v>0</v>
      </c>
      <c r="J132" t="str">
        <f t="shared" si="4"/>
        <v>2018_C49.0</v>
      </c>
      <c r="K132">
        <f t="shared" si="5"/>
        <v>3.6067159422719319E-2</v>
      </c>
    </row>
    <row r="133" spans="2:11" x14ac:dyDescent="0.35">
      <c r="B133">
        <v>2018</v>
      </c>
      <c r="C133">
        <v>2018</v>
      </c>
      <c r="D133" t="s">
        <v>1102</v>
      </c>
      <c r="E133" t="s">
        <v>1101</v>
      </c>
      <c r="F133">
        <v>77</v>
      </c>
      <c r="G133">
        <v>327167434</v>
      </c>
      <c r="H133">
        <v>0</v>
      </c>
      <c r="I133">
        <v>0</v>
      </c>
      <c r="J133" t="str">
        <f t="shared" si="4"/>
        <v>2018_C49.1</v>
      </c>
      <c r="K133">
        <f t="shared" si="5"/>
        <v>2.3535349792791416E-2</v>
      </c>
    </row>
    <row r="134" spans="2:11" x14ac:dyDescent="0.35">
      <c r="B134">
        <v>2018</v>
      </c>
      <c r="C134">
        <v>2018</v>
      </c>
      <c r="D134" t="s">
        <v>1100</v>
      </c>
      <c r="E134" t="s">
        <v>1099</v>
      </c>
      <c r="F134">
        <v>358</v>
      </c>
      <c r="G134">
        <v>327167434</v>
      </c>
      <c r="H134">
        <v>0.1</v>
      </c>
      <c r="I134">
        <v>0.1</v>
      </c>
      <c r="J134" t="str">
        <f t="shared" si="4"/>
        <v>2018_C49.2</v>
      </c>
      <c r="K134">
        <f t="shared" si="5"/>
        <v>0.10942409384180946</v>
      </c>
    </row>
    <row r="135" spans="2:11" x14ac:dyDescent="0.35">
      <c r="B135">
        <v>2018</v>
      </c>
      <c r="C135">
        <v>2018</v>
      </c>
      <c r="D135" t="s">
        <v>1098</v>
      </c>
      <c r="E135" t="s">
        <v>1097</v>
      </c>
      <c r="F135">
        <v>84</v>
      </c>
      <c r="G135">
        <v>327167434</v>
      </c>
      <c r="H135">
        <v>0</v>
      </c>
      <c r="I135">
        <v>0</v>
      </c>
      <c r="J135" t="str">
        <f t="shared" si="4"/>
        <v>2018_C49.3</v>
      </c>
      <c r="K135">
        <f t="shared" si="5"/>
        <v>2.5674927046681548E-2</v>
      </c>
    </row>
    <row r="136" spans="2:11" x14ac:dyDescent="0.35">
      <c r="B136">
        <v>2018</v>
      </c>
      <c r="C136">
        <v>2018</v>
      </c>
      <c r="D136" t="s">
        <v>1096</v>
      </c>
      <c r="E136" t="s">
        <v>1095</v>
      </c>
      <c r="F136">
        <v>418</v>
      </c>
      <c r="G136">
        <v>327167434</v>
      </c>
      <c r="H136">
        <v>0.1</v>
      </c>
      <c r="I136">
        <v>0.1</v>
      </c>
      <c r="J136" t="str">
        <f t="shared" si="4"/>
        <v>2018_C49.4</v>
      </c>
      <c r="K136">
        <f t="shared" si="5"/>
        <v>0.127763327446582</v>
      </c>
    </row>
    <row r="137" spans="2:11" x14ac:dyDescent="0.35">
      <c r="B137">
        <v>2018</v>
      </c>
      <c r="C137">
        <v>2018</v>
      </c>
      <c r="D137" t="s">
        <v>1094</v>
      </c>
      <c r="E137" t="s">
        <v>1093</v>
      </c>
      <c r="F137">
        <v>135</v>
      </c>
      <c r="G137">
        <v>327167434</v>
      </c>
      <c r="H137">
        <v>0</v>
      </c>
      <c r="I137">
        <v>0</v>
      </c>
      <c r="J137" t="str">
        <f t="shared" si="4"/>
        <v>2018_C49.5</v>
      </c>
      <c r="K137">
        <f t="shared" si="5"/>
        <v>4.1263275610738205E-2</v>
      </c>
    </row>
    <row r="138" spans="2:11" x14ac:dyDescent="0.35">
      <c r="B138">
        <v>2018</v>
      </c>
      <c r="C138">
        <v>2018</v>
      </c>
      <c r="D138" t="s">
        <v>1092</v>
      </c>
      <c r="E138" t="s">
        <v>1091</v>
      </c>
      <c r="F138">
        <v>11</v>
      </c>
      <c r="G138">
        <v>327167434</v>
      </c>
      <c r="H138" t="s">
        <v>672</v>
      </c>
      <c r="I138" t="s">
        <v>672</v>
      </c>
      <c r="J138" t="str">
        <f t="shared" si="4"/>
        <v>2018_C49.6</v>
      </c>
      <c r="K138">
        <f t="shared" si="5"/>
        <v>3.3621928275416315E-3</v>
      </c>
    </row>
    <row r="139" spans="2:11" x14ac:dyDescent="0.35">
      <c r="B139">
        <v>2018</v>
      </c>
      <c r="C139">
        <v>2018</v>
      </c>
      <c r="D139" t="s">
        <v>1090</v>
      </c>
      <c r="E139" t="s">
        <v>1089</v>
      </c>
      <c r="F139">
        <v>3693</v>
      </c>
      <c r="G139">
        <v>327167434</v>
      </c>
      <c r="H139">
        <v>1.1000000000000001</v>
      </c>
      <c r="I139">
        <v>1</v>
      </c>
      <c r="J139" t="str">
        <f t="shared" si="4"/>
        <v>2018_C49.9</v>
      </c>
      <c r="K139">
        <f t="shared" si="5"/>
        <v>1.1287798283737493</v>
      </c>
    </row>
    <row r="140" spans="2:11" x14ac:dyDescent="0.35">
      <c r="B140">
        <v>2018</v>
      </c>
      <c r="C140">
        <v>2018</v>
      </c>
      <c r="D140" t="s">
        <v>1088</v>
      </c>
      <c r="E140" t="s">
        <v>1087</v>
      </c>
      <c r="F140">
        <v>36</v>
      </c>
      <c r="G140">
        <v>327167434</v>
      </c>
      <c r="H140">
        <v>0</v>
      </c>
      <c r="I140">
        <v>0</v>
      </c>
      <c r="J140" t="str">
        <f t="shared" si="4"/>
        <v>2018_C50.0</v>
      </c>
      <c r="K140">
        <f t="shared" si="5"/>
        <v>1.100354016286352E-2</v>
      </c>
    </row>
    <row r="141" spans="2:11" x14ac:dyDescent="0.35">
      <c r="B141">
        <v>2018</v>
      </c>
      <c r="C141">
        <v>2018</v>
      </c>
      <c r="D141" t="s">
        <v>1086</v>
      </c>
      <c r="E141" t="s">
        <v>1085</v>
      </c>
      <c r="F141">
        <v>19</v>
      </c>
      <c r="G141">
        <v>327167434</v>
      </c>
      <c r="H141" t="s">
        <v>672</v>
      </c>
      <c r="I141" t="s">
        <v>672</v>
      </c>
      <c r="J141" t="str">
        <f t="shared" si="4"/>
        <v>2018_C50.1</v>
      </c>
      <c r="K141">
        <f t="shared" si="5"/>
        <v>5.8074239748446355E-3</v>
      </c>
    </row>
    <row r="142" spans="2:11" x14ac:dyDescent="0.35">
      <c r="B142">
        <v>2018</v>
      </c>
      <c r="C142">
        <v>2018</v>
      </c>
      <c r="D142" t="s">
        <v>1080</v>
      </c>
      <c r="E142" t="s">
        <v>1079</v>
      </c>
      <c r="F142">
        <v>44</v>
      </c>
      <c r="G142">
        <v>327167434</v>
      </c>
      <c r="H142">
        <v>0</v>
      </c>
      <c r="I142">
        <v>0</v>
      </c>
      <c r="J142" t="str">
        <f t="shared" si="4"/>
        <v>2018_C50.4</v>
      </c>
      <c r="K142">
        <f t="shared" si="5"/>
        <v>1.3448771310166526E-2</v>
      </c>
    </row>
    <row r="143" spans="2:11" x14ac:dyDescent="0.35">
      <c r="B143">
        <v>2018</v>
      </c>
      <c r="C143">
        <v>2018</v>
      </c>
      <c r="D143" t="s">
        <v>1076</v>
      </c>
      <c r="E143" t="s">
        <v>1075</v>
      </c>
      <c r="F143">
        <v>30</v>
      </c>
      <c r="G143">
        <v>327167434</v>
      </c>
      <c r="H143">
        <v>0</v>
      </c>
      <c r="I143">
        <v>0</v>
      </c>
      <c r="J143" t="str">
        <f t="shared" si="4"/>
        <v>2018_C50.8</v>
      </c>
      <c r="K143">
        <f t="shared" si="5"/>
        <v>9.169616802386267E-3</v>
      </c>
    </row>
    <row r="144" spans="2:11" x14ac:dyDescent="0.35">
      <c r="B144">
        <v>2018</v>
      </c>
      <c r="C144">
        <v>2018</v>
      </c>
      <c r="D144" t="s">
        <v>1074</v>
      </c>
      <c r="E144" t="s">
        <v>1073</v>
      </c>
      <c r="F144">
        <v>42795</v>
      </c>
      <c r="G144">
        <v>327167434</v>
      </c>
      <c r="H144">
        <v>13.1</v>
      </c>
      <c r="I144">
        <v>10.9</v>
      </c>
      <c r="J144" t="str">
        <f t="shared" si="4"/>
        <v>2018_C50.9</v>
      </c>
      <c r="K144">
        <f t="shared" si="5"/>
        <v>13.080458368604008</v>
      </c>
    </row>
    <row r="145" spans="2:11" x14ac:dyDescent="0.35">
      <c r="B145">
        <v>2018</v>
      </c>
      <c r="C145">
        <v>2018</v>
      </c>
      <c r="D145" t="s">
        <v>1072</v>
      </c>
      <c r="E145" t="s">
        <v>1071</v>
      </c>
      <c r="F145">
        <v>13</v>
      </c>
      <c r="G145">
        <v>327167434</v>
      </c>
      <c r="H145" t="s">
        <v>672</v>
      </c>
      <c r="I145" t="s">
        <v>672</v>
      </c>
      <c r="J145" t="str">
        <f t="shared" si="4"/>
        <v>2018_C51.0</v>
      </c>
      <c r="K145">
        <f t="shared" si="5"/>
        <v>3.9735006143673821E-3</v>
      </c>
    </row>
    <row r="146" spans="2:11" x14ac:dyDescent="0.35">
      <c r="B146">
        <v>2018</v>
      </c>
      <c r="C146">
        <v>2018</v>
      </c>
      <c r="D146" t="s">
        <v>1070</v>
      </c>
      <c r="E146" t="s">
        <v>1069</v>
      </c>
      <c r="F146">
        <v>1299</v>
      </c>
      <c r="G146">
        <v>327167434</v>
      </c>
      <c r="H146">
        <v>0.4</v>
      </c>
      <c r="I146">
        <v>0.3</v>
      </c>
      <c r="J146" t="str">
        <f t="shared" si="4"/>
        <v>2018_C51.9</v>
      </c>
      <c r="K146">
        <f t="shared" si="5"/>
        <v>0.39704440754332532</v>
      </c>
    </row>
    <row r="147" spans="2:11" x14ac:dyDescent="0.35">
      <c r="B147">
        <v>2018</v>
      </c>
      <c r="C147">
        <v>2018</v>
      </c>
      <c r="D147" t="s">
        <v>1068</v>
      </c>
      <c r="E147" t="s">
        <v>1067</v>
      </c>
      <c r="F147">
        <v>392</v>
      </c>
      <c r="G147">
        <v>327167434</v>
      </c>
      <c r="H147">
        <v>0.1</v>
      </c>
      <c r="I147">
        <v>0.1</v>
      </c>
      <c r="J147" t="str">
        <f t="shared" si="4"/>
        <v>2018_C52</v>
      </c>
      <c r="K147">
        <f t="shared" si="5"/>
        <v>0.11981632621784721</v>
      </c>
    </row>
    <row r="148" spans="2:11" x14ac:dyDescent="0.35">
      <c r="B148">
        <v>2018</v>
      </c>
      <c r="C148">
        <v>2018</v>
      </c>
      <c r="D148" t="s">
        <v>1066</v>
      </c>
      <c r="E148" t="s">
        <v>1065</v>
      </c>
      <c r="F148">
        <v>62</v>
      </c>
      <c r="G148">
        <v>327167434</v>
      </c>
      <c r="H148">
        <v>0</v>
      </c>
      <c r="I148">
        <v>0</v>
      </c>
      <c r="J148" t="str">
        <f t="shared" si="4"/>
        <v>2018_C53.0</v>
      </c>
      <c r="K148">
        <f t="shared" si="5"/>
        <v>1.8950541391598286E-2</v>
      </c>
    </row>
    <row r="149" spans="2:11" x14ac:dyDescent="0.35">
      <c r="B149">
        <v>2018</v>
      </c>
      <c r="C149">
        <v>2018</v>
      </c>
      <c r="D149" t="s">
        <v>1062</v>
      </c>
      <c r="E149" t="s">
        <v>1061</v>
      </c>
      <c r="F149">
        <v>4067</v>
      </c>
      <c r="G149">
        <v>327167434</v>
      </c>
      <c r="H149">
        <v>1.2</v>
      </c>
      <c r="I149">
        <v>1.1000000000000001</v>
      </c>
      <c r="J149" t="str">
        <f t="shared" si="4"/>
        <v>2018_C53.9</v>
      </c>
      <c r="K149">
        <f t="shared" si="5"/>
        <v>1.243094384510165</v>
      </c>
    </row>
    <row r="150" spans="2:11" x14ac:dyDescent="0.35">
      <c r="B150">
        <v>2018</v>
      </c>
      <c r="C150">
        <v>2018</v>
      </c>
      <c r="D150" t="s">
        <v>1060</v>
      </c>
      <c r="E150" t="s">
        <v>1059</v>
      </c>
      <c r="F150">
        <v>6349</v>
      </c>
      <c r="G150">
        <v>327167434</v>
      </c>
      <c r="H150">
        <v>1.9</v>
      </c>
      <c r="I150">
        <v>1.5</v>
      </c>
      <c r="J150" t="str">
        <f t="shared" si="4"/>
        <v>2018_C54.1</v>
      </c>
      <c r="K150">
        <f t="shared" si="5"/>
        <v>1.9405965692783469</v>
      </c>
    </row>
    <row r="151" spans="2:11" x14ac:dyDescent="0.35">
      <c r="B151">
        <v>2018</v>
      </c>
      <c r="C151">
        <v>2018</v>
      </c>
      <c r="D151" t="s">
        <v>1058</v>
      </c>
      <c r="E151" t="s">
        <v>1057</v>
      </c>
      <c r="F151">
        <v>61</v>
      </c>
      <c r="G151">
        <v>327167434</v>
      </c>
      <c r="H151">
        <v>0</v>
      </c>
      <c r="I151">
        <v>0</v>
      </c>
      <c r="J151" t="str">
        <f t="shared" si="4"/>
        <v>2018_C54.9</v>
      </c>
      <c r="K151">
        <f t="shared" si="5"/>
        <v>1.8644887498185408E-2</v>
      </c>
    </row>
    <row r="152" spans="2:11" x14ac:dyDescent="0.35">
      <c r="B152">
        <v>2018</v>
      </c>
      <c r="C152">
        <v>2018</v>
      </c>
      <c r="D152" t="s">
        <v>415</v>
      </c>
      <c r="E152" t="s">
        <v>1056</v>
      </c>
      <c r="F152">
        <v>4822</v>
      </c>
      <c r="G152">
        <v>327167434</v>
      </c>
      <c r="H152">
        <v>1.5</v>
      </c>
      <c r="I152">
        <v>1.2</v>
      </c>
      <c r="J152" t="str">
        <f t="shared" si="4"/>
        <v>2018_C55</v>
      </c>
      <c r="K152">
        <f t="shared" si="5"/>
        <v>1.4738630740368861</v>
      </c>
    </row>
    <row r="153" spans="2:11" x14ac:dyDescent="0.35">
      <c r="B153">
        <v>2018</v>
      </c>
      <c r="C153">
        <v>2018</v>
      </c>
      <c r="D153" t="s">
        <v>1055</v>
      </c>
      <c r="E153" t="s">
        <v>1054</v>
      </c>
      <c r="F153">
        <v>13748</v>
      </c>
      <c r="G153">
        <v>327167434</v>
      </c>
      <c r="H153">
        <v>4.2</v>
      </c>
      <c r="I153">
        <v>3.4</v>
      </c>
      <c r="J153" t="str">
        <f t="shared" si="4"/>
        <v>2018_C56</v>
      </c>
      <c r="K153">
        <f t="shared" si="5"/>
        <v>4.2021297266402131</v>
      </c>
    </row>
    <row r="154" spans="2:11" x14ac:dyDescent="0.35">
      <c r="B154">
        <v>2018</v>
      </c>
      <c r="C154">
        <v>2018</v>
      </c>
      <c r="D154" t="s">
        <v>1053</v>
      </c>
      <c r="E154" t="s">
        <v>1052</v>
      </c>
      <c r="F154">
        <v>470</v>
      </c>
      <c r="G154">
        <v>327167434</v>
      </c>
      <c r="H154">
        <v>0.1</v>
      </c>
      <c r="I154">
        <v>0.1</v>
      </c>
      <c r="J154" t="str">
        <f t="shared" si="4"/>
        <v>2018_C57.0</v>
      </c>
      <c r="K154">
        <f t="shared" si="5"/>
        <v>0.14365732990405153</v>
      </c>
    </row>
    <row r="155" spans="2:11" x14ac:dyDescent="0.35">
      <c r="B155">
        <v>2018</v>
      </c>
      <c r="C155">
        <v>2018</v>
      </c>
      <c r="D155" t="s">
        <v>1051</v>
      </c>
      <c r="E155" t="s">
        <v>1050</v>
      </c>
      <c r="F155">
        <v>20</v>
      </c>
      <c r="G155">
        <v>327167434</v>
      </c>
      <c r="H155">
        <v>0</v>
      </c>
      <c r="I155">
        <v>0</v>
      </c>
      <c r="J155" t="str">
        <f t="shared" si="4"/>
        <v>2018_C57.4</v>
      </c>
      <c r="K155">
        <f t="shared" si="5"/>
        <v>6.1130778682575116E-3</v>
      </c>
    </row>
    <row r="156" spans="2:11" x14ac:dyDescent="0.35">
      <c r="B156">
        <v>2018</v>
      </c>
      <c r="C156">
        <v>2018</v>
      </c>
      <c r="D156" t="s">
        <v>1049</v>
      </c>
      <c r="E156" t="s">
        <v>1048</v>
      </c>
      <c r="F156">
        <v>17</v>
      </c>
      <c r="G156">
        <v>327167434</v>
      </c>
      <c r="H156" t="s">
        <v>672</v>
      </c>
      <c r="I156" t="s">
        <v>672</v>
      </c>
      <c r="J156" t="str">
        <f t="shared" si="4"/>
        <v>2018_C57.7</v>
      </c>
      <c r="K156">
        <f t="shared" si="5"/>
        <v>5.1961161880188849E-3</v>
      </c>
    </row>
    <row r="157" spans="2:11" x14ac:dyDescent="0.35">
      <c r="B157">
        <v>2018</v>
      </c>
      <c r="C157">
        <v>2018</v>
      </c>
      <c r="D157" t="s">
        <v>1386</v>
      </c>
      <c r="E157" t="s">
        <v>1385</v>
      </c>
      <c r="F157">
        <v>20</v>
      </c>
      <c r="G157">
        <v>327167434</v>
      </c>
      <c r="H157">
        <v>0</v>
      </c>
      <c r="I157">
        <v>0</v>
      </c>
      <c r="J157" t="str">
        <f t="shared" si="4"/>
        <v>2018_C57.8</v>
      </c>
      <c r="K157">
        <f t="shared" si="5"/>
        <v>6.1130778682575116E-3</v>
      </c>
    </row>
    <row r="158" spans="2:11" x14ac:dyDescent="0.35">
      <c r="B158">
        <v>2018</v>
      </c>
      <c r="C158">
        <v>2018</v>
      </c>
      <c r="D158" t="s">
        <v>1047</v>
      </c>
      <c r="E158" t="s">
        <v>1046</v>
      </c>
      <c r="F158">
        <v>316</v>
      </c>
      <c r="G158">
        <v>327167434</v>
      </c>
      <c r="H158">
        <v>0.1</v>
      </c>
      <c r="I158">
        <v>0.1</v>
      </c>
      <c r="J158" t="str">
        <f t="shared" si="4"/>
        <v>2018_C57.9</v>
      </c>
      <c r="K158">
        <f t="shared" si="5"/>
        <v>9.6586630318468689E-2</v>
      </c>
    </row>
    <row r="159" spans="2:11" x14ac:dyDescent="0.35">
      <c r="B159">
        <v>2018</v>
      </c>
      <c r="C159">
        <v>2018</v>
      </c>
      <c r="D159" t="s">
        <v>412</v>
      </c>
      <c r="E159" t="s">
        <v>1045</v>
      </c>
      <c r="F159">
        <v>11</v>
      </c>
      <c r="G159">
        <v>327167434</v>
      </c>
      <c r="H159" t="s">
        <v>672</v>
      </c>
      <c r="I159" t="s">
        <v>672</v>
      </c>
      <c r="J159" t="str">
        <f t="shared" si="4"/>
        <v>2018_C58</v>
      </c>
      <c r="K159">
        <f t="shared" si="5"/>
        <v>3.3621928275416315E-3</v>
      </c>
    </row>
    <row r="160" spans="2:11" x14ac:dyDescent="0.35">
      <c r="B160">
        <v>2018</v>
      </c>
      <c r="C160">
        <v>2018</v>
      </c>
      <c r="D160" t="s">
        <v>1042</v>
      </c>
      <c r="E160" t="s">
        <v>1041</v>
      </c>
      <c r="F160">
        <v>343</v>
      </c>
      <c r="G160">
        <v>327167434</v>
      </c>
      <c r="H160">
        <v>0.1</v>
      </c>
      <c r="I160">
        <v>0.1</v>
      </c>
      <c r="J160" t="str">
        <f t="shared" si="4"/>
        <v>2018_C60.9</v>
      </c>
      <c r="K160">
        <f t="shared" si="5"/>
        <v>0.10483928544061633</v>
      </c>
    </row>
    <row r="161" spans="2:11" x14ac:dyDescent="0.35">
      <c r="B161">
        <v>2018</v>
      </c>
      <c r="C161">
        <v>2018</v>
      </c>
      <c r="D161" t="s">
        <v>103</v>
      </c>
      <c r="E161" t="s">
        <v>1040</v>
      </c>
      <c r="F161">
        <v>31489</v>
      </c>
      <c r="G161">
        <v>327167434</v>
      </c>
      <c r="H161">
        <v>9.6</v>
      </c>
      <c r="I161">
        <v>7.8</v>
      </c>
      <c r="J161" t="str">
        <f t="shared" si="4"/>
        <v>2018_C61</v>
      </c>
      <c r="K161">
        <f t="shared" si="5"/>
        <v>9.6247354496780382</v>
      </c>
    </row>
    <row r="162" spans="2:11" x14ac:dyDescent="0.35">
      <c r="B162">
        <v>2018</v>
      </c>
      <c r="C162">
        <v>2018</v>
      </c>
      <c r="D162" t="s">
        <v>1039</v>
      </c>
      <c r="E162" t="s">
        <v>1038</v>
      </c>
      <c r="F162">
        <v>401</v>
      </c>
      <c r="G162">
        <v>327167434</v>
      </c>
      <c r="H162">
        <v>0.1</v>
      </c>
      <c r="I162">
        <v>0.1</v>
      </c>
      <c r="J162" t="str">
        <f t="shared" si="4"/>
        <v>2018_C62.9</v>
      </c>
      <c r="K162">
        <f t="shared" si="5"/>
        <v>0.1225672112585631</v>
      </c>
    </row>
    <row r="163" spans="2:11" x14ac:dyDescent="0.35">
      <c r="B163">
        <v>2018</v>
      </c>
      <c r="C163">
        <v>2018</v>
      </c>
      <c r="D163" t="s">
        <v>1037</v>
      </c>
      <c r="E163" t="s">
        <v>1036</v>
      </c>
      <c r="F163">
        <v>16</v>
      </c>
      <c r="G163">
        <v>327167434</v>
      </c>
      <c r="H163" t="s">
        <v>672</v>
      </c>
      <c r="I163" t="s">
        <v>672</v>
      </c>
      <c r="J163" t="str">
        <f t="shared" si="4"/>
        <v>2018_C63.2</v>
      </c>
      <c r="K163">
        <f t="shared" si="5"/>
        <v>4.8904622946060088E-3</v>
      </c>
    </row>
    <row r="164" spans="2:11" x14ac:dyDescent="0.35">
      <c r="B164">
        <v>2018</v>
      </c>
      <c r="C164">
        <v>2018</v>
      </c>
      <c r="D164" t="s">
        <v>1035</v>
      </c>
      <c r="E164" t="s">
        <v>1034</v>
      </c>
      <c r="F164">
        <v>39</v>
      </c>
      <c r="G164">
        <v>327167434</v>
      </c>
      <c r="H164">
        <v>0</v>
      </c>
      <c r="I164">
        <v>0</v>
      </c>
      <c r="J164" t="str">
        <f t="shared" si="4"/>
        <v>2018_C63.9</v>
      </c>
      <c r="K164">
        <f t="shared" si="5"/>
        <v>1.1920501843102147E-2</v>
      </c>
    </row>
    <row r="165" spans="2:11" x14ac:dyDescent="0.35">
      <c r="B165">
        <v>2018</v>
      </c>
      <c r="C165">
        <v>2018</v>
      </c>
      <c r="D165" t="s">
        <v>1033</v>
      </c>
      <c r="E165" t="s">
        <v>1032</v>
      </c>
      <c r="F165">
        <v>13944</v>
      </c>
      <c r="G165">
        <v>327167434</v>
      </c>
      <c r="H165">
        <v>4.3</v>
      </c>
      <c r="I165">
        <v>3.5</v>
      </c>
      <c r="J165" t="str">
        <f t="shared" si="4"/>
        <v>2018_C64</v>
      </c>
      <c r="K165">
        <f t="shared" si="5"/>
        <v>4.2620378897491369</v>
      </c>
    </row>
    <row r="166" spans="2:11" x14ac:dyDescent="0.35">
      <c r="B166">
        <v>2018</v>
      </c>
      <c r="C166">
        <v>2018</v>
      </c>
      <c r="D166" t="s">
        <v>1031</v>
      </c>
      <c r="E166" t="s">
        <v>1030</v>
      </c>
      <c r="F166">
        <v>190</v>
      </c>
      <c r="G166">
        <v>327167434</v>
      </c>
      <c r="H166">
        <v>0.1</v>
      </c>
      <c r="I166">
        <v>0</v>
      </c>
      <c r="J166" t="str">
        <f t="shared" si="4"/>
        <v>2018_C65</v>
      </c>
      <c r="K166">
        <f t="shared" si="5"/>
        <v>5.8074239748446353E-2</v>
      </c>
    </row>
    <row r="167" spans="2:11" x14ac:dyDescent="0.35">
      <c r="B167">
        <v>2018</v>
      </c>
      <c r="C167">
        <v>2018</v>
      </c>
      <c r="D167" t="s">
        <v>1029</v>
      </c>
      <c r="E167" t="s">
        <v>1028</v>
      </c>
      <c r="F167">
        <v>417</v>
      </c>
      <c r="G167">
        <v>327167434</v>
      </c>
      <c r="H167">
        <v>0.1</v>
      </c>
      <c r="I167">
        <v>0.1</v>
      </c>
      <c r="J167" t="str">
        <f t="shared" si="4"/>
        <v>2018_C66</v>
      </c>
      <c r="K167">
        <f t="shared" si="5"/>
        <v>0.12745767355316912</v>
      </c>
    </row>
    <row r="168" spans="2:11" x14ac:dyDescent="0.35">
      <c r="B168">
        <v>2018</v>
      </c>
      <c r="C168">
        <v>2018</v>
      </c>
      <c r="D168" t="s">
        <v>1027</v>
      </c>
      <c r="E168" t="s">
        <v>1026</v>
      </c>
      <c r="F168">
        <v>17</v>
      </c>
      <c r="G168">
        <v>327167434</v>
      </c>
      <c r="H168" t="s">
        <v>672</v>
      </c>
      <c r="I168" t="s">
        <v>672</v>
      </c>
      <c r="J168" t="str">
        <f t="shared" si="4"/>
        <v>2018_C67.0</v>
      </c>
      <c r="K168">
        <f t="shared" si="5"/>
        <v>5.1961161880188849E-3</v>
      </c>
    </row>
    <row r="169" spans="2:11" x14ac:dyDescent="0.35">
      <c r="B169">
        <v>2018</v>
      </c>
      <c r="C169">
        <v>2018</v>
      </c>
      <c r="D169" t="s">
        <v>1023</v>
      </c>
      <c r="E169" t="s">
        <v>1022</v>
      </c>
      <c r="F169">
        <v>11</v>
      </c>
      <c r="G169">
        <v>327167434</v>
      </c>
      <c r="H169" t="s">
        <v>672</v>
      </c>
      <c r="I169" t="s">
        <v>672</v>
      </c>
      <c r="J169" t="str">
        <f t="shared" si="4"/>
        <v>2018_C67.2</v>
      </c>
      <c r="K169">
        <f t="shared" si="5"/>
        <v>3.3621928275416315E-3</v>
      </c>
    </row>
    <row r="170" spans="2:11" x14ac:dyDescent="0.35">
      <c r="B170">
        <v>2018</v>
      </c>
      <c r="C170">
        <v>2018</v>
      </c>
      <c r="D170" t="s">
        <v>1013</v>
      </c>
      <c r="E170" t="s">
        <v>1012</v>
      </c>
      <c r="F170">
        <v>22</v>
      </c>
      <c r="G170">
        <v>327167434</v>
      </c>
      <c r="H170">
        <v>0</v>
      </c>
      <c r="I170">
        <v>0</v>
      </c>
      <c r="J170" t="str">
        <f t="shared" si="4"/>
        <v>2018_C67.7</v>
      </c>
      <c r="K170">
        <f t="shared" si="5"/>
        <v>6.7243856550832631E-3</v>
      </c>
    </row>
    <row r="171" spans="2:11" x14ac:dyDescent="0.35">
      <c r="B171">
        <v>2018</v>
      </c>
      <c r="C171">
        <v>2018</v>
      </c>
      <c r="D171" t="s">
        <v>1011</v>
      </c>
      <c r="E171" t="s">
        <v>1010</v>
      </c>
      <c r="F171">
        <v>10</v>
      </c>
      <c r="G171">
        <v>327167434</v>
      </c>
      <c r="H171" t="s">
        <v>672</v>
      </c>
      <c r="I171" t="s">
        <v>672</v>
      </c>
      <c r="J171" t="str">
        <f t="shared" si="4"/>
        <v>2018_C67.8</v>
      </c>
      <c r="K171">
        <f t="shared" si="5"/>
        <v>3.0565389341287558E-3</v>
      </c>
    </row>
    <row r="172" spans="2:11" x14ac:dyDescent="0.35">
      <c r="B172">
        <v>2018</v>
      </c>
      <c r="C172">
        <v>2018</v>
      </c>
      <c r="D172" t="s">
        <v>1009</v>
      </c>
      <c r="E172" t="s">
        <v>1008</v>
      </c>
      <c r="F172">
        <v>16559</v>
      </c>
      <c r="G172">
        <v>327167434</v>
      </c>
      <c r="H172">
        <v>5.0999999999999996</v>
      </c>
      <c r="I172">
        <v>4.0999999999999996</v>
      </c>
      <c r="J172" t="str">
        <f t="shared" si="4"/>
        <v>2018_C67.9</v>
      </c>
      <c r="K172">
        <f t="shared" si="5"/>
        <v>5.0613228210238068</v>
      </c>
    </row>
    <row r="173" spans="2:11" x14ac:dyDescent="0.35">
      <c r="B173">
        <v>2018</v>
      </c>
      <c r="C173">
        <v>2018</v>
      </c>
      <c r="D173" t="s">
        <v>1007</v>
      </c>
      <c r="E173" t="s">
        <v>1006</v>
      </c>
      <c r="F173">
        <v>244</v>
      </c>
      <c r="G173">
        <v>327167434</v>
      </c>
      <c r="H173">
        <v>0.1</v>
      </c>
      <c r="I173">
        <v>0.1</v>
      </c>
      <c r="J173" t="str">
        <f t="shared" si="4"/>
        <v>2018_C68.0</v>
      </c>
      <c r="K173">
        <f t="shared" si="5"/>
        <v>7.4579549992741634E-2</v>
      </c>
    </row>
    <row r="174" spans="2:11" x14ac:dyDescent="0.35">
      <c r="B174">
        <v>2018</v>
      </c>
      <c r="C174">
        <v>2018</v>
      </c>
      <c r="D174" t="s">
        <v>1005</v>
      </c>
      <c r="E174" t="s">
        <v>1004</v>
      </c>
      <c r="F174">
        <v>216</v>
      </c>
      <c r="G174">
        <v>327167434</v>
      </c>
      <c r="H174">
        <v>0.1</v>
      </c>
      <c r="I174">
        <v>0</v>
      </c>
      <c r="J174" t="str">
        <f t="shared" si="4"/>
        <v>2018_C68.9</v>
      </c>
      <c r="K174">
        <f t="shared" si="5"/>
        <v>6.6021240977181123E-2</v>
      </c>
    </row>
    <row r="175" spans="2:11" x14ac:dyDescent="0.35">
      <c r="B175">
        <v>2018</v>
      </c>
      <c r="C175">
        <v>2018</v>
      </c>
      <c r="D175" t="s">
        <v>1003</v>
      </c>
      <c r="E175" t="s">
        <v>1002</v>
      </c>
      <c r="F175">
        <v>12</v>
      </c>
      <c r="G175">
        <v>327167434</v>
      </c>
      <c r="H175" t="s">
        <v>672</v>
      </c>
      <c r="I175" t="s">
        <v>672</v>
      </c>
      <c r="J175" t="str">
        <f t="shared" si="4"/>
        <v>2018_C69.2</v>
      </c>
      <c r="K175">
        <f t="shared" si="5"/>
        <v>3.6678467209545064E-3</v>
      </c>
    </row>
    <row r="176" spans="2:11" x14ac:dyDescent="0.35">
      <c r="B176">
        <v>2018</v>
      </c>
      <c r="C176">
        <v>2018</v>
      </c>
      <c r="D176" t="s">
        <v>1001</v>
      </c>
      <c r="E176" t="s">
        <v>1000</v>
      </c>
      <c r="F176">
        <v>72</v>
      </c>
      <c r="G176">
        <v>327167434</v>
      </c>
      <c r="H176">
        <v>0</v>
      </c>
      <c r="I176">
        <v>0</v>
      </c>
      <c r="J176" t="str">
        <f t="shared" si="4"/>
        <v>2018_C69.3</v>
      </c>
      <c r="K176">
        <f t="shared" si="5"/>
        <v>2.2007080325727041E-2</v>
      </c>
    </row>
    <row r="177" spans="2:11" x14ac:dyDescent="0.35">
      <c r="B177">
        <v>2018</v>
      </c>
      <c r="C177">
        <v>2018</v>
      </c>
      <c r="D177" t="s">
        <v>999</v>
      </c>
      <c r="E177" t="s">
        <v>998</v>
      </c>
      <c r="F177">
        <v>21</v>
      </c>
      <c r="G177">
        <v>327167434</v>
      </c>
      <c r="H177">
        <v>0</v>
      </c>
      <c r="I177">
        <v>0</v>
      </c>
      <c r="J177" t="str">
        <f t="shared" si="4"/>
        <v>2018_C69.4</v>
      </c>
      <c r="K177">
        <f t="shared" si="5"/>
        <v>6.4187317616703869E-3</v>
      </c>
    </row>
    <row r="178" spans="2:11" x14ac:dyDescent="0.35">
      <c r="B178">
        <v>2018</v>
      </c>
      <c r="C178">
        <v>2018</v>
      </c>
      <c r="D178" t="s">
        <v>997</v>
      </c>
      <c r="E178" t="s">
        <v>996</v>
      </c>
      <c r="F178">
        <v>22</v>
      </c>
      <c r="G178">
        <v>327167434</v>
      </c>
      <c r="H178">
        <v>0</v>
      </c>
      <c r="I178">
        <v>0</v>
      </c>
      <c r="J178" t="str">
        <f t="shared" si="4"/>
        <v>2018_C69.5</v>
      </c>
      <c r="K178">
        <f t="shared" si="5"/>
        <v>6.7243856550832631E-3</v>
      </c>
    </row>
    <row r="179" spans="2:11" x14ac:dyDescent="0.35">
      <c r="B179">
        <v>2018</v>
      </c>
      <c r="C179">
        <v>2018</v>
      </c>
      <c r="D179" t="s">
        <v>995</v>
      </c>
      <c r="E179" t="s">
        <v>994</v>
      </c>
      <c r="F179">
        <v>29</v>
      </c>
      <c r="G179">
        <v>327167434</v>
      </c>
      <c r="H179">
        <v>0</v>
      </c>
      <c r="I179">
        <v>0</v>
      </c>
      <c r="J179" t="str">
        <f t="shared" si="4"/>
        <v>2018_C69.6</v>
      </c>
      <c r="K179">
        <f t="shared" si="5"/>
        <v>8.8639629089733909E-3</v>
      </c>
    </row>
    <row r="180" spans="2:11" x14ac:dyDescent="0.35">
      <c r="B180">
        <v>2018</v>
      </c>
      <c r="C180">
        <v>2018</v>
      </c>
      <c r="D180" t="s">
        <v>993</v>
      </c>
      <c r="E180" t="s">
        <v>992</v>
      </c>
      <c r="F180">
        <v>189</v>
      </c>
      <c r="G180">
        <v>327167434</v>
      </c>
      <c r="H180">
        <v>0.1</v>
      </c>
      <c r="I180">
        <v>0</v>
      </c>
      <c r="J180" t="str">
        <f t="shared" si="4"/>
        <v>2018_C69.9</v>
      </c>
      <c r="K180">
        <f t="shared" si="5"/>
        <v>5.7768585855033479E-2</v>
      </c>
    </row>
    <row r="181" spans="2:11" x14ac:dyDescent="0.35">
      <c r="B181">
        <v>2018</v>
      </c>
      <c r="C181">
        <v>2018</v>
      </c>
      <c r="D181" t="s">
        <v>991</v>
      </c>
      <c r="E181" t="s">
        <v>990</v>
      </c>
      <c r="F181">
        <v>34</v>
      </c>
      <c r="G181">
        <v>327167434</v>
      </c>
      <c r="H181">
        <v>0</v>
      </c>
      <c r="I181">
        <v>0</v>
      </c>
      <c r="J181" t="str">
        <f t="shared" si="4"/>
        <v>2018_C70.0</v>
      </c>
      <c r="K181">
        <f t="shared" si="5"/>
        <v>1.039223237603777E-2</v>
      </c>
    </row>
    <row r="182" spans="2:11" x14ac:dyDescent="0.35">
      <c r="B182">
        <v>2018</v>
      </c>
      <c r="C182">
        <v>2018</v>
      </c>
      <c r="D182" t="s">
        <v>987</v>
      </c>
      <c r="E182" t="s">
        <v>986</v>
      </c>
      <c r="F182">
        <v>148</v>
      </c>
      <c r="G182">
        <v>327167434</v>
      </c>
      <c r="H182">
        <v>0</v>
      </c>
      <c r="I182">
        <v>0</v>
      </c>
      <c r="J182" t="str">
        <f t="shared" si="4"/>
        <v>2018_C70.9</v>
      </c>
      <c r="K182">
        <f t="shared" si="5"/>
        <v>4.5236776225105586E-2</v>
      </c>
    </row>
    <row r="183" spans="2:11" x14ac:dyDescent="0.35">
      <c r="B183">
        <v>2018</v>
      </c>
      <c r="C183">
        <v>2018</v>
      </c>
      <c r="D183" t="s">
        <v>985</v>
      </c>
      <c r="E183" t="s">
        <v>984</v>
      </c>
      <c r="F183">
        <v>165</v>
      </c>
      <c r="G183">
        <v>327167434</v>
      </c>
      <c r="H183">
        <v>0.1</v>
      </c>
      <c r="I183">
        <v>0</v>
      </c>
      <c r="J183" t="str">
        <f t="shared" si="4"/>
        <v>2018_C71.0</v>
      </c>
      <c r="K183">
        <f t="shared" si="5"/>
        <v>5.0432892413124465E-2</v>
      </c>
    </row>
    <row r="184" spans="2:11" x14ac:dyDescent="0.35">
      <c r="B184">
        <v>2018</v>
      </c>
      <c r="C184">
        <v>2018</v>
      </c>
      <c r="D184" t="s">
        <v>983</v>
      </c>
      <c r="E184" t="s">
        <v>982</v>
      </c>
      <c r="F184">
        <v>345</v>
      </c>
      <c r="G184">
        <v>327167434</v>
      </c>
      <c r="H184">
        <v>0.1</v>
      </c>
      <c r="I184">
        <v>0.1</v>
      </c>
      <c r="J184" t="str">
        <f t="shared" si="4"/>
        <v>2018_C71.1</v>
      </c>
      <c r="K184">
        <f t="shared" si="5"/>
        <v>0.10545059322744206</v>
      </c>
    </row>
    <row r="185" spans="2:11" x14ac:dyDescent="0.35">
      <c r="B185">
        <v>2018</v>
      </c>
      <c r="C185">
        <v>2018</v>
      </c>
      <c r="D185" t="s">
        <v>981</v>
      </c>
      <c r="E185" t="s">
        <v>980</v>
      </c>
      <c r="F185">
        <v>257</v>
      </c>
      <c r="G185">
        <v>327167434</v>
      </c>
      <c r="H185">
        <v>0.1</v>
      </c>
      <c r="I185">
        <v>0.1</v>
      </c>
      <c r="J185" t="str">
        <f t="shared" si="4"/>
        <v>2018_C71.2</v>
      </c>
      <c r="K185">
        <f t="shared" si="5"/>
        <v>7.8553050607109015E-2</v>
      </c>
    </row>
    <row r="186" spans="2:11" x14ac:dyDescent="0.35">
      <c r="B186">
        <v>2018</v>
      </c>
      <c r="C186">
        <v>2018</v>
      </c>
      <c r="D186" t="s">
        <v>979</v>
      </c>
      <c r="E186" t="s">
        <v>978</v>
      </c>
      <c r="F186">
        <v>161</v>
      </c>
      <c r="G186">
        <v>327167434</v>
      </c>
      <c r="H186">
        <v>0</v>
      </c>
      <c r="I186">
        <v>0</v>
      </c>
      <c r="J186" t="str">
        <f t="shared" si="4"/>
        <v>2018_C71.3</v>
      </c>
      <c r="K186">
        <f t="shared" si="5"/>
        <v>4.9210276839472961E-2</v>
      </c>
    </row>
    <row r="187" spans="2:11" x14ac:dyDescent="0.35">
      <c r="B187">
        <v>2018</v>
      </c>
      <c r="C187">
        <v>2018</v>
      </c>
      <c r="D187" t="s">
        <v>977</v>
      </c>
      <c r="E187" t="s">
        <v>976</v>
      </c>
      <c r="F187">
        <v>41</v>
      </c>
      <c r="G187">
        <v>327167434</v>
      </c>
      <c r="H187">
        <v>0</v>
      </c>
      <c r="I187">
        <v>0</v>
      </c>
      <c r="J187" t="str">
        <f t="shared" si="4"/>
        <v>2018_C71.4</v>
      </c>
      <c r="K187">
        <f t="shared" si="5"/>
        <v>1.2531809629927899E-2</v>
      </c>
    </row>
    <row r="188" spans="2:11" x14ac:dyDescent="0.35">
      <c r="B188">
        <v>2018</v>
      </c>
      <c r="C188">
        <v>2018</v>
      </c>
      <c r="D188" t="s">
        <v>975</v>
      </c>
      <c r="E188" t="s">
        <v>974</v>
      </c>
      <c r="F188">
        <v>13</v>
      </c>
      <c r="G188">
        <v>327167434</v>
      </c>
      <c r="H188" t="s">
        <v>672</v>
      </c>
      <c r="I188" t="s">
        <v>672</v>
      </c>
      <c r="J188" t="str">
        <f t="shared" si="4"/>
        <v>2018_C71.5</v>
      </c>
      <c r="K188">
        <f t="shared" si="5"/>
        <v>3.9735006143673821E-3</v>
      </c>
    </row>
    <row r="189" spans="2:11" x14ac:dyDescent="0.35">
      <c r="B189">
        <v>2018</v>
      </c>
      <c r="C189">
        <v>2018</v>
      </c>
      <c r="D189" t="s">
        <v>973</v>
      </c>
      <c r="E189" t="s">
        <v>972</v>
      </c>
      <c r="F189">
        <v>188</v>
      </c>
      <c r="G189">
        <v>327167434</v>
      </c>
      <c r="H189">
        <v>0.1</v>
      </c>
      <c r="I189">
        <v>0</v>
      </c>
      <c r="J189" t="str">
        <f t="shared" si="4"/>
        <v>2018_C71.6</v>
      </c>
      <c r="K189">
        <f t="shared" si="5"/>
        <v>5.7462931961620597E-2</v>
      </c>
    </row>
    <row r="190" spans="2:11" x14ac:dyDescent="0.35">
      <c r="B190">
        <v>2018</v>
      </c>
      <c r="C190">
        <v>2018</v>
      </c>
      <c r="D190" t="s">
        <v>971</v>
      </c>
      <c r="E190" t="s">
        <v>970</v>
      </c>
      <c r="F190">
        <v>213</v>
      </c>
      <c r="G190">
        <v>327167434</v>
      </c>
      <c r="H190">
        <v>0.1</v>
      </c>
      <c r="I190">
        <v>0.1</v>
      </c>
      <c r="J190" t="str">
        <f t="shared" si="4"/>
        <v>2018_C71.7</v>
      </c>
      <c r="K190">
        <f t="shared" si="5"/>
        <v>6.5104279296942499E-2</v>
      </c>
    </row>
    <row r="191" spans="2:11" x14ac:dyDescent="0.35">
      <c r="B191">
        <v>2018</v>
      </c>
      <c r="C191">
        <v>2018</v>
      </c>
      <c r="D191" t="s">
        <v>969</v>
      </c>
      <c r="E191" t="s">
        <v>968</v>
      </c>
      <c r="F191">
        <v>58</v>
      </c>
      <c r="G191">
        <v>327167434</v>
      </c>
      <c r="H191">
        <v>0</v>
      </c>
      <c r="I191">
        <v>0</v>
      </c>
      <c r="J191" t="str">
        <f t="shared" si="4"/>
        <v>2018_C71.8</v>
      </c>
      <c r="K191">
        <f t="shared" si="5"/>
        <v>1.7727925817946782E-2</v>
      </c>
    </row>
    <row r="192" spans="2:11" x14ac:dyDescent="0.35">
      <c r="B192">
        <v>2018</v>
      </c>
      <c r="C192">
        <v>2018</v>
      </c>
      <c r="D192" t="s">
        <v>967</v>
      </c>
      <c r="E192" t="s">
        <v>966</v>
      </c>
      <c r="F192">
        <v>15357</v>
      </c>
      <c r="G192">
        <v>327167434</v>
      </c>
      <c r="H192">
        <v>4.7</v>
      </c>
      <c r="I192">
        <v>3.9</v>
      </c>
      <c r="J192" t="str">
        <f t="shared" si="4"/>
        <v>2018_C71.9</v>
      </c>
      <c r="K192">
        <f t="shared" si="5"/>
        <v>4.69392684114153</v>
      </c>
    </row>
    <row r="193" spans="2:11" x14ac:dyDescent="0.35">
      <c r="B193">
        <v>2018</v>
      </c>
      <c r="C193">
        <v>2018</v>
      </c>
      <c r="D193" t="s">
        <v>965</v>
      </c>
      <c r="E193" t="s">
        <v>964</v>
      </c>
      <c r="F193">
        <v>71</v>
      </c>
      <c r="G193">
        <v>327167434</v>
      </c>
      <c r="H193">
        <v>0</v>
      </c>
      <c r="I193">
        <v>0</v>
      </c>
      <c r="J193" t="str">
        <f t="shared" si="4"/>
        <v>2018_C72.0</v>
      </c>
      <c r="K193">
        <f t="shared" si="5"/>
        <v>2.1701426432314166E-2</v>
      </c>
    </row>
    <row r="194" spans="2:11" x14ac:dyDescent="0.35">
      <c r="B194">
        <v>2018</v>
      </c>
      <c r="C194">
        <v>2018</v>
      </c>
      <c r="D194" t="s">
        <v>963</v>
      </c>
      <c r="E194" t="s">
        <v>962</v>
      </c>
      <c r="F194">
        <v>55</v>
      </c>
      <c r="G194">
        <v>327167434</v>
      </c>
      <c r="H194">
        <v>0</v>
      </c>
      <c r="I194">
        <v>0</v>
      </c>
      <c r="J194" t="str">
        <f t="shared" si="4"/>
        <v>2018_C72.9</v>
      </c>
      <c r="K194">
        <f t="shared" si="5"/>
        <v>1.6810964137708155E-2</v>
      </c>
    </row>
    <row r="195" spans="2:11" x14ac:dyDescent="0.35">
      <c r="B195">
        <v>2018</v>
      </c>
      <c r="C195">
        <v>2018</v>
      </c>
      <c r="D195" t="s">
        <v>119</v>
      </c>
      <c r="E195" t="s">
        <v>961</v>
      </c>
      <c r="F195">
        <v>2025</v>
      </c>
      <c r="G195">
        <v>327167434</v>
      </c>
      <c r="H195">
        <v>0.6</v>
      </c>
      <c r="I195">
        <v>0.5</v>
      </c>
      <c r="J195" t="str">
        <f t="shared" ref="J195:J258" si="6">C195&amp;+"_"&amp;E195</f>
        <v>2018_C73</v>
      </c>
      <c r="K195">
        <f t="shared" ref="K195:K258" si="7">F195/G195*100000</f>
        <v>0.618949134161073</v>
      </c>
    </row>
    <row r="196" spans="2:11" x14ac:dyDescent="0.35">
      <c r="B196">
        <v>2018</v>
      </c>
      <c r="C196">
        <v>2018</v>
      </c>
      <c r="D196" t="s">
        <v>960</v>
      </c>
      <c r="E196" t="s">
        <v>959</v>
      </c>
      <c r="F196">
        <v>90</v>
      </c>
      <c r="G196">
        <v>327167434</v>
      </c>
      <c r="H196">
        <v>0</v>
      </c>
      <c r="I196">
        <v>0</v>
      </c>
      <c r="J196" t="str">
        <f t="shared" si="6"/>
        <v>2018_C74.0</v>
      </c>
      <c r="K196">
        <f t="shared" si="7"/>
        <v>2.7508850407158805E-2</v>
      </c>
    </row>
    <row r="197" spans="2:11" x14ac:dyDescent="0.35">
      <c r="B197">
        <v>2018</v>
      </c>
      <c r="C197">
        <v>2018</v>
      </c>
      <c r="D197" t="s">
        <v>958</v>
      </c>
      <c r="E197" t="s">
        <v>957</v>
      </c>
      <c r="F197">
        <v>34</v>
      </c>
      <c r="G197">
        <v>327167434</v>
      </c>
      <c r="H197">
        <v>0</v>
      </c>
      <c r="I197">
        <v>0</v>
      </c>
      <c r="J197" t="str">
        <f t="shared" si="6"/>
        <v>2018_C74.1</v>
      </c>
      <c r="K197">
        <f t="shared" si="7"/>
        <v>1.039223237603777E-2</v>
      </c>
    </row>
    <row r="198" spans="2:11" x14ac:dyDescent="0.35">
      <c r="B198">
        <v>2018</v>
      </c>
      <c r="C198">
        <v>2018</v>
      </c>
      <c r="D198" t="s">
        <v>956</v>
      </c>
      <c r="E198" t="s">
        <v>955</v>
      </c>
      <c r="F198">
        <v>447</v>
      </c>
      <c r="G198">
        <v>327167434</v>
      </c>
      <c r="H198">
        <v>0.1</v>
      </c>
      <c r="I198">
        <v>0.1</v>
      </c>
      <c r="J198" t="str">
        <f t="shared" si="6"/>
        <v>2018_C74.9</v>
      </c>
      <c r="K198">
        <f t="shared" si="7"/>
        <v>0.13662729035555538</v>
      </c>
    </row>
    <row r="199" spans="2:11" x14ac:dyDescent="0.35">
      <c r="B199">
        <v>2018</v>
      </c>
      <c r="C199">
        <v>2018</v>
      </c>
      <c r="D199" t="s">
        <v>954</v>
      </c>
      <c r="E199" t="s">
        <v>953</v>
      </c>
      <c r="F199">
        <v>22</v>
      </c>
      <c r="G199">
        <v>327167434</v>
      </c>
      <c r="H199">
        <v>0</v>
      </c>
      <c r="I199">
        <v>0</v>
      </c>
      <c r="J199" t="str">
        <f t="shared" si="6"/>
        <v>2018_C75.0</v>
      </c>
      <c r="K199">
        <f t="shared" si="7"/>
        <v>6.7243856550832631E-3</v>
      </c>
    </row>
    <row r="200" spans="2:11" x14ac:dyDescent="0.35">
      <c r="B200">
        <v>2018</v>
      </c>
      <c r="C200">
        <v>2018</v>
      </c>
      <c r="D200" t="s">
        <v>952</v>
      </c>
      <c r="E200" t="s">
        <v>951</v>
      </c>
      <c r="F200">
        <v>34</v>
      </c>
      <c r="G200">
        <v>327167434</v>
      </c>
      <c r="H200">
        <v>0</v>
      </c>
      <c r="I200">
        <v>0</v>
      </c>
      <c r="J200" t="str">
        <f t="shared" si="6"/>
        <v>2018_C75.1</v>
      </c>
      <c r="K200">
        <f t="shared" si="7"/>
        <v>1.039223237603777E-2</v>
      </c>
    </row>
    <row r="201" spans="2:11" x14ac:dyDescent="0.35">
      <c r="B201">
        <v>2018</v>
      </c>
      <c r="C201">
        <v>2018</v>
      </c>
      <c r="D201" t="s">
        <v>950</v>
      </c>
      <c r="E201" t="s">
        <v>949</v>
      </c>
      <c r="F201">
        <v>24</v>
      </c>
      <c r="G201">
        <v>327167434</v>
      </c>
      <c r="H201">
        <v>0</v>
      </c>
      <c r="I201">
        <v>0</v>
      </c>
      <c r="J201" t="str">
        <f t="shared" si="6"/>
        <v>2018_C75.3</v>
      </c>
      <c r="K201">
        <f t="shared" si="7"/>
        <v>7.3356934419090128E-3</v>
      </c>
    </row>
    <row r="202" spans="2:11" x14ac:dyDescent="0.35">
      <c r="B202">
        <v>2018</v>
      </c>
      <c r="C202">
        <v>2018</v>
      </c>
      <c r="D202" t="s">
        <v>948</v>
      </c>
      <c r="E202" t="s">
        <v>947</v>
      </c>
      <c r="F202">
        <v>24</v>
      </c>
      <c r="G202">
        <v>327167434</v>
      </c>
      <c r="H202">
        <v>0</v>
      </c>
      <c r="I202">
        <v>0</v>
      </c>
      <c r="J202" t="str">
        <f t="shared" si="6"/>
        <v>2018_C75.5</v>
      </c>
      <c r="K202">
        <f t="shared" si="7"/>
        <v>7.3356934419090128E-3</v>
      </c>
    </row>
    <row r="203" spans="2:11" x14ac:dyDescent="0.35">
      <c r="B203">
        <v>2018</v>
      </c>
      <c r="C203">
        <v>2018</v>
      </c>
      <c r="D203" t="s">
        <v>946</v>
      </c>
      <c r="E203" t="s">
        <v>945</v>
      </c>
      <c r="F203">
        <v>35</v>
      </c>
      <c r="G203">
        <v>327167434</v>
      </c>
      <c r="H203">
        <v>0</v>
      </c>
      <c r="I203">
        <v>0</v>
      </c>
      <c r="J203" t="str">
        <f t="shared" si="6"/>
        <v>2018_C75.9</v>
      </c>
      <c r="K203">
        <f t="shared" si="7"/>
        <v>1.0697886269450644E-2</v>
      </c>
    </row>
    <row r="204" spans="2:11" x14ac:dyDescent="0.35">
      <c r="B204">
        <v>2018</v>
      </c>
      <c r="C204">
        <v>2018</v>
      </c>
      <c r="D204" t="s">
        <v>944</v>
      </c>
      <c r="E204" t="s">
        <v>943</v>
      </c>
      <c r="F204">
        <v>573</v>
      </c>
      <c r="G204">
        <v>327167434</v>
      </c>
      <c r="H204">
        <v>0.2</v>
      </c>
      <c r="I204">
        <v>0.1</v>
      </c>
      <c r="J204" t="str">
        <f t="shared" si="6"/>
        <v>2018_C76.0</v>
      </c>
      <c r="K204">
        <f t="shared" si="7"/>
        <v>0.17513968092557769</v>
      </c>
    </row>
    <row r="205" spans="2:11" x14ac:dyDescent="0.35">
      <c r="B205">
        <v>2018</v>
      </c>
      <c r="C205">
        <v>2018</v>
      </c>
      <c r="D205" t="s">
        <v>942</v>
      </c>
      <c r="E205" t="s">
        <v>941</v>
      </c>
      <c r="F205">
        <v>90</v>
      </c>
      <c r="G205">
        <v>327167434</v>
      </c>
      <c r="H205">
        <v>0</v>
      </c>
      <c r="I205">
        <v>0</v>
      </c>
      <c r="J205" t="str">
        <f t="shared" si="6"/>
        <v>2018_C76.1</v>
      </c>
      <c r="K205">
        <f t="shared" si="7"/>
        <v>2.7508850407158805E-2</v>
      </c>
    </row>
    <row r="206" spans="2:11" x14ac:dyDescent="0.35">
      <c r="B206">
        <v>2018</v>
      </c>
      <c r="C206">
        <v>2018</v>
      </c>
      <c r="D206" t="s">
        <v>940</v>
      </c>
      <c r="E206" t="s">
        <v>939</v>
      </c>
      <c r="F206">
        <v>578</v>
      </c>
      <c r="G206">
        <v>327167434</v>
      </c>
      <c r="H206">
        <v>0.2</v>
      </c>
      <c r="I206">
        <v>0.1</v>
      </c>
      <c r="J206" t="str">
        <f t="shared" si="6"/>
        <v>2018_C76.2</v>
      </c>
      <c r="K206">
        <f t="shared" si="7"/>
        <v>0.17666795039264208</v>
      </c>
    </row>
    <row r="207" spans="2:11" x14ac:dyDescent="0.35">
      <c r="B207">
        <v>2018</v>
      </c>
      <c r="C207">
        <v>2018</v>
      </c>
      <c r="D207" t="s">
        <v>938</v>
      </c>
      <c r="E207" t="s">
        <v>937</v>
      </c>
      <c r="F207">
        <v>269</v>
      </c>
      <c r="G207">
        <v>327167434</v>
      </c>
      <c r="H207">
        <v>0.1</v>
      </c>
      <c r="I207">
        <v>0.1</v>
      </c>
      <c r="J207" t="str">
        <f t="shared" si="6"/>
        <v>2018_C76.3</v>
      </c>
      <c r="K207">
        <f t="shared" si="7"/>
        <v>8.2220897328063522E-2</v>
      </c>
    </row>
    <row r="208" spans="2:11" x14ac:dyDescent="0.35">
      <c r="B208">
        <v>2018</v>
      </c>
      <c r="C208">
        <v>2018</v>
      </c>
      <c r="D208" t="s">
        <v>936</v>
      </c>
      <c r="E208" t="s">
        <v>935</v>
      </c>
      <c r="F208">
        <v>18</v>
      </c>
      <c r="G208">
        <v>327167434</v>
      </c>
      <c r="H208" t="s">
        <v>672</v>
      </c>
      <c r="I208" t="s">
        <v>672</v>
      </c>
      <c r="J208" t="str">
        <f t="shared" si="6"/>
        <v>2018_C76.4</v>
      </c>
      <c r="K208">
        <f t="shared" si="7"/>
        <v>5.5017700814317602E-3</v>
      </c>
    </row>
    <row r="209" spans="2:11" x14ac:dyDescent="0.35">
      <c r="B209">
        <v>2018</v>
      </c>
      <c r="C209">
        <v>2018</v>
      </c>
      <c r="D209" t="s">
        <v>934</v>
      </c>
      <c r="E209" t="s">
        <v>933</v>
      </c>
      <c r="F209">
        <v>35</v>
      </c>
      <c r="G209">
        <v>327167434</v>
      </c>
      <c r="H209">
        <v>0</v>
      </c>
      <c r="I209">
        <v>0</v>
      </c>
      <c r="J209" t="str">
        <f t="shared" si="6"/>
        <v>2018_C76.5</v>
      </c>
      <c r="K209">
        <f t="shared" si="7"/>
        <v>1.0697886269450644E-2</v>
      </c>
    </row>
    <row r="210" spans="2:11" x14ac:dyDescent="0.35">
      <c r="B210">
        <v>2018</v>
      </c>
      <c r="C210">
        <v>2018</v>
      </c>
      <c r="D210" t="s">
        <v>932</v>
      </c>
      <c r="E210" t="s">
        <v>931</v>
      </c>
      <c r="F210">
        <v>160</v>
      </c>
      <c r="G210">
        <v>327167434</v>
      </c>
      <c r="H210">
        <v>0</v>
      </c>
      <c r="I210">
        <v>0</v>
      </c>
      <c r="J210" t="str">
        <f t="shared" si="6"/>
        <v>2018_C76.7</v>
      </c>
      <c r="K210">
        <f t="shared" si="7"/>
        <v>4.8904622946060093E-2</v>
      </c>
    </row>
    <row r="211" spans="2:11" x14ac:dyDescent="0.35">
      <c r="B211">
        <v>2018</v>
      </c>
      <c r="C211">
        <v>2018</v>
      </c>
      <c r="D211" t="s">
        <v>930</v>
      </c>
      <c r="E211" t="s">
        <v>929</v>
      </c>
      <c r="F211">
        <v>23</v>
      </c>
      <c r="G211">
        <v>327167434</v>
      </c>
      <c r="H211">
        <v>0</v>
      </c>
      <c r="I211">
        <v>0</v>
      </c>
      <c r="J211" t="str">
        <f t="shared" si="6"/>
        <v>2018_C77.0</v>
      </c>
      <c r="K211">
        <f t="shared" si="7"/>
        <v>7.0300395484961375E-3</v>
      </c>
    </row>
    <row r="212" spans="2:11" x14ac:dyDescent="0.35">
      <c r="B212">
        <v>2018</v>
      </c>
      <c r="C212">
        <v>2018</v>
      </c>
      <c r="D212" t="s">
        <v>928</v>
      </c>
      <c r="E212" t="s">
        <v>927</v>
      </c>
      <c r="F212">
        <v>38</v>
      </c>
      <c r="G212">
        <v>327167434</v>
      </c>
      <c r="H212">
        <v>0</v>
      </c>
      <c r="I212">
        <v>0</v>
      </c>
      <c r="J212" t="str">
        <f t="shared" si="6"/>
        <v>2018_C77.9</v>
      </c>
      <c r="K212">
        <f t="shared" si="7"/>
        <v>1.1614847949689271E-2</v>
      </c>
    </row>
    <row r="213" spans="2:11" x14ac:dyDescent="0.35">
      <c r="B213">
        <v>2018</v>
      </c>
      <c r="C213">
        <v>2018</v>
      </c>
      <c r="D213" t="s">
        <v>926</v>
      </c>
      <c r="E213" t="s">
        <v>925</v>
      </c>
      <c r="F213">
        <v>278</v>
      </c>
      <c r="G213">
        <v>327167434</v>
      </c>
      <c r="H213">
        <v>0.1</v>
      </c>
      <c r="I213">
        <v>0.1</v>
      </c>
      <c r="J213" t="str">
        <f t="shared" si="6"/>
        <v>2018_C78.0</v>
      </c>
      <c r="K213">
        <f t="shared" si="7"/>
        <v>8.4971782368779405E-2</v>
      </c>
    </row>
    <row r="214" spans="2:11" x14ac:dyDescent="0.35">
      <c r="B214">
        <v>2018</v>
      </c>
      <c r="C214">
        <v>2018</v>
      </c>
      <c r="D214" t="s">
        <v>1384</v>
      </c>
      <c r="E214" t="s">
        <v>1383</v>
      </c>
      <c r="F214">
        <v>10</v>
      </c>
      <c r="G214">
        <v>327167434</v>
      </c>
      <c r="H214" t="s">
        <v>672</v>
      </c>
      <c r="I214" t="s">
        <v>672</v>
      </c>
      <c r="J214" t="str">
        <f t="shared" si="6"/>
        <v>2018_C78.1</v>
      </c>
      <c r="K214">
        <f t="shared" si="7"/>
        <v>3.0565389341287558E-3</v>
      </c>
    </row>
    <row r="215" spans="2:11" x14ac:dyDescent="0.35">
      <c r="B215">
        <v>2018</v>
      </c>
      <c r="C215">
        <v>2018</v>
      </c>
      <c r="D215" t="s">
        <v>924</v>
      </c>
      <c r="E215" t="s">
        <v>923</v>
      </c>
      <c r="F215">
        <v>178</v>
      </c>
      <c r="G215">
        <v>327167434</v>
      </c>
      <c r="H215">
        <v>0.1</v>
      </c>
      <c r="I215">
        <v>0</v>
      </c>
      <c r="J215" t="str">
        <f t="shared" si="6"/>
        <v>2018_C78.2</v>
      </c>
      <c r="K215">
        <f t="shared" si="7"/>
        <v>5.4406393027491853E-2</v>
      </c>
    </row>
    <row r="216" spans="2:11" x14ac:dyDescent="0.35">
      <c r="B216">
        <v>2018</v>
      </c>
      <c r="C216">
        <v>2018</v>
      </c>
      <c r="D216" t="s">
        <v>922</v>
      </c>
      <c r="E216" t="s">
        <v>921</v>
      </c>
      <c r="F216">
        <v>20</v>
      </c>
      <c r="G216">
        <v>327167434</v>
      </c>
      <c r="H216">
        <v>0</v>
      </c>
      <c r="I216">
        <v>0</v>
      </c>
      <c r="J216" t="str">
        <f t="shared" si="6"/>
        <v>2018_C78.5</v>
      </c>
      <c r="K216">
        <f t="shared" si="7"/>
        <v>6.1130778682575116E-3</v>
      </c>
    </row>
    <row r="217" spans="2:11" x14ac:dyDescent="0.35">
      <c r="B217">
        <v>2018</v>
      </c>
      <c r="C217">
        <v>2018</v>
      </c>
      <c r="D217" t="s">
        <v>920</v>
      </c>
      <c r="E217" t="s">
        <v>919</v>
      </c>
      <c r="F217">
        <v>766</v>
      </c>
      <c r="G217">
        <v>327167434</v>
      </c>
      <c r="H217">
        <v>0.2</v>
      </c>
      <c r="I217">
        <v>0.2</v>
      </c>
      <c r="J217" t="str">
        <f t="shared" si="6"/>
        <v>2018_C78.6</v>
      </c>
      <c r="K217">
        <f t="shared" si="7"/>
        <v>0.23413088235426269</v>
      </c>
    </row>
    <row r="218" spans="2:11" x14ac:dyDescent="0.35">
      <c r="B218">
        <v>2018</v>
      </c>
      <c r="C218">
        <v>2018</v>
      </c>
      <c r="D218" t="s">
        <v>918</v>
      </c>
      <c r="E218" t="s">
        <v>917</v>
      </c>
      <c r="F218">
        <v>2105</v>
      </c>
      <c r="G218">
        <v>327167434</v>
      </c>
      <c r="H218">
        <v>0.6</v>
      </c>
      <c r="I218">
        <v>0.5</v>
      </c>
      <c r="J218" t="str">
        <f t="shared" si="6"/>
        <v>2018_C78.7</v>
      </c>
      <c r="K218">
        <f t="shared" si="7"/>
        <v>0.64340144563410306</v>
      </c>
    </row>
    <row r="219" spans="2:11" x14ac:dyDescent="0.35">
      <c r="B219">
        <v>2018</v>
      </c>
      <c r="C219">
        <v>2018</v>
      </c>
      <c r="D219" t="s">
        <v>916</v>
      </c>
      <c r="E219" t="s">
        <v>915</v>
      </c>
      <c r="F219">
        <v>56</v>
      </c>
      <c r="G219">
        <v>327167434</v>
      </c>
      <c r="H219">
        <v>0</v>
      </c>
      <c r="I219">
        <v>0</v>
      </c>
      <c r="J219" t="str">
        <f t="shared" si="6"/>
        <v>2018_C78.8</v>
      </c>
      <c r="K219">
        <f t="shared" si="7"/>
        <v>1.7116618031121029E-2</v>
      </c>
    </row>
    <row r="220" spans="2:11" x14ac:dyDescent="0.35">
      <c r="B220">
        <v>2018</v>
      </c>
      <c r="C220">
        <v>2018</v>
      </c>
      <c r="D220" t="s">
        <v>912</v>
      </c>
      <c r="E220" t="s">
        <v>911</v>
      </c>
      <c r="F220">
        <v>21</v>
      </c>
      <c r="G220">
        <v>327167434</v>
      </c>
      <c r="H220">
        <v>0</v>
      </c>
      <c r="I220">
        <v>0</v>
      </c>
      <c r="J220" t="str">
        <f t="shared" si="6"/>
        <v>2018_C79.1</v>
      </c>
      <c r="K220">
        <f t="shared" si="7"/>
        <v>6.4187317616703869E-3</v>
      </c>
    </row>
    <row r="221" spans="2:11" x14ac:dyDescent="0.35">
      <c r="B221">
        <v>2018</v>
      </c>
      <c r="C221">
        <v>2018</v>
      </c>
      <c r="D221" t="s">
        <v>908</v>
      </c>
      <c r="E221" t="s">
        <v>907</v>
      </c>
      <c r="F221">
        <v>719</v>
      </c>
      <c r="G221">
        <v>327167434</v>
      </c>
      <c r="H221">
        <v>0.2</v>
      </c>
      <c r="I221">
        <v>0.2</v>
      </c>
      <c r="J221" t="str">
        <f t="shared" si="6"/>
        <v>2018_C79.3</v>
      </c>
      <c r="K221">
        <f t="shared" si="7"/>
        <v>0.21976514936385755</v>
      </c>
    </row>
    <row r="222" spans="2:11" x14ac:dyDescent="0.35">
      <c r="B222">
        <v>2018</v>
      </c>
      <c r="C222">
        <v>2018</v>
      </c>
      <c r="D222" t="s">
        <v>906</v>
      </c>
      <c r="E222" t="s">
        <v>905</v>
      </c>
      <c r="F222">
        <v>11</v>
      </c>
      <c r="G222">
        <v>327167434</v>
      </c>
      <c r="H222" t="s">
        <v>672</v>
      </c>
      <c r="I222" t="s">
        <v>672</v>
      </c>
      <c r="J222" t="str">
        <f t="shared" si="6"/>
        <v>2018_C79.4</v>
      </c>
      <c r="K222">
        <f t="shared" si="7"/>
        <v>3.3621928275416315E-3</v>
      </c>
    </row>
    <row r="223" spans="2:11" x14ac:dyDescent="0.35">
      <c r="B223">
        <v>2018</v>
      </c>
      <c r="C223">
        <v>2018</v>
      </c>
      <c r="D223" t="s">
        <v>904</v>
      </c>
      <c r="E223" t="s">
        <v>903</v>
      </c>
      <c r="F223">
        <v>516</v>
      </c>
      <c r="G223">
        <v>327167434</v>
      </c>
      <c r="H223">
        <v>0.2</v>
      </c>
      <c r="I223">
        <v>0.1</v>
      </c>
      <c r="J223" t="str">
        <f t="shared" si="6"/>
        <v>2018_C79.5</v>
      </c>
      <c r="K223">
        <f t="shared" si="7"/>
        <v>0.15771740900104378</v>
      </c>
    </row>
    <row r="224" spans="2:11" x14ac:dyDescent="0.35">
      <c r="B224">
        <v>2018</v>
      </c>
      <c r="C224">
        <v>2018</v>
      </c>
      <c r="D224" t="s">
        <v>898</v>
      </c>
      <c r="E224" t="s">
        <v>897</v>
      </c>
      <c r="F224">
        <v>2708</v>
      </c>
      <c r="G224">
        <v>327167434</v>
      </c>
      <c r="H224">
        <v>0.8</v>
      </c>
      <c r="I224">
        <v>0.7</v>
      </c>
      <c r="J224" t="str">
        <f t="shared" si="6"/>
        <v>2018_C79.8</v>
      </c>
      <c r="K224">
        <f t="shared" si="7"/>
        <v>0.82771074336206707</v>
      </c>
    </row>
    <row r="225" spans="2:11" x14ac:dyDescent="0.35">
      <c r="B225">
        <v>2018</v>
      </c>
      <c r="C225">
        <v>2018</v>
      </c>
      <c r="D225" t="s">
        <v>896</v>
      </c>
      <c r="E225" t="s">
        <v>895</v>
      </c>
      <c r="F225">
        <v>28260</v>
      </c>
      <c r="G225">
        <v>327167434</v>
      </c>
      <c r="H225">
        <v>8.6</v>
      </c>
      <c r="I225">
        <v>7</v>
      </c>
      <c r="J225" t="str">
        <f t="shared" si="6"/>
        <v>2018_C80</v>
      </c>
      <c r="K225">
        <f t="shared" si="7"/>
        <v>8.6377790278478628</v>
      </c>
    </row>
    <row r="226" spans="2:11" x14ac:dyDescent="0.35">
      <c r="B226">
        <v>2018</v>
      </c>
      <c r="C226">
        <v>2018</v>
      </c>
      <c r="D226" t="s">
        <v>894</v>
      </c>
      <c r="E226" t="s">
        <v>893</v>
      </c>
      <c r="F226">
        <v>15</v>
      </c>
      <c r="G226">
        <v>327167434</v>
      </c>
      <c r="H226" t="s">
        <v>672</v>
      </c>
      <c r="I226" t="s">
        <v>672</v>
      </c>
      <c r="J226" t="str">
        <f t="shared" si="6"/>
        <v>2018_C81.1</v>
      </c>
      <c r="K226">
        <f t="shared" si="7"/>
        <v>4.5848084011931335E-3</v>
      </c>
    </row>
    <row r="227" spans="2:11" x14ac:dyDescent="0.35">
      <c r="B227">
        <v>2018</v>
      </c>
      <c r="C227">
        <v>2018</v>
      </c>
      <c r="D227" t="s">
        <v>892</v>
      </c>
      <c r="E227" t="s">
        <v>891</v>
      </c>
      <c r="F227">
        <v>1011</v>
      </c>
      <c r="G227">
        <v>327167434</v>
      </c>
      <c r="H227">
        <v>0.3</v>
      </c>
      <c r="I227">
        <v>0.3</v>
      </c>
      <c r="J227" t="str">
        <f t="shared" si="6"/>
        <v>2018_C81.9</v>
      </c>
      <c r="K227">
        <f t="shared" si="7"/>
        <v>0.30901608624041721</v>
      </c>
    </row>
    <row r="228" spans="2:11" x14ac:dyDescent="0.35">
      <c r="B228">
        <v>2018</v>
      </c>
      <c r="C228">
        <v>2018</v>
      </c>
      <c r="D228" t="s">
        <v>890</v>
      </c>
      <c r="E228" t="s">
        <v>889</v>
      </c>
      <c r="F228">
        <v>692</v>
      </c>
      <c r="G228">
        <v>327167434</v>
      </c>
      <c r="H228">
        <v>0.2</v>
      </c>
      <c r="I228">
        <v>0.2</v>
      </c>
      <c r="J228" t="str">
        <f t="shared" si="6"/>
        <v>2018_C82.9</v>
      </c>
      <c r="K228">
        <f t="shared" si="7"/>
        <v>0.2115124942417099</v>
      </c>
    </row>
    <row r="229" spans="2:11" x14ac:dyDescent="0.35">
      <c r="B229">
        <v>2018</v>
      </c>
      <c r="C229">
        <v>2018</v>
      </c>
      <c r="D229" t="s">
        <v>888</v>
      </c>
      <c r="E229" t="s">
        <v>887</v>
      </c>
      <c r="F229">
        <v>171</v>
      </c>
      <c r="G229">
        <v>327167434</v>
      </c>
      <c r="H229">
        <v>0.1</v>
      </c>
      <c r="I229">
        <v>0</v>
      </c>
      <c r="J229" t="str">
        <f t="shared" si="6"/>
        <v>2018_C83.0</v>
      </c>
      <c r="K229">
        <f t="shared" si="7"/>
        <v>5.2266815773601719E-2</v>
      </c>
    </row>
    <row r="230" spans="2:11" x14ac:dyDescent="0.35">
      <c r="B230">
        <v>2018</v>
      </c>
      <c r="C230">
        <v>2018</v>
      </c>
      <c r="D230" t="s">
        <v>886</v>
      </c>
      <c r="E230" t="s">
        <v>885</v>
      </c>
      <c r="F230">
        <v>1220</v>
      </c>
      <c r="G230">
        <v>327167434</v>
      </c>
      <c r="H230">
        <v>0.4</v>
      </c>
      <c r="I230">
        <v>0.3</v>
      </c>
      <c r="J230" t="str">
        <f t="shared" si="6"/>
        <v>2018_C83.1</v>
      </c>
      <c r="K230">
        <f t="shared" si="7"/>
        <v>0.37289774996370817</v>
      </c>
    </row>
    <row r="231" spans="2:11" x14ac:dyDescent="0.35">
      <c r="B231">
        <v>2018</v>
      </c>
      <c r="C231">
        <v>2018</v>
      </c>
      <c r="D231" t="s">
        <v>884</v>
      </c>
      <c r="E231" t="s">
        <v>883</v>
      </c>
      <c r="F231">
        <v>4090</v>
      </c>
      <c r="G231">
        <v>327167434</v>
      </c>
      <c r="H231">
        <v>1.3</v>
      </c>
      <c r="I231">
        <v>1</v>
      </c>
      <c r="J231" t="str">
        <f t="shared" si="6"/>
        <v>2018_C83.3</v>
      </c>
      <c r="K231">
        <f t="shared" si="7"/>
        <v>1.2501244240586611</v>
      </c>
    </row>
    <row r="232" spans="2:11" x14ac:dyDescent="0.35">
      <c r="B232">
        <v>2018</v>
      </c>
      <c r="C232">
        <v>2018</v>
      </c>
      <c r="D232" t="s">
        <v>882</v>
      </c>
      <c r="E232" t="s">
        <v>881</v>
      </c>
      <c r="F232">
        <v>75</v>
      </c>
      <c r="G232">
        <v>327167434</v>
      </c>
      <c r="H232">
        <v>0</v>
      </c>
      <c r="I232">
        <v>0</v>
      </c>
      <c r="J232" t="str">
        <f t="shared" si="6"/>
        <v>2018_C83.5</v>
      </c>
      <c r="K232">
        <f t="shared" si="7"/>
        <v>2.2924042005965668E-2</v>
      </c>
    </row>
    <row r="233" spans="2:11" x14ac:dyDescent="0.35">
      <c r="B233">
        <v>2018</v>
      </c>
      <c r="C233">
        <v>2018</v>
      </c>
      <c r="D233" t="s">
        <v>880</v>
      </c>
      <c r="E233" t="s">
        <v>879</v>
      </c>
      <c r="F233">
        <v>173</v>
      </c>
      <c r="G233">
        <v>327167434</v>
      </c>
      <c r="H233">
        <v>0.1</v>
      </c>
      <c r="I233">
        <v>0</v>
      </c>
      <c r="J233" t="str">
        <f t="shared" si="6"/>
        <v>2018_C83.7</v>
      </c>
      <c r="K233">
        <f t="shared" si="7"/>
        <v>5.2878123560427474E-2</v>
      </c>
    </row>
    <row r="234" spans="2:11" x14ac:dyDescent="0.35">
      <c r="B234">
        <v>2018</v>
      </c>
      <c r="C234">
        <v>2018</v>
      </c>
      <c r="D234" t="s">
        <v>878</v>
      </c>
      <c r="E234" t="s">
        <v>877</v>
      </c>
      <c r="F234">
        <v>63</v>
      </c>
      <c r="G234">
        <v>327167434</v>
      </c>
      <c r="H234">
        <v>0</v>
      </c>
      <c r="I234">
        <v>0</v>
      </c>
      <c r="J234" t="str">
        <f t="shared" si="6"/>
        <v>2018_C83.8</v>
      </c>
      <c r="K234">
        <f t="shared" si="7"/>
        <v>1.9256195285011161E-2</v>
      </c>
    </row>
    <row r="235" spans="2:11" x14ac:dyDescent="0.35">
      <c r="B235">
        <v>2018</v>
      </c>
      <c r="C235">
        <v>2018</v>
      </c>
      <c r="D235" t="s">
        <v>876</v>
      </c>
      <c r="E235" t="s">
        <v>875</v>
      </c>
      <c r="F235">
        <v>43</v>
      </c>
      <c r="G235">
        <v>327167434</v>
      </c>
      <c r="H235">
        <v>0</v>
      </c>
      <c r="I235">
        <v>0</v>
      </c>
      <c r="J235" t="str">
        <f t="shared" si="6"/>
        <v>2018_C83.9</v>
      </c>
      <c r="K235">
        <f t="shared" si="7"/>
        <v>1.314311741675365E-2</v>
      </c>
    </row>
    <row r="236" spans="2:11" x14ac:dyDescent="0.35">
      <c r="B236">
        <v>2018</v>
      </c>
      <c r="C236">
        <v>2018</v>
      </c>
      <c r="D236" t="s">
        <v>874</v>
      </c>
      <c r="E236" t="s">
        <v>873</v>
      </c>
      <c r="F236">
        <v>77</v>
      </c>
      <c r="G236">
        <v>327167434</v>
      </c>
      <c r="H236">
        <v>0</v>
      </c>
      <c r="I236">
        <v>0</v>
      </c>
      <c r="J236" t="str">
        <f t="shared" si="6"/>
        <v>2018_C84.0</v>
      </c>
      <c r="K236">
        <f t="shared" si="7"/>
        <v>2.3535349792791416E-2</v>
      </c>
    </row>
    <row r="237" spans="2:11" x14ac:dyDescent="0.35">
      <c r="B237">
        <v>2018</v>
      </c>
      <c r="C237">
        <v>2018</v>
      </c>
      <c r="D237" t="s">
        <v>872</v>
      </c>
      <c r="E237" t="s">
        <v>871</v>
      </c>
      <c r="F237">
        <v>29</v>
      </c>
      <c r="G237">
        <v>327167434</v>
      </c>
      <c r="H237">
        <v>0</v>
      </c>
      <c r="I237">
        <v>0</v>
      </c>
      <c r="J237" t="str">
        <f t="shared" si="6"/>
        <v>2018_C84.1</v>
      </c>
      <c r="K237">
        <f t="shared" si="7"/>
        <v>8.8639629089733909E-3</v>
      </c>
    </row>
    <row r="238" spans="2:11" x14ac:dyDescent="0.35">
      <c r="B238">
        <v>2018</v>
      </c>
      <c r="C238">
        <v>2018</v>
      </c>
      <c r="D238" t="s">
        <v>870</v>
      </c>
      <c r="E238" t="s">
        <v>869</v>
      </c>
      <c r="F238">
        <v>281</v>
      </c>
      <c r="G238">
        <v>327167434</v>
      </c>
      <c r="H238">
        <v>0.1</v>
      </c>
      <c r="I238">
        <v>0.1</v>
      </c>
      <c r="J238" t="str">
        <f t="shared" si="6"/>
        <v>2018_C84.4</v>
      </c>
      <c r="K238">
        <f t="shared" si="7"/>
        <v>8.5888744049018029E-2</v>
      </c>
    </row>
    <row r="239" spans="2:11" x14ac:dyDescent="0.35">
      <c r="B239">
        <v>2018</v>
      </c>
      <c r="C239">
        <v>2018</v>
      </c>
      <c r="D239" t="s">
        <v>868</v>
      </c>
      <c r="E239" t="s">
        <v>867</v>
      </c>
      <c r="F239">
        <v>1093</v>
      </c>
      <c r="G239">
        <v>327167434</v>
      </c>
      <c r="H239">
        <v>0.3</v>
      </c>
      <c r="I239">
        <v>0.3</v>
      </c>
      <c r="J239" t="str">
        <f t="shared" si="6"/>
        <v>2018_C84.5</v>
      </c>
      <c r="K239">
        <f t="shared" si="7"/>
        <v>0.33407970550027299</v>
      </c>
    </row>
    <row r="240" spans="2:11" x14ac:dyDescent="0.35">
      <c r="B240">
        <v>2018</v>
      </c>
      <c r="C240">
        <v>2018</v>
      </c>
      <c r="D240" t="s">
        <v>866</v>
      </c>
      <c r="E240" t="s">
        <v>865</v>
      </c>
      <c r="F240">
        <v>3457</v>
      </c>
      <c r="G240">
        <v>327167434</v>
      </c>
      <c r="H240">
        <v>1.1000000000000001</v>
      </c>
      <c r="I240">
        <v>0.9</v>
      </c>
      <c r="J240" t="str">
        <f t="shared" si="6"/>
        <v>2018_C85.1</v>
      </c>
      <c r="K240">
        <f t="shared" si="7"/>
        <v>1.0566455095283109</v>
      </c>
    </row>
    <row r="241" spans="2:11" x14ac:dyDescent="0.35">
      <c r="B241">
        <v>2018</v>
      </c>
      <c r="C241">
        <v>2018</v>
      </c>
      <c r="D241" t="s">
        <v>864</v>
      </c>
      <c r="E241" t="s">
        <v>863</v>
      </c>
      <c r="F241">
        <v>8798</v>
      </c>
      <c r="G241">
        <v>327167434</v>
      </c>
      <c r="H241">
        <v>2.7</v>
      </c>
      <c r="I241">
        <v>2.2000000000000002</v>
      </c>
      <c r="J241" t="str">
        <f t="shared" si="6"/>
        <v>2018_C85.9</v>
      </c>
      <c r="K241">
        <f t="shared" si="7"/>
        <v>2.6891429542464791</v>
      </c>
    </row>
    <row r="242" spans="2:11" x14ac:dyDescent="0.35">
      <c r="B242">
        <v>2018</v>
      </c>
      <c r="C242">
        <v>2018</v>
      </c>
      <c r="D242" t="s">
        <v>862</v>
      </c>
      <c r="E242" t="s">
        <v>861</v>
      </c>
      <c r="F242">
        <v>335</v>
      </c>
      <c r="G242">
        <v>327167434</v>
      </c>
      <c r="H242">
        <v>0.1</v>
      </c>
      <c r="I242">
        <v>0.1</v>
      </c>
      <c r="J242" t="str">
        <f t="shared" si="6"/>
        <v>2018_C88.0</v>
      </c>
      <c r="K242">
        <f t="shared" si="7"/>
        <v>0.10239405429331332</v>
      </c>
    </row>
    <row r="243" spans="2:11" x14ac:dyDescent="0.35">
      <c r="B243">
        <v>2018</v>
      </c>
      <c r="C243">
        <v>2018</v>
      </c>
      <c r="D243" t="s">
        <v>860</v>
      </c>
      <c r="E243" t="s">
        <v>859</v>
      </c>
      <c r="F243">
        <v>12227</v>
      </c>
      <c r="G243">
        <v>327167434</v>
      </c>
      <c r="H243">
        <v>3.7</v>
      </c>
      <c r="I243">
        <v>3</v>
      </c>
      <c r="J243" t="str">
        <f t="shared" si="6"/>
        <v>2018_C90.0</v>
      </c>
      <c r="K243">
        <f t="shared" si="7"/>
        <v>3.7372301547592297</v>
      </c>
    </row>
    <row r="244" spans="2:11" x14ac:dyDescent="0.35">
      <c r="B244">
        <v>2018</v>
      </c>
      <c r="C244">
        <v>2018</v>
      </c>
      <c r="D244" t="s">
        <v>858</v>
      </c>
      <c r="E244" t="s">
        <v>857</v>
      </c>
      <c r="F244">
        <v>145</v>
      </c>
      <c r="G244">
        <v>327167434</v>
      </c>
      <c r="H244">
        <v>0</v>
      </c>
      <c r="I244">
        <v>0</v>
      </c>
      <c r="J244" t="str">
        <f t="shared" si="6"/>
        <v>2018_C90.1</v>
      </c>
      <c r="K244">
        <f t="shared" si="7"/>
        <v>4.4319814544866956E-2</v>
      </c>
    </row>
    <row r="245" spans="2:11" x14ac:dyDescent="0.35">
      <c r="B245">
        <v>2018</v>
      </c>
      <c r="C245">
        <v>2018</v>
      </c>
      <c r="D245" t="s">
        <v>856</v>
      </c>
      <c r="E245" t="s">
        <v>855</v>
      </c>
      <c r="F245">
        <v>99</v>
      </c>
      <c r="G245">
        <v>327167434</v>
      </c>
      <c r="H245">
        <v>0</v>
      </c>
      <c r="I245">
        <v>0</v>
      </c>
      <c r="J245" t="str">
        <f t="shared" si="6"/>
        <v>2018_C90.2</v>
      </c>
      <c r="K245">
        <f t="shared" si="7"/>
        <v>3.0259735447874678E-2</v>
      </c>
    </row>
    <row r="246" spans="2:11" x14ac:dyDescent="0.35">
      <c r="B246">
        <v>2018</v>
      </c>
      <c r="C246">
        <v>2018</v>
      </c>
      <c r="D246" t="s">
        <v>854</v>
      </c>
      <c r="E246" t="s">
        <v>853</v>
      </c>
      <c r="F246">
        <v>1603</v>
      </c>
      <c r="G246">
        <v>327167434</v>
      </c>
      <c r="H246">
        <v>0.5</v>
      </c>
      <c r="I246">
        <v>0.5</v>
      </c>
      <c r="J246" t="str">
        <f t="shared" si="6"/>
        <v>2018_C91.0</v>
      </c>
      <c r="K246">
        <f t="shared" si="7"/>
        <v>0.48996319114083953</v>
      </c>
    </row>
    <row r="247" spans="2:11" x14ac:dyDescent="0.35">
      <c r="B247">
        <v>2018</v>
      </c>
      <c r="C247">
        <v>2018</v>
      </c>
      <c r="D247" t="s">
        <v>852</v>
      </c>
      <c r="E247" t="s">
        <v>851</v>
      </c>
      <c r="F247">
        <v>4272</v>
      </c>
      <c r="G247">
        <v>327167434</v>
      </c>
      <c r="H247">
        <v>1.3</v>
      </c>
      <c r="I247">
        <v>1.1000000000000001</v>
      </c>
      <c r="J247" t="str">
        <f t="shared" si="6"/>
        <v>2018_C91.1</v>
      </c>
      <c r="K247">
        <f t="shared" si="7"/>
        <v>1.3057534326598044</v>
      </c>
    </row>
    <row r="248" spans="2:11" x14ac:dyDescent="0.35">
      <c r="B248">
        <v>2018</v>
      </c>
      <c r="C248">
        <v>2018</v>
      </c>
      <c r="D248" t="s">
        <v>850</v>
      </c>
      <c r="E248" t="s">
        <v>849</v>
      </c>
      <c r="F248">
        <v>44</v>
      </c>
      <c r="G248">
        <v>327167434</v>
      </c>
      <c r="H248">
        <v>0</v>
      </c>
      <c r="I248">
        <v>0</v>
      </c>
      <c r="J248" t="str">
        <f t="shared" si="6"/>
        <v>2018_C91.3</v>
      </c>
      <c r="K248">
        <f t="shared" si="7"/>
        <v>1.3448771310166526E-2</v>
      </c>
    </row>
    <row r="249" spans="2:11" x14ac:dyDescent="0.35">
      <c r="B249">
        <v>2018</v>
      </c>
      <c r="C249">
        <v>2018</v>
      </c>
      <c r="D249" t="s">
        <v>848</v>
      </c>
      <c r="E249" t="s">
        <v>847</v>
      </c>
      <c r="F249">
        <v>108</v>
      </c>
      <c r="G249">
        <v>327167434</v>
      </c>
      <c r="H249">
        <v>0</v>
      </c>
      <c r="I249">
        <v>0</v>
      </c>
      <c r="J249" t="str">
        <f t="shared" si="6"/>
        <v>2018_C91.4</v>
      </c>
      <c r="K249">
        <f t="shared" si="7"/>
        <v>3.3010620488590561E-2</v>
      </c>
    </row>
    <row r="250" spans="2:11" x14ac:dyDescent="0.35">
      <c r="B250">
        <v>2018</v>
      </c>
      <c r="C250">
        <v>2018</v>
      </c>
      <c r="D250" t="s">
        <v>846</v>
      </c>
      <c r="E250" t="s">
        <v>845</v>
      </c>
      <c r="F250">
        <v>162</v>
      </c>
      <c r="G250">
        <v>327167434</v>
      </c>
      <c r="H250">
        <v>0</v>
      </c>
      <c r="I250">
        <v>0</v>
      </c>
      <c r="J250" t="str">
        <f t="shared" si="6"/>
        <v>2018_C91.5</v>
      </c>
      <c r="K250">
        <f t="shared" si="7"/>
        <v>4.9515930732885842E-2</v>
      </c>
    </row>
    <row r="251" spans="2:11" x14ac:dyDescent="0.35">
      <c r="B251">
        <v>2018</v>
      </c>
      <c r="C251">
        <v>2018</v>
      </c>
      <c r="D251" t="s">
        <v>844</v>
      </c>
      <c r="E251" t="s">
        <v>843</v>
      </c>
      <c r="F251">
        <v>51</v>
      </c>
      <c r="G251">
        <v>327167434</v>
      </c>
      <c r="H251">
        <v>0</v>
      </c>
      <c r="I251">
        <v>0</v>
      </c>
      <c r="J251" t="str">
        <f t="shared" si="6"/>
        <v>2018_C91.7</v>
      </c>
      <c r="K251">
        <f t="shared" si="7"/>
        <v>1.5588348564056652E-2</v>
      </c>
    </row>
    <row r="252" spans="2:11" x14ac:dyDescent="0.35">
      <c r="B252">
        <v>2018</v>
      </c>
      <c r="C252">
        <v>2018</v>
      </c>
      <c r="D252" t="s">
        <v>842</v>
      </c>
      <c r="E252" t="s">
        <v>841</v>
      </c>
      <c r="F252">
        <v>265</v>
      </c>
      <c r="G252">
        <v>327167434</v>
      </c>
      <c r="H252">
        <v>0.1</v>
      </c>
      <c r="I252">
        <v>0.1</v>
      </c>
      <c r="J252" t="str">
        <f t="shared" si="6"/>
        <v>2018_C91.9</v>
      </c>
      <c r="K252">
        <f t="shared" si="7"/>
        <v>8.0998281754412024E-2</v>
      </c>
    </row>
    <row r="253" spans="2:11" x14ac:dyDescent="0.35">
      <c r="B253">
        <v>2018</v>
      </c>
      <c r="C253">
        <v>2018</v>
      </c>
      <c r="D253" t="s">
        <v>840</v>
      </c>
      <c r="E253" t="s">
        <v>839</v>
      </c>
      <c r="F253">
        <v>10318</v>
      </c>
      <c r="G253">
        <v>327167434</v>
      </c>
      <c r="H253">
        <v>3.2</v>
      </c>
      <c r="I253">
        <v>2.6</v>
      </c>
      <c r="J253" t="str">
        <f t="shared" si="6"/>
        <v>2018_C92.0</v>
      </c>
      <c r="K253">
        <f t="shared" si="7"/>
        <v>3.1537368722340502</v>
      </c>
    </row>
    <row r="254" spans="2:11" x14ac:dyDescent="0.35">
      <c r="B254">
        <v>2018</v>
      </c>
      <c r="C254">
        <v>2018</v>
      </c>
      <c r="D254" t="s">
        <v>838</v>
      </c>
      <c r="E254" t="s">
        <v>837</v>
      </c>
      <c r="F254">
        <v>1174</v>
      </c>
      <c r="G254">
        <v>327167434</v>
      </c>
      <c r="H254">
        <v>0.4</v>
      </c>
      <c r="I254">
        <v>0.3</v>
      </c>
      <c r="J254" t="str">
        <f t="shared" si="6"/>
        <v>2018_C92.1</v>
      </c>
      <c r="K254">
        <f t="shared" si="7"/>
        <v>0.35883767086671592</v>
      </c>
    </row>
    <row r="255" spans="2:11" x14ac:dyDescent="0.35">
      <c r="B255">
        <v>2018</v>
      </c>
      <c r="C255">
        <v>2018</v>
      </c>
      <c r="D255" t="s">
        <v>836</v>
      </c>
      <c r="E255" t="s">
        <v>835</v>
      </c>
      <c r="F255">
        <v>67</v>
      </c>
      <c r="G255">
        <v>327167434</v>
      </c>
      <c r="H255">
        <v>0</v>
      </c>
      <c r="I255">
        <v>0</v>
      </c>
      <c r="J255" t="str">
        <f t="shared" si="6"/>
        <v>2018_C92.3</v>
      </c>
      <c r="K255">
        <f t="shared" si="7"/>
        <v>2.0478810858662662E-2</v>
      </c>
    </row>
    <row r="256" spans="2:11" x14ac:dyDescent="0.35">
      <c r="B256">
        <v>2018</v>
      </c>
      <c r="C256">
        <v>2018</v>
      </c>
      <c r="D256" t="s">
        <v>834</v>
      </c>
      <c r="E256" t="s">
        <v>833</v>
      </c>
      <c r="F256">
        <v>154</v>
      </c>
      <c r="G256">
        <v>327167434</v>
      </c>
      <c r="H256">
        <v>0</v>
      </c>
      <c r="I256">
        <v>0</v>
      </c>
      <c r="J256" t="str">
        <f t="shared" si="6"/>
        <v>2018_C92.4</v>
      </c>
      <c r="K256">
        <f t="shared" si="7"/>
        <v>4.7070699585582833E-2</v>
      </c>
    </row>
    <row r="257" spans="2:11" x14ac:dyDescent="0.35">
      <c r="B257">
        <v>2018</v>
      </c>
      <c r="C257">
        <v>2018</v>
      </c>
      <c r="D257" t="s">
        <v>832</v>
      </c>
      <c r="E257" t="s">
        <v>831</v>
      </c>
      <c r="F257">
        <v>205</v>
      </c>
      <c r="G257">
        <v>327167434</v>
      </c>
      <c r="H257">
        <v>0.1</v>
      </c>
      <c r="I257">
        <v>0</v>
      </c>
      <c r="J257" t="str">
        <f t="shared" si="6"/>
        <v>2018_C92.5</v>
      </c>
      <c r="K257">
        <f t="shared" si="7"/>
        <v>6.265904814963949E-2</v>
      </c>
    </row>
    <row r="258" spans="2:11" x14ac:dyDescent="0.35">
      <c r="B258">
        <v>2018</v>
      </c>
      <c r="C258">
        <v>2018</v>
      </c>
      <c r="D258" t="s">
        <v>830</v>
      </c>
      <c r="E258" t="s">
        <v>829</v>
      </c>
      <c r="F258">
        <v>667</v>
      </c>
      <c r="G258">
        <v>327167434</v>
      </c>
      <c r="H258">
        <v>0.2</v>
      </c>
      <c r="I258">
        <v>0.2</v>
      </c>
      <c r="J258" t="str">
        <f t="shared" si="6"/>
        <v>2018_C92.7</v>
      </c>
      <c r="K258">
        <f t="shared" si="7"/>
        <v>0.203871146906388</v>
      </c>
    </row>
    <row r="259" spans="2:11" x14ac:dyDescent="0.35">
      <c r="B259">
        <v>2018</v>
      </c>
      <c r="C259">
        <v>2018</v>
      </c>
      <c r="D259" t="s">
        <v>828</v>
      </c>
      <c r="E259" t="s">
        <v>827</v>
      </c>
      <c r="F259">
        <v>294</v>
      </c>
      <c r="G259">
        <v>327167434</v>
      </c>
      <c r="H259">
        <v>0.1</v>
      </c>
      <c r="I259">
        <v>0.1</v>
      </c>
      <c r="J259" t="str">
        <f t="shared" ref="J259:J322" si="8">C259&amp;+"_"&amp;E259</f>
        <v>2018_C92.9</v>
      </c>
      <c r="K259">
        <f t="shared" ref="K259:K322" si="9">F259/G259*100000</f>
        <v>8.9862244663385424E-2</v>
      </c>
    </row>
    <row r="260" spans="2:11" x14ac:dyDescent="0.35">
      <c r="B260">
        <v>2018</v>
      </c>
      <c r="C260">
        <v>2018</v>
      </c>
      <c r="D260" t="s">
        <v>826</v>
      </c>
      <c r="E260" t="s">
        <v>825</v>
      </c>
      <c r="F260">
        <v>96</v>
      </c>
      <c r="G260">
        <v>327167434</v>
      </c>
      <c r="H260">
        <v>0</v>
      </c>
      <c r="I260">
        <v>0</v>
      </c>
      <c r="J260" t="str">
        <f t="shared" si="8"/>
        <v>2018_C93.0</v>
      </c>
      <c r="K260">
        <f t="shared" si="9"/>
        <v>2.9342773767636051E-2</v>
      </c>
    </row>
    <row r="261" spans="2:11" x14ac:dyDescent="0.35">
      <c r="B261">
        <v>2018</v>
      </c>
      <c r="C261">
        <v>2018</v>
      </c>
      <c r="D261" t="s">
        <v>824</v>
      </c>
      <c r="E261" t="s">
        <v>823</v>
      </c>
      <c r="F261">
        <v>10</v>
      </c>
      <c r="G261">
        <v>327167434</v>
      </c>
      <c r="H261" t="s">
        <v>672</v>
      </c>
      <c r="I261" t="s">
        <v>672</v>
      </c>
      <c r="J261" t="str">
        <f t="shared" si="8"/>
        <v>2018_C93.9</v>
      </c>
      <c r="K261">
        <f t="shared" si="9"/>
        <v>3.0565389341287558E-3</v>
      </c>
    </row>
    <row r="262" spans="2:11" x14ac:dyDescent="0.35">
      <c r="B262">
        <v>2018</v>
      </c>
      <c r="C262">
        <v>2018</v>
      </c>
      <c r="D262" t="s">
        <v>1402</v>
      </c>
      <c r="E262" t="s">
        <v>1401</v>
      </c>
      <c r="F262">
        <v>20</v>
      </c>
      <c r="G262">
        <v>327167434</v>
      </c>
      <c r="H262">
        <v>0</v>
      </c>
      <c r="I262">
        <v>0</v>
      </c>
      <c r="J262" t="str">
        <f t="shared" si="8"/>
        <v>2018_C94.2</v>
      </c>
      <c r="K262">
        <f t="shared" si="9"/>
        <v>6.1130778682575116E-3</v>
      </c>
    </row>
    <row r="263" spans="2:11" x14ac:dyDescent="0.35">
      <c r="B263">
        <v>2018</v>
      </c>
      <c r="C263">
        <v>2018</v>
      </c>
      <c r="D263" t="s">
        <v>820</v>
      </c>
      <c r="E263" t="s">
        <v>819</v>
      </c>
      <c r="F263">
        <v>46</v>
      </c>
      <c r="G263">
        <v>327167434</v>
      </c>
      <c r="H263">
        <v>0</v>
      </c>
      <c r="I263">
        <v>0</v>
      </c>
      <c r="J263" t="str">
        <f t="shared" si="8"/>
        <v>2018_C94.7</v>
      </c>
      <c r="K263">
        <f t="shared" si="9"/>
        <v>1.4060079096992275E-2</v>
      </c>
    </row>
    <row r="264" spans="2:11" x14ac:dyDescent="0.35">
      <c r="B264">
        <v>2018</v>
      </c>
      <c r="C264">
        <v>2018</v>
      </c>
      <c r="D264" t="s">
        <v>818</v>
      </c>
      <c r="E264" t="s">
        <v>817</v>
      </c>
      <c r="F264">
        <v>1272</v>
      </c>
      <c r="G264">
        <v>327167434</v>
      </c>
      <c r="H264">
        <v>0.4</v>
      </c>
      <c r="I264">
        <v>0.3</v>
      </c>
      <c r="J264" t="str">
        <f t="shared" si="8"/>
        <v>2018_C95.0</v>
      </c>
      <c r="K264">
        <f t="shared" si="9"/>
        <v>0.38879175242117769</v>
      </c>
    </row>
    <row r="265" spans="2:11" x14ac:dyDescent="0.35">
      <c r="B265">
        <v>2018</v>
      </c>
      <c r="C265">
        <v>2018</v>
      </c>
      <c r="D265" t="s">
        <v>816</v>
      </c>
      <c r="E265" t="s">
        <v>815</v>
      </c>
      <c r="F265">
        <v>150</v>
      </c>
      <c r="G265">
        <v>327167434</v>
      </c>
      <c r="H265">
        <v>0</v>
      </c>
      <c r="I265">
        <v>0</v>
      </c>
      <c r="J265" t="str">
        <f t="shared" si="8"/>
        <v>2018_C95.1</v>
      </c>
      <c r="K265">
        <f t="shared" si="9"/>
        <v>4.5848084011931335E-2</v>
      </c>
    </row>
    <row r="266" spans="2:11" x14ac:dyDescent="0.35">
      <c r="B266">
        <v>2018</v>
      </c>
      <c r="C266">
        <v>2018</v>
      </c>
      <c r="D266" t="s">
        <v>814</v>
      </c>
      <c r="E266" t="s">
        <v>813</v>
      </c>
      <c r="F266">
        <v>2351</v>
      </c>
      <c r="G266">
        <v>327167434</v>
      </c>
      <c r="H266">
        <v>0.7</v>
      </c>
      <c r="I266">
        <v>0.6</v>
      </c>
      <c r="J266" t="str">
        <f t="shared" si="8"/>
        <v>2018_C95.9</v>
      </c>
      <c r="K266">
        <f t="shared" si="9"/>
        <v>0.71859230341367053</v>
      </c>
    </row>
    <row r="267" spans="2:11" x14ac:dyDescent="0.35">
      <c r="B267">
        <v>2018</v>
      </c>
      <c r="C267">
        <v>2018</v>
      </c>
      <c r="D267" t="s">
        <v>812</v>
      </c>
      <c r="E267" t="s">
        <v>811</v>
      </c>
      <c r="F267">
        <v>19</v>
      </c>
      <c r="G267">
        <v>327167434</v>
      </c>
      <c r="H267" t="s">
        <v>672</v>
      </c>
      <c r="I267" t="s">
        <v>672</v>
      </c>
      <c r="J267" t="str">
        <f t="shared" si="8"/>
        <v>2018_C96.7</v>
      </c>
      <c r="K267">
        <f t="shared" si="9"/>
        <v>5.8074239748446355E-3</v>
      </c>
    </row>
    <row r="268" spans="2:11" x14ac:dyDescent="0.35">
      <c r="B268">
        <v>2018</v>
      </c>
      <c r="C268">
        <v>2018</v>
      </c>
      <c r="D268" t="s">
        <v>810</v>
      </c>
      <c r="E268" t="s">
        <v>809</v>
      </c>
      <c r="F268">
        <v>88</v>
      </c>
      <c r="G268">
        <v>327167434</v>
      </c>
      <c r="H268">
        <v>0</v>
      </c>
      <c r="I268">
        <v>0</v>
      </c>
      <c r="J268" t="str">
        <f t="shared" si="8"/>
        <v>2018_C96.9</v>
      </c>
      <c r="K268">
        <f t="shared" si="9"/>
        <v>2.6897542620333052E-2</v>
      </c>
    </row>
    <row r="269" spans="2:11" x14ac:dyDescent="0.35">
      <c r="B269">
        <v>2018</v>
      </c>
      <c r="C269">
        <v>2018</v>
      </c>
      <c r="D269" t="s">
        <v>808</v>
      </c>
      <c r="E269" t="s">
        <v>807</v>
      </c>
      <c r="F269">
        <v>5328</v>
      </c>
      <c r="G269">
        <v>327167434</v>
      </c>
      <c r="H269">
        <v>1.6</v>
      </c>
      <c r="I269">
        <v>1.3</v>
      </c>
      <c r="J269" t="str">
        <f t="shared" si="8"/>
        <v>2018_C97</v>
      </c>
      <c r="K269">
        <f t="shared" si="9"/>
        <v>1.6285239441038009</v>
      </c>
    </row>
    <row r="270" spans="2:11" x14ac:dyDescent="0.35">
      <c r="B270">
        <v>2018</v>
      </c>
      <c r="C270">
        <v>2018</v>
      </c>
      <c r="D270" t="s">
        <v>804</v>
      </c>
      <c r="E270" t="s">
        <v>803</v>
      </c>
      <c r="F270">
        <v>23</v>
      </c>
      <c r="G270">
        <v>327167434</v>
      </c>
      <c r="H270">
        <v>0</v>
      </c>
      <c r="I270">
        <v>0</v>
      </c>
      <c r="J270" t="str">
        <f t="shared" si="8"/>
        <v>2018_D02.2</v>
      </c>
      <c r="K270">
        <f t="shared" si="9"/>
        <v>7.0300395484961375E-3</v>
      </c>
    </row>
    <row r="271" spans="2:11" x14ac:dyDescent="0.35">
      <c r="B271">
        <v>2018</v>
      </c>
      <c r="C271">
        <v>2018</v>
      </c>
      <c r="D271" t="s">
        <v>798</v>
      </c>
      <c r="E271" t="s">
        <v>797</v>
      </c>
      <c r="F271">
        <v>21</v>
      </c>
      <c r="G271">
        <v>327167434</v>
      </c>
      <c r="H271">
        <v>0</v>
      </c>
      <c r="I271">
        <v>0</v>
      </c>
      <c r="J271" t="str">
        <f t="shared" si="8"/>
        <v>2018_D12.6</v>
      </c>
      <c r="K271">
        <f t="shared" si="9"/>
        <v>6.4187317616703869E-3</v>
      </c>
    </row>
    <row r="272" spans="2:11" x14ac:dyDescent="0.35">
      <c r="B272">
        <v>2018</v>
      </c>
      <c r="C272">
        <v>2018</v>
      </c>
      <c r="D272" t="s">
        <v>792</v>
      </c>
      <c r="E272" t="s">
        <v>791</v>
      </c>
      <c r="F272">
        <v>13</v>
      </c>
      <c r="G272">
        <v>327167434</v>
      </c>
      <c r="H272" t="s">
        <v>672</v>
      </c>
      <c r="I272" t="s">
        <v>672</v>
      </c>
      <c r="J272" t="str">
        <f t="shared" si="8"/>
        <v>2018_D13.6</v>
      </c>
      <c r="K272">
        <f t="shared" si="9"/>
        <v>3.9735006143673821E-3</v>
      </c>
    </row>
    <row r="273" spans="2:11" x14ac:dyDescent="0.35">
      <c r="B273">
        <v>2018</v>
      </c>
      <c r="C273">
        <v>2018</v>
      </c>
      <c r="D273" t="s">
        <v>1400</v>
      </c>
      <c r="E273" t="s">
        <v>1399</v>
      </c>
      <c r="F273">
        <v>10</v>
      </c>
      <c r="G273">
        <v>327167434</v>
      </c>
      <c r="H273" t="s">
        <v>672</v>
      </c>
      <c r="I273" t="s">
        <v>672</v>
      </c>
      <c r="J273" t="str">
        <f t="shared" si="8"/>
        <v>2018_D14.3</v>
      </c>
      <c r="K273">
        <f t="shared" si="9"/>
        <v>3.0565389341287558E-3</v>
      </c>
    </row>
    <row r="274" spans="2:11" x14ac:dyDescent="0.35">
      <c r="B274">
        <v>2018</v>
      </c>
      <c r="C274">
        <v>2018</v>
      </c>
      <c r="D274" t="s">
        <v>788</v>
      </c>
      <c r="E274" t="s">
        <v>787</v>
      </c>
      <c r="F274">
        <v>32</v>
      </c>
      <c r="G274">
        <v>327167434</v>
      </c>
      <c r="H274">
        <v>0</v>
      </c>
      <c r="I274">
        <v>0</v>
      </c>
      <c r="J274" t="str">
        <f t="shared" si="8"/>
        <v>2018_D15.0</v>
      </c>
      <c r="K274">
        <f t="shared" si="9"/>
        <v>9.7809245892120176E-3</v>
      </c>
    </row>
    <row r="275" spans="2:11" x14ac:dyDescent="0.35">
      <c r="B275">
        <v>2018</v>
      </c>
      <c r="C275">
        <v>2018</v>
      </c>
      <c r="D275" t="s">
        <v>786</v>
      </c>
      <c r="E275" t="s">
        <v>785</v>
      </c>
      <c r="F275">
        <v>27</v>
      </c>
      <c r="G275">
        <v>327167434</v>
      </c>
      <c r="H275">
        <v>0</v>
      </c>
      <c r="I275">
        <v>0</v>
      </c>
      <c r="J275" t="str">
        <f t="shared" si="8"/>
        <v>2018_D15.1</v>
      </c>
      <c r="K275">
        <f t="shared" si="9"/>
        <v>8.2526551221476403E-3</v>
      </c>
    </row>
    <row r="276" spans="2:11" x14ac:dyDescent="0.35">
      <c r="B276">
        <v>2018</v>
      </c>
      <c r="C276">
        <v>2018</v>
      </c>
      <c r="D276" t="s">
        <v>784</v>
      </c>
      <c r="E276" t="s">
        <v>783</v>
      </c>
      <c r="F276">
        <v>39</v>
      </c>
      <c r="G276">
        <v>327167434</v>
      </c>
      <c r="H276">
        <v>0</v>
      </c>
      <c r="I276">
        <v>0</v>
      </c>
      <c r="J276" t="str">
        <f t="shared" si="8"/>
        <v>2018_D18.0</v>
      </c>
      <c r="K276">
        <f t="shared" si="9"/>
        <v>1.1920501843102147E-2</v>
      </c>
    </row>
    <row r="277" spans="2:11" x14ac:dyDescent="0.35">
      <c r="B277">
        <v>2018</v>
      </c>
      <c r="C277">
        <v>2018</v>
      </c>
      <c r="D277" t="s">
        <v>782</v>
      </c>
      <c r="E277" t="s">
        <v>781</v>
      </c>
      <c r="F277">
        <v>36</v>
      </c>
      <c r="G277">
        <v>327167434</v>
      </c>
      <c r="H277">
        <v>0</v>
      </c>
      <c r="I277">
        <v>0</v>
      </c>
      <c r="J277" t="str">
        <f t="shared" si="8"/>
        <v>2018_D18.1</v>
      </c>
      <c r="K277">
        <f t="shared" si="9"/>
        <v>1.100354016286352E-2</v>
      </c>
    </row>
    <row r="278" spans="2:11" x14ac:dyDescent="0.35">
      <c r="B278">
        <v>2018</v>
      </c>
      <c r="C278">
        <v>2018</v>
      </c>
      <c r="D278" t="s">
        <v>1376</v>
      </c>
      <c r="E278" t="s">
        <v>1375</v>
      </c>
      <c r="F278">
        <v>16</v>
      </c>
      <c r="G278">
        <v>327167434</v>
      </c>
      <c r="H278" t="s">
        <v>672</v>
      </c>
      <c r="I278" t="s">
        <v>672</v>
      </c>
      <c r="J278" t="str">
        <f t="shared" si="8"/>
        <v>2018_D21.9</v>
      </c>
      <c r="K278">
        <f t="shared" si="9"/>
        <v>4.8904622946060088E-3</v>
      </c>
    </row>
    <row r="279" spans="2:11" x14ac:dyDescent="0.35">
      <c r="B279">
        <v>2018</v>
      </c>
      <c r="C279">
        <v>2018</v>
      </c>
      <c r="D279" t="s">
        <v>780</v>
      </c>
      <c r="E279" t="s">
        <v>779</v>
      </c>
      <c r="F279">
        <v>31</v>
      </c>
      <c r="G279">
        <v>327167434</v>
      </c>
      <c r="H279">
        <v>0</v>
      </c>
      <c r="I279">
        <v>0</v>
      </c>
      <c r="J279" t="str">
        <f t="shared" si="8"/>
        <v>2018_D25.9</v>
      </c>
      <c r="K279">
        <f t="shared" si="9"/>
        <v>9.4752706957991432E-3</v>
      </c>
    </row>
    <row r="280" spans="2:11" x14ac:dyDescent="0.35">
      <c r="B280">
        <v>2018</v>
      </c>
      <c r="C280">
        <v>2018</v>
      </c>
      <c r="D280" t="s">
        <v>778</v>
      </c>
      <c r="E280" t="s">
        <v>777</v>
      </c>
      <c r="F280">
        <v>281</v>
      </c>
      <c r="G280">
        <v>327167434</v>
      </c>
      <c r="H280">
        <v>0.1</v>
      </c>
      <c r="I280">
        <v>0.1</v>
      </c>
      <c r="J280" t="str">
        <f t="shared" si="8"/>
        <v>2018_D32.0</v>
      </c>
      <c r="K280">
        <f t="shared" si="9"/>
        <v>8.5888744049018029E-2</v>
      </c>
    </row>
    <row r="281" spans="2:11" x14ac:dyDescent="0.35">
      <c r="B281">
        <v>2018</v>
      </c>
      <c r="C281">
        <v>2018</v>
      </c>
      <c r="D281" t="s">
        <v>776</v>
      </c>
      <c r="E281" t="s">
        <v>775</v>
      </c>
      <c r="F281">
        <v>631</v>
      </c>
      <c r="G281">
        <v>327167434</v>
      </c>
      <c r="H281">
        <v>0.2</v>
      </c>
      <c r="I281">
        <v>0.2</v>
      </c>
      <c r="J281" t="str">
        <f t="shared" si="8"/>
        <v>2018_D32.9</v>
      </c>
      <c r="K281">
        <f t="shared" si="9"/>
        <v>0.19286760674352449</v>
      </c>
    </row>
    <row r="282" spans="2:11" x14ac:dyDescent="0.35">
      <c r="B282">
        <v>2018</v>
      </c>
      <c r="C282">
        <v>2018</v>
      </c>
      <c r="D282" t="s">
        <v>774</v>
      </c>
      <c r="E282" t="s">
        <v>773</v>
      </c>
      <c r="F282">
        <v>50</v>
      </c>
      <c r="G282">
        <v>327167434</v>
      </c>
      <c r="H282">
        <v>0</v>
      </c>
      <c r="I282">
        <v>0</v>
      </c>
      <c r="J282" t="str">
        <f t="shared" si="8"/>
        <v>2018_D33.2</v>
      </c>
      <c r="K282">
        <f t="shared" si="9"/>
        <v>1.5282694670643778E-2</v>
      </c>
    </row>
    <row r="283" spans="2:11" x14ac:dyDescent="0.35">
      <c r="B283">
        <v>2018</v>
      </c>
      <c r="C283">
        <v>2018</v>
      </c>
      <c r="D283" t="s">
        <v>772</v>
      </c>
      <c r="E283" t="s">
        <v>771</v>
      </c>
      <c r="F283">
        <v>23</v>
      </c>
      <c r="G283">
        <v>327167434</v>
      </c>
      <c r="H283">
        <v>0</v>
      </c>
      <c r="I283">
        <v>0</v>
      </c>
      <c r="J283" t="str">
        <f t="shared" si="8"/>
        <v>2018_D33.3</v>
      </c>
      <c r="K283">
        <f t="shared" si="9"/>
        <v>7.0300395484961375E-3</v>
      </c>
    </row>
    <row r="284" spans="2:11" x14ac:dyDescent="0.35">
      <c r="B284">
        <v>2018</v>
      </c>
      <c r="C284">
        <v>2018</v>
      </c>
      <c r="D284" t="s">
        <v>770</v>
      </c>
      <c r="E284" t="s">
        <v>769</v>
      </c>
      <c r="F284">
        <v>19</v>
      </c>
      <c r="G284">
        <v>327167434</v>
      </c>
      <c r="H284" t="s">
        <v>672</v>
      </c>
      <c r="I284" t="s">
        <v>672</v>
      </c>
      <c r="J284" t="str">
        <f t="shared" si="8"/>
        <v>2018_D35.0</v>
      </c>
      <c r="K284">
        <f t="shared" si="9"/>
        <v>5.8074239748446355E-3</v>
      </c>
    </row>
    <row r="285" spans="2:11" x14ac:dyDescent="0.35">
      <c r="B285">
        <v>2018</v>
      </c>
      <c r="C285">
        <v>2018</v>
      </c>
      <c r="D285" t="s">
        <v>766</v>
      </c>
      <c r="E285" t="s">
        <v>765</v>
      </c>
      <c r="F285">
        <v>84</v>
      </c>
      <c r="G285">
        <v>327167434</v>
      </c>
      <c r="H285">
        <v>0</v>
      </c>
      <c r="I285">
        <v>0</v>
      </c>
      <c r="J285" t="str">
        <f t="shared" si="8"/>
        <v>2018_D35.2</v>
      </c>
      <c r="K285">
        <f t="shared" si="9"/>
        <v>2.5674927046681548E-2</v>
      </c>
    </row>
    <row r="286" spans="2:11" x14ac:dyDescent="0.35">
      <c r="B286">
        <v>2018</v>
      </c>
      <c r="C286">
        <v>2018</v>
      </c>
      <c r="D286" t="s">
        <v>764</v>
      </c>
      <c r="E286" t="s">
        <v>763</v>
      </c>
      <c r="F286">
        <v>26</v>
      </c>
      <c r="G286">
        <v>327167434</v>
      </c>
      <c r="H286">
        <v>0</v>
      </c>
      <c r="I286">
        <v>0</v>
      </c>
      <c r="J286" t="str">
        <f t="shared" si="8"/>
        <v>2018_D36.1</v>
      </c>
      <c r="K286">
        <f t="shared" si="9"/>
        <v>7.9470012287347642E-3</v>
      </c>
    </row>
    <row r="287" spans="2:11" x14ac:dyDescent="0.35">
      <c r="B287">
        <v>2018</v>
      </c>
      <c r="C287">
        <v>2018</v>
      </c>
      <c r="D287" t="s">
        <v>1398</v>
      </c>
      <c r="E287" t="s">
        <v>1397</v>
      </c>
      <c r="F287">
        <v>11</v>
      </c>
      <c r="G287">
        <v>327167434</v>
      </c>
      <c r="H287" t="s">
        <v>672</v>
      </c>
      <c r="I287" t="s">
        <v>672</v>
      </c>
      <c r="J287" t="str">
        <f t="shared" si="8"/>
        <v>2018_D36.7</v>
      </c>
      <c r="K287">
        <f t="shared" si="9"/>
        <v>3.3621928275416315E-3</v>
      </c>
    </row>
    <row r="288" spans="2:11" x14ac:dyDescent="0.35">
      <c r="B288">
        <v>2018</v>
      </c>
      <c r="C288">
        <v>2018</v>
      </c>
      <c r="D288" t="s">
        <v>762</v>
      </c>
      <c r="E288" t="s">
        <v>761</v>
      </c>
      <c r="F288">
        <v>35</v>
      </c>
      <c r="G288">
        <v>327167434</v>
      </c>
      <c r="H288">
        <v>0</v>
      </c>
      <c r="I288">
        <v>0</v>
      </c>
      <c r="J288" t="str">
        <f t="shared" si="8"/>
        <v>2018_D36.9</v>
      </c>
      <c r="K288">
        <f t="shared" si="9"/>
        <v>1.0697886269450644E-2</v>
      </c>
    </row>
    <row r="289" spans="2:11" x14ac:dyDescent="0.35">
      <c r="B289">
        <v>2018</v>
      </c>
      <c r="C289">
        <v>2018</v>
      </c>
      <c r="D289" t="s">
        <v>760</v>
      </c>
      <c r="E289" t="s">
        <v>759</v>
      </c>
      <c r="F289">
        <v>83</v>
      </c>
      <c r="G289">
        <v>327167434</v>
      </c>
      <c r="H289">
        <v>0</v>
      </c>
      <c r="I289">
        <v>0</v>
      </c>
      <c r="J289" t="str">
        <f t="shared" si="8"/>
        <v>2018_D37.0</v>
      </c>
      <c r="K289">
        <f t="shared" si="9"/>
        <v>2.5369273153268673E-2</v>
      </c>
    </row>
    <row r="290" spans="2:11" x14ac:dyDescent="0.35">
      <c r="B290">
        <v>2018</v>
      </c>
      <c r="C290">
        <v>2018</v>
      </c>
      <c r="D290" t="s">
        <v>758</v>
      </c>
      <c r="E290" t="s">
        <v>757</v>
      </c>
      <c r="F290">
        <v>72</v>
      </c>
      <c r="G290">
        <v>327167434</v>
      </c>
      <c r="H290">
        <v>0</v>
      </c>
      <c r="I290">
        <v>0</v>
      </c>
      <c r="J290" t="str">
        <f t="shared" si="8"/>
        <v>2018_D37.1</v>
      </c>
      <c r="K290">
        <f t="shared" si="9"/>
        <v>2.2007080325727041E-2</v>
      </c>
    </row>
    <row r="291" spans="2:11" x14ac:dyDescent="0.35">
      <c r="B291">
        <v>2018</v>
      </c>
      <c r="C291">
        <v>2018</v>
      </c>
      <c r="D291" t="s">
        <v>756</v>
      </c>
      <c r="E291" t="s">
        <v>755</v>
      </c>
      <c r="F291">
        <v>28</v>
      </c>
      <c r="G291">
        <v>327167434</v>
      </c>
      <c r="H291">
        <v>0</v>
      </c>
      <c r="I291">
        <v>0</v>
      </c>
      <c r="J291" t="str">
        <f t="shared" si="8"/>
        <v>2018_D37.2</v>
      </c>
      <c r="K291">
        <f t="shared" si="9"/>
        <v>8.5583090155605147E-3</v>
      </c>
    </row>
    <row r="292" spans="2:11" x14ac:dyDescent="0.35">
      <c r="B292">
        <v>2018</v>
      </c>
      <c r="C292">
        <v>2018</v>
      </c>
      <c r="D292" t="s">
        <v>754</v>
      </c>
      <c r="E292" t="s">
        <v>753</v>
      </c>
      <c r="F292">
        <v>136</v>
      </c>
      <c r="G292">
        <v>327167434</v>
      </c>
      <c r="H292">
        <v>0</v>
      </c>
      <c r="I292">
        <v>0</v>
      </c>
      <c r="J292" t="str">
        <f t="shared" si="8"/>
        <v>2018_D37.4</v>
      </c>
      <c r="K292">
        <f t="shared" si="9"/>
        <v>4.156892950415108E-2</v>
      </c>
    </row>
    <row r="293" spans="2:11" x14ac:dyDescent="0.35">
      <c r="B293">
        <v>2018</v>
      </c>
      <c r="C293">
        <v>2018</v>
      </c>
      <c r="D293" t="s">
        <v>752</v>
      </c>
      <c r="E293" t="s">
        <v>751</v>
      </c>
      <c r="F293">
        <v>39</v>
      </c>
      <c r="G293">
        <v>327167434</v>
      </c>
      <c r="H293">
        <v>0</v>
      </c>
      <c r="I293">
        <v>0</v>
      </c>
      <c r="J293" t="str">
        <f t="shared" si="8"/>
        <v>2018_D37.5</v>
      </c>
      <c r="K293">
        <f t="shared" si="9"/>
        <v>1.1920501843102147E-2</v>
      </c>
    </row>
    <row r="294" spans="2:11" x14ac:dyDescent="0.35">
      <c r="B294">
        <v>2018</v>
      </c>
      <c r="C294">
        <v>2018</v>
      </c>
      <c r="D294" t="s">
        <v>750</v>
      </c>
      <c r="E294" t="s">
        <v>749</v>
      </c>
      <c r="F294">
        <v>232</v>
      </c>
      <c r="G294">
        <v>327167434</v>
      </c>
      <c r="H294">
        <v>0.1</v>
      </c>
      <c r="I294">
        <v>0.1</v>
      </c>
      <c r="J294" t="str">
        <f t="shared" si="8"/>
        <v>2018_D37.6</v>
      </c>
      <c r="K294">
        <f t="shared" si="9"/>
        <v>7.0911703271787127E-2</v>
      </c>
    </row>
    <row r="295" spans="2:11" x14ac:dyDescent="0.35">
      <c r="B295">
        <v>2018</v>
      </c>
      <c r="C295">
        <v>2018</v>
      </c>
      <c r="D295" t="s">
        <v>748</v>
      </c>
      <c r="E295" t="s">
        <v>747</v>
      </c>
      <c r="F295">
        <v>332</v>
      </c>
      <c r="G295">
        <v>327167434</v>
      </c>
      <c r="H295">
        <v>0.1</v>
      </c>
      <c r="I295">
        <v>0.1</v>
      </c>
      <c r="J295" t="str">
        <f t="shared" si="8"/>
        <v>2018_D37.7</v>
      </c>
      <c r="K295">
        <f t="shared" si="9"/>
        <v>0.10147709261307469</v>
      </c>
    </row>
    <row r="296" spans="2:11" x14ac:dyDescent="0.35">
      <c r="B296">
        <v>2018</v>
      </c>
      <c r="C296">
        <v>2018</v>
      </c>
      <c r="D296" t="s">
        <v>746</v>
      </c>
      <c r="E296" t="s">
        <v>745</v>
      </c>
      <c r="F296">
        <v>57</v>
      </c>
      <c r="G296">
        <v>327167434</v>
      </c>
      <c r="H296">
        <v>0</v>
      </c>
      <c r="I296">
        <v>0</v>
      </c>
      <c r="J296" t="str">
        <f t="shared" si="8"/>
        <v>2018_D37.9</v>
      </c>
      <c r="K296">
        <f t="shared" si="9"/>
        <v>1.7422271924533907E-2</v>
      </c>
    </row>
    <row r="297" spans="2:11" x14ac:dyDescent="0.35">
      <c r="B297">
        <v>2018</v>
      </c>
      <c r="C297">
        <v>2018</v>
      </c>
      <c r="D297" t="s">
        <v>744</v>
      </c>
      <c r="E297" t="s">
        <v>743</v>
      </c>
      <c r="F297">
        <v>38</v>
      </c>
      <c r="G297">
        <v>327167434</v>
      </c>
      <c r="H297">
        <v>0</v>
      </c>
      <c r="I297">
        <v>0</v>
      </c>
      <c r="J297" t="str">
        <f t="shared" si="8"/>
        <v>2018_D38.0</v>
      </c>
      <c r="K297">
        <f t="shared" si="9"/>
        <v>1.1614847949689271E-2</v>
      </c>
    </row>
    <row r="298" spans="2:11" x14ac:dyDescent="0.35">
      <c r="B298">
        <v>2018</v>
      </c>
      <c r="C298">
        <v>2018</v>
      </c>
      <c r="D298" t="s">
        <v>742</v>
      </c>
      <c r="E298" t="s">
        <v>741</v>
      </c>
      <c r="F298">
        <v>671</v>
      </c>
      <c r="G298">
        <v>327167434</v>
      </c>
      <c r="H298">
        <v>0.2</v>
      </c>
      <c r="I298">
        <v>0.2</v>
      </c>
      <c r="J298" t="str">
        <f t="shared" si="8"/>
        <v>2018_D38.1</v>
      </c>
      <c r="K298">
        <f t="shared" si="9"/>
        <v>0.20509376248003952</v>
      </c>
    </row>
    <row r="299" spans="2:11" x14ac:dyDescent="0.35">
      <c r="B299">
        <v>2018</v>
      </c>
      <c r="C299">
        <v>2018</v>
      </c>
      <c r="D299" t="s">
        <v>740</v>
      </c>
      <c r="E299" t="s">
        <v>739</v>
      </c>
      <c r="F299">
        <v>29</v>
      </c>
      <c r="G299">
        <v>327167434</v>
      </c>
      <c r="H299">
        <v>0</v>
      </c>
      <c r="I299">
        <v>0</v>
      </c>
      <c r="J299" t="str">
        <f t="shared" si="8"/>
        <v>2018_D38.3</v>
      </c>
      <c r="K299">
        <f t="shared" si="9"/>
        <v>8.8639629089733909E-3</v>
      </c>
    </row>
    <row r="300" spans="2:11" x14ac:dyDescent="0.35">
      <c r="B300">
        <v>2018</v>
      </c>
      <c r="C300">
        <v>2018</v>
      </c>
      <c r="D300" t="s">
        <v>1374</v>
      </c>
      <c r="E300" t="s">
        <v>1373</v>
      </c>
      <c r="F300">
        <v>12</v>
      </c>
      <c r="G300">
        <v>327167434</v>
      </c>
      <c r="H300" t="s">
        <v>672</v>
      </c>
      <c r="I300" t="s">
        <v>672</v>
      </c>
      <c r="J300" t="str">
        <f t="shared" si="8"/>
        <v>2018_D38.5</v>
      </c>
      <c r="K300">
        <f t="shared" si="9"/>
        <v>3.6678467209545064E-3</v>
      </c>
    </row>
    <row r="301" spans="2:11" x14ac:dyDescent="0.35">
      <c r="B301">
        <v>2018</v>
      </c>
      <c r="C301">
        <v>2018</v>
      </c>
      <c r="D301" t="s">
        <v>738</v>
      </c>
      <c r="E301" t="s">
        <v>737</v>
      </c>
      <c r="F301">
        <v>11</v>
      </c>
      <c r="G301">
        <v>327167434</v>
      </c>
      <c r="H301" t="s">
        <v>672</v>
      </c>
      <c r="I301" t="s">
        <v>672</v>
      </c>
      <c r="J301" t="str">
        <f t="shared" si="8"/>
        <v>2018_D38.6</v>
      </c>
      <c r="K301">
        <f t="shared" si="9"/>
        <v>3.3621928275416315E-3</v>
      </c>
    </row>
    <row r="302" spans="2:11" x14ac:dyDescent="0.35">
      <c r="B302">
        <v>2018</v>
      </c>
      <c r="C302">
        <v>2018</v>
      </c>
      <c r="D302" t="s">
        <v>736</v>
      </c>
      <c r="E302" t="s">
        <v>735</v>
      </c>
      <c r="F302">
        <v>50</v>
      </c>
      <c r="G302">
        <v>327167434</v>
      </c>
      <c r="H302">
        <v>0</v>
      </c>
      <c r="I302">
        <v>0</v>
      </c>
      <c r="J302" t="str">
        <f t="shared" si="8"/>
        <v>2018_D39.0</v>
      </c>
      <c r="K302">
        <f t="shared" si="9"/>
        <v>1.5282694670643778E-2</v>
      </c>
    </row>
    <row r="303" spans="2:11" x14ac:dyDescent="0.35">
      <c r="B303">
        <v>2018</v>
      </c>
      <c r="C303">
        <v>2018</v>
      </c>
      <c r="D303" t="s">
        <v>734</v>
      </c>
      <c r="E303" t="s">
        <v>733</v>
      </c>
      <c r="F303">
        <v>47</v>
      </c>
      <c r="G303">
        <v>327167434</v>
      </c>
      <c r="H303">
        <v>0</v>
      </c>
      <c r="I303">
        <v>0</v>
      </c>
      <c r="J303" t="str">
        <f t="shared" si="8"/>
        <v>2018_D39.1</v>
      </c>
      <c r="K303">
        <f t="shared" si="9"/>
        <v>1.4365732990405149E-2</v>
      </c>
    </row>
    <row r="304" spans="2:11" x14ac:dyDescent="0.35">
      <c r="B304">
        <v>2018</v>
      </c>
      <c r="C304">
        <v>2018</v>
      </c>
      <c r="D304" t="s">
        <v>732</v>
      </c>
      <c r="E304" t="s">
        <v>731</v>
      </c>
      <c r="F304">
        <v>10</v>
      </c>
      <c r="G304">
        <v>327167434</v>
      </c>
      <c r="H304" t="s">
        <v>672</v>
      </c>
      <c r="I304" t="s">
        <v>672</v>
      </c>
      <c r="J304" t="str">
        <f t="shared" si="8"/>
        <v>2018_D39.7</v>
      </c>
      <c r="K304">
        <f t="shared" si="9"/>
        <v>3.0565389341287558E-3</v>
      </c>
    </row>
    <row r="305" spans="2:11" x14ac:dyDescent="0.35">
      <c r="B305">
        <v>2018</v>
      </c>
      <c r="C305">
        <v>2018</v>
      </c>
      <c r="D305" t="s">
        <v>730</v>
      </c>
      <c r="E305" t="s">
        <v>729</v>
      </c>
      <c r="F305">
        <v>46</v>
      </c>
      <c r="G305">
        <v>327167434</v>
      </c>
      <c r="H305">
        <v>0</v>
      </c>
      <c r="I305">
        <v>0</v>
      </c>
      <c r="J305" t="str">
        <f t="shared" si="8"/>
        <v>2018_D40.0</v>
      </c>
      <c r="K305">
        <f t="shared" si="9"/>
        <v>1.4060079096992275E-2</v>
      </c>
    </row>
    <row r="306" spans="2:11" x14ac:dyDescent="0.35">
      <c r="B306">
        <v>2018</v>
      </c>
      <c r="C306">
        <v>2018</v>
      </c>
      <c r="D306" t="s">
        <v>728</v>
      </c>
      <c r="E306" t="s">
        <v>727</v>
      </c>
      <c r="F306">
        <v>88</v>
      </c>
      <c r="G306">
        <v>327167434</v>
      </c>
      <c r="H306">
        <v>0</v>
      </c>
      <c r="I306">
        <v>0</v>
      </c>
      <c r="J306" t="str">
        <f t="shared" si="8"/>
        <v>2018_D41.0</v>
      </c>
      <c r="K306">
        <f t="shared" si="9"/>
        <v>2.6897542620333052E-2</v>
      </c>
    </row>
    <row r="307" spans="2:11" x14ac:dyDescent="0.35">
      <c r="B307">
        <v>2018</v>
      </c>
      <c r="C307">
        <v>2018</v>
      </c>
      <c r="D307" t="s">
        <v>1372</v>
      </c>
      <c r="E307" t="s">
        <v>1371</v>
      </c>
      <c r="F307">
        <v>11</v>
      </c>
      <c r="G307">
        <v>327167434</v>
      </c>
      <c r="H307" t="s">
        <v>672</v>
      </c>
      <c r="I307" t="s">
        <v>672</v>
      </c>
      <c r="J307" t="str">
        <f t="shared" si="8"/>
        <v>2018_D41.2</v>
      </c>
      <c r="K307">
        <f t="shared" si="9"/>
        <v>3.3621928275416315E-3</v>
      </c>
    </row>
    <row r="308" spans="2:11" x14ac:dyDescent="0.35">
      <c r="B308">
        <v>2018</v>
      </c>
      <c r="C308">
        <v>2018</v>
      </c>
      <c r="D308" t="s">
        <v>726</v>
      </c>
      <c r="E308" t="s">
        <v>725</v>
      </c>
      <c r="F308">
        <v>150</v>
      </c>
      <c r="G308">
        <v>327167434</v>
      </c>
      <c r="H308">
        <v>0</v>
      </c>
      <c r="I308">
        <v>0</v>
      </c>
      <c r="J308" t="str">
        <f t="shared" si="8"/>
        <v>2018_D41.4</v>
      </c>
      <c r="K308">
        <f t="shared" si="9"/>
        <v>4.5848084011931335E-2</v>
      </c>
    </row>
    <row r="309" spans="2:11" x14ac:dyDescent="0.35">
      <c r="B309">
        <v>2018</v>
      </c>
      <c r="C309">
        <v>2018</v>
      </c>
      <c r="D309" t="s">
        <v>724</v>
      </c>
      <c r="E309" t="s">
        <v>723</v>
      </c>
      <c r="F309">
        <v>21</v>
      </c>
      <c r="G309">
        <v>327167434</v>
      </c>
      <c r="H309">
        <v>0</v>
      </c>
      <c r="I309">
        <v>0</v>
      </c>
      <c r="J309" t="str">
        <f t="shared" si="8"/>
        <v>2018_D42.0</v>
      </c>
      <c r="K309">
        <f t="shared" si="9"/>
        <v>6.4187317616703869E-3</v>
      </c>
    </row>
    <row r="310" spans="2:11" x14ac:dyDescent="0.35">
      <c r="B310">
        <v>2018</v>
      </c>
      <c r="C310">
        <v>2018</v>
      </c>
      <c r="D310" t="s">
        <v>722</v>
      </c>
      <c r="E310" t="s">
        <v>721</v>
      </c>
      <c r="F310">
        <v>25</v>
      </c>
      <c r="G310">
        <v>327167434</v>
      </c>
      <c r="H310">
        <v>0</v>
      </c>
      <c r="I310">
        <v>0</v>
      </c>
      <c r="J310" t="str">
        <f t="shared" si="8"/>
        <v>2018_D42.9</v>
      </c>
      <c r="K310">
        <f t="shared" si="9"/>
        <v>7.6413473353218889E-3</v>
      </c>
    </row>
    <row r="311" spans="2:11" x14ac:dyDescent="0.35">
      <c r="B311">
        <v>2018</v>
      </c>
      <c r="C311">
        <v>2018</v>
      </c>
      <c r="D311" t="s">
        <v>720</v>
      </c>
      <c r="E311" t="s">
        <v>719</v>
      </c>
      <c r="F311">
        <v>129</v>
      </c>
      <c r="G311">
        <v>327167434</v>
      </c>
      <c r="H311">
        <v>0</v>
      </c>
      <c r="I311">
        <v>0</v>
      </c>
      <c r="J311" t="str">
        <f t="shared" si="8"/>
        <v>2018_D43.0</v>
      </c>
      <c r="K311">
        <f t="shared" si="9"/>
        <v>3.9429352250260945E-2</v>
      </c>
    </row>
    <row r="312" spans="2:11" x14ac:dyDescent="0.35">
      <c r="B312">
        <v>2018</v>
      </c>
      <c r="C312">
        <v>2018</v>
      </c>
      <c r="D312" t="s">
        <v>718</v>
      </c>
      <c r="E312" t="s">
        <v>717</v>
      </c>
      <c r="F312">
        <v>58</v>
      </c>
      <c r="G312">
        <v>327167434</v>
      </c>
      <c r="H312">
        <v>0</v>
      </c>
      <c r="I312">
        <v>0</v>
      </c>
      <c r="J312" t="str">
        <f t="shared" si="8"/>
        <v>2018_D43.1</v>
      </c>
      <c r="K312">
        <f t="shared" si="9"/>
        <v>1.7727925817946782E-2</v>
      </c>
    </row>
    <row r="313" spans="2:11" x14ac:dyDescent="0.35">
      <c r="B313">
        <v>2018</v>
      </c>
      <c r="C313">
        <v>2018</v>
      </c>
      <c r="D313" t="s">
        <v>716</v>
      </c>
      <c r="E313" t="s">
        <v>715</v>
      </c>
      <c r="F313">
        <v>1644</v>
      </c>
      <c r="G313">
        <v>327167434</v>
      </c>
      <c r="H313">
        <v>0.5</v>
      </c>
      <c r="I313">
        <v>0.4</v>
      </c>
      <c r="J313" t="str">
        <f t="shared" si="8"/>
        <v>2018_D43.2</v>
      </c>
      <c r="K313">
        <f t="shared" si="9"/>
        <v>0.50249500077076747</v>
      </c>
    </row>
    <row r="314" spans="2:11" x14ac:dyDescent="0.35">
      <c r="B314">
        <v>2018</v>
      </c>
      <c r="C314">
        <v>2018</v>
      </c>
      <c r="D314" t="s">
        <v>714</v>
      </c>
      <c r="E314" t="s">
        <v>713</v>
      </c>
      <c r="F314">
        <v>14</v>
      </c>
      <c r="G314">
        <v>327167434</v>
      </c>
      <c r="H314" t="s">
        <v>672</v>
      </c>
      <c r="I314" t="s">
        <v>672</v>
      </c>
      <c r="J314" t="str">
        <f t="shared" si="8"/>
        <v>2018_D43.4</v>
      </c>
      <c r="K314">
        <f t="shared" si="9"/>
        <v>4.2791545077802574E-3</v>
      </c>
    </row>
    <row r="315" spans="2:11" x14ac:dyDescent="0.35">
      <c r="B315">
        <v>2018</v>
      </c>
      <c r="C315">
        <v>2018</v>
      </c>
      <c r="D315" t="s">
        <v>712</v>
      </c>
      <c r="E315" t="s">
        <v>711</v>
      </c>
      <c r="F315">
        <v>13</v>
      </c>
      <c r="G315">
        <v>327167434</v>
      </c>
      <c r="H315" t="s">
        <v>672</v>
      </c>
      <c r="I315" t="s">
        <v>672</v>
      </c>
      <c r="J315" t="str">
        <f t="shared" si="8"/>
        <v>2018_D43.9</v>
      </c>
      <c r="K315">
        <f t="shared" si="9"/>
        <v>3.9735006143673821E-3</v>
      </c>
    </row>
    <row r="316" spans="2:11" x14ac:dyDescent="0.35">
      <c r="B316">
        <v>2018</v>
      </c>
      <c r="C316">
        <v>2018</v>
      </c>
      <c r="D316" t="s">
        <v>710</v>
      </c>
      <c r="E316" t="s">
        <v>709</v>
      </c>
      <c r="F316">
        <v>11</v>
      </c>
      <c r="G316">
        <v>327167434</v>
      </c>
      <c r="H316" t="s">
        <v>672</v>
      </c>
      <c r="I316" t="s">
        <v>672</v>
      </c>
      <c r="J316" t="str">
        <f t="shared" si="8"/>
        <v>2018_D44.0</v>
      </c>
      <c r="K316">
        <f t="shared" si="9"/>
        <v>3.3621928275416315E-3</v>
      </c>
    </row>
    <row r="317" spans="2:11" x14ac:dyDescent="0.35">
      <c r="B317">
        <v>2018</v>
      </c>
      <c r="C317">
        <v>2018</v>
      </c>
      <c r="D317" t="s">
        <v>708</v>
      </c>
      <c r="E317" t="s">
        <v>707</v>
      </c>
      <c r="F317">
        <v>16</v>
      </c>
      <c r="G317">
        <v>327167434</v>
      </c>
      <c r="H317" t="s">
        <v>672</v>
      </c>
      <c r="I317" t="s">
        <v>672</v>
      </c>
      <c r="J317" t="str">
        <f t="shared" si="8"/>
        <v>2018_D44.1</v>
      </c>
      <c r="K317">
        <f t="shared" si="9"/>
        <v>4.8904622946060088E-3</v>
      </c>
    </row>
    <row r="318" spans="2:11" x14ac:dyDescent="0.35">
      <c r="B318">
        <v>2018</v>
      </c>
      <c r="C318">
        <v>2018</v>
      </c>
      <c r="D318" t="s">
        <v>706</v>
      </c>
      <c r="E318" t="s">
        <v>705</v>
      </c>
      <c r="F318">
        <v>34</v>
      </c>
      <c r="G318">
        <v>327167434</v>
      </c>
      <c r="H318">
        <v>0</v>
      </c>
      <c r="I318">
        <v>0</v>
      </c>
      <c r="J318" t="str">
        <f t="shared" si="8"/>
        <v>2018_D44.3</v>
      </c>
      <c r="K318">
        <f t="shared" si="9"/>
        <v>1.039223237603777E-2</v>
      </c>
    </row>
    <row r="319" spans="2:11" x14ac:dyDescent="0.35">
      <c r="B319">
        <v>2018</v>
      </c>
      <c r="C319">
        <v>2018</v>
      </c>
      <c r="D319" t="s">
        <v>704</v>
      </c>
      <c r="E319" t="s">
        <v>703</v>
      </c>
      <c r="F319">
        <v>67</v>
      </c>
      <c r="G319">
        <v>327167434</v>
      </c>
      <c r="H319">
        <v>0</v>
      </c>
      <c r="I319">
        <v>0</v>
      </c>
      <c r="J319" t="str">
        <f t="shared" si="8"/>
        <v>2018_D44.4</v>
      </c>
      <c r="K319">
        <f t="shared" si="9"/>
        <v>2.0478810858662662E-2</v>
      </c>
    </row>
    <row r="320" spans="2:11" x14ac:dyDescent="0.35">
      <c r="B320">
        <v>2018</v>
      </c>
      <c r="C320">
        <v>2018</v>
      </c>
      <c r="D320" t="s">
        <v>1370</v>
      </c>
      <c r="E320" t="s">
        <v>1369</v>
      </c>
      <c r="F320">
        <v>13</v>
      </c>
      <c r="G320">
        <v>327167434</v>
      </c>
      <c r="H320" t="s">
        <v>672</v>
      </c>
      <c r="I320" t="s">
        <v>672</v>
      </c>
      <c r="J320" t="str">
        <f t="shared" si="8"/>
        <v>2018_D44.5</v>
      </c>
      <c r="K320">
        <f t="shared" si="9"/>
        <v>3.9735006143673821E-3</v>
      </c>
    </row>
    <row r="321" spans="2:11" x14ac:dyDescent="0.35">
      <c r="B321">
        <v>2018</v>
      </c>
      <c r="C321">
        <v>2018</v>
      </c>
      <c r="D321" t="s">
        <v>702</v>
      </c>
      <c r="E321" t="s">
        <v>701</v>
      </c>
      <c r="F321">
        <v>15</v>
      </c>
      <c r="G321">
        <v>327167434</v>
      </c>
      <c r="H321" t="s">
        <v>672</v>
      </c>
      <c r="I321" t="s">
        <v>672</v>
      </c>
      <c r="J321" t="str">
        <f t="shared" si="8"/>
        <v>2018_D44.7</v>
      </c>
      <c r="K321">
        <f t="shared" si="9"/>
        <v>4.5848084011931335E-3</v>
      </c>
    </row>
    <row r="322" spans="2:11" x14ac:dyDescent="0.35">
      <c r="B322">
        <v>2018</v>
      </c>
      <c r="C322">
        <v>2018</v>
      </c>
      <c r="D322" t="s">
        <v>1396</v>
      </c>
      <c r="E322" t="s">
        <v>1395</v>
      </c>
      <c r="F322">
        <v>15</v>
      </c>
      <c r="G322">
        <v>327167434</v>
      </c>
      <c r="H322" t="s">
        <v>672</v>
      </c>
      <c r="I322" t="s">
        <v>672</v>
      </c>
      <c r="J322" t="str">
        <f t="shared" si="8"/>
        <v>2018_D44.9</v>
      </c>
      <c r="K322">
        <f t="shared" si="9"/>
        <v>4.5848084011931335E-3</v>
      </c>
    </row>
    <row r="323" spans="2:11" x14ac:dyDescent="0.35">
      <c r="B323">
        <v>2018</v>
      </c>
      <c r="C323">
        <v>2018</v>
      </c>
      <c r="D323" t="s">
        <v>700</v>
      </c>
      <c r="E323" t="s">
        <v>699</v>
      </c>
      <c r="F323">
        <v>257</v>
      </c>
      <c r="G323">
        <v>327167434</v>
      </c>
      <c r="H323">
        <v>0.1</v>
      </c>
      <c r="I323">
        <v>0.1</v>
      </c>
      <c r="J323" t="str">
        <f t="shared" ref="J323:J386" si="10">C323&amp;+"_"&amp;E323</f>
        <v>2018_D45</v>
      </c>
      <c r="K323">
        <f t="shared" ref="K323:K386" si="11">F323/G323*100000</f>
        <v>7.8553050607109015E-2</v>
      </c>
    </row>
    <row r="324" spans="2:11" x14ac:dyDescent="0.35">
      <c r="B324">
        <v>2018</v>
      </c>
      <c r="C324">
        <v>2018</v>
      </c>
      <c r="D324" t="s">
        <v>698</v>
      </c>
      <c r="E324" t="s">
        <v>697</v>
      </c>
      <c r="F324">
        <v>105</v>
      </c>
      <c r="G324">
        <v>327167434</v>
      </c>
      <c r="H324">
        <v>0</v>
      </c>
      <c r="I324">
        <v>0</v>
      </c>
      <c r="J324" t="str">
        <f t="shared" si="10"/>
        <v>2018_D46.4</v>
      </c>
      <c r="K324">
        <f t="shared" si="11"/>
        <v>3.2093658808351931E-2</v>
      </c>
    </row>
    <row r="325" spans="2:11" x14ac:dyDescent="0.35">
      <c r="B325">
        <v>2018</v>
      </c>
      <c r="C325">
        <v>2018</v>
      </c>
      <c r="D325" t="s">
        <v>696</v>
      </c>
      <c r="E325" t="s">
        <v>695</v>
      </c>
      <c r="F325">
        <v>6712</v>
      </c>
      <c r="G325">
        <v>327167434</v>
      </c>
      <c r="H325">
        <v>2.1</v>
      </c>
      <c r="I325">
        <v>1.7</v>
      </c>
      <c r="J325" t="str">
        <f t="shared" si="10"/>
        <v>2018_D46.9</v>
      </c>
      <c r="K325">
        <f t="shared" si="11"/>
        <v>2.0515489325872207</v>
      </c>
    </row>
    <row r="326" spans="2:11" x14ac:dyDescent="0.35">
      <c r="B326">
        <v>2018</v>
      </c>
      <c r="C326">
        <v>2018</v>
      </c>
      <c r="D326" t="s">
        <v>694</v>
      </c>
      <c r="E326" t="s">
        <v>693</v>
      </c>
      <c r="F326">
        <v>1223</v>
      </c>
      <c r="G326">
        <v>327167434</v>
      </c>
      <c r="H326">
        <v>0.4</v>
      </c>
      <c r="I326">
        <v>0.3</v>
      </c>
      <c r="J326" t="str">
        <f t="shared" si="10"/>
        <v>2018_D47.1</v>
      </c>
      <c r="K326">
        <f t="shared" si="11"/>
        <v>0.37381471164394681</v>
      </c>
    </row>
    <row r="327" spans="2:11" x14ac:dyDescent="0.35">
      <c r="B327">
        <v>2018</v>
      </c>
      <c r="C327">
        <v>2018</v>
      </c>
      <c r="D327" t="s">
        <v>692</v>
      </c>
      <c r="E327" t="s">
        <v>691</v>
      </c>
      <c r="F327">
        <v>90</v>
      </c>
      <c r="G327">
        <v>327167434</v>
      </c>
      <c r="H327">
        <v>0</v>
      </c>
      <c r="I327">
        <v>0</v>
      </c>
      <c r="J327" t="str">
        <f t="shared" si="10"/>
        <v>2018_D47.2</v>
      </c>
      <c r="K327">
        <f t="shared" si="11"/>
        <v>2.7508850407158805E-2</v>
      </c>
    </row>
    <row r="328" spans="2:11" x14ac:dyDescent="0.35">
      <c r="B328">
        <v>2018</v>
      </c>
      <c r="C328">
        <v>2018</v>
      </c>
      <c r="D328" t="s">
        <v>690</v>
      </c>
      <c r="E328" t="s">
        <v>689</v>
      </c>
      <c r="F328">
        <v>39</v>
      </c>
      <c r="G328">
        <v>327167434</v>
      </c>
      <c r="H328">
        <v>0</v>
      </c>
      <c r="I328">
        <v>0</v>
      </c>
      <c r="J328" t="str">
        <f t="shared" si="10"/>
        <v>2018_D47.3</v>
      </c>
      <c r="K328">
        <f t="shared" si="11"/>
        <v>1.1920501843102147E-2</v>
      </c>
    </row>
    <row r="329" spans="2:11" x14ac:dyDescent="0.35">
      <c r="B329">
        <v>2018</v>
      </c>
      <c r="C329">
        <v>2018</v>
      </c>
      <c r="D329" t="s">
        <v>686</v>
      </c>
      <c r="E329" t="s">
        <v>685</v>
      </c>
      <c r="F329">
        <v>94</v>
      </c>
      <c r="G329">
        <v>327167434</v>
      </c>
      <c r="H329">
        <v>0</v>
      </c>
      <c r="I329">
        <v>0</v>
      </c>
      <c r="J329" t="str">
        <f t="shared" si="10"/>
        <v>2018_D47.9</v>
      </c>
      <c r="K329">
        <f t="shared" si="11"/>
        <v>2.8731465980810299E-2</v>
      </c>
    </row>
    <row r="330" spans="2:11" x14ac:dyDescent="0.35">
      <c r="B330">
        <v>2018</v>
      </c>
      <c r="C330">
        <v>2018</v>
      </c>
      <c r="D330" t="s">
        <v>684</v>
      </c>
      <c r="E330" t="s">
        <v>683</v>
      </c>
      <c r="F330">
        <v>57</v>
      </c>
      <c r="G330">
        <v>327167434</v>
      </c>
      <c r="H330">
        <v>0</v>
      </c>
      <c r="I330">
        <v>0</v>
      </c>
      <c r="J330" t="str">
        <f t="shared" si="10"/>
        <v>2018_D48.0</v>
      </c>
      <c r="K330">
        <f t="shared" si="11"/>
        <v>1.7422271924533907E-2</v>
      </c>
    </row>
    <row r="331" spans="2:11" x14ac:dyDescent="0.35">
      <c r="B331">
        <v>2018</v>
      </c>
      <c r="C331">
        <v>2018</v>
      </c>
      <c r="D331" t="s">
        <v>682</v>
      </c>
      <c r="E331" t="s">
        <v>681</v>
      </c>
      <c r="F331">
        <v>400</v>
      </c>
      <c r="G331">
        <v>327167434</v>
      </c>
      <c r="H331">
        <v>0.1</v>
      </c>
      <c r="I331">
        <v>0.1</v>
      </c>
      <c r="J331" t="str">
        <f t="shared" si="10"/>
        <v>2018_D48.1</v>
      </c>
      <c r="K331">
        <f t="shared" si="11"/>
        <v>0.12226155736515022</v>
      </c>
    </row>
    <row r="332" spans="2:11" x14ac:dyDescent="0.35">
      <c r="B332">
        <v>2018</v>
      </c>
      <c r="C332">
        <v>2018</v>
      </c>
      <c r="D332" t="s">
        <v>678</v>
      </c>
      <c r="E332" t="s">
        <v>677</v>
      </c>
      <c r="F332">
        <v>13</v>
      </c>
      <c r="G332">
        <v>327167434</v>
      </c>
      <c r="H332" t="s">
        <v>672</v>
      </c>
      <c r="I332" t="s">
        <v>672</v>
      </c>
      <c r="J332" t="str">
        <f t="shared" si="10"/>
        <v>2018_D48.3</v>
      </c>
      <c r="K332">
        <f t="shared" si="11"/>
        <v>3.9735006143673821E-3</v>
      </c>
    </row>
    <row r="333" spans="2:11" x14ac:dyDescent="0.35">
      <c r="B333">
        <v>2018</v>
      </c>
      <c r="C333">
        <v>2018</v>
      </c>
      <c r="D333" t="s">
        <v>676</v>
      </c>
      <c r="E333" t="s">
        <v>675</v>
      </c>
      <c r="F333">
        <v>16</v>
      </c>
      <c r="G333">
        <v>327167434</v>
      </c>
      <c r="H333" t="s">
        <v>672</v>
      </c>
      <c r="I333" t="s">
        <v>672</v>
      </c>
      <c r="J333" t="str">
        <f t="shared" si="10"/>
        <v>2018_D48.4</v>
      </c>
      <c r="K333">
        <f t="shared" si="11"/>
        <v>4.8904622946060088E-3</v>
      </c>
    </row>
    <row r="334" spans="2:11" x14ac:dyDescent="0.35">
      <c r="B334">
        <v>2018</v>
      </c>
      <c r="C334">
        <v>2018</v>
      </c>
      <c r="D334" t="s">
        <v>671</v>
      </c>
      <c r="E334" t="s">
        <v>670</v>
      </c>
      <c r="F334">
        <v>45</v>
      </c>
      <c r="G334">
        <v>327167434</v>
      </c>
      <c r="H334">
        <v>0</v>
      </c>
      <c r="I334">
        <v>0</v>
      </c>
      <c r="J334" t="str">
        <f t="shared" si="10"/>
        <v>2018_D48.6</v>
      </c>
      <c r="K334">
        <f t="shared" si="11"/>
        <v>1.3754425203579402E-2</v>
      </c>
    </row>
    <row r="335" spans="2:11" x14ac:dyDescent="0.35">
      <c r="B335">
        <v>2018</v>
      </c>
      <c r="C335">
        <v>2018</v>
      </c>
      <c r="D335" t="s">
        <v>669</v>
      </c>
      <c r="E335" t="s">
        <v>668</v>
      </c>
      <c r="F335">
        <v>190</v>
      </c>
      <c r="G335">
        <v>327167434</v>
      </c>
      <c r="H335">
        <v>0.1</v>
      </c>
      <c r="I335">
        <v>0</v>
      </c>
      <c r="J335" t="str">
        <f t="shared" si="10"/>
        <v>2018_D48.7</v>
      </c>
      <c r="K335">
        <f t="shared" si="11"/>
        <v>5.8074239748446353E-2</v>
      </c>
    </row>
    <row r="336" spans="2:11" x14ac:dyDescent="0.35">
      <c r="B336">
        <v>2018</v>
      </c>
      <c r="C336">
        <v>2018</v>
      </c>
      <c r="D336" t="s">
        <v>667</v>
      </c>
      <c r="E336" t="s">
        <v>666</v>
      </c>
      <c r="F336">
        <v>508</v>
      </c>
      <c r="G336">
        <v>327167434</v>
      </c>
      <c r="H336">
        <v>0.2</v>
      </c>
      <c r="I336">
        <v>0.1</v>
      </c>
      <c r="J336" t="str">
        <f t="shared" si="10"/>
        <v>2018_D48.9</v>
      </c>
      <c r="K336">
        <f t="shared" si="11"/>
        <v>0.15527217785374078</v>
      </c>
    </row>
    <row r="337" spans="1:11" x14ac:dyDescent="0.35">
      <c r="A337" t="s">
        <v>219</v>
      </c>
      <c r="B337">
        <v>2018</v>
      </c>
      <c r="C337">
        <v>2018</v>
      </c>
      <c r="F337">
        <v>614914</v>
      </c>
      <c r="G337">
        <v>327167434</v>
      </c>
      <c r="H337">
        <v>188</v>
      </c>
      <c r="I337">
        <v>153.1</v>
      </c>
      <c r="J337" t="str">
        <f t="shared" si="10"/>
        <v>2018_</v>
      </c>
      <c r="K337">
        <f t="shared" si="11"/>
        <v>187.95085821408497</v>
      </c>
    </row>
    <row r="338" spans="1:11" x14ac:dyDescent="0.35">
      <c r="B338">
        <v>2019</v>
      </c>
      <c r="C338">
        <v>2019</v>
      </c>
      <c r="D338" t="s">
        <v>1368</v>
      </c>
      <c r="E338" t="s">
        <v>1367</v>
      </c>
      <c r="F338">
        <v>59</v>
      </c>
      <c r="G338">
        <v>328239523</v>
      </c>
      <c r="H338">
        <v>0</v>
      </c>
      <c r="I338">
        <v>0</v>
      </c>
      <c r="J338" t="str">
        <f t="shared" si="10"/>
        <v>2019_C00.9</v>
      </c>
      <c r="K338">
        <f t="shared" si="11"/>
        <v>1.7974678814043975E-2</v>
      </c>
    </row>
    <row r="339" spans="1:11" x14ac:dyDescent="0.35">
      <c r="B339">
        <v>2019</v>
      </c>
      <c r="C339">
        <v>2019</v>
      </c>
      <c r="D339" t="s">
        <v>1366</v>
      </c>
      <c r="E339" t="s">
        <v>1365</v>
      </c>
      <c r="F339">
        <v>237</v>
      </c>
      <c r="G339">
        <v>328239523</v>
      </c>
      <c r="H339">
        <v>0.1</v>
      </c>
      <c r="I339">
        <v>0.1</v>
      </c>
      <c r="J339" t="str">
        <f t="shared" si="10"/>
        <v>2019_C01</v>
      </c>
      <c r="K339">
        <f t="shared" si="11"/>
        <v>7.2203370829295288E-2</v>
      </c>
    </row>
    <row r="340" spans="1:11" x14ac:dyDescent="0.35">
      <c r="B340">
        <v>2019</v>
      </c>
      <c r="C340">
        <v>2019</v>
      </c>
      <c r="D340" t="s">
        <v>1362</v>
      </c>
      <c r="E340" t="s">
        <v>1361</v>
      </c>
      <c r="F340">
        <v>2451</v>
      </c>
      <c r="G340">
        <v>328239523</v>
      </c>
      <c r="H340">
        <v>0.7</v>
      </c>
      <c r="I340">
        <v>0.6</v>
      </c>
      <c r="J340" t="str">
        <f t="shared" si="10"/>
        <v>2019_C02.9</v>
      </c>
      <c r="K340">
        <f t="shared" si="11"/>
        <v>0.74671080971562342</v>
      </c>
    </row>
    <row r="341" spans="1:11" x14ac:dyDescent="0.35">
      <c r="B341">
        <v>2019</v>
      </c>
      <c r="C341">
        <v>2019</v>
      </c>
      <c r="D341" t="s">
        <v>1360</v>
      </c>
      <c r="E341" t="s">
        <v>1359</v>
      </c>
      <c r="F341">
        <v>23</v>
      </c>
      <c r="G341">
        <v>328239523</v>
      </c>
      <c r="H341">
        <v>0</v>
      </c>
      <c r="I341">
        <v>0</v>
      </c>
      <c r="J341" t="str">
        <f t="shared" si="10"/>
        <v>2019_C03.0</v>
      </c>
      <c r="K341">
        <f t="shared" si="11"/>
        <v>7.0070781817459567E-3</v>
      </c>
    </row>
    <row r="342" spans="1:11" x14ac:dyDescent="0.35">
      <c r="B342">
        <v>2019</v>
      </c>
      <c r="C342">
        <v>2019</v>
      </c>
      <c r="D342" t="s">
        <v>1356</v>
      </c>
      <c r="E342" t="s">
        <v>1355</v>
      </c>
      <c r="F342">
        <v>41</v>
      </c>
      <c r="G342">
        <v>328239523</v>
      </c>
      <c r="H342">
        <v>0</v>
      </c>
      <c r="I342">
        <v>0</v>
      </c>
      <c r="J342" t="str">
        <f t="shared" si="10"/>
        <v>2019_C03.9</v>
      </c>
      <c r="K342">
        <f t="shared" si="11"/>
        <v>1.2490878497894965E-2</v>
      </c>
    </row>
    <row r="343" spans="1:11" x14ac:dyDescent="0.35">
      <c r="B343">
        <v>2019</v>
      </c>
      <c r="C343">
        <v>2019</v>
      </c>
      <c r="D343" t="s">
        <v>1354</v>
      </c>
      <c r="E343" t="s">
        <v>1353</v>
      </c>
      <c r="F343">
        <v>85</v>
      </c>
      <c r="G343">
        <v>328239523</v>
      </c>
      <c r="H343">
        <v>0</v>
      </c>
      <c r="I343">
        <v>0</v>
      </c>
      <c r="J343" t="str">
        <f t="shared" si="10"/>
        <v>2019_C04.9</v>
      </c>
      <c r="K343">
        <f t="shared" si="11"/>
        <v>2.5895723715148099E-2</v>
      </c>
    </row>
    <row r="344" spans="1:11" x14ac:dyDescent="0.35">
      <c r="B344">
        <v>2019</v>
      </c>
      <c r="C344">
        <v>2019</v>
      </c>
      <c r="D344" t="s">
        <v>1352</v>
      </c>
      <c r="E344" t="s">
        <v>1351</v>
      </c>
      <c r="F344">
        <v>56</v>
      </c>
      <c r="G344">
        <v>328239523</v>
      </c>
      <c r="H344">
        <v>0</v>
      </c>
      <c r="I344">
        <v>0</v>
      </c>
      <c r="J344" t="str">
        <f t="shared" si="10"/>
        <v>2019_C05.0</v>
      </c>
      <c r="K344">
        <f t="shared" si="11"/>
        <v>1.7060712094685807E-2</v>
      </c>
    </row>
    <row r="345" spans="1:11" x14ac:dyDescent="0.35">
      <c r="B345">
        <v>2019</v>
      </c>
      <c r="C345">
        <v>2019</v>
      </c>
      <c r="D345" t="s">
        <v>1350</v>
      </c>
      <c r="E345" t="s">
        <v>1349</v>
      </c>
      <c r="F345">
        <v>69</v>
      </c>
      <c r="G345">
        <v>328239523</v>
      </c>
      <c r="H345">
        <v>0</v>
      </c>
      <c r="I345">
        <v>0</v>
      </c>
      <c r="J345" t="str">
        <f t="shared" si="10"/>
        <v>2019_C05.1</v>
      </c>
      <c r="K345">
        <f t="shared" si="11"/>
        <v>2.1021234545237868E-2</v>
      </c>
    </row>
    <row r="346" spans="1:11" x14ac:dyDescent="0.35">
      <c r="B346">
        <v>2019</v>
      </c>
      <c r="C346">
        <v>2019</v>
      </c>
      <c r="D346" t="s">
        <v>1394</v>
      </c>
      <c r="E346" t="s">
        <v>1393</v>
      </c>
      <c r="F346">
        <v>11</v>
      </c>
      <c r="G346">
        <v>328239523</v>
      </c>
      <c r="H346" t="s">
        <v>672</v>
      </c>
      <c r="I346" t="s">
        <v>672</v>
      </c>
      <c r="J346" t="str">
        <f t="shared" si="10"/>
        <v>2019_C05.2</v>
      </c>
      <c r="K346">
        <f t="shared" si="11"/>
        <v>3.3512113043132831E-3</v>
      </c>
    </row>
    <row r="347" spans="1:11" x14ac:dyDescent="0.35">
      <c r="B347">
        <v>2019</v>
      </c>
      <c r="C347">
        <v>2019</v>
      </c>
      <c r="D347" t="s">
        <v>1348</v>
      </c>
      <c r="E347" t="s">
        <v>1347</v>
      </c>
      <c r="F347">
        <v>67</v>
      </c>
      <c r="G347">
        <v>328239523</v>
      </c>
      <c r="H347">
        <v>0</v>
      </c>
      <c r="I347">
        <v>0</v>
      </c>
      <c r="J347" t="str">
        <f t="shared" si="10"/>
        <v>2019_C05.9</v>
      </c>
      <c r="K347">
        <f t="shared" si="11"/>
        <v>2.0411923398999089E-2</v>
      </c>
    </row>
    <row r="348" spans="1:11" x14ac:dyDescent="0.35">
      <c r="B348">
        <v>2019</v>
      </c>
      <c r="C348">
        <v>2019</v>
      </c>
      <c r="D348" t="s">
        <v>1346</v>
      </c>
      <c r="E348" t="s">
        <v>1345</v>
      </c>
      <c r="F348">
        <v>81</v>
      </c>
      <c r="G348">
        <v>328239523</v>
      </c>
      <c r="H348">
        <v>0</v>
      </c>
      <c r="I348">
        <v>0</v>
      </c>
      <c r="J348" t="str">
        <f t="shared" si="10"/>
        <v>2019_C06.0</v>
      </c>
      <c r="K348">
        <f t="shared" si="11"/>
        <v>2.4677101422670541E-2</v>
      </c>
    </row>
    <row r="349" spans="1:11" x14ac:dyDescent="0.35">
      <c r="B349">
        <v>2019</v>
      </c>
      <c r="C349">
        <v>2019</v>
      </c>
      <c r="D349" t="s">
        <v>1344</v>
      </c>
      <c r="E349" t="s">
        <v>1343</v>
      </c>
      <c r="F349">
        <v>34</v>
      </c>
      <c r="G349">
        <v>328239523</v>
      </c>
      <c r="H349">
        <v>0</v>
      </c>
      <c r="I349">
        <v>0</v>
      </c>
      <c r="J349" t="str">
        <f t="shared" si="10"/>
        <v>2019_C06.2</v>
      </c>
      <c r="K349">
        <f t="shared" si="11"/>
        <v>1.0358289486059239E-2</v>
      </c>
    </row>
    <row r="350" spans="1:11" x14ac:dyDescent="0.35">
      <c r="B350">
        <v>2019</v>
      </c>
      <c r="C350">
        <v>2019</v>
      </c>
      <c r="D350" t="s">
        <v>1342</v>
      </c>
      <c r="E350" t="s">
        <v>1341</v>
      </c>
      <c r="F350">
        <v>1161</v>
      </c>
      <c r="G350">
        <v>328239523</v>
      </c>
      <c r="H350">
        <v>0.4</v>
      </c>
      <c r="I350">
        <v>0.3</v>
      </c>
      <c r="J350" t="str">
        <f t="shared" si="10"/>
        <v>2019_C06.9</v>
      </c>
      <c r="K350">
        <f t="shared" si="11"/>
        <v>0.35370512039161112</v>
      </c>
    </row>
    <row r="351" spans="1:11" x14ac:dyDescent="0.35">
      <c r="B351">
        <v>2019</v>
      </c>
      <c r="C351">
        <v>2019</v>
      </c>
      <c r="D351" t="s">
        <v>1340</v>
      </c>
      <c r="E351" t="s">
        <v>1339</v>
      </c>
      <c r="F351">
        <v>702</v>
      </c>
      <c r="G351">
        <v>328239523</v>
      </c>
      <c r="H351">
        <v>0.2</v>
      </c>
      <c r="I351">
        <v>0.2</v>
      </c>
      <c r="J351" t="str">
        <f t="shared" si="10"/>
        <v>2019_C07</v>
      </c>
      <c r="K351">
        <f t="shared" si="11"/>
        <v>0.21386821232981137</v>
      </c>
    </row>
    <row r="352" spans="1:11" x14ac:dyDescent="0.35">
      <c r="B352">
        <v>2019</v>
      </c>
      <c r="C352">
        <v>2019</v>
      </c>
      <c r="D352" t="s">
        <v>1338</v>
      </c>
      <c r="E352" t="s">
        <v>1337</v>
      </c>
      <c r="F352">
        <v>70</v>
      </c>
      <c r="G352">
        <v>328239523</v>
      </c>
      <c r="H352">
        <v>0</v>
      </c>
      <c r="I352">
        <v>0</v>
      </c>
      <c r="J352" t="str">
        <f t="shared" si="10"/>
        <v>2019_C08.0</v>
      </c>
      <c r="K352">
        <f t="shared" si="11"/>
        <v>2.1325890118357258E-2</v>
      </c>
    </row>
    <row r="353" spans="2:11" x14ac:dyDescent="0.35">
      <c r="B353">
        <v>2019</v>
      </c>
      <c r="C353">
        <v>2019</v>
      </c>
      <c r="D353" t="s">
        <v>1336</v>
      </c>
      <c r="E353" t="s">
        <v>1335</v>
      </c>
      <c r="F353">
        <v>310</v>
      </c>
      <c r="G353">
        <v>328239523</v>
      </c>
      <c r="H353">
        <v>0.1</v>
      </c>
      <c r="I353">
        <v>0.1</v>
      </c>
      <c r="J353" t="str">
        <f t="shared" si="10"/>
        <v>2019_C08.9</v>
      </c>
      <c r="K353">
        <f t="shared" si="11"/>
        <v>9.4443227667010715E-2</v>
      </c>
    </row>
    <row r="354" spans="2:11" x14ac:dyDescent="0.35">
      <c r="B354">
        <v>2019</v>
      </c>
      <c r="C354">
        <v>2019</v>
      </c>
      <c r="D354" t="s">
        <v>1334</v>
      </c>
      <c r="E354" t="s">
        <v>1333</v>
      </c>
      <c r="F354">
        <v>37</v>
      </c>
      <c r="G354">
        <v>328239523</v>
      </c>
      <c r="H354">
        <v>0</v>
      </c>
      <c r="I354">
        <v>0</v>
      </c>
      <c r="J354" t="str">
        <f t="shared" si="10"/>
        <v>2019_C09.0</v>
      </c>
      <c r="K354">
        <f t="shared" si="11"/>
        <v>1.1272256205417408E-2</v>
      </c>
    </row>
    <row r="355" spans="2:11" x14ac:dyDescent="0.35">
      <c r="B355">
        <v>2019</v>
      </c>
      <c r="C355">
        <v>2019</v>
      </c>
      <c r="D355" t="s">
        <v>1392</v>
      </c>
      <c r="E355" t="s">
        <v>1391</v>
      </c>
      <c r="F355">
        <v>12</v>
      </c>
      <c r="G355">
        <v>328239523</v>
      </c>
      <c r="H355" t="s">
        <v>672</v>
      </c>
      <c r="I355" t="s">
        <v>672</v>
      </c>
      <c r="J355" t="str">
        <f t="shared" si="10"/>
        <v>2019_C09.1</v>
      </c>
      <c r="K355">
        <f t="shared" si="11"/>
        <v>3.6558668774326728E-3</v>
      </c>
    </row>
    <row r="356" spans="2:11" x14ac:dyDescent="0.35">
      <c r="B356">
        <v>2019</v>
      </c>
      <c r="C356">
        <v>2019</v>
      </c>
      <c r="D356" t="s">
        <v>1332</v>
      </c>
      <c r="E356" t="s">
        <v>1331</v>
      </c>
      <c r="F356">
        <v>1071</v>
      </c>
      <c r="G356">
        <v>328239523</v>
      </c>
      <c r="H356">
        <v>0.3</v>
      </c>
      <c r="I356">
        <v>0.3</v>
      </c>
      <c r="J356" t="str">
        <f t="shared" si="10"/>
        <v>2019_C09.9</v>
      </c>
      <c r="K356">
        <f t="shared" si="11"/>
        <v>0.32628611881086605</v>
      </c>
    </row>
    <row r="357" spans="2:11" x14ac:dyDescent="0.35">
      <c r="B357">
        <v>2019</v>
      </c>
      <c r="C357">
        <v>2019</v>
      </c>
      <c r="D357" t="s">
        <v>1330</v>
      </c>
      <c r="E357" t="s">
        <v>1329</v>
      </c>
      <c r="F357">
        <v>1265</v>
      </c>
      <c r="G357">
        <v>328239523</v>
      </c>
      <c r="H357">
        <v>0.4</v>
      </c>
      <c r="I357">
        <v>0.3</v>
      </c>
      <c r="J357" t="str">
        <f t="shared" si="10"/>
        <v>2019_C10.9</v>
      </c>
      <c r="K357">
        <f t="shared" si="11"/>
        <v>0.38538929999602761</v>
      </c>
    </row>
    <row r="358" spans="2:11" x14ac:dyDescent="0.35">
      <c r="B358">
        <v>2019</v>
      </c>
      <c r="C358">
        <v>2019</v>
      </c>
      <c r="D358" t="s">
        <v>1328</v>
      </c>
      <c r="E358" t="s">
        <v>1327</v>
      </c>
      <c r="F358">
        <v>21</v>
      </c>
      <c r="G358">
        <v>328239523</v>
      </c>
      <c r="H358">
        <v>0</v>
      </c>
      <c r="I358">
        <v>0</v>
      </c>
      <c r="J358" t="str">
        <f t="shared" si="10"/>
        <v>2019_C11.1</v>
      </c>
      <c r="K358">
        <f t="shared" si="11"/>
        <v>6.3977670355071774E-3</v>
      </c>
    </row>
    <row r="359" spans="2:11" x14ac:dyDescent="0.35">
      <c r="B359">
        <v>2019</v>
      </c>
      <c r="C359">
        <v>2019</v>
      </c>
      <c r="D359" t="s">
        <v>1326</v>
      </c>
      <c r="E359" t="s">
        <v>1325</v>
      </c>
      <c r="F359">
        <v>655</v>
      </c>
      <c r="G359">
        <v>328239523</v>
      </c>
      <c r="H359">
        <v>0.2</v>
      </c>
      <c r="I359">
        <v>0.2</v>
      </c>
      <c r="J359" t="str">
        <f t="shared" si="10"/>
        <v>2019_C11.9</v>
      </c>
      <c r="K359">
        <f t="shared" si="11"/>
        <v>0.19954940039320007</v>
      </c>
    </row>
    <row r="360" spans="2:11" x14ac:dyDescent="0.35">
      <c r="B360">
        <v>2019</v>
      </c>
      <c r="C360">
        <v>2019</v>
      </c>
      <c r="D360" t="s">
        <v>1324</v>
      </c>
      <c r="E360" t="s">
        <v>1323</v>
      </c>
      <c r="F360">
        <v>90</v>
      </c>
      <c r="G360">
        <v>328239523</v>
      </c>
      <c r="H360">
        <v>0</v>
      </c>
      <c r="I360">
        <v>0</v>
      </c>
      <c r="J360" t="str">
        <f t="shared" si="10"/>
        <v>2019_C12</v>
      </c>
      <c r="K360">
        <f t="shared" si="11"/>
        <v>2.7419001580745044E-2</v>
      </c>
    </row>
    <row r="361" spans="2:11" x14ac:dyDescent="0.35">
      <c r="B361">
        <v>2019</v>
      </c>
      <c r="C361">
        <v>2019</v>
      </c>
      <c r="D361" t="s">
        <v>1322</v>
      </c>
      <c r="E361" t="s">
        <v>1321</v>
      </c>
      <c r="F361">
        <v>356</v>
      </c>
      <c r="G361">
        <v>328239523</v>
      </c>
      <c r="H361">
        <v>0.1</v>
      </c>
      <c r="I361">
        <v>0.1</v>
      </c>
      <c r="J361" t="str">
        <f t="shared" si="10"/>
        <v>2019_C13.9</v>
      </c>
      <c r="K361">
        <f t="shared" si="11"/>
        <v>0.10845738403050262</v>
      </c>
    </row>
    <row r="362" spans="2:11" x14ac:dyDescent="0.35">
      <c r="B362">
        <v>2019</v>
      </c>
      <c r="C362">
        <v>2019</v>
      </c>
      <c r="D362" t="s">
        <v>1320</v>
      </c>
      <c r="E362" t="s">
        <v>1319</v>
      </c>
      <c r="F362">
        <v>1448</v>
      </c>
      <c r="G362">
        <v>328239523</v>
      </c>
      <c r="H362">
        <v>0.4</v>
      </c>
      <c r="I362">
        <v>0.3</v>
      </c>
      <c r="J362" t="str">
        <f t="shared" si="10"/>
        <v>2019_C14.0</v>
      </c>
      <c r="K362">
        <f t="shared" si="11"/>
        <v>0.44114126987687585</v>
      </c>
    </row>
    <row r="363" spans="2:11" x14ac:dyDescent="0.35">
      <c r="B363">
        <v>2019</v>
      </c>
      <c r="C363">
        <v>2019</v>
      </c>
      <c r="D363" t="s">
        <v>1314</v>
      </c>
      <c r="E363" t="s">
        <v>1313</v>
      </c>
      <c r="F363">
        <v>16</v>
      </c>
      <c r="G363">
        <v>328239523</v>
      </c>
      <c r="H363" t="s">
        <v>672</v>
      </c>
      <c r="I363" t="s">
        <v>672</v>
      </c>
      <c r="J363" t="str">
        <f t="shared" si="10"/>
        <v>2019_C15.4</v>
      </c>
      <c r="K363">
        <f t="shared" si="11"/>
        <v>4.8744891699102301E-3</v>
      </c>
    </row>
    <row r="364" spans="2:11" x14ac:dyDescent="0.35">
      <c r="B364">
        <v>2019</v>
      </c>
      <c r="C364">
        <v>2019</v>
      </c>
      <c r="D364" t="s">
        <v>1312</v>
      </c>
      <c r="E364" t="s">
        <v>1311</v>
      </c>
      <c r="F364">
        <v>247</v>
      </c>
      <c r="G364">
        <v>328239523</v>
      </c>
      <c r="H364">
        <v>0.1</v>
      </c>
      <c r="I364">
        <v>0.1</v>
      </c>
      <c r="J364" t="str">
        <f t="shared" si="10"/>
        <v>2019_C15.5</v>
      </c>
      <c r="K364">
        <f t="shared" si="11"/>
        <v>7.5249926560489178E-2</v>
      </c>
    </row>
    <row r="365" spans="2:11" x14ac:dyDescent="0.35">
      <c r="B365">
        <v>2019</v>
      </c>
      <c r="C365">
        <v>2019</v>
      </c>
      <c r="D365" t="s">
        <v>1308</v>
      </c>
      <c r="E365" t="s">
        <v>1307</v>
      </c>
      <c r="F365">
        <v>15682</v>
      </c>
      <c r="G365">
        <v>328239523</v>
      </c>
      <c r="H365">
        <v>4.8</v>
      </c>
      <c r="I365">
        <v>3.7</v>
      </c>
      <c r="J365" t="str">
        <f t="shared" si="10"/>
        <v>2019_C15.9</v>
      </c>
      <c r="K365">
        <f t="shared" si="11"/>
        <v>4.7776086976582643</v>
      </c>
    </row>
    <row r="366" spans="2:11" x14ac:dyDescent="0.35">
      <c r="B366">
        <v>2019</v>
      </c>
      <c r="C366">
        <v>2019</v>
      </c>
      <c r="D366" t="s">
        <v>1306</v>
      </c>
      <c r="E366" t="s">
        <v>1305</v>
      </c>
      <c r="F366">
        <v>1091</v>
      </c>
      <c r="G366">
        <v>328239523</v>
      </c>
      <c r="H366">
        <v>0.3</v>
      </c>
      <c r="I366">
        <v>0.3</v>
      </c>
      <c r="J366" t="str">
        <f t="shared" si="10"/>
        <v>2019_C16.0</v>
      </c>
      <c r="K366">
        <f t="shared" si="11"/>
        <v>0.33237923027325383</v>
      </c>
    </row>
    <row r="367" spans="2:11" x14ac:dyDescent="0.35">
      <c r="B367">
        <v>2019</v>
      </c>
      <c r="C367">
        <v>2019</v>
      </c>
      <c r="D367" t="s">
        <v>1304</v>
      </c>
      <c r="E367" t="s">
        <v>1303</v>
      </c>
      <c r="F367">
        <v>14</v>
      </c>
      <c r="G367">
        <v>328239523</v>
      </c>
      <c r="H367" t="s">
        <v>672</v>
      </c>
      <c r="I367" t="s">
        <v>672</v>
      </c>
      <c r="J367" t="str">
        <f t="shared" si="10"/>
        <v>2019_C16.1</v>
      </c>
      <c r="K367">
        <f t="shared" si="11"/>
        <v>4.2651780236714516E-3</v>
      </c>
    </row>
    <row r="368" spans="2:11" x14ac:dyDescent="0.35">
      <c r="B368">
        <v>2019</v>
      </c>
      <c r="C368">
        <v>2019</v>
      </c>
      <c r="D368" t="s">
        <v>1302</v>
      </c>
      <c r="E368" t="s">
        <v>1301</v>
      </c>
      <c r="F368">
        <v>36</v>
      </c>
      <c r="G368">
        <v>328239523</v>
      </c>
      <c r="H368">
        <v>0</v>
      </c>
      <c r="I368">
        <v>0</v>
      </c>
      <c r="J368" t="str">
        <f t="shared" si="10"/>
        <v>2019_C16.2</v>
      </c>
      <c r="K368">
        <f t="shared" si="11"/>
        <v>1.0967600632298019E-2</v>
      </c>
    </row>
    <row r="369" spans="2:11" x14ac:dyDescent="0.35">
      <c r="B369">
        <v>2019</v>
      </c>
      <c r="C369">
        <v>2019</v>
      </c>
      <c r="D369" t="s">
        <v>1300</v>
      </c>
      <c r="E369" t="s">
        <v>1299</v>
      </c>
      <c r="F369">
        <v>56</v>
      </c>
      <c r="G369">
        <v>328239523</v>
      </c>
      <c r="H369">
        <v>0</v>
      </c>
      <c r="I369">
        <v>0</v>
      </c>
      <c r="J369" t="str">
        <f t="shared" si="10"/>
        <v>2019_C16.3</v>
      </c>
      <c r="K369">
        <f t="shared" si="11"/>
        <v>1.7060712094685807E-2</v>
      </c>
    </row>
    <row r="370" spans="2:11" x14ac:dyDescent="0.35">
      <c r="B370">
        <v>2019</v>
      </c>
      <c r="C370">
        <v>2019</v>
      </c>
      <c r="D370" t="s">
        <v>1298</v>
      </c>
      <c r="E370" t="s">
        <v>1297</v>
      </c>
      <c r="F370">
        <v>18</v>
      </c>
      <c r="G370">
        <v>328239523</v>
      </c>
      <c r="H370" t="s">
        <v>672</v>
      </c>
      <c r="I370" t="s">
        <v>672</v>
      </c>
      <c r="J370" t="str">
        <f t="shared" si="10"/>
        <v>2019_C16.4</v>
      </c>
      <c r="K370">
        <f t="shared" si="11"/>
        <v>5.4838003161490094E-3</v>
      </c>
    </row>
    <row r="371" spans="2:11" x14ac:dyDescent="0.35">
      <c r="B371">
        <v>2019</v>
      </c>
      <c r="C371">
        <v>2019</v>
      </c>
      <c r="D371" t="s">
        <v>1294</v>
      </c>
      <c r="E371" t="s">
        <v>1293</v>
      </c>
      <c r="F371">
        <v>9871</v>
      </c>
      <c r="G371">
        <v>328239523</v>
      </c>
      <c r="H371">
        <v>3</v>
      </c>
      <c r="I371">
        <v>2.5</v>
      </c>
      <c r="J371" t="str">
        <f t="shared" si="10"/>
        <v>2019_C16.9</v>
      </c>
      <c r="K371">
        <f t="shared" si="11"/>
        <v>3.0072551622614929</v>
      </c>
    </row>
    <row r="372" spans="2:11" x14ac:dyDescent="0.35">
      <c r="B372">
        <v>2019</v>
      </c>
      <c r="C372">
        <v>2019</v>
      </c>
      <c r="D372" t="s">
        <v>1292</v>
      </c>
      <c r="E372" t="s">
        <v>1291</v>
      </c>
      <c r="F372">
        <v>940</v>
      </c>
      <c r="G372">
        <v>328239523</v>
      </c>
      <c r="H372">
        <v>0.3</v>
      </c>
      <c r="I372">
        <v>0.2</v>
      </c>
      <c r="J372" t="str">
        <f t="shared" si="10"/>
        <v>2019_C17.0</v>
      </c>
      <c r="K372">
        <f t="shared" si="11"/>
        <v>0.28637623873222606</v>
      </c>
    </row>
    <row r="373" spans="2:11" x14ac:dyDescent="0.35">
      <c r="B373">
        <v>2019</v>
      </c>
      <c r="C373">
        <v>2019</v>
      </c>
      <c r="D373" t="s">
        <v>1290</v>
      </c>
      <c r="E373" t="s">
        <v>1289</v>
      </c>
      <c r="F373">
        <v>82</v>
      </c>
      <c r="G373">
        <v>328239523</v>
      </c>
      <c r="H373">
        <v>0</v>
      </c>
      <c r="I373">
        <v>0</v>
      </c>
      <c r="J373" t="str">
        <f t="shared" si="10"/>
        <v>2019_C17.1</v>
      </c>
      <c r="K373">
        <f t="shared" si="11"/>
        <v>2.498175699578993E-2</v>
      </c>
    </row>
    <row r="374" spans="2:11" x14ac:dyDescent="0.35">
      <c r="B374">
        <v>2019</v>
      </c>
      <c r="C374">
        <v>2019</v>
      </c>
      <c r="D374" t="s">
        <v>1288</v>
      </c>
      <c r="E374" t="s">
        <v>1287</v>
      </c>
      <c r="F374">
        <v>85</v>
      </c>
      <c r="G374">
        <v>328239523</v>
      </c>
      <c r="H374">
        <v>0</v>
      </c>
      <c r="I374">
        <v>0</v>
      </c>
      <c r="J374" t="str">
        <f t="shared" si="10"/>
        <v>2019_C17.2</v>
      </c>
      <c r="K374">
        <f t="shared" si="11"/>
        <v>2.5895723715148099E-2</v>
      </c>
    </row>
    <row r="375" spans="2:11" x14ac:dyDescent="0.35">
      <c r="B375">
        <v>2019</v>
      </c>
      <c r="C375">
        <v>2019</v>
      </c>
      <c r="D375" t="s">
        <v>1286</v>
      </c>
      <c r="E375" t="s">
        <v>1285</v>
      </c>
      <c r="F375">
        <v>595</v>
      </c>
      <c r="G375">
        <v>328239523</v>
      </c>
      <c r="H375">
        <v>0.2</v>
      </c>
      <c r="I375">
        <v>0.1</v>
      </c>
      <c r="J375" t="str">
        <f t="shared" si="10"/>
        <v>2019_C17.9</v>
      </c>
      <c r="K375">
        <f t="shared" si="11"/>
        <v>0.18127006600603668</v>
      </c>
    </row>
    <row r="376" spans="2:11" x14ac:dyDescent="0.35">
      <c r="B376">
        <v>2019</v>
      </c>
      <c r="C376">
        <v>2019</v>
      </c>
      <c r="D376" t="s">
        <v>1284</v>
      </c>
      <c r="E376" t="s">
        <v>1283</v>
      </c>
      <c r="F376">
        <v>721</v>
      </c>
      <c r="G376">
        <v>328239523</v>
      </c>
      <c r="H376">
        <v>0.2</v>
      </c>
      <c r="I376">
        <v>0.2</v>
      </c>
      <c r="J376" t="str">
        <f t="shared" si="10"/>
        <v>2019_C18.0</v>
      </c>
      <c r="K376">
        <f t="shared" si="11"/>
        <v>0.21965666821907975</v>
      </c>
    </row>
    <row r="377" spans="2:11" x14ac:dyDescent="0.35">
      <c r="B377">
        <v>2019</v>
      </c>
      <c r="C377">
        <v>2019</v>
      </c>
      <c r="D377" t="s">
        <v>1282</v>
      </c>
      <c r="E377" t="s">
        <v>1281</v>
      </c>
      <c r="F377">
        <v>931</v>
      </c>
      <c r="G377">
        <v>328239523</v>
      </c>
      <c r="H377">
        <v>0.3</v>
      </c>
      <c r="I377">
        <v>0.2</v>
      </c>
      <c r="J377" t="str">
        <f t="shared" si="10"/>
        <v>2019_C18.1</v>
      </c>
      <c r="K377">
        <f t="shared" si="11"/>
        <v>0.28363433857415155</v>
      </c>
    </row>
    <row r="378" spans="2:11" x14ac:dyDescent="0.35">
      <c r="B378">
        <v>2019</v>
      </c>
      <c r="C378">
        <v>2019</v>
      </c>
      <c r="D378" t="s">
        <v>1280</v>
      </c>
      <c r="E378" t="s">
        <v>1279</v>
      </c>
      <c r="F378">
        <v>321</v>
      </c>
      <c r="G378">
        <v>328239523</v>
      </c>
      <c r="H378">
        <v>0.1</v>
      </c>
      <c r="I378">
        <v>0.1</v>
      </c>
      <c r="J378" t="str">
        <f t="shared" si="10"/>
        <v>2019_C18.2</v>
      </c>
      <c r="K378">
        <f t="shared" si="11"/>
        <v>9.7794438971324005E-2</v>
      </c>
    </row>
    <row r="379" spans="2:11" x14ac:dyDescent="0.35">
      <c r="B379">
        <v>2019</v>
      </c>
      <c r="C379">
        <v>2019</v>
      </c>
      <c r="D379" t="s">
        <v>1278</v>
      </c>
      <c r="E379" t="s">
        <v>1277</v>
      </c>
      <c r="F379">
        <v>29</v>
      </c>
      <c r="G379">
        <v>328239523</v>
      </c>
      <c r="H379">
        <v>0</v>
      </c>
      <c r="I379">
        <v>0</v>
      </c>
      <c r="J379" t="str">
        <f t="shared" si="10"/>
        <v>2019_C18.3</v>
      </c>
      <c r="K379">
        <f t="shared" si="11"/>
        <v>8.8350116204622929E-3</v>
      </c>
    </row>
    <row r="380" spans="2:11" x14ac:dyDescent="0.35">
      <c r="B380">
        <v>2019</v>
      </c>
      <c r="C380">
        <v>2019</v>
      </c>
      <c r="D380" t="s">
        <v>1276</v>
      </c>
      <c r="E380" t="s">
        <v>1275</v>
      </c>
      <c r="F380">
        <v>134</v>
      </c>
      <c r="G380">
        <v>328239523</v>
      </c>
      <c r="H380">
        <v>0</v>
      </c>
      <c r="I380">
        <v>0</v>
      </c>
      <c r="J380" t="str">
        <f t="shared" si="10"/>
        <v>2019_C18.4</v>
      </c>
      <c r="K380">
        <f t="shared" si="11"/>
        <v>4.0823846797998178E-2</v>
      </c>
    </row>
    <row r="381" spans="2:11" x14ac:dyDescent="0.35">
      <c r="B381">
        <v>2019</v>
      </c>
      <c r="C381">
        <v>2019</v>
      </c>
      <c r="D381" t="s">
        <v>1274</v>
      </c>
      <c r="E381" t="s">
        <v>1273</v>
      </c>
      <c r="F381">
        <v>26</v>
      </c>
      <c r="G381">
        <v>328239523</v>
      </c>
      <c r="H381">
        <v>0</v>
      </c>
      <c r="I381">
        <v>0</v>
      </c>
      <c r="J381" t="str">
        <f t="shared" si="10"/>
        <v>2019_C18.5</v>
      </c>
      <c r="K381">
        <f t="shared" si="11"/>
        <v>7.921044901104124E-3</v>
      </c>
    </row>
    <row r="382" spans="2:11" x14ac:dyDescent="0.35">
      <c r="B382">
        <v>2019</v>
      </c>
      <c r="C382">
        <v>2019</v>
      </c>
      <c r="D382" t="s">
        <v>1272</v>
      </c>
      <c r="E382" t="s">
        <v>1271</v>
      </c>
      <c r="F382">
        <v>76</v>
      </c>
      <c r="G382">
        <v>328239523</v>
      </c>
      <c r="H382">
        <v>0</v>
      </c>
      <c r="I382">
        <v>0</v>
      </c>
      <c r="J382" t="str">
        <f t="shared" si="10"/>
        <v>2019_C18.6</v>
      </c>
      <c r="K382">
        <f t="shared" si="11"/>
        <v>2.3153823557073596E-2</v>
      </c>
    </row>
    <row r="383" spans="2:11" x14ac:dyDescent="0.35">
      <c r="B383">
        <v>2019</v>
      </c>
      <c r="C383">
        <v>2019</v>
      </c>
      <c r="D383" t="s">
        <v>1270</v>
      </c>
      <c r="E383" t="s">
        <v>1269</v>
      </c>
      <c r="F383">
        <v>816</v>
      </c>
      <c r="G383">
        <v>328239523</v>
      </c>
      <c r="H383">
        <v>0.2</v>
      </c>
      <c r="I383">
        <v>0.2</v>
      </c>
      <c r="J383" t="str">
        <f t="shared" si="10"/>
        <v>2019_C18.7</v>
      </c>
      <c r="K383">
        <f t="shared" si="11"/>
        <v>0.24859894766542176</v>
      </c>
    </row>
    <row r="384" spans="2:11" x14ac:dyDescent="0.35">
      <c r="B384">
        <v>2019</v>
      </c>
      <c r="C384">
        <v>2019</v>
      </c>
      <c r="D384" t="s">
        <v>1268</v>
      </c>
      <c r="E384" t="s">
        <v>1267</v>
      </c>
      <c r="F384">
        <v>10</v>
      </c>
      <c r="G384">
        <v>328239523</v>
      </c>
      <c r="H384" t="s">
        <v>672</v>
      </c>
      <c r="I384" t="s">
        <v>672</v>
      </c>
      <c r="J384" t="str">
        <f t="shared" si="10"/>
        <v>2019_C18.8</v>
      </c>
      <c r="K384">
        <f t="shared" si="11"/>
        <v>3.0465557311938939E-3</v>
      </c>
    </row>
    <row r="385" spans="2:11" x14ac:dyDescent="0.35">
      <c r="B385">
        <v>2019</v>
      </c>
      <c r="C385">
        <v>2019</v>
      </c>
      <c r="D385" t="s">
        <v>1266</v>
      </c>
      <c r="E385" t="s">
        <v>1265</v>
      </c>
      <c r="F385">
        <v>37573</v>
      </c>
      <c r="G385">
        <v>328239523</v>
      </c>
      <c r="H385">
        <v>11.4</v>
      </c>
      <c r="I385">
        <v>9.3000000000000007</v>
      </c>
      <c r="J385" t="str">
        <f t="shared" si="10"/>
        <v>2019_C18.9</v>
      </c>
      <c r="K385">
        <f t="shared" si="11"/>
        <v>11.446823848814818</v>
      </c>
    </row>
    <row r="386" spans="2:11" x14ac:dyDescent="0.35">
      <c r="B386">
        <v>2019</v>
      </c>
      <c r="C386">
        <v>2019</v>
      </c>
      <c r="D386" t="s">
        <v>1264</v>
      </c>
      <c r="E386" t="s">
        <v>1263</v>
      </c>
      <c r="F386">
        <v>3265</v>
      </c>
      <c r="G386">
        <v>328239523</v>
      </c>
      <c r="H386">
        <v>1</v>
      </c>
      <c r="I386">
        <v>0.8</v>
      </c>
      <c r="J386" t="str">
        <f t="shared" si="10"/>
        <v>2019_C19</v>
      </c>
      <c r="K386">
        <f t="shared" si="11"/>
        <v>0.99470044623480647</v>
      </c>
    </row>
    <row r="387" spans="2:11" x14ac:dyDescent="0.35">
      <c r="B387">
        <v>2019</v>
      </c>
      <c r="C387">
        <v>2019</v>
      </c>
      <c r="D387" t="s">
        <v>1262</v>
      </c>
      <c r="E387" t="s">
        <v>1261</v>
      </c>
      <c r="F387">
        <v>7714</v>
      </c>
      <c r="G387">
        <v>328239523</v>
      </c>
      <c r="H387">
        <v>2.4</v>
      </c>
      <c r="I387">
        <v>1.9</v>
      </c>
      <c r="J387" t="str">
        <f t="shared" ref="J387:J450" si="12">C387&amp;+"_"&amp;E387</f>
        <v>2019_C20</v>
      </c>
      <c r="K387">
        <f t="shared" ref="K387:K450" si="13">F387/G387*100000</f>
        <v>2.3501130910429695</v>
      </c>
    </row>
    <row r="388" spans="2:11" x14ac:dyDescent="0.35">
      <c r="B388">
        <v>2019</v>
      </c>
      <c r="C388">
        <v>2019</v>
      </c>
      <c r="D388" t="s">
        <v>1260</v>
      </c>
      <c r="E388" t="s">
        <v>1259</v>
      </c>
      <c r="F388">
        <v>1042</v>
      </c>
      <c r="G388">
        <v>328239523</v>
      </c>
      <c r="H388">
        <v>0.3</v>
      </c>
      <c r="I388">
        <v>0.3</v>
      </c>
      <c r="J388" t="str">
        <f t="shared" si="12"/>
        <v>2019_C21.0</v>
      </c>
      <c r="K388">
        <f t="shared" si="13"/>
        <v>0.31745110719040376</v>
      </c>
    </row>
    <row r="389" spans="2:11" x14ac:dyDescent="0.35">
      <c r="B389">
        <v>2019</v>
      </c>
      <c r="C389">
        <v>2019</v>
      </c>
      <c r="D389" t="s">
        <v>1258</v>
      </c>
      <c r="E389" t="s">
        <v>1257</v>
      </c>
      <c r="F389">
        <v>132</v>
      </c>
      <c r="G389">
        <v>328239523</v>
      </c>
      <c r="H389">
        <v>0</v>
      </c>
      <c r="I389">
        <v>0</v>
      </c>
      <c r="J389" t="str">
        <f t="shared" si="12"/>
        <v>2019_C21.1</v>
      </c>
      <c r="K389">
        <f t="shared" si="13"/>
        <v>4.0214535651759399E-2</v>
      </c>
    </row>
    <row r="390" spans="2:11" x14ac:dyDescent="0.35">
      <c r="B390">
        <v>2019</v>
      </c>
      <c r="C390">
        <v>2019</v>
      </c>
      <c r="D390" t="s">
        <v>1256</v>
      </c>
      <c r="E390" t="s">
        <v>1255</v>
      </c>
      <c r="F390">
        <v>195</v>
      </c>
      <c r="G390">
        <v>328239523</v>
      </c>
      <c r="H390">
        <v>0.1</v>
      </c>
      <c r="I390">
        <v>0.1</v>
      </c>
      <c r="J390" t="str">
        <f t="shared" si="12"/>
        <v>2019_C21.8</v>
      </c>
      <c r="K390">
        <f t="shared" si="13"/>
        <v>5.940783675828093E-2</v>
      </c>
    </row>
    <row r="391" spans="2:11" x14ac:dyDescent="0.35">
      <c r="B391">
        <v>2019</v>
      </c>
      <c r="C391">
        <v>2019</v>
      </c>
      <c r="D391" t="s">
        <v>1254</v>
      </c>
      <c r="E391" t="s">
        <v>1253</v>
      </c>
      <c r="F391">
        <v>11861</v>
      </c>
      <c r="G391">
        <v>328239523</v>
      </c>
      <c r="H391">
        <v>3.6</v>
      </c>
      <c r="I391">
        <v>2.7</v>
      </c>
      <c r="J391" t="str">
        <f t="shared" si="12"/>
        <v>2019_C22.0</v>
      </c>
      <c r="K391">
        <f t="shared" si="13"/>
        <v>3.6135197527690774</v>
      </c>
    </row>
    <row r="392" spans="2:11" x14ac:dyDescent="0.35">
      <c r="B392">
        <v>2019</v>
      </c>
      <c r="C392">
        <v>2019</v>
      </c>
      <c r="D392" t="s">
        <v>1252</v>
      </c>
      <c r="E392" t="s">
        <v>1251</v>
      </c>
      <c r="F392">
        <v>7814</v>
      </c>
      <c r="G392">
        <v>328239523</v>
      </c>
      <c r="H392">
        <v>2.4</v>
      </c>
      <c r="I392">
        <v>1.9</v>
      </c>
      <c r="J392" t="str">
        <f t="shared" si="12"/>
        <v>2019_C22.1</v>
      </c>
      <c r="K392">
        <f t="shared" si="13"/>
        <v>2.3805786483549087</v>
      </c>
    </row>
    <row r="393" spans="2:11" x14ac:dyDescent="0.35">
      <c r="B393">
        <v>2019</v>
      </c>
      <c r="C393">
        <v>2019</v>
      </c>
      <c r="D393" t="s">
        <v>1250</v>
      </c>
      <c r="E393" t="s">
        <v>1249</v>
      </c>
      <c r="F393">
        <v>25</v>
      </c>
      <c r="G393">
        <v>328239523</v>
      </c>
      <c r="H393">
        <v>0</v>
      </c>
      <c r="I393">
        <v>0</v>
      </c>
      <c r="J393" t="str">
        <f t="shared" si="12"/>
        <v>2019_C22.2</v>
      </c>
      <c r="K393">
        <f t="shared" si="13"/>
        <v>7.6163893279847352E-3</v>
      </c>
    </row>
    <row r="394" spans="2:11" x14ac:dyDescent="0.35">
      <c r="B394">
        <v>2019</v>
      </c>
      <c r="C394">
        <v>2019</v>
      </c>
      <c r="D394" t="s">
        <v>1248</v>
      </c>
      <c r="E394" t="s">
        <v>1247</v>
      </c>
      <c r="F394">
        <v>65</v>
      </c>
      <c r="G394">
        <v>328239523</v>
      </c>
      <c r="H394">
        <v>0</v>
      </c>
      <c r="I394">
        <v>0</v>
      </c>
      <c r="J394" t="str">
        <f t="shared" si="12"/>
        <v>2019_C22.3</v>
      </c>
      <c r="K394">
        <f t="shared" si="13"/>
        <v>1.980261225276031E-2</v>
      </c>
    </row>
    <row r="395" spans="2:11" x14ac:dyDescent="0.35">
      <c r="B395">
        <v>2019</v>
      </c>
      <c r="C395">
        <v>2019</v>
      </c>
      <c r="D395" t="s">
        <v>1246</v>
      </c>
      <c r="E395" t="s">
        <v>1245</v>
      </c>
      <c r="F395">
        <v>8189</v>
      </c>
      <c r="G395">
        <v>328239523</v>
      </c>
      <c r="H395">
        <v>2.5</v>
      </c>
      <c r="I395">
        <v>1.9</v>
      </c>
      <c r="J395" t="str">
        <f t="shared" si="12"/>
        <v>2019_C22.9</v>
      </c>
      <c r="K395">
        <f t="shared" si="13"/>
        <v>2.4948244882746797</v>
      </c>
    </row>
    <row r="396" spans="2:11" x14ac:dyDescent="0.35">
      <c r="B396">
        <v>2019</v>
      </c>
      <c r="C396">
        <v>2019</v>
      </c>
      <c r="D396" t="s">
        <v>1244</v>
      </c>
      <c r="E396" t="s">
        <v>1243</v>
      </c>
      <c r="F396">
        <v>2135</v>
      </c>
      <c r="G396">
        <v>328239523</v>
      </c>
      <c r="H396">
        <v>0.7</v>
      </c>
      <c r="I396">
        <v>0.5</v>
      </c>
      <c r="J396" t="str">
        <f t="shared" si="12"/>
        <v>2019_C23</v>
      </c>
      <c r="K396">
        <f t="shared" si="13"/>
        <v>0.65043964860989645</v>
      </c>
    </row>
    <row r="397" spans="2:11" x14ac:dyDescent="0.35">
      <c r="B397">
        <v>2019</v>
      </c>
      <c r="C397">
        <v>2019</v>
      </c>
      <c r="D397" t="s">
        <v>1242</v>
      </c>
      <c r="E397" t="s">
        <v>1241</v>
      </c>
      <c r="F397">
        <v>974</v>
      </c>
      <c r="G397">
        <v>328239523</v>
      </c>
      <c r="H397">
        <v>0.3</v>
      </c>
      <c r="I397">
        <v>0.2</v>
      </c>
      <c r="J397" t="str">
        <f t="shared" si="12"/>
        <v>2019_C24.0</v>
      </c>
      <c r="K397">
        <f t="shared" si="13"/>
        <v>0.29673452821828528</v>
      </c>
    </row>
    <row r="398" spans="2:11" x14ac:dyDescent="0.35">
      <c r="B398">
        <v>2019</v>
      </c>
      <c r="C398">
        <v>2019</v>
      </c>
      <c r="D398" t="s">
        <v>1240</v>
      </c>
      <c r="E398" t="s">
        <v>1239</v>
      </c>
      <c r="F398">
        <v>279</v>
      </c>
      <c r="G398">
        <v>328239523</v>
      </c>
      <c r="H398">
        <v>0.1</v>
      </c>
      <c r="I398">
        <v>0.1</v>
      </c>
      <c r="J398" t="str">
        <f t="shared" si="12"/>
        <v>2019_C24.1</v>
      </c>
      <c r="K398">
        <f t="shared" si="13"/>
        <v>8.4998904900309646E-2</v>
      </c>
    </row>
    <row r="399" spans="2:11" x14ac:dyDescent="0.35">
      <c r="B399">
        <v>2019</v>
      </c>
      <c r="C399">
        <v>2019</v>
      </c>
      <c r="D399" t="s">
        <v>1238</v>
      </c>
      <c r="E399" t="s">
        <v>1237</v>
      </c>
      <c r="F399">
        <v>750</v>
      </c>
      <c r="G399">
        <v>328239523</v>
      </c>
      <c r="H399">
        <v>0.2</v>
      </c>
      <c r="I399">
        <v>0.2</v>
      </c>
      <c r="J399" t="str">
        <f t="shared" si="12"/>
        <v>2019_C24.9</v>
      </c>
      <c r="K399">
        <f t="shared" si="13"/>
        <v>0.22849167983954205</v>
      </c>
    </row>
    <row r="400" spans="2:11" x14ac:dyDescent="0.35">
      <c r="B400">
        <v>2019</v>
      </c>
      <c r="C400">
        <v>2019</v>
      </c>
      <c r="D400" t="s">
        <v>1236</v>
      </c>
      <c r="E400" t="s">
        <v>1235</v>
      </c>
      <c r="F400">
        <v>564</v>
      </c>
      <c r="G400">
        <v>328239523</v>
      </c>
      <c r="H400">
        <v>0.2</v>
      </c>
      <c r="I400">
        <v>0.1</v>
      </c>
      <c r="J400" t="str">
        <f t="shared" si="12"/>
        <v>2019_C25.0</v>
      </c>
      <c r="K400">
        <f t="shared" si="13"/>
        <v>0.17182574323933564</v>
      </c>
    </row>
    <row r="401" spans="2:11" x14ac:dyDescent="0.35">
      <c r="B401">
        <v>2019</v>
      </c>
      <c r="C401">
        <v>2019</v>
      </c>
      <c r="D401" t="s">
        <v>1234</v>
      </c>
      <c r="E401" t="s">
        <v>1233</v>
      </c>
      <c r="F401">
        <v>112</v>
      </c>
      <c r="G401">
        <v>328239523</v>
      </c>
      <c r="H401">
        <v>0</v>
      </c>
      <c r="I401">
        <v>0</v>
      </c>
      <c r="J401" t="str">
        <f t="shared" si="12"/>
        <v>2019_C25.1</v>
      </c>
      <c r="K401">
        <f t="shared" si="13"/>
        <v>3.4121424189371613E-2</v>
      </c>
    </row>
    <row r="402" spans="2:11" x14ac:dyDescent="0.35">
      <c r="B402">
        <v>2019</v>
      </c>
      <c r="C402">
        <v>2019</v>
      </c>
      <c r="D402" t="s">
        <v>1232</v>
      </c>
      <c r="E402" t="s">
        <v>1231</v>
      </c>
      <c r="F402">
        <v>130</v>
      </c>
      <c r="G402">
        <v>328239523</v>
      </c>
      <c r="H402">
        <v>0</v>
      </c>
      <c r="I402">
        <v>0</v>
      </c>
      <c r="J402" t="str">
        <f t="shared" si="12"/>
        <v>2019_C25.2</v>
      </c>
      <c r="K402">
        <f t="shared" si="13"/>
        <v>3.960522450552062E-2</v>
      </c>
    </row>
    <row r="403" spans="2:11" x14ac:dyDescent="0.35">
      <c r="B403">
        <v>2019</v>
      </c>
      <c r="C403">
        <v>2019</v>
      </c>
      <c r="D403" t="s">
        <v>1230</v>
      </c>
      <c r="E403" t="s">
        <v>1229</v>
      </c>
      <c r="F403">
        <v>206</v>
      </c>
      <c r="G403">
        <v>328239523</v>
      </c>
      <c r="H403">
        <v>0.1</v>
      </c>
      <c r="I403">
        <v>0</v>
      </c>
      <c r="J403" t="str">
        <f t="shared" si="12"/>
        <v>2019_C25.3</v>
      </c>
      <c r="K403">
        <f t="shared" si="13"/>
        <v>6.2759048062594219E-2</v>
      </c>
    </row>
    <row r="404" spans="2:11" x14ac:dyDescent="0.35">
      <c r="B404">
        <v>2019</v>
      </c>
      <c r="C404">
        <v>2019</v>
      </c>
      <c r="D404" t="s">
        <v>1228</v>
      </c>
      <c r="E404" t="s">
        <v>1227</v>
      </c>
      <c r="F404">
        <v>21</v>
      </c>
      <c r="G404">
        <v>328239523</v>
      </c>
      <c r="H404">
        <v>0</v>
      </c>
      <c r="I404">
        <v>0</v>
      </c>
      <c r="J404" t="str">
        <f t="shared" si="12"/>
        <v>2019_C25.4</v>
      </c>
      <c r="K404">
        <f t="shared" si="13"/>
        <v>6.3977670355071774E-3</v>
      </c>
    </row>
    <row r="405" spans="2:11" x14ac:dyDescent="0.35">
      <c r="B405">
        <v>2019</v>
      </c>
      <c r="C405">
        <v>2019</v>
      </c>
      <c r="D405" t="s">
        <v>1226</v>
      </c>
      <c r="E405" t="s">
        <v>1225</v>
      </c>
      <c r="F405">
        <v>31</v>
      </c>
      <c r="G405">
        <v>328239523</v>
      </c>
      <c r="H405">
        <v>0</v>
      </c>
      <c r="I405">
        <v>0</v>
      </c>
      <c r="J405" t="str">
        <f t="shared" si="12"/>
        <v>2019_C25.8</v>
      </c>
      <c r="K405">
        <f t="shared" si="13"/>
        <v>9.4443227667010722E-3</v>
      </c>
    </row>
    <row r="406" spans="2:11" x14ac:dyDescent="0.35">
      <c r="B406">
        <v>2019</v>
      </c>
      <c r="C406">
        <v>2019</v>
      </c>
      <c r="D406" t="s">
        <v>1224</v>
      </c>
      <c r="E406" t="s">
        <v>1223</v>
      </c>
      <c r="F406">
        <v>44818</v>
      </c>
      <c r="G406">
        <v>328239523</v>
      </c>
      <c r="H406">
        <v>13.7</v>
      </c>
      <c r="I406">
        <v>10.8</v>
      </c>
      <c r="J406" t="str">
        <f t="shared" si="12"/>
        <v>2019_C25.9</v>
      </c>
      <c r="K406">
        <f t="shared" si="13"/>
        <v>13.654053476064794</v>
      </c>
    </row>
    <row r="407" spans="2:11" x14ac:dyDescent="0.35">
      <c r="B407">
        <v>2019</v>
      </c>
      <c r="C407">
        <v>2019</v>
      </c>
      <c r="D407" t="s">
        <v>1222</v>
      </c>
      <c r="E407" t="s">
        <v>1221</v>
      </c>
      <c r="F407">
        <v>280</v>
      </c>
      <c r="G407">
        <v>328239523</v>
      </c>
      <c r="H407">
        <v>0.1</v>
      </c>
      <c r="I407">
        <v>0.1</v>
      </c>
      <c r="J407" t="str">
        <f t="shared" si="12"/>
        <v>2019_C26.0</v>
      </c>
      <c r="K407">
        <f t="shared" si="13"/>
        <v>8.5303560473429033E-2</v>
      </c>
    </row>
    <row r="408" spans="2:11" x14ac:dyDescent="0.35">
      <c r="B408">
        <v>2019</v>
      </c>
      <c r="C408">
        <v>2019</v>
      </c>
      <c r="D408" t="s">
        <v>1220</v>
      </c>
      <c r="E408" t="s">
        <v>1219</v>
      </c>
      <c r="F408">
        <v>32</v>
      </c>
      <c r="G408">
        <v>328239523</v>
      </c>
      <c r="H408">
        <v>0</v>
      </c>
      <c r="I408">
        <v>0</v>
      </c>
      <c r="J408" t="str">
        <f t="shared" si="12"/>
        <v>2019_C26.1</v>
      </c>
      <c r="K408">
        <f t="shared" si="13"/>
        <v>9.7489783398204601E-3</v>
      </c>
    </row>
    <row r="409" spans="2:11" x14ac:dyDescent="0.35">
      <c r="B409">
        <v>2019</v>
      </c>
      <c r="C409">
        <v>2019</v>
      </c>
      <c r="D409" t="s">
        <v>1218</v>
      </c>
      <c r="E409" t="s">
        <v>1217</v>
      </c>
      <c r="F409">
        <v>16</v>
      </c>
      <c r="G409">
        <v>328239523</v>
      </c>
      <c r="H409" t="s">
        <v>672</v>
      </c>
      <c r="I409" t="s">
        <v>672</v>
      </c>
      <c r="J409" t="str">
        <f t="shared" si="12"/>
        <v>2019_C26.8</v>
      </c>
      <c r="K409">
        <f t="shared" si="13"/>
        <v>4.8744891699102301E-3</v>
      </c>
    </row>
    <row r="410" spans="2:11" x14ac:dyDescent="0.35">
      <c r="B410">
        <v>2019</v>
      </c>
      <c r="C410">
        <v>2019</v>
      </c>
      <c r="D410" t="s">
        <v>1216</v>
      </c>
      <c r="E410" t="s">
        <v>1215</v>
      </c>
      <c r="F410">
        <v>1630</v>
      </c>
      <c r="G410">
        <v>328239523</v>
      </c>
      <c r="H410">
        <v>0.5</v>
      </c>
      <c r="I410">
        <v>0.4</v>
      </c>
      <c r="J410" t="str">
        <f t="shared" si="12"/>
        <v>2019_C26.9</v>
      </c>
      <c r="K410">
        <f t="shared" si="13"/>
        <v>0.49658858418460472</v>
      </c>
    </row>
    <row r="411" spans="2:11" x14ac:dyDescent="0.35">
      <c r="B411">
        <v>2019</v>
      </c>
      <c r="C411">
        <v>2019</v>
      </c>
      <c r="D411" t="s">
        <v>1214</v>
      </c>
      <c r="E411" t="s">
        <v>1213</v>
      </c>
      <c r="F411">
        <v>123</v>
      </c>
      <c r="G411">
        <v>328239523</v>
      </c>
      <c r="H411">
        <v>0</v>
      </c>
      <c r="I411">
        <v>0</v>
      </c>
      <c r="J411" t="str">
        <f t="shared" si="12"/>
        <v>2019_C30.0</v>
      </c>
      <c r="K411">
        <f t="shared" si="13"/>
        <v>3.7472635493684896E-2</v>
      </c>
    </row>
    <row r="412" spans="2:11" x14ac:dyDescent="0.35">
      <c r="B412">
        <v>2019</v>
      </c>
      <c r="C412">
        <v>2019</v>
      </c>
      <c r="D412" t="s">
        <v>1212</v>
      </c>
      <c r="E412" t="s">
        <v>1211</v>
      </c>
      <c r="F412">
        <v>164</v>
      </c>
      <c r="G412">
        <v>328239523</v>
      </c>
      <c r="H412">
        <v>0</v>
      </c>
      <c r="I412">
        <v>0</v>
      </c>
      <c r="J412" t="str">
        <f t="shared" si="12"/>
        <v>2019_C31.0</v>
      </c>
      <c r="K412">
        <f t="shared" si="13"/>
        <v>4.9963513991579861E-2</v>
      </c>
    </row>
    <row r="413" spans="2:11" x14ac:dyDescent="0.35">
      <c r="B413">
        <v>2019</v>
      </c>
      <c r="C413">
        <v>2019</v>
      </c>
      <c r="D413" t="s">
        <v>1210</v>
      </c>
      <c r="E413" t="s">
        <v>1209</v>
      </c>
      <c r="F413">
        <v>20</v>
      </c>
      <c r="G413">
        <v>328239523</v>
      </c>
      <c r="H413">
        <v>0</v>
      </c>
      <c r="I413">
        <v>0</v>
      </c>
      <c r="J413" t="str">
        <f t="shared" si="12"/>
        <v>2019_C31.1</v>
      </c>
      <c r="K413">
        <f t="shared" si="13"/>
        <v>6.0931114623877878E-3</v>
      </c>
    </row>
    <row r="414" spans="2:11" x14ac:dyDescent="0.35">
      <c r="B414">
        <v>2019</v>
      </c>
      <c r="C414">
        <v>2019</v>
      </c>
      <c r="D414" t="s">
        <v>1390</v>
      </c>
      <c r="E414" t="s">
        <v>1389</v>
      </c>
      <c r="F414">
        <v>11</v>
      </c>
      <c r="G414">
        <v>328239523</v>
      </c>
      <c r="H414" t="s">
        <v>672</v>
      </c>
      <c r="I414" t="s">
        <v>672</v>
      </c>
      <c r="J414" t="str">
        <f t="shared" si="12"/>
        <v>2019_C31.3</v>
      </c>
      <c r="K414">
        <f t="shared" si="13"/>
        <v>3.3512113043132831E-3</v>
      </c>
    </row>
    <row r="415" spans="2:11" x14ac:dyDescent="0.35">
      <c r="B415">
        <v>2019</v>
      </c>
      <c r="C415">
        <v>2019</v>
      </c>
      <c r="D415" t="s">
        <v>1208</v>
      </c>
      <c r="E415" t="s">
        <v>1207</v>
      </c>
      <c r="F415">
        <v>172</v>
      </c>
      <c r="G415">
        <v>328239523</v>
      </c>
      <c r="H415">
        <v>0.1</v>
      </c>
      <c r="I415">
        <v>0</v>
      </c>
      <c r="J415" t="str">
        <f t="shared" si="12"/>
        <v>2019_C31.9</v>
      </c>
      <c r="K415">
        <f t="shared" si="13"/>
        <v>5.2400758576534985E-2</v>
      </c>
    </row>
    <row r="416" spans="2:11" x14ac:dyDescent="0.35">
      <c r="B416">
        <v>2019</v>
      </c>
      <c r="C416">
        <v>2019</v>
      </c>
      <c r="D416" t="s">
        <v>1206</v>
      </c>
      <c r="E416" t="s">
        <v>1205</v>
      </c>
      <c r="F416">
        <v>195</v>
      </c>
      <c r="G416">
        <v>328239523</v>
      </c>
      <c r="H416">
        <v>0.1</v>
      </c>
      <c r="I416">
        <v>0</v>
      </c>
      <c r="J416" t="str">
        <f t="shared" si="12"/>
        <v>2019_C32.0</v>
      </c>
      <c r="K416">
        <f t="shared" si="13"/>
        <v>5.940783675828093E-2</v>
      </c>
    </row>
    <row r="417" spans="2:11" x14ac:dyDescent="0.35">
      <c r="B417">
        <v>2019</v>
      </c>
      <c r="C417">
        <v>2019</v>
      </c>
      <c r="D417" t="s">
        <v>1204</v>
      </c>
      <c r="E417" t="s">
        <v>1203</v>
      </c>
      <c r="F417">
        <v>369</v>
      </c>
      <c r="G417">
        <v>328239523</v>
      </c>
      <c r="H417">
        <v>0.1</v>
      </c>
      <c r="I417">
        <v>0.1</v>
      </c>
      <c r="J417" t="str">
        <f t="shared" si="12"/>
        <v>2019_C32.1</v>
      </c>
      <c r="K417">
        <f t="shared" si="13"/>
        <v>0.11241790648105468</v>
      </c>
    </row>
    <row r="418" spans="2:11" x14ac:dyDescent="0.35">
      <c r="B418">
        <v>2019</v>
      </c>
      <c r="C418">
        <v>2019</v>
      </c>
      <c r="D418" t="s">
        <v>1202</v>
      </c>
      <c r="E418" t="s">
        <v>1201</v>
      </c>
      <c r="F418">
        <v>10</v>
      </c>
      <c r="G418">
        <v>328239523</v>
      </c>
      <c r="H418" t="s">
        <v>672</v>
      </c>
      <c r="I418" t="s">
        <v>672</v>
      </c>
      <c r="J418" t="str">
        <f t="shared" si="12"/>
        <v>2019_C32.2</v>
      </c>
      <c r="K418">
        <f t="shared" si="13"/>
        <v>3.0465557311938939E-3</v>
      </c>
    </row>
    <row r="419" spans="2:11" x14ac:dyDescent="0.35">
      <c r="B419">
        <v>2019</v>
      </c>
      <c r="C419">
        <v>2019</v>
      </c>
      <c r="D419" t="s">
        <v>1200</v>
      </c>
      <c r="E419" t="s">
        <v>1199</v>
      </c>
      <c r="F419">
        <v>19</v>
      </c>
      <c r="G419">
        <v>328239523</v>
      </c>
      <c r="H419" t="s">
        <v>672</v>
      </c>
      <c r="I419" t="s">
        <v>672</v>
      </c>
      <c r="J419" t="str">
        <f t="shared" si="12"/>
        <v>2019_C32.3</v>
      </c>
      <c r="K419">
        <f t="shared" si="13"/>
        <v>5.788455889268399E-3</v>
      </c>
    </row>
    <row r="420" spans="2:11" x14ac:dyDescent="0.35">
      <c r="B420">
        <v>2019</v>
      </c>
      <c r="C420">
        <v>2019</v>
      </c>
      <c r="D420" t="s">
        <v>1198</v>
      </c>
      <c r="E420" t="s">
        <v>1197</v>
      </c>
      <c r="F420">
        <v>3216</v>
      </c>
      <c r="G420">
        <v>328239523</v>
      </c>
      <c r="H420">
        <v>1</v>
      </c>
      <c r="I420">
        <v>0.7</v>
      </c>
      <c r="J420" t="str">
        <f t="shared" si="12"/>
        <v>2019_C32.9</v>
      </c>
      <c r="K420">
        <f t="shared" si="13"/>
        <v>0.97977232315195639</v>
      </c>
    </row>
    <row r="421" spans="2:11" x14ac:dyDescent="0.35">
      <c r="B421">
        <v>2019</v>
      </c>
      <c r="C421">
        <v>2019</v>
      </c>
      <c r="D421" t="s">
        <v>1196</v>
      </c>
      <c r="E421" t="s">
        <v>1195</v>
      </c>
      <c r="F421">
        <v>79</v>
      </c>
      <c r="G421">
        <v>328239523</v>
      </c>
      <c r="H421">
        <v>0</v>
      </c>
      <c r="I421">
        <v>0</v>
      </c>
      <c r="J421" t="str">
        <f t="shared" si="12"/>
        <v>2019_C33</v>
      </c>
      <c r="K421">
        <f t="shared" si="13"/>
        <v>2.4067790276431762E-2</v>
      </c>
    </row>
    <row r="422" spans="2:11" x14ac:dyDescent="0.35">
      <c r="B422">
        <v>2019</v>
      </c>
      <c r="C422">
        <v>2019</v>
      </c>
      <c r="D422" t="s">
        <v>1194</v>
      </c>
      <c r="E422" t="s">
        <v>1193</v>
      </c>
      <c r="F422">
        <v>209</v>
      </c>
      <c r="G422">
        <v>328239523</v>
      </c>
      <c r="H422">
        <v>0.1</v>
      </c>
      <c r="I422">
        <v>0</v>
      </c>
      <c r="J422" t="str">
        <f t="shared" si="12"/>
        <v>2019_C34.0</v>
      </c>
      <c r="K422">
        <f t="shared" si="13"/>
        <v>6.3673014781952378E-2</v>
      </c>
    </row>
    <row r="423" spans="2:11" x14ac:dyDescent="0.35">
      <c r="B423">
        <v>2019</v>
      </c>
      <c r="C423">
        <v>2019</v>
      </c>
      <c r="D423" t="s">
        <v>1192</v>
      </c>
      <c r="E423" t="s">
        <v>1191</v>
      </c>
      <c r="F423">
        <v>1926</v>
      </c>
      <c r="G423">
        <v>328239523</v>
      </c>
      <c r="H423">
        <v>0.6</v>
      </c>
      <c r="I423">
        <v>0.5</v>
      </c>
      <c r="J423" t="str">
        <f t="shared" si="12"/>
        <v>2019_C34.1</v>
      </c>
      <c r="K423">
        <f t="shared" si="13"/>
        <v>0.58676663382794403</v>
      </c>
    </row>
    <row r="424" spans="2:11" x14ac:dyDescent="0.35">
      <c r="B424">
        <v>2019</v>
      </c>
      <c r="C424">
        <v>2019</v>
      </c>
      <c r="D424" t="s">
        <v>1190</v>
      </c>
      <c r="E424" t="s">
        <v>1189</v>
      </c>
      <c r="F424">
        <v>127</v>
      </c>
      <c r="G424">
        <v>328239523</v>
      </c>
      <c r="H424">
        <v>0</v>
      </c>
      <c r="I424">
        <v>0</v>
      </c>
      <c r="J424" t="str">
        <f t="shared" si="12"/>
        <v>2019_C34.2</v>
      </c>
      <c r="K424">
        <f t="shared" si="13"/>
        <v>3.8691257786162454E-2</v>
      </c>
    </row>
    <row r="425" spans="2:11" x14ac:dyDescent="0.35">
      <c r="B425">
        <v>2019</v>
      </c>
      <c r="C425">
        <v>2019</v>
      </c>
      <c r="D425" t="s">
        <v>1188</v>
      </c>
      <c r="E425" t="s">
        <v>1187</v>
      </c>
      <c r="F425">
        <v>966</v>
      </c>
      <c r="G425">
        <v>328239523</v>
      </c>
      <c r="H425">
        <v>0.3</v>
      </c>
      <c r="I425">
        <v>0.2</v>
      </c>
      <c r="J425" t="str">
        <f t="shared" si="12"/>
        <v>2019_C34.3</v>
      </c>
      <c r="K425">
        <f t="shared" si="13"/>
        <v>0.29429728363333019</v>
      </c>
    </row>
    <row r="426" spans="2:11" x14ac:dyDescent="0.35">
      <c r="B426">
        <v>2019</v>
      </c>
      <c r="C426">
        <v>2019</v>
      </c>
      <c r="D426" t="s">
        <v>1186</v>
      </c>
      <c r="E426" t="s">
        <v>1185</v>
      </c>
      <c r="F426">
        <v>48</v>
      </c>
      <c r="G426">
        <v>328239523</v>
      </c>
      <c r="H426">
        <v>0</v>
      </c>
      <c r="I426">
        <v>0</v>
      </c>
      <c r="J426" t="str">
        <f t="shared" si="12"/>
        <v>2019_C34.8</v>
      </c>
      <c r="K426">
        <f t="shared" si="13"/>
        <v>1.4623467509730691E-2</v>
      </c>
    </row>
    <row r="427" spans="2:11" x14ac:dyDescent="0.35">
      <c r="B427">
        <v>2019</v>
      </c>
      <c r="C427">
        <v>2019</v>
      </c>
      <c r="D427" t="s">
        <v>1184</v>
      </c>
      <c r="E427" t="s">
        <v>1183</v>
      </c>
      <c r="F427">
        <v>136327</v>
      </c>
      <c r="G427">
        <v>328239523</v>
      </c>
      <c r="H427">
        <v>41.5</v>
      </c>
      <c r="I427">
        <v>32.6</v>
      </c>
      <c r="J427" t="str">
        <f t="shared" si="12"/>
        <v>2019_C34.9</v>
      </c>
      <c r="K427">
        <f t="shared" si="13"/>
        <v>41.532780316646999</v>
      </c>
    </row>
    <row r="428" spans="2:11" x14ac:dyDescent="0.35">
      <c r="B428">
        <v>2019</v>
      </c>
      <c r="C428">
        <v>2019</v>
      </c>
      <c r="D428" t="s">
        <v>1182</v>
      </c>
      <c r="E428" t="s">
        <v>1181</v>
      </c>
      <c r="F428">
        <v>322</v>
      </c>
      <c r="G428">
        <v>328239523</v>
      </c>
      <c r="H428">
        <v>0.1</v>
      </c>
      <c r="I428">
        <v>0.1</v>
      </c>
      <c r="J428" t="str">
        <f t="shared" si="12"/>
        <v>2019_C37</v>
      </c>
      <c r="K428">
        <f t="shared" si="13"/>
        <v>9.8099094544443377E-2</v>
      </c>
    </row>
    <row r="429" spans="2:11" x14ac:dyDescent="0.35">
      <c r="B429">
        <v>2019</v>
      </c>
      <c r="C429">
        <v>2019</v>
      </c>
      <c r="D429" t="s">
        <v>1180</v>
      </c>
      <c r="E429" t="s">
        <v>1179</v>
      </c>
      <c r="F429">
        <v>55</v>
      </c>
      <c r="G429">
        <v>328239523</v>
      </c>
      <c r="H429">
        <v>0</v>
      </c>
      <c r="I429">
        <v>0</v>
      </c>
      <c r="J429" t="str">
        <f t="shared" si="12"/>
        <v>2019_C38.0</v>
      </c>
      <c r="K429">
        <f t="shared" si="13"/>
        <v>1.6756056521566417E-2</v>
      </c>
    </row>
    <row r="430" spans="2:11" x14ac:dyDescent="0.35">
      <c r="B430">
        <v>2019</v>
      </c>
      <c r="C430">
        <v>2019</v>
      </c>
      <c r="D430" t="s">
        <v>1178</v>
      </c>
      <c r="E430" t="s">
        <v>1177</v>
      </c>
      <c r="F430">
        <v>134</v>
      </c>
      <c r="G430">
        <v>328239523</v>
      </c>
      <c r="H430">
        <v>0</v>
      </c>
      <c r="I430">
        <v>0</v>
      </c>
      <c r="J430" t="str">
        <f t="shared" si="12"/>
        <v>2019_C38.3</v>
      </c>
      <c r="K430">
        <f t="shared" si="13"/>
        <v>4.0823846797998178E-2</v>
      </c>
    </row>
    <row r="431" spans="2:11" x14ac:dyDescent="0.35">
      <c r="B431">
        <v>2019</v>
      </c>
      <c r="C431">
        <v>2019</v>
      </c>
      <c r="D431" t="s">
        <v>1176</v>
      </c>
      <c r="E431" t="s">
        <v>1175</v>
      </c>
      <c r="F431">
        <v>54</v>
      </c>
      <c r="G431">
        <v>328239523</v>
      </c>
      <c r="H431">
        <v>0</v>
      </c>
      <c r="I431">
        <v>0</v>
      </c>
      <c r="J431" t="str">
        <f t="shared" si="12"/>
        <v>2019_C38.4</v>
      </c>
      <c r="K431">
        <f t="shared" si="13"/>
        <v>1.6451400948447027E-2</v>
      </c>
    </row>
    <row r="432" spans="2:11" x14ac:dyDescent="0.35">
      <c r="B432">
        <v>2019</v>
      </c>
      <c r="C432">
        <v>2019</v>
      </c>
      <c r="D432" t="s">
        <v>1174</v>
      </c>
      <c r="E432" t="s">
        <v>1173</v>
      </c>
      <c r="F432">
        <v>78</v>
      </c>
      <c r="G432">
        <v>328239523</v>
      </c>
      <c r="H432">
        <v>0</v>
      </c>
      <c r="I432">
        <v>0</v>
      </c>
      <c r="J432" t="str">
        <f t="shared" si="12"/>
        <v>2019_C39.9</v>
      </c>
      <c r="K432">
        <f t="shared" si="13"/>
        <v>2.3763134703312372E-2</v>
      </c>
    </row>
    <row r="433" spans="2:11" x14ac:dyDescent="0.35">
      <c r="B433">
        <v>2019</v>
      </c>
      <c r="C433">
        <v>2019</v>
      </c>
      <c r="D433" t="s">
        <v>1172</v>
      </c>
      <c r="E433" t="s">
        <v>1171</v>
      </c>
      <c r="F433">
        <v>34</v>
      </c>
      <c r="G433">
        <v>328239523</v>
      </c>
      <c r="H433">
        <v>0</v>
      </c>
      <c r="I433">
        <v>0</v>
      </c>
      <c r="J433" t="str">
        <f t="shared" si="12"/>
        <v>2019_C40.0</v>
      </c>
      <c r="K433">
        <f t="shared" si="13"/>
        <v>1.0358289486059239E-2</v>
      </c>
    </row>
    <row r="434" spans="2:11" x14ac:dyDescent="0.35">
      <c r="B434">
        <v>2019</v>
      </c>
      <c r="C434">
        <v>2019</v>
      </c>
      <c r="D434" t="s">
        <v>1170</v>
      </c>
      <c r="E434" t="s">
        <v>1169</v>
      </c>
      <c r="F434">
        <v>87</v>
      </c>
      <c r="G434">
        <v>328239523</v>
      </c>
      <c r="H434">
        <v>0</v>
      </c>
      <c r="I434">
        <v>0</v>
      </c>
      <c r="J434" t="str">
        <f t="shared" si="12"/>
        <v>2019_C40.2</v>
      </c>
      <c r="K434">
        <f t="shared" si="13"/>
        <v>2.6505034861386875E-2</v>
      </c>
    </row>
    <row r="435" spans="2:11" x14ac:dyDescent="0.35">
      <c r="B435">
        <v>2019</v>
      </c>
      <c r="C435">
        <v>2019</v>
      </c>
      <c r="D435" t="s">
        <v>1168</v>
      </c>
      <c r="E435" t="s">
        <v>1167</v>
      </c>
      <c r="F435">
        <v>70</v>
      </c>
      <c r="G435">
        <v>328239523</v>
      </c>
      <c r="H435">
        <v>0</v>
      </c>
      <c r="I435">
        <v>0</v>
      </c>
      <c r="J435" t="str">
        <f t="shared" si="12"/>
        <v>2019_C41.0</v>
      </c>
      <c r="K435">
        <f t="shared" si="13"/>
        <v>2.1325890118357258E-2</v>
      </c>
    </row>
    <row r="436" spans="2:11" x14ac:dyDescent="0.35">
      <c r="B436">
        <v>2019</v>
      </c>
      <c r="C436">
        <v>2019</v>
      </c>
      <c r="D436" t="s">
        <v>1166</v>
      </c>
      <c r="E436" t="s">
        <v>1165</v>
      </c>
      <c r="F436">
        <v>189</v>
      </c>
      <c r="G436">
        <v>328239523</v>
      </c>
      <c r="H436">
        <v>0.1</v>
      </c>
      <c r="I436">
        <v>0</v>
      </c>
      <c r="J436" t="str">
        <f t="shared" si="12"/>
        <v>2019_C41.1</v>
      </c>
      <c r="K436">
        <f t="shared" si="13"/>
        <v>5.7579903319564606E-2</v>
      </c>
    </row>
    <row r="437" spans="2:11" x14ac:dyDescent="0.35">
      <c r="B437">
        <v>2019</v>
      </c>
      <c r="C437">
        <v>2019</v>
      </c>
      <c r="D437" t="s">
        <v>1164</v>
      </c>
      <c r="E437" t="s">
        <v>1163</v>
      </c>
      <c r="F437">
        <v>106</v>
      </c>
      <c r="G437">
        <v>328239523</v>
      </c>
      <c r="H437">
        <v>0</v>
      </c>
      <c r="I437">
        <v>0</v>
      </c>
      <c r="J437" t="str">
        <f t="shared" si="12"/>
        <v>2019_C41.2</v>
      </c>
      <c r="K437">
        <f t="shared" si="13"/>
        <v>3.2293490750655275E-2</v>
      </c>
    </row>
    <row r="438" spans="2:11" x14ac:dyDescent="0.35">
      <c r="B438">
        <v>2019</v>
      </c>
      <c r="C438">
        <v>2019</v>
      </c>
      <c r="D438" t="s">
        <v>1162</v>
      </c>
      <c r="E438" t="s">
        <v>1161</v>
      </c>
      <c r="F438">
        <v>20</v>
      </c>
      <c r="G438">
        <v>328239523</v>
      </c>
      <c r="H438">
        <v>0</v>
      </c>
      <c r="I438">
        <v>0</v>
      </c>
      <c r="J438" t="str">
        <f t="shared" si="12"/>
        <v>2019_C41.3</v>
      </c>
      <c r="K438">
        <f t="shared" si="13"/>
        <v>6.0931114623877878E-3</v>
      </c>
    </row>
    <row r="439" spans="2:11" x14ac:dyDescent="0.35">
      <c r="B439">
        <v>2019</v>
      </c>
      <c r="C439">
        <v>2019</v>
      </c>
      <c r="D439" t="s">
        <v>1160</v>
      </c>
      <c r="E439" t="s">
        <v>1159</v>
      </c>
      <c r="F439">
        <v>74</v>
      </c>
      <c r="G439">
        <v>328239523</v>
      </c>
      <c r="H439">
        <v>0</v>
      </c>
      <c r="I439">
        <v>0</v>
      </c>
      <c r="J439" t="str">
        <f t="shared" si="12"/>
        <v>2019_C41.4</v>
      </c>
      <c r="K439">
        <f t="shared" si="13"/>
        <v>2.2544512410834817E-2</v>
      </c>
    </row>
    <row r="440" spans="2:11" x14ac:dyDescent="0.35">
      <c r="B440">
        <v>2019</v>
      </c>
      <c r="C440">
        <v>2019</v>
      </c>
      <c r="D440" t="s">
        <v>1158</v>
      </c>
      <c r="E440" t="s">
        <v>1157</v>
      </c>
      <c r="F440">
        <v>1262</v>
      </c>
      <c r="G440">
        <v>328239523</v>
      </c>
      <c r="H440">
        <v>0.4</v>
      </c>
      <c r="I440">
        <v>0.4</v>
      </c>
      <c r="J440" t="str">
        <f t="shared" si="12"/>
        <v>2019_C41.9</v>
      </c>
      <c r="K440">
        <f t="shared" si="13"/>
        <v>0.38447533327666944</v>
      </c>
    </row>
    <row r="441" spans="2:11" x14ac:dyDescent="0.35">
      <c r="B441">
        <v>2019</v>
      </c>
      <c r="C441">
        <v>2019</v>
      </c>
      <c r="D441" t="s">
        <v>1156</v>
      </c>
      <c r="E441" t="s">
        <v>1155</v>
      </c>
      <c r="F441">
        <v>10</v>
      </c>
      <c r="G441">
        <v>328239523</v>
      </c>
      <c r="H441" t="s">
        <v>672</v>
      </c>
      <c r="I441" t="s">
        <v>672</v>
      </c>
      <c r="J441" t="str">
        <f t="shared" si="12"/>
        <v>2019_C43.1</v>
      </c>
      <c r="K441">
        <f t="shared" si="13"/>
        <v>3.0465557311938939E-3</v>
      </c>
    </row>
    <row r="442" spans="2:11" x14ac:dyDescent="0.35">
      <c r="B442">
        <v>2019</v>
      </c>
      <c r="C442">
        <v>2019</v>
      </c>
      <c r="D442" t="s">
        <v>1154</v>
      </c>
      <c r="E442" t="s">
        <v>1153</v>
      </c>
      <c r="F442">
        <v>24</v>
      </c>
      <c r="G442">
        <v>328239523</v>
      </c>
      <c r="H442">
        <v>0</v>
      </c>
      <c r="I442">
        <v>0</v>
      </c>
      <c r="J442" t="str">
        <f t="shared" si="12"/>
        <v>2019_C43.2</v>
      </c>
      <c r="K442">
        <f t="shared" si="13"/>
        <v>7.3117337548653455E-3</v>
      </c>
    </row>
    <row r="443" spans="2:11" x14ac:dyDescent="0.35">
      <c r="B443">
        <v>2019</v>
      </c>
      <c r="C443">
        <v>2019</v>
      </c>
      <c r="D443" t="s">
        <v>1152</v>
      </c>
      <c r="E443" t="s">
        <v>1151</v>
      </c>
      <c r="F443">
        <v>108</v>
      </c>
      <c r="G443">
        <v>328239523</v>
      </c>
      <c r="H443">
        <v>0</v>
      </c>
      <c r="I443">
        <v>0</v>
      </c>
      <c r="J443" t="str">
        <f t="shared" si="12"/>
        <v>2019_C43.3</v>
      </c>
      <c r="K443">
        <f t="shared" si="13"/>
        <v>3.2902801896894054E-2</v>
      </c>
    </row>
    <row r="444" spans="2:11" x14ac:dyDescent="0.35">
      <c r="B444">
        <v>2019</v>
      </c>
      <c r="C444">
        <v>2019</v>
      </c>
      <c r="D444" t="s">
        <v>1150</v>
      </c>
      <c r="E444" t="s">
        <v>1149</v>
      </c>
      <c r="F444">
        <v>186</v>
      </c>
      <c r="G444">
        <v>328239523</v>
      </c>
      <c r="H444">
        <v>0.1</v>
      </c>
      <c r="I444">
        <v>0</v>
      </c>
      <c r="J444" t="str">
        <f t="shared" si="12"/>
        <v>2019_C43.4</v>
      </c>
      <c r="K444">
        <f t="shared" si="13"/>
        <v>5.6665936600206433E-2</v>
      </c>
    </row>
    <row r="445" spans="2:11" x14ac:dyDescent="0.35">
      <c r="B445">
        <v>2019</v>
      </c>
      <c r="C445">
        <v>2019</v>
      </c>
      <c r="D445" t="s">
        <v>1148</v>
      </c>
      <c r="E445" t="s">
        <v>1147</v>
      </c>
      <c r="F445">
        <v>191</v>
      </c>
      <c r="G445">
        <v>328239523</v>
      </c>
      <c r="H445">
        <v>0.1</v>
      </c>
      <c r="I445">
        <v>0</v>
      </c>
      <c r="J445" t="str">
        <f t="shared" si="12"/>
        <v>2019_C43.5</v>
      </c>
      <c r="K445">
        <f t="shared" si="13"/>
        <v>5.8189214465803371E-2</v>
      </c>
    </row>
    <row r="446" spans="2:11" x14ac:dyDescent="0.35">
      <c r="B446">
        <v>2019</v>
      </c>
      <c r="C446">
        <v>2019</v>
      </c>
      <c r="D446" t="s">
        <v>1146</v>
      </c>
      <c r="E446" t="s">
        <v>1145</v>
      </c>
      <c r="F446">
        <v>115</v>
      </c>
      <c r="G446">
        <v>328239523</v>
      </c>
      <c r="H446">
        <v>0</v>
      </c>
      <c r="I446">
        <v>0</v>
      </c>
      <c r="J446" t="str">
        <f t="shared" si="12"/>
        <v>2019_C43.6</v>
      </c>
      <c r="K446">
        <f t="shared" si="13"/>
        <v>3.5035390908729779E-2</v>
      </c>
    </row>
    <row r="447" spans="2:11" x14ac:dyDescent="0.35">
      <c r="B447">
        <v>2019</v>
      </c>
      <c r="C447">
        <v>2019</v>
      </c>
      <c r="D447" t="s">
        <v>1144</v>
      </c>
      <c r="E447" t="s">
        <v>1143</v>
      </c>
      <c r="F447">
        <v>164</v>
      </c>
      <c r="G447">
        <v>328239523</v>
      </c>
      <c r="H447">
        <v>0</v>
      </c>
      <c r="I447">
        <v>0</v>
      </c>
      <c r="J447" t="str">
        <f t="shared" si="12"/>
        <v>2019_C43.7</v>
      </c>
      <c r="K447">
        <f t="shared" si="13"/>
        <v>4.9963513991579861E-2</v>
      </c>
    </row>
    <row r="448" spans="2:11" x14ac:dyDescent="0.35">
      <c r="B448">
        <v>2019</v>
      </c>
      <c r="C448">
        <v>2019</v>
      </c>
      <c r="D448" t="s">
        <v>1142</v>
      </c>
      <c r="E448" t="s">
        <v>1141</v>
      </c>
      <c r="F448">
        <v>7287</v>
      </c>
      <c r="G448">
        <v>328239523</v>
      </c>
      <c r="H448">
        <v>2.2000000000000002</v>
      </c>
      <c r="I448">
        <v>1.8</v>
      </c>
      <c r="J448" t="str">
        <f t="shared" si="12"/>
        <v>2019_C43.9</v>
      </c>
      <c r="K448">
        <f t="shared" si="13"/>
        <v>2.2200251613209905</v>
      </c>
    </row>
    <row r="449" spans="2:11" x14ac:dyDescent="0.35">
      <c r="B449">
        <v>2019</v>
      </c>
      <c r="C449">
        <v>2019</v>
      </c>
      <c r="D449" t="s">
        <v>1138</v>
      </c>
      <c r="E449" t="s">
        <v>1137</v>
      </c>
      <c r="F449">
        <v>22</v>
      </c>
      <c r="G449">
        <v>328239523</v>
      </c>
      <c r="H449">
        <v>0</v>
      </c>
      <c r="I449">
        <v>0</v>
      </c>
      <c r="J449" t="str">
        <f t="shared" si="12"/>
        <v>2019_C44.1</v>
      </c>
      <c r="K449">
        <f t="shared" si="13"/>
        <v>6.7024226086265662E-3</v>
      </c>
    </row>
    <row r="450" spans="2:11" x14ac:dyDescent="0.35">
      <c r="B450">
        <v>2019</v>
      </c>
      <c r="C450">
        <v>2019</v>
      </c>
      <c r="D450" t="s">
        <v>1136</v>
      </c>
      <c r="E450" t="s">
        <v>1135</v>
      </c>
      <c r="F450">
        <v>132</v>
      </c>
      <c r="G450">
        <v>328239523</v>
      </c>
      <c r="H450">
        <v>0</v>
      </c>
      <c r="I450">
        <v>0</v>
      </c>
      <c r="J450" t="str">
        <f t="shared" si="12"/>
        <v>2019_C44.2</v>
      </c>
      <c r="K450">
        <f t="shared" si="13"/>
        <v>4.0214535651759399E-2</v>
      </c>
    </row>
    <row r="451" spans="2:11" x14ac:dyDescent="0.35">
      <c r="B451">
        <v>2019</v>
      </c>
      <c r="C451">
        <v>2019</v>
      </c>
      <c r="D451" t="s">
        <v>1134</v>
      </c>
      <c r="E451" t="s">
        <v>1133</v>
      </c>
      <c r="F451">
        <v>319</v>
      </c>
      <c r="G451">
        <v>328239523</v>
      </c>
      <c r="H451">
        <v>0.1</v>
      </c>
      <c r="I451">
        <v>0.1</v>
      </c>
      <c r="J451" t="str">
        <f t="shared" ref="J451:J514" si="14">C451&amp;+"_"&amp;E451</f>
        <v>2019_C44.3</v>
      </c>
      <c r="K451">
        <f t="shared" ref="K451:K514" si="15">F451/G451*100000</f>
        <v>9.7185127825085219E-2</v>
      </c>
    </row>
    <row r="452" spans="2:11" x14ac:dyDescent="0.35">
      <c r="B452">
        <v>2019</v>
      </c>
      <c r="C452">
        <v>2019</v>
      </c>
      <c r="D452" t="s">
        <v>1132</v>
      </c>
      <c r="E452" t="s">
        <v>1131</v>
      </c>
      <c r="F452">
        <v>1359</v>
      </c>
      <c r="G452">
        <v>328239523</v>
      </c>
      <c r="H452">
        <v>0.4</v>
      </c>
      <c r="I452">
        <v>0.3</v>
      </c>
      <c r="J452" t="str">
        <f t="shared" si="14"/>
        <v>2019_C44.4</v>
      </c>
      <c r="K452">
        <f t="shared" si="15"/>
        <v>0.41402692386925022</v>
      </c>
    </row>
    <row r="453" spans="2:11" x14ac:dyDescent="0.35">
      <c r="B453">
        <v>2019</v>
      </c>
      <c r="C453">
        <v>2019</v>
      </c>
      <c r="D453" t="s">
        <v>1130</v>
      </c>
      <c r="E453" t="s">
        <v>1129</v>
      </c>
      <c r="F453">
        <v>99</v>
      </c>
      <c r="G453">
        <v>328239523</v>
      </c>
      <c r="H453">
        <v>0</v>
      </c>
      <c r="I453">
        <v>0</v>
      </c>
      <c r="J453" t="str">
        <f t="shared" si="14"/>
        <v>2019_C44.5</v>
      </c>
      <c r="K453">
        <f t="shared" si="15"/>
        <v>3.0160901738819551E-2</v>
      </c>
    </row>
    <row r="454" spans="2:11" x14ac:dyDescent="0.35">
      <c r="B454">
        <v>2019</v>
      </c>
      <c r="C454">
        <v>2019</v>
      </c>
      <c r="D454" t="s">
        <v>1128</v>
      </c>
      <c r="E454" t="s">
        <v>1127</v>
      </c>
      <c r="F454">
        <v>61</v>
      </c>
      <c r="G454">
        <v>328239523</v>
      </c>
      <c r="H454">
        <v>0</v>
      </c>
      <c r="I454">
        <v>0</v>
      </c>
      <c r="J454" t="str">
        <f t="shared" si="14"/>
        <v>2019_C44.6</v>
      </c>
      <c r="K454">
        <f t="shared" si="15"/>
        <v>1.8583989960282755E-2</v>
      </c>
    </row>
    <row r="455" spans="2:11" x14ac:dyDescent="0.35">
      <c r="B455">
        <v>2019</v>
      </c>
      <c r="C455">
        <v>2019</v>
      </c>
      <c r="D455" t="s">
        <v>1126</v>
      </c>
      <c r="E455" t="s">
        <v>1125</v>
      </c>
      <c r="F455">
        <v>55</v>
      </c>
      <c r="G455">
        <v>328239523</v>
      </c>
      <c r="H455">
        <v>0</v>
      </c>
      <c r="I455">
        <v>0</v>
      </c>
      <c r="J455" t="str">
        <f t="shared" si="14"/>
        <v>2019_C44.7</v>
      </c>
      <c r="K455">
        <f t="shared" si="15"/>
        <v>1.6756056521566417E-2</v>
      </c>
    </row>
    <row r="456" spans="2:11" x14ac:dyDescent="0.35">
      <c r="B456">
        <v>2019</v>
      </c>
      <c r="C456">
        <v>2019</v>
      </c>
      <c r="D456" t="s">
        <v>1124</v>
      </c>
      <c r="E456" t="s">
        <v>1123</v>
      </c>
      <c r="F456">
        <v>2016</v>
      </c>
      <c r="G456">
        <v>328239523</v>
      </c>
      <c r="H456">
        <v>0.6</v>
      </c>
      <c r="I456">
        <v>0.5</v>
      </c>
      <c r="J456" t="str">
        <f t="shared" si="14"/>
        <v>2019_C44.9</v>
      </c>
      <c r="K456">
        <f t="shared" si="15"/>
        <v>0.61418563540868909</v>
      </c>
    </row>
    <row r="457" spans="2:11" x14ac:dyDescent="0.35">
      <c r="B457">
        <v>2019</v>
      </c>
      <c r="C457">
        <v>2019</v>
      </c>
      <c r="D457" t="s">
        <v>1122</v>
      </c>
      <c r="E457" t="s">
        <v>1121</v>
      </c>
      <c r="F457">
        <v>299</v>
      </c>
      <c r="G457">
        <v>328239523</v>
      </c>
      <c r="H457">
        <v>0.1</v>
      </c>
      <c r="I457">
        <v>0.1</v>
      </c>
      <c r="J457" t="str">
        <f t="shared" si="14"/>
        <v>2019_C45.0</v>
      </c>
      <c r="K457">
        <f t="shared" si="15"/>
        <v>9.1092016362697439E-2</v>
      </c>
    </row>
    <row r="458" spans="2:11" x14ac:dyDescent="0.35">
      <c r="B458">
        <v>2019</v>
      </c>
      <c r="C458">
        <v>2019</v>
      </c>
      <c r="D458" t="s">
        <v>1120</v>
      </c>
      <c r="E458" t="s">
        <v>1119</v>
      </c>
      <c r="F458">
        <v>163</v>
      </c>
      <c r="G458">
        <v>328239523</v>
      </c>
      <c r="H458">
        <v>0</v>
      </c>
      <c r="I458">
        <v>0</v>
      </c>
      <c r="J458" t="str">
        <f t="shared" si="14"/>
        <v>2019_C45.1</v>
      </c>
      <c r="K458">
        <f t="shared" si="15"/>
        <v>4.9658858418460475E-2</v>
      </c>
    </row>
    <row r="459" spans="2:11" x14ac:dyDescent="0.35">
      <c r="B459">
        <v>2019</v>
      </c>
      <c r="C459">
        <v>2019</v>
      </c>
      <c r="D459" t="s">
        <v>1118</v>
      </c>
      <c r="E459" t="s">
        <v>1117</v>
      </c>
      <c r="F459">
        <v>241</v>
      </c>
      <c r="G459">
        <v>328239523</v>
      </c>
      <c r="H459">
        <v>0.1</v>
      </c>
      <c r="I459">
        <v>0.1</v>
      </c>
      <c r="J459" t="str">
        <f t="shared" si="14"/>
        <v>2019_C45.7</v>
      </c>
      <c r="K459">
        <f t="shared" si="15"/>
        <v>7.3421993121772847E-2</v>
      </c>
    </row>
    <row r="460" spans="2:11" x14ac:dyDescent="0.35">
      <c r="B460">
        <v>2019</v>
      </c>
      <c r="C460">
        <v>2019</v>
      </c>
      <c r="D460" t="s">
        <v>1116</v>
      </c>
      <c r="E460" t="s">
        <v>1115</v>
      </c>
      <c r="F460">
        <v>1736</v>
      </c>
      <c r="G460">
        <v>328239523</v>
      </c>
      <c r="H460">
        <v>0.5</v>
      </c>
      <c r="I460">
        <v>0.4</v>
      </c>
      <c r="J460" t="str">
        <f t="shared" si="14"/>
        <v>2019_C45.9</v>
      </c>
      <c r="K460">
        <f t="shared" si="15"/>
        <v>0.52888207493526007</v>
      </c>
    </row>
    <row r="461" spans="2:11" x14ac:dyDescent="0.35">
      <c r="B461">
        <v>2019</v>
      </c>
      <c r="C461">
        <v>2019</v>
      </c>
      <c r="D461" t="s">
        <v>1114</v>
      </c>
      <c r="E461" t="s">
        <v>1113</v>
      </c>
      <c r="F461">
        <v>52</v>
      </c>
      <c r="G461">
        <v>328239523</v>
      </c>
      <c r="H461">
        <v>0</v>
      </c>
      <c r="I461">
        <v>0</v>
      </c>
      <c r="J461" t="str">
        <f t="shared" si="14"/>
        <v>2019_C46.9</v>
      </c>
      <c r="K461">
        <f t="shared" si="15"/>
        <v>1.5842089802208248E-2</v>
      </c>
    </row>
    <row r="462" spans="2:11" x14ac:dyDescent="0.35">
      <c r="B462">
        <v>2019</v>
      </c>
      <c r="C462">
        <v>2019</v>
      </c>
      <c r="D462" t="s">
        <v>1112</v>
      </c>
      <c r="E462" t="s">
        <v>1111</v>
      </c>
      <c r="F462">
        <v>86</v>
      </c>
      <c r="G462">
        <v>328239523</v>
      </c>
      <c r="H462">
        <v>0</v>
      </c>
      <c r="I462">
        <v>0</v>
      </c>
      <c r="J462" t="str">
        <f t="shared" si="14"/>
        <v>2019_C47.9</v>
      </c>
      <c r="K462">
        <f t="shared" si="15"/>
        <v>2.6200379288267493E-2</v>
      </c>
    </row>
    <row r="463" spans="2:11" x14ac:dyDescent="0.35">
      <c r="B463">
        <v>2019</v>
      </c>
      <c r="C463">
        <v>2019</v>
      </c>
      <c r="D463" t="s">
        <v>1110</v>
      </c>
      <c r="E463" t="s">
        <v>1109</v>
      </c>
      <c r="F463">
        <v>359</v>
      </c>
      <c r="G463">
        <v>328239523</v>
      </c>
      <c r="H463">
        <v>0.1</v>
      </c>
      <c r="I463">
        <v>0.1</v>
      </c>
      <c r="J463" t="str">
        <f t="shared" si="14"/>
        <v>2019_C48.0</v>
      </c>
      <c r="K463">
        <f t="shared" si="15"/>
        <v>0.1093713507498608</v>
      </c>
    </row>
    <row r="464" spans="2:11" x14ac:dyDescent="0.35">
      <c r="B464">
        <v>2019</v>
      </c>
      <c r="C464">
        <v>2019</v>
      </c>
      <c r="D464" t="s">
        <v>1108</v>
      </c>
      <c r="E464" t="s">
        <v>1107</v>
      </c>
      <c r="F464">
        <v>53</v>
      </c>
      <c r="G464">
        <v>328239523</v>
      </c>
      <c r="H464">
        <v>0</v>
      </c>
      <c r="I464">
        <v>0</v>
      </c>
      <c r="J464" t="str">
        <f t="shared" si="14"/>
        <v>2019_C48.1</v>
      </c>
      <c r="K464">
        <f t="shared" si="15"/>
        <v>1.6146745375327638E-2</v>
      </c>
    </row>
    <row r="465" spans="2:11" x14ac:dyDescent="0.35">
      <c r="B465">
        <v>2019</v>
      </c>
      <c r="C465">
        <v>2019</v>
      </c>
      <c r="D465" t="s">
        <v>1106</v>
      </c>
      <c r="E465" t="s">
        <v>1105</v>
      </c>
      <c r="F465">
        <v>847</v>
      </c>
      <c r="G465">
        <v>328239523</v>
      </c>
      <c r="H465">
        <v>0.3</v>
      </c>
      <c r="I465">
        <v>0.2</v>
      </c>
      <c r="J465" t="str">
        <f t="shared" si="14"/>
        <v>2019_C48.2</v>
      </c>
      <c r="K465">
        <f t="shared" si="15"/>
        <v>0.25804327043212283</v>
      </c>
    </row>
    <row r="466" spans="2:11" x14ac:dyDescent="0.35">
      <c r="B466">
        <v>2019</v>
      </c>
      <c r="C466">
        <v>2019</v>
      </c>
      <c r="D466" t="s">
        <v>1104</v>
      </c>
      <c r="E466" t="s">
        <v>1103</v>
      </c>
      <c r="F466">
        <v>125</v>
      </c>
      <c r="G466">
        <v>328239523</v>
      </c>
      <c r="H466">
        <v>0</v>
      </c>
      <c r="I466">
        <v>0</v>
      </c>
      <c r="J466" t="str">
        <f t="shared" si="14"/>
        <v>2019_C49.0</v>
      </c>
      <c r="K466">
        <f t="shared" si="15"/>
        <v>3.8081946639923675E-2</v>
      </c>
    </row>
    <row r="467" spans="2:11" x14ac:dyDescent="0.35">
      <c r="B467">
        <v>2019</v>
      </c>
      <c r="C467">
        <v>2019</v>
      </c>
      <c r="D467" t="s">
        <v>1102</v>
      </c>
      <c r="E467" t="s">
        <v>1101</v>
      </c>
      <c r="F467">
        <v>74</v>
      </c>
      <c r="G467">
        <v>328239523</v>
      </c>
      <c r="H467">
        <v>0</v>
      </c>
      <c r="I467">
        <v>0</v>
      </c>
      <c r="J467" t="str">
        <f t="shared" si="14"/>
        <v>2019_C49.1</v>
      </c>
      <c r="K467">
        <f t="shared" si="15"/>
        <v>2.2544512410834817E-2</v>
      </c>
    </row>
    <row r="468" spans="2:11" x14ac:dyDescent="0.35">
      <c r="B468">
        <v>2019</v>
      </c>
      <c r="C468">
        <v>2019</v>
      </c>
      <c r="D468" t="s">
        <v>1100</v>
      </c>
      <c r="E468" t="s">
        <v>1099</v>
      </c>
      <c r="F468">
        <v>327</v>
      </c>
      <c r="G468">
        <v>328239523</v>
      </c>
      <c r="H468">
        <v>0.1</v>
      </c>
      <c r="I468">
        <v>0.1</v>
      </c>
      <c r="J468" t="str">
        <f t="shared" si="14"/>
        <v>2019_C49.2</v>
      </c>
      <c r="K468">
        <f t="shared" si="15"/>
        <v>9.962237241004035E-2</v>
      </c>
    </row>
    <row r="469" spans="2:11" x14ac:dyDescent="0.35">
      <c r="B469">
        <v>2019</v>
      </c>
      <c r="C469">
        <v>2019</v>
      </c>
      <c r="D469" t="s">
        <v>1098</v>
      </c>
      <c r="E469" t="s">
        <v>1097</v>
      </c>
      <c r="F469">
        <v>84</v>
      </c>
      <c r="G469">
        <v>328239523</v>
      </c>
      <c r="H469">
        <v>0</v>
      </c>
      <c r="I469">
        <v>0</v>
      </c>
      <c r="J469" t="str">
        <f t="shared" si="14"/>
        <v>2019_C49.3</v>
      </c>
      <c r="K469">
        <f t="shared" si="15"/>
        <v>2.559106814202871E-2</v>
      </c>
    </row>
    <row r="470" spans="2:11" x14ac:dyDescent="0.35">
      <c r="B470">
        <v>2019</v>
      </c>
      <c r="C470">
        <v>2019</v>
      </c>
      <c r="D470" t="s">
        <v>1096</v>
      </c>
      <c r="E470" t="s">
        <v>1095</v>
      </c>
      <c r="F470">
        <v>448</v>
      </c>
      <c r="G470">
        <v>328239523</v>
      </c>
      <c r="H470">
        <v>0.1</v>
      </c>
      <c r="I470">
        <v>0.1</v>
      </c>
      <c r="J470" t="str">
        <f t="shared" si="14"/>
        <v>2019_C49.4</v>
      </c>
      <c r="K470">
        <f t="shared" si="15"/>
        <v>0.13648569675748645</v>
      </c>
    </row>
    <row r="471" spans="2:11" x14ac:dyDescent="0.35">
      <c r="B471">
        <v>2019</v>
      </c>
      <c r="C471">
        <v>2019</v>
      </c>
      <c r="D471" t="s">
        <v>1094</v>
      </c>
      <c r="E471" t="s">
        <v>1093</v>
      </c>
      <c r="F471">
        <v>145</v>
      </c>
      <c r="G471">
        <v>328239523</v>
      </c>
      <c r="H471">
        <v>0</v>
      </c>
      <c r="I471">
        <v>0</v>
      </c>
      <c r="J471" t="str">
        <f t="shared" si="14"/>
        <v>2019_C49.5</v>
      </c>
      <c r="K471">
        <f t="shared" si="15"/>
        <v>4.4175058102311461E-2</v>
      </c>
    </row>
    <row r="472" spans="2:11" x14ac:dyDescent="0.35">
      <c r="B472">
        <v>2019</v>
      </c>
      <c r="C472">
        <v>2019</v>
      </c>
      <c r="D472" t="s">
        <v>1090</v>
      </c>
      <c r="E472" t="s">
        <v>1089</v>
      </c>
      <c r="F472">
        <v>3589</v>
      </c>
      <c r="G472">
        <v>328239523</v>
      </c>
      <c r="H472">
        <v>1.1000000000000001</v>
      </c>
      <c r="I472">
        <v>0.9</v>
      </c>
      <c r="J472" t="str">
        <f t="shared" si="14"/>
        <v>2019_C49.9</v>
      </c>
      <c r="K472">
        <f t="shared" si="15"/>
        <v>1.0934088519254885</v>
      </c>
    </row>
    <row r="473" spans="2:11" x14ac:dyDescent="0.35">
      <c r="B473">
        <v>2019</v>
      </c>
      <c r="C473">
        <v>2019</v>
      </c>
      <c r="D473" t="s">
        <v>1088</v>
      </c>
      <c r="E473" t="s">
        <v>1087</v>
      </c>
      <c r="F473">
        <v>35</v>
      </c>
      <c r="G473">
        <v>328239523</v>
      </c>
      <c r="H473">
        <v>0</v>
      </c>
      <c r="I473">
        <v>0</v>
      </c>
      <c r="J473" t="str">
        <f t="shared" si="14"/>
        <v>2019_C50.0</v>
      </c>
      <c r="K473">
        <f t="shared" si="15"/>
        <v>1.0662945059178629E-2</v>
      </c>
    </row>
    <row r="474" spans="2:11" x14ac:dyDescent="0.35">
      <c r="B474">
        <v>2019</v>
      </c>
      <c r="C474">
        <v>2019</v>
      </c>
      <c r="D474" t="s">
        <v>1086</v>
      </c>
      <c r="E474" t="s">
        <v>1085</v>
      </c>
      <c r="F474">
        <v>27</v>
      </c>
      <c r="G474">
        <v>328239523</v>
      </c>
      <c r="H474">
        <v>0</v>
      </c>
      <c r="I474">
        <v>0</v>
      </c>
      <c r="J474" t="str">
        <f t="shared" si="14"/>
        <v>2019_C50.1</v>
      </c>
      <c r="K474">
        <f t="shared" si="15"/>
        <v>8.2257004742235136E-3</v>
      </c>
    </row>
    <row r="475" spans="2:11" x14ac:dyDescent="0.35">
      <c r="B475">
        <v>2019</v>
      </c>
      <c r="C475">
        <v>2019</v>
      </c>
      <c r="D475" t="s">
        <v>1084</v>
      </c>
      <c r="E475" t="s">
        <v>1083</v>
      </c>
      <c r="F475">
        <v>22</v>
      </c>
      <c r="G475">
        <v>328239523</v>
      </c>
      <c r="H475">
        <v>0</v>
      </c>
      <c r="I475">
        <v>0</v>
      </c>
      <c r="J475" t="str">
        <f t="shared" si="14"/>
        <v>2019_C50.2</v>
      </c>
      <c r="K475">
        <f t="shared" si="15"/>
        <v>6.7024226086265662E-3</v>
      </c>
    </row>
    <row r="476" spans="2:11" x14ac:dyDescent="0.35">
      <c r="B476">
        <v>2019</v>
      </c>
      <c r="C476">
        <v>2019</v>
      </c>
      <c r="D476" t="s">
        <v>1082</v>
      </c>
      <c r="E476" t="s">
        <v>1081</v>
      </c>
      <c r="F476">
        <v>12</v>
      </c>
      <c r="G476">
        <v>328239523</v>
      </c>
      <c r="H476" t="s">
        <v>672</v>
      </c>
      <c r="I476" t="s">
        <v>672</v>
      </c>
      <c r="J476" t="str">
        <f t="shared" si="14"/>
        <v>2019_C50.3</v>
      </c>
      <c r="K476">
        <f t="shared" si="15"/>
        <v>3.6558668774326728E-3</v>
      </c>
    </row>
    <row r="477" spans="2:11" x14ac:dyDescent="0.35">
      <c r="B477">
        <v>2019</v>
      </c>
      <c r="C477">
        <v>2019</v>
      </c>
      <c r="D477" t="s">
        <v>1080</v>
      </c>
      <c r="E477" t="s">
        <v>1079</v>
      </c>
      <c r="F477">
        <v>52</v>
      </c>
      <c r="G477">
        <v>328239523</v>
      </c>
      <c r="H477">
        <v>0</v>
      </c>
      <c r="I477">
        <v>0</v>
      </c>
      <c r="J477" t="str">
        <f t="shared" si="14"/>
        <v>2019_C50.4</v>
      </c>
      <c r="K477">
        <f t="shared" si="15"/>
        <v>1.5842089802208248E-2</v>
      </c>
    </row>
    <row r="478" spans="2:11" x14ac:dyDescent="0.35">
      <c r="B478">
        <v>2019</v>
      </c>
      <c r="C478">
        <v>2019</v>
      </c>
      <c r="D478" t="s">
        <v>1388</v>
      </c>
      <c r="E478" t="s">
        <v>1387</v>
      </c>
      <c r="F478">
        <v>14</v>
      </c>
      <c r="G478">
        <v>328239523</v>
      </c>
      <c r="H478" t="s">
        <v>672</v>
      </c>
      <c r="I478" t="s">
        <v>672</v>
      </c>
      <c r="J478" t="str">
        <f t="shared" si="14"/>
        <v>2019_C50.5</v>
      </c>
      <c r="K478">
        <f t="shared" si="15"/>
        <v>4.2651780236714516E-3</v>
      </c>
    </row>
    <row r="479" spans="2:11" x14ac:dyDescent="0.35">
      <c r="B479">
        <v>2019</v>
      </c>
      <c r="C479">
        <v>2019</v>
      </c>
      <c r="D479" t="s">
        <v>1076</v>
      </c>
      <c r="E479" t="s">
        <v>1075</v>
      </c>
      <c r="F479">
        <v>22</v>
      </c>
      <c r="G479">
        <v>328239523</v>
      </c>
      <c r="H479">
        <v>0</v>
      </c>
      <c r="I479">
        <v>0</v>
      </c>
      <c r="J479" t="str">
        <f t="shared" si="14"/>
        <v>2019_C50.8</v>
      </c>
      <c r="K479">
        <f t="shared" si="15"/>
        <v>6.7024226086265662E-3</v>
      </c>
    </row>
    <row r="480" spans="2:11" x14ac:dyDescent="0.35">
      <c r="B480">
        <v>2019</v>
      </c>
      <c r="C480">
        <v>2019</v>
      </c>
      <c r="D480" t="s">
        <v>1074</v>
      </c>
      <c r="E480" t="s">
        <v>1073</v>
      </c>
      <c r="F480">
        <v>42562</v>
      </c>
      <c r="G480">
        <v>328239523</v>
      </c>
      <c r="H480">
        <v>13</v>
      </c>
      <c r="I480">
        <v>10.6</v>
      </c>
      <c r="J480" t="str">
        <f t="shared" si="14"/>
        <v>2019_C50.9</v>
      </c>
      <c r="K480">
        <f t="shared" si="15"/>
        <v>12.966750503107452</v>
      </c>
    </row>
    <row r="481" spans="2:11" x14ac:dyDescent="0.35">
      <c r="B481">
        <v>2019</v>
      </c>
      <c r="C481">
        <v>2019</v>
      </c>
      <c r="D481" t="s">
        <v>1072</v>
      </c>
      <c r="E481" t="s">
        <v>1071</v>
      </c>
      <c r="F481">
        <v>12</v>
      </c>
      <c r="G481">
        <v>328239523</v>
      </c>
      <c r="H481" t="s">
        <v>672</v>
      </c>
      <c r="I481" t="s">
        <v>672</v>
      </c>
      <c r="J481" t="str">
        <f t="shared" si="14"/>
        <v>2019_C51.0</v>
      </c>
      <c r="K481">
        <f t="shared" si="15"/>
        <v>3.6558668774326728E-3</v>
      </c>
    </row>
    <row r="482" spans="2:11" x14ac:dyDescent="0.35">
      <c r="B482">
        <v>2019</v>
      </c>
      <c r="C482">
        <v>2019</v>
      </c>
      <c r="D482" t="s">
        <v>1070</v>
      </c>
      <c r="E482" t="s">
        <v>1069</v>
      </c>
      <c r="F482">
        <v>1329</v>
      </c>
      <c r="G482">
        <v>328239523</v>
      </c>
      <c r="H482">
        <v>0.4</v>
      </c>
      <c r="I482">
        <v>0.3</v>
      </c>
      <c r="J482" t="str">
        <f t="shared" si="14"/>
        <v>2019_C51.9</v>
      </c>
      <c r="K482">
        <f t="shared" si="15"/>
        <v>0.40488725667566849</v>
      </c>
    </row>
    <row r="483" spans="2:11" x14ac:dyDescent="0.35">
      <c r="B483">
        <v>2019</v>
      </c>
      <c r="C483">
        <v>2019</v>
      </c>
      <c r="D483" t="s">
        <v>1068</v>
      </c>
      <c r="E483" t="s">
        <v>1067</v>
      </c>
      <c r="F483">
        <v>431</v>
      </c>
      <c r="G483">
        <v>328239523</v>
      </c>
      <c r="H483">
        <v>0.1</v>
      </c>
      <c r="I483">
        <v>0.1</v>
      </c>
      <c r="J483" t="str">
        <f t="shared" si="14"/>
        <v>2019_C52</v>
      </c>
      <c r="K483">
        <f t="shared" si="15"/>
        <v>0.13130655201445682</v>
      </c>
    </row>
    <row r="484" spans="2:11" x14ac:dyDescent="0.35">
      <c r="B484">
        <v>2019</v>
      </c>
      <c r="C484">
        <v>2019</v>
      </c>
      <c r="D484" t="s">
        <v>1066</v>
      </c>
      <c r="E484" t="s">
        <v>1065</v>
      </c>
      <c r="F484">
        <v>85</v>
      </c>
      <c r="G484">
        <v>328239523</v>
      </c>
      <c r="H484">
        <v>0</v>
      </c>
      <c r="I484">
        <v>0</v>
      </c>
      <c r="J484" t="str">
        <f t="shared" si="14"/>
        <v>2019_C53.0</v>
      </c>
      <c r="K484">
        <f t="shared" si="15"/>
        <v>2.5895723715148099E-2</v>
      </c>
    </row>
    <row r="485" spans="2:11" x14ac:dyDescent="0.35">
      <c r="B485">
        <v>2019</v>
      </c>
      <c r="C485">
        <v>2019</v>
      </c>
      <c r="D485" t="s">
        <v>1064</v>
      </c>
      <c r="E485" t="s">
        <v>1063</v>
      </c>
      <c r="F485">
        <v>13</v>
      </c>
      <c r="G485">
        <v>328239523</v>
      </c>
      <c r="H485" t="s">
        <v>672</v>
      </c>
      <c r="I485" t="s">
        <v>672</v>
      </c>
      <c r="J485" t="str">
        <f t="shared" si="14"/>
        <v>2019_C53.1</v>
      </c>
      <c r="K485">
        <f t="shared" si="15"/>
        <v>3.960522450552062E-3</v>
      </c>
    </row>
    <row r="486" spans="2:11" x14ac:dyDescent="0.35">
      <c r="B486">
        <v>2019</v>
      </c>
      <c r="C486">
        <v>2019</v>
      </c>
      <c r="D486" t="s">
        <v>1062</v>
      </c>
      <c r="E486" t="s">
        <v>1061</v>
      </c>
      <c r="F486">
        <v>4050</v>
      </c>
      <c r="G486">
        <v>328239523</v>
      </c>
      <c r="H486">
        <v>1.2</v>
      </c>
      <c r="I486">
        <v>1.1000000000000001</v>
      </c>
      <c r="J486" t="str">
        <f t="shared" si="14"/>
        <v>2019_C53.9</v>
      </c>
      <c r="K486">
        <f t="shared" si="15"/>
        <v>1.2338550711335272</v>
      </c>
    </row>
    <row r="487" spans="2:11" x14ac:dyDescent="0.35">
      <c r="B487">
        <v>2019</v>
      </c>
      <c r="C487">
        <v>2019</v>
      </c>
      <c r="D487" t="s">
        <v>1060</v>
      </c>
      <c r="E487" t="s">
        <v>1059</v>
      </c>
      <c r="F487">
        <v>6713</v>
      </c>
      <c r="G487">
        <v>328239523</v>
      </c>
      <c r="H487">
        <v>2</v>
      </c>
      <c r="I487">
        <v>1.6</v>
      </c>
      <c r="J487" t="str">
        <f t="shared" si="14"/>
        <v>2019_C54.1</v>
      </c>
      <c r="K487">
        <f t="shared" si="15"/>
        <v>2.0451528623504611</v>
      </c>
    </row>
    <row r="488" spans="2:11" x14ac:dyDescent="0.35">
      <c r="B488">
        <v>2019</v>
      </c>
      <c r="C488">
        <v>2019</v>
      </c>
      <c r="D488" t="s">
        <v>1058</v>
      </c>
      <c r="E488" t="s">
        <v>1057</v>
      </c>
      <c r="F488">
        <v>68</v>
      </c>
      <c r="G488">
        <v>328239523</v>
      </c>
      <c r="H488">
        <v>0</v>
      </c>
      <c r="I488">
        <v>0</v>
      </c>
      <c r="J488" t="str">
        <f t="shared" si="14"/>
        <v>2019_C54.9</v>
      </c>
      <c r="K488">
        <f t="shared" si="15"/>
        <v>2.0716578972118479E-2</v>
      </c>
    </row>
    <row r="489" spans="2:11" x14ac:dyDescent="0.35">
      <c r="B489">
        <v>2019</v>
      </c>
      <c r="C489">
        <v>2019</v>
      </c>
      <c r="D489" t="s">
        <v>415</v>
      </c>
      <c r="E489" t="s">
        <v>1056</v>
      </c>
      <c r="F489">
        <v>4769</v>
      </c>
      <c r="G489">
        <v>328239523</v>
      </c>
      <c r="H489">
        <v>1.5</v>
      </c>
      <c r="I489">
        <v>1.2</v>
      </c>
      <c r="J489" t="str">
        <f t="shared" si="14"/>
        <v>2019_C55</v>
      </c>
      <c r="K489">
        <f t="shared" si="15"/>
        <v>1.4529024282063681</v>
      </c>
    </row>
    <row r="490" spans="2:11" x14ac:dyDescent="0.35">
      <c r="B490">
        <v>2019</v>
      </c>
      <c r="C490">
        <v>2019</v>
      </c>
      <c r="D490" t="s">
        <v>1055</v>
      </c>
      <c r="E490" t="s">
        <v>1054</v>
      </c>
      <c r="F490">
        <v>13445</v>
      </c>
      <c r="G490">
        <v>328239523</v>
      </c>
      <c r="H490">
        <v>4.0999999999999996</v>
      </c>
      <c r="I490">
        <v>3.3</v>
      </c>
      <c r="J490" t="str">
        <f t="shared" si="14"/>
        <v>2019_C56</v>
      </c>
      <c r="K490">
        <f t="shared" si="15"/>
        <v>4.0960941805901907</v>
      </c>
    </row>
    <row r="491" spans="2:11" x14ac:dyDescent="0.35">
      <c r="B491">
        <v>2019</v>
      </c>
      <c r="C491">
        <v>2019</v>
      </c>
      <c r="D491" t="s">
        <v>1053</v>
      </c>
      <c r="E491" t="s">
        <v>1052</v>
      </c>
      <c r="F491">
        <v>552</v>
      </c>
      <c r="G491">
        <v>328239523</v>
      </c>
      <c r="H491">
        <v>0.2</v>
      </c>
      <c r="I491">
        <v>0.1</v>
      </c>
      <c r="J491" t="str">
        <f t="shared" si="14"/>
        <v>2019_C57.0</v>
      </c>
      <c r="K491">
        <f t="shared" si="15"/>
        <v>0.16816987636190295</v>
      </c>
    </row>
    <row r="492" spans="2:11" x14ac:dyDescent="0.35">
      <c r="B492">
        <v>2019</v>
      </c>
      <c r="C492">
        <v>2019</v>
      </c>
      <c r="D492" t="s">
        <v>1051</v>
      </c>
      <c r="E492" t="s">
        <v>1050</v>
      </c>
      <c r="F492">
        <v>32</v>
      </c>
      <c r="G492">
        <v>328239523</v>
      </c>
      <c r="H492">
        <v>0</v>
      </c>
      <c r="I492">
        <v>0</v>
      </c>
      <c r="J492" t="str">
        <f t="shared" si="14"/>
        <v>2019_C57.4</v>
      </c>
      <c r="K492">
        <f t="shared" si="15"/>
        <v>9.7489783398204601E-3</v>
      </c>
    </row>
    <row r="493" spans="2:11" x14ac:dyDescent="0.35">
      <c r="B493">
        <v>2019</v>
      </c>
      <c r="C493">
        <v>2019</v>
      </c>
      <c r="D493" t="s">
        <v>1049</v>
      </c>
      <c r="E493" t="s">
        <v>1048</v>
      </c>
      <c r="F493">
        <v>29</v>
      </c>
      <c r="G493">
        <v>328239523</v>
      </c>
      <c r="H493">
        <v>0</v>
      </c>
      <c r="I493">
        <v>0</v>
      </c>
      <c r="J493" t="str">
        <f t="shared" si="14"/>
        <v>2019_C57.7</v>
      </c>
      <c r="K493">
        <f t="shared" si="15"/>
        <v>8.8350116204622929E-3</v>
      </c>
    </row>
    <row r="494" spans="2:11" x14ac:dyDescent="0.35">
      <c r="B494">
        <v>2019</v>
      </c>
      <c r="C494">
        <v>2019</v>
      </c>
      <c r="D494" t="s">
        <v>1386</v>
      </c>
      <c r="E494" t="s">
        <v>1385</v>
      </c>
      <c r="F494">
        <v>11</v>
      </c>
      <c r="G494">
        <v>328239523</v>
      </c>
      <c r="H494" t="s">
        <v>672</v>
      </c>
      <c r="I494" t="s">
        <v>672</v>
      </c>
      <c r="J494" t="str">
        <f t="shared" si="14"/>
        <v>2019_C57.8</v>
      </c>
      <c r="K494">
        <f t="shared" si="15"/>
        <v>3.3512113043132831E-3</v>
      </c>
    </row>
    <row r="495" spans="2:11" x14ac:dyDescent="0.35">
      <c r="B495">
        <v>2019</v>
      </c>
      <c r="C495">
        <v>2019</v>
      </c>
      <c r="D495" t="s">
        <v>1047</v>
      </c>
      <c r="E495" t="s">
        <v>1046</v>
      </c>
      <c r="F495">
        <v>361</v>
      </c>
      <c r="G495">
        <v>328239523</v>
      </c>
      <c r="H495">
        <v>0.1</v>
      </c>
      <c r="I495">
        <v>0.1</v>
      </c>
      <c r="J495" t="str">
        <f t="shared" si="14"/>
        <v>2019_C57.9</v>
      </c>
      <c r="K495">
        <f t="shared" si="15"/>
        <v>0.10998066189609959</v>
      </c>
    </row>
    <row r="496" spans="2:11" x14ac:dyDescent="0.35">
      <c r="B496">
        <v>2019</v>
      </c>
      <c r="C496">
        <v>2019</v>
      </c>
      <c r="D496" t="s">
        <v>412</v>
      </c>
      <c r="E496" t="s">
        <v>1045</v>
      </c>
      <c r="F496">
        <v>16</v>
      </c>
      <c r="G496">
        <v>328239523</v>
      </c>
      <c r="H496" t="s">
        <v>672</v>
      </c>
      <c r="I496" t="s">
        <v>672</v>
      </c>
      <c r="J496" t="str">
        <f t="shared" si="14"/>
        <v>2019_C58</v>
      </c>
      <c r="K496">
        <f t="shared" si="15"/>
        <v>4.8744891699102301E-3</v>
      </c>
    </row>
    <row r="497" spans="2:11" x14ac:dyDescent="0.35">
      <c r="B497">
        <v>2019</v>
      </c>
      <c r="C497">
        <v>2019</v>
      </c>
      <c r="D497" t="s">
        <v>1042</v>
      </c>
      <c r="E497" t="s">
        <v>1041</v>
      </c>
      <c r="F497">
        <v>314</v>
      </c>
      <c r="G497">
        <v>328239523</v>
      </c>
      <c r="H497">
        <v>0.1</v>
      </c>
      <c r="I497">
        <v>0.1</v>
      </c>
      <c r="J497" t="str">
        <f t="shared" si="14"/>
        <v>2019_C60.9</v>
      </c>
      <c r="K497">
        <f t="shared" si="15"/>
        <v>9.566184995948826E-2</v>
      </c>
    </row>
    <row r="498" spans="2:11" x14ac:dyDescent="0.35">
      <c r="B498">
        <v>2019</v>
      </c>
      <c r="C498">
        <v>2019</v>
      </c>
      <c r="D498" t="s">
        <v>103</v>
      </c>
      <c r="E498" t="s">
        <v>1040</v>
      </c>
      <c r="F498">
        <v>31638</v>
      </c>
      <c r="G498">
        <v>328239523</v>
      </c>
      <c r="H498">
        <v>9.6</v>
      </c>
      <c r="I498">
        <v>7.7</v>
      </c>
      <c r="J498" t="str">
        <f t="shared" si="14"/>
        <v>2019_C61</v>
      </c>
      <c r="K498">
        <f t="shared" si="15"/>
        <v>9.6386930223512426</v>
      </c>
    </row>
    <row r="499" spans="2:11" x14ac:dyDescent="0.35">
      <c r="B499">
        <v>2019</v>
      </c>
      <c r="C499">
        <v>2019</v>
      </c>
      <c r="D499" t="s">
        <v>1039</v>
      </c>
      <c r="E499" t="s">
        <v>1038</v>
      </c>
      <c r="F499">
        <v>453</v>
      </c>
      <c r="G499">
        <v>328239523</v>
      </c>
      <c r="H499">
        <v>0.1</v>
      </c>
      <c r="I499">
        <v>0.1</v>
      </c>
      <c r="J499" t="str">
        <f t="shared" si="14"/>
        <v>2019_C62.9</v>
      </c>
      <c r="K499">
        <f t="shared" si="15"/>
        <v>0.1380089746230834</v>
      </c>
    </row>
    <row r="500" spans="2:11" x14ac:dyDescent="0.35">
      <c r="B500">
        <v>2019</v>
      </c>
      <c r="C500">
        <v>2019</v>
      </c>
      <c r="D500" t="s">
        <v>1037</v>
      </c>
      <c r="E500" t="s">
        <v>1036</v>
      </c>
      <c r="F500">
        <v>12</v>
      </c>
      <c r="G500">
        <v>328239523</v>
      </c>
      <c r="H500" t="s">
        <v>672</v>
      </c>
      <c r="I500" t="s">
        <v>672</v>
      </c>
      <c r="J500" t="str">
        <f t="shared" si="14"/>
        <v>2019_C63.2</v>
      </c>
      <c r="K500">
        <f t="shared" si="15"/>
        <v>3.6558668774326728E-3</v>
      </c>
    </row>
    <row r="501" spans="2:11" x14ac:dyDescent="0.35">
      <c r="B501">
        <v>2019</v>
      </c>
      <c r="C501">
        <v>2019</v>
      </c>
      <c r="D501" t="s">
        <v>1035</v>
      </c>
      <c r="E501" t="s">
        <v>1034</v>
      </c>
      <c r="F501">
        <v>46</v>
      </c>
      <c r="G501">
        <v>328239523</v>
      </c>
      <c r="H501">
        <v>0</v>
      </c>
      <c r="I501">
        <v>0</v>
      </c>
      <c r="J501" t="str">
        <f t="shared" si="14"/>
        <v>2019_C63.9</v>
      </c>
      <c r="K501">
        <f t="shared" si="15"/>
        <v>1.4014156363491913E-2</v>
      </c>
    </row>
    <row r="502" spans="2:11" x14ac:dyDescent="0.35">
      <c r="B502">
        <v>2019</v>
      </c>
      <c r="C502">
        <v>2019</v>
      </c>
      <c r="D502" t="s">
        <v>1033</v>
      </c>
      <c r="E502" t="s">
        <v>1032</v>
      </c>
      <c r="F502">
        <v>13839</v>
      </c>
      <c r="G502">
        <v>328239523</v>
      </c>
      <c r="H502">
        <v>4.2</v>
      </c>
      <c r="I502">
        <v>3.4</v>
      </c>
      <c r="J502" t="str">
        <f t="shared" si="14"/>
        <v>2019_C64</v>
      </c>
      <c r="K502">
        <f t="shared" si="15"/>
        <v>4.2161284763992297</v>
      </c>
    </row>
    <row r="503" spans="2:11" x14ac:dyDescent="0.35">
      <c r="B503">
        <v>2019</v>
      </c>
      <c r="C503">
        <v>2019</v>
      </c>
      <c r="D503" t="s">
        <v>1031</v>
      </c>
      <c r="E503" t="s">
        <v>1030</v>
      </c>
      <c r="F503">
        <v>182</v>
      </c>
      <c r="G503">
        <v>328239523</v>
      </c>
      <c r="H503">
        <v>0.1</v>
      </c>
      <c r="I503">
        <v>0</v>
      </c>
      <c r="J503" t="str">
        <f t="shared" si="14"/>
        <v>2019_C65</v>
      </c>
      <c r="K503">
        <f t="shared" si="15"/>
        <v>5.5447314307728875E-2</v>
      </c>
    </row>
    <row r="504" spans="2:11" x14ac:dyDescent="0.35">
      <c r="B504">
        <v>2019</v>
      </c>
      <c r="C504">
        <v>2019</v>
      </c>
      <c r="D504" t="s">
        <v>1029</v>
      </c>
      <c r="E504" t="s">
        <v>1028</v>
      </c>
      <c r="F504">
        <v>397</v>
      </c>
      <c r="G504">
        <v>328239523</v>
      </c>
      <c r="H504">
        <v>0.1</v>
      </c>
      <c r="I504">
        <v>0.1</v>
      </c>
      <c r="J504" t="str">
        <f t="shared" si="14"/>
        <v>2019_C66</v>
      </c>
      <c r="K504">
        <f t="shared" si="15"/>
        <v>0.12094826252839759</v>
      </c>
    </row>
    <row r="505" spans="2:11" x14ac:dyDescent="0.35">
      <c r="B505">
        <v>2019</v>
      </c>
      <c r="C505">
        <v>2019</v>
      </c>
      <c r="D505" t="s">
        <v>1027</v>
      </c>
      <c r="E505" t="s">
        <v>1026</v>
      </c>
      <c r="F505">
        <v>24</v>
      </c>
      <c r="G505">
        <v>328239523</v>
      </c>
      <c r="H505">
        <v>0</v>
      </c>
      <c r="I505">
        <v>0</v>
      </c>
      <c r="J505" t="str">
        <f t="shared" si="14"/>
        <v>2019_C67.0</v>
      </c>
      <c r="K505">
        <f t="shared" si="15"/>
        <v>7.3117337548653455E-3</v>
      </c>
    </row>
    <row r="506" spans="2:11" x14ac:dyDescent="0.35">
      <c r="B506">
        <v>2019</v>
      </c>
      <c r="C506">
        <v>2019</v>
      </c>
      <c r="D506" t="s">
        <v>1025</v>
      </c>
      <c r="E506" t="s">
        <v>1024</v>
      </c>
      <c r="F506">
        <v>12</v>
      </c>
      <c r="G506">
        <v>328239523</v>
      </c>
      <c r="H506" t="s">
        <v>672</v>
      </c>
      <c r="I506" t="s">
        <v>672</v>
      </c>
      <c r="J506" t="str">
        <f t="shared" si="14"/>
        <v>2019_C67.1</v>
      </c>
      <c r="K506">
        <f t="shared" si="15"/>
        <v>3.6558668774326728E-3</v>
      </c>
    </row>
    <row r="507" spans="2:11" x14ac:dyDescent="0.35">
      <c r="B507">
        <v>2019</v>
      </c>
      <c r="C507">
        <v>2019</v>
      </c>
      <c r="D507" t="s">
        <v>1023</v>
      </c>
      <c r="E507" t="s">
        <v>1022</v>
      </c>
      <c r="F507">
        <v>11</v>
      </c>
      <c r="G507">
        <v>328239523</v>
      </c>
      <c r="H507" t="s">
        <v>672</v>
      </c>
      <c r="I507" t="s">
        <v>672</v>
      </c>
      <c r="J507" t="str">
        <f t="shared" si="14"/>
        <v>2019_C67.2</v>
      </c>
      <c r="K507">
        <f t="shared" si="15"/>
        <v>3.3512113043132831E-3</v>
      </c>
    </row>
    <row r="508" spans="2:11" x14ac:dyDescent="0.35">
      <c r="B508">
        <v>2019</v>
      </c>
      <c r="C508">
        <v>2019</v>
      </c>
      <c r="D508" t="s">
        <v>1017</v>
      </c>
      <c r="E508" t="s">
        <v>1016</v>
      </c>
      <c r="F508">
        <v>20</v>
      </c>
      <c r="G508">
        <v>328239523</v>
      </c>
      <c r="H508">
        <v>0</v>
      </c>
      <c r="I508">
        <v>0</v>
      </c>
      <c r="J508" t="str">
        <f t="shared" si="14"/>
        <v>2019_C67.5</v>
      </c>
      <c r="K508">
        <f t="shared" si="15"/>
        <v>6.0931114623877878E-3</v>
      </c>
    </row>
    <row r="509" spans="2:11" x14ac:dyDescent="0.35">
      <c r="B509">
        <v>2019</v>
      </c>
      <c r="C509">
        <v>2019</v>
      </c>
      <c r="D509" t="s">
        <v>1013</v>
      </c>
      <c r="E509" t="s">
        <v>1012</v>
      </c>
      <c r="F509">
        <v>28</v>
      </c>
      <c r="G509">
        <v>328239523</v>
      </c>
      <c r="H509">
        <v>0</v>
      </c>
      <c r="I509">
        <v>0</v>
      </c>
      <c r="J509" t="str">
        <f t="shared" si="14"/>
        <v>2019_C67.7</v>
      </c>
      <c r="K509">
        <f t="shared" si="15"/>
        <v>8.5303560473429033E-3</v>
      </c>
    </row>
    <row r="510" spans="2:11" x14ac:dyDescent="0.35">
      <c r="B510">
        <v>2019</v>
      </c>
      <c r="C510">
        <v>2019</v>
      </c>
      <c r="D510" t="s">
        <v>1011</v>
      </c>
      <c r="E510" t="s">
        <v>1010</v>
      </c>
      <c r="F510">
        <v>10</v>
      </c>
      <c r="G510">
        <v>328239523</v>
      </c>
      <c r="H510" t="s">
        <v>672</v>
      </c>
      <c r="I510" t="s">
        <v>672</v>
      </c>
      <c r="J510" t="str">
        <f t="shared" si="14"/>
        <v>2019_C67.8</v>
      </c>
      <c r="K510">
        <f t="shared" si="15"/>
        <v>3.0465557311938939E-3</v>
      </c>
    </row>
    <row r="511" spans="2:11" x14ac:dyDescent="0.35">
      <c r="B511">
        <v>2019</v>
      </c>
      <c r="C511">
        <v>2019</v>
      </c>
      <c r="D511" t="s">
        <v>1009</v>
      </c>
      <c r="E511" t="s">
        <v>1008</v>
      </c>
      <c r="F511">
        <v>16673</v>
      </c>
      <c r="G511">
        <v>328239523</v>
      </c>
      <c r="H511">
        <v>5.0999999999999996</v>
      </c>
      <c r="I511">
        <v>4.0999999999999996</v>
      </c>
      <c r="J511" t="str">
        <f t="shared" si="14"/>
        <v>2019_C67.9</v>
      </c>
      <c r="K511">
        <f t="shared" si="15"/>
        <v>5.0795223706195793</v>
      </c>
    </row>
    <row r="512" spans="2:11" x14ac:dyDescent="0.35">
      <c r="B512">
        <v>2019</v>
      </c>
      <c r="C512">
        <v>2019</v>
      </c>
      <c r="D512" t="s">
        <v>1007</v>
      </c>
      <c r="E512" t="s">
        <v>1006</v>
      </c>
      <c r="F512">
        <v>244</v>
      </c>
      <c r="G512">
        <v>328239523</v>
      </c>
      <c r="H512">
        <v>0.1</v>
      </c>
      <c r="I512">
        <v>0.1</v>
      </c>
      <c r="J512" t="str">
        <f t="shared" si="14"/>
        <v>2019_C68.0</v>
      </c>
      <c r="K512">
        <f t="shared" si="15"/>
        <v>7.4335959841131019E-2</v>
      </c>
    </row>
    <row r="513" spans="2:11" x14ac:dyDescent="0.35">
      <c r="B513">
        <v>2019</v>
      </c>
      <c r="C513">
        <v>2019</v>
      </c>
      <c r="D513" t="s">
        <v>1005</v>
      </c>
      <c r="E513" t="s">
        <v>1004</v>
      </c>
      <c r="F513">
        <v>231</v>
      </c>
      <c r="G513">
        <v>328239523</v>
      </c>
      <c r="H513">
        <v>0.1</v>
      </c>
      <c r="I513">
        <v>0.1</v>
      </c>
      <c r="J513" t="str">
        <f t="shared" si="14"/>
        <v>2019_C68.9</v>
      </c>
      <c r="K513">
        <f t="shared" si="15"/>
        <v>7.0375437390578957E-2</v>
      </c>
    </row>
    <row r="514" spans="2:11" x14ac:dyDescent="0.35">
      <c r="B514">
        <v>2019</v>
      </c>
      <c r="C514">
        <v>2019</v>
      </c>
      <c r="D514" t="s">
        <v>1003</v>
      </c>
      <c r="E514" t="s">
        <v>1002</v>
      </c>
      <c r="F514">
        <v>11</v>
      </c>
      <c r="G514">
        <v>328239523</v>
      </c>
      <c r="H514" t="s">
        <v>672</v>
      </c>
      <c r="I514" t="s">
        <v>672</v>
      </c>
      <c r="J514" t="str">
        <f t="shared" si="14"/>
        <v>2019_C69.2</v>
      </c>
      <c r="K514">
        <f t="shared" si="15"/>
        <v>3.3512113043132831E-3</v>
      </c>
    </row>
    <row r="515" spans="2:11" x14ac:dyDescent="0.35">
      <c r="B515">
        <v>2019</v>
      </c>
      <c r="C515">
        <v>2019</v>
      </c>
      <c r="D515" t="s">
        <v>1001</v>
      </c>
      <c r="E515" t="s">
        <v>1000</v>
      </c>
      <c r="F515">
        <v>74</v>
      </c>
      <c r="G515">
        <v>328239523</v>
      </c>
      <c r="H515">
        <v>0</v>
      </c>
      <c r="I515">
        <v>0</v>
      </c>
      <c r="J515" t="str">
        <f t="shared" ref="J515:J578" si="16">C515&amp;+"_"&amp;E515</f>
        <v>2019_C69.3</v>
      </c>
      <c r="K515">
        <f t="shared" ref="K515:K578" si="17">F515/G515*100000</f>
        <v>2.2544512410834817E-2</v>
      </c>
    </row>
    <row r="516" spans="2:11" x14ac:dyDescent="0.35">
      <c r="B516">
        <v>2019</v>
      </c>
      <c r="C516">
        <v>2019</v>
      </c>
      <c r="D516" t="s">
        <v>999</v>
      </c>
      <c r="E516" t="s">
        <v>998</v>
      </c>
      <c r="F516">
        <v>27</v>
      </c>
      <c r="G516">
        <v>328239523</v>
      </c>
      <c r="H516">
        <v>0</v>
      </c>
      <c r="I516">
        <v>0</v>
      </c>
      <c r="J516" t="str">
        <f t="shared" si="16"/>
        <v>2019_C69.4</v>
      </c>
      <c r="K516">
        <f t="shared" si="17"/>
        <v>8.2257004742235136E-3</v>
      </c>
    </row>
    <row r="517" spans="2:11" x14ac:dyDescent="0.35">
      <c r="B517">
        <v>2019</v>
      </c>
      <c r="C517">
        <v>2019</v>
      </c>
      <c r="D517" t="s">
        <v>997</v>
      </c>
      <c r="E517" t="s">
        <v>996</v>
      </c>
      <c r="F517">
        <v>11</v>
      </c>
      <c r="G517">
        <v>328239523</v>
      </c>
      <c r="H517" t="s">
        <v>672</v>
      </c>
      <c r="I517" t="s">
        <v>672</v>
      </c>
      <c r="J517" t="str">
        <f t="shared" si="16"/>
        <v>2019_C69.5</v>
      </c>
      <c r="K517">
        <f t="shared" si="17"/>
        <v>3.3512113043132831E-3</v>
      </c>
    </row>
    <row r="518" spans="2:11" x14ac:dyDescent="0.35">
      <c r="B518">
        <v>2019</v>
      </c>
      <c r="C518">
        <v>2019</v>
      </c>
      <c r="D518" t="s">
        <v>995</v>
      </c>
      <c r="E518" t="s">
        <v>994</v>
      </c>
      <c r="F518">
        <v>31</v>
      </c>
      <c r="G518">
        <v>328239523</v>
      </c>
      <c r="H518">
        <v>0</v>
      </c>
      <c r="I518">
        <v>0</v>
      </c>
      <c r="J518" t="str">
        <f t="shared" si="16"/>
        <v>2019_C69.6</v>
      </c>
      <c r="K518">
        <f t="shared" si="17"/>
        <v>9.4443227667010722E-3</v>
      </c>
    </row>
    <row r="519" spans="2:11" x14ac:dyDescent="0.35">
      <c r="B519">
        <v>2019</v>
      </c>
      <c r="C519">
        <v>2019</v>
      </c>
      <c r="D519" t="s">
        <v>993</v>
      </c>
      <c r="E519" t="s">
        <v>992</v>
      </c>
      <c r="F519">
        <v>219</v>
      </c>
      <c r="G519">
        <v>328239523</v>
      </c>
      <c r="H519">
        <v>0.1</v>
      </c>
      <c r="I519">
        <v>0.1</v>
      </c>
      <c r="J519" t="str">
        <f t="shared" si="16"/>
        <v>2019_C69.9</v>
      </c>
      <c r="K519">
        <f t="shared" si="17"/>
        <v>6.6719570513146281E-2</v>
      </c>
    </row>
    <row r="520" spans="2:11" x14ac:dyDescent="0.35">
      <c r="B520">
        <v>2019</v>
      </c>
      <c r="C520">
        <v>2019</v>
      </c>
      <c r="D520" t="s">
        <v>991</v>
      </c>
      <c r="E520" t="s">
        <v>990</v>
      </c>
      <c r="F520">
        <v>40</v>
      </c>
      <c r="G520">
        <v>328239523</v>
      </c>
      <c r="H520">
        <v>0</v>
      </c>
      <c r="I520">
        <v>0</v>
      </c>
      <c r="J520" t="str">
        <f t="shared" si="16"/>
        <v>2019_C70.0</v>
      </c>
      <c r="K520">
        <f t="shared" si="17"/>
        <v>1.2186222924775576E-2</v>
      </c>
    </row>
    <row r="521" spans="2:11" x14ac:dyDescent="0.35">
      <c r="B521">
        <v>2019</v>
      </c>
      <c r="C521">
        <v>2019</v>
      </c>
      <c r="D521" t="s">
        <v>989</v>
      </c>
      <c r="E521" t="s">
        <v>988</v>
      </c>
      <c r="F521">
        <v>10</v>
      </c>
      <c r="G521">
        <v>328239523</v>
      </c>
      <c r="H521" t="s">
        <v>672</v>
      </c>
      <c r="I521" t="s">
        <v>672</v>
      </c>
      <c r="J521" t="str">
        <f t="shared" si="16"/>
        <v>2019_C70.1</v>
      </c>
      <c r="K521">
        <f t="shared" si="17"/>
        <v>3.0465557311938939E-3</v>
      </c>
    </row>
    <row r="522" spans="2:11" x14ac:dyDescent="0.35">
      <c r="B522">
        <v>2019</v>
      </c>
      <c r="C522">
        <v>2019</v>
      </c>
      <c r="D522" t="s">
        <v>987</v>
      </c>
      <c r="E522" t="s">
        <v>986</v>
      </c>
      <c r="F522">
        <v>118</v>
      </c>
      <c r="G522">
        <v>328239523</v>
      </c>
      <c r="H522">
        <v>0</v>
      </c>
      <c r="I522">
        <v>0</v>
      </c>
      <c r="J522" t="str">
        <f t="shared" si="16"/>
        <v>2019_C70.9</v>
      </c>
      <c r="K522">
        <f t="shared" si="17"/>
        <v>3.5949357628087951E-2</v>
      </c>
    </row>
    <row r="523" spans="2:11" x14ac:dyDescent="0.35">
      <c r="B523">
        <v>2019</v>
      </c>
      <c r="C523">
        <v>2019</v>
      </c>
      <c r="D523" t="s">
        <v>985</v>
      </c>
      <c r="E523" t="s">
        <v>984</v>
      </c>
      <c r="F523">
        <v>178</v>
      </c>
      <c r="G523">
        <v>328239523</v>
      </c>
      <c r="H523">
        <v>0.1</v>
      </c>
      <c r="I523">
        <v>0</v>
      </c>
      <c r="J523" t="str">
        <f t="shared" si="16"/>
        <v>2019_C71.0</v>
      </c>
      <c r="K523">
        <f t="shared" si="17"/>
        <v>5.4228692015251309E-2</v>
      </c>
    </row>
    <row r="524" spans="2:11" x14ac:dyDescent="0.35">
      <c r="B524">
        <v>2019</v>
      </c>
      <c r="C524">
        <v>2019</v>
      </c>
      <c r="D524" t="s">
        <v>983</v>
      </c>
      <c r="E524" t="s">
        <v>982</v>
      </c>
      <c r="F524">
        <v>356</v>
      </c>
      <c r="G524">
        <v>328239523</v>
      </c>
      <c r="H524">
        <v>0.1</v>
      </c>
      <c r="I524">
        <v>0.1</v>
      </c>
      <c r="J524" t="str">
        <f t="shared" si="16"/>
        <v>2019_C71.1</v>
      </c>
      <c r="K524">
        <f t="shared" si="17"/>
        <v>0.10845738403050262</v>
      </c>
    </row>
    <row r="525" spans="2:11" x14ac:dyDescent="0.35">
      <c r="B525">
        <v>2019</v>
      </c>
      <c r="C525">
        <v>2019</v>
      </c>
      <c r="D525" t="s">
        <v>981</v>
      </c>
      <c r="E525" t="s">
        <v>980</v>
      </c>
      <c r="F525">
        <v>290</v>
      </c>
      <c r="G525">
        <v>328239523</v>
      </c>
      <c r="H525">
        <v>0.1</v>
      </c>
      <c r="I525">
        <v>0.1</v>
      </c>
      <c r="J525" t="str">
        <f t="shared" si="16"/>
        <v>2019_C71.2</v>
      </c>
      <c r="K525">
        <f t="shared" si="17"/>
        <v>8.8350116204622922E-2</v>
      </c>
    </row>
    <row r="526" spans="2:11" x14ac:dyDescent="0.35">
      <c r="B526">
        <v>2019</v>
      </c>
      <c r="C526">
        <v>2019</v>
      </c>
      <c r="D526" t="s">
        <v>979</v>
      </c>
      <c r="E526" t="s">
        <v>978</v>
      </c>
      <c r="F526">
        <v>152</v>
      </c>
      <c r="G526">
        <v>328239523</v>
      </c>
      <c r="H526">
        <v>0</v>
      </c>
      <c r="I526">
        <v>0</v>
      </c>
      <c r="J526" t="str">
        <f t="shared" si="16"/>
        <v>2019_C71.3</v>
      </c>
      <c r="K526">
        <f t="shared" si="17"/>
        <v>4.6307647114147192E-2</v>
      </c>
    </row>
    <row r="527" spans="2:11" x14ac:dyDescent="0.35">
      <c r="B527">
        <v>2019</v>
      </c>
      <c r="C527">
        <v>2019</v>
      </c>
      <c r="D527" t="s">
        <v>977</v>
      </c>
      <c r="E527" t="s">
        <v>976</v>
      </c>
      <c r="F527">
        <v>47</v>
      </c>
      <c r="G527">
        <v>328239523</v>
      </c>
      <c r="H527">
        <v>0</v>
      </c>
      <c r="I527">
        <v>0</v>
      </c>
      <c r="J527" t="str">
        <f t="shared" si="16"/>
        <v>2019_C71.4</v>
      </c>
      <c r="K527">
        <f t="shared" si="17"/>
        <v>1.4318811936611303E-2</v>
      </c>
    </row>
    <row r="528" spans="2:11" x14ac:dyDescent="0.35">
      <c r="B528">
        <v>2019</v>
      </c>
      <c r="C528">
        <v>2019</v>
      </c>
      <c r="D528" t="s">
        <v>975</v>
      </c>
      <c r="E528" t="s">
        <v>974</v>
      </c>
      <c r="F528">
        <v>14</v>
      </c>
      <c r="G528">
        <v>328239523</v>
      </c>
      <c r="H528" t="s">
        <v>672</v>
      </c>
      <c r="I528" t="s">
        <v>672</v>
      </c>
      <c r="J528" t="str">
        <f t="shared" si="16"/>
        <v>2019_C71.5</v>
      </c>
      <c r="K528">
        <f t="shared" si="17"/>
        <v>4.2651780236714516E-3</v>
      </c>
    </row>
    <row r="529" spans="2:11" x14ac:dyDescent="0.35">
      <c r="B529">
        <v>2019</v>
      </c>
      <c r="C529">
        <v>2019</v>
      </c>
      <c r="D529" t="s">
        <v>973</v>
      </c>
      <c r="E529" t="s">
        <v>972</v>
      </c>
      <c r="F529">
        <v>149</v>
      </c>
      <c r="G529">
        <v>328239523</v>
      </c>
      <c r="H529">
        <v>0</v>
      </c>
      <c r="I529">
        <v>0</v>
      </c>
      <c r="J529" t="str">
        <f t="shared" si="16"/>
        <v>2019_C71.6</v>
      </c>
      <c r="K529">
        <f t="shared" si="17"/>
        <v>4.539368039478902E-2</v>
      </c>
    </row>
    <row r="530" spans="2:11" x14ac:dyDescent="0.35">
      <c r="B530">
        <v>2019</v>
      </c>
      <c r="C530">
        <v>2019</v>
      </c>
      <c r="D530" t="s">
        <v>971</v>
      </c>
      <c r="E530" t="s">
        <v>970</v>
      </c>
      <c r="F530">
        <v>157</v>
      </c>
      <c r="G530">
        <v>328239523</v>
      </c>
      <c r="H530">
        <v>0</v>
      </c>
      <c r="I530">
        <v>0</v>
      </c>
      <c r="J530" t="str">
        <f t="shared" si="16"/>
        <v>2019_C71.7</v>
      </c>
      <c r="K530">
        <f t="shared" si="17"/>
        <v>4.783092497974413E-2</v>
      </c>
    </row>
    <row r="531" spans="2:11" x14ac:dyDescent="0.35">
      <c r="B531">
        <v>2019</v>
      </c>
      <c r="C531">
        <v>2019</v>
      </c>
      <c r="D531" t="s">
        <v>969</v>
      </c>
      <c r="E531" t="s">
        <v>968</v>
      </c>
      <c r="F531">
        <v>74</v>
      </c>
      <c r="G531">
        <v>328239523</v>
      </c>
      <c r="H531">
        <v>0</v>
      </c>
      <c r="I531">
        <v>0</v>
      </c>
      <c r="J531" t="str">
        <f t="shared" si="16"/>
        <v>2019_C71.8</v>
      </c>
      <c r="K531">
        <f t="shared" si="17"/>
        <v>2.2544512410834817E-2</v>
      </c>
    </row>
    <row r="532" spans="2:11" x14ac:dyDescent="0.35">
      <c r="B532">
        <v>2019</v>
      </c>
      <c r="C532">
        <v>2019</v>
      </c>
      <c r="D532" t="s">
        <v>967</v>
      </c>
      <c r="E532" t="s">
        <v>966</v>
      </c>
      <c r="F532">
        <v>15485</v>
      </c>
      <c r="G532">
        <v>328239523</v>
      </c>
      <c r="H532">
        <v>4.7</v>
      </c>
      <c r="I532">
        <v>3.9</v>
      </c>
      <c r="J532" t="str">
        <f t="shared" si="16"/>
        <v>2019_C71.9</v>
      </c>
      <c r="K532">
        <f t="shared" si="17"/>
        <v>4.7175915497537444</v>
      </c>
    </row>
    <row r="533" spans="2:11" x14ac:dyDescent="0.35">
      <c r="B533">
        <v>2019</v>
      </c>
      <c r="C533">
        <v>2019</v>
      </c>
      <c r="D533" t="s">
        <v>965</v>
      </c>
      <c r="E533" t="s">
        <v>964</v>
      </c>
      <c r="F533">
        <v>84</v>
      </c>
      <c r="G533">
        <v>328239523</v>
      </c>
      <c r="H533">
        <v>0</v>
      </c>
      <c r="I533">
        <v>0</v>
      </c>
      <c r="J533" t="str">
        <f t="shared" si="16"/>
        <v>2019_C72.0</v>
      </c>
      <c r="K533">
        <f t="shared" si="17"/>
        <v>2.559106814202871E-2</v>
      </c>
    </row>
    <row r="534" spans="2:11" x14ac:dyDescent="0.35">
      <c r="B534">
        <v>2019</v>
      </c>
      <c r="C534">
        <v>2019</v>
      </c>
      <c r="D534" t="s">
        <v>963</v>
      </c>
      <c r="E534" t="s">
        <v>962</v>
      </c>
      <c r="F534">
        <v>74</v>
      </c>
      <c r="G534">
        <v>328239523</v>
      </c>
      <c r="H534">
        <v>0</v>
      </c>
      <c r="I534">
        <v>0</v>
      </c>
      <c r="J534" t="str">
        <f t="shared" si="16"/>
        <v>2019_C72.9</v>
      </c>
      <c r="K534">
        <f t="shared" si="17"/>
        <v>2.2544512410834817E-2</v>
      </c>
    </row>
    <row r="535" spans="2:11" x14ac:dyDescent="0.35">
      <c r="B535">
        <v>2019</v>
      </c>
      <c r="C535">
        <v>2019</v>
      </c>
      <c r="D535" t="s">
        <v>119</v>
      </c>
      <c r="E535" t="s">
        <v>961</v>
      </c>
      <c r="F535">
        <v>2047</v>
      </c>
      <c r="G535">
        <v>328239523</v>
      </c>
      <c r="H535">
        <v>0.6</v>
      </c>
      <c r="I535">
        <v>0.5</v>
      </c>
      <c r="J535" t="str">
        <f t="shared" si="16"/>
        <v>2019_C73</v>
      </c>
      <c r="K535">
        <f t="shared" si="17"/>
        <v>0.62362995817539013</v>
      </c>
    </row>
    <row r="536" spans="2:11" x14ac:dyDescent="0.35">
      <c r="B536">
        <v>2019</v>
      </c>
      <c r="C536">
        <v>2019</v>
      </c>
      <c r="D536" t="s">
        <v>960</v>
      </c>
      <c r="E536" t="s">
        <v>959</v>
      </c>
      <c r="F536">
        <v>123</v>
      </c>
      <c r="G536">
        <v>328239523</v>
      </c>
      <c r="H536">
        <v>0</v>
      </c>
      <c r="I536">
        <v>0</v>
      </c>
      <c r="J536" t="str">
        <f t="shared" si="16"/>
        <v>2019_C74.0</v>
      </c>
      <c r="K536">
        <f t="shared" si="17"/>
        <v>3.7472635493684896E-2</v>
      </c>
    </row>
    <row r="537" spans="2:11" x14ac:dyDescent="0.35">
      <c r="B537">
        <v>2019</v>
      </c>
      <c r="C537">
        <v>2019</v>
      </c>
      <c r="D537" t="s">
        <v>958</v>
      </c>
      <c r="E537" t="s">
        <v>957</v>
      </c>
      <c r="F537">
        <v>31</v>
      </c>
      <c r="G537">
        <v>328239523</v>
      </c>
      <c r="H537">
        <v>0</v>
      </c>
      <c r="I537">
        <v>0</v>
      </c>
      <c r="J537" t="str">
        <f t="shared" si="16"/>
        <v>2019_C74.1</v>
      </c>
      <c r="K537">
        <f t="shared" si="17"/>
        <v>9.4443227667010722E-3</v>
      </c>
    </row>
    <row r="538" spans="2:11" x14ac:dyDescent="0.35">
      <c r="B538">
        <v>2019</v>
      </c>
      <c r="C538">
        <v>2019</v>
      </c>
      <c r="D538" t="s">
        <v>956</v>
      </c>
      <c r="E538" t="s">
        <v>955</v>
      </c>
      <c r="F538">
        <v>428</v>
      </c>
      <c r="G538">
        <v>328239523</v>
      </c>
      <c r="H538">
        <v>0.1</v>
      </c>
      <c r="I538">
        <v>0.1</v>
      </c>
      <c r="J538" t="str">
        <f t="shared" si="16"/>
        <v>2019_C74.9</v>
      </c>
      <c r="K538">
        <f t="shared" si="17"/>
        <v>0.13039258529509867</v>
      </c>
    </row>
    <row r="539" spans="2:11" x14ac:dyDescent="0.35">
      <c r="B539">
        <v>2019</v>
      </c>
      <c r="C539">
        <v>2019</v>
      </c>
      <c r="D539" t="s">
        <v>954</v>
      </c>
      <c r="E539" t="s">
        <v>953</v>
      </c>
      <c r="F539">
        <v>23</v>
      </c>
      <c r="G539">
        <v>328239523</v>
      </c>
      <c r="H539">
        <v>0</v>
      </c>
      <c r="I539">
        <v>0</v>
      </c>
      <c r="J539" t="str">
        <f t="shared" si="16"/>
        <v>2019_C75.0</v>
      </c>
      <c r="K539">
        <f t="shared" si="17"/>
        <v>7.0070781817459567E-3</v>
      </c>
    </row>
    <row r="540" spans="2:11" x14ac:dyDescent="0.35">
      <c r="B540">
        <v>2019</v>
      </c>
      <c r="C540">
        <v>2019</v>
      </c>
      <c r="D540" t="s">
        <v>952</v>
      </c>
      <c r="E540" t="s">
        <v>951</v>
      </c>
      <c r="F540">
        <v>42</v>
      </c>
      <c r="G540">
        <v>328239523</v>
      </c>
      <c r="H540">
        <v>0</v>
      </c>
      <c r="I540">
        <v>0</v>
      </c>
      <c r="J540" t="str">
        <f t="shared" si="16"/>
        <v>2019_C75.1</v>
      </c>
      <c r="K540">
        <f t="shared" si="17"/>
        <v>1.2795534071014355E-2</v>
      </c>
    </row>
    <row r="541" spans="2:11" x14ac:dyDescent="0.35">
      <c r="B541">
        <v>2019</v>
      </c>
      <c r="C541">
        <v>2019</v>
      </c>
      <c r="D541" t="s">
        <v>950</v>
      </c>
      <c r="E541" t="s">
        <v>949</v>
      </c>
      <c r="F541">
        <v>17</v>
      </c>
      <c r="G541">
        <v>328239523</v>
      </c>
      <c r="H541" t="s">
        <v>672</v>
      </c>
      <c r="I541" t="s">
        <v>672</v>
      </c>
      <c r="J541" t="str">
        <f t="shared" si="16"/>
        <v>2019_C75.3</v>
      </c>
      <c r="K541">
        <f t="shared" si="17"/>
        <v>5.1791447430296197E-3</v>
      </c>
    </row>
    <row r="542" spans="2:11" x14ac:dyDescent="0.35">
      <c r="B542">
        <v>2019</v>
      </c>
      <c r="C542">
        <v>2019</v>
      </c>
      <c r="D542" t="s">
        <v>948</v>
      </c>
      <c r="E542" t="s">
        <v>947</v>
      </c>
      <c r="F542">
        <v>22</v>
      </c>
      <c r="G542">
        <v>328239523</v>
      </c>
      <c r="H542">
        <v>0</v>
      </c>
      <c r="I542">
        <v>0</v>
      </c>
      <c r="J542" t="str">
        <f t="shared" si="16"/>
        <v>2019_C75.5</v>
      </c>
      <c r="K542">
        <f t="shared" si="17"/>
        <v>6.7024226086265662E-3</v>
      </c>
    </row>
    <row r="543" spans="2:11" x14ac:dyDescent="0.35">
      <c r="B543">
        <v>2019</v>
      </c>
      <c r="C543">
        <v>2019</v>
      </c>
      <c r="D543" t="s">
        <v>946</v>
      </c>
      <c r="E543" t="s">
        <v>945</v>
      </c>
      <c r="F543">
        <v>28</v>
      </c>
      <c r="G543">
        <v>328239523</v>
      </c>
      <c r="H543">
        <v>0</v>
      </c>
      <c r="I543">
        <v>0</v>
      </c>
      <c r="J543" t="str">
        <f t="shared" si="16"/>
        <v>2019_C75.9</v>
      </c>
      <c r="K543">
        <f t="shared" si="17"/>
        <v>8.5303560473429033E-3</v>
      </c>
    </row>
    <row r="544" spans="2:11" x14ac:dyDescent="0.35">
      <c r="B544">
        <v>2019</v>
      </c>
      <c r="C544">
        <v>2019</v>
      </c>
      <c r="D544" t="s">
        <v>944</v>
      </c>
      <c r="E544" t="s">
        <v>943</v>
      </c>
      <c r="F544">
        <v>574</v>
      </c>
      <c r="G544">
        <v>328239523</v>
      </c>
      <c r="H544">
        <v>0.2</v>
      </c>
      <c r="I544">
        <v>0.1</v>
      </c>
      <c r="J544" t="str">
        <f t="shared" si="16"/>
        <v>2019_C76.0</v>
      </c>
      <c r="K544">
        <f t="shared" si="17"/>
        <v>0.17487229897052953</v>
      </c>
    </row>
    <row r="545" spans="2:11" x14ac:dyDescent="0.35">
      <c r="B545">
        <v>2019</v>
      </c>
      <c r="C545">
        <v>2019</v>
      </c>
      <c r="D545" t="s">
        <v>942</v>
      </c>
      <c r="E545" t="s">
        <v>941</v>
      </c>
      <c r="F545">
        <v>103</v>
      </c>
      <c r="G545">
        <v>328239523</v>
      </c>
      <c r="H545">
        <v>0</v>
      </c>
      <c r="I545">
        <v>0</v>
      </c>
      <c r="J545" t="str">
        <f t="shared" si="16"/>
        <v>2019_C76.1</v>
      </c>
      <c r="K545">
        <f t="shared" si="17"/>
        <v>3.137952403129711E-2</v>
      </c>
    </row>
    <row r="546" spans="2:11" x14ac:dyDescent="0.35">
      <c r="B546">
        <v>2019</v>
      </c>
      <c r="C546">
        <v>2019</v>
      </c>
      <c r="D546" t="s">
        <v>940</v>
      </c>
      <c r="E546" t="s">
        <v>939</v>
      </c>
      <c r="F546">
        <v>569</v>
      </c>
      <c r="G546">
        <v>328239523</v>
      </c>
      <c r="H546">
        <v>0.2</v>
      </c>
      <c r="I546">
        <v>0.1</v>
      </c>
      <c r="J546" t="str">
        <f t="shared" si="16"/>
        <v>2019_C76.2</v>
      </c>
      <c r="K546">
        <f t="shared" si="17"/>
        <v>0.17334902110493255</v>
      </c>
    </row>
    <row r="547" spans="2:11" x14ac:dyDescent="0.35">
      <c r="B547">
        <v>2019</v>
      </c>
      <c r="C547">
        <v>2019</v>
      </c>
      <c r="D547" t="s">
        <v>938</v>
      </c>
      <c r="E547" t="s">
        <v>937</v>
      </c>
      <c r="F547">
        <v>297</v>
      </c>
      <c r="G547">
        <v>328239523</v>
      </c>
      <c r="H547">
        <v>0.1</v>
      </c>
      <c r="I547">
        <v>0.1</v>
      </c>
      <c r="J547" t="str">
        <f t="shared" si="16"/>
        <v>2019_C76.3</v>
      </c>
      <c r="K547">
        <f t="shared" si="17"/>
        <v>9.0482705216458653E-2</v>
      </c>
    </row>
    <row r="548" spans="2:11" x14ac:dyDescent="0.35">
      <c r="B548">
        <v>2019</v>
      </c>
      <c r="C548">
        <v>2019</v>
      </c>
      <c r="D548" t="s">
        <v>936</v>
      </c>
      <c r="E548" t="s">
        <v>935</v>
      </c>
      <c r="F548">
        <v>18</v>
      </c>
      <c r="G548">
        <v>328239523</v>
      </c>
      <c r="H548" t="s">
        <v>672</v>
      </c>
      <c r="I548" t="s">
        <v>672</v>
      </c>
      <c r="J548" t="str">
        <f t="shared" si="16"/>
        <v>2019_C76.4</v>
      </c>
      <c r="K548">
        <f t="shared" si="17"/>
        <v>5.4838003161490094E-3</v>
      </c>
    </row>
    <row r="549" spans="2:11" x14ac:dyDescent="0.35">
      <c r="B549">
        <v>2019</v>
      </c>
      <c r="C549">
        <v>2019</v>
      </c>
      <c r="D549" t="s">
        <v>934</v>
      </c>
      <c r="E549" t="s">
        <v>933</v>
      </c>
      <c r="F549">
        <v>38</v>
      </c>
      <c r="G549">
        <v>328239523</v>
      </c>
      <c r="H549">
        <v>0</v>
      </c>
      <c r="I549">
        <v>0</v>
      </c>
      <c r="J549" t="str">
        <f t="shared" si="16"/>
        <v>2019_C76.5</v>
      </c>
      <c r="K549">
        <f t="shared" si="17"/>
        <v>1.1576911778536798E-2</v>
      </c>
    </row>
    <row r="550" spans="2:11" x14ac:dyDescent="0.35">
      <c r="B550">
        <v>2019</v>
      </c>
      <c r="C550">
        <v>2019</v>
      </c>
      <c r="D550" t="s">
        <v>932</v>
      </c>
      <c r="E550" t="s">
        <v>931</v>
      </c>
      <c r="F550">
        <v>186</v>
      </c>
      <c r="G550">
        <v>328239523</v>
      </c>
      <c r="H550">
        <v>0.1</v>
      </c>
      <c r="I550">
        <v>0</v>
      </c>
      <c r="J550" t="str">
        <f t="shared" si="16"/>
        <v>2019_C76.7</v>
      </c>
      <c r="K550">
        <f t="shared" si="17"/>
        <v>5.6665936600206433E-2</v>
      </c>
    </row>
    <row r="551" spans="2:11" x14ac:dyDescent="0.35">
      <c r="B551">
        <v>2019</v>
      </c>
      <c r="C551">
        <v>2019</v>
      </c>
      <c r="D551" t="s">
        <v>930</v>
      </c>
      <c r="E551" t="s">
        <v>929</v>
      </c>
      <c r="F551">
        <v>10</v>
      </c>
      <c r="G551">
        <v>328239523</v>
      </c>
      <c r="H551" t="s">
        <v>672</v>
      </c>
      <c r="I551" t="s">
        <v>672</v>
      </c>
      <c r="J551" t="str">
        <f t="shared" si="16"/>
        <v>2019_C77.0</v>
      </c>
      <c r="K551">
        <f t="shared" si="17"/>
        <v>3.0465557311938939E-3</v>
      </c>
    </row>
    <row r="552" spans="2:11" x14ac:dyDescent="0.35">
      <c r="B552">
        <v>2019</v>
      </c>
      <c r="C552">
        <v>2019</v>
      </c>
      <c r="D552" t="s">
        <v>928</v>
      </c>
      <c r="E552" t="s">
        <v>927</v>
      </c>
      <c r="F552">
        <v>51</v>
      </c>
      <c r="G552">
        <v>328239523</v>
      </c>
      <c r="H552">
        <v>0</v>
      </c>
      <c r="I552">
        <v>0</v>
      </c>
      <c r="J552" t="str">
        <f t="shared" si="16"/>
        <v>2019_C77.9</v>
      </c>
      <c r="K552">
        <f t="shared" si="17"/>
        <v>1.553743422908886E-2</v>
      </c>
    </row>
    <row r="553" spans="2:11" x14ac:dyDescent="0.35">
      <c r="B553">
        <v>2019</v>
      </c>
      <c r="C553">
        <v>2019</v>
      </c>
      <c r="D553" t="s">
        <v>926</v>
      </c>
      <c r="E553" t="s">
        <v>925</v>
      </c>
      <c r="F553">
        <v>312</v>
      </c>
      <c r="G553">
        <v>328239523</v>
      </c>
      <c r="H553">
        <v>0.1</v>
      </c>
      <c r="I553">
        <v>0.1</v>
      </c>
      <c r="J553" t="str">
        <f t="shared" si="16"/>
        <v>2019_C78.0</v>
      </c>
      <c r="K553">
        <f t="shared" si="17"/>
        <v>9.5052538813249488E-2</v>
      </c>
    </row>
    <row r="554" spans="2:11" x14ac:dyDescent="0.35">
      <c r="B554">
        <v>2019</v>
      </c>
      <c r="C554">
        <v>2019</v>
      </c>
      <c r="D554" t="s">
        <v>1384</v>
      </c>
      <c r="E554" t="s">
        <v>1383</v>
      </c>
      <c r="F554">
        <v>13</v>
      </c>
      <c r="G554">
        <v>328239523</v>
      </c>
      <c r="H554" t="s">
        <v>672</v>
      </c>
      <c r="I554" t="s">
        <v>672</v>
      </c>
      <c r="J554" t="str">
        <f t="shared" si="16"/>
        <v>2019_C78.1</v>
      </c>
      <c r="K554">
        <f t="shared" si="17"/>
        <v>3.960522450552062E-3</v>
      </c>
    </row>
    <row r="555" spans="2:11" x14ac:dyDescent="0.35">
      <c r="B555">
        <v>2019</v>
      </c>
      <c r="C555">
        <v>2019</v>
      </c>
      <c r="D555" t="s">
        <v>924</v>
      </c>
      <c r="E555" t="s">
        <v>923</v>
      </c>
      <c r="F555">
        <v>181</v>
      </c>
      <c r="G555">
        <v>328239523</v>
      </c>
      <c r="H555">
        <v>0.1</v>
      </c>
      <c r="I555">
        <v>0</v>
      </c>
      <c r="J555" t="str">
        <f t="shared" si="16"/>
        <v>2019_C78.2</v>
      </c>
      <c r="K555">
        <f t="shared" si="17"/>
        <v>5.5142658734609482E-2</v>
      </c>
    </row>
    <row r="556" spans="2:11" x14ac:dyDescent="0.35">
      <c r="B556">
        <v>2019</v>
      </c>
      <c r="C556">
        <v>2019</v>
      </c>
      <c r="D556" t="s">
        <v>922</v>
      </c>
      <c r="E556" t="s">
        <v>921</v>
      </c>
      <c r="F556">
        <v>24</v>
      </c>
      <c r="G556">
        <v>328239523</v>
      </c>
      <c r="H556">
        <v>0</v>
      </c>
      <c r="I556">
        <v>0</v>
      </c>
      <c r="J556" t="str">
        <f t="shared" si="16"/>
        <v>2019_C78.5</v>
      </c>
      <c r="K556">
        <f t="shared" si="17"/>
        <v>7.3117337548653455E-3</v>
      </c>
    </row>
    <row r="557" spans="2:11" x14ac:dyDescent="0.35">
      <c r="B557">
        <v>2019</v>
      </c>
      <c r="C557">
        <v>2019</v>
      </c>
      <c r="D557" t="s">
        <v>920</v>
      </c>
      <c r="E557" t="s">
        <v>919</v>
      </c>
      <c r="F557">
        <v>761</v>
      </c>
      <c r="G557">
        <v>328239523</v>
      </c>
      <c r="H557">
        <v>0.2</v>
      </c>
      <c r="I557">
        <v>0.2</v>
      </c>
      <c r="J557" t="str">
        <f t="shared" si="16"/>
        <v>2019_C78.6</v>
      </c>
      <c r="K557">
        <f t="shared" si="17"/>
        <v>0.23184289114385534</v>
      </c>
    </row>
    <row r="558" spans="2:11" x14ac:dyDescent="0.35">
      <c r="B558">
        <v>2019</v>
      </c>
      <c r="C558">
        <v>2019</v>
      </c>
      <c r="D558" t="s">
        <v>918</v>
      </c>
      <c r="E558" t="s">
        <v>917</v>
      </c>
      <c r="F558">
        <v>1977</v>
      </c>
      <c r="G558">
        <v>328239523</v>
      </c>
      <c r="H558">
        <v>0.6</v>
      </c>
      <c r="I558">
        <v>0.5</v>
      </c>
      <c r="J558" t="str">
        <f t="shared" si="16"/>
        <v>2019_C78.7</v>
      </c>
      <c r="K558">
        <f t="shared" si="17"/>
        <v>0.60230406805703285</v>
      </c>
    </row>
    <row r="559" spans="2:11" x14ac:dyDescent="0.35">
      <c r="B559">
        <v>2019</v>
      </c>
      <c r="C559">
        <v>2019</v>
      </c>
      <c r="D559" t="s">
        <v>916</v>
      </c>
      <c r="E559" t="s">
        <v>915</v>
      </c>
      <c r="F559">
        <v>61</v>
      </c>
      <c r="G559">
        <v>328239523</v>
      </c>
      <c r="H559">
        <v>0</v>
      </c>
      <c r="I559">
        <v>0</v>
      </c>
      <c r="J559" t="str">
        <f t="shared" si="16"/>
        <v>2019_C78.8</v>
      </c>
      <c r="K559">
        <f t="shared" si="17"/>
        <v>1.8583989960282755E-2</v>
      </c>
    </row>
    <row r="560" spans="2:11" x14ac:dyDescent="0.35">
      <c r="B560">
        <v>2019</v>
      </c>
      <c r="C560">
        <v>2019</v>
      </c>
      <c r="D560" t="s">
        <v>912</v>
      </c>
      <c r="E560" t="s">
        <v>911</v>
      </c>
      <c r="F560">
        <v>14</v>
      </c>
      <c r="G560">
        <v>328239523</v>
      </c>
      <c r="H560" t="s">
        <v>672</v>
      </c>
      <c r="I560" t="s">
        <v>672</v>
      </c>
      <c r="J560" t="str">
        <f t="shared" si="16"/>
        <v>2019_C79.1</v>
      </c>
      <c r="K560">
        <f t="shared" si="17"/>
        <v>4.2651780236714516E-3</v>
      </c>
    </row>
    <row r="561" spans="2:11" x14ac:dyDescent="0.35">
      <c r="B561">
        <v>2019</v>
      </c>
      <c r="C561">
        <v>2019</v>
      </c>
      <c r="D561" t="s">
        <v>910</v>
      </c>
      <c r="E561" t="s">
        <v>909</v>
      </c>
      <c r="F561">
        <v>12</v>
      </c>
      <c r="G561">
        <v>328239523</v>
      </c>
      <c r="H561" t="s">
        <v>672</v>
      </c>
      <c r="I561" t="s">
        <v>672</v>
      </c>
      <c r="J561" t="str">
        <f t="shared" si="16"/>
        <v>2019_C79.2</v>
      </c>
      <c r="K561">
        <f t="shared" si="17"/>
        <v>3.6558668774326728E-3</v>
      </c>
    </row>
    <row r="562" spans="2:11" x14ac:dyDescent="0.35">
      <c r="B562">
        <v>2019</v>
      </c>
      <c r="C562">
        <v>2019</v>
      </c>
      <c r="D562" t="s">
        <v>908</v>
      </c>
      <c r="E562" t="s">
        <v>907</v>
      </c>
      <c r="F562">
        <v>719</v>
      </c>
      <c r="G562">
        <v>328239523</v>
      </c>
      <c r="H562">
        <v>0.2</v>
      </c>
      <c r="I562">
        <v>0.2</v>
      </c>
      <c r="J562" t="str">
        <f t="shared" si="16"/>
        <v>2019_C79.3</v>
      </c>
      <c r="K562">
        <f t="shared" si="17"/>
        <v>0.21904735707284098</v>
      </c>
    </row>
    <row r="563" spans="2:11" x14ac:dyDescent="0.35">
      <c r="B563">
        <v>2019</v>
      </c>
      <c r="C563">
        <v>2019</v>
      </c>
      <c r="D563" t="s">
        <v>906</v>
      </c>
      <c r="E563" t="s">
        <v>905</v>
      </c>
      <c r="F563">
        <v>23</v>
      </c>
      <c r="G563">
        <v>328239523</v>
      </c>
      <c r="H563">
        <v>0</v>
      </c>
      <c r="I563">
        <v>0</v>
      </c>
      <c r="J563" t="str">
        <f t="shared" si="16"/>
        <v>2019_C79.4</v>
      </c>
      <c r="K563">
        <f t="shared" si="17"/>
        <v>7.0070781817459567E-3</v>
      </c>
    </row>
    <row r="564" spans="2:11" x14ac:dyDescent="0.35">
      <c r="B564">
        <v>2019</v>
      </c>
      <c r="C564">
        <v>2019</v>
      </c>
      <c r="D564" t="s">
        <v>904</v>
      </c>
      <c r="E564" t="s">
        <v>903</v>
      </c>
      <c r="F564">
        <v>526</v>
      </c>
      <c r="G564">
        <v>328239523</v>
      </c>
      <c r="H564">
        <v>0.2</v>
      </c>
      <c r="I564">
        <v>0.1</v>
      </c>
      <c r="J564" t="str">
        <f t="shared" si="16"/>
        <v>2019_C79.5</v>
      </c>
      <c r="K564">
        <f t="shared" si="17"/>
        <v>0.16024883146079882</v>
      </c>
    </row>
    <row r="565" spans="2:11" x14ac:dyDescent="0.35">
      <c r="B565">
        <v>2019</v>
      </c>
      <c r="C565">
        <v>2019</v>
      </c>
      <c r="D565" t="s">
        <v>898</v>
      </c>
      <c r="E565" t="s">
        <v>897</v>
      </c>
      <c r="F565">
        <v>2753</v>
      </c>
      <c r="G565">
        <v>328239523</v>
      </c>
      <c r="H565">
        <v>0.8</v>
      </c>
      <c r="I565">
        <v>0.7</v>
      </c>
      <c r="J565" t="str">
        <f t="shared" si="16"/>
        <v>2019_C79.8</v>
      </c>
      <c r="K565">
        <f t="shared" si="17"/>
        <v>0.83871679279767908</v>
      </c>
    </row>
    <row r="566" spans="2:11" x14ac:dyDescent="0.35">
      <c r="B566">
        <v>2019</v>
      </c>
      <c r="C566">
        <v>2019</v>
      </c>
      <c r="D566" t="s">
        <v>896</v>
      </c>
      <c r="E566" t="s">
        <v>895</v>
      </c>
      <c r="F566">
        <v>28483</v>
      </c>
      <c r="G566">
        <v>328239523</v>
      </c>
      <c r="H566">
        <v>8.6999999999999993</v>
      </c>
      <c r="I566">
        <v>6.9</v>
      </c>
      <c r="J566" t="str">
        <f t="shared" si="16"/>
        <v>2019_C80</v>
      </c>
      <c r="K566">
        <f t="shared" si="17"/>
        <v>8.6775046891595693</v>
      </c>
    </row>
    <row r="567" spans="2:11" x14ac:dyDescent="0.35">
      <c r="B567">
        <v>2019</v>
      </c>
      <c r="C567">
        <v>2019</v>
      </c>
      <c r="D567" t="s">
        <v>892</v>
      </c>
      <c r="E567" t="s">
        <v>891</v>
      </c>
      <c r="F567">
        <v>931</v>
      </c>
      <c r="G567">
        <v>328239523</v>
      </c>
      <c r="H567">
        <v>0.3</v>
      </c>
      <c r="I567">
        <v>0.2</v>
      </c>
      <c r="J567" t="str">
        <f t="shared" si="16"/>
        <v>2019_C81.9</v>
      </c>
      <c r="K567">
        <f t="shared" si="17"/>
        <v>0.28363433857415155</v>
      </c>
    </row>
    <row r="568" spans="2:11" x14ac:dyDescent="0.35">
      <c r="B568">
        <v>2019</v>
      </c>
      <c r="C568">
        <v>2019</v>
      </c>
      <c r="D568" t="s">
        <v>890</v>
      </c>
      <c r="E568" t="s">
        <v>889</v>
      </c>
      <c r="F568">
        <v>755</v>
      </c>
      <c r="G568">
        <v>328239523</v>
      </c>
      <c r="H568">
        <v>0.2</v>
      </c>
      <c r="I568">
        <v>0.2</v>
      </c>
      <c r="J568" t="str">
        <f t="shared" si="16"/>
        <v>2019_C82.9</v>
      </c>
      <c r="K568">
        <f t="shared" si="17"/>
        <v>0.23001495770513899</v>
      </c>
    </row>
    <row r="569" spans="2:11" x14ac:dyDescent="0.35">
      <c r="B569">
        <v>2019</v>
      </c>
      <c r="C569">
        <v>2019</v>
      </c>
      <c r="D569" t="s">
        <v>888</v>
      </c>
      <c r="E569" t="s">
        <v>887</v>
      </c>
      <c r="F569">
        <v>176</v>
      </c>
      <c r="G569">
        <v>328239523</v>
      </c>
      <c r="H569">
        <v>0.1</v>
      </c>
      <c r="I569">
        <v>0</v>
      </c>
      <c r="J569" t="str">
        <f t="shared" si="16"/>
        <v>2019_C83.0</v>
      </c>
      <c r="K569">
        <f t="shared" si="17"/>
        <v>5.361938086901253E-2</v>
      </c>
    </row>
    <row r="570" spans="2:11" x14ac:dyDescent="0.35">
      <c r="B570">
        <v>2019</v>
      </c>
      <c r="C570">
        <v>2019</v>
      </c>
      <c r="D570" t="s">
        <v>886</v>
      </c>
      <c r="E570" t="s">
        <v>885</v>
      </c>
      <c r="F570">
        <v>1241</v>
      </c>
      <c r="G570">
        <v>328239523</v>
      </c>
      <c r="H570">
        <v>0.4</v>
      </c>
      <c r="I570">
        <v>0.3</v>
      </c>
      <c r="J570" t="str">
        <f t="shared" si="16"/>
        <v>2019_C83.1</v>
      </c>
      <c r="K570">
        <f t="shared" si="17"/>
        <v>0.37807756624116223</v>
      </c>
    </row>
    <row r="571" spans="2:11" x14ac:dyDescent="0.35">
      <c r="B571">
        <v>2019</v>
      </c>
      <c r="C571">
        <v>2019</v>
      </c>
      <c r="D571" t="s">
        <v>884</v>
      </c>
      <c r="E571" t="s">
        <v>883</v>
      </c>
      <c r="F571">
        <v>4223</v>
      </c>
      <c r="G571">
        <v>328239523</v>
      </c>
      <c r="H571">
        <v>1.3</v>
      </c>
      <c r="I571">
        <v>1</v>
      </c>
      <c r="J571" t="str">
        <f t="shared" si="16"/>
        <v>2019_C83.3</v>
      </c>
      <c r="K571">
        <f t="shared" si="17"/>
        <v>1.2865604852831816</v>
      </c>
    </row>
    <row r="572" spans="2:11" x14ac:dyDescent="0.35">
      <c r="B572">
        <v>2019</v>
      </c>
      <c r="C572">
        <v>2019</v>
      </c>
      <c r="D572" t="s">
        <v>882</v>
      </c>
      <c r="E572" t="s">
        <v>881</v>
      </c>
      <c r="F572">
        <v>89</v>
      </c>
      <c r="G572">
        <v>328239523</v>
      </c>
      <c r="H572">
        <v>0</v>
      </c>
      <c r="I572">
        <v>0</v>
      </c>
      <c r="J572" t="str">
        <f t="shared" si="16"/>
        <v>2019_C83.5</v>
      </c>
      <c r="K572">
        <f t="shared" si="17"/>
        <v>2.7114346007625655E-2</v>
      </c>
    </row>
    <row r="573" spans="2:11" x14ac:dyDescent="0.35">
      <c r="B573">
        <v>2019</v>
      </c>
      <c r="C573">
        <v>2019</v>
      </c>
      <c r="D573" t="s">
        <v>880</v>
      </c>
      <c r="E573" t="s">
        <v>879</v>
      </c>
      <c r="F573">
        <v>184</v>
      </c>
      <c r="G573">
        <v>328239523</v>
      </c>
      <c r="H573">
        <v>0.1</v>
      </c>
      <c r="I573">
        <v>0</v>
      </c>
      <c r="J573" t="str">
        <f t="shared" si="16"/>
        <v>2019_C83.7</v>
      </c>
      <c r="K573">
        <f t="shared" si="17"/>
        <v>5.6056625453967654E-2</v>
      </c>
    </row>
    <row r="574" spans="2:11" x14ac:dyDescent="0.35">
      <c r="B574">
        <v>2019</v>
      </c>
      <c r="C574">
        <v>2019</v>
      </c>
      <c r="D574" t="s">
        <v>878</v>
      </c>
      <c r="E574" t="s">
        <v>877</v>
      </c>
      <c r="F574">
        <v>80</v>
      </c>
      <c r="G574">
        <v>328239523</v>
      </c>
      <c r="H574">
        <v>0</v>
      </c>
      <c r="I574">
        <v>0</v>
      </c>
      <c r="J574" t="str">
        <f t="shared" si="16"/>
        <v>2019_C83.8</v>
      </c>
      <c r="K574">
        <f t="shared" si="17"/>
        <v>2.4372445849551151E-2</v>
      </c>
    </row>
    <row r="575" spans="2:11" x14ac:dyDescent="0.35">
      <c r="B575">
        <v>2019</v>
      </c>
      <c r="C575">
        <v>2019</v>
      </c>
      <c r="D575" t="s">
        <v>876</v>
      </c>
      <c r="E575" t="s">
        <v>875</v>
      </c>
      <c r="F575">
        <v>53</v>
      </c>
      <c r="G575">
        <v>328239523</v>
      </c>
      <c r="H575">
        <v>0</v>
      </c>
      <c r="I575">
        <v>0</v>
      </c>
      <c r="J575" t="str">
        <f t="shared" si="16"/>
        <v>2019_C83.9</v>
      </c>
      <c r="K575">
        <f t="shared" si="17"/>
        <v>1.6146745375327638E-2</v>
      </c>
    </row>
    <row r="576" spans="2:11" x14ac:dyDescent="0.35">
      <c r="B576">
        <v>2019</v>
      </c>
      <c r="C576">
        <v>2019</v>
      </c>
      <c r="D576" t="s">
        <v>874</v>
      </c>
      <c r="E576" t="s">
        <v>873</v>
      </c>
      <c r="F576">
        <v>82</v>
      </c>
      <c r="G576">
        <v>328239523</v>
      </c>
      <c r="H576">
        <v>0</v>
      </c>
      <c r="I576">
        <v>0</v>
      </c>
      <c r="J576" t="str">
        <f t="shared" si="16"/>
        <v>2019_C84.0</v>
      </c>
      <c r="K576">
        <f t="shared" si="17"/>
        <v>2.498175699578993E-2</v>
      </c>
    </row>
    <row r="577" spans="2:11" x14ac:dyDescent="0.35">
      <c r="B577">
        <v>2019</v>
      </c>
      <c r="C577">
        <v>2019</v>
      </c>
      <c r="D577" t="s">
        <v>872</v>
      </c>
      <c r="E577" t="s">
        <v>871</v>
      </c>
      <c r="F577">
        <v>24</v>
      </c>
      <c r="G577">
        <v>328239523</v>
      </c>
      <c r="H577">
        <v>0</v>
      </c>
      <c r="I577">
        <v>0</v>
      </c>
      <c r="J577" t="str">
        <f t="shared" si="16"/>
        <v>2019_C84.1</v>
      </c>
      <c r="K577">
        <f t="shared" si="17"/>
        <v>7.3117337548653455E-3</v>
      </c>
    </row>
    <row r="578" spans="2:11" x14ac:dyDescent="0.35">
      <c r="B578">
        <v>2019</v>
      </c>
      <c r="C578">
        <v>2019</v>
      </c>
      <c r="D578" t="s">
        <v>870</v>
      </c>
      <c r="E578" t="s">
        <v>869</v>
      </c>
      <c r="F578">
        <v>301</v>
      </c>
      <c r="G578">
        <v>328239523</v>
      </c>
      <c r="H578">
        <v>0.1</v>
      </c>
      <c r="I578">
        <v>0.1</v>
      </c>
      <c r="J578" t="str">
        <f t="shared" si="16"/>
        <v>2019_C84.4</v>
      </c>
      <c r="K578">
        <f t="shared" si="17"/>
        <v>9.1701327508936212E-2</v>
      </c>
    </row>
    <row r="579" spans="2:11" x14ac:dyDescent="0.35">
      <c r="B579">
        <v>2019</v>
      </c>
      <c r="C579">
        <v>2019</v>
      </c>
      <c r="D579" t="s">
        <v>868</v>
      </c>
      <c r="E579" t="s">
        <v>867</v>
      </c>
      <c r="F579">
        <v>1081</v>
      </c>
      <c r="G579">
        <v>328239523</v>
      </c>
      <c r="H579">
        <v>0.3</v>
      </c>
      <c r="I579">
        <v>0.3</v>
      </c>
      <c r="J579" t="str">
        <f t="shared" ref="J579:J642" si="18">C579&amp;+"_"&amp;E579</f>
        <v>2019_C84.5</v>
      </c>
      <c r="K579">
        <f t="shared" ref="K579:K642" si="19">F579/G579*100000</f>
        <v>0.32933267454205994</v>
      </c>
    </row>
    <row r="580" spans="2:11" x14ac:dyDescent="0.35">
      <c r="B580">
        <v>2019</v>
      </c>
      <c r="C580">
        <v>2019</v>
      </c>
      <c r="D580" t="s">
        <v>866</v>
      </c>
      <c r="E580" t="s">
        <v>865</v>
      </c>
      <c r="F580">
        <v>3549</v>
      </c>
      <c r="G580">
        <v>328239523</v>
      </c>
      <c r="H580">
        <v>1.1000000000000001</v>
      </c>
      <c r="I580">
        <v>0.9</v>
      </c>
      <c r="J580" t="str">
        <f t="shared" si="18"/>
        <v>2019_C85.1</v>
      </c>
      <c r="K580">
        <f t="shared" si="19"/>
        <v>1.081222629000713</v>
      </c>
    </row>
    <row r="581" spans="2:11" x14ac:dyDescent="0.35">
      <c r="B581">
        <v>2019</v>
      </c>
      <c r="C581">
        <v>2019</v>
      </c>
      <c r="D581" t="s">
        <v>864</v>
      </c>
      <c r="E581" t="s">
        <v>863</v>
      </c>
      <c r="F581">
        <v>8396</v>
      </c>
      <c r="G581">
        <v>328239523</v>
      </c>
      <c r="H581">
        <v>2.6</v>
      </c>
      <c r="I581">
        <v>2.1</v>
      </c>
      <c r="J581" t="str">
        <f t="shared" si="18"/>
        <v>2019_C85.9</v>
      </c>
      <c r="K581">
        <f t="shared" si="19"/>
        <v>2.5578881919103931</v>
      </c>
    </row>
    <row r="582" spans="2:11" x14ac:dyDescent="0.35">
      <c r="B582">
        <v>2019</v>
      </c>
      <c r="C582">
        <v>2019</v>
      </c>
      <c r="D582" t="s">
        <v>862</v>
      </c>
      <c r="E582" t="s">
        <v>861</v>
      </c>
      <c r="F582">
        <v>331</v>
      </c>
      <c r="G582">
        <v>328239523</v>
      </c>
      <c r="H582">
        <v>0.1</v>
      </c>
      <c r="I582">
        <v>0.1</v>
      </c>
      <c r="J582" t="str">
        <f t="shared" si="18"/>
        <v>2019_C88.0</v>
      </c>
      <c r="K582">
        <f t="shared" si="19"/>
        <v>0.10084099470251788</v>
      </c>
    </row>
    <row r="583" spans="2:11" x14ac:dyDescent="0.35">
      <c r="B583">
        <v>2019</v>
      </c>
      <c r="C583">
        <v>2019</v>
      </c>
      <c r="D583" t="s">
        <v>860</v>
      </c>
      <c r="E583" t="s">
        <v>859</v>
      </c>
      <c r="F583">
        <v>12361</v>
      </c>
      <c r="G583">
        <v>328239523</v>
      </c>
      <c r="H583">
        <v>3.8</v>
      </c>
      <c r="I583">
        <v>3</v>
      </c>
      <c r="J583" t="str">
        <f t="shared" si="18"/>
        <v>2019_C90.0</v>
      </c>
      <c r="K583">
        <f t="shared" si="19"/>
        <v>3.7658475393287723</v>
      </c>
    </row>
    <row r="584" spans="2:11" x14ac:dyDescent="0.35">
      <c r="B584">
        <v>2019</v>
      </c>
      <c r="C584">
        <v>2019</v>
      </c>
      <c r="D584" t="s">
        <v>858</v>
      </c>
      <c r="E584" t="s">
        <v>857</v>
      </c>
      <c r="F584">
        <v>167</v>
      </c>
      <c r="G584">
        <v>328239523</v>
      </c>
      <c r="H584">
        <v>0.1</v>
      </c>
      <c r="I584">
        <v>0</v>
      </c>
      <c r="J584" t="str">
        <f t="shared" si="18"/>
        <v>2019_C90.1</v>
      </c>
      <c r="K584">
        <f t="shared" si="19"/>
        <v>5.0877480710938033E-2</v>
      </c>
    </row>
    <row r="585" spans="2:11" x14ac:dyDescent="0.35">
      <c r="B585">
        <v>2019</v>
      </c>
      <c r="C585">
        <v>2019</v>
      </c>
      <c r="D585" t="s">
        <v>856</v>
      </c>
      <c r="E585" t="s">
        <v>855</v>
      </c>
      <c r="F585">
        <v>94</v>
      </c>
      <c r="G585">
        <v>328239523</v>
      </c>
      <c r="H585">
        <v>0</v>
      </c>
      <c r="I585">
        <v>0</v>
      </c>
      <c r="J585" t="str">
        <f t="shared" si="18"/>
        <v>2019_C90.2</v>
      </c>
      <c r="K585">
        <f t="shared" si="19"/>
        <v>2.8637623873222606E-2</v>
      </c>
    </row>
    <row r="586" spans="2:11" x14ac:dyDescent="0.35">
      <c r="B586">
        <v>2019</v>
      </c>
      <c r="C586">
        <v>2019</v>
      </c>
      <c r="D586" t="s">
        <v>854</v>
      </c>
      <c r="E586" t="s">
        <v>853</v>
      </c>
      <c r="F586">
        <v>1454</v>
      </c>
      <c r="G586">
        <v>328239523</v>
      </c>
      <c r="H586">
        <v>0.4</v>
      </c>
      <c r="I586">
        <v>0.4</v>
      </c>
      <c r="J586" t="str">
        <f t="shared" si="18"/>
        <v>2019_C91.0</v>
      </c>
      <c r="K586">
        <f t="shared" si="19"/>
        <v>0.4429692033155922</v>
      </c>
    </row>
    <row r="587" spans="2:11" x14ac:dyDescent="0.35">
      <c r="B587">
        <v>2019</v>
      </c>
      <c r="C587">
        <v>2019</v>
      </c>
      <c r="D587" t="s">
        <v>852</v>
      </c>
      <c r="E587" t="s">
        <v>851</v>
      </c>
      <c r="F587">
        <v>4279</v>
      </c>
      <c r="G587">
        <v>328239523</v>
      </c>
      <c r="H587">
        <v>1.3</v>
      </c>
      <c r="I587">
        <v>1</v>
      </c>
      <c r="J587" t="str">
        <f t="shared" si="18"/>
        <v>2019_C91.1</v>
      </c>
      <c r="K587">
        <f t="shared" si="19"/>
        <v>1.3036211973778673</v>
      </c>
    </row>
    <row r="588" spans="2:11" x14ac:dyDescent="0.35">
      <c r="B588">
        <v>2019</v>
      </c>
      <c r="C588">
        <v>2019</v>
      </c>
      <c r="D588" t="s">
        <v>850</v>
      </c>
      <c r="E588" t="s">
        <v>849</v>
      </c>
      <c r="F588">
        <v>49</v>
      </c>
      <c r="G588">
        <v>328239523</v>
      </c>
      <c r="H588">
        <v>0</v>
      </c>
      <c r="I588">
        <v>0</v>
      </c>
      <c r="J588" t="str">
        <f t="shared" si="18"/>
        <v>2019_C91.3</v>
      </c>
      <c r="K588">
        <f t="shared" si="19"/>
        <v>1.4928123082850081E-2</v>
      </c>
    </row>
    <row r="589" spans="2:11" x14ac:dyDescent="0.35">
      <c r="B589">
        <v>2019</v>
      </c>
      <c r="C589">
        <v>2019</v>
      </c>
      <c r="D589" t="s">
        <v>848</v>
      </c>
      <c r="E589" t="s">
        <v>847</v>
      </c>
      <c r="F589">
        <v>130</v>
      </c>
      <c r="G589">
        <v>328239523</v>
      </c>
      <c r="H589">
        <v>0</v>
      </c>
      <c r="I589">
        <v>0</v>
      </c>
      <c r="J589" t="str">
        <f t="shared" si="18"/>
        <v>2019_C91.4</v>
      </c>
      <c r="K589">
        <f t="shared" si="19"/>
        <v>3.960522450552062E-2</v>
      </c>
    </row>
    <row r="590" spans="2:11" x14ac:dyDescent="0.35">
      <c r="B590">
        <v>2019</v>
      </c>
      <c r="C590">
        <v>2019</v>
      </c>
      <c r="D590" t="s">
        <v>846</v>
      </c>
      <c r="E590" t="s">
        <v>845</v>
      </c>
      <c r="F590">
        <v>159</v>
      </c>
      <c r="G590">
        <v>328239523</v>
      </c>
      <c r="H590">
        <v>0</v>
      </c>
      <c r="I590">
        <v>0</v>
      </c>
      <c r="J590" t="str">
        <f t="shared" si="18"/>
        <v>2019_C91.5</v>
      </c>
      <c r="K590">
        <f t="shared" si="19"/>
        <v>4.8440236125982909E-2</v>
      </c>
    </row>
    <row r="591" spans="2:11" x14ac:dyDescent="0.35">
      <c r="B591">
        <v>2019</v>
      </c>
      <c r="C591">
        <v>2019</v>
      </c>
      <c r="D591" t="s">
        <v>844</v>
      </c>
      <c r="E591" t="s">
        <v>843</v>
      </c>
      <c r="F591">
        <v>68</v>
      </c>
      <c r="G591">
        <v>328239523</v>
      </c>
      <c r="H591">
        <v>0</v>
      </c>
      <c r="I591">
        <v>0</v>
      </c>
      <c r="J591" t="str">
        <f t="shared" si="18"/>
        <v>2019_C91.7</v>
      </c>
      <c r="K591">
        <f t="shared" si="19"/>
        <v>2.0716578972118479E-2</v>
      </c>
    </row>
    <row r="592" spans="2:11" x14ac:dyDescent="0.35">
      <c r="B592">
        <v>2019</v>
      </c>
      <c r="C592">
        <v>2019</v>
      </c>
      <c r="D592" t="s">
        <v>842</v>
      </c>
      <c r="E592" t="s">
        <v>841</v>
      </c>
      <c r="F592">
        <v>300</v>
      </c>
      <c r="G592">
        <v>328239523</v>
      </c>
      <c r="H592">
        <v>0.1</v>
      </c>
      <c r="I592">
        <v>0.1</v>
      </c>
      <c r="J592" t="str">
        <f t="shared" si="18"/>
        <v>2019_C91.9</v>
      </c>
      <c r="K592">
        <f t="shared" si="19"/>
        <v>9.1396671935816826E-2</v>
      </c>
    </row>
    <row r="593" spans="2:11" x14ac:dyDescent="0.35">
      <c r="B593">
        <v>2019</v>
      </c>
      <c r="C593">
        <v>2019</v>
      </c>
      <c r="D593" t="s">
        <v>840</v>
      </c>
      <c r="E593" t="s">
        <v>839</v>
      </c>
      <c r="F593">
        <v>10411</v>
      </c>
      <c r="G593">
        <v>328239523</v>
      </c>
      <c r="H593">
        <v>3.2</v>
      </c>
      <c r="I593">
        <v>2.6</v>
      </c>
      <c r="J593" t="str">
        <f t="shared" si="18"/>
        <v>2019_C92.0</v>
      </c>
      <c r="K593">
        <f t="shared" si="19"/>
        <v>3.1717691717459631</v>
      </c>
    </row>
    <row r="594" spans="2:11" x14ac:dyDescent="0.35">
      <c r="B594">
        <v>2019</v>
      </c>
      <c r="C594">
        <v>2019</v>
      </c>
      <c r="D594" t="s">
        <v>838</v>
      </c>
      <c r="E594" t="s">
        <v>837</v>
      </c>
      <c r="F594">
        <v>1170</v>
      </c>
      <c r="G594">
        <v>328239523</v>
      </c>
      <c r="H594">
        <v>0.4</v>
      </c>
      <c r="I594">
        <v>0.3</v>
      </c>
      <c r="J594" t="str">
        <f t="shared" si="18"/>
        <v>2019_C92.1</v>
      </c>
      <c r="K594">
        <f t="shared" si="19"/>
        <v>0.35644702054968563</v>
      </c>
    </row>
    <row r="595" spans="2:11" x14ac:dyDescent="0.35">
      <c r="B595">
        <v>2019</v>
      </c>
      <c r="C595">
        <v>2019</v>
      </c>
      <c r="D595" t="s">
        <v>836</v>
      </c>
      <c r="E595" t="s">
        <v>835</v>
      </c>
      <c r="F595">
        <v>58</v>
      </c>
      <c r="G595">
        <v>328239523</v>
      </c>
      <c r="H595">
        <v>0</v>
      </c>
      <c r="I595">
        <v>0</v>
      </c>
      <c r="J595" t="str">
        <f t="shared" si="18"/>
        <v>2019_C92.3</v>
      </c>
      <c r="K595">
        <f t="shared" si="19"/>
        <v>1.7670023240924586E-2</v>
      </c>
    </row>
    <row r="596" spans="2:11" x14ac:dyDescent="0.35">
      <c r="B596">
        <v>2019</v>
      </c>
      <c r="C596">
        <v>2019</v>
      </c>
      <c r="D596" t="s">
        <v>834</v>
      </c>
      <c r="E596" t="s">
        <v>833</v>
      </c>
      <c r="F596">
        <v>172</v>
      </c>
      <c r="G596">
        <v>328239523</v>
      </c>
      <c r="H596">
        <v>0.1</v>
      </c>
      <c r="I596">
        <v>0</v>
      </c>
      <c r="J596" t="str">
        <f t="shared" si="18"/>
        <v>2019_C92.4</v>
      </c>
      <c r="K596">
        <f t="shared" si="19"/>
        <v>5.2400758576534985E-2</v>
      </c>
    </row>
    <row r="597" spans="2:11" x14ac:dyDescent="0.35">
      <c r="B597">
        <v>2019</v>
      </c>
      <c r="C597">
        <v>2019</v>
      </c>
      <c r="D597" t="s">
        <v>832</v>
      </c>
      <c r="E597" t="s">
        <v>831</v>
      </c>
      <c r="F597">
        <v>160</v>
      </c>
      <c r="G597">
        <v>328239523</v>
      </c>
      <c r="H597">
        <v>0</v>
      </c>
      <c r="I597">
        <v>0</v>
      </c>
      <c r="J597" t="str">
        <f t="shared" si="18"/>
        <v>2019_C92.5</v>
      </c>
      <c r="K597">
        <f t="shared" si="19"/>
        <v>4.8744891699102302E-2</v>
      </c>
    </row>
    <row r="598" spans="2:11" x14ac:dyDescent="0.35">
      <c r="B598">
        <v>2019</v>
      </c>
      <c r="C598">
        <v>2019</v>
      </c>
      <c r="D598" t="s">
        <v>830</v>
      </c>
      <c r="E598" t="s">
        <v>829</v>
      </c>
      <c r="F598">
        <v>712</v>
      </c>
      <c r="G598">
        <v>328239523</v>
      </c>
      <c r="H598">
        <v>0.2</v>
      </c>
      <c r="I598">
        <v>0.2</v>
      </c>
      <c r="J598" t="str">
        <f t="shared" si="18"/>
        <v>2019_C92.7</v>
      </c>
      <c r="K598">
        <f t="shared" si="19"/>
        <v>0.21691476806100524</v>
      </c>
    </row>
    <row r="599" spans="2:11" x14ac:dyDescent="0.35">
      <c r="B599">
        <v>2019</v>
      </c>
      <c r="C599">
        <v>2019</v>
      </c>
      <c r="D599" t="s">
        <v>828</v>
      </c>
      <c r="E599" t="s">
        <v>827</v>
      </c>
      <c r="F599">
        <v>225</v>
      </c>
      <c r="G599">
        <v>328239523</v>
      </c>
      <c r="H599">
        <v>0.1</v>
      </c>
      <c r="I599">
        <v>0.1</v>
      </c>
      <c r="J599" t="str">
        <f t="shared" si="18"/>
        <v>2019_C92.9</v>
      </c>
      <c r="K599">
        <f t="shared" si="19"/>
        <v>6.8547503951862612E-2</v>
      </c>
    </row>
    <row r="600" spans="2:11" x14ac:dyDescent="0.35">
      <c r="B600">
        <v>2019</v>
      </c>
      <c r="C600">
        <v>2019</v>
      </c>
      <c r="D600" t="s">
        <v>826</v>
      </c>
      <c r="E600" t="s">
        <v>825</v>
      </c>
      <c r="F600">
        <v>101</v>
      </c>
      <c r="G600">
        <v>328239523</v>
      </c>
      <c r="H600">
        <v>0</v>
      </c>
      <c r="I600">
        <v>0</v>
      </c>
      <c r="J600" t="str">
        <f t="shared" si="18"/>
        <v>2019_C93.0</v>
      </c>
      <c r="K600">
        <f t="shared" si="19"/>
        <v>3.077021288505833E-2</v>
      </c>
    </row>
    <row r="601" spans="2:11" x14ac:dyDescent="0.35">
      <c r="B601">
        <v>2019</v>
      </c>
      <c r="C601">
        <v>2019</v>
      </c>
      <c r="D601" t="s">
        <v>1382</v>
      </c>
      <c r="E601" t="s">
        <v>1381</v>
      </c>
      <c r="F601">
        <v>11</v>
      </c>
      <c r="G601">
        <v>328239523</v>
      </c>
      <c r="H601" t="s">
        <v>672</v>
      </c>
      <c r="I601" t="s">
        <v>672</v>
      </c>
      <c r="J601" t="str">
        <f t="shared" si="18"/>
        <v>2019_C93.1</v>
      </c>
      <c r="K601">
        <f t="shared" si="19"/>
        <v>3.3512113043132831E-3</v>
      </c>
    </row>
    <row r="602" spans="2:11" x14ac:dyDescent="0.35">
      <c r="B602">
        <v>2019</v>
      </c>
      <c r="C602">
        <v>2019</v>
      </c>
      <c r="D602" t="s">
        <v>1380</v>
      </c>
      <c r="E602" t="s">
        <v>1379</v>
      </c>
      <c r="F602">
        <v>10</v>
      </c>
      <c r="G602">
        <v>328239523</v>
      </c>
      <c r="H602" t="s">
        <v>672</v>
      </c>
      <c r="I602" t="s">
        <v>672</v>
      </c>
      <c r="J602" t="str">
        <f t="shared" si="18"/>
        <v>2019_C94.4</v>
      </c>
      <c r="K602">
        <f t="shared" si="19"/>
        <v>3.0465557311938939E-3</v>
      </c>
    </row>
    <row r="603" spans="2:11" x14ac:dyDescent="0.35">
      <c r="B603">
        <v>2019</v>
      </c>
      <c r="C603">
        <v>2019</v>
      </c>
      <c r="D603" t="s">
        <v>820</v>
      </c>
      <c r="E603" t="s">
        <v>819</v>
      </c>
      <c r="F603">
        <v>41</v>
      </c>
      <c r="G603">
        <v>328239523</v>
      </c>
      <c r="H603">
        <v>0</v>
      </c>
      <c r="I603">
        <v>0</v>
      </c>
      <c r="J603" t="str">
        <f t="shared" si="18"/>
        <v>2019_C94.7</v>
      </c>
      <c r="K603">
        <f t="shared" si="19"/>
        <v>1.2490878497894965E-2</v>
      </c>
    </row>
    <row r="604" spans="2:11" x14ac:dyDescent="0.35">
      <c r="B604">
        <v>2019</v>
      </c>
      <c r="C604">
        <v>2019</v>
      </c>
      <c r="D604" t="s">
        <v>818</v>
      </c>
      <c r="E604" t="s">
        <v>817</v>
      </c>
      <c r="F604">
        <v>1196</v>
      </c>
      <c r="G604">
        <v>328239523</v>
      </c>
      <c r="H604">
        <v>0.4</v>
      </c>
      <c r="I604">
        <v>0.3</v>
      </c>
      <c r="J604" t="str">
        <f t="shared" si="18"/>
        <v>2019_C95.0</v>
      </c>
      <c r="K604">
        <f t="shared" si="19"/>
        <v>0.36436806545078976</v>
      </c>
    </row>
    <row r="605" spans="2:11" x14ac:dyDescent="0.35">
      <c r="B605">
        <v>2019</v>
      </c>
      <c r="C605">
        <v>2019</v>
      </c>
      <c r="D605" t="s">
        <v>816</v>
      </c>
      <c r="E605" t="s">
        <v>815</v>
      </c>
      <c r="F605">
        <v>150</v>
      </c>
      <c r="G605">
        <v>328239523</v>
      </c>
      <c r="H605">
        <v>0</v>
      </c>
      <c r="I605">
        <v>0</v>
      </c>
      <c r="J605" t="str">
        <f t="shared" si="18"/>
        <v>2019_C95.1</v>
      </c>
      <c r="K605">
        <f t="shared" si="19"/>
        <v>4.5698335967908413E-2</v>
      </c>
    </row>
    <row r="606" spans="2:11" x14ac:dyDescent="0.35">
      <c r="B606">
        <v>2019</v>
      </c>
      <c r="C606">
        <v>2019</v>
      </c>
      <c r="D606" t="s">
        <v>814</v>
      </c>
      <c r="E606" t="s">
        <v>813</v>
      </c>
      <c r="F606">
        <v>2274</v>
      </c>
      <c r="G606">
        <v>328239523</v>
      </c>
      <c r="H606">
        <v>0.7</v>
      </c>
      <c r="I606">
        <v>0.6</v>
      </c>
      <c r="J606" t="str">
        <f t="shared" si="18"/>
        <v>2019_C95.9</v>
      </c>
      <c r="K606">
        <f t="shared" si="19"/>
        <v>0.69278677327349147</v>
      </c>
    </row>
    <row r="607" spans="2:11" x14ac:dyDescent="0.35">
      <c r="B607">
        <v>2019</v>
      </c>
      <c r="C607">
        <v>2019</v>
      </c>
      <c r="D607" t="s">
        <v>810</v>
      </c>
      <c r="E607" t="s">
        <v>809</v>
      </c>
      <c r="F607">
        <v>106</v>
      </c>
      <c r="G607">
        <v>328239523</v>
      </c>
      <c r="H607">
        <v>0</v>
      </c>
      <c r="I607">
        <v>0</v>
      </c>
      <c r="J607" t="str">
        <f t="shared" si="18"/>
        <v>2019_C96.9</v>
      </c>
      <c r="K607">
        <f t="shared" si="19"/>
        <v>3.2293490750655275E-2</v>
      </c>
    </row>
    <row r="608" spans="2:11" x14ac:dyDescent="0.35">
      <c r="B608">
        <v>2019</v>
      </c>
      <c r="C608">
        <v>2019</v>
      </c>
      <c r="D608" t="s">
        <v>808</v>
      </c>
      <c r="E608" t="s">
        <v>807</v>
      </c>
      <c r="F608">
        <v>5685</v>
      </c>
      <c r="G608">
        <v>328239523</v>
      </c>
      <c r="H608">
        <v>1.7</v>
      </c>
      <c r="I608">
        <v>1.4</v>
      </c>
      <c r="J608" t="str">
        <f t="shared" si="18"/>
        <v>2019_C97</v>
      </c>
      <c r="K608">
        <f t="shared" si="19"/>
        <v>1.7319669331837289</v>
      </c>
    </row>
    <row r="609" spans="2:11" x14ac:dyDescent="0.35">
      <c r="B609">
        <v>2019</v>
      </c>
      <c r="C609">
        <v>2019</v>
      </c>
      <c r="D609" t="s">
        <v>804</v>
      </c>
      <c r="E609" t="s">
        <v>803</v>
      </c>
      <c r="F609">
        <v>24</v>
      </c>
      <c r="G609">
        <v>328239523</v>
      </c>
      <c r="H609">
        <v>0</v>
      </c>
      <c r="I609">
        <v>0</v>
      </c>
      <c r="J609" t="str">
        <f t="shared" si="18"/>
        <v>2019_D02.2</v>
      </c>
      <c r="K609">
        <f t="shared" si="19"/>
        <v>7.3117337548653455E-3</v>
      </c>
    </row>
    <row r="610" spans="2:11" x14ac:dyDescent="0.35">
      <c r="B610">
        <v>2019</v>
      </c>
      <c r="C610">
        <v>2019</v>
      </c>
      <c r="D610" t="s">
        <v>802</v>
      </c>
      <c r="E610" t="s">
        <v>801</v>
      </c>
      <c r="F610">
        <v>11</v>
      </c>
      <c r="G610">
        <v>328239523</v>
      </c>
      <c r="H610" t="s">
        <v>672</v>
      </c>
      <c r="I610" t="s">
        <v>672</v>
      </c>
      <c r="J610" t="str">
        <f t="shared" si="18"/>
        <v>2019_D05.1</v>
      </c>
      <c r="K610">
        <f t="shared" si="19"/>
        <v>3.3512113043132831E-3</v>
      </c>
    </row>
    <row r="611" spans="2:11" x14ac:dyDescent="0.35">
      <c r="B611">
        <v>2019</v>
      </c>
      <c r="C611">
        <v>2019</v>
      </c>
      <c r="D611" t="s">
        <v>798</v>
      </c>
      <c r="E611" t="s">
        <v>797</v>
      </c>
      <c r="F611">
        <v>20</v>
      </c>
      <c r="G611">
        <v>328239523</v>
      </c>
      <c r="H611">
        <v>0</v>
      </c>
      <c r="I611">
        <v>0</v>
      </c>
      <c r="J611" t="str">
        <f t="shared" si="18"/>
        <v>2019_D12.6</v>
      </c>
      <c r="K611">
        <f t="shared" si="19"/>
        <v>6.0931114623877878E-3</v>
      </c>
    </row>
    <row r="612" spans="2:11" x14ac:dyDescent="0.35">
      <c r="B612">
        <v>2019</v>
      </c>
      <c r="C612">
        <v>2019</v>
      </c>
      <c r="D612" t="s">
        <v>792</v>
      </c>
      <c r="E612" t="s">
        <v>791</v>
      </c>
      <c r="F612">
        <v>13</v>
      </c>
      <c r="G612">
        <v>328239523</v>
      </c>
      <c r="H612" t="s">
        <v>672</v>
      </c>
      <c r="I612" t="s">
        <v>672</v>
      </c>
      <c r="J612" t="str">
        <f t="shared" si="18"/>
        <v>2019_D13.6</v>
      </c>
      <c r="K612">
        <f t="shared" si="19"/>
        <v>3.960522450552062E-3</v>
      </c>
    </row>
    <row r="613" spans="2:11" x14ac:dyDescent="0.35">
      <c r="B613">
        <v>2019</v>
      </c>
      <c r="C613">
        <v>2019</v>
      </c>
      <c r="D613" t="s">
        <v>790</v>
      </c>
      <c r="E613" t="s">
        <v>789</v>
      </c>
      <c r="F613">
        <v>15</v>
      </c>
      <c r="G613">
        <v>328239523</v>
      </c>
      <c r="H613" t="s">
        <v>672</v>
      </c>
      <c r="I613" t="s">
        <v>672</v>
      </c>
      <c r="J613" t="str">
        <f t="shared" si="18"/>
        <v>2019_D13.7</v>
      </c>
      <c r="K613">
        <f t="shared" si="19"/>
        <v>4.5698335967908404E-3</v>
      </c>
    </row>
    <row r="614" spans="2:11" x14ac:dyDescent="0.35">
      <c r="B614">
        <v>2019</v>
      </c>
      <c r="C614">
        <v>2019</v>
      </c>
      <c r="D614" t="s">
        <v>788</v>
      </c>
      <c r="E614" t="s">
        <v>787</v>
      </c>
      <c r="F614">
        <v>29</v>
      </c>
      <c r="G614">
        <v>328239523</v>
      </c>
      <c r="H614">
        <v>0</v>
      </c>
      <c r="I614">
        <v>0</v>
      </c>
      <c r="J614" t="str">
        <f t="shared" si="18"/>
        <v>2019_D15.0</v>
      </c>
      <c r="K614">
        <f t="shared" si="19"/>
        <v>8.8350116204622929E-3</v>
      </c>
    </row>
    <row r="615" spans="2:11" x14ac:dyDescent="0.35">
      <c r="B615">
        <v>2019</v>
      </c>
      <c r="C615">
        <v>2019</v>
      </c>
      <c r="D615" t="s">
        <v>786</v>
      </c>
      <c r="E615" t="s">
        <v>785</v>
      </c>
      <c r="F615">
        <v>34</v>
      </c>
      <c r="G615">
        <v>328239523</v>
      </c>
      <c r="H615">
        <v>0</v>
      </c>
      <c r="I615">
        <v>0</v>
      </c>
      <c r="J615" t="str">
        <f t="shared" si="18"/>
        <v>2019_D15.1</v>
      </c>
      <c r="K615">
        <f t="shared" si="19"/>
        <v>1.0358289486059239E-2</v>
      </c>
    </row>
    <row r="616" spans="2:11" x14ac:dyDescent="0.35">
      <c r="B616">
        <v>2019</v>
      </c>
      <c r="C616">
        <v>2019</v>
      </c>
      <c r="D616" t="s">
        <v>1378</v>
      </c>
      <c r="E616" t="s">
        <v>1377</v>
      </c>
      <c r="F616">
        <v>10</v>
      </c>
      <c r="G616">
        <v>328239523</v>
      </c>
      <c r="H616" t="s">
        <v>672</v>
      </c>
      <c r="I616" t="s">
        <v>672</v>
      </c>
      <c r="J616" t="str">
        <f t="shared" si="18"/>
        <v>2019_D16.9</v>
      </c>
      <c r="K616">
        <f t="shared" si="19"/>
        <v>3.0465557311938939E-3</v>
      </c>
    </row>
    <row r="617" spans="2:11" x14ac:dyDescent="0.35">
      <c r="B617">
        <v>2019</v>
      </c>
      <c r="C617">
        <v>2019</v>
      </c>
      <c r="D617" t="s">
        <v>784</v>
      </c>
      <c r="E617" t="s">
        <v>783</v>
      </c>
      <c r="F617">
        <v>44</v>
      </c>
      <c r="G617">
        <v>328239523</v>
      </c>
      <c r="H617">
        <v>0</v>
      </c>
      <c r="I617">
        <v>0</v>
      </c>
      <c r="J617" t="str">
        <f t="shared" si="18"/>
        <v>2019_D18.0</v>
      </c>
      <c r="K617">
        <f t="shared" si="19"/>
        <v>1.3404845217253132E-2</v>
      </c>
    </row>
    <row r="618" spans="2:11" x14ac:dyDescent="0.35">
      <c r="B618">
        <v>2019</v>
      </c>
      <c r="C618">
        <v>2019</v>
      </c>
      <c r="D618" t="s">
        <v>782</v>
      </c>
      <c r="E618" t="s">
        <v>781</v>
      </c>
      <c r="F618">
        <v>47</v>
      </c>
      <c r="G618">
        <v>328239523</v>
      </c>
      <c r="H618">
        <v>0</v>
      </c>
      <c r="I618">
        <v>0</v>
      </c>
      <c r="J618" t="str">
        <f t="shared" si="18"/>
        <v>2019_D18.1</v>
      </c>
      <c r="K618">
        <f t="shared" si="19"/>
        <v>1.4318811936611303E-2</v>
      </c>
    </row>
    <row r="619" spans="2:11" x14ac:dyDescent="0.35">
      <c r="B619">
        <v>2019</v>
      </c>
      <c r="C619">
        <v>2019</v>
      </c>
      <c r="D619" t="s">
        <v>1376</v>
      </c>
      <c r="E619" t="s">
        <v>1375</v>
      </c>
      <c r="F619">
        <v>21</v>
      </c>
      <c r="G619">
        <v>328239523</v>
      </c>
      <c r="H619">
        <v>0</v>
      </c>
      <c r="I619">
        <v>0</v>
      </c>
      <c r="J619" t="str">
        <f t="shared" si="18"/>
        <v>2019_D21.9</v>
      </c>
      <c r="K619">
        <f t="shared" si="19"/>
        <v>6.3977670355071774E-3</v>
      </c>
    </row>
    <row r="620" spans="2:11" x14ac:dyDescent="0.35">
      <c r="B620">
        <v>2019</v>
      </c>
      <c r="C620">
        <v>2019</v>
      </c>
      <c r="D620" t="s">
        <v>780</v>
      </c>
      <c r="E620" t="s">
        <v>779</v>
      </c>
      <c r="F620">
        <v>34</v>
      </c>
      <c r="G620">
        <v>328239523</v>
      </c>
      <c r="H620">
        <v>0</v>
      </c>
      <c r="I620">
        <v>0</v>
      </c>
      <c r="J620" t="str">
        <f t="shared" si="18"/>
        <v>2019_D25.9</v>
      </c>
      <c r="K620">
        <f t="shared" si="19"/>
        <v>1.0358289486059239E-2</v>
      </c>
    </row>
    <row r="621" spans="2:11" x14ac:dyDescent="0.35">
      <c r="B621">
        <v>2019</v>
      </c>
      <c r="C621">
        <v>2019</v>
      </c>
      <c r="D621" t="s">
        <v>778</v>
      </c>
      <c r="E621" t="s">
        <v>777</v>
      </c>
      <c r="F621">
        <v>309</v>
      </c>
      <c r="G621">
        <v>328239523</v>
      </c>
      <c r="H621">
        <v>0.1</v>
      </c>
      <c r="I621">
        <v>0.1</v>
      </c>
      <c r="J621" t="str">
        <f t="shared" si="18"/>
        <v>2019_D32.0</v>
      </c>
      <c r="K621">
        <f t="shared" si="19"/>
        <v>9.4138572093891329E-2</v>
      </c>
    </row>
    <row r="622" spans="2:11" x14ac:dyDescent="0.35">
      <c r="B622">
        <v>2019</v>
      </c>
      <c r="C622">
        <v>2019</v>
      </c>
      <c r="D622" t="s">
        <v>776</v>
      </c>
      <c r="E622" t="s">
        <v>775</v>
      </c>
      <c r="F622">
        <v>632</v>
      </c>
      <c r="G622">
        <v>328239523</v>
      </c>
      <c r="H622">
        <v>0.2</v>
      </c>
      <c r="I622">
        <v>0.2</v>
      </c>
      <c r="J622" t="str">
        <f t="shared" si="18"/>
        <v>2019_D32.9</v>
      </c>
      <c r="K622">
        <f t="shared" si="19"/>
        <v>0.19254232221145409</v>
      </c>
    </row>
    <row r="623" spans="2:11" x14ac:dyDescent="0.35">
      <c r="B623">
        <v>2019</v>
      </c>
      <c r="C623">
        <v>2019</v>
      </c>
      <c r="D623" t="s">
        <v>774</v>
      </c>
      <c r="E623" t="s">
        <v>773</v>
      </c>
      <c r="F623">
        <v>56</v>
      </c>
      <c r="G623">
        <v>328239523</v>
      </c>
      <c r="H623">
        <v>0</v>
      </c>
      <c r="I623">
        <v>0</v>
      </c>
      <c r="J623" t="str">
        <f t="shared" si="18"/>
        <v>2019_D33.2</v>
      </c>
      <c r="K623">
        <f t="shared" si="19"/>
        <v>1.7060712094685807E-2</v>
      </c>
    </row>
    <row r="624" spans="2:11" x14ac:dyDescent="0.35">
      <c r="B624">
        <v>2019</v>
      </c>
      <c r="C624">
        <v>2019</v>
      </c>
      <c r="D624" t="s">
        <v>772</v>
      </c>
      <c r="E624" t="s">
        <v>771</v>
      </c>
      <c r="F624">
        <v>22</v>
      </c>
      <c r="G624">
        <v>328239523</v>
      </c>
      <c r="H624">
        <v>0</v>
      </c>
      <c r="I624">
        <v>0</v>
      </c>
      <c r="J624" t="str">
        <f t="shared" si="18"/>
        <v>2019_D33.3</v>
      </c>
      <c r="K624">
        <f t="shared" si="19"/>
        <v>6.7024226086265662E-3</v>
      </c>
    </row>
    <row r="625" spans="2:11" x14ac:dyDescent="0.35">
      <c r="B625">
        <v>2019</v>
      </c>
      <c r="C625">
        <v>2019</v>
      </c>
      <c r="D625" t="s">
        <v>770</v>
      </c>
      <c r="E625" t="s">
        <v>769</v>
      </c>
      <c r="F625">
        <v>27</v>
      </c>
      <c r="G625">
        <v>328239523</v>
      </c>
      <c r="H625">
        <v>0</v>
      </c>
      <c r="I625">
        <v>0</v>
      </c>
      <c r="J625" t="str">
        <f t="shared" si="18"/>
        <v>2019_D35.0</v>
      </c>
      <c r="K625">
        <f t="shared" si="19"/>
        <v>8.2257004742235136E-3</v>
      </c>
    </row>
    <row r="626" spans="2:11" x14ac:dyDescent="0.35">
      <c r="B626">
        <v>2019</v>
      </c>
      <c r="C626">
        <v>2019</v>
      </c>
      <c r="D626" t="s">
        <v>766</v>
      </c>
      <c r="E626" t="s">
        <v>765</v>
      </c>
      <c r="F626">
        <v>79</v>
      </c>
      <c r="G626">
        <v>328239523</v>
      </c>
      <c r="H626">
        <v>0</v>
      </c>
      <c r="I626">
        <v>0</v>
      </c>
      <c r="J626" t="str">
        <f t="shared" si="18"/>
        <v>2019_D35.2</v>
      </c>
      <c r="K626">
        <f t="shared" si="19"/>
        <v>2.4067790276431762E-2</v>
      </c>
    </row>
    <row r="627" spans="2:11" x14ac:dyDescent="0.35">
      <c r="B627">
        <v>2019</v>
      </c>
      <c r="C627">
        <v>2019</v>
      </c>
      <c r="D627" t="s">
        <v>764</v>
      </c>
      <c r="E627" t="s">
        <v>763</v>
      </c>
      <c r="F627">
        <v>27</v>
      </c>
      <c r="G627">
        <v>328239523</v>
      </c>
      <c r="H627">
        <v>0</v>
      </c>
      <c r="I627">
        <v>0</v>
      </c>
      <c r="J627" t="str">
        <f t="shared" si="18"/>
        <v>2019_D36.1</v>
      </c>
      <c r="K627">
        <f t="shared" si="19"/>
        <v>8.2257004742235136E-3</v>
      </c>
    </row>
    <row r="628" spans="2:11" x14ac:dyDescent="0.35">
      <c r="B628">
        <v>2019</v>
      </c>
      <c r="C628">
        <v>2019</v>
      </c>
      <c r="D628" t="s">
        <v>762</v>
      </c>
      <c r="E628" t="s">
        <v>761</v>
      </c>
      <c r="F628">
        <v>27</v>
      </c>
      <c r="G628">
        <v>328239523</v>
      </c>
      <c r="H628">
        <v>0</v>
      </c>
      <c r="I628">
        <v>0</v>
      </c>
      <c r="J628" t="str">
        <f t="shared" si="18"/>
        <v>2019_D36.9</v>
      </c>
      <c r="K628">
        <f t="shared" si="19"/>
        <v>8.2257004742235136E-3</v>
      </c>
    </row>
    <row r="629" spans="2:11" x14ac:dyDescent="0.35">
      <c r="B629">
        <v>2019</v>
      </c>
      <c r="C629">
        <v>2019</v>
      </c>
      <c r="D629" t="s">
        <v>760</v>
      </c>
      <c r="E629" t="s">
        <v>759</v>
      </c>
      <c r="F629">
        <v>94</v>
      </c>
      <c r="G629">
        <v>328239523</v>
      </c>
      <c r="H629">
        <v>0</v>
      </c>
      <c r="I629">
        <v>0</v>
      </c>
      <c r="J629" t="str">
        <f t="shared" si="18"/>
        <v>2019_D37.0</v>
      </c>
      <c r="K629">
        <f t="shared" si="19"/>
        <v>2.8637623873222606E-2</v>
      </c>
    </row>
    <row r="630" spans="2:11" x14ac:dyDescent="0.35">
      <c r="B630">
        <v>2019</v>
      </c>
      <c r="C630">
        <v>2019</v>
      </c>
      <c r="D630" t="s">
        <v>758</v>
      </c>
      <c r="E630" t="s">
        <v>757</v>
      </c>
      <c r="F630">
        <v>88</v>
      </c>
      <c r="G630">
        <v>328239523</v>
      </c>
      <c r="H630">
        <v>0</v>
      </c>
      <c r="I630">
        <v>0</v>
      </c>
      <c r="J630" t="str">
        <f t="shared" si="18"/>
        <v>2019_D37.1</v>
      </c>
      <c r="K630">
        <f t="shared" si="19"/>
        <v>2.6809690434506265E-2</v>
      </c>
    </row>
    <row r="631" spans="2:11" x14ac:dyDescent="0.35">
      <c r="B631">
        <v>2019</v>
      </c>
      <c r="C631">
        <v>2019</v>
      </c>
      <c r="D631" t="s">
        <v>756</v>
      </c>
      <c r="E631" t="s">
        <v>755</v>
      </c>
      <c r="F631">
        <v>39</v>
      </c>
      <c r="G631">
        <v>328239523</v>
      </c>
      <c r="H631">
        <v>0</v>
      </c>
      <c r="I631">
        <v>0</v>
      </c>
      <c r="J631" t="str">
        <f t="shared" si="18"/>
        <v>2019_D37.2</v>
      </c>
      <c r="K631">
        <f t="shared" si="19"/>
        <v>1.1881567351656186E-2</v>
      </c>
    </row>
    <row r="632" spans="2:11" x14ac:dyDescent="0.35">
      <c r="B632">
        <v>2019</v>
      </c>
      <c r="C632">
        <v>2019</v>
      </c>
      <c r="D632" t="s">
        <v>754</v>
      </c>
      <c r="E632" t="s">
        <v>753</v>
      </c>
      <c r="F632">
        <v>148</v>
      </c>
      <c r="G632">
        <v>328239523</v>
      </c>
      <c r="H632">
        <v>0</v>
      </c>
      <c r="I632">
        <v>0</v>
      </c>
      <c r="J632" t="str">
        <f t="shared" si="18"/>
        <v>2019_D37.4</v>
      </c>
      <c r="K632">
        <f t="shared" si="19"/>
        <v>4.5089024821669633E-2</v>
      </c>
    </row>
    <row r="633" spans="2:11" x14ac:dyDescent="0.35">
      <c r="B633">
        <v>2019</v>
      </c>
      <c r="C633">
        <v>2019</v>
      </c>
      <c r="D633" t="s">
        <v>752</v>
      </c>
      <c r="E633" t="s">
        <v>751</v>
      </c>
      <c r="F633">
        <v>40</v>
      </c>
      <c r="G633">
        <v>328239523</v>
      </c>
      <c r="H633">
        <v>0</v>
      </c>
      <c r="I633">
        <v>0</v>
      </c>
      <c r="J633" t="str">
        <f t="shared" si="18"/>
        <v>2019_D37.5</v>
      </c>
      <c r="K633">
        <f t="shared" si="19"/>
        <v>1.2186222924775576E-2</v>
      </c>
    </row>
    <row r="634" spans="2:11" x14ac:dyDescent="0.35">
      <c r="B634">
        <v>2019</v>
      </c>
      <c r="C634">
        <v>2019</v>
      </c>
      <c r="D634" t="s">
        <v>750</v>
      </c>
      <c r="E634" t="s">
        <v>749</v>
      </c>
      <c r="F634">
        <v>238</v>
      </c>
      <c r="G634">
        <v>328239523</v>
      </c>
      <c r="H634">
        <v>0.1</v>
      </c>
      <c r="I634">
        <v>0.1</v>
      </c>
      <c r="J634" t="str">
        <f t="shared" si="18"/>
        <v>2019_D37.6</v>
      </c>
      <c r="K634">
        <f t="shared" si="19"/>
        <v>7.2508026402414688E-2</v>
      </c>
    </row>
    <row r="635" spans="2:11" x14ac:dyDescent="0.35">
      <c r="B635">
        <v>2019</v>
      </c>
      <c r="C635">
        <v>2019</v>
      </c>
      <c r="D635" t="s">
        <v>748</v>
      </c>
      <c r="E635" t="s">
        <v>747</v>
      </c>
      <c r="F635">
        <v>326</v>
      </c>
      <c r="G635">
        <v>328239523</v>
      </c>
      <c r="H635">
        <v>0.1</v>
      </c>
      <c r="I635">
        <v>0.1</v>
      </c>
      <c r="J635" t="str">
        <f t="shared" si="18"/>
        <v>2019_D37.7</v>
      </c>
      <c r="K635">
        <f t="shared" si="19"/>
        <v>9.931771683692095E-2</v>
      </c>
    </row>
    <row r="636" spans="2:11" x14ac:dyDescent="0.35">
      <c r="B636">
        <v>2019</v>
      </c>
      <c r="C636">
        <v>2019</v>
      </c>
      <c r="D636" t="s">
        <v>746</v>
      </c>
      <c r="E636" t="s">
        <v>745</v>
      </c>
      <c r="F636">
        <v>33</v>
      </c>
      <c r="G636">
        <v>328239523</v>
      </c>
      <c r="H636">
        <v>0</v>
      </c>
      <c r="I636">
        <v>0</v>
      </c>
      <c r="J636" t="str">
        <f t="shared" si="18"/>
        <v>2019_D37.9</v>
      </c>
      <c r="K636">
        <f t="shared" si="19"/>
        <v>1.005363391293985E-2</v>
      </c>
    </row>
    <row r="637" spans="2:11" x14ac:dyDescent="0.35">
      <c r="B637">
        <v>2019</v>
      </c>
      <c r="C637">
        <v>2019</v>
      </c>
      <c r="D637" t="s">
        <v>744</v>
      </c>
      <c r="E637" t="s">
        <v>743</v>
      </c>
      <c r="F637">
        <v>28</v>
      </c>
      <c r="G637">
        <v>328239523</v>
      </c>
      <c r="H637">
        <v>0</v>
      </c>
      <c r="I637">
        <v>0</v>
      </c>
      <c r="J637" t="str">
        <f t="shared" si="18"/>
        <v>2019_D38.0</v>
      </c>
      <c r="K637">
        <f t="shared" si="19"/>
        <v>8.5303560473429033E-3</v>
      </c>
    </row>
    <row r="638" spans="2:11" x14ac:dyDescent="0.35">
      <c r="B638">
        <v>2019</v>
      </c>
      <c r="C638">
        <v>2019</v>
      </c>
      <c r="D638" t="s">
        <v>742</v>
      </c>
      <c r="E638" t="s">
        <v>741</v>
      </c>
      <c r="F638">
        <v>670</v>
      </c>
      <c r="G638">
        <v>328239523</v>
      </c>
      <c r="H638">
        <v>0.2</v>
      </c>
      <c r="I638">
        <v>0.2</v>
      </c>
      <c r="J638" t="str">
        <f t="shared" si="18"/>
        <v>2019_D38.1</v>
      </c>
      <c r="K638">
        <f t="shared" si="19"/>
        <v>0.20411923398999088</v>
      </c>
    </row>
    <row r="639" spans="2:11" x14ac:dyDescent="0.35">
      <c r="B639">
        <v>2019</v>
      </c>
      <c r="C639">
        <v>2019</v>
      </c>
      <c r="D639" t="s">
        <v>740</v>
      </c>
      <c r="E639" t="s">
        <v>739</v>
      </c>
      <c r="F639">
        <v>30</v>
      </c>
      <c r="G639">
        <v>328239523</v>
      </c>
      <c r="H639">
        <v>0</v>
      </c>
      <c r="I639">
        <v>0</v>
      </c>
      <c r="J639" t="str">
        <f t="shared" si="18"/>
        <v>2019_D38.3</v>
      </c>
      <c r="K639">
        <f t="shared" si="19"/>
        <v>9.1396671935816808E-3</v>
      </c>
    </row>
    <row r="640" spans="2:11" x14ac:dyDescent="0.35">
      <c r="B640">
        <v>2019</v>
      </c>
      <c r="C640">
        <v>2019</v>
      </c>
      <c r="D640" t="s">
        <v>1374</v>
      </c>
      <c r="E640" t="s">
        <v>1373</v>
      </c>
      <c r="F640">
        <v>11</v>
      </c>
      <c r="G640">
        <v>328239523</v>
      </c>
      <c r="H640" t="s">
        <v>672</v>
      </c>
      <c r="I640" t="s">
        <v>672</v>
      </c>
      <c r="J640" t="str">
        <f t="shared" si="18"/>
        <v>2019_D38.5</v>
      </c>
      <c r="K640">
        <f t="shared" si="19"/>
        <v>3.3512113043132831E-3</v>
      </c>
    </row>
    <row r="641" spans="2:11" x14ac:dyDescent="0.35">
      <c r="B641">
        <v>2019</v>
      </c>
      <c r="C641">
        <v>2019</v>
      </c>
      <c r="D641" t="s">
        <v>738</v>
      </c>
      <c r="E641" t="s">
        <v>737</v>
      </c>
      <c r="F641">
        <v>15</v>
      </c>
      <c r="G641">
        <v>328239523</v>
      </c>
      <c r="H641" t="s">
        <v>672</v>
      </c>
      <c r="I641" t="s">
        <v>672</v>
      </c>
      <c r="J641" t="str">
        <f t="shared" si="18"/>
        <v>2019_D38.6</v>
      </c>
      <c r="K641">
        <f t="shared" si="19"/>
        <v>4.5698335967908404E-3</v>
      </c>
    </row>
    <row r="642" spans="2:11" x14ac:dyDescent="0.35">
      <c r="B642">
        <v>2019</v>
      </c>
      <c r="C642">
        <v>2019</v>
      </c>
      <c r="D642" t="s">
        <v>736</v>
      </c>
      <c r="E642" t="s">
        <v>735</v>
      </c>
      <c r="F642">
        <v>58</v>
      </c>
      <c r="G642">
        <v>328239523</v>
      </c>
      <c r="H642">
        <v>0</v>
      </c>
      <c r="I642">
        <v>0</v>
      </c>
      <c r="J642" t="str">
        <f t="shared" si="18"/>
        <v>2019_D39.0</v>
      </c>
      <c r="K642">
        <f t="shared" si="19"/>
        <v>1.7670023240924586E-2</v>
      </c>
    </row>
    <row r="643" spans="2:11" x14ac:dyDescent="0.35">
      <c r="B643">
        <v>2019</v>
      </c>
      <c r="C643">
        <v>2019</v>
      </c>
      <c r="D643" t="s">
        <v>734</v>
      </c>
      <c r="E643" t="s">
        <v>733</v>
      </c>
      <c r="F643">
        <v>50</v>
      </c>
      <c r="G643">
        <v>328239523</v>
      </c>
      <c r="H643">
        <v>0</v>
      </c>
      <c r="I643">
        <v>0</v>
      </c>
      <c r="J643" t="str">
        <f t="shared" ref="J643:J706" si="20">C643&amp;+"_"&amp;E643</f>
        <v>2019_D39.1</v>
      </c>
      <c r="K643">
        <f t="shared" ref="K643:K706" si="21">F643/G643*100000</f>
        <v>1.523277865596947E-2</v>
      </c>
    </row>
    <row r="644" spans="2:11" x14ac:dyDescent="0.35">
      <c r="B644">
        <v>2019</v>
      </c>
      <c r="C644">
        <v>2019</v>
      </c>
      <c r="D644" t="s">
        <v>732</v>
      </c>
      <c r="E644" t="s">
        <v>731</v>
      </c>
      <c r="F644">
        <v>15</v>
      </c>
      <c r="G644">
        <v>328239523</v>
      </c>
      <c r="H644" t="s">
        <v>672</v>
      </c>
      <c r="I644" t="s">
        <v>672</v>
      </c>
      <c r="J644" t="str">
        <f t="shared" si="20"/>
        <v>2019_D39.7</v>
      </c>
      <c r="K644">
        <f t="shared" si="21"/>
        <v>4.5698335967908404E-3</v>
      </c>
    </row>
    <row r="645" spans="2:11" x14ac:dyDescent="0.35">
      <c r="B645">
        <v>2019</v>
      </c>
      <c r="C645">
        <v>2019</v>
      </c>
      <c r="D645" t="s">
        <v>730</v>
      </c>
      <c r="E645" t="s">
        <v>729</v>
      </c>
      <c r="F645">
        <v>50</v>
      </c>
      <c r="G645">
        <v>328239523</v>
      </c>
      <c r="H645">
        <v>0</v>
      </c>
      <c r="I645">
        <v>0</v>
      </c>
      <c r="J645" t="str">
        <f t="shared" si="20"/>
        <v>2019_D40.0</v>
      </c>
      <c r="K645">
        <f t="shared" si="21"/>
        <v>1.523277865596947E-2</v>
      </c>
    </row>
    <row r="646" spans="2:11" x14ac:dyDescent="0.35">
      <c r="B646">
        <v>2019</v>
      </c>
      <c r="C646">
        <v>2019</v>
      </c>
      <c r="D646" t="s">
        <v>728</v>
      </c>
      <c r="E646" t="s">
        <v>727</v>
      </c>
      <c r="F646">
        <v>113</v>
      </c>
      <c r="G646">
        <v>328239523</v>
      </c>
      <c r="H646">
        <v>0</v>
      </c>
      <c r="I646">
        <v>0</v>
      </c>
      <c r="J646" t="str">
        <f t="shared" si="20"/>
        <v>2019_D41.0</v>
      </c>
      <c r="K646">
        <f t="shared" si="21"/>
        <v>3.4426079762490999E-2</v>
      </c>
    </row>
    <row r="647" spans="2:11" x14ac:dyDescent="0.35">
      <c r="B647">
        <v>2019</v>
      </c>
      <c r="C647">
        <v>2019</v>
      </c>
      <c r="D647" t="s">
        <v>1372</v>
      </c>
      <c r="E647" t="s">
        <v>1371</v>
      </c>
      <c r="F647">
        <v>13</v>
      </c>
      <c r="G647">
        <v>328239523</v>
      </c>
      <c r="H647" t="s">
        <v>672</v>
      </c>
      <c r="I647" t="s">
        <v>672</v>
      </c>
      <c r="J647" t="str">
        <f t="shared" si="20"/>
        <v>2019_D41.2</v>
      </c>
      <c r="K647">
        <f t="shared" si="21"/>
        <v>3.960522450552062E-3</v>
      </c>
    </row>
    <row r="648" spans="2:11" x14ac:dyDescent="0.35">
      <c r="B648">
        <v>2019</v>
      </c>
      <c r="C648">
        <v>2019</v>
      </c>
      <c r="D648" t="s">
        <v>726</v>
      </c>
      <c r="E648" t="s">
        <v>725</v>
      </c>
      <c r="F648">
        <v>138</v>
      </c>
      <c r="G648">
        <v>328239523</v>
      </c>
      <c r="H648">
        <v>0</v>
      </c>
      <c r="I648">
        <v>0</v>
      </c>
      <c r="J648" t="str">
        <f t="shared" si="20"/>
        <v>2019_D41.4</v>
      </c>
      <c r="K648">
        <f t="shared" si="21"/>
        <v>4.2042469090475737E-2</v>
      </c>
    </row>
    <row r="649" spans="2:11" x14ac:dyDescent="0.35">
      <c r="B649">
        <v>2019</v>
      </c>
      <c r="C649">
        <v>2019</v>
      </c>
      <c r="D649" t="s">
        <v>724</v>
      </c>
      <c r="E649" t="s">
        <v>723</v>
      </c>
      <c r="F649">
        <v>12</v>
      </c>
      <c r="G649">
        <v>328239523</v>
      </c>
      <c r="H649" t="s">
        <v>672</v>
      </c>
      <c r="I649" t="s">
        <v>672</v>
      </c>
      <c r="J649" t="str">
        <f t="shared" si="20"/>
        <v>2019_D42.0</v>
      </c>
      <c r="K649">
        <f t="shared" si="21"/>
        <v>3.6558668774326728E-3</v>
      </c>
    </row>
    <row r="650" spans="2:11" x14ac:dyDescent="0.35">
      <c r="B650">
        <v>2019</v>
      </c>
      <c r="C650">
        <v>2019</v>
      </c>
      <c r="D650" t="s">
        <v>722</v>
      </c>
      <c r="E650" t="s">
        <v>721</v>
      </c>
      <c r="F650">
        <v>27</v>
      </c>
      <c r="G650">
        <v>328239523</v>
      </c>
      <c r="H650">
        <v>0</v>
      </c>
      <c r="I650">
        <v>0</v>
      </c>
      <c r="J650" t="str">
        <f t="shared" si="20"/>
        <v>2019_D42.9</v>
      </c>
      <c r="K650">
        <f t="shared" si="21"/>
        <v>8.2257004742235136E-3</v>
      </c>
    </row>
    <row r="651" spans="2:11" x14ac:dyDescent="0.35">
      <c r="B651">
        <v>2019</v>
      </c>
      <c r="C651">
        <v>2019</v>
      </c>
      <c r="D651" t="s">
        <v>720</v>
      </c>
      <c r="E651" t="s">
        <v>719</v>
      </c>
      <c r="F651">
        <v>87</v>
      </c>
      <c r="G651">
        <v>328239523</v>
      </c>
      <c r="H651">
        <v>0</v>
      </c>
      <c r="I651">
        <v>0</v>
      </c>
      <c r="J651" t="str">
        <f t="shared" si="20"/>
        <v>2019_D43.0</v>
      </c>
      <c r="K651">
        <f t="shared" si="21"/>
        <v>2.6505034861386875E-2</v>
      </c>
    </row>
    <row r="652" spans="2:11" x14ac:dyDescent="0.35">
      <c r="B652">
        <v>2019</v>
      </c>
      <c r="C652">
        <v>2019</v>
      </c>
      <c r="D652" t="s">
        <v>718</v>
      </c>
      <c r="E652" t="s">
        <v>717</v>
      </c>
      <c r="F652">
        <v>53</v>
      </c>
      <c r="G652">
        <v>328239523</v>
      </c>
      <c r="H652">
        <v>0</v>
      </c>
      <c r="I652">
        <v>0</v>
      </c>
      <c r="J652" t="str">
        <f t="shared" si="20"/>
        <v>2019_D43.1</v>
      </c>
      <c r="K652">
        <f t="shared" si="21"/>
        <v>1.6146745375327638E-2</v>
      </c>
    </row>
    <row r="653" spans="2:11" x14ac:dyDescent="0.35">
      <c r="B653">
        <v>2019</v>
      </c>
      <c r="C653">
        <v>2019</v>
      </c>
      <c r="D653" t="s">
        <v>716</v>
      </c>
      <c r="E653" t="s">
        <v>715</v>
      </c>
      <c r="F653">
        <v>1510</v>
      </c>
      <c r="G653">
        <v>328239523</v>
      </c>
      <c r="H653">
        <v>0.5</v>
      </c>
      <c r="I653">
        <v>0.4</v>
      </c>
      <c r="J653" t="str">
        <f t="shared" si="20"/>
        <v>2019_D43.2</v>
      </c>
      <c r="K653">
        <f t="shared" si="21"/>
        <v>0.46002991541027799</v>
      </c>
    </row>
    <row r="654" spans="2:11" x14ac:dyDescent="0.35">
      <c r="B654">
        <v>2019</v>
      </c>
      <c r="C654">
        <v>2019</v>
      </c>
      <c r="D654" t="s">
        <v>714</v>
      </c>
      <c r="E654" t="s">
        <v>713</v>
      </c>
      <c r="F654">
        <v>24</v>
      </c>
      <c r="G654">
        <v>328239523</v>
      </c>
      <c r="H654">
        <v>0</v>
      </c>
      <c r="I654">
        <v>0</v>
      </c>
      <c r="J654" t="str">
        <f t="shared" si="20"/>
        <v>2019_D43.4</v>
      </c>
      <c r="K654">
        <f t="shared" si="21"/>
        <v>7.3117337548653455E-3</v>
      </c>
    </row>
    <row r="655" spans="2:11" x14ac:dyDescent="0.35">
      <c r="B655">
        <v>2019</v>
      </c>
      <c r="C655">
        <v>2019</v>
      </c>
      <c r="D655" t="s">
        <v>712</v>
      </c>
      <c r="E655" t="s">
        <v>711</v>
      </c>
      <c r="F655">
        <v>12</v>
      </c>
      <c r="G655">
        <v>328239523</v>
      </c>
      <c r="H655" t="s">
        <v>672</v>
      </c>
      <c r="I655" t="s">
        <v>672</v>
      </c>
      <c r="J655" t="str">
        <f t="shared" si="20"/>
        <v>2019_D43.9</v>
      </c>
      <c r="K655">
        <f t="shared" si="21"/>
        <v>3.6558668774326728E-3</v>
      </c>
    </row>
    <row r="656" spans="2:11" x14ac:dyDescent="0.35">
      <c r="B656">
        <v>2019</v>
      </c>
      <c r="C656">
        <v>2019</v>
      </c>
      <c r="D656" t="s">
        <v>710</v>
      </c>
      <c r="E656" t="s">
        <v>709</v>
      </c>
      <c r="F656">
        <v>11</v>
      </c>
      <c r="G656">
        <v>328239523</v>
      </c>
      <c r="H656" t="s">
        <v>672</v>
      </c>
      <c r="I656" t="s">
        <v>672</v>
      </c>
      <c r="J656" t="str">
        <f t="shared" si="20"/>
        <v>2019_D44.0</v>
      </c>
      <c r="K656">
        <f t="shared" si="21"/>
        <v>3.3512113043132831E-3</v>
      </c>
    </row>
    <row r="657" spans="2:11" x14ac:dyDescent="0.35">
      <c r="B657">
        <v>2019</v>
      </c>
      <c r="C657">
        <v>2019</v>
      </c>
      <c r="D657" t="s">
        <v>708</v>
      </c>
      <c r="E657" t="s">
        <v>707</v>
      </c>
      <c r="F657">
        <v>17</v>
      </c>
      <c r="G657">
        <v>328239523</v>
      </c>
      <c r="H657" t="s">
        <v>672</v>
      </c>
      <c r="I657" t="s">
        <v>672</v>
      </c>
      <c r="J657" t="str">
        <f t="shared" si="20"/>
        <v>2019_D44.1</v>
      </c>
      <c r="K657">
        <f t="shared" si="21"/>
        <v>5.1791447430296197E-3</v>
      </c>
    </row>
    <row r="658" spans="2:11" x14ac:dyDescent="0.35">
      <c r="B658">
        <v>2019</v>
      </c>
      <c r="C658">
        <v>2019</v>
      </c>
      <c r="D658" t="s">
        <v>706</v>
      </c>
      <c r="E658" t="s">
        <v>705</v>
      </c>
      <c r="F658">
        <v>64</v>
      </c>
      <c r="G658">
        <v>328239523</v>
      </c>
      <c r="H658">
        <v>0</v>
      </c>
      <c r="I658">
        <v>0</v>
      </c>
      <c r="J658" t="str">
        <f t="shared" si="20"/>
        <v>2019_D44.3</v>
      </c>
      <c r="K658">
        <f t="shared" si="21"/>
        <v>1.949795667964092E-2</v>
      </c>
    </row>
    <row r="659" spans="2:11" x14ac:dyDescent="0.35">
      <c r="B659">
        <v>2019</v>
      </c>
      <c r="C659">
        <v>2019</v>
      </c>
      <c r="D659" t="s">
        <v>704</v>
      </c>
      <c r="E659" t="s">
        <v>703</v>
      </c>
      <c r="F659">
        <v>55</v>
      </c>
      <c r="G659">
        <v>328239523</v>
      </c>
      <c r="H659">
        <v>0</v>
      </c>
      <c r="I659">
        <v>0</v>
      </c>
      <c r="J659" t="str">
        <f t="shared" si="20"/>
        <v>2019_D44.4</v>
      </c>
      <c r="K659">
        <f t="shared" si="21"/>
        <v>1.6756056521566417E-2</v>
      </c>
    </row>
    <row r="660" spans="2:11" x14ac:dyDescent="0.35">
      <c r="B660">
        <v>2019</v>
      </c>
      <c r="C660">
        <v>2019</v>
      </c>
      <c r="D660" t="s">
        <v>1370</v>
      </c>
      <c r="E660" t="s">
        <v>1369</v>
      </c>
      <c r="F660">
        <v>15</v>
      </c>
      <c r="G660">
        <v>328239523</v>
      </c>
      <c r="H660" t="s">
        <v>672</v>
      </c>
      <c r="I660" t="s">
        <v>672</v>
      </c>
      <c r="J660" t="str">
        <f t="shared" si="20"/>
        <v>2019_D44.5</v>
      </c>
      <c r="K660">
        <f t="shared" si="21"/>
        <v>4.5698335967908404E-3</v>
      </c>
    </row>
    <row r="661" spans="2:11" x14ac:dyDescent="0.35">
      <c r="B661">
        <v>2019</v>
      </c>
      <c r="C661">
        <v>2019</v>
      </c>
      <c r="D661" t="s">
        <v>702</v>
      </c>
      <c r="E661" t="s">
        <v>701</v>
      </c>
      <c r="F661">
        <v>13</v>
      </c>
      <c r="G661">
        <v>328239523</v>
      </c>
      <c r="H661" t="s">
        <v>672</v>
      </c>
      <c r="I661" t="s">
        <v>672</v>
      </c>
      <c r="J661" t="str">
        <f t="shared" si="20"/>
        <v>2019_D44.7</v>
      </c>
      <c r="K661">
        <f t="shared" si="21"/>
        <v>3.960522450552062E-3</v>
      </c>
    </row>
    <row r="662" spans="2:11" x14ac:dyDescent="0.35">
      <c r="B662">
        <v>2019</v>
      </c>
      <c r="C662">
        <v>2019</v>
      </c>
      <c r="D662" t="s">
        <v>700</v>
      </c>
      <c r="E662" t="s">
        <v>699</v>
      </c>
      <c r="F662">
        <v>239</v>
      </c>
      <c r="G662">
        <v>328239523</v>
      </c>
      <c r="H662">
        <v>0.1</v>
      </c>
      <c r="I662">
        <v>0.1</v>
      </c>
      <c r="J662" t="str">
        <f t="shared" si="20"/>
        <v>2019_D45</v>
      </c>
      <c r="K662">
        <f t="shared" si="21"/>
        <v>7.281268197553406E-2</v>
      </c>
    </row>
    <row r="663" spans="2:11" x14ac:dyDescent="0.35">
      <c r="B663">
        <v>2019</v>
      </c>
      <c r="C663">
        <v>2019</v>
      </c>
      <c r="D663" t="s">
        <v>698</v>
      </c>
      <c r="E663" t="s">
        <v>697</v>
      </c>
      <c r="F663">
        <v>80</v>
      </c>
      <c r="G663">
        <v>328239523</v>
      </c>
      <c r="H663">
        <v>0</v>
      </c>
      <c r="I663">
        <v>0</v>
      </c>
      <c r="J663" t="str">
        <f t="shared" si="20"/>
        <v>2019_D46.4</v>
      </c>
      <c r="K663">
        <f t="shared" si="21"/>
        <v>2.4372445849551151E-2</v>
      </c>
    </row>
    <row r="664" spans="2:11" x14ac:dyDescent="0.35">
      <c r="B664">
        <v>2019</v>
      </c>
      <c r="C664">
        <v>2019</v>
      </c>
      <c r="D664" t="s">
        <v>696</v>
      </c>
      <c r="E664" t="s">
        <v>695</v>
      </c>
      <c r="F664">
        <v>6519</v>
      </c>
      <c r="G664">
        <v>328239523</v>
      </c>
      <c r="H664">
        <v>2</v>
      </c>
      <c r="I664">
        <v>1.6</v>
      </c>
      <c r="J664" t="str">
        <f t="shared" si="20"/>
        <v>2019_D46.9</v>
      </c>
      <c r="K664">
        <f t="shared" si="21"/>
        <v>1.9860496811652995</v>
      </c>
    </row>
    <row r="665" spans="2:11" x14ac:dyDescent="0.35">
      <c r="B665">
        <v>2019</v>
      </c>
      <c r="C665">
        <v>2019</v>
      </c>
      <c r="D665" t="s">
        <v>694</v>
      </c>
      <c r="E665" t="s">
        <v>693</v>
      </c>
      <c r="F665">
        <v>1272</v>
      </c>
      <c r="G665">
        <v>328239523</v>
      </c>
      <c r="H665">
        <v>0.4</v>
      </c>
      <c r="I665">
        <v>0.3</v>
      </c>
      <c r="J665" t="str">
        <f t="shared" si="20"/>
        <v>2019_D47.1</v>
      </c>
      <c r="K665">
        <f t="shared" si="21"/>
        <v>0.38752188900786327</v>
      </c>
    </row>
    <row r="666" spans="2:11" x14ac:dyDescent="0.35">
      <c r="B666">
        <v>2019</v>
      </c>
      <c r="C666">
        <v>2019</v>
      </c>
      <c r="D666" t="s">
        <v>692</v>
      </c>
      <c r="E666" t="s">
        <v>691</v>
      </c>
      <c r="F666">
        <v>112</v>
      </c>
      <c r="G666">
        <v>328239523</v>
      </c>
      <c r="H666">
        <v>0</v>
      </c>
      <c r="I666">
        <v>0</v>
      </c>
      <c r="J666" t="str">
        <f t="shared" si="20"/>
        <v>2019_D47.2</v>
      </c>
      <c r="K666">
        <f t="shared" si="21"/>
        <v>3.4121424189371613E-2</v>
      </c>
    </row>
    <row r="667" spans="2:11" x14ac:dyDescent="0.35">
      <c r="B667">
        <v>2019</v>
      </c>
      <c r="C667">
        <v>2019</v>
      </c>
      <c r="D667" t="s">
        <v>690</v>
      </c>
      <c r="E667" t="s">
        <v>689</v>
      </c>
      <c r="F667">
        <v>46</v>
      </c>
      <c r="G667">
        <v>328239523</v>
      </c>
      <c r="H667">
        <v>0</v>
      </c>
      <c r="I667">
        <v>0</v>
      </c>
      <c r="J667" t="str">
        <f t="shared" si="20"/>
        <v>2019_D47.3</v>
      </c>
      <c r="K667">
        <f t="shared" si="21"/>
        <v>1.4014156363491913E-2</v>
      </c>
    </row>
    <row r="668" spans="2:11" x14ac:dyDescent="0.35">
      <c r="B668">
        <v>2019</v>
      </c>
      <c r="C668">
        <v>2019</v>
      </c>
      <c r="D668" t="s">
        <v>686</v>
      </c>
      <c r="E668" t="s">
        <v>685</v>
      </c>
      <c r="F668">
        <v>94</v>
      </c>
      <c r="G668">
        <v>328239523</v>
      </c>
      <c r="H668">
        <v>0</v>
      </c>
      <c r="I668">
        <v>0</v>
      </c>
      <c r="J668" t="str">
        <f t="shared" si="20"/>
        <v>2019_D47.9</v>
      </c>
      <c r="K668">
        <f t="shared" si="21"/>
        <v>2.8637623873222606E-2</v>
      </c>
    </row>
    <row r="669" spans="2:11" x14ac:dyDescent="0.35">
      <c r="B669">
        <v>2019</v>
      </c>
      <c r="C669">
        <v>2019</v>
      </c>
      <c r="D669" t="s">
        <v>684</v>
      </c>
      <c r="E669" t="s">
        <v>683</v>
      </c>
      <c r="F669">
        <v>58</v>
      </c>
      <c r="G669">
        <v>328239523</v>
      </c>
      <c r="H669">
        <v>0</v>
      </c>
      <c r="I669">
        <v>0</v>
      </c>
      <c r="J669" t="str">
        <f t="shared" si="20"/>
        <v>2019_D48.0</v>
      </c>
      <c r="K669">
        <f t="shared" si="21"/>
        <v>1.7670023240924586E-2</v>
      </c>
    </row>
    <row r="670" spans="2:11" x14ac:dyDescent="0.35">
      <c r="B670">
        <v>2019</v>
      </c>
      <c r="C670">
        <v>2019</v>
      </c>
      <c r="D670" t="s">
        <v>682</v>
      </c>
      <c r="E670" t="s">
        <v>681</v>
      </c>
      <c r="F670">
        <v>445</v>
      </c>
      <c r="G670">
        <v>328239523</v>
      </c>
      <c r="H670">
        <v>0.1</v>
      </c>
      <c r="I670">
        <v>0.1</v>
      </c>
      <c r="J670" t="str">
        <f t="shared" si="20"/>
        <v>2019_D48.1</v>
      </c>
      <c r="K670">
        <f t="shared" si="21"/>
        <v>0.13557173003812828</v>
      </c>
    </row>
    <row r="671" spans="2:11" x14ac:dyDescent="0.35">
      <c r="B671">
        <v>2019</v>
      </c>
      <c r="C671">
        <v>2019</v>
      </c>
      <c r="D671" t="s">
        <v>678</v>
      </c>
      <c r="E671" t="s">
        <v>677</v>
      </c>
      <c r="F671">
        <v>21</v>
      </c>
      <c r="G671">
        <v>328239523</v>
      </c>
      <c r="H671">
        <v>0</v>
      </c>
      <c r="I671">
        <v>0</v>
      </c>
      <c r="J671" t="str">
        <f t="shared" si="20"/>
        <v>2019_D48.3</v>
      </c>
      <c r="K671">
        <f t="shared" si="21"/>
        <v>6.3977670355071774E-3</v>
      </c>
    </row>
    <row r="672" spans="2:11" x14ac:dyDescent="0.35">
      <c r="B672">
        <v>2019</v>
      </c>
      <c r="C672">
        <v>2019</v>
      </c>
      <c r="D672" t="s">
        <v>676</v>
      </c>
      <c r="E672" t="s">
        <v>675</v>
      </c>
      <c r="F672">
        <v>13</v>
      </c>
      <c r="G672">
        <v>328239523</v>
      </c>
      <c r="H672" t="s">
        <v>672</v>
      </c>
      <c r="I672" t="s">
        <v>672</v>
      </c>
      <c r="J672" t="str">
        <f t="shared" si="20"/>
        <v>2019_D48.4</v>
      </c>
      <c r="K672">
        <f t="shared" si="21"/>
        <v>3.960522450552062E-3</v>
      </c>
    </row>
    <row r="673" spans="1:11" x14ac:dyDescent="0.35">
      <c r="B673">
        <v>2019</v>
      </c>
      <c r="C673">
        <v>2019</v>
      </c>
      <c r="D673" t="s">
        <v>674</v>
      </c>
      <c r="E673" t="s">
        <v>673</v>
      </c>
      <c r="F673">
        <v>11</v>
      </c>
      <c r="G673">
        <v>328239523</v>
      </c>
      <c r="H673" t="s">
        <v>672</v>
      </c>
      <c r="I673" t="s">
        <v>672</v>
      </c>
      <c r="J673" t="str">
        <f t="shared" si="20"/>
        <v>2019_D48.5</v>
      </c>
      <c r="K673">
        <f t="shared" si="21"/>
        <v>3.3512113043132831E-3</v>
      </c>
    </row>
    <row r="674" spans="1:11" x14ac:dyDescent="0.35">
      <c r="B674">
        <v>2019</v>
      </c>
      <c r="C674">
        <v>2019</v>
      </c>
      <c r="D674" t="s">
        <v>671</v>
      </c>
      <c r="E674" t="s">
        <v>670</v>
      </c>
      <c r="F674">
        <v>55</v>
      </c>
      <c r="G674">
        <v>328239523</v>
      </c>
      <c r="H674">
        <v>0</v>
      </c>
      <c r="I674">
        <v>0</v>
      </c>
      <c r="J674" t="str">
        <f t="shared" si="20"/>
        <v>2019_D48.6</v>
      </c>
      <c r="K674">
        <f t="shared" si="21"/>
        <v>1.6756056521566417E-2</v>
      </c>
    </row>
    <row r="675" spans="1:11" x14ac:dyDescent="0.35">
      <c r="B675">
        <v>2019</v>
      </c>
      <c r="C675">
        <v>2019</v>
      </c>
      <c r="D675" t="s">
        <v>669</v>
      </c>
      <c r="E675" t="s">
        <v>668</v>
      </c>
      <c r="F675">
        <v>189</v>
      </c>
      <c r="G675">
        <v>328239523</v>
      </c>
      <c r="H675">
        <v>0.1</v>
      </c>
      <c r="I675">
        <v>0</v>
      </c>
      <c r="J675" t="str">
        <f t="shared" si="20"/>
        <v>2019_D48.7</v>
      </c>
      <c r="K675">
        <f t="shared" si="21"/>
        <v>5.7579903319564606E-2</v>
      </c>
    </row>
    <row r="676" spans="1:11" x14ac:dyDescent="0.35">
      <c r="B676">
        <v>2019</v>
      </c>
      <c r="C676">
        <v>2019</v>
      </c>
      <c r="D676" t="s">
        <v>667</v>
      </c>
      <c r="E676" t="s">
        <v>666</v>
      </c>
      <c r="F676">
        <v>588</v>
      </c>
      <c r="G676">
        <v>328239523</v>
      </c>
      <c r="H676">
        <v>0.2</v>
      </c>
      <c r="I676">
        <v>0.1</v>
      </c>
      <c r="J676" t="str">
        <f t="shared" si="20"/>
        <v>2019_D48.9</v>
      </c>
      <c r="K676">
        <f t="shared" si="21"/>
        <v>0.17913747699420096</v>
      </c>
    </row>
    <row r="677" spans="1:11" x14ac:dyDescent="0.35">
      <c r="A677" t="s">
        <v>219</v>
      </c>
      <c r="B677">
        <v>2019</v>
      </c>
      <c r="C677">
        <v>2019</v>
      </c>
      <c r="F677">
        <v>615191</v>
      </c>
      <c r="G677">
        <v>328239523</v>
      </c>
      <c r="H677">
        <v>187.4</v>
      </c>
      <c r="I677">
        <v>150</v>
      </c>
      <c r="J677" t="str">
        <f t="shared" si="20"/>
        <v>2019_</v>
      </c>
      <c r="K677">
        <f t="shared" si="21"/>
        <v>187.42136668289029</v>
      </c>
    </row>
    <row r="678" spans="1:11" x14ac:dyDescent="0.35">
      <c r="B678">
        <v>2020</v>
      </c>
      <c r="C678">
        <v>2020</v>
      </c>
      <c r="D678" t="s">
        <v>1368</v>
      </c>
      <c r="E678" t="s">
        <v>1367</v>
      </c>
      <c r="F678">
        <v>61</v>
      </c>
      <c r="G678">
        <v>329484123</v>
      </c>
      <c r="H678">
        <v>0</v>
      </c>
      <c r="I678">
        <v>0</v>
      </c>
      <c r="J678" t="str">
        <f t="shared" si="20"/>
        <v>2020_C00.9</v>
      </c>
      <c r="K678">
        <f t="shared" si="21"/>
        <v>1.8513790420183616E-2</v>
      </c>
    </row>
    <row r="679" spans="1:11" x14ac:dyDescent="0.35">
      <c r="B679">
        <v>2020</v>
      </c>
      <c r="C679">
        <v>2020</v>
      </c>
      <c r="D679" t="s">
        <v>1366</v>
      </c>
      <c r="E679" t="s">
        <v>1365</v>
      </c>
      <c r="F679">
        <v>255</v>
      </c>
      <c r="G679">
        <v>329484123</v>
      </c>
      <c r="H679">
        <v>0.1</v>
      </c>
      <c r="I679">
        <v>0.1</v>
      </c>
      <c r="J679" t="str">
        <f t="shared" si="20"/>
        <v>2020_C01</v>
      </c>
      <c r="K679">
        <f t="shared" si="21"/>
        <v>7.7393714051587251E-2</v>
      </c>
    </row>
    <row r="680" spans="1:11" x14ac:dyDescent="0.35">
      <c r="B680">
        <v>2020</v>
      </c>
      <c r="C680">
        <v>2020</v>
      </c>
      <c r="D680" t="s">
        <v>1364</v>
      </c>
      <c r="E680" t="s">
        <v>1363</v>
      </c>
      <c r="F680">
        <v>10</v>
      </c>
      <c r="G680">
        <v>329484123</v>
      </c>
      <c r="H680" t="s">
        <v>672</v>
      </c>
      <c r="I680" t="s">
        <v>672</v>
      </c>
      <c r="J680" t="str">
        <f t="shared" si="20"/>
        <v>2020_C02.1</v>
      </c>
      <c r="K680">
        <f t="shared" si="21"/>
        <v>3.0350476098661666E-3</v>
      </c>
    </row>
    <row r="681" spans="1:11" x14ac:dyDescent="0.35">
      <c r="B681">
        <v>2020</v>
      </c>
      <c r="C681">
        <v>2020</v>
      </c>
      <c r="D681" t="s">
        <v>1362</v>
      </c>
      <c r="E681" t="s">
        <v>1361</v>
      </c>
      <c r="F681">
        <v>2560</v>
      </c>
      <c r="G681">
        <v>329484123</v>
      </c>
      <c r="H681">
        <v>0.8</v>
      </c>
      <c r="I681">
        <v>0.6</v>
      </c>
      <c r="J681" t="str">
        <f t="shared" si="20"/>
        <v>2020_C02.9</v>
      </c>
      <c r="K681">
        <f t="shared" si="21"/>
        <v>0.77697218812573865</v>
      </c>
    </row>
    <row r="682" spans="1:11" x14ac:dyDescent="0.35">
      <c r="B682">
        <v>2020</v>
      </c>
      <c r="C682">
        <v>2020</v>
      </c>
      <c r="D682" t="s">
        <v>1360</v>
      </c>
      <c r="E682" t="s">
        <v>1359</v>
      </c>
      <c r="F682">
        <v>26</v>
      </c>
      <c r="G682">
        <v>329484123</v>
      </c>
      <c r="H682">
        <v>0</v>
      </c>
      <c r="I682">
        <v>0</v>
      </c>
      <c r="J682" t="str">
        <f t="shared" si="20"/>
        <v>2020_C03.0</v>
      </c>
      <c r="K682">
        <f t="shared" si="21"/>
        <v>7.8911237856520329E-3</v>
      </c>
    </row>
    <row r="683" spans="1:11" x14ac:dyDescent="0.35">
      <c r="B683">
        <v>2020</v>
      </c>
      <c r="C683">
        <v>2020</v>
      </c>
      <c r="D683" t="s">
        <v>1358</v>
      </c>
      <c r="E683" t="s">
        <v>1357</v>
      </c>
      <c r="F683">
        <v>11</v>
      </c>
      <c r="G683">
        <v>329484123</v>
      </c>
      <c r="H683" t="s">
        <v>672</v>
      </c>
      <c r="I683" t="s">
        <v>672</v>
      </c>
      <c r="J683" t="str">
        <f t="shared" si="20"/>
        <v>2020_C03.1</v>
      </c>
      <c r="K683">
        <f t="shared" si="21"/>
        <v>3.3385523708527828E-3</v>
      </c>
    </row>
    <row r="684" spans="1:11" x14ac:dyDescent="0.35">
      <c r="B684">
        <v>2020</v>
      </c>
      <c r="C684">
        <v>2020</v>
      </c>
      <c r="D684" t="s">
        <v>1356</v>
      </c>
      <c r="E684" t="s">
        <v>1355</v>
      </c>
      <c r="F684">
        <v>34</v>
      </c>
      <c r="G684">
        <v>329484123</v>
      </c>
      <c r="H684">
        <v>0</v>
      </c>
      <c r="I684">
        <v>0</v>
      </c>
      <c r="J684" t="str">
        <f t="shared" si="20"/>
        <v>2020_C03.9</v>
      </c>
      <c r="K684">
        <f t="shared" si="21"/>
        <v>1.0319161873544966E-2</v>
      </c>
    </row>
    <row r="685" spans="1:11" x14ac:dyDescent="0.35">
      <c r="B685">
        <v>2020</v>
      </c>
      <c r="C685">
        <v>2020</v>
      </c>
      <c r="D685" t="s">
        <v>1354</v>
      </c>
      <c r="E685" t="s">
        <v>1353</v>
      </c>
      <c r="F685">
        <v>98</v>
      </c>
      <c r="G685">
        <v>329484123</v>
      </c>
      <c r="H685">
        <v>0</v>
      </c>
      <c r="I685">
        <v>0</v>
      </c>
      <c r="J685" t="str">
        <f t="shared" si="20"/>
        <v>2020_C04.9</v>
      </c>
      <c r="K685">
        <f t="shared" si="21"/>
        <v>2.9743466576688433E-2</v>
      </c>
    </row>
    <row r="686" spans="1:11" x14ac:dyDescent="0.35">
      <c r="B686">
        <v>2020</v>
      </c>
      <c r="C686">
        <v>2020</v>
      </c>
      <c r="D686" t="s">
        <v>1352</v>
      </c>
      <c r="E686" t="s">
        <v>1351</v>
      </c>
      <c r="F686">
        <v>60</v>
      </c>
      <c r="G686">
        <v>329484123</v>
      </c>
      <c r="H686">
        <v>0</v>
      </c>
      <c r="I686">
        <v>0</v>
      </c>
      <c r="J686" t="str">
        <f t="shared" si="20"/>
        <v>2020_C05.0</v>
      </c>
      <c r="K686">
        <f t="shared" si="21"/>
        <v>1.8210285659196999E-2</v>
      </c>
    </row>
    <row r="687" spans="1:11" x14ac:dyDescent="0.35">
      <c r="B687">
        <v>2020</v>
      </c>
      <c r="C687">
        <v>2020</v>
      </c>
      <c r="D687" t="s">
        <v>1350</v>
      </c>
      <c r="E687" t="s">
        <v>1349</v>
      </c>
      <c r="F687">
        <v>78</v>
      </c>
      <c r="G687">
        <v>329484123</v>
      </c>
      <c r="H687">
        <v>0</v>
      </c>
      <c r="I687">
        <v>0</v>
      </c>
      <c r="J687" t="str">
        <f t="shared" si="20"/>
        <v>2020_C05.1</v>
      </c>
      <c r="K687">
        <f t="shared" si="21"/>
        <v>2.3673371356956099E-2</v>
      </c>
    </row>
    <row r="688" spans="1:11" x14ac:dyDescent="0.35">
      <c r="B688">
        <v>2020</v>
      </c>
      <c r="C688">
        <v>2020</v>
      </c>
      <c r="D688" t="s">
        <v>1348</v>
      </c>
      <c r="E688" t="s">
        <v>1347</v>
      </c>
      <c r="F688">
        <v>68</v>
      </c>
      <c r="G688">
        <v>329484123</v>
      </c>
      <c r="H688">
        <v>0</v>
      </c>
      <c r="I688">
        <v>0</v>
      </c>
      <c r="J688" t="str">
        <f t="shared" si="20"/>
        <v>2020_C05.9</v>
      </c>
      <c r="K688">
        <f t="shared" si="21"/>
        <v>2.0638323747089932E-2</v>
      </c>
    </row>
    <row r="689" spans="2:11" x14ac:dyDescent="0.35">
      <c r="B689">
        <v>2020</v>
      </c>
      <c r="C689">
        <v>2020</v>
      </c>
      <c r="D689" t="s">
        <v>1346</v>
      </c>
      <c r="E689" t="s">
        <v>1345</v>
      </c>
      <c r="F689">
        <v>82</v>
      </c>
      <c r="G689">
        <v>329484123</v>
      </c>
      <c r="H689">
        <v>0</v>
      </c>
      <c r="I689">
        <v>0</v>
      </c>
      <c r="J689" t="str">
        <f t="shared" si="20"/>
        <v>2020_C06.0</v>
      </c>
      <c r="K689">
        <f t="shared" si="21"/>
        <v>2.4887390400902567E-2</v>
      </c>
    </row>
    <row r="690" spans="2:11" x14ac:dyDescent="0.35">
      <c r="B690">
        <v>2020</v>
      </c>
      <c r="C690">
        <v>2020</v>
      </c>
      <c r="D690" t="s">
        <v>1344</v>
      </c>
      <c r="E690" t="s">
        <v>1343</v>
      </c>
      <c r="F690">
        <v>42</v>
      </c>
      <c r="G690">
        <v>329484123</v>
      </c>
      <c r="H690">
        <v>0</v>
      </c>
      <c r="I690">
        <v>0</v>
      </c>
      <c r="J690" t="str">
        <f t="shared" si="20"/>
        <v>2020_C06.2</v>
      </c>
      <c r="K690">
        <f t="shared" si="21"/>
        <v>1.2747199961437897E-2</v>
      </c>
    </row>
    <row r="691" spans="2:11" x14ac:dyDescent="0.35">
      <c r="B691">
        <v>2020</v>
      </c>
      <c r="C691">
        <v>2020</v>
      </c>
      <c r="D691" t="s">
        <v>1342</v>
      </c>
      <c r="E691" t="s">
        <v>1341</v>
      </c>
      <c r="F691">
        <v>1142</v>
      </c>
      <c r="G691">
        <v>329484123</v>
      </c>
      <c r="H691">
        <v>0.3</v>
      </c>
      <c r="I691">
        <v>0.3</v>
      </c>
      <c r="J691" t="str">
        <f t="shared" si="20"/>
        <v>2020_C06.9</v>
      </c>
      <c r="K691">
        <f t="shared" si="21"/>
        <v>0.34660243704671623</v>
      </c>
    </row>
    <row r="692" spans="2:11" x14ac:dyDescent="0.35">
      <c r="B692">
        <v>2020</v>
      </c>
      <c r="C692">
        <v>2020</v>
      </c>
      <c r="D692" t="s">
        <v>1340</v>
      </c>
      <c r="E692" t="s">
        <v>1339</v>
      </c>
      <c r="F692">
        <v>748</v>
      </c>
      <c r="G692">
        <v>329484123</v>
      </c>
      <c r="H692">
        <v>0.2</v>
      </c>
      <c r="I692">
        <v>0.2</v>
      </c>
      <c r="J692" t="str">
        <f t="shared" si="20"/>
        <v>2020_C07</v>
      </c>
      <c r="K692">
        <f t="shared" si="21"/>
        <v>0.22702156121798925</v>
      </c>
    </row>
    <row r="693" spans="2:11" x14ac:dyDescent="0.35">
      <c r="B693">
        <v>2020</v>
      </c>
      <c r="C693">
        <v>2020</v>
      </c>
      <c r="D693" t="s">
        <v>1338</v>
      </c>
      <c r="E693" t="s">
        <v>1337</v>
      </c>
      <c r="F693">
        <v>73</v>
      </c>
      <c r="G693">
        <v>329484123</v>
      </c>
      <c r="H693">
        <v>0</v>
      </c>
      <c r="I693">
        <v>0</v>
      </c>
      <c r="J693" t="str">
        <f t="shared" si="20"/>
        <v>2020_C08.0</v>
      </c>
      <c r="K693">
        <f t="shared" si="21"/>
        <v>2.2155847552023013E-2</v>
      </c>
    </row>
    <row r="694" spans="2:11" x14ac:dyDescent="0.35">
      <c r="B694">
        <v>2020</v>
      </c>
      <c r="C694">
        <v>2020</v>
      </c>
      <c r="D694" t="s">
        <v>1336</v>
      </c>
      <c r="E694" t="s">
        <v>1335</v>
      </c>
      <c r="F694">
        <v>291</v>
      </c>
      <c r="G694">
        <v>329484123</v>
      </c>
      <c r="H694">
        <v>0.1</v>
      </c>
      <c r="I694">
        <v>0.1</v>
      </c>
      <c r="J694" t="str">
        <f t="shared" si="20"/>
        <v>2020_C08.9</v>
      </c>
      <c r="K694">
        <f t="shared" si="21"/>
        <v>8.8319885447105451E-2</v>
      </c>
    </row>
    <row r="695" spans="2:11" x14ac:dyDescent="0.35">
      <c r="B695">
        <v>2020</v>
      </c>
      <c r="C695">
        <v>2020</v>
      </c>
      <c r="D695" t="s">
        <v>1334</v>
      </c>
      <c r="E695" t="s">
        <v>1333</v>
      </c>
      <c r="F695">
        <v>41</v>
      </c>
      <c r="G695">
        <v>329484123</v>
      </c>
      <c r="H695">
        <v>0</v>
      </c>
      <c r="I695">
        <v>0</v>
      </c>
      <c r="J695" t="str">
        <f t="shared" si="20"/>
        <v>2020_C09.0</v>
      </c>
      <c r="K695">
        <f t="shared" si="21"/>
        <v>1.2443695200451283E-2</v>
      </c>
    </row>
    <row r="696" spans="2:11" x14ac:dyDescent="0.35">
      <c r="B696">
        <v>2020</v>
      </c>
      <c r="C696">
        <v>2020</v>
      </c>
      <c r="D696" t="s">
        <v>1332</v>
      </c>
      <c r="E696" t="s">
        <v>1331</v>
      </c>
      <c r="F696">
        <v>1103</v>
      </c>
      <c r="G696">
        <v>329484123</v>
      </c>
      <c r="H696">
        <v>0.3</v>
      </c>
      <c r="I696">
        <v>0.3</v>
      </c>
      <c r="J696" t="str">
        <f t="shared" si="20"/>
        <v>2020_C09.9</v>
      </c>
      <c r="K696">
        <f t="shared" si="21"/>
        <v>0.33476575136823816</v>
      </c>
    </row>
    <row r="697" spans="2:11" x14ac:dyDescent="0.35">
      <c r="B697">
        <v>2020</v>
      </c>
      <c r="C697">
        <v>2020</v>
      </c>
      <c r="D697" t="s">
        <v>1330</v>
      </c>
      <c r="E697" t="s">
        <v>1329</v>
      </c>
      <c r="F697">
        <v>1408</v>
      </c>
      <c r="G697">
        <v>329484123</v>
      </c>
      <c r="H697">
        <v>0.4</v>
      </c>
      <c r="I697">
        <v>0.3</v>
      </c>
      <c r="J697" t="str">
        <f t="shared" si="20"/>
        <v>2020_C10.9</v>
      </c>
      <c r="K697">
        <f t="shared" si="21"/>
        <v>0.4273347034691562</v>
      </c>
    </row>
    <row r="698" spans="2:11" x14ac:dyDescent="0.35">
      <c r="B698">
        <v>2020</v>
      </c>
      <c r="C698">
        <v>2020</v>
      </c>
      <c r="D698" t="s">
        <v>1328</v>
      </c>
      <c r="E698" t="s">
        <v>1327</v>
      </c>
      <c r="F698">
        <v>26</v>
      </c>
      <c r="G698">
        <v>329484123</v>
      </c>
      <c r="H698">
        <v>0</v>
      </c>
      <c r="I698">
        <v>0</v>
      </c>
      <c r="J698" t="str">
        <f t="shared" si="20"/>
        <v>2020_C11.1</v>
      </c>
      <c r="K698">
        <f t="shared" si="21"/>
        <v>7.8911237856520329E-3</v>
      </c>
    </row>
    <row r="699" spans="2:11" x14ac:dyDescent="0.35">
      <c r="B699">
        <v>2020</v>
      </c>
      <c r="C699">
        <v>2020</v>
      </c>
      <c r="D699" t="s">
        <v>1326</v>
      </c>
      <c r="E699" t="s">
        <v>1325</v>
      </c>
      <c r="F699">
        <v>653</v>
      </c>
      <c r="G699">
        <v>329484123</v>
      </c>
      <c r="H699">
        <v>0.2</v>
      </c>
      <c r="I699">
        <v>0.2</v>
      </c>
      <c r="J699" t="str">
        <f t="shared" si="20"/>
        <v>2020_C11.9</v>
      </c>
      <c r="K699">
        <f t="shared" si="21"/>
        <v>0.19818860892426066</v>
      </c>
    </row>
    <row r="700" spans="2:11" x14ac:dyDescent="0.35">
      <c r="B700">
        <v>2020</v>
      </c>
      <c r="C700">
        <v>2020</v>
      </c>
      <c r="D700" t="s">
        <v>1324</v>
      </c>
      <c r="E700" t="s">
        <v>1323</v>
      </c>
      <c r="F700">
        <v>79</v>
      </c>
      <c r="G700">
        <v>329484123</v>
      </c>
      <c r="H700">
        <v>0</v>
      </c>
      <c r="I700">
        <v>0</v>
      </c>
      <c r="J700" t="str">
        <f t="shared" si="20"/>
        <v>2020_C12</v>
      </c>
      <c r="K700">
        <f t="shared" si="21"/>
        <v>2.3976876117942712E-2</v>
      </c>
    </row>
    <row r="701" spans="2:11" x14ac:dyDescent="0.35">
      <c r="B701">
        <v>2020</v>
      </c>
      <c r="C701">
        <v>2020</v>
      </c>
      <c r="D701" t="s">
        <v>1322</v>
      </c>
      <c r="E701" t="s">
        <v>1321</v>
      </c>
      <c r="F701">
        <v>373</v>
      </c>
      <c r="G701">
        <v>329484123</v>
      </c>
      <c r="H701">
        <v>0.1</v>
      </c>
      <c r="I701">
        <v>0.1</v>
      </c>
      <c r="J701" t="str">
        <f t="shared" si="20"/>
        <v>2020_C13.9</v>
      </c>
      <c r="K701">
        <f t="shared" si="21"/>
        <v>0.11320727584800801</v>
      </c>
    </row>
    <row r="702" spans="2:11" x14ac:dyDescent="0.35">
      <c r="B702">
        <v>2020</v>
      </c>
      <c r="C702">
        <v>2020</v>
      </c>
      <c r="D702" t="s">
        <v>1320</v>
      </c>
      <c r="E702" t="s">
        <v>1319</v>
      </c>
      <c r="F702">
        <v>1411</v>
      </c>
      <c r="G702">
        <v>329484123</v>
      </c>
      <c r="H702">
        <v>0.4</v>
      </c>
      <c r="I702">
        <v>0.3</v>
      </c>
      <c r="J702" t="str">
        <f t="shared" si="20"/>
        <v>2020_C14.0</v>
      </c>
      <c r="K702">
        <f t="shared" si="21"/>
        <v>0.42824521775211605</v>
      </c>
    </row>
    <row r="703" spans="2:11" x14ac:dyDescent="0.35">
      <c r="B703">
        <v>2020</v>
      </c>
      <c r="C703">
        <v>2020</v>
      </c>
      <c r="D703" t="s">
        <v>1318</v>
      </c>
      <c r="E703" t="s">
        <v>1317</v>
      </c>
      <c r="F703">
        <v>13</v>
      </c>
      <c r="G703">
        <v>329484123</v>
      </c>
      <c r="H703" t="s">
        <v>672</v>
      </c>
      <c r="I703" t="s">
        <v>672</v>
      </c>
      <c r="J703" t="str">
        <f t="shared" si="20"/>
        <v>2020_C15.0</v>
      </c>
      <c r="K703">
        <f t="shared" si="21"/>
        <v>3.9455618928260165E-3</v>
      </c>
    </row>
    <row r="704" spans="2:11" x14ac:dyDescent="0.35">
      <c r="B704">
        <v>2020</v>
      </c>
      <c r="C704">
        <v>2020</v>
      </c>
      <c r="D704" t="s">
        <v>1316</v>
      </c>
      <c r="E704" t="s">
        <v>1315</v>
      </c>
      <c r="F704">
        <v>25</v>
      </c>
      <c r="G704">
        <v>329484123</v>
      </c>
      <c r="H704">
        <v>0</v>
      </c>
      <c r="I704">
        <v>0</v>
      </c>
      <c r="J704" t="str">
        <f t="shared" si="20"/>
        <v>2020_C15.3</v>
      </c>
      <c r="K704">
        <f t="shared" si="21"/>
        <v>7.5876190246654167E-3</v>
      </c>
    </row>
    <row r="705" spans="2:11" x14ac:dyDescent="0.35">
      <c r="B705">
        <v>2020</v>
      </c>
      <c r="C705">
        <v>2020</v>
      </c>
      <c r="D705" t="s">
        <v>1314</v>
      </c>
      <c r="E705" t="s">
        <v>1313</v>
      </c>
      <c r="F705">
        <v>37</v>
      </c>
      <c r="G705">
        <v>329484123</v>
      </c>
      <c r="H705">
        <v>0</v>
      </c>
      <c r="I705">
        <v>0</v>
      </c>
      <c r="J705" t="str">
        <f t="shared" si="20"/>
        <v>2020_C15.4</v>
      </c>
      <c r="K705">
        <f t="shared" si="21"/>
        <v>1.1229676156504815E-2</v>
      </c>
    </row>
    <row r="706" spans="2:11" x14ac:dyDescent="0.35">
      <c r="B706">
        <v>2020</v>
      </c>
      <c r="C706">
        <v>2020</v>
      </c>
      <c r="D706" t="s">
        <v>1312</v>
      </c>
      <c r="E706" t="s">
        <v>1311</v>
      </c>
      <c r="F706">
        <v>337</v>
      </c>
      <c r="G706">
        <v>329484123</v>
      </c>
      <c r="H706">
        <v>0.1</v>
      </c>
      <c r="I706">
        <v>0.1</v>
      </c>
      <c r="J706" t="str">
        <f t="shared" si="20"/>
        <v>2020_C15.5</v>
      </c>
      <c r="K706">
        <f t="shared" si="21"/>
        <v>0.10228110445248981</v>
      </c>
    </row>
    <row r="707" spans="2:11" x14ac:dyDescent="0.35">
      <c r="B707">
        <v>2020</v>
      </c>
      <c r="C707">
        <v>2020</v>
      </c>
      <c r="D707" t="s">
        <v>1310</v>
      </c>
      <c r="E707" t="s">
        <v>1309</v>
      </c>
      <c r="F707">
        <v>12</v>
      </c>
      <c r="G707">
        <v>329484123</v>
      </c>
      <c r="H707" t="s">
        <v>672</v>
      </c>
      <c r="I707" t="s">
        <v>672</v>
      </c>
      <c r="J707" t="str">
        <f t="shared" ref="J707:J770" si="22">C707&amp;+"_"&amp;E707</f>
        <v>2020_C15.8</v>
      </c>
      <c r="K707">
        <f t="shared" ref="K707:K770" si="23">F707/G707*100000</f>
        <v>3.6420571318393998E-3</v>
      </c>
    </row>
    <row r="708" spans="2:11" x14ac:dyDescent="0.35">
      <c r="B708">
        <v>2020</v>
      </c>
      <c r="C708">
        <v>2020</v>
      </c>
      <c r="D708" t="s">
        <v>1308</v>
      </c>
      <c r="E708" t="s">
        <v>1307</v>
      </c>
      <c r="F708">
        <v>15242</v>
      </c>
      <c r="G708">
        <v>329484123</v>
      </c>
      <c r="H708">
        <v>4.5999999999999996</v>
      </c>
      <c r="I708">
        <v>3.6</v>
      </c>
      <c r="J708" t="str">
        <f t="shared" si="22"/>
        <v>2020_C15.9</v>
      </c>
      <c r="K708">
        <f t="shared" si="23"/>
        <v>4.6260195669580106</v>
      </c>
    </row>
    <row r="709" spans="2:11" x14ac:dyDescent="0.35">
      <c r="B709">
        <v>2020</v>
      </c>
      <c r="C709">
        <v>2020</v>
      </c>
      <c r="D709" t="s">
        <v>1306</v>
      </c>
      <c r="E709" t="s">
        <v>1305</v>
      </c>
      <c r="F709">
        <v>1176</v>
      </c>
      <c r="G709">
        <v>329484123</v>
      </c>
      <c r="H709">
        <v>0.4</v>
      </c>
      <c r="I709">
        <v>0.3</v>
      </c>
      <c r="J709" t="str">
        <f t="shared" si="22"/>
        <v>2020_C16.0</v>
      </c>
      <c r="K709">
        <f t="shared" si="23"/>
        <v>0.35692159892026121</v>
      </c>
    </row>
    <row r="710" spans="2:11" x14ac:dyDescent="0.35">
      <c r="B710">
        <v>2020</v>
      </c>
      <c r="C710">
        <v>2020</v>
      </c>
      <c r="D710" t="s">
        <v>1304</v>
      </c>
      <c r="E710" t="s">
        <v>1303</v>
      </c>
      <c r="F710">
        <v>30</v>
      </c>
      <c r="G710">
        <v>329484123</v>
      </c>
      <c r="H710">
        <v>0</v>
      </c>
      <c r="I710">
        <v>0</v>
      </c>
      <c r="J710" t="str">
        <f t="shared" si="22"/>
        <v>2020_C16.1</v>
      </c>
      <c r="K710">
        <f t="shared" si="23"/>
        <v>9.1051428295984994E-3</v>
      </c>
    </row>
    <row r="711" spans="2:11" x14ac:dyDescent="0.35">
      <c r="B711">
        <v>2020</v>
      </c>
      <c r="C711">
        <v>2020</v>
      </c>
      <c r="D711" t="s">
        <v>1302</v>
      </c>
      <c r="E711" t="s">
        <v>1301</v>
      </c>
      <c r="F711">
        <v>41</v>
      </c>
      <c r="G711">
        <v>329484123</v>
      </c>
      <c r="H711">
        <v>0</v>
      </c>
      <c r="I711">
        <v>0</v>
      </c>
      <c r="J711" t="str">
        <f t="shared" si="22"/>
        <v>2020_C16.2</v>
      </c>
      <c r="K711">
        <f t="shared" si="23"/>
        <v>1.2443695200451283E-2</v>
      </c>
    </row>
    <row r="712" spans="2:11" x14ac:dyDescent="0.35">
      <c r="B712">
        <v>2020</v>
      </c>
      <c r="C712">
        <v>2020</v>
      </c>
      <c r="D712" t="s">
        <v>1300</v>
      </c>
      <c r="E712" t="s">
        <v>1299</v>
      </c>
      <c r="F712">
        <v>71</v>
      </c>
      <c r="G712">
        <v>329484123</v>
      </c>
      <c r="H712">
        <v>0</v>
      </c>
      <c r="I712">
        <v>0</v>
      </c>
      <c r="J712" t="str">
        <f t="shared" si="22"/>
        <v>2020_C16.3</v>
      </c>
      <c r="K712">
        <f t="shared" si="23"/>
        <v>2.1548838030049779E-2</v>
      </c>
    </row>
    <row r="713" spans="2:11" x14ac:dyDescent="0.35">
      <c r="B713">
        <v>2020</v>
      </c>
      <c r="C713">
        <v>2020</v>
      </c>
      <c r="D713" t="s">
        <v>1298</v>
      </c>
      <c r="E713" t="s">
        <v>1297</v>
      </c>
      <c r="F713">
        <v>19</v>
      </c>
      <c r="G713">
        <v>329484123</v>
      </c>
      <c r="H713" t="s">
        <v>672</v>
      </c>
      <c r="I713" t="s">
        <v>672</v>
      </c>
      <c r="J713" t="str">
        <f t="shared" si="22"/>
        <v>2020_C16.4</v>
      </c>
      <c r="K713">
        <f t="shared" si="23"/>
        <v>5.7665904587457162E-3</v>
      </c>
    </row>
    <row r="714" spans="2:11" x14ac:dyDescent="0.35">
      <c r="B714">
        <v>2020</v>
      </c>
      <c r="C714">
        <v>2020</v>
      </c>
      <c r="D714" t="s">
        <v>1296</v>
      </c>
      <c r="E714" t="s">
        <v>1295</v>
      </c>
      <c r="F714">
        <v>13</v>
      </c>
      <c r="G714">
        <v>329484123</v>
      </c>
      <c r="H714" t="s">
        <v>672</v>
      </c>
      <c r="I714" t="s">
        <v>672</v>
      </c>
      <c r="J714" t="str">
        <f t="shared" si="22"/>
        <v>2020_C16.8</v>
      </c>
      <c r="K714">
        <f t="shared" si="23"/>
        <v>3.9455618928260165E-3</v>
      </c>
    </row>
    <row r="715" spans="2:11" x14ac:dyDescent="0.35">
      <c r="B715">
        <v>2020</v>
      </c>
      <c r="C715">
        <v>2020</v>
      </c>
      <c r="D715" t="s">
        <v>1294</v>
      </c>
      <c r="E715" t="s">
        <v>1293</v>
      </c>
      <c r="F715">
        <v>9877</v>
      </c>
      <c r="G715">
        <v>329484123</v>
      </c>
      <c r="H715">
        <v>3</v>
      </c>
      <c r="I715">
        <v>2.4</v>
      </c>
      <c r="J715" t="str">
        <f t="shared" si="22"/>
        <v>2020_C16.9</v>
      </c>
      <c r="K715">
        <f t="shared" si="23"/>
        <v>2.9977165242648125</v>
      </c>
    </row>
    <row r="716" spans="2:11" x14ac:dyDescent="0.35">
      <c r="B716">
        <v>2020</v>
      </c>
      <c r="C716">
        <v>2020</v>
      </c>
      <c r="D716" t="s">
        <v>1292</v>
      </c>
      <c r="E716" t="s">
        <v>1291</v>
      </c>
      <c r="F716">
        <v>994</v>
      </c>
      <c r="G716">
        <v>329484123</v>
      </c>
      <c r="H716">
        <v>0.3</v>
      </c>
      <c r="I716">
        <v>0.2</v>
      </c>
      <c r="J716" t="str">
        <f t="shared" si="22"/>
        <v>2020_C17.0</v>
      </c>
      <c r="K716">
        <f t="shared" si="23"/>
        <v>0.30168373242069696</v>
      </c>
    </row>
    <row r="717" spans="2:11" x14ac:dyDescent="0.35">
      <c r="B717">
        <v>2020</v>
      </c>
      <c r="C717">
        <v>2020</v>
      </c>
      <c r="D717" t="s">
        <v>1290</v>
      </c>
      <c r="E717" t="s">
        <v>1289</v>
      </c>
      <c r="F717">
        <v>91</v>
      </c>
      <c r="G717">
        <v>329484123</v>
      </c>
      <c r="H717">
        <v>0</v>
      </c>
      <c r="I717">
        <v>0</v>
      </c>
      <c r="J717" t="str">
        <f t="shared" si="22"/>
        <v>2020_C17.1</v>
      </c>
      <c r="K717">
        <f t="shared" si="23"/>
        <v>2.7618933249782117E-2</v>
      </c>
    </row>
    <row r="718" spans="2:11" x14ac:dyDescent="0.35">
      <c r="B718">
        <v>2020</v>
      </c>
      <c r="C718">
        <v>2020</v>
      </c>
      <c r="D718" t="s">
        <v>1288</v>
      </c>
      <c r="E718" t="s">
        <v>1287</v>
      </c>
      <c r="F718">
        <v>86</v>
      </c>
      <c r="G718">
        <v>329484123</v>
      </c>
      <c r="H718">
        <v>0</v>
      </c>
      <c r="I718">
        <v>0</v>
      </c>
      <c r="J718" t="str">
        <f t="shared" si="22"/>
        <v>2020_C17.2</v>
      </c>
      <c r="K718">
        <f t="shared" si="23"/>
        <v>2.6101409444849028E-2</v>
      </c>
    </row>
    <row r="719" spans="2:11" x14ac:dyDescent="0.35">
      <c r="B719">
        <v>2020</v>
      </c>
      <c r="C719">
        <v>2020</v>
      </c>
      <c r="D719" t="s">
        <v>1286</v>
      </c>
      <c r="E719" t="s">
        <v>1285</v>
      </c>
      <c r="F719">
        <v>656</v>
      </c>
      <c r="G719">
        <v>329484123</v>
      </c>
      <c r="H719">
        <v>0.2</v>
      </c>
      <c r="I719">
        <v>0.2</v>
      </c>
      <c r="J719" t="str">
        <f t="shared" si="22"/>
        <v>2020_C17.9</v>
      </c>
      <c r="K719">
        <f t="shared" si="23"/>
        <v>0.19909912320722054</v>
      </c>
    </row>
    <row r="720" spans="2:11" x14ac:dyDescent="0.35">
      <c r="B720">
        <v>2020</v>
      </c>
      <c r="C720">
        <v>2020</v>
      </c>
      <c r="D720" t="s">
        <v>1284</v>
      </c>
      <c r="E720" t="s">
        <v>1283</v>
      </c>
      <c r="F720">
        <v>777</v>
      </c>
      <c r="G720">
        <v>329484123</v>
      </c>
      <c r="H720">
        <v>0.2</v>
      </c>
      <c r="I720">
        <v>0.2</v>
      </c>
      <c r="J720" t="str">
        <f t="shared" si="22"/>
        <v>2020_C18.0</v>
      </c>
      <c r="K720">
        <f t="shared" si="23"/>
        <v>0.23582319928660114</v>
      </c>
    </row>
    <row r="721" spans="2:11" x14ac:dyDescent="0.35">
      <c r="B721">
        <v>2020</v>
      </c>
      <c r="C721">
        <v>2020</v>
      </c>
      <c r="D721" t="s">
        <v>1282</v>
      </c>
      <c r="E721" t="s">
        <v>1281</v>
      </c>
      <c r="F721">
        <v>951</v>
      </c>
      <c r="G721">
        <v>329484123</v>
      </c>
      <c r="H721">
        <v>0.3</v>
      </c>
      <c r="I721">
        <v>0.2</v>
      </c>
      <c r="J721" t="str">
        <f t="shared" si="22"/>
        <v>2020_C18.1</v>
      </c>
      <c r="K721">
        <f t="shared" si="23"/>
        <v>0.28863302769827243</v>
      </c>
    </row>
    <row r="722" spans="2:11" x14ac:dyDescent="0.35">
      <c r="B722">
        <v>2020</v>
      </c>
      <c r="C722">
        <v>2020</v>
      </c>
      <c r="D722" t="s">
        <v>1280</v>
      </c>
      <c r="E722" t="s">
        <v>1279</v>
      </c>
      <c r="F722">
        <v>435</v>
      </c>
      <c r="G722">
        <v>329484123</v>
      </c>
      <c r="H722">
        <v>0.1</v>
      </c>
      <c r="I722">
        <v>0.1</v>
      </c>
      <c r="J722" t="str">
        <f t="shared" si="22"/>
        <v>2020_C18.2</v>
      </c>
      <c r="K722">
        <f t="shared" si="23"/>
        <v>0.13202457102917825</v>
      </c>
    </row>
    <row r="723" spans="2:11" x14ac:dyDescent="0.35">
      <c r="B723">
        <v>2020</v>
      </c>
      <c r="C723">
        <v>2020</v>
      </c>
      <c r="D723" t="s">
        <v>1278</v>
      </c>
      <c r="E723" t="s">
        <v>1277</v>
      </c>
      <c r="F723">
        <v>56</v>
      </c>
      <c r="G723">
        <v>329484123</v>
      </c>
      <c r="H723">
        <v>0</v>
      </c>
      <c r="I723">
        <v>0</v>
      </c>
      <c r="J723" t="str">
        <f t="shared" si="22"/>
        <v>2020_C18.3</v>
      </c>
      <c r="K723">
        <f t="shared" si="23"/>
        <v>1.6996266615250531E-2</v>
      </c>
    </row>
    <row r="724" spans="2:11" x14ac:dyDescent="0.35">
      <c r="B724">
        <v>2020</v>
      </c>
      <c r="C724">
        <v>2020</v>
      </c>
      <c r="D724" t="s">
        <v>1276</v>
      </c>
      <c r="E724" t="s">
        <v>1275</v>
      </c>
      <c r="F724">
        <v>175</v>
      </c>
      <c r="G724">
        <v>329484123</v>
      </c>
      <c r="H724">
        <v>0.1</v>
      </c>
      <c r="I724">
        <v>0</v>
      </c>
      <c r="J724" t="str">
        <f t="shared" si="22"/>
        <v>2020_C18.4</v>
      </c>
      <c r="K724">
        <f t="shared" si="23"/>
        <v>5.3113333172657914E-2</v>
      </c>
    </row>
    <row r="725" spans="2:11" x14ac:dyDescent="0.35">
      <c r="B725">
        <v>2020</v>
      </c>
      <c r="C725">
        <v>2020</v>
      </c>
      <c r="D725" t="s">
        <v>1274</v>
      </c>
      <c r="E725" t="s">
        <v>1273</v>
      </c>
      <c r="F725">
        <v>29</v>
      </c>
      <c r="G725">
        <v>329484123</v>
      </c>
      <c r="H725">
        <v>0</v>
      </c>
      <c r="I725">
        <v>0</v>
      </c>
      <c r="J725" t="str">
        <f t="shared" si="22"/>
        <v>2020_C18.5</v>
      </c>
      <c r="K725">
        <f t="shared" si="23"/>
        <v>8.8016380686118823E-3</v>
      </c>
    </row>
    <row r="726" spans="2:11" x14ac:dyDescent="0.35">
      <c r="B726">
        <v>2020</v>
      </c>
      <c r="C726">
        <v>2020</v>
      </c>
      <c r="D726" t="s">
        <v>1272</v>
      </c>
      <c r="E726" t="s">
        <v>1271</v>
      </c>
      <c r="F726">
        <v>87</v>
      </c>
      <c r="G726">
        <v>329484123</v>
      </c>
      <c r="H726">
        <v>0</v>
      </c>
      <c r="I726">
        <v>0</v>
      </c>
      <c r="J726" t="str">
        <f t="shared" si="22"/>
        <v>2020_C18.6</v>
      </c>
      <c r="K726">
        <f t="shared" si="23"/>
        <v>2.6404914205835649E-2</v>
      </c>
    </row>
    <row r="727" spans="2:11" x14ac:dyDescent="0.35">
      <c r="B727">
        <v>2020</v>
      </c>
      <c r="C727">
        <v>2020</v>
      </c>
      <c r="D727" t="s">
        <v>1270</v>
      </c>
      <c r="E727" t="s">
        <v>1269</v>
      </c>
      <c r="F727">
        <v>938</v>
      </c>
      <c r="G727">
        <v>329484123</v>
      </c>
      <c r="H727">
        <v>0.3</v>
      </c>
      <c r="I727">
        <v>0.2</v>
      </c>
      <c r="J727" t="str">
        <f t="shared" si="22"/>
        <v>2020_C18.7</v>
      </c>
      <c r="K727">
        <f t="shared" si="23"/>
        <v>0.2846874658054464</v>
      </c>
    </row>
    <row r="728" spans="2:11" x14ac:dyDescent="0.35">
      <c r="B728">
        <v>2020</v>
      </c>
      <c r="C728">
        <v>2020</v>
      </c>
      <c r="D728" t="s">
        <v>1268</v>
      </c>
      <c r="E728" t="s">
        <v>1267</v>
      </c>
      <c r="F728">
        <v>23</v>
      </c>
      <c r="G728">
        <v>329484123</v>
      </c>
      <c r="H728">
        <v>0</v>
      </c>
      <c r="I728">
        <v>0</v>
      </c>
      <c r="J728" t="str">
        <f t="shared" si="22"/>
        <v>2020_C18.8</v>
      </c>
      <c r="K728">
        <f t="shared" si="23"/>
        <v>6.9806095026921826E-3</v>
      </c>
    </row>
    <row r="729" spans="2:11" x14ac:dyDescent="0.35">
      <c r="B729">
        <v>2020</v>
      </c>
      <c r="C729">
        <v>2020</v>
      </c>
      <c r="D729" t="s">
        <v>1266</v>
      </c>
      <c r="E729" t="s">
        <v>1265</v>
      </c>
      <c r="F729">
        <v>36775</v>
      </c>
      <c r="G729">
        <v>329484123</v>
      </c>
      <c r="H729">
        <v>11.2</v>
      </c>
      <c r="I729">
        <v>8.9</v>
      </c>
      <c r="J729" t="str">
        <f t="shared" si="22"/>
        <v>2020_C18.9</v>
      </c>
      <c r="K729">
        <f t="shared" si="23"/>
        <v>11.161387585282826</v>
      </c>
    </row>
    <row r="730" spans="2:11" x14ac:dyDescent="0.35">
      <c r="B730">
        <v>2020</v>
      </c>
      <c r="C730">
        <v>2020</v>
      </c>
      <c r="D730" t="s">
        <v>1264</v>
      </c>
      <c r="E730" t="s">
        <v>1263</v>
      </c>
      <c r="F730">
        <v>3395</v>
      </c>
      <c r="G730">
        <v>329484123</v>
      </c>
      <c r="H730">
        <v>1</v>
      </c>
      <c r="I730">
        <v>0.8</v>
      </c>
      <c r="J730" t="str">
        <f t="shared" si="22"/>
        <v>2020_C19</v>
      </c>
      <c r="K730">
        <f t="shared" si="23"/>
        <v>1.0303986635495634</v>
      </c>
    </row>
    <row r="731" spans="2:11" x14ac:dyDescent="0.35">
      <c r="B731">
        <v>2020</v>
      </c>
      <c r="C731">
        <v>2020</v>
      </c>
      <c r="D731" t="s">
        <v>1262</v>
      </c>
      <c r="E731" t="s">
        <v>1261</v>
      </c>
      <c r="F731">
        <v>7962</v>
      </c>
      <c r="G731">
        <v>329484123</v>
      </c>
      <c r="H731">
        <v>2.4</v>
      </c>
      <c r="I731">
        <v>1.9</v>
      </c>
      <c r="J731" t="str">
        <f t="shared" si="22"/>
        <v>2020_C20</v>
      </c>
      <c r="K731">
        <f t="shared" si="23"/>
        <v>2.4165049069754416</v>
      </c>
    </row>
    <row r="732" spans="2:11" x14ac:dyDescent="0.35">
      <c r="B732">
        <v>2020</v>
      </c>
      <c r="C732">
        <v>2020</v>
      </c>
      <c r="D732" t="s">
        <v>1260</v>
      </c>
      <c r="E732" t="s">
        <v>1259</v>
      </c>
      <c r="F732">
        <v>1188</v>
      </c>
      <c r="G732">
        <v>329484123</v>
      </c>
      <c r="H732">
        <v>0.4</v>
      </c>
      <c r="I732">
        <v>0.3</v>
      </c>
      <c r="J732" t="str">
        <f t="shared" si="22"/>
        <v>2020_C21.0</v>
      </c>
      <c r="K732">
        <f t="shared" si="23"/>
        <v>0.36056365605210056</v>
      </c>
    </row>
    <row r="733" spans="2:11" x14ac:dyDescent="0.35">
      <c r="B733">
        <v>2020</v>
      </c>
      <c r="C733">
        <v>2020</v>
      </c>
      <c r="D733" t="s">
        <v>1258</v>
      </c>
      <c r="E733" t="s">
        <v>1257</v>
      </c>
      <c r="F733">
        <v>144</v>
      </c>
      <c r="G733">
        <v>329484123</v>
      </c>
      <c r="H733">
        <v>0</v>
      </c>
      <c r="I733">
        <v>0</v>
      </c>
      <c r="J733" t="str">
        <f t="shared" si="22"/>
        <v>2020_C21.1</v>
      </c>
      <c r="K733">
        <f t="shared" si="23"/>
        <v>4.3704685582072793E-2</v>
      </c>
    </row>
    <row r="734" spans="2:11" x14ac:dyDescent="0.35">
      <c r="B734">
        <v>2020</v>
      </c>
      <c r="C734">
        <v>2020</v>
      </c>
      <c r="D734" t="s">
        <v>1256</v>
      </c>
      <c r="E734" t="s">
        <v>1255</v>
      </c>
      <c r="F734">
        <v>158</v>
      </c>
      <c r="G734">
        <v>329484123</v>
      </c>
      <c r="H734">
        <v>0</v>
      </c>
      <c r="I734">
        <v>0</v>
      </c>
      <c r="J734" t="str">
        <f t="shared" si="22"/>
        <v>2020_C21.8</v>
      </c>
      <c r="K734">
        <f t="shared" si="23"/>
        <v>4.7953752235885425E-2</v>
      </c>
    </row>
    <row r="735" spans="2:11" x14ac:dyDescent="0.35">
      <c r="B735">
        <v>2020</v>
      </c>
      <c r="C735">
        <v>2020</v>
      </c>
      <c r="D735" t="s">
        <v>1254</v>
      </c>
      <c r="E735" t="s">
        <v>1253</v>
      </c>
      <c r="F735">
        <v>12112</v>
      </c>
      <c r="G735">
        <v>329484123</v>
      </c>
      <c r="H735">
        <v>3.7</v>
      </c>
      <c r="I735">
        <v>2.8</v>
      </c>
      <c r="J735" t="str">
        <f t="shared" si="22"/>
        <v>2020_C22.0</v>
      </c>
      <c r="K735">
        <f t="shared" si="23"/>
        <v>3.6760496650699008</v>
      </c>
    </row>
    <row r="736" spans="2:11" x14ac:dyDescent="0.35">
      <c r="B736">
        <v>2020</v>
      </c>
      <c r="C736">
        <v>2020</v>
      </c>
      <c r="D736" t="s">
        <v>1252</v>
      </c>
      <c r="E736" t="s">
        <v>1251</v>
      </c>
      <c r="F736">
        <v>7965</v>
      </c>
      <c r="G736">
        <v>329484123</v>
      </c>
      <c r="H736">
        <v>2.4</v>
      </c>
      <c r="I736">
        <v>1.9</v>
      </c>
      <c r="J736" t="str">
        <f t="shared" si="22"/>
        <v>2020_C22.1</v>
      </c>
      <c r="K736">
        <f t="shared" si="23"/>
        <v>2.4174154212584016</v>
      </c>
    </row>
    <row r="737" spans="2:11" x14ac:dyDescent="0.35">
      <c r="B737">
        <v>2020</v>
      </c>
      <c r="C737">
        <v>2020</v>
      </c>
      <c r="D737" t="s">
        <v>1250</v>
      </c>
      <c r="E737" t="s">
        <v>1249</v>
      </c>
      <c r="F737">
        <v>31</v>
      </c>
      <c r="G737">
        <v>329484123</v>
      </c>
      <c r="H737">
        <v>0</v>
      </c>
      <c r="I737">
        <v>0</v>
      </c>
      <c r="J737" t="str">
        <f t="shared" si="22"/>
        <v>2020_C22.2</v>
      </c>
      <c r="K737">
        <f t="shared" si="23"/>
        <v>9.4086475905851147E-3</v>
      </c>
    </row>
    <row r="738" spans="2:11" x14ac:dyDescent="0.35">
      <c r="B738">
        <v>2020</v>
      </c>
      <c r="C738">
        <v>2020</v>
      </c>
      <c r="D738" t="s">
        <v>1248</v>
      </c>
      <c r="E738" t="s">
        <v>1247</v>
      </c>
      <c r="F738">
        <v>52</v>
      </c>
      <c r="G738">
        <v>329484123</v>
      </c>
      <c r="H738">
        <v>0</v>
      </c>
      <c r="I738">
        <v>0</v>
      </c>
      <c r="J738" t="str">
        <f t="shared" si="22"/>
        <v>2020_C22.3</v>
      </c>
      <c r="K738">
        <f t="shared" si="23"/>
        <v>1.5782247571304066E-2</v>
      </c>
    </row>
    <row r="739" spans="2:11" x14ac:dyDescent="0.35">
      <c r="B739">
        <v>2020</v>
      </c>
      <c r="C739">
        <v>2020</v>
      </c>
      <c r="D739" t="s">
        <v>1246</v>
      </c>
      <c r="E739" t="s">
        <v>1245</v>
      </c>
      <c r="F739">
        <v>8064</v>
      </c>
      <c r="G739">
        <v>329484123</v>
      </c>
      <c r="H739">
        <v>2.4</v>
      </c>
      <c r="I739">
        <v>1.9</v>
      </c>
      <c r="J739" t="str">
        <f t="shared" si="22"/>
        <v>2020_C22.9</v>
      </c>
      <c r="K739">
        <f t="shared" si="23"/>
        <v>2.4474623925960763</v>
      </c>
    </row>
    <row r="740" spans="2:11" x14ac:dyDescent="0.35">
      <c r="B740">
        <v>2020</v>
      </c>
      <c r="C740">
        <v>2020</v>
      </c>
      <c r="D740" t="s">
        <v>1244</v>
      </c>
      <c r="E740" t="s">
        <v>1243</v>
      </c>
      <c r="F740">
        <v>2263</v>
      </c>
      <c r="G740">
        <v>329484123</v>
      </c>
      <c r="H740">
        <v>0.7</v>
      </c>
      <c r="I740">
        <v>0.5</v>
      </c>
      <c r="J740" t="str">
        <f t="shared" si="22"/>
        <v>2020_C23</v>
      </c>
      <c r="K740">
        <f t="shared" si="23"/>
        <v>0.6868312741127135</v>
      </c>
    </row>
    <row r="741" spans="2:11" x14ac:dyDescent="0.35">
      <c r="B741">
        <v>2020</v>
      </c>
      <c r="C741">
        <v>2020</v>
      </c>
      <c r="D741" t="s">
        <v>1242</v>
      </c>
      <c r="E741" t="s">
        <v>1241</v>
      </c>
      <c r="F741">
        <v>992</v>
      </c>
      <c r="G741">
        <v>329484123</v>
      </c>
      <c r="H741">
        <v>0.3</v>
      </c>
      <c r="I741">
        <v>0.2</v>
      </c>
      <c r="J741" t="str">
        <f t="shared" si="22"/>
        <v>2020_C24.0</v>
      </c>
      <c r="K741">
        <f t="shared" si="23"/>
        <v>0.30107672289872367</v>
      </c>
    </row>
    <row r="742" spans="2:11" x14ac:dyDescent="0.35">
      <c r="B742">
        <v>2020</v>
      </c>
      <c r="C742">
        <v>2020</v>
      </c>
      <c r="D742" t="s">
        <v>1240</v>
      </c>
      <c r="E742" t="s">
        <v>1239</v>
      </c>
      <c r="F742">
        <v>305</v>
      </c>
      <c r="G742">
        <v>329484123</v>
      </c>
      <c r="H742">
        <v>0.1</v>
      </c>
      <c r="I742">
        <v>0.1</v>
      </c>
      <c r="J742" t="str">
        <f t="shared" si="22"/>
        <v>2020_C24.1</v>
      </c>
      <c r="K742">
        <f t="shared" si="23"/>
        <v>9.2568952100918075E-2</v>
      </c>
    </row>
    <row r="743" spans="2:11" x14ac:dyDescent="0.35">
      <c r="B743">
        <v>2020</v>
      </c>
      <c r="C743">
        <v>2020</v>
      </c>
      <c r="D743" t="s">
        <v>1238</v>
      </c>
      <c r="E743" t="s">
        <v>1237</v>
      </c>
      <c r="F743">
        <v>715</v>
      </c>
      <c r="G743">
        <v>329484123</v>
      </c>
      <c r="H743">
        <v>0.2</v>
      </c>
      <c r="I743">
        <v>0.2</v>
      </c>
      <c r="J743" t="str">
        <f t="shared" si="22"/>
        <v>2020_C24.9</v>
      </c>
      <c r="K743">
        <f t="shared" si="23"/>
        <v>0.21700590410543089</v>
      </c>
    </row>
    <row r="744" spans="2:11" x14ac:dyDescent="0.35">
      <c r="B744">
        <v>2020</v>
      </c>
      <c r="C744">
        <v>2020</v>
      </c>
      <c r="D744" t="s">
        <v>1236</v>
      </c>
      <c r="E744" t="s">
        <v>1235</v>
      </c>
      <c r="F744">
        <v>719</v>
      </c>
      <c r="G744">
        <v>329484123</v>
      </c>
      <c r="H744">
        <v>0.2</v>
      </c>
      <c r="I744">
        <v>0.2</v>
      </c>
      <c r="J744" t="str">
        <f t="shared" si="22"/>
        <v>2020_C25.0</v>
      </c>
      <c r="K744">
        <f t="shared" si="23"/>
        <v>0.21821992314937735</v>
      </c>
    </row>
    <row r="745" spans="2:11" x14ac:dyDescent="0.35">
      <c r="B745">
        <v>2020</v>
      </c>
      <c r="C745">
        <v>2020</v>
      </c>
      <c r="D745" t="s">
        <v>1234</v>
      </c>
      <c r="E745" t="s">
        <v>1233</v>
      </c>
      <c r="F745">
        <v>147</v>
      </c>
      <c r="G745">
        <v>329484123</v>
      </c>
      <c r="H745">
        <v>0</v>
      </c>
      <c r="I745">
        <v>0</v>
      </c>
      <c r="J745" t="str">
        <f t="shared" si="22"/>
        <v>2020_C25.1</v>
      </c>
      <c r="K745">
        <f t="shared" si="23"/>
        <v>4.4615199865032651E-2</v>
      </c>
    </row>
    <row r="746" spans="2:11" x14ac:dyDescent="0.35">
      <c r="B746">
        <v>2020</v>
      </c>
      <c r="C746">
        <v>2020</v>
      </c>
      <c r="D746" t="s">
        <v>1232</v>
      </c>
      <c r="E746" t="s">
        <v>1231</v>
      </c>
      <c r="F746">
        <v>191</v>
      </c>
      <c r="G746">
        <v>329484123</v>
      </c>
      <c r="H746">
        <v>0.1</v>
      </c>
      <c r="I746">
        <v>0</v>
      </c>
      <c r="J746" t="str">
        <f t="shared" si="22"/>
        <v>2020_C25.2</v>
      </c>
      <c r="K746">
        <f t="shared" si="23"/>
        <v>5.796940934844378E-2</v>
      </c>
    </row>
    <row r="747" spans="2:11" x14ac:dyDescent="0.35">
      <c r="B747">
        <v>2020</v>
      </c>
      <c r="C747">
        <v>2020</v>
      </c>
      <c r="D747" t="s">
        <v>1230</v>
      </c>
      <c r="E747" t="s">
        <v>1229</v>
      </c>
      <c r="F747">
        <v>333</v>
      </c>
      <c r="G747">
        <v>329484123</v>
      </c>
      <c r="H747">
        <v>0.1</v>
      </c>
      <c r="I747">
        <v>0.1</v>
      </c>
      <c r="J747" t="str">
        <f t="shared" si="22"/>
        <v>2020_C25.3</v>
      </c>
      <c r="K747">
        <f t="shared" si="23"/>
        <v>0.10106708540854335</v>
      </c>
    </row>
    <row r="748" spans="2:11" x14ac:dyDescent="0.35">
      <c r="B748">
        <v>2020</v>
      </c>
      <c r="C748">
        <v>2020</v>
      </c>
      <c r="D748" t="s">
        <v>1228</v>
      </c>
      <c r="E748" t="s">
        <v>1227</v>
      </c>
      <c r="F748">
        <v>27</v>
      </c>
      <c r="G748">
        <v>329484123</v>
      </c>
      <c r="H748">
        <v>0</v>
      </c>
      <c r="I748">
        <v>0</v>
      </c>
      <c r="J748" t="str">
        <f t="shared" si="22"/>
        <v>2020_C25.4</v>
      </c>
      <c r="K748">
        <f t="shared" si="23"/>
        <v>8.19462854663865E-3</v>
      </c>
    </row>
    <row r="749" spans="2:11" x14ac:dyDescent="0.35">
      <c r="B749">
        <v>2020</v>
      </c>
      <c r="C749">
        <v>2020</v>
      </c>
      <c r="D749" t="s">
        <v>1226</v>
      </c>
      <c r="E749" t="s">
        <v>1225</v>
      </c>
      <c r="F749">
        <v>39</v>
      </c>
      <c r="G749">
        <v>329484123</v>
      </c>
      <c r="H749">
        <v>0</v>
      </c>
      <c r="I749">
        <v>0</v>
      </c>
      <c r="J749" t="str">
        <f t="shared" si="22"/>
        <v>2020_C25.8</v>
      </c>
      <c r="K749">
        <f t="shared" si="23"/>
        <v>1.1836685678478049E-2</v>
      </c>
    </row>
    <row r="750" spans="2:11" x14ac:dyDescent="0.35">
      <c r="B750">
        <v>2020</v>
      </c>
      <c r="C750">
        <v>2020</v>
      </c>
      <c r="D750" t="s">
        <v>1224</v>
      </c>
      <c r="E750" t="s">
        <v>1223</v>
      </c>
      <c r="F750">
        <v>45313</v>
      </c>
      <c r="G750">
        <v>329484123</v>
      </c>
      <c r="H750">
        <v>13.8</v>
      </c>
      <c r="I750">
        <v>10.7</v>
      </c>
      <c r="J750" t="str">
        <f t="shared" si="22"/>
        <v>2020_C25.9</v>
      </c>
      <c r="K750">
        <f t="shared" si="23"/>
        <v>13.75271123458656</v>
      </c>
    </row>
    <row r="751" spans="2:11" x14ac:dyDescent="0.35">
      <c r="B751">
        <v>2020</v>
      </c>
      <c r="C751">
        <v>2020</v>
      </c>
      <c r="D751" t="s">
        <v>1222</v>
      </c>
      <c r="E751" t="s">
        <v>1221</v>
      </c>
      <c r="F751">
        <v>266</v>
      </c>
      <c r="G751">
        <v>329484123</v>
      </c>
      <c r="H751">
        <v>0.1</v>
      </c>
      <c r="I751">
        <v>0.1</v>
      </c>
      <c r="J751" t="str">
        <f t="shared" si="22"/>
        <v>2020_C26.0</v>
      </c>
      <c r="K751">
        <f t="shared" si="23"/>
        <v>8.0732266422440024E-2</v>
      </c>
    </row>
    <row r="752" spans="2:11" x14ac:dyDescent="0.35">
      <c r="B752">
        <v>2020</v>
      </c>
      <c r="C752">
        <v>2020</v>
      </c>
      <c r="D752" t="s">
        <v>1220</v>
      </c>
      <c r="E752" t="s">
        <v>1219</v>
      </c>
      <c r="F752">
        <v>32</v>
      </c>
      <c r="G752">
        <v>329484123</v>
      </c>
      <c r="H752">
        <v>0</v>
      </c>
      <c r="I752">
        <v>0</v>
      </c>
      <c r="J752" t="str">
        <f t="shared" si="22"/>
        <v>2020_C26.1</v>
      </c>
      <c r="K752">
        <f t="shared" si="23"/>
        <v>9.7121523515717317E-3</v>
      </c>
    </row>
    <row r="753" spans="2:11" x14ac:dyDescent="0.35">
      <c r="B753">
        <v>2020</v>
      </c>
      <c r="C753">
        <v>2020</v>
      </c>
      <c r="D753" t="s">
        <v>1218</v>
      </c>
      <c r="E753" t="s">
        <v>1217</v>
      </c>
      <c r="F753">
        <v>14</v>
      </c>
      <c r="G753">
        <v>329484123</v>
      </c>
      <c r="H753" t="s">
        <v>672</v>
      </c>
      <c r="I753" t="s">
        <v>672</v>
      </c>
      <c r="J753" t="str">
        <f t="shared" si="22"/>
        <v>2020_C26.8</v>
      </c>
      <c r="K753">
        <f t="shared" si="23"/>
        <v>4.2490666538126326E-3</v>
      </c>
    </row>
    <row r="754" spans="2:11" x14ac:dyDescent="0.35">
      <c r="B754">
        <v>2020</v>
      </c>
      <c r="C754">
        <v>2020</v>
      </c>
      <c r="D754" t="s">
        <v>1216</v>
      </c>
      <c r="E754" t="s">
        <v>1215</v>
      </c>
      <c r="F754">
        <v>1784</v>
      </c>
      <c r="G754">
        <v>329484123</v>
      </c>
      <c r="H754">
        <v>0.5</v>
      </c>
      <c r="I754">
        <v>0.4</v>
      </c>
      <c r="J754" t="str">
        <f t="shared" si="22"/>
        <v>2020_C26.9</v>
      </c>
      <c r="K754">
        <f t="shared" si="23"/>
        <v>0.54145249360012415</v>
      </c>
    </row>
    <row r="755" spans="2:11" x14ac:dyDescent="0.35">
      <c r="B755">
        <v>2020</v>
      </c>
      <c r="C755">
        <v>2020</v>
      </c>
      <c r="D755" t="s">
        <v>1214</v>
      </c>
      <c r="E755" t="s">
        <v>1213</v>
      </c>
      <c r="F755">
        <v>142</v>
      </c>
      <c r="G755">
        <v>329484123</v>
      </c>
      <c r="H755">
        <v>0</v>
      </c>
      <c r="I755">
        <v>0</v>
      </c>
      <c r="J755" t="str">
        <f t="shared" si="22"/>
        <v>2020_C30.0</v>
      </c>
      <c r="K755">
        <f t="shared" si="23"/>
        <v>4.3097676060099559E-2</v>
      </c>
    </row>
    <row r="756" spans="2:11" x14ac:dyDescent="0.35">
      <c r="B756">
        <v>2020</v>
      </c>
      <c r="C756">
        <v>2020</v>
      </c>
      <c r="D756" t="s">
        <v>1212</v>
      </c>
      <c r="E756" t="s">
        <v>1211</v>
      </c>
      <c r="F756">
        <v>196</v>
      </c>
      <c r="G756">
        <v>329484123</v>
      </c>
      <c r="H756">
        <v>0.1</v>
      </c>
      <c r="I756">
        <v>0</v>
      </c>
      <c r="J756" t="str">
        <f t="shared" si="22"/>
        <v>2020_C31.0</v>
      </c>
      <c r="K756">
        <f t="shared" si="23"/>
        <v>5.9486933153376866E-2</v>
      </c>
    </row>
    <row r="757" spans="2:11" x14ac:dyDescent="0.35">
      <c r="B757">
        <v>2020</v>
      </c>
      <c r="C757">
        <v>2020</v>
      </c>
      <c r="D757" t="s">
        <v>1210</v>
      </c>
      <c r="E757" t="s">
        <v>1209</v>
      </c>
      <c r="F757">
        <v>31</v>
      </c>
      <c r="G757">
        <v>329484123</v>
      </c>
      <c r="H757">
        <v>0</v>
      </c>
      <c r="I757">
        <v>0</v>
      </c>
      <c r="J757" t="str">
        <f t="shared" si="22"/>
        <v>2020_C31.1</v>
      </c>
      <c r="K757">
        <f t="shared" si="23"/>
        <v>9.4086475905851147E-3</v>
      </c>
    </row>
    <row r="758" spans="2:11" x14ac:dyDescent="0.35">
      <c r="B758">
        <v>2020</v>
      </c>
      <c r="C758">
        <v>2020</v>
      </c>
      <c r="D758" t="s">
        <v>1208</v>
      </c>
      <c r="E758" t="s">
        <v>1207</v>
      </c>
      <c r="F758">
        <v>197</v>
      </c>
      <c r="G758">
        <v>329484123</v>
      </c>
      <c r="H758">
        <v>0.1</v>
      </c>
      <c r="I758">
        <v>0</v>
      </c>
      <c r="J758" t="str">
        <f t="shared" si="22"/>
        <v>2020_C31.9</v>
      </c>
      <c r="K758">
        <f t="shared" si="23"/>
        <v>5.9790437914363483E-2</v>
      </c>
    </row>
    <row r="759" spans="2:11" x14ac:dyDescent="0.35">
      <c r="B759">
        <v>2020</v>
      </c>
      <c r="C759">
        <v>2020</v>
      </c>
      <c r="D759" t="s">
        <v>1206</v>
      </c>
      <c r="E759" t="s">
        <v>1205</v>
      </c>
      <c r="F759">
        <v>229</v>
      </c>
      <c r="G759">
        <v>329484123</v>
      </c>
      <c r="H759">
        <v>0.1</v>
      </c>
      <c r="I759">
        <v>0</v>
      </c>
      <c r="J759" t="str">
        <f t="shared" si="22"/>
        <v>2020_C32.0</v>
      </c>
      <c r="K759">
        <f t="shared" si="23"/>
        <v>6.9502590265935207E-2</v>
      </c>
    </row>
    <row r="760" spans="2:11" x14ac:dyDescent="0.35">
      <c r="B760">
        <v>2020</v>
      </c>
      <c r="C760">
        <v>2020</v>
      </c>
      <c r="D760" t="s">
        <v>1204</v>
      </c>
      <c r="E760" t="s">
        <v>1203</v>
      </c>
      <c r="F760">
        <v>386</v>
      </c>
      <c r="G760">
        <v>329484123</v>
      </c>
      <c r="H760">
        <v>0.1</v>
      </c>
      <c r="I760">
        <v>0.1</v>
      </c>
      <c r="J760" t="str">
        <f t="shared" si="22"/>
        <v>2020_C32.1</v>
      </c>
      <c r="K760">
        <f t="shared" si="23"/>
        <v>0.11715283774083403</v>
      </c>
    </row>
    <row r="761" spans="2:11" x14ac:dyDescent="0.35">
      <c r="B761">
        <v>2020</v>
      </c>
      <c r="C761">
        <v>2020</v>
      </c>
      <c r="D761" t="s">
        <v>1202</v>
      </c>
      <c r="E761" t="s">
        <v>1201</v>
      </c>
      <c r="F761">
        <v>19</v>
      </c>
      <c r="G761">
        <v>329484123</v>
      </c>
      <c r="H761" t="s">
        <v>672</v>
      </c>
      <c r="I761" t="s">
        <v>672</v>
      </c>
      <c r="J761" t="str">
        <f t="shared" si="22"/>
        <v>2020_C32.2</v>
      </c>
      <c r="K761">
        <f t="shared" si="23"/>
        <v>5.7665904587457162E-3</v>
      </c>
    </row>
    <row r="762" spans="2:11" x14ac:dyDescent="0.35">
      <c r="B762">
        <v>2020</v>
      </c>
      <c r="C762">
        <v>2020</v>
      </c>
      <c r="D762" t="s">
        <v>1200</v>
      </c>
      <c r="E762" t="s">
        <v>1199</v>
      </c>
      <c r="F762">
        <v>22</v>
      </c>
      <c r="G762">
        <v>329484123</v>
      </c>
      <c r="H762">
        <v>0</v>
      </c>
      <c r="I762">
        <v>0</v>
      </c>
      <c r="J762" t="str">
        <f t="shared" si="22"/>
        <v>2020_C32.3</v>
      </c>
      <c r="K762">
        <f t="shared" si="23"/>
        <v>6.6771047417055656E-3</v>
      </c>
    </row>
    <row r="763" spans="2:11" x14ac:dyDescent="0.35">
      <c r="B763">
        <v>2020</v>
      </c>
      <c r="C763">
        <v>2020</v>
      </c>
      <c r="D763" t="s">
        <v>1198</v>
      </c>
      <c r="E763" t="s">
        <v>1197</v>
      </c>
      <c r="F763">
        <v>3147</v>
      </c>
      <c r="G763">
        <v>329484123</v>
      </c>
      <c r="H763">
        <v>1</v>
      </c>
      <c r="I763">
        <v>0.7</v>
      </c>
      <c r="J763" t="str">
        <f t="shared" si="22"/>
        <v>2020_C32.9</v>
      </c>
      <c r="K763">
        <f t="shared" si="23"/>
        <v>0.95512948282488264</v>
      </c>
    </row>
    <row r="764" spans="2:11" x14ac:dyDescent="0.35">
      <c r="B764">
        <v>2020</v>
      </c>
      <c r="C764">
        <v>2020</v>
      </c>
      <c r="D764" t="s">
        <v>1196</v>
      </c>
      <c r="E764" t="s">
        <v>1195</v>
      </c>
      <c r="F764">
        <v>82</v>
      </c>
      <c r="G764">
        <v>329484123</v>
      </c>
      <c r="H764">
        <v>0</v>
      </c>
      <c r="I764">
        <v>0</v>
      </c>
      <c r="J764" t="str">
        <f t="shared" si="22"/>
        <v>2020_C33</v>
      </c>
      <c r="K764">
        <f t="shared" si="23"/>
        <v>2.4887390400902567E-2</v>
      </c>
    </row>
    <row r="765" spans="2:11" x14ac:dyDescent="0.35">
      <c r="B765">
        <v>2020</v>
      </c>
      <c r="C765">
        <v>2020</v>
      </c>
      <c r="D765" t="s">
        <v>1194</v>
      </c>
      <c r="E765" t="s">
        <v>1193</v>
      </c>
      <c r="F765">
        <v>270</v>
      </c>
      <c r="G765">
        <v>329484123</v>
      </c>
      <c r="H765">
        <v>0.1</v>
      </c>
      <c r="I765">
        <v>0.1</v>
      </c>
      <c r="J765" t="str">
        <f t="shared" si="22"/>
        <v>2020_C34.0</v>
      </c>
      <c r="K765">
        <f t="shared" si="23"/>
        <v>8.1946285466386493E-2</v>
      </c>
    </row>
    <row r="766" spans="2:11" x14ac:dyDescent="0.35">
      <c r="B766">
        <v>2020</v>
      </c>
      <c r="C766">
        <v>2020</v>
      </c>
      <c r="D766" t="s">
        <v>1192</v>
      </c>
      <c r="E766" t="s">
        <v>1191</v>
      </c>
      <c r="F766">
        <v>2227</v>
      </c>
      <c r="G766">
        <v>329484123</v>
      </c>
      <c r="H766">
        <v>0.7</v>
      </c>
      <c r="I766">
        <v>0.5</v>
      </c>
      <c r="J766" t="str">
        <f t="shared" si="22"/>
        <v>2020_C34.1</v>
      </c>
      <c r="K766">
        <f t="shared" si="23"/>
        <v>0.67590510271719528</v>
      </c>
    </row>
    <row r="767" spans="2:11" x14ac:dyDescent="0.35">
      <c r="B767">
        <v>2020</v>
      </c>
      <c r="C767">
        <v>2020</v>
      </c>
      <c r="D767" t="s">
        <v>1190</v>
      </c>
      <c r="E767" t="s">
        <v>1189</v>
      </c>
      <c r="F767">
        <v>137</v>
      </c>
      <c r="G767">
        <v>329484123</v>
      </c>
      <c r="H767">
        <v>0</v>
      </c>
      <c r="I767">
        <v>0</v>
      </c>
      <c r="J767" t="str">
        <f t="shared" si="22"/>
        <v>2020_C34.2</v>
      </c>
      <c r="K767">
        <f t="shared" si="23"/>
        <v>4.158015225516648E-2</v>
      </c>
    </row>
    <row r="768" spans="2:11" x14ac:dyDescent="0.35">
      <c r="B768">
        <v>2020</v>
      </c>
      <c r="C768">
        <v>2020</v>
      </c>
      <c r="D768" t="s">
        <v>1188</v>
      </c>
      <c r="E768" t="s">
        <v>1187</v>
      </c>
      <c r="F768">
        <v>1100</v>
      </c>
      <c r="G768">
        <v>329484123</v>
      </c>
      <c r="H768">
        <v>0.3</v>
      </c>
      <c r="I768">
        <v>0.3</v>
      </c>
      <c r="J768" t="str">
        <f t="shared" si="22"/>
        <v>2020_C34.3</v>
      </c>
      <c r="K768">
        <f t="shared" si="23"/>
        <v>0.33385523708527831</v>
      </c>
    </row>
    <row r="769" spans="2:11" x14ac:dyDescent="0.35">
      <c r="B769">
        <v>2020</v>
      </c>
      <c r="C769">
        <v>2020</v>
      </c>
      <c r="D769" t="s">
        <v>1186</v>
      </c>
      <c r="E769" t="s">
        <v>1185</v>
      </c>
      <c r="F769">
        <v>56</v>
      </c>
      <c r="G769">
        <v>329484123</v>
      </c>
      <c r="H769">
        <v>0</v>
      </c>
      <c r="I769">
        <v>0</v>
      </c>
      <c r="J769" t="str">
        <f t="shared" si="22"/>
        <v>2020_C34.8</v>
      </c>
      <c r="K769">
        <f t="shared" si="23"/>
        <v>1.6996266615250531E-2</v>
      </c>
    </row>
    <row r="770" spans="2:11" x14ac:dyDescent="0.35">
      <c r="B770">
        <v>2020</v>
      </c>
      <c r="C770">
        <v>2020</v>
      </c>
      <c r="D770" t="s">
        <v>1184</v>
      </c>
      <c r="E770" t="s">
        <v>1183</v>
      </c>
      <c r="F770">
        <v>132294</v>
      </c>
      <c r="G770">
        <v>329484123</v>
      </c>
      <c r="H770">
        <v>40.200000000000003</v>
      </c>
      <c r="I770">
        <v>31</v>
      </c>
      <c r="J770" t="str">
        <f t="shared" si="22"/>
        <v>2020_C34.9</v>
      </c>
      <c r="K770">
        <f t="shared" si="23"/>
        <v>40.15185884996346</v>
      </c>
    </row>
    <row r="771" spans="2:11" x14ac:dyDescent="0.35">
      <c r="B771">
        <v>2020</v>
      </c>
      <c r="C771">
        <v>2020</v>
      </c>
      <c r="D771" t="s">
        <v>1182</v>
      </c>
      <c r="E771" t="s">
        <v>1181</v>
      </c>
      <c r="F771">
        <v>332</v>
      </c>
      <c r="G771">
        <v>329484123</v>
      </c>
      <c r="H771">
        <v>0.1</v>
      </c>
      <c r="I771">
        <v>0.1</v>
      </c>
      <c r="J771" t="str">
        <f t="shared" ref="J771:J834" si="24">C771&amp;+"_"&amp;E771</f>
        <v>2020_C37</v>
      </c>
      <c r="K771">
        <f t="shared" ref="K771:K834" si="25">F771/G771*100000</f>
        <v>0.10076358064755672</v>
      </c>
    </row>
    <row r="772" spans="2:11" x14ac:dyDescent="0.35">
      <c r="B772">
        <v>2020</v>
      </c>
      <c r="C772">
        <v>2020</v>
      </c>
      <c r="D772" t="s">
        <v>1180</v>
      </c>
      <c r="E772" t="s">
        <v>1179</v>
      </c>
      <c r="F772">
        <v>59</v>
      </c>
      <c r="G772">
        <v>329484123</v>
      </c>
      <c r="H772">
        <v>0</v>
      </c>
      <c r="I772">
        <v>0</v>
      </c>
      <c r="J772" t="str">
        <f t="shared" si="24"/>
        <v>2020_C38.0</v>
      </c>
      <c r="K772">
        <f t="shared" si="25"/>
        <v>1.7906780898210382E-2</v>
      </c>
    </row>
    <row r="773" spans="2:11" x14ac:dyDescent="0.35">
      <c r="B773">
        <v>2020</v>
      </c>
      <c r="C773">
        <v>2020</v>
      </c>
      <c r="D773" t="s">
        <v>1178</v>
      </c>
      <c r="E773" t="s">
        <v>1177</v>
      </c>
      <c r="F773">
        <v>150</v>
      </c>
      <c r="G773">
        <v>329484123</v>
      </c>
      <c r="H773">
        <v>0</v>
      </c>
      <c r="I773">
        <v>0</v>
      </c>
      <c r="J773" t="str">
        <f t="shared" si="24"/>
        <v>2020_C38.3</v>
      </c>
      <c r="K773">
        <f t="shared" si="25"/>
        <v>4.5525714147992495E-2</v>
      </c>
    </row>
    <row r="774" spans="2:11" x14ac:dyDescent="0.35">
      <c r="B774">
        <v>2020</v>
      </c>
      <c r="C774">
        <v>2020</v>
      </c>
      <c r="D774" t="s">
        <v>1176</v>
      </c>
      <c r="E774" t="s">
        <v>1175</v>
      </c>
      <c r="F774">
        <v>45</v>
      </c>
      <c r="G774">
        <v>329484123</v>
      </c>
      <c r="H774">
        <v>0</v>
      </c>
      <c r="I774">
        <v>0</v>
      </c>
      <c r="J774" t="str">
        <f t="shared" si="24"/>
        <v>2020_C38.4</v>
      </c>
      <c r="K774">
        <f t="shared" si="25"/>
        <v>1.3657714244397748E-2</v>
      </c>
    </row>
    <row r="775" spans="2:11" x14ac:dyDescent="0.35">
      <c r="B775">
        <v>2020</v>
      </c>
      <c r="C775">
        <v>2020</v>
      </c>
      <c r="D775" t="s">
        <v>1174</v>
      </c>
      <c r="E775" t="s">
        <v>1173</v>
      </c>
      <c r="F775">
        <v>87</v>
      </c>
      <c r="G775">
        <v>329484123</v>
      </c>
      <c r="H775">
        <v>0</v>
      </c>
      <c r="I775">
        <v>0</v>
      </c>
      <c r="J775" t="str">
        <f t="shared" si="24"/>
        <v>2020_C39.9</v>
      </c>
      <c r="K775">
        <f t="shared" si="25"/>
        <v>2.6404914205835649E-2</v>
      </c>
    </row>
    <row r="776" spans="2:11" x14ac:dyDescent="0.35">
      <c r="B776">
        <v>2020</v>
      </c>
      <c r="C776">
        <v>2020</v>
      </c>
      <c r="D776" t="s">
        <v>1172</v>
      </c>
      <c r="E776" t="s">
        <v>1171</v>
      </c>
      <c r="F776">
        <v>32</v>
      </c>
      <c r="G776">
        <v>329484123</v>
      </c>
      <c r="H776">
        <v>0</v>
      </c>
      <c r="I776">
        <v>0</v>
      </c>
      <c r="J776" t="str">
        <f t="shared" si="24"/>
        <v>2020_C40.0</v>
      </c>
      <c r="K776">
        <f t="shared" si="25"/>
        <v>9.7121523515717317E-3</v>
      </c>
    </row>
    <row r="777" spans="2:11" x14ac:dyDescent="0.35">
      <c r="B777">
        <v>2020</v>
      </c>
      <c r="C777">
        <v>2020</v>
      </c>
      <c r="D777" t="s">
        <v>1170</v>
      </c>
      <c r="E777" t="s">
        <v>1169</v>
      </c>
      <c r="F777">
        <v>98</v>
      </c>
      <c r="G777">
        <v>329484123</v>
      </c>
      <c r="H777">
        <v>0</v>
      </c>
      <c r="I777">
        <v>0</v>
      </c>
      <c r="J777" t="str">
        <f t="shared" si="24"/>
        <v>2020_C40.2</v>
      </c>
      <c r="K777">
        <f t="shared" si="25"/>
        <v>2.9743466576688433E-2</v>
      </c>
    </row>
    <row r="778" spans="2:11" x14ac:dyDescent="0.35">
      <c r="B778">
        <v>2020</v>
      </c>
      <c r="C778">
        <v>2020</v>
      </c>
      <c r="D778" t="s">
        <v>1168</v>
      </c>
      <c r="E778" t="s">
        <v>1167</v>
      </c>
      <c r="F778">
        <v>90</v>
      </c>
      <c r="G778">
        <v>329484123</v>
      </c>
      <c r="H778">
        <v>0</v>
      </c>
      <c r="I778">
        <v>0</v>
      </c>
      <c r="J778" t="str">
        <f t="shared" si="24"/>
        <v>2020_C41.0</v>
      </c>
      <c r="K778">
        <f t="shared" si="25"/>
        <v>2.7315428488795496E-2</v>
      </c>
    </row>
    <row r="779" spans="2:11" x14ac:dyDescent="0.35">
      <c r="B779">
        <v>2020</v>
      </c>
      <c r="C779">
        <v>2020</v>
      </c>
      <c r="D779" t="s">
        <v>1166</v>
      </c>
      <c r="E779" t="s">
        <v>1165</v>
      </c>
      <c r="F779">
        <v>200</v>
      </c>
      <c r="G779">
        <v>329484123</v>
      </c>
      <c r="H779">
        <v>0.1</v>
      </c>
      <c r="I779">
        <v>0</v>
      </c>
      <c r="J779" t="str">
        <f t="shared" si="24"/>
        <v>2020_C41.1</v>
      </c>
      <c r="K779">
        <f t="shared" si="25"/>
        <v>6.0700952197323334E-2</v>
      </c>
    </row>
    <row r="780" spans="2:11" x14ac:dyDescent="0.35">
      <c r="B780">
        <v>2020</v>
      </c>
      <c r="C780">
        <v>2020</v>
      </c>
      <c r="D780" t="s">
        <v>1164</v>
      </c>
      <c r="E780" t="s">
        <v>1163</v>
      </c>
      <c r="F780">
        <v>116</v>
      </c>
      <c r="G780">
        <v>329484123</v>
      </c>
      <c r="H780">
        <v>0</v>
      </c>
      <c r="I780">
        <v>0</v>
      </c>
      <c r="J780" t="str">
        <f t="shared" si="24"/>
        <v>2020_C41.2</v>
      </c>
      <c r="K780">
        <f t="shared" si="25"/>
        <v>3.5206552274447529E-2</v>
      </c>
    </row>
    <row r="781" spans="2:11" x14ac:dyDescent="0.35">
      <c r="B781">
        <v>2020</v>
      </c>
      <c r="C781">
        <v>2020</v>
      </c>
      <c r="D781" t="s">
        <v>1162</v>
      </c>
      <c r="E781" t="s">
        <v>1161</v>
      </c>
      <c r="F781">
        <v>20</v>
      </c>
      <c r="G781">
        <v>329484123</v>
      </c>
      <c r="H781">
        <v>0</v>
      </c>
      <c r="I781">
        <v>0</v>
      </c>
      <c r="J781" t="str">
        <f t="shared" si="24"/>
        <v>2020_C41.3</v>
      </c>
      <c r="K781">
        <f t="shared" si="25"/>
        <v>6.0700952197323332E-3</v>
      </c>
    </row>
    <row r="782" spans="2:11" x14ac:dyDescent="0.35">
      <c r="B782">
        <v>2020</v>
      </c>
      <c r="C782">
        <v>2020</v>
      </c>
      <c r="D782" t="s">
        <v>1160</v>
      </c>
      <c r="E782" t="s">
        <v>1159</v>
      </c>
      <c r="F782">
        <v>99</v>
      </c>
      <c r="G782">
        <v>329484123</v>
      </c>
      <c r="H782">
        <v>0</v>
      </c>
      <c r="I782">
        <v>0</v>
      </c>
      <c r="J782" t="str">
        <f t="shared" si="24"/>
        <v>2020_C41.4</v>
      </c>
      <c r="K782">
        <f t="shared" si="25"/>
        <v>3.0046971337675046E-2</v>
      </c>
    </row>
    <row r="783" spans="2:11" x14ac:dyDescent="0.35">
      <c r="B783">
        <v>2020</v>
      </c>
      <c r="C783">
        <v>2020</v>
      </c>
      <c r="D783" t="s">
        <v>1158</v>
      </c>
      <c r="E783" t="s">
        <v>1157</v>
      </c>
      <c r="F783">
        <v>1212</v>
      </c>
      <c r="G783">
        <v>329484123</v>
      </c>
      <c r="H783">
        <v>0.4</v>
      </c>
      <c r="I783">
        <v>0.3</v>
      </c>
      <c r="J783" t="str">
        <f t="shared" si="24"/>
        <v>2020_C41.9</v>
      </c>
      <c r="K783">
        <f t="shared" si="25"/>
        <v>0.36784777031577937</v>
      </c>
    </row>
    <row r="784" spans="2:11" x14ac:dyDescent="0.35">
      <c r="B784">
        <v>2020</v>
      </c>
      <c r="C784">
        <v>2020</v>
      </c>
      <c r="D784" t="s">
        <v>1156</v>
      </c>
      <c r="E784" t="s">
        <v>1155</v>
      </c>
      <c r="F784">
        <v>10</v>
      </c>
      <c r="G784">
        <v>329484123</v>
      </c>
      <c r="H784" t="s">
        <v>672</v>
      </c>
      <c r="I784" t="s">
        <v>672</v>
      </c>
      <c r="J784" t="str">
        <f t="shared" si="24"/>
        <v>2020_C43.1</v>
      </c>
      <c r="K784">
        <f t="shared" si="25"/>
        <v>3.0350476098661666E-3</v>
      </c>
    </row>
    <row r="785" spans="2:11" x14ac:dyDescent="0.35">
      <c r="B785">
        <v>2020</v>
      </c>
      <c r="C785">
        <v>2020</v>
      </c>
      <c r="D785" t="s">
        <v>1154</v>
      </c>
      <c r="E785" t="s">
        <v>1153</v>
      </c>
      <c r="F785">
        <v>26</v>
      </c>
      <c r="G785">
        <v>329484123</v>
      </c>
      <c r="H785">
        <v>0</v>
      </c>
      <c r="I785">
        <v>0</v>
      </c>
      <c r="J785" t="str">
        <f t="shared" si="24"/>
        <v>2020_C43.2</v>
      </c>
      <c r="K785">
        <f t="shared" si="25"/>
        <v>7.8911237856520329E-3</v>
      </c>
    </row>
    <row r="786" spans="2:11" x14ac:dyDescent="0.35">
      <c r="B786">
        <v>2020</v>
      </c>
      <c r="C786">
        <v>2020</v>
      </c>
      <c r="D786" t="s">
        <v>1152</v>
      </c>
      <c r="E786" t="s">
        <v>1151</v>
      </c>
      <c r="F786">
        <v>108</v>
      </c>
      <c r="G786">
        <v>329484123</v>
      </c>
      <c r="H786">
        <v>0</v>
      </c>
      <c r="I786">
        <v>0</v>
      </c>
      <c r="J786" t="str">
        <f t="shared" si="24"/>
        <v>2020_C43.3</v>
      </c>
      <c r="K786">
        <f t="shared" si="25"/>
        <v>3.27785141865546E-2</v>
      </c>
    </row>
    <row r="787" spans="2:11" x14ac:dyDescent="0.35">
      <c r="B787">
        <v>2020</v>
      </c>
      <c r="C787">
        <v>2020</v>
      </c>
      <c r="D787" t="s">
        <v>1150</v>
      </c>
      <c r="E787" t="s">
        <v>1149</v>
      </c>
      <c r="F787">
        <v>190</v>
      </c>
      <c r="G787">
        <v>329484123</v>
      </c>
      <c r="H787">
        <v>0.1</v>
      </c>
      <c r="I787">
        <v>0</v>
      </c>
      <c r="J787" t="str">
        <f t="shared" si="24"/>
        <v>2020_C43.4</v>
      </c>
      <c r="K787">
        <f t="shared" si="25"/>
        <v>5.7665904587457156E-2</v>
      </c>
    </row>
    <row r="788" spans="2:11" x14ac:dyDescent="0.35">
      <c r="B788">
        <v>2020</v>
      </c>
      <c r="C788">
        <v>2020</v>
      </c>
      <c r="D788" t="s">
        <v>1148</v>
      </c>
      <c r="E788" t="s">
        <v>1147</v>
      </c>
      <c r="F788">
        <v>196</v>
      </c>
      <c r="G788">
        <v>329484123</v>
      </c>
      <c r="H788">
        <v>0.1</v>
      </c>
      <c r="I788">
        <v>0.1</v>
      </c>
      <c r="J788" t="str">
        <f t="shared" si="24"/>
        <v>2020_C43.5</v>
      </c>
      <c r="K788">
        <f t="shared" si="25"/>
        <v>5.9486933153376866E-2</v>
      </c>
    </row>
    <row r="789" spans="2:11" x14ac:dyDescent="0.35">
      <c r="B789">
        <v>2020</v>
      </c>
      <c r="C789">
        <v>2020</v>
      </c>
      <c r="D789" t="s">
        <v>1146</v>
      </c>
      <c r="E789" t="s">
        <v>1145</v>
      </c>
      <c r="F789">
        <v>171</v>
      </c>
      <c r="G789">
        <v>329484123</v>
      </c>
      <c r="H789">
        <v>0.1</v>
      </c>
      <c r="I789">
        <v>0</v>
      </c>
      <c r="J789" t="str">
        <f t="shared" si="24"/>
        <v>2020_C43.6</v>
      </c>
      <c r="K789">
        <f t="shared" si="25"/>
        <v>5.1899314128711446E-2</v>
      </c>
    </row>
    <row r="790" spans="2:11" x14ac:dyDescent="0.35">
      <c r="B790">
        <v>2020</v>
      </c>
      <c r="C790">
        <v>2020</v>
      </c>
      <c r="D790" t="s">
        <v>1144</v>
      </c>
      <c r="E790" t="s">
        <v>1143</v>
      </c>
      <c r="F790">
        <v>171</v>
      </c>
      <c r="G790">
        <v>329484123</v>
      </c>
      <c r="H790">
        <v>0.1</v>
      </c>
      <c r="I790">
        <v>0</v>
      </c>
      <c r="J790" t="str">
        <f t="shared" si="24"/>
        <v>2020_C43.7</v>
      </c>
      <c r="K790">
        <f t="shared" si="25"/>
        <v>5.1899314128711446E-2</v>
      </c>
    </row>
    <row r="791" spans="2:11" x14ac:dyDescent="0.35">
      <c r="B791">
        <v>2020</v>
      </c>
      <c r="C791">
        <v>2020</v>
      </c>
      <c r="D791" t="s">
        <v>1142</v>
      </c>
      <c r="E791" t="s">
        <v>1141</v>
      </c>
      <c r="F791">
        <v>7329</v>
      </c>
      <c r="G791">
        <v>329484123</v>
      </c>
      <c r="H791">
        <v>2.2000000000000002</v>
      </c>
      <c r="I791">
        <v>1.8</v>
      </c>
      <c r="J791" t="str">
        <f t="shared" si="24"/>
        <v>2020_C43.9</v>
      </c>
      <c r="K791">
        <f t="shared" si="25"/>
        <v>2.2243863932709136</v>
      </c>
    </row>
    <row r="792" spans="2:11" x14ac:dyDescent="0.35">
      <c r="B792">
        <v>2020</v>
      </c>
      <c r="C792">
        <v>2020</v>
      </c>
      <c r="D792" t="s">
        <v>1140</v>
      </c>
      <c r="E792" t="s">
        <v>1139</v>
      </c>
      <c r="F792">
        <v>10</v>
      </c>
      <c r="G792">
        <v>329484123</v>
      </c>
      <c r="H792" t="s">
        <v>672</v>
      </c>
      <c r="I792" t="s">
        <v>672</v>
      </c>
      <c r="J792" t="str">
        <f t="shared" si="24"/>
        <v>2020_C44.0</v>
      </c>
      <c r="K792">
        <f t="shared" si="25"/>
        <v>3.0350476098661666E-3</v>
      </c>
    </row>
    <row r="793" spans="2:11" x14ac:dyDescent="0.35">
      <c r="B793">
        <v>2020</v>
      </c>
      <c r="C793">
        <v>2020</v>
      </c>
      <c r="D793" t="s">
        <v>1138</v>
      </c>
      <c r="E793" t="s">
        <v>1137</v>
      </c>
      <c r="F793">
        <v>31</v>
      </c>
      <c r="G793">
        <v>329484123</v>
      </c>
      <c r="H793">
        <v>0</v>
      </c>
      <c r="I793">
        <v>0</v>
      </c>
      <c r="J793" t="str">
        <f t="shared" si="24"/>
        <v>2020_C44.1</v>
      </c>
      <c r="K793">
        <f t="shared" si="25"/>
        <v>9.4086475905851147E-3</v>
      </c>
    </row>
    <row r="794" spans="2:11" x14ac:dyDescent="0.35">
      <c r="B794">
        <v>2020</v>
      </c>
      <c r="C794">
        <v>2020</v>
      </c>
      <c r="D794" t="s">
        <v>1136</v>
      </c>
      <c r="E794" t="s">
        <v>1135</v>
      </c>
      <c r="F794">
        <v>146</v>
      </c>
      <c r="G794">
        <v>329484123</v>
      </c>
      <c r="H794">
        <v>0</v>
      </c>
      <c r="I794">
        <v>0</v>
      </c>
      <c r="J794" t="str">
        <f t="shared" si="24"/>
        <v>2020_C44.2</v>
      </c>
      <c r="K794">
        <f t="shared" si="25"/>
        <v>4.4311695104046027E-2</v>
      </c>
    </row>
    <row r="795" spans="2:11" x14ac:dyDescent="0.35">
      <c r="B795">
        <v>2020</v>
      </c>
      <c r="C795">
        <v>2020</v>
      </c>
      <c r="D795" t="s">
        <v>1134</v>
      </c>
      <c r="E795" t="s">
        <v>1133</v>
      </c>
      <c r="F795">
        <v>355</v>
      </c>
      <c r="G795">
        <v>329484123</v>
      </c>
      <c r="H795">
        <v>0.1</v>
      </c>
      <c r="I795">
        <v>0.1</v>
      </c>
      <c r="J795" t="str">
        <f t="shared" si="24"/>
        <v>2020_C44.3</v>
      </c>
      <c r="K795">
        <f t="shared" si="25"/>
        <v>0.1077441901502489</v>
      </c>
    </row>
    <row r="796" spans="2:11" x14ac:dyDescent="0.35">
      <c r="B796">
        <v>2020</v>
      </c>
      <c r="C796">
        <v>2020</v>
      </c>
      <c r="D796" t="s">
        <v>1132</v>
      </c>
      <c r="E796" t="s">
        <v>1131</v>
      </c>
      <c r="F796">
        <v>1367</v>
      </c>
      <c r="G796">
        <v>329484123</v>
      </c>
      <c r="H796">
        <v>0.4</v>
      </c>
      <c r="I796">
        <v>0.3</v>
      </c>
      <c r="J796" t="str">
        <f t="shared" si="24"/>
        <v>2020_C44.4</v>
      </c>
      <c r="K796">
        <f t="shared" si="25"/>
        <v>0.41489100826870495</v>
      </c>
    </row>
    <row r="797" spans="2:11" x14ac:dyDescent="0.35">
      <c r="B797">
        <v>2020</v>
      </c>
      <c r="C797">
        <v>2020</v>
      </c>
      <c r="D797" t="s">
        <v>1130</v>
      </c>
      <c r="E797" t="s">
        <v>1129</v>
      </c>
      <c r="F797">
        <v>116</v>
      </c>
      <c r="G797">
        <v>329484123</v>
      </c>
      <c r="H797">
        <v>0</v>
      </c>
      <c r="I797">
        <v>0</v>
      </c>
      <c r="J797" t="str">
        <f t="shared" si="24"/>
        <v>2020_C44.5</v>
      </c>
      <c r="K797">
        <f t="shared" si="25"/>
        <v>3.5206552274447529E-2</v>
      </c>
    </row>
    <row r="798" spans="2:11" x14ac:dyDescent="0.35">
      <c r="B798">
        <v>2020</v>
      </c>
      <c r="C798">
        <v>2020</v>
      </c>
      <c r="D798" t="s">
        <v>1128</v>
      </c>
      <c r="E798" t="s">
        <v>1127</v>
      </c>
      <c r="F798">
        <v>71</v>
      </c>
      <c r="G798">
        <v>329484123</v>
      </c>
      <c r="H798">
        <v>0</v>
      </c>
      <c r="I798">
        <v>0</v>
      </c>
      <c r="J798" t="str">
        <f t="shared" si="24"/>
        <v>2020_C44.6</v>
      </c>
      <c r="K798">
        <f t="shared" si="25"/>
        <v>2.1548838030049779E-2</v>
      </c>
    </row>
    <row r="799" spans="2:11" x14ac:dyDescent="0.35">
      <c r="B799">
        <v>2020</v>
      </c>
      <c r="C799">
        <v>2020</v>
      </c>
      <c r="D799" t="s">
        <v>1126</v>
      </c>
      <c r="E799" t="s">
        <v>1125</v>
      </c>
      <c r="F799">
        <v>71</v>
      </c>
      <c r="G799">
        <v>329484123</v>
      </c>
      <c r="H799">
        <v>0</v>
      </c>
      <c r="I799">
        <v>0</v>
      </c>
      <c r="J799" t="str">
        <f t="shared" si="24"/>
        <v>2020_C44.7</v>
      </c>
      <c r="K799">
        <f t="shared" si="25"/>
        <v>2.1548838030049779E-2</v>
      </c>
    </row>
    <row r="800" spans="2:11" x14ac:dyDescent="0.35">
      <c r="B800">
        <v>2020</v>
      </c>
      <c r="C800">
        <v>2020</v>
      </c>
      <c r="D800" t="s">
        <v>1124</v>
      </c>
      <c r="E800" t="s">
        <v>1123</v>
      </c>
      <c r="F800">
        <v>2054</v>
      </c>
      <c r="G800">
        <v>329484123</v>
      </c>
      <c r="H800">
        <v>0.6</v>
      </c>
      <c r="I800">
        <v>0.5</v>
      </c>
      <c r="J800" t="str">
        <f t="shared" si="24"/>
        <v>2020_C44.9</v>
      </c>
      <c r="K800">
        <f t="shared" si="25"/>
        <v>0.62339877906651064</v>
      </c>
    </row>
    <row r="801" spans="2:11" x14ac:dyDescent="0.35">
      <c r="B801">
        <v>2020</v>
      </c>
      <c r="C801">
        <v>2020</v>
      </c>
      <c r="D801" t="s">
        <v>1122</v>
      </c>
      <c r="E801" t="s">
        <v>1121</v>
      </c>
      <c r="F801">
        <v>334</v>
      </c>
      <c r="G801">
        <v>329484123</v>
      </c>
      <c r="H801">
        <v>0.1</v>
      </c>
      <c r="I801">
        <v>0.1</v>
      </c>
      <c r="J801" t="str">
        <f t="shared" si="24"/>
        <v>2020_C45.0</v>
      </c>
      <c r="K801">
        <f t="shared" si="25"/>
        <v>0.10137059016952996</v>
      </c>
    </row>
    <row r="802" spans="2:11" x14ac:dyDescent="0.35">
      <c r="B802">
        <v>2020</v>
      </c>
      <c r="C802">
        <v>2020</v>
      </c>
      <c r="D802" t="s">
        <v>1120</v>
      </c>
      <c r="E802" t="s">
        <v>1119</v>
      </c>
      <c r="F802">
        <v>181</v>
      </c>
      <c r="G802">
        <v>329484123</v>
      </c>
      <c r="H802">
        <v>0.1</v>
      </c>
      <c r="I802">
        <v>0</v>
      </c>
      <c r="J802" t="str">
        <f t="shared" si="24"/>
        <v>2020_C45.1</v>
      </c>
      <c r="K802">
        <f t="shared" si="25"/>
        <v>5.493436173857761E-2</v>
      </c>
    </row>
    <row r="803" spans="2:11" x14ac:dyDescent="0.35">
      <c r="B803">
        <v>2020</v>
      </c>
      <c r="C803">
        <v>2020</v>
      </c>
      <c r="D803" t="s">
        <v>1118</v>
      </c>
      <c r="E803" t="s">
        <v>1117</v>
      </c>
      <c r="F803">
        <v>263</v>
      </c>
      <c r="G803">
        <v>329484123</v>
      </c>
      <c r="H803">
        <v>0.1</v>
      </c>
      <c r="I803">
        <v>0.1</v>
      </c>
      <c r="J803" t="str">
        <f t="shared" si="24"/>
        <v>2020_C45.7</v>
      </c>
      <c r="K803">
        <f t="shared" si="25"/>
        <v>7.9821752139480187E-2</v>
      </c>
    </row>
    <row r="804" spans="2:11" x14ac:dyDescent="0.35">
      <c r="B804">
        <v>2020</v>
      </c>
      <c r="C804">
        <v>2020</v>
      </c>
      <c r="D804" t="s">
        <v>1116</v>
      </c>
      <c r="E804" t="s">
        <v>1115</v>
      </c>
      <c r="F804">
        <v>1594</v>
      </c>
      <c r="G804">
        <v>329484123</v>
      </c>
      <c r="H804">
        <v>0.5</v>
      </c>
      <c r="I804">
        <v>0.4</v>
      </c>
      <c r="J804" t="str">
        <f t="shared" si="24"/>
        <v>2020_C45.9</v>
      </c>
      <c r="K804">
        <f t="shared" si="25"/>
        <v>0.48378658901266691</v>
      </c>
    </row>
    <row r="805" spans="2:11" x14ac:dyDescent="0.35">
      <c r="B805">
        <v>2020</v>
      </c>
      <c r="C805">
        <v>2020</v>
      </c>
      <c r="D805" t="s">
        <v>1114</v>
      </c>
      <c r="E805" t="s">
        <v>1113</v>
      </c>
      <c r="F805">
        <v>46</v>
      </c>
      <c r="G805">
        <v>329484123</v>
      </c>
      <c r="H805">
        <v>0</v>
      </c>
      <c r="I805">
        <v>0</v>
      </c>
      <c r="J805" t="str">
        <f t="shared" si="24"/>
        <v>2020_C46.9</v>
      </c>
      <c r="K805">
        <f t="shared" si="25"/>
        <v>1.3961219005384365E-2</v>
      </c>
    </row>
    <row r="806" spans="2:11" x14ac:dyDescent="0.35">
      <c r="B806">
        <v>2020</v>
      </c>
      <c r="C806">
        <v>2020</v>
      </c>
      <c r="D806" t="s">
        <v>1112</v>
      </c>
      <c r="E806" t="s">
        <v>1111</v>
      </c>
      <c r="F806">
        <v>83</v>
      </c>
      <c r="G806">
        <v>329484123</v>
      </c>
      <c r="H806">
        <v>0</v>
      </c>
      <c r="I806">
        <v>0</v>
      </c>
      <c r="J806" t="str">
        <f t="shared" si="24"/>
        <v>2020_C47.9</v>
      </c>
      <c r="K806">
        <f t="shared" si="25"/>
        <v>2.519089516188918E-2</v>
      </c>
    </row>
    <row r="807" spans="2:11" x14ac:dyDescent="0.35">
      <c r="B807">
        <v>2020</v>
      </c>
      <c r="C807">
        <v>2020</v>
      </c>
      <c r="D807" t="s">
        <v>1110</v>
      </c>
      <c r="E807" t="s">
        <v>1109</v>
      </c>
      <c r="F807">
        <v>394</v>
      </c>
      <c r="G807">
        <v>329484123</v>
      </c>
      <c r="H807">
        <v>0.1</v>
      </c>
      <c r="I807">
        <v>0.1</v>
      </c>
      <c r="J807" t="str">
        <f t="shared" si="24"/>
        <v>2020_C48.0</v>
      </c>
      <c r="K807">
        <f t="shared" si="25"/>
        <v>0.11958087582872697</v>
      </c>
    </row>
    <row r="808" spans="2:11" x14ac:dyDescent="0.35">
      <c r="B808">
        <v>2020</v>
      </c>
      <c r="C808">
        <v>2020</v>
      </c>
      <c r="D808" t="s">
        <v>1108</v>
      </c>
      <c r="E808" t="s">
        <v>1107</v>
      </c>
      <c r="F808">
        <v>64</v>
      </c>
      <c r="G808">
        <v>329484123</v>
      </c>
      <c r="H808">
        <v>0</v>
      </c>
      <c r="I808">
        <v>0</v>
      </c>
      <c r="J808" t="str">
        <f t="shared" si="24"/>
        <v>2020_C48.1</v>
      </c>
      <c r="K808">
        <f t="shared" si="25"/>
        <v>1.9424304703143463E-2</v>
      </c>
    </row>
    <row r="809" spans="2:11" x14ac:dyDescent="0.35">
      <c r="B809">
        <v>2020</v>
      </c>
      <c r="C809">
        <v>2020</v>
      </c>
      <c r="D809" t="s">
        <v>1106</v>
      </c>
      <c r="E809" t="s">
        <v>1105</v>
      </c>
      <c r="F809">
        <v>933</v>
      </c>
      <c r="G809">
        <v>329484123</v>
      </c>
      <c r="H809">
        <v>0.3</v>
      </c>
      <c r="I809">
        <v>0.2</v>
      </c>
      <c r="J809" t="str">
        <f t="shared" si="24"/>
        <v>2020_C48.2</v>
      </c>
      <c r="K809">
        <f t="shared" si="25"/>
        <v>0.28316994200051332</v>
      </c>
    </row>
    <row r="810" spans="2:11" x14ac:dyDescent="0.35">
      <c r="B810">
        <v>2020</v>
      </c>
      <c r="C810">
        <v>2020</v>
      </c>
      <c r="D810" t="s">
        <v>1104</v>
      </c>
      <c r="E810" t="s">
        <v>1103</v>
      </c>
      <c r="F810">
        <v>156</v>
      </c>
      <c r="G810">
        <v>329484123</v>
      </c>
      <c r="H810">
        <v>0</v>
      </c>
      <c r="I810">
        <v>0</v>
      </c>
      <c r="J810" t="str">
        <f t="shared" si="24"/>
        <v>2020_C49.0</v>
      </c>
      <c r="K810">
        <f t="shared" si="25"/>
        <v>4.7346742713912197E-2</v>
      </c>
    </row>
    <row r="811" spans="2:11" x14ac:dyDescent="0.35">
      <c r="B811">
        <v>2020</v>
      </c>
      <c r="C811">
        <v>2020</v>
      </c>
      <c r="D811" t="s">
        <v>1102</v>
      </c>
      <c r="E811" t="s">
        <v>1101</v>
      </c>
      <c r="F811">
        <v>65</v>
      </c>
      <c r="G811">
        <v>329484123</v>
      </c>
      <c r="H811">
        <v>0</v>
      </c>
      <c r="I811">
        <v>0</v>
      </c>
      <c r="J811" t="str">
        <f t="shared" si="24"/>
        <v>2020_C49.1</v>
      </c>
      <c r="K811">
        <f t="shared" si="25"/>
        <v>1.9727809464130081E-2</v>
      </c>
    </row>
    <row r="812" spans="2:11" x14ac:dyDescent="0.35">
      <c r="B812">
        <v>2020</v>
      </c>
      <c r="C812">
        <v>2020</v>
      </c>
      <c r="D812" t="s">
        <v>1100</v>
      </c>
      <c r="E812" t="s">
        <v>1099</v>
      </c>
      <c r="F812">
        <v>358</v>
      </c>
      <c r="G812">
        <v>329484123</v>
      </c>
      <c r="H812">
        <v>0.1</v>
      </c>
      <c r="I812">
        <v>0.1</v>
      </c>
      <c r="J812" t="str">
        <f t="shared" si="24"/>
        <v>2020_C49.2</v>
      </c>
      <c r="K812">
        <f t="shared" si="25"/>
        <v>0.10865470443320877</v>
      </c>
    </row>
    <row r="813" spans="2:11" x14ac:dyDescent="0.35">
      <c r="B813">
        <v>2020</v>
      </c>
      <c r="C813">
        <v>2020</v>
      </c>
      <c r="D813" t="s">
        <v>1098</v>
      </c>
      <c r="E813" t="s">
        <v>1097</v>
      </c>
      <c r="F813">
        <v>83</v>
      </c>
      <c r="G813">
        <v>329484123</v>
      </c>
      <c r="H813">
        <v>0</v>
      </c>
      <c r="I813">
        <v>0</v>
      </c>
      <c r="J813" t="str">
        <f t="shared" si="24"/>
        <v>2020_C49.3</v>
      </c>
      <c r="K813">
        <f t="shared" si="25"/>
        <v>2.519089516188918E-2</v>
      </c>
    </row>
    <row r="814" spans="2:11" x14ac:dyDescent="0.35">
      <c r="B814">
        <v>2020</v>
      </c>
      <c r="C814">
        <v>2020</v>
      </c>
      <c r="D814" t="s">
        <v>1096</v>
      </c>
      <c r="E814" t="s">
        <v>1095</v>
      </c>
      <c r="F814">
        <v>493</v>
      </c>
      <c r="G814">
        <v>329484123</v>
      </c>
      <c r="H814">
        <v>0.1</v>
      </c>
      <c r="I814">
        <v>0.1</v>
      </c>
      <c r="J814" t="str">
        <f t="shared" si="24"/>
        <v>2020_C49.4</v>
      </c>
      <c r="K814">
        <f t="shared" si="25"/>
        <v>0.14962784716640201</v>
      </c>
    </row>
    <row r="815" spans="2:11" x14ac:dyDescent="0.35">
      <c r="B815">
        <v>2020</v>
      </c>
      <c r="C815">
        <v>2020</v>
      </c>
      <c r="D815" t="s">
        <v>1094</v>
      </c>
      <c r="E815" t="s">
        <v>1093</v>
      </c>
      <c r="F815">
        <v>147</v>
      </c>
      <c r="G815">
        <v>329484123</v>
      </c>
      <c r="H815">
        <v>0</v>
      </c>
      <c r="I815">
        <v>0</v>
      </c>
      <c r="J815" t="str">
        <f t="shared" si="24"/>
        <v>2020_C49.5</v>
      </c>
      <c r="K815">
        <f t="shared" si="25"/>
        <v>4.4615199865032651E-2</v>
      </c>
    </row>
    <row r="816" spans="2:11" x14ac:dyDescent="0.35">
      <c r="B816">
        <v>2020</v>
      </c>
      <c r="C816">
        <v>2020</v>
      </c>
      <c r="D816" t="s">
        <v>1092</v>
      </c>
      <c r="E816" t="s">
        <v>1091</v>
      </c>
      <c r="F816">
        <v>18</v>
      </c>
      <c r="G816">
        <v>329484123</v>
      </c>
      <c r="H816" t="s">
        <v>672</v>
      </c>
      <c r="I816" t="s">
        <v>672</v>
      </c>
      <c r="J816" t="str">
        <f t="shared" si="24"/>
        <v>2020_C49.6</v>
      </c>
      <c r="K816">
        <f t="shared" si="25"/>
        <v>5.4630856977590991E-3</v>
      </c>
    </row>
    <row r="817" spans="2:11" x14ac:dyDescent="0.35">
      <c r="B817">
        <v>2020</v>
      </c>
      <c r="C817">
        <v>2020</v>
      </c>
      <c r="D817" t="s">
        <v>1090</v>
      </c>
      <c r="E817" t="s">
        <v>1089</v>
      </c>
      <c r="F817">
        <v>3531</v>
      </c>
      <c r="G817">
        <v>329484123</v>
      </c>
      <c r="H817">
        <v>1.1000000000000001</v>
      </c>
      <c r="I817">
        <v>0.9</v>
      </c>
      <c r="J817" t="str">
        <f t="shared" si="24"/>
        <v>2020_C49.9</v>
      </c>
      <c r="K817">
        <f t="shared" si="25"/>
        <v>1.0716753110437434</v>
      </c>
    </row>
    <row r="818" spans="2:11" x14ac:dyDescent="0.35">
      <c r="B818">
        <v>2020</v>
      </c>
      <c r="C818">
        <v>2020</v>
      </c>
      <c r="D818" t="s">
        <v>1088</v>
      </c>
      <c r="E818" t="s">
        <v>1087</v>
      </c>
      <c r="F818">
        <v>72</v>
      </c>
      <c r="G818">
        <v>329484123</v>
      </c>
      <c r="H818">
        <v>0</v>
      </c>
      <c r="I818">
        <v>0</v>
      </c>
      <c r="J818" t="str">
        <f t="shared" si="24"/>
        <v>2020_C50.0</v>
      </c>
      <c r="K818">
        <f t="shared" si="25"/>
        <v>2.1852342791036396E-2</v>
      </c>
    </row>
    <row r="819" spans="2:11" x14ac:dyDescent="0.35">
      <c r="B819">
        <v>2020</v>
      </c>
      <c r="C819">
        <v>2020</v>
      </c>
      <c r="D819" t="s">
        <v>1086</v>
      </c>
      <c r="E819" t="s">
        <v>1085</v>
      </c>
      <c r="F819">
        <v>46</v>
      </c>
      <c r="G819">
        <v>329484123</v>
      </c>
      <c r="H819">
        <v>0</v>
      </c>
      <c r="I819">
        <v>0</v>
      </c>
      <c r="J819" t="str">
        <f t="shared" si="24"/>
        <v>2020_C50.1</v>
      </c>
      <c r="K819">
        <f t="shared" si="25"/>
        <v>1.3961219005384365E-2</v>
      </c>
    </row>
    <row r="820" spans="2:11" x14ac:dyDescent="0.35">
      <c r="B820">
        <v>2020</v>
      </c>
      <c r="C820">
        <v>2020</v>
      </c>
      <c r="D820" t="s">
        <v>1084</v>
      </c>
      <c r="E820" t="s">
        <v>1083</v>
      </c>
      <c r="F820">
        <v>21</v>
      </c>
      <c r="G820">
        <v>329484123</v>
      </c>
      <c r="H820">
        <v>0</v>
      </c>
      <c r="I820">
        <v>0</v>
      </c>
      <c r="J820" t="str">
        <f t="shared" si="24"/>
        <v>2020_C50.2</v>
      </c>
      <c r="K820">
        <f t="shared" si="25"/>
        <v>6.3735999807189485E-3</v>
      </c>
    </row>
    <row r="821" spans="2:11" x14ac:dyDescent="0.35">
      <c r="B821">
        <v>2020</v>
      </c>
      <c r="C821">
        <v>2020</v>
      </c>
      <c r="D821" t="s">
        <v>1082</v>
      </c>
      <c r="E821" t="s">
        <v>1081</v>
      </c>
      <c r="F821">
        <v>15</v>
      </c>
      <c r="G821">
        <v>329484123</v>
      </c>
      <c r="H821" t="s">
        <v>672</v>
      </c>
      <c r="I821" t="s">
        <v>672</v>
      </c>
      <c r="J821" t="str">
        <f t="shared" si="24"/>
        <v>2020_C50.3</v>
      </c>
      <c r="K821">
        <f t="shared" si="25"/>
        <v>4.5525714147992497E-3</v>
      </c>
    </row>
    <row r="822" spans="2:11" x14ac:dyDescent="0.35">
      <c r="B822">
        <v>2020</v>
      </c>
      <c r="C822">
        <v>2020</v>
      </c>
      <c r="D822" t="s">
        <v>1080</v>
      </c>
      <c r="E822" t="s">
        <v>1079</v>
      </c>
      <c r="F822">
        <v>111</v>
      </c>
      <c r="G822">
        <v>329484123</v>
      </c>
      <c r="H822">
        <v>0</v>
      </c>
      <c r="I822">
        <v>0</v>
      </c>
      <c r="J822" t="str">
        <f t="shared" si="24"/>
        <v>2020_C50.4</v>
      </c>
      <c r="K822">
        <f t="shared" si="25"/>
        <v>3.3689028469514451E-2</v>
      </c>
    </row>
    <row r="823" spans="2:11" x14ac:dyDescent="0.35">
      <c r="B823">
        <v>2020</v>
      </c>
      <c r="C823">
        <v>2020</v>
      </c>
      <c r="D823" t="s">
        <v>1078</v>
      </c>
      <c r="E823" t="s">
        <v>1077</v>
      </c>
      <c r="F823">
        <v>11</v>
      </c>
      <c r="G823">
        <v>329484123</v>
      </c>
      <c r="H823" t="s">
        <v>672</v>
      </c>
      <c r="I823" t="s">
        <v>672</v>
      </c>
      <c r="J823" t="str">
        <f t="shared" si="24"/>
        <v>2020_C50.6</v>
      </c>
      <c r="K823">
        <f t="shared" si="25"/>
        <v>3.3385523708527828E-3</v>
      </c>
    </row>
    <row r="824" spans="2:11" x14ac:dyDescent="0.35">
      <c r="B824">
        <v>2020</v>
      </c>
      <c r="C824">
        <v>2020</v>
      </c>
      <c r="D824" t="s">
        <v>1076</v>
      </c>
      <c r="E824" t="s">
        <v>1075</v>
      </c>
      <c r="F824">
        <v>38</v>
      </c>
      <c r="G824">
        <v>329484123</v>
      </c>
      <c r="H824">
        <v>0</v>
      </c>
      <c r="I824">
        <v>0</v>
      </c>
      <c r="J824" t="str">
        <f t="shared" si="24"/>
        <v>2020_C50.8</v>
      </c>
      <c r="K824">
        <f t="shared" si="25"/>
        <v>1.1533180917491432E-2</v>
      </c>
    </row>
    <row r="825" spans="2:11" x14ac:dyDescent="0.35">
      <c r="B825">
        <v>2020</v>
      </c>
      <c r="C825">
        <v>2020</v>
      </c>
      <c r="D825" t="s">
        <v>1074</v>
      </c>
      <c r="E825" t="s">
        <v>1073</v>
      </c>
      <c r="F825">
        <v>42442</v>
      </c>
      <c r="G825">
        <v>329484123</v>
      </c>
      <c r="H825">
        <v>12.9</v>
      </c>
      <c r="I825">
        <v>10.4</v>
      </c>
      <c r="J825" t="str">
        <f t="shared" si="24"/>
        <v>2020_C50.9</v>
      </c>
      <c r="K825">
        <f t="shared" si="25"/>
        <v>12.881349065793984</v>
      </c>
    </row>
    <row r="826" spans="2:11" x14ac:dyDescent="0.35">
      <c r="B826">
        <v>2020</v>
      </c>
      <c r="C826">
        <v>2020</v>
      </c>
      <c r="D826" t="s">
        <v>1072</v>
      </c>
      <c r="E826" t="s">
        <v>1071</v>
      </c>
      <c r="F826">
        <v>16</v>
      </c>
      <c r="G826">
        <v>329484123</v>
      </c>
      <c r="H826" t="s">
        <v>672</v>
      </c>
      <c r="I826" t="s">
        <v>672</v>
      </c>
      <c r="J826" t="str">
        <f t="shared" si="24"/>
        <v>2020_C51.0</v>
      </c>
      <c r="K826">
        <f t="shared" si="25"/>
        <v>4.8560761757858659E-3</v>
      </c>
    </row>
    <row r="827" spans="2:11" x14ac:dyDescent="0.35">
      <c r="B827">
        <v>2020</v>
      </c>
      <c r="C827">
        <v>2020</v>
      </c>
      <c r="D827" t="s">
        <v>1070</v>
      </c>
      <c r="E827" t="s">
        <v>1069</v>
      </c>
      <c r="F827">
        <v>1445</v>
      </c>
      <c r="G827">
        <v>329484123</v>
      </c>
      <c r="H827">
        <v>0.4</v>
      </c>
      <c r="I827">
        <v>0.3</v>
      </c>
      <c r="J827" t="str">
        <f t="shared" si="24"/>
        <v>2020_C51.9</v>
      </c>
      <c r="K827">
        <f t="shared" si="25"/>
        <v>0.43856437962566103</v>
      </c>
    </row>
    <row r="828" spans="2:11" x14ac:dyDescent="0.35">
      <c r="B828">
        <v>2020</v>
      </c>
      <c r="C828">
        <v>2020</v>
      </c>
      <c r="D828" t="s">
        <v>1068</v>
      </c>
      <c r="E828" t="s">
        <v>1067</v>
      </c>
      <c r="F828">
        <v>423</v>
      </c>
      <c r="G828">
        <v>329484123</v>
      </c>
      <c r="H828">
        <v>0.1</v>
      </c>
      <c r="I828">
        <v>0.1</v>
      </c>
      <c r="J828" t="str">
        <f t="shared" si="24"/>
        <v>2020_C52</v>
      </c>
      <c r="K828">
        <f t="shared" si="25"/>
        <v>0.12838251389733885</v>
      </c>
    </row>
    <row r="829" spans="2:11" x14ac:dyDescent="0.35">
      <c r="B829">
        <v>2020</v>
      </c>
      <c r="C829">
        <v>2020</v>
      </c>
      <c r="D829" t="s">
        <v>1066</v>
      </c>
      <c r="E829" t="s">
        <v>1065</v>
      </c>
      <c r="F829">
        <v>128</v>
      </c>
      <c r="G829">
        <v>329484123</v>
      </c>
      <c r="H829">
        <v>0</v>
      </c>
      <c r="I829">
        <v>0</v>
      </c>
      <c r="J829" t="str">
        <f t="shared" si="24"/>
        <v>2020_C53.0</v>
      </c>
      <c r="K829">
        <f t="shared" si="25"/>
        <v>3.8848609406286927E-2</v>
      </c>
    </row>
    <row r="830" spans="2:11" x14ac:dyDescent="0.35">
      <c r="B830">
        <v>2020</v>
      </c>
      <c r="C830">
        <v>2020</v>
      </c>
      <c r="D830" t="s">
        <v>1064</v>
      </c>
      <c r="E830" t="s">
        <v>1063</v>
      </c>
      <c r="F830">
        <v>11</v>
      </c>
      <c r="G830">
        <v>329484123</v>
      </c>
      <c r="H830" t="s">
        <v>672</v>
      </c>
      <c r="I830" t="s">
        <v>672</v>
      </c>
      <c r="J830" t="str">
        <f t="shared" si="24"/>
        <v>2020_C53.1</v>
      </c>
      <c r="K830">
        <f t="shared" si="25"/>
        <v>3.3385523708527828E-3</v>
      </c>
    </row>
    <row r="831" spans="2:11" x14ac:dyDescent="0.35">
      <c r="B831">
        <v>2020</v>
      </c>
      <c r="C831">
        <v>2020</v>
      </c>
      <c r="D831" t="s">
        <v>1062</v>
      </c>
      <c r="E831" t="s">
        <v>1061</v>
      </c>
      <c r="F831">
        <v>4129</v>
      </c>
      <c r="G831">
        <v>329484123</v>
      </c>
      <c r="H831">
        <v>1.3</v>
      </c>
      <c r="I831">
        <v>1.1000000000000001</v>
      </c>
      <c r="J831" t="str">
        <f t="shared" si="24"/>
        <v>2020_C53.9</v>
      </c>
      <c r="K831">
        <f t="shared" si="25"/>
        <v>1.2531711581137401</v>
      </c>
    </row>
    <row r="832" spans="2:11" x14ac:dyDescent="0.35">
      <c r="B832">
        <v>2020</v>
      </c>
      <c r="C832">
        <v>2020</v>
      </c>
      <c r="D832" t="s">
        <v>1060</v>
      </c>
      <c r="E832" t="s">
        <v>1059</v>
      </c>
      <c r="F832">
        <v>7231</v>
      </c>
      <c r="G832">
        <v>329484123</v>
      </c>
      <c r="H832">
        <v>2.2000000000000002</v>
      </c>
      <c r="I832">
        <v>1.7</v>
      </c>
      <c r="J832" t="str">
        <f t="shared" si="24"/>
        <v>2020_C54.1</v>
      </c>
      <c r="K832">
        <f t="shared" si="25"/>
        <v>2.1946429266942249</v>
      </c>
    </row>
    <row r="833" spans="2:11" x14ac:dyDescent="0.35">
      <c r="B833">
        <v>2020</v>
      </c>
      <c r="C833">
        <v>2020</v>
      </c>
      <c r="D833" t="s">
        <v>1058</v>
      </c>
      <c r="E833" t="s">
        <v>1057</v>
      </c>
      <c r="F833">
        <v>89</v>
      </c>
      <c r="G833">
        <v>329484123</v>
      </c>
      <c r="H833">
        <v>0</v>
      </c>
      <c r="I833">
        <v>0</v>
      </c>
      <c r="J833" t="str">
        <f t="shared" si="24"/>
        <v>2020_C54.9</v>
      </c>
      <c r="K833">
        <f t="shared" si="25"/>
        <v>2.7011923727808883E-2</v>
      </c>
    </row>
    <row r="834" spans="2:11" x14ac:dyDescent="0.35">
      <c r="B834">
        <v>2020</v>
      </c>
      <c r="C834">
        <v>2020</v>
      </c>
      <c r="D834" t="s">
        <v>415</v>
      </c>
      <c r="E834" t="s">
        <v>1056</v>
      </c>
      <c r="F834">
        <v>4659</v>
      </c>
      <c r="G834">
        <v>329484123</v>
      </c>
      <c r="H834">
        <v>1.4</v>
      </c>
      <c r="I834">
        <v>1.1000000000000001</v>
      </c>
      <c r="J834" t="str">
        <f t="shared" si="24"/>
        <v>2020_C55</v>
      </c>
      <c r="K834">
        <f t="shared" si="25"/>
        <v>1.414028681436647</v>
      </c>
    </row>
    <row r="835" spans="2:11" x14ac:dyDescent="0.35">
      <c r="B835">
        <v>2020</v>
      </c>
      <c r="C835">
        <v>2020</v>
      </c>
      <c r="D835" t="s">
        <v>1055</v>
      </c>
      <c r="E835" t="s">
        <v>1054</v>
      </c>
      <c r="F835">
        <v>13438</v>
      </c>
      <c r="G835">
        <v>329484123</v>
      </c>
      <c r="H835">
        <v>4.0999999999999996</v>
      </c>
      <c r="I835">
        <v>3.2</v>
      </c>
      <c r="J835" t="str">
        <f t="shared" ref="J835:J898" si="26">C835&amp;+"_"&amp;E835</f>
        <v>2020_C56</v>
      </c>
      <c r="K835">
        <f t="shared" ref="K835:K898" si="27">F835/G835*100000</f>
        <v>4.0784969781381539</v>
      </c>
    </row>
    <row r="836" spans="2:11" x14ac:dyDescent="0.35">
      <c r="B836">
        <v>2020</v>
      </c>
      <c r="C836">
        <v>2020</v>
      </c>
      <c r="D836" t="s">
        <v>1053</v>
      </c>
      <c r="E836" t="s">
        <v>1052</v>
      </c>
      <c r="F836">
        <v>622</v>
      </c>
      <c r="G836">
        <v>329484123</v>
      </c>
      <c r="H836">
        <v>0.2</v>
      </c>
      <c r="I836">
        <v>0.1</v>
      </c>
      <c r="J836" t="str">
        <f t="shared" si="26"/>
        <v>2020_C57.0</v>
      </c>
      <c r="K836">
        <f t="shared" si="27"/>
        <v>0.18877996133367556</v>
      </c>
    </row>
    <row r="837" spans="2:11" x14ac:dyDescent="0.35">
      <c r="B837">
        <v>2020</v>
      </c>
      <c r="C837">
        <v>2020</v>
      </c>
      <c r="D837" t="s">
        <v>1051</v>
      </c>
      <c r="E837" t="s">
        <v>1050</v>
      </c>
      <c r="F837">
        <v>31</v>
      </c>
      <c r="G837">
        <v>329484123</v>
      </c>
      <c r="H837">
        <v>0</v>
      </c>
      <c r="I837">
        <v>0</v>
      </c>
      <c r="J837" t="str">
        <f t="shared" si="26"/>
        <v>2020_C57.4</v>
      </c>
      <c r="K837">
        <f t="shared" si="27"/>
        <v>9.4086475905851147E-3</v>
      </c>
    </row>
    <row r="838" spans="2:11" x14ac:dyDescent="0.35">
      <c r="B838">
        <v>2020</v>
      </c>
      <c r="C838">
        <v>2020</v>
      </c>
      <c r="D838" t="s">
        <v>1049</v>
      </c>
      <c r="E838" t="s">
        <v>1048</v>
      </c>
      <c r="F838">
        <v>30</v>
      </c>
      <c r="G838">
        <v>329484123</v>
      </c>
      <c r="H838">
        <v>0</v>
      </c>
      <c r="I838">
        <v>0</v>
      </c>
      <c r="J838" t="str">
        <f t="shared" si="26"/>
        <v>2020_C57.7</v>
      </c>
      <c r="K838">
        <f t="shared" si="27"/>
        <v>9.1051428295984994E-3</v>
      </c>
    </row>
    <row r="839" spans="2:11" x14ac:dyDescent="0.35">
      <c r="B839">
        <v>2020</v>
      </c>
      <c r="C839">
        <v>2020</v>
      </c>
      <c r="D839" t="s">
        <v>1047</v>
      </c>
      <c r="E839" t="s">
        <v>1046</v>
      </c>
      <c r="F839">
        <v>441</v>
      </c>
      <c r="G839">
        <v>329484123</v>
      </c>
      <c r="H839">
        <v>0.1</v>
      </c>
      <c r="I839">
        <v>0.1</v>
      </c>
      <c r="J839" t="str">
        <f t="shared" si="26"/>
        <v>2020_C57.9</v>
      </c>
      <c r="K839">
        <f t="shared" si="27"/>
        <v>0.13384559959509795</v>
      </c>
    </row>
    <row r="840" spans="2:11" x14ac:dyDescent="0.35">
      <c r="B840">
        <v>2020</v>
      </c>
      <c r="C840">
        <v>2020</v>
      </c>
      <c r="D840" t="s">
        <v>412</v>
      </c>
      <c r="E840" t="s">
        <v>1045</v>
      </c>
      <c r="F840">
        <v>18</v>
      </c>
      <c r="G840">
        <v>329484123</v>
      </c>
      <c r="H840" t="s">
        <v>672</v>
      </c>
      <c r="I840" t="s">
        <v>672</v>
      </c>
      <c r="J840" t="str">
        <f t="shared" si="26"/>
        <v>2020_C58</v>
      </c>
      <c r="K840">
        <f t="shared" si="27"/>
        <v>5.4630856977590991E-3</v>
      </c>
    </row>
    <row r="841" spans="2:11" x14ac:dyDescent="0.35">
      <c r="B841">
        <v>2020</v>
      </c>
      <c r="C841">
        <v>2020</v>
      </c>
      <c r="D841" t="s">
        <v>1044</v>
      </c>
      <c r="E841" t="s">
        <v>1043</v>
      </c>
      <c r="F841">
        <v>11</v>
      </c>
      <c r="G841">
        <v>329484123</v>
      </c>
      <c r="H841" t="s">
        <v>672</v>
      </c>
      <c r="I841" t="s">
        <v>672</v>
      </c>
      <c r="J841" t="str">
        <f t="shared" si="26"/>
        <v>2020_C60.1</v>
      </c>
      <c r="K841">
        <f t="shared" si="27"/>
        <v>3.3385523708527828E-3</v>
      </c>
    </row>
    <row r="842" spans="2:11" x14ac:dyDescent="0.35">
      <c r="B842">
        <v>2020</v>
      </c>
      <c r="C842">
        <v>2020</v>
      </c>
      <c r="D842" t="s">
        <v>1042</v>
      </c>
      <c r="E842" t="s">
        <v>1041</v>
      </c>
      <c r="F842">
        <v>334</v>
      </c>
      <c r="G842">
        <v>329484123</v>
      </c>
      <c r="H842">
        <v>0.1</v>
      </c>
      <c r="I842">
        <v>0.1</v>
      </c>
      <c r="J842" t="str">
        <f t="shared" si="26"/>
        <v>2020_C60.9</v>
      </c>
      <c r="K842">
        <f t="shared" si="27"/>
        <v>0.10137059016952996</v>
      </c>
    </row>
    <row r="843" spans="2:11" x14ac:dyDescent="0.35">
      <c r="B843">
        <v>2020</v>
      </c>
      <c r="C843">
        <v>2020</v>
      </c>
      <c r="D843" t="s">
        <v>103</v>
      </c>
      <c r="E843" t="s">
        <v>1040</v>
      </c>
      <c r="F843">
        <v>32707</v>
      </c>
      <c r="G843">
        <v>329484123</v>
      </c>
      <c r="H843">
        <v>9.9</v>
      </c>
      <c r="I843">
        <v>7.8</v>
      </c>
      <c r="J843" t="str">
        <f t="shared" si="26"/>
        <v>2020_C61</v>
      </c>
      <c r="K843">
        <f t="shared" si="27"/>
        <v>9.9267302175892702</v>
      </c>
    </row>
    <row r="844" spans="2:11" x14ac:dyDescent="0.35">
      <c r="B844">
        <v>2020</v>
      </c>
      <c r="C844">
        <v>2020</v>
      </c>
      <c r="D844" t="s">
        <v>1039</v>
      </c>
      <c r="E844" t="s">
        <v>1038</v>
      </c>
      <c r="F844">
        <v>459</v>
      </c>
      <c r="G844">
        <v>329484123</v>
      </c>
      <c r="H844">
        <v>0.1</v>
      </c>
      <c r="I844">
        <v>0.1</v>
      </c>
      <c r="J844" t="str">
        <f t="shared" si="26"/>
        <v>2020_C62.9</v>
      </c>
      <c r="K844">
        <f t="shared" si="27"/>
        <v>0.13930868529285706</v>
      </c>
    </row>
    <row r="845" spans="2:11" x14ac:dyDescent="0.35">
      <c r="B845">
        <v>2020</v>
      </c>
      <c r="C845">
        <v>2020</v>
      </c>
      <c r="D845" t="s">
        <v>1037</v>
      </c>
      <c r="E845" t="s">
        <v>1036</v>
      </c>
      <c r="F845">
        <v>18</v>
      </c>
      <c r="G845">
        <v>329484123</v>
      </c>
      <c r="H845" t="s">
        <v>672</v>
      </c>
      <c r="I845" t="s">
        <v>672</v>
      </c>
      <c r="J845" t="str">
        <f t="shared" si="26"/>
        <v>2020_C63.2</v>
      </c>
      <c r="K845">
        <f t="shared" si="27"/>
        <v>5.4630856977590991E-3</v>
      </c>
    </row>
    <row r="846" spans="2:11" x14ac:dyDescent="0.35">
      <c r="B846">
        <v>2020</v>
      </c>
      <c r="C846">
        <v>2020</v>
      </c>
      <c r="D846" t="s">
        <v>1035</v>
      </c>
      <c r="E846" t="s">
        <v>1034</v>
      </c>
      <c r="F846">
        <v>40</v>
      </c>
      <c r="G846">
        <v>329484123</v>
      </c>
      <c r="H846">
        <v>0</v>
      </c>
      <c r="I846">
        <v>0</v>
      </c>
      <c r="J846" t="str">
        <f t="shared" si="26"/>
        <v>2020_C63.9</v>
      </c>
      <c r="K846">
        <f t="shared" si="27"/>
        <v>1.2140190439464666E-2</v>
      </c>
    </row>
    <row r="847" spans="2:11" x14ac:dyDescent="0.35">
      <c r="B847">
        <v>2020</v>
      </c>
      <c r="C847">
        <v>2020</v>
      </c>
      <c r="D847" t="s">
        <v>1033</v>
      </c>
      <c r="E847" t="s">
        <v>1032</v>
      </c>
      <c r="F847">
        <v>14235</v>
      </c>
      <c r="G847">
        <v>329484123</v>
      </c>
      <c r="H847">
        <v>4.3</v>
      </c>
      <c r="I847">
        <v>3.4</v>
      </c>
      <c r="J847" t="str">
        <f t="shared" si="26"/>
        <v>2020_C64</v>
      </c>
      <c r="K847">
        <f t="shared" si="27"/>
        <v>4.320390272644488</v>
      </c>
    </row>
    <row r="848" spans="2:11" x14ac:dyDescent="0.35">
      <c r="B848">
        <v>2020</v>
      </c>
      <c r="C848">
        <v>2020</v>
      </c>
      <c r="D848" t="s">
        <v>1031</v>
      </c>
      <c r="E848" t="s">
        <v>1030</v>
      </c>
      <c r="F848">
        <v>206</v>
      </c>
      <c r="G848">
        <v>329484123</v>
      </c>
      <c r="H848">
        <v>0.1</v>
      </c>
      <c r="I848">
        <v>0</v>
      </c>
      <c r="J848" t="str">
        <f t="shared" si="26"/>
        <v>2020_C65</v>
      </c>
      <c r="K848">
        <f t="shared" si="27"/>
        <v>6.2521980763243029E-2</v>
      </c>
    </row>
    <row r="849" spans="2:11" x14ac:dyDescent="0.35">
      <c r="B849">
        <v>2020</v>
      </c>
      <c r="C849">
        <v>2020</v>
      </c>
      <c r="D849" t="s">
        <v>1029</v>
      </c>
      <c r="E849" t="s">
        <v>1028</v>
      </c>
      <c r="F849">
        <v>409</v>
      </c>
      <c r="G849">
        <v>329484123</v>
      </c>
      <c r="H849">
        <v>0.1</v>
      </c>
      <c r="I849">
        <v>0.1</v>
      </c>
      <c r="J849" t="str">
        <f t="shared" si="26"/>
        <v>2020_C66</v>
      </c>
      <c r="K849">
        <f t="shared" si="27"/>
        <v>0.12413344724352621</v>
      </c>
    </row>
    <row r="850" spans="2:11" x14ac:dyDescent="0.35">
      <c r="B850">
        <v>2020</v>
      </c>
      <c r="C850">
        <v>2020</v>
      </c>
      <c r="D850" t="s">
        <v>1027</v>
      </c>
      <c r="E850" t="s">
        <v>1026</v>
      </c>
      <c r="F850">
        <v>18</v>
      </c>
      <c r="G850">
        <v>329484123</v>
      </c>
      <c r="H850" t="s">
        <v>672</v>
      </c>
      <c r="I850" t="s">
        <v>672</v>
      </c>
      <c r="J850" t="str">
        <f t="shared" si="26"/>
        <v>2020_C67.0</v>
      </c>
      <c r="K850">
        <f t="shared" si="27"/>
        <v>5.4630856977590991E-3</v>
      </c>
    </row>
    <row r="851" spans="2:11" x14ac:dyDescent="0.35">
      <c r="B851">
        <v>2020</v>
      </c>
      <c r="C851">
        <v>2020</v>
      </c>
      <c r="D851" t="s">
        <v>1025</v>
      </c>
      <c r="E851" t="s">
        <v>1024</v>
      </c>
      <c r="F851">
        <v>18</v>
      </c>
      <c r="G851">
        <v>329484123</v>
      </c>
      <c r="H851" t="s">
        <v>672</v>
      </c>
      <c r="I851" t="s">
        <v>672</v>
      </c>
      <c r="J851" t="str">
        <f t="shared" si="26"/>
        <v>2020_C67.1</v>
      </c>
      <c r="K851">
        <f t="shared" si="27"/>
        <v>5.4630856977590991E-3</v>
      </c>
    </row>
    <row r="852" spans="2:11" x14ac:dyDescent="0.35">
      <c r="B852">
        <v>2020</v>
      </c>
      <c r="C852">
        <v>2020</v>
      </c>
      <c r="D852" t="s">
        <v>1023</v>
      </c>
      <c r="E852" t="s">
        <v>1022</v>
      </c>
      <c r="F852">
        <v>25</v>
      </c>
      <c r="G852">
        <v>329484123</v>
      </c>
      <c r="H852">
        <v>0</v>
      </c>
      <c r="I852">
        <v>0</v>
      </c>
      <c r="J852" t="str">
        <f t="shared" si="26"/>
        <v>2020_C67.2</v>
      </c>
      <c r="K852">
        <f t="shared" si="27"/>
        <v>7.5876190246654167E-3</v>
      </c>
    </row>
    <row r="853" spans="2:11" x14ac:dyDescent="0.35">
      <c r="B853">
        <v>2020</v>
      </c>
      <c r="C853">
        <v>2020</v>
      </c>
      <c r="D853" t="s">
        <v>1021</v>
      </c>
      <c r="E853" t="s">
        <v>1020</v>
      </c>
      <c r="F853">
        <v>14</v>
      </c>
      <c r="G853">
        <v>329484123</v>
      </c>
      <c r="H853" t="s">
        <v>672</v>
      </c>
      <c r="I853" t="s">
        <v>672</v>
      </c>
      <c r="J853" t="str">
        <f t="shared" si="26"/>
        <v>2020_C67.3</v>
      </c>
      <c r="K853">
        <f t="shared" si="27"/>
        <v>4.2490666538126326E-3</v>
      </c>
    </row>
    <row r="854" spans="2:11" x14ac:dyDescent="0.35">
      <c r="B854">
        <v>2020</v>
      </c>
      <c r="C854">
        <v>2020</v>
      </c>
      <c r="D854" t="s">
        <v>1019</v>
      </c>
      <c r="E854" t="s">
        <v>1018</v>
      </c>
      <c r="F854">
        <v>20</v>
      </c>
      <c r="G854">
        <v>329484123</v>
      </c>
      <c r="H854">
        <v>0</v>
      </c>
      <c r="I854">
        <v>0</v>
      </c>
      <c r="J854" t="str">
        <f t="shared" si="26"/>
        <v>2020_C67.4</v>
      </c>
      <c r="K854">
        <f t="shared" si="27"/>
        <v>6.0700952197323332E-3</v>
      </c>
    </row>
    <row r="855" spans="2:11" x14ac:dyDescent="0.35">
      <c r="B855">
        <v>2020</v>
      </c>
      <c r="C855">
        <v>2020</v>
      </c>
      <c r="D855" t="s">
        <v>1017</v>
      </c>
      <c r="E855" t="s">
        <v>1016</v>
      </c>
      <c r="F855">
        <v>23</v>
      </c>
      <c r="G855">
        <v>329484123</v>
      </c>
      <c r="H855">
        <v>0</v>
      </c>
      <c r="I855">
        <v>0</v>
      </c>
      <c r="J855" t="str">
        <f t="shared" si="26"/>
        <v>2020_C67.5</v>
      </c>
      <c r="K855">
        <f t="shared" si="27"/>
        <v>6.9806095026921826E-3</v>
      </c>
    </row>
    <row r="856" spans="2:11" x14ac:dyDescent="0.35">
      <c r="B856">
        <v>2020</v>
      </c>
      <c r="C856">
        <v>2020</v>
      </c>
      <c r="D856" t="s">
        <v>1015</v>
      </c>
      <c r="E856" t="s">
        <v>1014</v>
      </c>
      <c r="F856">
        <v>10</v>
      </c>
      <c r="G856">
        <v>329484123</v>
      </c>
      <c r="H856" t="s">
        <v>672</v>
      </c>
      <c r="I856" t="s">
        <v>672</v>
      </c>
      <c r="J856" t="str">
        <f t="shared" si="26"/>
        <v>2020_C67.6</v>
      </c>
      <c r="K856">
        <f t="shared" si="27"/>
        <v>3.0350476098661666E-3</v>
      </c>
    </row>
    <row r="857" spans="2:11" x14ac:dyDescent="0.35">
      <c r="B857">
        <v>2020</v>
      </c>
      <c r="C857">
        <v>2020</v>
      </c>
      <c r="D857" t="s">
        <v>1013</v>
      </c>
      <c r="E857" t="s">
        <v>1012</v>
      </c>
      <c r="F857">
        <v>38</v>
      </c>
      <c r="G857">
        <v>329484123</v>
      </c>
      <c r="H857">
        <v>0</v>
      </c>
      <c r="I857">
        <v>0</v>
      </c>
      <c r="J857" t="str">
        <f t="shared" si="26"/>
        <v>2020_C67.7</v>
      </c>
      <c r="K857">
        <f t="shared" si="27"/>
        <v>1.1533180917491432E-2</v>
      </c>
    </row>
    <row r="858" spans="2:11" x14ac:dyDescent="0.35">
      <c r="B858">
        <v>2020</v>
      </c>
      <c r="C858">
        <v>2020</v>
      </c>
      <c r="D858" t="s">
        <v>1011</v>
      </c>
      <c r="E858" t="s">
        <v>1010</v>
      </c>
      <c r="F858">
        <v>25</v>
      </c>
      <c r="G858">
        <v>329484123</v>
      </c>
      <c r="H858">
        <v>0</v>
      </c>
      <c r="I858">
        <v>0</v>
      </c>
      <c r="J858" t="str">
        <f t="shared" si="26"/>
        <v>2020_C67.8</v>
      </c>
      <c r="K858">
        <f t="shared" si="27"/>
        <v>7.5876190246654167E-3</v>
      </c>
    </row>
    <row r="859" spans="2:11" x14ac:dyDescent="0.35">
      <c r="B859">
        <v>2020</v>
      </c>
      <c r="C859">
        <v>2020</v>
      </c>
      <c r="D859" t="s">
        <v>1009</v>
      </c>
      <c r="E859" t="s">
        <v>1008</v>
      </c>
      <c r="F859">
        <v>16491</v>
      </c>
      <c r="G859">
        <v>329484123</v>
      </c>
      <c r="H859">
        <v>5</v>
      </c>
      <c r="I859">
        <v>3.9</v>
      </c>
      <c r="J859" t="str">
        <f t="shared" si="26"/>
        <v>2020_C67.9</v>
      </c>
      <c r="K859">
        <f t="shared" si="27"/>
        <v>5.0050970134302952</v>
      </c>
    </row>
    <row r="860" spans="2:11" x14ac:dyDescent="0.35">
      <c r="B860">
        <v>2020</v>
      </c>
      <c r="C860">
        <v>2020</v>
      </c>
      <c r="D860" t="s">
        <v>1007</v>
      </c>
      <c r="E860" t="s">
        <v>1006</v>
      </c>
      <c r="F860">
        <v>280</v>
      </c>
      <c r="G860">
        <v>329484123</v>
      </c>
      <c r="H860">
        <v>0.1</v>
      </c>
      <c r="I860">
        <v>0.1</v>
      </c>
      <c r="J860" t="str">
        <f t="shared" si="26"/>
        <v>2020_C68.0</v>
      </c>
      <c r="K860">
        <f t="shared" si="27"/>
        <v>8.4981333076252649E-2</v>
      </c>
    </row>
    <row r="861" spans="2:11" x14ac:dyDescent="0.35">
      <c r="B861">
        <v>2020</v>
      </c>
      <c r="C861">
        <v>2020</v>
      </c>
      <c r="D861" t="s">
        <v>1005</v>
      </c>
      <c r="E861" t="s">
        <v>1004</v>
      </c>
      <c r="F861">
        <v>269</v>
      </c>
      <c r="G861">
        <v>329484123</v>
      </c>
      <c r="H861">
        <v>0.1</v>
      </c>
      <c r="I861">
        <v>0.1</v>
      </c>
      <c r="J861" t="str">
        <f t="shared" si="26"/>
        <v>2020_C68.9</v>
      </c>
      <c r="K861">
        <f t="shared" si="27"/>
        <v>8.1642780705399876E-2</v>
      </c>
    </row>
    <row r="862" spans="2:11" x14ac:dyDescent="0.35">
      <c r="B862">
        <v>2020</v>
      </c>
      <c r="C862">
        <v>2020</v>
      </c>
      <c r="D862" t="s">
        <v>1003</v>
      </c>
      <c r="E862" t="s">
        <v>1002</v>
      </c>
      <c r="F862">
        <v>17</v>
      </c>
      <c r="G862">
        <v>329484123</v>
      </c>
      <c r="H862" t="s">
        <v>672</v>
      </c>
      <c r="I862" t="s">
        <v>672</v>
      </c>
      <c r="J862" t="str">
        <f t="shared" si="26"/>
        <v>2020_C69.2</v>
      </c>
      <c r="K862">
        <f t="shared" si="27"/>
        <v>5.1595809367724829E-3</v>
      </c>
    </row>
    <row r="863" spans="2:11" x14ac:dyDescent="0.35">
      <c r="B863">
        <v>2020</v>
      </c>
      <c r="C863">
        <v>2020</v>
      </c>
      <c r="D863" t="s">
        <v>1001</v>
      </c>
      <c r="E863" t="s">
        <v>1000</v>
      </c>
      <c r="F863">
        <v>86</v>
      </c>
      <c r="G863">
        <v>329484123</v>
      </c>
      <c r="H863">
        <v>0</v>
      </c>
      <c r="I863">
        <v>0</v>
      </c>
      <c r="J863" t="str">
        <f t="shared" si="26"/>
        <v>2020_C69.3</v>
      </c>
      <c r="K863">
        <f t="shared" si="27"/>
        <v>2.6101409444849028E-2</v>
      </c>
    </row>
    <row r="864" spans="2:11" x14ac:dyDescent="0.35">
      <c r="B864">
        <v>2020</v>
      </c>
      <c r="C864">
        <v>2020</v>
      </c>
      <c r="D864" t="s">
        <v>999</v>
      </c>
      <c r="E864" t="s">
        <v>998</v>
      </c>
      <c r="F864">
        <v>28</v>
      </c>
      <c r="G864">
        <v>329484123</v>
      </c>
      <c r="H864">
        <v>0</v>
      </c>
      <c r="I864">
        <v>0</v>
      </c>
      <c r="J864" t="str">
        <f t="shared" si="26"/>
        <v>2020_C69.4</v>
      </c>
      <c r="K864">
        <f t="shared" si="27"/>
        <v>8.4981333076252653E-3</v>
      </c>
    </row>
    <row r="865" spans="2:11" x14ac:dyDescent="0.35">
      <c r="B865">
        <v>2020</v>
      </c>
      <c r="C865">
        <v>2020</v>
      </c>
      <c r="D865" t="s">
        <v>997</v>
      </c>
      <c r="E865" t="s">
        <v>996</v>
      </c>
      <c r="F865">
        <v>15</v>
      </c>
      <c r="G865">
        <v>329484123</v>
      </c>
      <c r="H865" t="s">
        <v>672</v>
      </c>
      <c r="I865" t="s">
        <v>672</v>
      </c>
      <c r="J865" t="str">
        <f t="shared" si="26"/>
        <v>2020_C69.5</v>
      </c>
      <c r="K865">
        <f t="shared" si="27"/>
        <v>4.5525714147992497E-3</v>
      </c>
    </row>
    <row r="866" spans="2:11" x14ac:dyDescent="0.35">
      <c r="B866">
        <v>2020</v>
      </c>
      <c r="C866">
        <v>2020</v>
      </c>
      <c r="D866" t="s">
        <v>995</v>
      </c>
      <c r="E866" t="s">
        <v>994</v>
      </c>
      <c r="F866">
        <v>49</v>
      </c>
      <c r="G866">
        <v>329484123</v>
      </c>
      <c r="H866">
        <v>0</v>
      </c>
      <c r="I866">
        <v>0</v>
      </c>
      <c r="J866" t="str">
        <f t="shared" si="26"/>
        <v>2020_C69.6</v>
      </c>
      <c r="K866">
        <f t="shared" si="27"/>
        <v>1.4871733288344216E-2</v>
      </c>
    </row>
    <row r="867" spans="2:11" x14ac:dyDescent="0.35">
      <c r="B867">
        <v>2020</v>
      </c>
      <c r="C867">
        <v>2020</v>
      </c>
      <c r="D867" t="s">
        <v>993</v>
      </c>
      <c r="E867" t="s">
        <v>992</v>
      </c>
      <c r="F867">
        <v>199</v>
      </c>
      <c r="G867">
        <v>329484123</v>
      </c>
      <c r="H867">
        <v>0.1</v>
      </c>
      <c r="I867">
        <v>0</v>
      </c>
      <c r="J867" t="str">
        <f t="shared" si="26"/>
        <v>2020_C69.9</v>
      </c>
      <c r="K867">
        <f t="shared" si="27"/>
        <v>6.039744743633671E-2</v>
      </c>
    </row>
    <row r="868" spans="2:11" x14ac:dyDescent="0.35">
      <c r="B868">
        <v>2020</v>
      </c>
      <c r="C868">
        <v>2020</v>
      </c>
      <c r="D868" t="s">
        <v>991</v>
      </c>
      <c r="E868" t="s">
        <v>990</v>
      </c>
      <c r="F868">
        <v>41</v>
      </c>
      <c r="G868">
        <v>329484123</v>
      </c>
      <c r="H868">
        <v>0</v>
      </c>
      <c r="I868">
        <v>0</v>
      </c>
      <c r="J868" t="str">
        <f t="shared" si="26"/>
        <v>2020_C70.0</v>
      </c>
      <c r="K868">
        <f t="shared" si="27"/>
        <v>1.2443695200451283E-2</v>
      </c>
    </row>
    <row r="869" spans="2:11" x14ac:dyDescent="0.35">
      <c r="B869">
        <v>2020</v>
      </c>
      <c r="C869">
        <v>2020</v>
      </c>
      <c r="D869" t="s">
        <v>989</v>
      </c>
      <c r="E869" t="s">
        <v>988</v>
      </c>
      <c r="F869">
        <v>11</v>
      </c>
      <c r="G869">
        <v>329484123</v>
      </c>
      <c r="H869" t="s">
        <v>672</v>
      </c>
      <c r="I869" t="s">
        <v>672</v>
      </c>
      <c r="J869" t="str">
        <f t="shared" si="26"/>
        <v>2020_C70.1</v>
      </c>
      <c r="K869">
        <f t="shared" si="27"/>
        <v>3.3385523708527828E-3</v>
      </c>
    </row>
    <row r="870" spans="2:11" x14ac:dyDescent="0.35">
      <c r="B870">
        <v>2020</v>
      </c>
      <c r="C870">
        <v>2020</v>
      </c>
      <c r="D870" t="s">
        <v>987</v>
      </c>
      <c r="E870" t="s">
        <v>986</v>
      </c>
      <c r="F870">
        <v>170</v>
      </c>
      <c r="G870">
        <v>329484123</v>
      </c>
      <c r="H870">
        <v>0.1</v>
      </c>
      <c r="I870">
        <v>0</v>
      </c>
      <c r="J870" t="str">
        <f t="shared" si="26"/>
        <v>2020_C70.9</v>
      </c>
      <c r="K870">
        <f t="shared" si="27"/>
        <v>5.1595809367724829E-2</v>
      </c>
    </row>
    <row r="871" spans="2:11" x14ac:dyDescent="0.35">
      <c r="B871">
        <v>2020</v>
      </c>
      <c r="C871">
        <v>2020</v>
      </c>
      <c r="D871" t="s">
        <v>985</v>
      </c>
      <c r="E871" t="s">
        <v>984</v>
      </c>
      <c r="F871">
        <v>171</v>
      </c>
      <c r="G871">
        <v>329484123</v>
      </c>
      <c r="H871">
        <v>0.1</v>
      </c>
      <c r="I871">
        <v>0</v>
      </c>
      <c r="J871" t="str">
        <f t="shared" si="26"/>
        <v>2020_C71.0</v>
      </c>
      <c r="K871">
        <f t="shared" si="27"/>
        <v>5.1899314128711446E-2</v>
      </c>
    </row>
    <row r="872" spans="2:11" x14ac:dyDescent="0.35">
      <c r="B872">
        <v>2020</v>
      </c>
      <c r="C872">
        <v>2020</v>
      </c>
      <c r="D872" t="s">
        <v>983</v>
      </c>
      <c r="E872" t="s">
        <v>982</v>
      </c>
      <c r="F872">
        <v>546</v>
      </c>
      <c r="G872">
        <v>329484123</v>
      </c>
      <c r="H872">
        <v>0.2</v>
      </c>
      <c r="I872">
        <v>0.1</v>
      </c>
      <c r="J872" t="str">
        <f t="shared" si="26"/>
        <v>2020_C71.1</v>
      </c>
      <c r="K872">
        <f t="shared" si="27"/>
        <v>0.16571359949869269</v>
      </c>
    </row>
    <row r="873" spans="2:11" x14ac:dyDescent="0.35">
      <c r="B873">
        <v>2020</v>
      </c>
      <c r="C873">
        <v>2020</v>
      </c>
      <c r="D873" t="s">
        <v>981</v>
      </c>
      <c r="E873" t="s">
        <v>980</v>
      </c>
      <c r="F873">
        <v>389</v>
      </c>
      <c r="G873">
        <v>329484123</v>
      </c>
      <c r="H873">
        <v>0.1</v>
      </c>
      <c r="I873">
        <v>0.1</v>
      </c>
      <c r="J873" t="str">
        <f t="shared" si="26"/>
        <v>2020_C71.2</v>
      </c>
      <c r="K873">
        <f t="shared" si="27"/>
        <v>0.11806335202379388</v>
      </c>
    </row>
    <row r="874" spans="2:11" x14ac:dyDescent="0.35">
      <c r="B874">
        <v>2020</v>
      </c>
      <c r="C874">
        <v>2020</v>
      </c>
      <c r="D874" t="s">
        <v>979</v>
      </c>
      <c r="E874" t="s">
        <v>978</v>
      </c>
      <c r="F874">
        <v>242</v>
      </c>
      <c r="G874">
        <v>329484123</v>
      </c>
      <c r="H874">
        <v>0.1</v>
      </c>
      <c r="I874">
        <v>0</v>
      </c>
      <c r="J874" t="str">
        <f t="shared" si="26"/>
        <v>2020_C71.3</v>
      </c>
      <c r="K874">
        <f t="shared" si="27"/>
        <v>7.3448152158761229E-2</v>
      </c>
    </row>
    <row r="875" spans="2:11" x14ac:dyDescent="0.35">
      <c r="B875">
        <v>2020</v>
      </c>
      <c r="C875">
        <v>2020</v>
      </c>
      <c r="D875" t="s">
        <v>977</v>
      </c>
      <c r="E875" t="s">
        <v>976</v>
      </c>
      <c r="F875">
        <v>63</v>
      </c>
      <c r="G875">
        <v>329484123</v>
      </c>
      <c r="H875">
        <v>0</v>
      </c>
      <c r="I875">
        <v>0</v>
      </c>
      <c r="J875" t="str">
        <f t="shared" si="26"/>
        <v>2020_C71.4</v>
      </c>
      <c r="K875">
        <f t="shared" si="27"/>
        <v>1.9120799942156846E-2</v>
      </c>
    </row>
    <row r="876" spans="2:11" x14ac:dyDescent="0.35">
      <c r="B876">
        <v>2020</v>
      </c>
      <c r="C876">
        <v>2020</v>
      </c>
      <c r="D876" t="s">
        <v>975</v>
      </c>
      <c r="E876" t="s">
        <v>974</v>
      </c>
      <c r="F876">
        <v>13</v>
      </c>
      <c r="G876">
        <v>329484123</v>
      </c>
      <c r="H876" t="s">
        <v>672</v>
      </c>
      <c r="I876" t="s">
        <v>672</v>
      </c>
      <c r="J876" t="str">
        <f t="shared" si="26"/>
        <v>2020_C71.5</v>
      </c>
      <c r="K876">
        <f t="shared" si="27"/>
        <v>3.9455618928260165E-3</v>
      </c>
    </row>
    <row r="877" spans="2:11" x14ac:dyDescent="0.35">
      <c r="B877">
        <v>2020</v>
      </c>
      <c r="C877">
        <v>2020</v>
      </c>
      <c r="D877" t="s">
        <v>973</v>
      </c>
      <c r="E877" t="s">
        <v>972</v>
      </c>
      <c r="F877">
        <v>184</v>
      </c>
      <c r="G877">
        <v>329484123</v>
      </c>
      <c r="H877">
        <v>0.1</v>
      </c>
      <c r="I877">
        <v>0</v>
      </c>
      <c r="J877" t="str">
        <f t="shared" si="26"/>
        <v>2020_C71.6</v>
      </c>
      <c r="K877">
        <f t="shared" si="27"/>
        <v>5.5844876021537461E-2</v>
      </c>
    </row>
    <row r="878" spans="2:11" x14ac:dyDescent="0.35">
      <c r="B878">
        <v>2020</v>
      </c>
      <c r="C878">
        <v>2020</v>
      </c>
      <c r="D878" t="s">
        <v>971</v>
      </c>
      <c r="E878" t="s">
        <v>970</v>
      </c>
      <c r="F878">
        <v>201</v>
      </c>
      <c r="G878">
        <v>329484123</v>
      </c>
      <c r="H878">
        <v>0.1</v>
      </c>
      <c r="I878">
        <v>0.1</v>
      </c>
      <c r="J878" t="str">
        <f t="shared" si="26"/>
        <v>2020_C71.7</v>
      </c>
      <c r="K878">
        <f t="shared" si="27"/>
        <v>6.1004456958309944E-2</v>
      </c>
    </row>
    <row r="879" spans="2:11" x14ac:dyDescent="0.35">
      <c r="B879">
        <v>2020</v>
      </c>
      <c r="C879">
        <v>2020</v>
      </c>
      <c r="D879" t="s">
        <v>969</v>
      </c>
      <c r="E879" t="s">
        <v>968</v>
      </c>
      <c r="F879">
        <v>80</v>
      </c>
      <c r="G879">
        <v>329484123</v>
      </c>
      <c r="H879">
        <v>0</v>
      </c>
      <c r="I879">
        <v>0</v>
      </c>
      <c r="J879" t="str">
        <f t="shared" si="26"/>
        <v>2020_C71.8</v>
      </c>
      <c r="K879">
        <f t="shared" si="27"/>
        <v>2.4280380878929333E-2</v>
      </c>
    </row>
    <row r="880" spans="2:11" x14ac:dyDescent="0.35">
      <c r="B880">
        <v>2020</v>
      </c>
      <c r="C880">
        <v>2020</v>
      </c>
      <c r="D880" t="s">
        <v>967</v>
      </c>
      <c r="E880" t="s">
        <v>966</v>
      </c>
      <c r="F880">
        <v>15736</v>
      </c>
      <c r="G880">
        <v>329484123</v>
      </c>
      <c r="H880">
        <v>4.8</v>
      </c>
      <c r="I880">
        <v>3.9</v>
      </c>
      <c r="J880" t="str">
        <f t="shared" si="26"/>
        <v>2020_C71.9</v>
      </c>
      <c r="K880">
        <f t="shared" si="27"/>
        <v>4.7759509188853988</v>
      </c>
    </row>
    <row r="881" spans="2:11" x14ac:dyDescent="0.35">
      <c r="B881">
        <v>2020</v>
      </c>
      <c r="C881">
        <v>2020</v>
      </c>
      <c r="D881" t="s">
        <v>965</v>
      </c>
      <c r="E881" t="s">
        <v>964</v>
      </c>
      <c r="F881">
        <v>79</v>
      </c>
      <c r="G881">
        <v>329484123</v>
      </c>
      <c r="H881">
        <v>0</v>
      </c>
      <c r="I881">
        <v>0</v>
      </c>
      <c r="J881" t="str">
        <f t="shared" si="26"/>
        <v>2020_C72.0</v>
      </c>
      <c r="K881">
        <f t="shared" si="27"/>
        <v>2.3976876117942712E-2</v>
      </c>
    </row>
    <row r="882" spans="2:11" x14ac:dyDescent="0.35">
      <c r="B882">
        <v>2020</v>
      </c>
      <c r="C882">
        <v>2020</v>
      </c>
      <c r="D882" t="s">
        <v>963</v>
      </c>
      <c r="E882" t="s">
        <v>962</v>
      </c>
      <c r="F882">
        <v>90</v>
      </c>
      <c r="G882">
        <v>329484123</v>
      </c>
      <c r="H882">
        <v>0</v>
      </c>
      <c r="I882">
        <v>0</v>
      </c>
      <c r="J882" t="str">
        <f t="shared" si="26"/>
        <v>2020_C72.9</v>
      </c>
      <c r="K882">
        <f t="shared" si="27"/>
        <v>2.7315428488795496E-2</v>
      </c>
    </row>
    <row r="883" spans="2:11" x14ac:dyDescent="0.35">
      <c r="B883">
        <v>2020</v>
      </c>
      <c r="C883">
        <v>2020</v>
      </c>
      <c r="D883" t="s">
        <v>119</v>
      </c>
      <c r="E883" t="s">
        <v>961</v>
      </c>
      <c r="F883">
        <v>1999</v>
      </c>
      <c r="G883">
        <v>329484123</v>
      </c>
      <c r="H883">
        <v>0.6</v>
      </c>
      <c r="I883">
        <v>0.5</v>
      </c>
      <c r="J883" t="str">
        <f t="shared" si="26"/>
        <v>2020_C73</v>
      </c>
      <c r="K883">
        <f t="shared" si="27"/>
        <v>0.6067060172122466</v>
      </c>
    </row>
    <row r="884" spans="2:11" x14ac:dyDescent="0.35">
      <c r="B884">
        <v>2020</v>
      </c>
      <c r="C884">
        <v>2020</v>
      </c>
      <c r="D884" t="s">
        <v>960</v>
      </c>
      <c r="E884" t="s">
        <v>959</v>
      </c>
      <c r="F884">
        <v>110</v>
      </c>
      <c r="G884">
        <v>329484123</v>
      </c>
      <c r="H884">
        <v>0</v>
      </c>
      <c r="I884">
        <v>0</v>
      </c>
      <c r="J884" t="str">
        <f t="shared" si="26"/>
        <v>2020_C74.0</v>
      </c>
      <c r="K884">
        <f t="shared" si="27"/>
        <v>3.3385523708527834E-2</v>
      </c>
    </row>
    <row r="885" spans="2:11" x14ac:dyDescent="0.35">
      <c r="B885">
        <v>2020</v>
      </c>
      <c r="C885">
        <v>2020</v>
      </c>
      <c r="D885" t="s">
        <v>958</v>
      </c>
      <c r="E885" t="s">
        <v>957</v>
      </c>
      <c r="F885">
        <v>33</v>
      </c>
      <c r="G885">
        <v>329484123</v>
      </c>
      <c r="H885">
        <v>0</v>
      </c>
      <c r="I885">
        <v>0</v>
      </c>
      <c r="J885" t="str">
        <f t="shared" si="26"/>
        <v>2020_C74.1</v>
      </c>
      <c r="K885">
        <f t="shared" si="27"/>
        <v>1.0015657112558349E-2</v>
      </c>
    </row>
    <row r="886" spans="2:11" x14ac:dyDescent="0.35">
      <c r="B886">
        <v>2020</v>
      </c>
      <c r="C886">
        <v>2020</v>
      </c>
      <c r="D886" t="s">
        <v>956</v>
      </c>
      <c r="E886" t="s">
        <v>955</v>
      </c>
      <c r="F886">
        <v>491</v>
      </c>
      <c r="G886">
        <v>329484123</v>
      </c>
      <c r="H886">
        <v>0.1</v>
      </c>
      <c r="I886">
        <v>0.1</v>
      </c>
      <c r="J886" t="str">
        <f t="shared" si="26"/>
        <v>2020_C74.9</v>
      </c>
      <c r="K886">
        <f t="shared" si="27"/>
        <v>0.14902083764442878</v>
      </c>
    </row>
    <row r="887" spans="2:11" x14ac:dyDescent="0.35">
      <c r="B887">
        <v>2020</v>
      </c>
      <c r="C887">
        <v>2020</v>
      </c>
      <c r="D887" t="s">
        <v>954</v>
      </c>
      <c r="E887" t="s">
        <v>953</v>
      </c>
      <c r="F887">
        <v>36</v>
      </c>
      <c r="G887">
        <v>329484123</v>
      </c>
      <c r="H887">
        <v>0</v>
      </c>
      <c r="I887">
        <v>0</v>
      </c>
      <c r="J887" t="str">
        <f t="shared" si="26"/>
        <v>2020_C75.0</v>
      </c>
      <c r="K887">
        <f t="shared" si="27"/>
        <v>1.0926171395518198E-2</v>
      </c>
    </row>
    <row r="888" spans="2:11" x14ac:dyDescent="0.35">
      <c r="B888">
        <v>2020</v>
      </c>
      <c r="C888">
        <v>2020</v>
      </c>
      <c r="D888" t="s">
        <v>952</v>
      </c>
      <c r="E888" t="s">
        <v>951</v>
      </c>
      <c r="F888">
        <v>36</v>
      </c>
      <c r="G888">
        <v>329484123</v>
      </c>
      <c r="H888">
        <v>0</v>
      </c>
      <c r="I888">
        <v>0</v>
      </c>
      <c r="J888" t="str">
        <f t="shared" si="26"/>
        <v>2020_C75.1</v>
      </c>
      <c r="K888">
        <f t="shared" si="27"/>
        <v>1.0926171395518198E-2</v>
      </c>
    </row>
    <row r="889" spans="2:11" x14ac:dyDescent="0.35">
      <c r="B889">
        <v>2020</v>
      </c>
      <c r="C889">
        <v>2020</v>
      </c>
      <c r="D889" t="s">
        <v>950</v>
      </c>
      <c r="E889" t="s">
        <v>949</v>
      </c>
      <c r="F889">
        <v>29</v>
      </c>
      <c r="G889">
        <v>329484123</v>
      </c>
      <c r="H889">
        <v>0</v>
      </c>
      <c r="I889">
        <v>0</v>
      </c>
      <c r="J889" t="str">
        <f t="shared" si="26"/>
        <v>2020_C75.3</v>
      </c>
      <c r="K889">
        <f t="shared" si="27"/>
        <v>8.8016380686118823E-3</v>
      </c>
    </row>
    <row r="890" spans="2:11" x14ac:dyDescent="0.35">
      <c r="B890">
        <v>2020</v>
      </c>
      <c r="C890">
        <v>2020</v>
      </c>
      <c r="D890" t="s">
        <v>948</v>
      </c>
      <c r="E890" t="s">
        <v>947</v>
      </c>
      <c r="F890">
        <v>23</v>
      </c>
      <c r="G890">
        <v>329484123</v>
      </c>
      <c r="H890">
        <v>0</v>
      </c>
      <c r="I890">
        <v>0</v>
      </c>
      <c r="J890" t="str">
        <f t="shared" si="26"/>
        <v>2020_C75.5</v>
      </c>
      <c r="K890">
        <f t="shared" si="27"/>
        <v>6.9806095026921826E-3</v>
      </c>
    </row>
    <row r="891" spans="2:11" x14ac:dyDescent="0.35">
      <c r="B891">
        <v>2020</v>
      </c>
      <c r="C891">
        <v>2020</v>
      </c>
      <c r="D891" t="s">
        <v>946</v>
      </c>
      <c r="E891" t="s">
        <v>945</v>
      </c>
      <c r="F891">
        <v>23</v>
      </c>
      <c r="G891">
        <v>329484123</v>
      </c>
      <c r="H891">
        <v>0</v>
      </c>
      <c r="I891">
        <v>0</v>
      </c>
      <c r="J891" t="str">
        <f t="shared" si="26"/>
        <v>2020_C75.9</v>
      </c>
      <c r="K891">
        <f t="shared" si="27"/>
        <v>6.9806095026921826E-3</v>
      </c>
    </row>
    <row r="892" spans="2:11" x14ac:dyDescent="0.35">
      <c r="B892">
        <v>2020</v>
      </c>
      <c r="C892">
        <v>2020</v>
      </c>
      <c r="D892" t="s">
        <v>944</v>
      </c>
      <c r="E892" t="s">
        <v>943</v>
      </c>
      <c r="F892">
        <v>580</v>
      </c>
      <c r="G892">
        <v>329484123</v>
      </c>
      <c r="H892">
        <v>0.2</v>
      </c>
      <c r="I892">
        <v>0.1</v>
      </c>
      <c r="J892" t="str">
        <f t="shared" si="26"/>
        <v>2020_C76.0</v>
      </c>
      <c r="K892">
        <f t="shared" si="27"/>
        <v>0.17603276137223767</v>
      </c>
    </row>
    <row r="893" spans="2:11" x14ac:dyDescent="0.35">
      <c r="B893">
        <v>2020</v>
      </c>
      <c r="C893">
        <v>2020</v>
      </c>
      <c r="D893" t="s">
        <v>942</v>
      </c>
      <c r="E893" t="s">
        <v>941</v>
      </c>
      <c r="F893">
        <v>117</v>
      </c>
      <c r="G893">
        <v>329484123</v>
      </c>
      <c r="H893">
        <v>0</v>
      </c>
      <c r="I893">
        <v>0</v>
      </c>
      <c r="J893" t="str">
        <f t="shared" si="26"/>
        <v>2020_C76.1</v>
      </c>
      <c r="K893">
        <f t="shared" si="27"/>
        <v>3.5510057035434146E-2</v>
      </c>
    </row>
    <row r="894" spans="2:11" x14ac:dyDescent="0.35">
      <c r="B894">
        <v>2020</v>
      </c>
      <c r="C894">
        <v>2020</v>
      </c>
      <c r="D894" t="s">
        <v>940</v>
      </c>
      <c r="E894" t="s">
        <v>939</v>
      </c>
      <c r="F894">
        <v>510</v>
      </c>
      <c r="G894">
        <v>329484123</v>
      </c>
      <c r="H894">
        <v>0.2</v>
      </c>
      <c r="I894">
        <v>0.1</v>
      </c>
      <c r="J894" t="str">
        <f t="shared" si="26"/>
        <v>2020_C76.2</v>
      </c>
      <c r="K894">
        <f t="shared" si="27"/>
        <v>0.1547874281031745</v>
      </c>
    </row>
    <row r="895" spans="2:11" x14ac:dyDescent="0.35">
      <c r="B895">
        <v>2020</v>
      </c>
      <c r="C895">
        <v>2020</v>
      </c>
      <c r="D895" t="s">
        <v>938</v>
      </c>
      <c r="E895" t="s">
        <v>937</v>
      </c>
      <c r="F895">
        <v>281</v>
      </c>
      <c r="G895">
        <v>329484123</v>
      </c>
      <c r="H895">
        <v>0.1</v>
      </c>
      <c r="I895">
        <v>0.1</v>
      </c>
      <c r="J895" t="str">
        <f t="shared" si="26"/>
        <v>2020_C76.3</v>
      </c>
      <c r="K895">
        <f t="shared" si="27"/>
        <v>8.528483783723928E-2</v>
      </c>
    </row>
    <row r="896" spans="2:11" x14ac:dyDescent="0.35">
      <c r="B896">
        <v>2020</v>
      </c>
      <c r="C896">
        <v>2020</v>
      </c>
      <c r="D896" t="s">
        <v>936</v>
      </c>
      <c r="E896" t="s">
        <v>935</v>
      </c>
      <c r="F896">
        <v>27</v>
      </c>
      <c r="G896">
        <v>329484123</v>
      </c>
      <c r="H896">
        <v>0</v>
      </c>
      <c r="I896">
        <v>0</v>
      </c>
      <c r="J896" t="str">
        <f t="shared" si="26"/>
        <v>2020_C76.4</v>
      </c>
      <c r="K896">
        <f t="shared" si="27"/>
        <v>8.19462854663865E-3</v>
      </c>
    </row>
    <row r="897" spans="2:11" x14ac:dyDescent="0.35">
      <c r="B897">
        <v>2020</v>
      </c>
      <c r="C897">
        <v>2020</v>
      </c>
      <c r="D897" t="s">
        <v>934</v>
      </c>
      <c r="E897" t="s">
        <v>933</v>
      </c>
      <c r="F897">
        <v>31</v>
      </c>
      <c r="G897">
        <v>329484123</v>
      </c>
      <c r="H897">
        <v>0</v>
      </c>
      <c r="I897">
        <v>0</v>
      </c>
      <c r="J897" t="str">
        <f t="shared" si="26"/>
        <v>2020_C76.5</v>
      </c>
      <c r="K897">
        <f t="shared" si="27"/>
        <v>9.4086475905851147E-3</v>
      </c>
    </row>
    <row r="898" spans="2:11" x14ac:dyDescent="0.35">
      <c r="B898">
        <v>2020</v>
      </c>
      <c r="C898">
        <v>2020</v>
      </c>
      <c r="D898" t="s">
        <v>932</v>
      </c>
      <c r="E898" t="s">
        <v>931</v>
      </c>
      <c r="F898">
        <v>163</v>
      </c>
      <c r="G898">
        <v>329484123</v>
      </c>
      <c r="H898">
        <v>0</v>
      </c>
      <c r="I898">
        <v>0</v>
      </c>
      <c r="J898" t="str">
        <f t="shared" si="26"/>
        <v>2020_C76.7</v>
      </c>
      <c r="K898">
        <f t="shared" si="27"/>
        <v>4.947127604081851E-2</v>
      </c>
    </row>
    <row r="899" spans="2:11" x14ac:dyDescent="0.35">
      <c r="B899">
        <v>2020</v>
      </c>
      <c r="C899">
        <v>2020</v>
      </c>
      <c r="D899" t="s">
        <v>930</v>
      </c>
      <c r="E899" t="s">
        <v>929</v>
      </c>
      <c r="F899">
        <v>16</v>
      </c>
      <c r="G899">
        <v>329484123</v>
      </c>
      <c r="H899" t="s">
        <v>672</v>
      </c>
      <c r="I899" t="s">
        <v>672</v>
      </c>
      <c r="J899" t="str">
        <f t="shared" ref="J899:J962" si="28">C899&amp;+"_"&amp;E899</f>
        <v>2020_C77.0</v>
      </c>
      <c r="K899">
        <f t="shared" ref="K899:K962" si="29">F899/G899*100000</f>
        <v>4.8560761757858659E-3</v>
      </c>
    </row>
    <row r="900" spans="2:11" x14ac:dyDescent="0.35">
      <c r="B900">
        <v>2020</v>
      </c>
      <c r="C900">
        <v>2020</v>
      </c>
      <c r="D900" t="s">
        <v>928</v>
      </c>
      <c r="E900" t="s">
        <v>927</v>
      </c>
      <c r="F900">
        <v>68</v>
      </c>
      <c r="G900">
        <v>329484123</v>
      </c>
      <c r="H900">
        <v>0</v>
      </c>
      <c r="I900">
        <v>0</v>
      </c>
      <c r="J900" t="str">
        <f t="shared" si="28"/>
        <v>2020_C77.9</v>
      </c>
      <c r="K900">
        <f t="shared" si="29"/>
        <v>2.0638323747089932E-2</v>
      </c>
    </row>
    <row r="901" spans="2:11" x14ac:dyDescent="0.35">
      <c r="B901">
        <v>2020</v>
      </c>
      <c r="C901">
        <v>2020</v>
      </c>
      <c r="D901" t="s">
        <v>926</v>
      </c>
      <c r="E901" t="s">
        <v>925</v>
      </c>
      <c r="F901">
        <v>296</v>
      </c>
      <c r="G901">
        <v>329484123</v>
      </c>
      <c r="H901">
        <v>0.1</v>
      </c>
      <c r="I901">
        <v>0.1</v>
      </c>
      <c r="J901" t="str">
        <f t="shared" si="28"/>
        <v>2020_C78.0</v>
      </c>
      <c r="K901">
        <f t="shared" si="29"/>
        <v>8.9837409252038522E-2</v>
      </c>
    </row>
    <row r="902" spans="2:11" x14ac:dyDescent="0.35">
      <c r="B902">
        <v>2020</v>
      </c>
      <c r="C902">
        <v>2020</v>
      </c>
      <c r="D902" t="s">
        <v>924</v>
      </c>
      <c r="E902" t="s">
        <v>923</v>
      </c>
      <c r="F902">
        <v>187</v>
      </c>
      <c r="G902">
        <v>329484123</v>
      </c>
      <c r="H902">
        <v>0.1</v>
      </c>
      <c r="I902">
        <v>0</v>
      </c>
      <c r="J902" t="str">
        <f t="shared" si="28"/>
        <v>2020_C78.2</v>
      </c>
      <c r="K902">
        <f t="shared" si="29"/>
        <v>5.6755390304497312E-2</v>
      </c>
    </row>
    <row r="903" spans="2:11" x14ac:dyDescent="0.35">
      <c r="B903">
        <v>2020</v>
      </c>
      <c r="C903">
        <v>2020</v>
      </c>
      <c r="D903" t="s">
        <v>922</v>
      </c>
      <c r="E903" t="s">
        <v>921</v>
      </c>
      <c r="F903">
        <v>20</v>
      </c>
      <c r="G903">
        <v>329484123</v>
      </c>
      <c r="H903">
        <v>0</v>
      </c>
      <c r="I903">
        <v>0</v>
      </c>
      <c r="J903" t="str">
        <f t="shared" si="28"/>
        <v>2020_C78.5</v>
      </c>
      <c r="K903">
        <f t="shared" si="29"/>
        <v>6.0700952197323332E-3</v>
      </c>
    </row>
    <row r="904" spans="2:11" x14ac:dyDescent="0.35">
      <c r="B904">
        <v>2020</v>
      </c>
      <c r="C904">
        <v>2020</v>
      </c>
      <c r="D904" t="s">
        <v>920</v>
      </c>
      <c r="E904" t="s">
        <v>919</v>
      </c>
      <c r="F904">
        <v>766</v>
      </c>
      <c r="G904">
        <v>329484123</v>
      </c>
      <c r="H904">
        <v>0.2</v>
      </c>
      <c r="I904">
        <v>0.2</v>
      </c>
      <c r="J904" t="str">
        <f t="shared" si="28"/>
        <v>2020_C78.6</v>
      </c>
      <c r="K904">
        <f t="shared" si="29"/>
        <v>0.23248464691574833</v>
      </c>
    </row>
    <row r="905" spans="2:11" x14ac:dyDescent="0.35">
      <c r="B905">
        <v>2020</v>
      </c>
      <c r="C905">
        <v>2020</v>
      </c>
      <c r="D905" t="s">
        <v>918</v>
      </c>
      <c r="E905" t="s">
        <v>917</v>
      </c>
      <c r="F905">
        <v>1960</v>
      </c>
      <c r="G905">
        <v>329484123</v>
      </c>
      <c r="H905">
        <v>0.6</v>
      </c>
      <c r="I905">
        <v>0.5</v>
      </c>
      <c r="J905" t="str">
        <f t="shared" si="28"/>
        <v>2020_C78.7</v>
      </c>
      <c r="K905">
        <f t="shared" si="29"/>
        <v>0.59486933153376864</v>
      </c>
    </row>
    <row r="906" spans="2:11" x14ac:dyDescent="0.35">
      <c r="B906">
        <v>2020</v>
      </c>
      <c r="C906">
        <v>2020</v>
      </c>
      <c r="D906" t="s">
        <v>916</v>
      </c>
      <c r="E906" t="s">
        <v>915</v>
      </c>
      <c r="F906">
        <v>62</v>
      </c>
      <c r="G906">
        <v>329484123</v>
      </c>
      <c r="H906">
        <v>0</v>
      </c>
      <c r="I906">
        <v>0</v>
      </c>
      <c r="J906" t="str">
        <f t="shared" si="28"/>
        <v>2020_C78.8</v>
      </c>
      <c r="K906">
        <f t="shared" si="29"/>
        <v>1.8817295181170229E-2</v>
      </c>
    </row>
    <row r="907" spans="2:11" x14ac:dyDescent="0.35">
      <c r="B907">
        <v>2020</v>
      </c>
      <c r="C907">
        <v>2020</v>
      </c>
      <c r="D907" t="s">
        <v>914</v>
      </c>
      <c r="E907" t="s">
        <v>913</v>
      </c>
      <c r="F907">
        <v>11</v>
      </c>
      <c r="G907">
        <v>329484123</v>
      </c>
      <c r="H907" t="s">
        <v>672</v>
      </c>
      <c r="I907" t="s">
        <v>672</v>
      </c>
      <c r="J907" t="str">
        <f t="shared" si="28"/>
        <v>2020_C79.0</v>
      </c>
      <c r="K907">
        <f t="shared" si="29"/>
        <v>3.3385523708527828E-3</v>
      </c>
    </row>
    <row r="908" spans="2:11" x14ac:dyDescent="0.35">
      <c r="B908">
        <v>2020</v>
      </c>
      <c r="C908">
        <v>2020</v>
      </c>
      <c r="D908" t="s">
        <v>912</v>
      </c>
      <c r="E908" t="s">
        <v>911</v>
      </c>
      <c r="F908">
        <v>20</v>
      </c>
      <c r="G908">
        <v>329484123</v>
      </c>
      <c r="H908">
        <v>0</v>
      </c>
      <c r="I908">
        <v>0</v>
      </c>
      <c r="J908" t="str">
        <f t="shared" si="28"/>
        <v>2020_C79.1</v>
      </c>
      <c r="K908">
        <f t="shared" si="29"/>
        <v>6.0700952197323332E-3</v>
      </c>
    </row>
    <row r="909" spans="2:11" x14ac:dyDescent="0.35">
      <c r="B909">
        <v>2020</v>
      </c>
      <c r="C909">
        <v>2020</v>
      </c>
      <c r="D909" t="s">
        <v>910</v>
      </c>
      <c r="E909" t="s">
        <v>909</v>
      </c>
      <c r="F909">
        <v>20</v>
      </c>
      <c r="G909">
        <v>329484123</v>
      </c>
      <c r="H909">
        <v>0</v>
      </c>
      <c r="I909">
        <v>0</v>
      </c>
      <c r="J909" t="str">
        <f t="shared" si="28"/>
        <v>2020_C79.2</v>
      </c>
      <c r="K909">
        <f t="shared" si="29"/>
        <v>6.0700952197323332E-3</v>
      </c>
    </row>
    <row r="910" spans="2:11" x14ac:dyDescent="0.35">
      <c r="B910">
        <v>2020</v>
      </c>
      <c r="C910">
        <v>2020</v>
      </c>
      <c r="D910" t="s">
        <v>908</v>
      </c>
      <c r="E910" t="s">
        <v>907</v>
      </c>
      <c r="F910">
        <v>729</v>
      </c>
      <c r="G910">
        <v>329484123</v>
      </c>
      <c r="H910">
        <v>0.2</v>
      </c>
      <c r="I910">
        <v>0.2</v>
      </c>
      <c r="J910" t="str">
        <f t="shared" si="28"/>
        <v>2020_C79.3</v>
      </c>
      <c r="K910">
        <f t="shared" si="29"/>
        <v>0.22125497075924352</v>
      </c>
    </row>
    <row r="911" spans="2:11" x14ac:dyDescent="0.35">
      <c r="B911">
        <v>2020</v>
      </c>
      <c r="C911">
        <v>2020</v>
      </c>
      <c r="D911" t="s">
        <v>906</v>
      </c>
      <c r="E911" t="s">
        <v>905</v>
      </c>
      <c r="F911">
        <v>26</v>
      </c>
      <c r="G911">
        <v>329484123</v>
      </c>
      <c r="H911">
        <v>0</v>
      </c>
      <c r="I911">
        <v>0</v>
      </c>
      <c r="J911" t="str">
        <f t="shared" si="28"/>
        <v>2020_C79.4</v>
      </c>
      <c r="K911">
        <f t="shared" si="29"/>
        <v>7.8911237856520329E-3</v>
      </c>
    </row>
    <row r="912" spans="2:11" x14ac:dyDescent="0.35">
      <c r="B912">
        <v>2020</v>
      </c>
      <c r="C912">
        <v>2020</v>
      </c>
      <c r="D912" t="s">
        <v>904</v>
      </c>
      <c r="E912" t="s">
        <v>903</v>
      </c>
      <c r="F912">
        <v>522</v>
      </c>
      <c r="G912">
        <v>329484123</v>
      </c>
      <c r="H912">
        <v>0.2</v>
      </c>
      <c r="I912">
        <v>0.1</v>
      </c>
      <c r="J912" t="str">
        <f t="shared" si="28"/>
        <v>2020_C79.5</v>
      </c>
      <c r="K912">
        <f t="shared" si="29"/>
        <v>0.15842948523501388</v>
      </c>
    </row>
    <row r="913" spans="2:11" x14ac:dyDescent="0.35">
      <c r="B913">
        <v>2020</v>
      </c>
      <c r="C913">
        <v>2020</v>
      </c>
      <c r="D913" t="s">
        <v>902</v>
      </c>
      <c r="E913" t="s">
        <v>901</v>
      </c>
      <c r="F913">
        <v>11</v>
      </c>
      <c r="G913">
        <v>329484123</v>
      </c>
      <c r="H913" t="s">
        <v>672</v>
      </c>
      <c r="I913" t="s">
        <v>672</v>
      </c>
      <c r="J913" t="str">
        <f t="shared" si="28"/>
        <v>2020_C79.6</v>
      </c>
      <c r="K913">
        <f t="shared" si="29"/>
        <v>3.3385523708527828E-3</v>
      </c>
    </row>
    <row r="914" spans="2:11" x14ac:dyDescent="0.35">
      <c r="B914">
        <v>2020</v>
      </c>
      <c r="C914">
        <v>2020</v>
      </c>
      <c r="D914" t="s">
        <v>900</v>
      </c>
      <c r="E914" t="s">
        <v>899</v>
      </c>
      <c r="F914">
        <v>10</v>
      </c>
      <c r="G914">
        <v>329484123</v>
      </c>
      <c r="H914" t="s">
        <v>672</v>
      </c>
      <c r="I914" t="s">
        <v>672</v>
      </c>
      <c r="J914" t="str">
        <f t="shared" si="28"/>
        <v>2020_C79.7</v>
      </c>
      <c r="K914">
        <f t="shared" si="29"/>
        <v>3.0350476098661666E-3</v>
      </c>
    </row>
    <row r="915" spans="2:11" x14ac:dyDescent="0.35">
      <c r="B915">
        <v>2020</v>
      </c>
      <c r="C915">
        <v>2020</v>
      </c>
      <c r="D915" t="s">
        <v>898</v>
      </c>
      <c r="E915" t="s">
        <v>897</v>
      </c>
      <c r="F915">
        <v>2700</v>
      </c>
      <c r="G915">
        <v>329484123</v>
      </c>
      <c r="H915">
        <v>0.8</v>
      </c>
      <c r="I915">
        <v>0.6</v>
      </c>
      <c r="J915" t="str">
        <f t="shared" si="28"/>
        <v>2020_C79.8</v>
      </c>
      <c r="K915">
        <f t="shared" si="29"/>
        <v>0.81946285466386493</v>
      </c>
    </row>
    <row r="916" spans="2:11" x14ac:dyDescent="0.35">
      <c r="B916">
        <v>2020</v>
      </c>
      <c r="C916">
        <v>2020</v>
      </c>
      <c r="D916" t="s">
        <v>896</v>
      </c>
      <c r="E916" t="s">
        <v>895</v>
      </c>
      <c r="F916">
        <v>28834</v>
      </c>
      <c r="G916">
        <v>329484123</v>
      </c>
      <c r="H916">
        <v>8.8000000000000007</v>
      </c>
      <c r="I916">
        <v>6.9</v>
      </c>
      <c r="J916" t="str">
        <f t="shared" si="28"/>
        <v>2020_C80</v>
      </c>
      <c r="K916">
        <f t="shared" si="29"/>
        <v>8.7512562782881052</v>
      </c>
    </row>
    <row r="917" spans="2:11" x14ac:dyDescent="0.35">
      <c r="B917">
        <v>2020</v>
      </c>
      <c r="C917">
        <v>2020</v>
      </c>
      <c r="D917" t="s">
        <v>894</v>
      </c>
      <c r="E917" t="s">
        <v>893</v>
      </c>
      <c r="F917">
        <v>17</v>
      </c>
      <c r="G917">
        <v>329484123</v>
      </c>
      <c r="H917" t="s">
        <v>672</v>
      </c>
      <c r="I917" t="s">
        <v>672</v>
      </c>
      <c r="J917" t="str">
        <f t="shared" si="28"/>
        <v>2020_C81.1</v>
      </c>
      <c r="K917">
        <f t="shared" si="29"/>
        <v>5.1595809367724829E-3</v>
      </c>
    </row>
    <row r="918" spans="2:11" x14ac:dyDescent="0.35">
      <c r="B918">
        <v>2020</v>
      </c>
      <c r="C918">
        <v>2020</v>
      </c>
      <c r="D918" t="s">
        <v>892</v>
      </c>
      <c r="E918" t="s">
        <v>891</v>
      </c>
      <c r="F918">
        <v>985</v>
      </c>
      <c r="G918">
        <v>329484123</v>
      </c>
      <c r="H918">
        <v>0.3</v>
      </c>
      <c r="I918">
        <v>0.2</v>
      </c>
      <c r="J918" t="str">
        <f t="shared" si="28"/>
        <v>2020_C81.9</v>
      </c>
      <c r="K918">
        <f t="shared" si="29"/>
        <v>0.29895218957181741</v>
      </c>
    </row>
    <row r="919" spans="2:11" x14ac:dyDescent="0.35">
      <c r="B919">
        <v>2020</v>
      </c>
      <c r="C919">
        <v>2020</v>
      </c>
      <c r="D919" t="s">
        <v>890</v>
      </c>
      <c r="E919" t="s">
        <v>889</v>
      </c>
      <c r="F919">
        <v>788</v>
      </c>
      <c r="G919">
        <v>329484123</v>
      </c>
      <c r="H919">
        <v>0.2</v>
      </c>
      <c r="I919">
        <v>0.2</v>
      </c>
      <c r="J919" t="str">
        <f t="shared" si="28"/>
        <v>2020_C82.9</v>
      </c>
      <c r="K919">
        <f t="shared" si="29"/>
        <v>0.23916175165745393</v>
      </c>
    </row>
    <row r="920" spans="2:11" x14ac:dyDescent="0.35">
      <c r="B920">
        <v>2020</v>
      </c>
      <c r="C920">
        <v>2020</v>
      </c>
      <c r="D920" t="s">
        <v>888</v>
      </c>
      <c r="E920" t="s">
        <v>887</v>
      </c>
      <c r="F920">
        <v>153</v>
      </c>
      <c r="G920">
        <v>329484123</v>
      </c>
      <c r="H920">
        <v>0</v>
      </c>
      <c r="I920">
        <v>0</v>
      </c>
      <c r="J920" t="str">
        <f t="shared" si="28"/>
        <v>2020_C83.0</v>
      </c>
      <c r="K920">
        <f t="shared" si="29"/>
        <v>4.6436228430952346E-2</v>
      </c>
    </row>
    <row r="921" spans="2:11" x14ac:dyDescent="0.35">
      <c r="B921">
        <v>2020</v>
      </c>
      <c r="C921">
        <v>2020</v>
      </c>
      <c r="D921" t="s">
        <v>886</v>
      </c>
      <c r="E921" t="s">
        <v>885</v>
      </c>
      <c r="F921">
        <v>1244</v>
      </c>
      <c r="G921">
        <v>329484123</v>
      </c>
      <c r="H921">
        <v>0.4</v>
      </c>
      <c r="I921">
        <v>0.3</v>
      </c>
      <c r="J921" t="str">
        <f t="shared" si="28"/>
        <v>2020_C83.1</v>
      </c>
      <c r="K921">
        <f t="shared" si="29"/>
        <v>0.37755992266735111</v>
      </c>
    </row>
    <row r="922" spans="2:11" x14ac:dyDescent="0.35">
      <c r="B922">
        <v>2020</v>
      </c>
      <c r="C922">
        <v>2020</v>
      </c>
      <c r="D922" t="s">
        <v>884</v>
      </c>
      <c r="E922" t="s">
        <v>883</v>
      </c>
      <c r="F922">
        <v>4685</v>
      </c>
      <c r="G922">
        <v>329484123</v>
      </c>
      <c r="H922">
        <v>1.4</v>
      </c>
      <c r="I922">
        <v>1.1000000000000001</v>
      </c>
      <c r="J922" t="str">
        <f t="shared" si="28"/>
        <v>2020_C83.3</v>
      </c>
      <c r="K922">
        <f t="shared" si="29"/>
        <v>1.421919805222299</v>
      </c>
    </row>
    <row r="923" spans="2:11" x14ac:dyDescent="0.35">
      <c r="B923">
        <v>2020</v>
      </c>
      <c r="C923">
        <v>2020</v>
      </c>
      <c r="D923" t="s">
        <v>882</v>
      </c>
      <c r="E923" t="s">
        <v>881</v>
      </c>
      <c r="F923">
        <v>98</v>
      </c>
      <c r="G923">
        <v>329484123</v>
      </c>
      <c r="H923">
        <v>0</v>
      </c>
      <c r="I923">
        <v>0</v>
      </c>
      <c r="J923" t="str">
        <f t="shared" si="28"/>
        <v>2020_C83.5</v>
      </c>
      <c r="K923">
        <f t="shared" si="29"/>
        <v>2.9743466576688433E-2</v>
      </c>
    </row>
    <row r="924" spans="2:11" x14ac:dyDescent="0.35">
      <c r="B924">
        <v>2020</v>
      </c>
      <c r="C924">
        <v>2020</v>
      </c>
      <c r="D924" t="s">
        <v>880</v>
      </c>
      <c r="E924" t="s">
        <v>879</v>
      </c>
      <c r="F924">
        <v>154</v>
      </c>
      <c r="G924">
        <v>329484123</v>
      </c>
      <c r="H924">
        <v>0</v>
      </c>
      <c r="I924">
        <v>0</v>
      </c>
      <c r="J924" t="str">
        <f t="shared" si="28"/>
        <v>2020_C83.7</v>
      </c>
      <c r="K924">
        <f t="shared" si="29"/>
        <v>4.6739733191938963E-2</v>
      </c>
    </row>
    <row r="925" spans="2:11" x14ac:dyDescent="0.35">
      <c r="B925">
        <v>2020</v>
      </c>
      <c r="C925">
        <v>2020</v>
      </c>
      <c r="D925" t="s">
        <v>878</v>
      </c>
      <c r="E925" t="s">
        <v>877</v>
      </c>
      <c r="F925">
        <v>70</v>
      </c>
      <c r="G925">
        <v>329484123</v>
      </c>
      <c r="H925">
        <v>0</v>
      </c>
      <c r="I925">
        <v>0</v>
      </c>
      <c r="J925" t="str">
        <f t="shared" si="28"/>
        <v>2020_C83.8</v>
      </c>
      <c r="K925">
        <f t="shared" si="29"/>
        <v>2.1245333269063162E-2</v>
      </c>
    </row>
    <row r="926" spans="2:11" x14ac:dyDescent="0.35">
      <c r="B926">
        <v>2020</v>
      </c>
      <c r="C926">
        <v>2020</v>
      </c>
      <c r="D926" t="s">
        <v>876</v>
      </c>
      <c r="E926" t="s">
        <v>875</v>
      </c>
      <c r="F926">
        <v>42</v>
      </c>
      <c r="G926">
        <v>329484123</v>
      </c>
      <c r="H926">
        <v>0</v>
      </c>
      <c r="I926">
        <v>0</v>
      </c>
      <c r="J926" t="str">
        <f t="shared" si="28"/>
        <v>2020_C83.9</v>
      </c>
      <c r="K926">
        <f t="shared" si="29"/>
        <v>1.2747199961437897E-2</v>
      </c>
    </row>
    <row r="927" spans="2:11" x14ac:dyDescent="0.35">
      <c r="B927">
        <v>2020</v>
      </c>
      <c r="C927">
        <v>2020</v>
      </c>
      <c r="D927" t="s">
        <v>874</v>
      </c>
      <c r="E927" t="s">
        <v>873</v>
      </c>
      <c r="F927">
        <v>69</v>
      </c>
      <c r="G927">
        <v>329484123</v>
      </c>
      <c r="H927">
        <v>0</v>
      </c>
      <c r="I927">
        <v>0</v>
      </c>
      <c r="J927" t="str">
        <f t="shared" si="28"/>
        <v>2020_C84.0</v>
      </c>
      <c r="K927">
        <f t="shared" si="29"/>
        <v>2.0941828508076549E-2</v>
      </c>
    </row>
    <row r="928" spans="2:11" x14ac:dyDescent="0.35">
      <c r="B928">
        <v>2020</v>
      </c>
      <c r="C928">
        <v>2020</v>
      </c>
      <c r="D928" t="s">
        <v>872</v>
      </c>
      <c r="E928" t="s">
        <v>871</v>
      </c>
      <c r="F928">
        <v>14</v>
      </c>
      <c r="G928">
        <v>329484123</v>
      </c>
      <c r="H928" t="s">
        <v>672</v>
      </c>
      <c r="I928" t="s">
        <v>672</v>
      </c>
      <c r="J928" t="str">
        <f t="shared" si="28"/>
        <v>2020_C84.1</v>
      </c>
      <c r="K928">
        <f t="shared" si="29"/>
        <v>4.2490666538126326E-3</v>
      </c>
    </row>
    <row r="929" spans="2:11" x14ac:dyDescent="0.35">
      <c r="B929">
        <v>2020</v>
      </c>
      <c r="C929">
        <v>2020</v>
      </c>
      <c r="D929" t="s">
        <v>870</v>
      </c>
      <c r="E929" t="s">
        <v>869</v>
      </c>
      <c r="F929">
        <v>292</v>
      </c>
      <c r="G929">
        <v>329484123</v>
      </c>
      <c r="H929">
        <v>0.1</v>
      </c>
      <c r="I929">
        <v>0.1</v>
      </c>
      <c r="J929" t="str">
        <f t="shared" si="28"/>
        <v>2020_C84.4</v>
      </c>
      <c r="K929">
        <f t="shared" si="29"/>
        <v>8.8623390208092054E-2</v>
      </c>
    </row>
    <row r="930" spans="2:11" x14ac:dyDescent="0.35">
      <c r="B930">
        <v>2020</v>
      </c>
      <c r="C930">
        <v>2020</v>
      </c>
      <c r="D930" t="s">
        <v>868</v>
      </c>
      <c r="E930" t="s">
        <v>867</v>
      </c>
      <c r="F930">
        <v>1002</v>
      </c>
      <c r="G930">
        <v>329484123</v>
      </c>
      <c r="H930">
        <v>0.3</v>
      </c>
      <c r="I930">
        <v>0.2</v>
      </c>
      <c r="J930" t="str">
        <f t="shared" si="28"/>
        <v>2020_C84.5</v>
      </c>
      <c r="K930">
        <f t="shared" si="29"/>
        <v>0.30411177050858984</v>
      </c>
    </row>
    <row r="931" spans="2:11" x14ac:dyDescent="0.35">
      <c r="B931">
        <v>2020</v>
      </c>
      <c r="C931">
        <v>2020</v>
      </c>
      <c r="D931" t="s">
        <v>866</v>
      </c>
      <c r="E931" t="s">
        <v>865</v>
      </c>
      <c r="F931">
        <v>3683</v>
      </c>
      <c r="G931">
        <v>329484123</v>
      </c>
      <c r="H931">
        <v>1.1000000000000001</v>
      </c>
      <c r="I931">
        <v>0.9</v>
      </c>
      <c r="J931" t="str">
        <f t="shared" si="28"/>
        <v>2020_C85.1</v>
      </c>
      <c r="K931">
        <f t="shared" si="29"/>
        <v>1.1178080347137092</v>
      </c>
    </row>
    <row r="932" spans="2:11" x14ac:dyDescent="0.35">
      <c r="B932">
        <v>2020</v>
      </c>
      <c r="C932">
        <v>2020</v>
      </c>
      <c r="D932" t="s">
        <v>864</v>
      </c>
      <c r="E932" t="s">
        <v>863</v>
      </c>
      <c r="F932">
        <v>7842</v>
      </c>
      <c r="G932">
        <v>329484123</v>
      </c>
      <c r="H932">
        <v>2.4</v>
      </c>
      <c r="I932">
        <v>1.9</v>
      </c>
      <c r="J932" t="str">
        <f t="shared" si="28"/>
        <v>2020_C85.9</v>
      </c>
      <c r="K932">
        <f t="shared" si="29"/>
        <v>2.3800843356570476</v>
      </c>
    </row>
    <row r="933" spans="2:11" x14ac:dyDescent="0.35">
      <c r="B933">
        <v>2020</v>
      </c>
      <c r="C933">
        <v>2020</v>
      </c>
      <c r="D933" t="s">
        <v>862</v>
      </c>
      <c r="E933" t="s">
        <v>861</v>
      </c>
      <c r="F933">
        <v>408</v>
      </c>
      <c r="G933">
        <v>329484123</v>
      </c>
      <c r="H933">
        <v>0.1</v>
      </c>
      <c r="I933">
        <v>0.1</v>
      </c>
      <c r="J933" t="str">
        <f t="shared" si="28"/>
        <v>2020_C88.0</v>
      </c>
      <c r="K933">
        <f t="shared" si="29"/>
        <v>0.1238299424825396</v>
      </c>
    </row>
    <row r="934" spans="2:11" x14ac:dyDescent="0.35">
      <c r="B934">
        <v>2020</v>
      </c>
      <c r="C934">
        <v>2020</v>
      </c>
      <c r="D934" t="s">
        <v>860</v>
      </c>
      <c r="E934" t="s">
        <v>859</v>
      </c>
      <c r="F934">
        <v>12340</v>
      </c>
      <c r="G934">
        <v>329484123</v>
      </c>
      <c r="H934">
        <v>3.7</v>
      </c>
      <c r="I934">
        <v>3</v>
      </c>
      <c r="J934" t="str">
        <f t="shared" si="28"/>
        <v>2020_C90.0</v>
      </c>
      <c r="K934">
        <f t="shared" si="29"/>
        <v>3.7452487505748491</v>
      </c>
    </row>
    <row r="935" spans="2:11" x14ac:dyDescent="0.35">
      <c r="B935">
        <v>2020</v>
      </c>
      <c r="C935">
        <v>2020</v>
      </c>
      <c r="D935" t="s">
        <v>858</v>
      </c>
      <c r="E935" t="s">
        <v>857</v>
      </c>
      <c r="F935">
        <v>161</v>
      </c>
      <c r="G935">
        <v>329484123</v>
      </c>
      <c r="H935">
        <v>0</v>
      </c>
      <c r="I935">
        <v>0</v>
      </c>
      <c r="J935" t="str">
        <f t="shared" si="28"/>
        <v>2020_C90.1</v>
      </c>
      <c r="K935">
        <f t="shared" si="29"/>
        <v>4.8864266518845283E-2</v>
      </c>
    </row>
    <row r="936" spans="2:11" x14ac:dyDescent="0.35">
      <c r="B936">
        <v>2020</v>
      </c>
      <c r="C936">
        <v>2020</v>
      </c>
      <c r="D936" t="s">
        <v>856</v>
      </c>
      <c r="E936" t="s">
        <v>855</v>
      </c>
      <c r="F936">
        <v>88</v>
      </c>
      <c r="G936">
        <v>329484123</v>
      </c>
      <c r="H936">
        <v>0</v>
      </c>
      <c r="I936">
        <v>0</v>
      </c>
      <c r="J936" t="str">
        <f t="shared" si="28"/>
        <v>2020_C90.2</v>
      </c>
      <c r="K936">
        <f t="shared" si="29"/>
        <v>2.6708418966822262E-2</v>
      </c>
    </row>
    <row r="937" spans="2:11" x14ac:dyDescent="0.35">
      <c r="B937">
        <v>2020</v>
      </c>
      <c r="C937">
        <v>2020</v>
      </c>
      <c r="D937" t="s">
        <v>854</v>
      </c>
      <c r="E937" t="s">
        <v>853</v>
      </c>
      <c r="F937">
        <v>1448</v>
      </c>
      <c r="G937">
        <v>329484123</v>
      </c>
      <c r="H937">
        <v>0.4</v>
      </c>
      <c r="I937">
        <v>0.4</v>
      </c>
      <c r="J937" t="str">
        <f t="shared" si="28"/>
        <v>2020_C91.0</v>
      </c>
      <c r="K937">
        <f t="shared" si="29"/>
        <v>0.43947489390862088</v>
      </c>
    </row>
    <row r="938" spans="2:11" x14ac:dyDescent="0.35">
      <c r="B938">
        <v>2020</v>
      </c>
      <c r="C938">
        <v>2020</v>
      </c>
      <c r="D938" t="s">
        <v>852</v>
      </c>
      <c r="E938" t="s">
        <v>851</v>
      </c>
      <c r="F938">
        <v>4408</v>
      </c>
      <c r="G938">
        <v>329484123</v>
      </c>
      <c r="H938">
        <v>1.3</v>
      </c>
      <c r="I938">
        <v>1</v>
      </c>
      <c r="J938" t="str">
        <f t="shared" si="28"/>
        <v>2020_C91.1</v>
      </c>
      <c r="K938">
        <f t="shared" si="29"/>
        <v>1.3378489864290062</v>
      </c>
    </row>
    <row r="939" spans="2:11" x14ac:dyDescent="0.35">
      <c r="B939">
        <v>2020</v>
      </c>
      <c r="C939">
        <v>2020</v>
      </c>
      <c r="D939" t="s">
        <v>850</v>
      </c>
      <c r="E939" t="s">
        <v>849</v>
      </c>
      <c r="F939">
        <v>46</v>
      </c>
      <c r="G939">
        <v>329484123</v>
      </c>
      <c r="H939">
        <v>0</v>
      </c>
      <c r="I939">
        <v>0</v>
      </c>
      <c r="J939" t="str">
        <f t="shared" si="28"/>
        <v>2020_C91.3</v>
      </c>
      <c r="K939">
        <f t="shared" si="29"/>
        <v>1.3961219005384365E-2</v>
      </c>
    </row>
    <row r="940" spans="2:11" x14ac:dyDescent="0.35">
      <c r="B940">
        <v>2020</v>
      </c>
      <c r="C940">
        <v>2020</v>
      </c>
      <c r="D940" t="s">
        <v>848</v>
      </c>
      <c r="E940" t="s">
        <v>847</v>
      </c>
      <c r="F940">
        <v>135</v>
      </c>
      <c r="G940">
        <v>329484123</v>
      </c>
      <c r="H940">
        <v>0</v>
      </c>
      <c r="I940">
        <v>0</v>
      </c>
      <c r="J940" t="str">
        <f t="shared" si="28"/>
        <v>2020_C91.4</v>
      </c>
      <c r="K940">
        <f t="shared" si="29"/>
        <v>4.0973142733193246E-2</v>
      </c>
    </row>
    <row r="941" spans="2:11" x14ac:dyDescent="0.35">
      <c r="B941">
        <v>2020</v>
      </c>
      <c r="C941">
        <v>2020</v>
      </c>
      <c r="D941" t="s">
        <v>846</v>
      </c>
      <c r="E941" t="s">
        <v>845</v>
      </c>
      <c r="F941">
        <v>147</v>
      </c>
      <c r="G941">
        <v>329484123</v>
      </c>
      <c r="H941">
        <v>0</v>
      </c>
      <c r="I941">
        <v>0</v>
      </c>
      <c r="J941" t="str">
        <f t="shared" si="28"/>
        <v>2020_C91.5</v>
      </c>
      <c r="K941">
        <f t="shared" si="29"/>
        <v>4.4615199865032651E-2</v>
      </c>
    </row>
    <row r="942" spans="2:11" x14ac:dyDescent="0.35">
      <c r="B942">
        <v>2020</v>
      </c>
      <c r="C942">
        <v>2020</v>
      </c>
      <c r="D942" t="s">
        <v>844</v>
      </c>
      <c r="E942" t="s">
        <v>843</v>
      </c>
      <c r="F942">
        <v>80</v>
      </c>
      <c r="G942">
        <v>329484123</v>
      </c>
      <c r="H942">
        <v>0</v>
      </c>
      <c r="I942">
        <v>0</v>
      </c>
      <c r="J942" t="str">
        <f t="shared" si="28"/>
        <v>2020_C91.7</v>
      </c>
      <c r="K942">
        <f t="shared" si="29"/>
        <v>2.4280380878929333E-2</v>
      </c>
    </row>
    <row r="943" spans="2:11" x14ac:dyDescent="0.35">
      <c r="B943">
        <v>2020</v>
      </c>
      <c r="C943">
        <v>2020</v>
      </c>
      <c r="D943" t="s">
        <v>842</v>
      </c>
      <c r="E943" t="s">
        <v>841</v>
      </c>
      <c r="F943">
        <v>281</v>
      </c>
      <c r="G943">
        <v>329484123</v>
      </c>
      <c r="H943">
        <v>0.1</v>
      </c>
      <c r="I943">
        <v>0.1</v>
      </c>
      <c r="J943" t="str">
        <f t="shared" si="28"/>
        <v>2020_C91.9</v>
      </c>
      <c r="K943">
        <f t="shared" si="29"/>
        <v>8.528483783723928E-2</v>
      </c>
    </row>
    <row r="944" spans="2:11" x14ac:dyDescent="0.35">
      <c r="B944">
        <v>2020</v>
      </c>
      <c r="C944">
        <v>2020</v>
      </c>
      <c r="D944" t="s">
        <v>840</v>
      </c>
      <c r="E944" t="s">
        <v>839</v>
      </c>
      <c r="F944">
        <v>10495</v>
      </c>
      <c r="G944">
        <v>329484123</v>
      </c>
      <c r="H944">
        <v>3.2</v>
      </c>
      <c r="I944">
        <v>2.6</v>
      </c>
      <c r="J944" t="str">
        <f t="shared" si="28"/>
        <v>2020_C92.0</v>
      </c>
      <c r="K944">
        <f t="shared" si="29"/>
        <v>3.1852824665545416</v>
      </c>
    </row>
    <row r="945" spans="2:11" x14ac:dyDescent="0.35">
      <c r="B945">
        <v>2020</v>
      </c>
      <c r="C945">
        <v>2020</v>
      </c>
      <c r="D945" t="s">
        <v>838</v>
      </c>
      <c r="E945" t="s">
        <v>837</v>
      </c>
      <c r="F945">
        <v>1256</v>
      </c>
      <c r="G945">
        <v>329484123</v>
      </c>
      <c r="H945">
        <v>0.4</v>
      </c>
      <c r="I945">
        <v>0.3</v>
      </c>
      <c r="J945" t="str">
        <f t="shared" si="28"/>
        <v>2020_C92.1</v>
      </c>
      <c r="K945">
        <f t="shared" si="29"/>
        <v>0.38120197979919052</v>
      </c>
    </row>
    <row r="946" spans="2:11" x14ac:dyDescent="0.35">
      <c r="B946">
        <v>2020</v>
      </c>
      <c r="C946">
        <v>2020</v>
      </c>
      <c r="D946" t="s">
        <v>836</v>
      </c>
      <c r="E946" t="s">
        <v>835</v>
      </c>
      <c r="F946">
        <v>58</v>
      </c>
      <c r="G946">
        <v>329484123</v>
      </c>
      <c r="H946">
        <v>0</v>
      </c>
      <c r="I946">
        <v>0</v>
      </c>
      <c r="J946" t="str">
        <f t="shared" si="28"/>
        <v>2020_C92.3</v>
      </c>
      <c r="K946">
        <f t="shared" si="29"/>
        <v>1.7603276137223765E-2</v>
      </c>
    </row>
    <row r="947" spans="2:11" x14ac:dyDescent="0.35">
      <c r="B947">
        <v>2020</v>
      </c>
      <c r="C947">
        <v>2020</v>
      </c>
      <c r="D947" t="s">
        <v>834</v>
      </c>
      <c r="E947" t="s">
        <v>833</v>
      </c>
      <c r="F947">
        <v>186</v>
      </c>
      <c r="G947">
        <v>329484123</v>
      </c>
      <c r="H947">
        <v>0.1</v>
      </c>
      <c r="I947">
        <v>0</v>
      </c>
      <c r="J947" t="str">
        <f t="shared" si="28"/>
        <v>2020_C92.4</v>
      </c>
      <c r="K947">
        <f t="shared" si="29"/>
        <v>5.6451885543510702E-2</v>
      </c>
    </row>
    <row r="948" spans="2:11" x14ac:dyDescent="0.35">
      <c r="B948">
        <v>2020</v>
      </c>
      <c r="C948">
        <v>2020</v>
      </c>
      <c r="D948" t="s">
        <v>832</v>
      </c>
      <c r="E948" t="s">
        <v>831</v>
      </c>
      <c r="F948">
        <v>194</v>
      </c>
      <c r="G948">
        <v>329484123</v>
      </c>
      <c r="H948">
        <v>0.1</v>
      </c>
      <c r="I948">
        <v>0</v>
      </c>
      <c r="J948" t="str">
        <f t="shared" si="28"/>
        <v>2020_C92.5</v>
      </c>
      <c r="K948">
        <f t="shared" si="29"/>
        <v>5.8879923631403625E-2</v>
      </c>
    </row>
    <row r="949" spans="2:11" x14ac:dyDescent="0.35">
      <c r="B949">
        <v>2020</v>
      </c>
      <c r="C949">
        <v>2020</v>
      </c>
      <c r="D949" t="s">
        <v>830</v>
      </c>
      <c r="E949" t="s">
        <v>829</v>
      </c>
      <c r="F949">
        <v>691</v>
      </c>
      <c r="G949">
        <v>329484123</v>
      </c>
      <c r="H949">
        <v>0.2</v>
      </c>
      <c r="I949">
        <v>0.2</v>
      </c>
      <c r="J949" t="str">
        <f t="shared" si="28"/>
        <v>2020_C92.7</v>
      </c>
      <c r="K949">
        <f t="shared" si="29"/>
        <v>0.2097217898417521</v>
      </c>
    </row>
    <row r="950" spans="2:11" x14ac:dyDescent="0.35">
      <c r="B950">
        <v>2020</v>
      </c>
      <c r="C950">
        <v>2020</v>
      </c>
      <c r="D950" t="s">
        <v>828</v>
      </c>
      <c r="E950" t="s">
        <v>827</v>
      </c>
      <c r="F950">
        <v>220</v>
      </c>
      <c r="G950">
        <v>329484123</v>
      </c>
      <c r="H950">
        <v>0.1</v>
      </c>
      <c r="I950">
        <v>0</v>
      </c>
      <c r="J950" t="str">
        <f t="shared" si="28"/>
        <v>2020_C92.9</v>
      </c>
      <c r="K950">
        <f t="shared" si="29"/>
        <v>6.6771047417055668E-2</v>
      </c>
    </row>
    <row r="951" spans="2:11" x14ac:dyDescent="0.35">
      <c r="B951">
        <v>2020</v>
      </c>
      <c r="C951">
        <v>2020</v>
      </c>
      <c r="D951" t="s">
        <v>826</v>
      </c>
      <c r="E951" t="s">
        <v>825</v>
      </c>
      <c r="F951">
        <v>70</v>
      </c>
      <c r="G951">
        <v>329484123</v>
      </c>
      <c r="H951">
        <v>0</v>
      </c>
      <c r="I951">
        <v>0</v>
      </c>
      <c r="J951" t="str">
        <f t="shared" si="28"/>
        <v>2020_C93.0</v>
      </c>
      <c r="K951">
        <f t="shared" si="29"/>
        <v>2.1245333269063162E-2</v>
      </c>
    </row>
    <row r="952" spans="2:11" x14ac:dyDescent="0.35">
      <c r="B952">
        <v>2020</v>
      </c>
      <c r="C952">
        <v>2020</v>
      </c>
      <c r="D952" t="s">
        <v>824</v>
      </c>
      <c r="E952" t="s">
        <v>823</v>
      </c>
      <c r="F952">
        <v>10</v>
      </c>
      <c r="G952">
        <v>329484123</v>
      </c>
      <c r="H952" t="s">
        <v>672</v>
      </c>
      <c r="I952" t="s">
        <v>672</v>
      </c>
      <c r="J952" t="str">
        <f t="shared" si="28"/>
        <v>2020_C93.9</v>
      </c>
      <c r="K952">
        <f t="shared" si="29"/>
        <v>3.0350476098661666E-3</v>
      </c>
    </row>
    <row r="953" spans="2:11" x14ac:dyDescent="0.35">
      <c r="B953">
        <v>2020</v>
      </c>
      <c r="C953">
        <v>2020</v>
      </c>
      <c r="D953" t="s">
        <v>822</v>
      </c>
      <c r="E953" t="s">
        <v>821</v>
      </c>
      <c r="F953">
        <v>10</v>
      </c>
      <c r="G953">
        <v>329484123</v>
      </c>
      <c r="H953" t="s">
        <v>672</v>
      </c>
      <c r="I953" t="s">
        <v>672</v>
      </c>
      <c r="J953" t="str">
        <f t="shared" si="28"/>
        <v>2020_C94.3</v>
      </c>
      <c r="K953">
        <f t="shared" si="29"/>
        <v>3.0350476098661666E-3</v>
      </c>
    </row>
    <row r="954" spans="2:11" x14ac:dyDescent="0.35">
      <c r="B954">
        <v>2020</v>
      </c>
      <c r="C954">
        <v>2020</v>
      </c>
      <c r="D954" t="s">
        <v>820</v>
      </c>
      <c r="E954" t="s">
        <v>819</v>
      </c>
      <c r="F954">
        <v>40</v>
      </c>
      <c r="G954">
        <v>329484123</v>
      </c>
      <c r="H954">
        <v>0</v>
      </c>
      <c r="I954">
        <v>0</v>
      </c>
      <c r="J954" t="str">
        <f t="shared" si="28"/>
        <v>2020_C94.7</v>
      </c>
      <c r="K954">
        <f t="shared" si="29"/>
        <v>1.2140190439464666E-2</v>
      </c>
    </row>
    <row r="955" spans="2:11" x14ac:dyDescent="0.35">
      <c r="B955">
        <v>2020</v>
      </c>
      <c r="C955">
        <v>2020</v>
      </c>
      <c r="D955" t="s">
        <v>818</v>
      </c>
      <c r="E955" t="s">
        <v>817</v>
      </c>
      <c r="F955">
        <v>1181</v>
      </c>
      <c r="G955">
        <v>329484123</v>
      </c>
      <c r="H955">
        <v>0.4</v>
      </c>
      <c r="I955">
        <v>0.3</v>
      </c>
      <c r="J955" t="str">
        <f t="shared" si="28"/>
        <v>2020_C95.0</v>
      </c>
      <c r="K955">
        <f t="shared" si="29"/>
        <v>0.35843912272519429</v>
      </c>
    </row>
    <row r="956" spans="2:11" x14ac:dyDescent="0.35">
      <c r="B956">
        <v>2020</v>
      </c>
      <c r="C956">
        <v>2020</v>
      </c>
      <c r="D956" t="s">
        <v>816</v>
      </c>
      <c r="E956" t="s">
        <v>815</v>
      </c>
      <c r="F956">
        <v>161</v>
      </c>
      <c r="G956">
        <v>329484123</v>
      </c>
      <c r="H956">
        <v>0</v>
      </c>
      <c r="I956">
        <v>0</v>
      </c>
      <c r="J956" t="str">
        <f t="shared" si="28"/>
        <v>2020_C95.1</v>
      </c>
      <c r="K956">
        <f t="shared" si="29"/>
        <v>4.8864266518845283E-2</v>
      </c>
    </row>
    <row r="957" spans="2:11" x14ac:dyDescent="0.35">
      <c r="B957">
        <v>2020</v>
      </c>
      <c r="C957">
        <v>2020</v>
      </c>
      <c r="D957" t="s">
        <v>814</v>
      </c>
      <c r="E957" t="s">
        <v>813</v>
      </c>
      <c r="F957">
        <v>2269</v>
      </c>
      <c r="G957">
        <v>329484123</v>
      </c>
      <c r="H957">
        <v>0.7</v>
      </c>
      <c r="I957">
        <v>0.6</v>
      </c>
      <c r="J957" t="str">
        <f t="shared" si="28"/>
        <v>2020_C95.9</v>
      </c>
      <c r="K957">
        <f t="shared" si="29"/>
        <v>0.6886523026786332</v>
      </c>
    </row>
    <row r="958" spans="2:11" x14ac:dyDescent="0.35">
      <c r="B958">
        <v>2020</v>
      </c>
      <c r="C958">
        <v>2020</v>
      </c>
      <c r="D958" t="s">
        <v>812</v>
      </c>
      <c r="E958" t="s">
        <v>811</v>
      </c>
      <c r="F958">
        <v>12</v>
      </c>
      <c r="G958">
        <v>329484123</v>
      </c>
      <c r="H958" t="s">
        <v>672</v>
      </c>
      <c r="I958" t="s">
        <v>672</v>
      </c>
      <c r="J958" t="str">
        <f t="shared" si="28"/>
        <v>2020_C96.7</v>
      </c>
      <c r="K958">
        <f t="shared" si="29"/>
        <v>3.6420571318393998E-3</v>
      </c>
    </row>
    <row r="959" spans="2:11" x14ac:dyDescent="0.35">
      <c r="B959">
        <v>2020</v>
      </c>
      <c r="C959">
        <v>2020</v>
      </c>
      <c r="D959" t="s">
        <v>810</v>
      </c>
      <c r="E959" t="s">
        <v>809</v>
      </c>
      <c r="F959">
        <v>118</v>
      </c>
      <c r="G959">
        <v>329484123</v>
      </c>
      <c r="H959">
        <v>0</v>
      </c>
      <c r="I959">
        <v>0</v>
      </c>
      <c r="J959" t="str">
        <f t="shared" si="28"/>
        <v>2020_C96.9</v>
      </c>
      <c r="K959">
        <f t="shared" si="29"/>
        <v>3.5813561796420763E-2</v>
      </c>
    </row>
    <row r="960" spans="2:11" x14ac:dyDescent="0.35">
      <c r="B960">
        <v>2020</v>
      </c>
      <c r="C960">
        <v>2020</v>
      </c>
      <c r="D960" t="s">
        <v>808</v>
      </c>
      <c r="E960" t="s">
        <v>807</v>
      </c>
      <c r="F960">
        <v>5841</v>
      </c>
      <c r="G960">
        <v>329484123</v>
      </c>
      <c r="H960">
        <v>1.8</v>
      </c>
      <c r="I960">
        <v>1.4</v>
      </c>
      <c r="J960" t="str">
        <f t="shared" si="28"/>
        <v>2020_C97</v>
      </c>
      <c r="K960">
        <f t="shared" si="29"/>
        <v>1.7727713089228279</v>
      </c>
    </row>
    <row r="961" spans="2:11" x14ac:dyDescent="0.35">
      <c r="B961">
        <v>2020</v>
      </c>
      <c r="C961">
        <v>2020</v>
      </c>
      <c r="D961" t="s">
        <v>806</v>
      </c>
      <c r="E961" t="s">
        <v>805</v>
      </c>
      <c r="F961">
        <v>11</v>
      </c>
      <c r="G961">
        <v>329484123</v>
      </c>
      <c r="H961" t="s">
        <v>672</v>
      </c>
      <c r="I961" t="s">
        <v>672</v>
      </c>
      <c r="J961" t="str">
        <f t="shared" si="28"/>
        <v>2020_D01.0</v>
      </c>
      <c r="K961">
        <f t="shared" si="29"/>
        <v>3.3385523708527828E-3</v>
      </c>
    </row>
    <row r="962" spans="2:11" x14ac:dyDescent="0.35">
      <c r="B962">
        <v>2020</v>
      </c>
      <c r="C962">
        <v>2020</v>
      </c>
      <c r="D962" t="s">
        <v>804</v>
      </c>
      <c r="E962" t="s">
        <v>803</v>
      </c>
      <c r="F962">
        <v>32</v>
      </c>
      <c r="G962">
        <v>329484123</v>
      </c>
      <c r="H962">
        <v>0</v>
      </c>
      <c r="I962">
        <v>0</v>
      </c>
      <c r="J962" t="str">
        <f t="shared" si="28"/>
        <v>2020_D02.2</v>
      </c>
      <c r="K962">
        <f t="shared" si="29"/>
        <v>9.7121523515717317E-3</v>
      </c>
    </row>
    <row r="963" spans="2:11" x14ac:dyDescent="0.35">
      <c r="B963">
        <v>2020</v>
      </c>
      <c r="C963">
        <v>2020</v>
      </c>
      <c r="D963" t="s">
        <v>802</v>
      </c>
      <c r="E963" t="s">
        <v>801</v>
      </c>
      <c r="F963">
        <v>19</v>
      </c>
      <c r="G963">
        <v>329484123</v>
      </c>
      <c r="H963" t="s">
        <v>672</v>
      </c>
      <c r="I963" t="s">
        <v>672</v>
      </c>
      <c r="J963" t="str">
        <f t="shared" ref="J963:J1026" si="30">C963&amp;+"_"&amp;E963</f>
        <v>2020_D05.1</v>
      </c>
      <c r="K963">
        <f t="shared" ref="K963:K1026" si="31">F963/G963*100000</f>
        <v>5.7665904587457162E-3</v>
      </c>
    </row>
    <row r="964" spans="2:11" x14ac:dyDescent="0.35">
      <c r="B964">
        <v>2020</v>
      </c>
      <c r="C964">
        <v>2020</v>
      </c>
      <c r="D964" t="s">
        <v>800</v>
      </c>
      <c r="E964" t="s">
        <v>799</v>
      </c>
      <c r="F964">
        <v>16</v>
      </c>
      <c r="G964">
        <v>329484123</v>
      </c>
      <c r="H964" t="s">
        <v>672</v>
      </c>
      <c r="I964" t="s">
        <v>672</v>
      </c>
      <c r="J964" t="str">
        <f t="shared" si="30"/>
        <v>2020_D05.9</v>
      </c>
      <c r="K964">
        <f t="shared" si="31"/>
        <v>4.8560761757858659E-3</v>
      </c>
    </row>
    <row r="965" spans="2:11" x14ac:dyDescent="0.35">
      <c r="B965">
        <v>2020</v>
      </c>
      <c r="C965">
        <v>2020</v>
      </c>
      <c r="D965" t="s">
        <v>798</v>
      </c>
      <c r="E965" t="s">
        <v>797</v>
      </c>
      <c r="F965">
        <v>26</v>
      </c>
      <c r="G965">
        <v>329484123</v>
      </c>
      <c r="H965">
        <v>0</v>
      </c>
      <c r="I965">
        <v>0</v>
      </c>
      <c r="J965" t="str">
        <f t="shared" si="30"/>
        <v>2020_D12.6</v>
      </c>
      <c r="K965">
        <f t="shared" si="31"/>
        <v>7.8911237856520329E-3</v>
      </c>
    </row>
    <row r="966" spans="2:11" x14ac:dyDescent="0.35">
      <c r="B966">
        <v>2020</v>
      </c>
      <c r="C966">
        <v>2020</v>
      </c>
      <c r="D966" t="s">
        <v>796</v>
      </c>
      <c r="E966" t="s">
        <v>795</v>
      </c>
      <c r="F966">
        <v>10</v>
      </c>
      <c r="G966">
        <v>329484123</v>
      </c>
      <c r="H966" t="s">
        <v>672</v>
      </c>
      <c r="I966" t="s">
        <v>672</v>
      </c>
      <c r="J966" t="str">
        <f t="shared" si="30"/>
        <v>2020_D13.2</v>
      </c>
      <c r="K966">
        <f t="shared" si="31"/>
        <v>3.0350476098661666E-3</v>
      </c>
    </row>
    <row r="967" spans="2:11" x14ac:dyDescent="0.35">
      <c r="B967">
        <v>2020</v>
      </c>
      <c r="C967">
        <v>2020</v>
      </c>
      <c r="D967" t="s">
        <v>794</v>
      </c>
      <c r="E967" t="s">
        <v>793</v>
      </c>
      <c r="F967">
        <v>11</v>
      </c>
      <c r="G967">
        <v>329484123</v>
      </c>
      <c r="H967" t="s">
        <v>672</v>
      </c>
      <c r="I967" t="s">
        <v>672</v>
      </c>
      <c r="J967" t="str">
        <f t="shared" si="30"/>
        <v>2020_D13.4</v>
      </c>
      <c r="K967">
        <f t="shared" si="31"/>
        <v>3.3385523708527828E-3</v>
      </c>
    </row>
    <row r="968" spans="2:11" x14ac:dyDescent="0.35">
      <c r="B968">
        <v>2020</v>
      </c>
      <c r="C968">
        <v>2020</v>
      </c>
      <c r="D968" t="s">
        <v>792</v>
      </c>
      <c r="E968" t="s">
        <v>791</v>
      </c>
      <c r="F968">
        <v>14</v>
      </c>
      <c r="G968">
        <v>329484123</v>
      </c>
      <c r="H968" t="s">
        <v>672</v>
      </c>
      <c r="I968" t="s">
        <v>672</v>
      </c>
      <c r="J968" t="str">
        <f t="shared" si="30"/>
        <v>2020_D13.6</v>
      </c>
      <c r="K968">
        <f t="shared" si="31"/>
        <v>4.2490666538126326E-3</v>
      </c>
    </row>
    <row r="969" spans="2:11" x14ac:dyDescent="0.35">
      <c r="B969">
        <v>2020</v>
      </c>
      <c r="C969">
        <v>2020</v>
      </c>
      <c r="D969" t="s">
        <v>790</v>
      </c>
      <c r="E969" t="s">
        <v>789</v>
      </c>
      <c r="F969">
        <v>13</v>
      </c>
      <c r="G969">
        <v>329484123</v>
      </c>
      <c r="H969" t="s">
        <v>672</v>
      </c>
      <c r="I969" t="s">
        <v>672</v>
      </c>
      <c r="J969" t="str">
        <f t="shared" si="30"/>
        <v>2020_D13.7</v>
      </c>
      <c r="K969">
        <f t="shared" si="31"/>
        <v>3.9455618928260165E-3</v>
      </c>
    </row>
    <row r="970" spans="2:11" x14ac:dyDescent="0.35">
      <c r="B970">
        <v>2020</v>
      </c>
      <c r="C970">
        <v>2020</v>
      </c>
      <c r="D970" t="s">
        <v>788</v>
      </c>
      <c r="E970" t="s">
        <v>787</v>
      </c>
      <c r="F970">
        <v>27</v>
      </c>
      <c r="G970">
        <v>329484123</v>
      </c>
      <c r="H970">
        <v>0</v>
      </c>
      <c r="I970">
        <v>0</v>
      </c>
      <c r="J970" t="str">
        <f t="shared" si="30"/>
        <v>2020_D15.0</v>
      </c>
      <c r="K970">
        <f t="shared" si="31"/>
        <v>8.19462854663865E-3</v>
      </c>
    </row>
    <row r="971" spans="2:11" x14ac:dyDescent="0.35">
      <c r="B971">
        <v>2020</v>
      </c>
      <c r="C971">
        <v>2020</v>
      </c>
      <c r="D971" t="s">
        <v>786</v>
      </c>
      <c r="E971" t="s">
        <v>785</v>
      </c>
      <c r="F971">
        <v>29</v>
      </c>
      <c r="G971">
        <v>329484123</v>
      </c>
      <c r="H971">
        <v>0</v>
      </c>
      <c r="I971">
        <v>0</v>
      </c>
      <c r="J971" t="str">
        <f t="shared" si="30"/>
        <v>2020_D15.1</v>
      </c>
      <c r="K971">
        <f t="shared" si="31"/>
        <v>8.8016380686118823E-3</v>
      </c>
    </row>
    <row r="972" spans="2:11" x14ac:dyDescent="0.35">
      <c r="B972">
        <v>2020</v>
      </c>
      <c r="C972">
        <v>2020</v>
      </c>
      <c r="D972" t="s">
        <v>784</v>
      </c>
      <c r="E972" t="s">
        <v>783</v>
      </c>
      <c r="F972">
        <v>52</v>
      </c>
      <c r="G972">
        <v>329484123</v>
      </c>
      <c r="H972">
        <v>0</v>
      </c>
      <c r="I972">
        <v>0</v>
      </c>
      <c r="J972" t="str">
        <f t="shared" si="30"/>
        <v>2020_D18.0</v>
      </c>
      <c r="K972">
        <f t="shared" si="31"/>
        <v>1.5782247571304066E-2</v>
      </c>
    </row>
    <row r="973" spans="2:11" x14ac:dyDescent="0.35">
      <c r="B973">
        <v>2020</v>
      </c>
      <c r="C973">
        <v>2020</v>
      </c>
      <c r="D973" t="s">
        <v>782</v>
      </c>
      <c r="E973" t="s">
        <v>781</v>
      </c>
      <c r="F973">
        <v>46</v>
      </c>
      <c r="G973">
        <v>329484123</v>
      </c>
      <c r="H973">
        <v>0</v>
      </c>
      <c r="I973">
        <v>0</v>
      </c>
      <c r="J973" t="str">
        <f t="shared" si="30"/>
        <v>2020_D18.1</v>
      </c>
      <c r="K973">
        <f t="shared" si="31"/>
        <v>1.3961219005384365E-2</v>
      </c>
    </row>
    <row r="974" spans="2:11" x14ac:dyDescent="0.35">
      <c r="B974">
        <v>2020</v>
      </c>
      <c r="C974">
        <v>2020</v>
      </c>
      <c r="D974" t="s">
        <v>780</v>
      </c>
      <c r="E974" t="s">
        <v>779</v>
      </c>
      <c r="F974">
        <v>35</v>
      </c>
      <c r="G974">
        <v>329484123</v>
      </c>
      <c r="H974">
        <v>0</v>
      </c>
      <c r="I974">
        <v>0</v>
      </c>
      <c r="J974" t="str">
        <f t="shared" si="30"/>
        <v>2020_D25.9</v>
      </c>
      <c r="K974">
        <f t="shared" si="31"/>
        <v>1.0622666634531581E-2</v>
      </c>
    </row>
    <row r="975" spans="2:11" x14ac:dyDescent="0.35">
      <c r="B975">
        <v>2020</v>
      </c>
      <c r="C975">
        <v>2020</v>
      </c>
      <c r="D975" t="s">
        <v>778</v>
      </c>
      <c r="E975" t="s">
        <v>777</v>
      </c>
      <c r="F975">
        <v>337</v>
      </c>
      <c r="G975">
        <v>329484123</v>
      </c>
      <c r="H975">
        <v>0.1</v>
      </c>
      <c r="I975">
        <v>0.1</v>
      </c>
      <c r="J975" t="str">
        <f t="shared" si="30"/>
        <v>2020_D32.0</v>
      </c>
      <c r="K975">
        <f t="shared" si="31"/>
        <v>0.10228110445248981</v>
      </c>
    </row>
    <row r="976" spans="2:11" x14ac:dyDescent="0.35">
      <c r="B976">
        <v>2020</v>
      </c>
      <c r="C976">
        <v>2020</v>
      </c>
      <c r="D976" t="s">
        <v>776</v>
      </c>
      <c r="E976" t="s">
        <v>775</v>
      </c>
      <c r="F976">
        <v>636</v>
      </c>
      <c r="G976">
        <v>329484123</v>
      </c>
      <c r="H976">
        <v>0.2</v>
      </c>
      <c r="I976">
        <v>0.1</v>
      </c>
      <c r="J976" t="str">
        <f t="shared" si="30"/>
        <v>2020_D32.9</v>
      </c>
      <c r="K976">
        <f t="shared" si="31"/>
        <v>0.19302902798748817</v>
      </c>
    </row>
    <row r="977" spans="2:11" x14ac:dyDescent="0.35">
      <c r="B977">
        <v>2020</v>
      </c>
      <c r="C977">
        <v>2020</v>
      </c>
      <c r="D977" t="s">
        <v>774</v>
      </c>
      <c r="E977" t="s">
        <v>773</v>
      </c>
      <c r="F977">
        <v>62</v>
      </c>
      <c r="G977">
        <v>329484123</v>
      </c>
      <c r="H977">
        <v>0</v>
      </c>
      <c r="I977">
        <v>0</v>
      </c>
      <c r="J977" t="str">
        <f t="shared" si="30"/>
        <v>2020_D33.2</v>
      </c>
      <c r="K977">
        <f t="shared" si="31"/>
        <v>1.8817295181170229E-2</v>
      </c>
    </row>
    <row r="978" spans="2:11" x14ac:dyDescent="0.35">
      <c r="B978">
        <v>2020</v>
      </c>
      <c r="C978">
        <v>2020</v>
      </c>
      <c r="D978" t="s">
        <v>772</v>
      </c>
      <c r="E978" t="s">
        <v>771</v>
      </c>
      <c r="F978">
        <v>21</v>
      </c>
      <c r="G978">
        <v>329484123</v>
      </c>
      <c r="H978">
        <v>0</v>
      </c>
      <c r="I978">
        <v>0</v>
      </c>
      <c r="J978" t="str">
        <f t="shared" si="30"/>
        <v>2020_D33.3</v>
      </c>
      <c r="K978">
        <f t="shared" si="31"/>
        <v>6.3735999807189485E-3</v>
      </c>
    </row>
    <row r="979" spans="2:11" x14ac:dyDescent="0.35">
      <c r="B979">
        <v>2020</v>
      </c>
      <c r="C979">
        <v>2020</v>
      </c>
      <c r="D979" t="s">
        <v>770</v>
      </c>
      <c r="E979" t="s">
        <v>769</v>
      </c>
      <c r="F979">
        <v>21</v>
      </c>
      <c r="G979">
        <v>329484123</v>
      </c>
      <c r="H979">
        <v>0</v>
      </c>
      <c r="I979">
        <v>0</v>
      </c>
      <c r="J979" t="str">
        <f t="shared" si="30"/>
        <v>2020_D35.0</v>
      </c>
      <c r="K979">
        <f t="shared" si="31"/>
        <v>6.3735999807189485E-3</v>
      </c>
    </row>
    <row r="980" spans="2:11" x14ac:dyDescent="0.35">
      <c r="B980">
        <v>2020</v>
      </c>
      <c r="C980">
        <v>2020</v>
      </c>
      <c r="D980" t="s">
        <v>768</v>
      </c>
      <c r="E980" t="s">
        <v>767</v>
      </c>
      <c r="F980">
        <v>16</v>
      </c>
      <c r="G980">
        <v>329484123</v>
      </c>
      <c r="H980" t="s">
        <v>672</v>
      </c>
      <c r="I980" t="s">
        <v>672</v>
      </c>
      <c r="J980" t="str">
        <f t="shared" si="30"/>
        <v>2020_D35.1</v>
      </c>
      <c r="K980">
        <f t="shared" si="31"/>
        <v>4.8560761757858659E-3</v>
      </c>
    </row>
    <row r="981" spans="2:11" x14ac:dyDescent="0.35">
      <c r="B981">
        <v>2020</v>
      </c>
      <c r="C981">
        <v>2020</v>
      </c>
      <c r="D981" t="s">
        <v>766</v>
      </c>
      <c r="E981" t="s">
        <v>765</v>
      </c>
      <c r="F981">
        <v>82</v>
      </c>
      <c r="G981">
        <v>329484123</v>
      </c>
      <c r="H981">
        <v>0</v>
      </c>
      <c r="I981">
        <v>0</v>
      </c>
      <c r="J981" t="str">
        <f t="shared" si="30"/>
        <v>2020_D35.2</v>
      </c>
      <c r="K981">
        <f t="shared" si="31"/>
        <v>2.4887390400902567E-2</v>
      </c>
    </row>
    <row r="982" spans="2:11" x14ac:dyDescent="0.35">
      <c r="B982">
        <v>2020</v>
      </c>
      <c r="C982">
        <v>2020</v>
      </c>
      <c r="D982" t="s">
        <v>764</v>
      </c>
      <c r="E982" t="s">
        <v>763</v>
      </c>
      <c r="F982">
        <v>21</v>
      </c>
      <c r="G982">
        <v>329484123</v>
      </c>
      <c r="H982">
        <v>0</v>
      </c>
      <c r="I982">
        <v>0</v>
      </c>
      <c r="J982" t="str">
        <f t="shared" si="30"/>
        <v>2020_D36.1</v>
      </c>
      <c r="K982">
        <f t="shared" si="31"/>
        <v>6.3735999807189485E-3</v>
      </c>
    </row>
    <row r="983" spans="2:11" x14ac:dyDescent="0.35">
      <c r="B983">
        <v>2020</v>
      </c>
      <c r="C983">
        <v>2020</v>
      </c>
      <c r="D983" t="s">
        <v>762</v>
      </c>
      <c r="E983" t="s">
        <v>761</v>
      </c>
      <c r="F983">
        <v>28</v>
      </c>
      <c r="G983">
        <v>329484123</v>
      </c>
      <c r="H983">
        <v>0</v>
      </c>
      <c r="I983">
        <v>0</v>
      </c>
      <c r="J983" t="str">
        <f t="shared" si="30"/>
        <v>2020_D36.9</v>
      </c>
      <c r="K983">
        <f t="shared" si="31"/>
        <v>8.4981333076252653E-3</v>
      </c>
    </row>
    <row r="984" spans="2:11" x14ac:dyDescent="0.35">
      <c r="B984">
        <v>2020</v>
      </c>
      <c r="C984">
        <v>2020</v>
      </c>
      <c r="D984" t="s">
        <v>760</v>
      </c>
      <c r="E984" t="s">
        <v>759</v>
      </c>
      <c r="F984">
        <v>102</v>
      </c>
      <c r="G984">
        <v>329484123</v>
      </c>
      <c r="H984">
        <v>0</v>
      </c>
      <c r="I984">
        <v>0</v>
      </c>
      <c r="J984" t="str">
        <f t="shared" si="30"/>
        <v>2020_D37.0</v>
      </c>
      <c r="K984">
        <f t="shared" si="31"/>
        <v>3.0957485620634901E-2</v>
      </c>
    </row>
    <row r="985" spans="2:11" x14ac:dyDescent="0.35">
      <c r="B985">
        <v>2020</v>
      </c>
      <c r="C985">
        <v>2020</v>
      </c>
      <c r="D985" t="s">
        <v>758</v>
      </c>
      <c r="E985" t="s">
        <v>757</v>
      </c>
      <c r="F985">
        <v>78</v>
      </c>
      <c r="G985">
        <v>329484123</v>
      </c>
      <c r="H985">
        <v>0</v>
      </c>
      <c r="I985">
        <v>0</v>
      </c>
      <c r="J985" t="str">
        <f t="shared" si="30"/>
        <v>2020_D37.1</v>
      </c>
      <c r="K985">
        <f t="shared" si="31"/>
        <v>2.3673371356956099E-2</v>
      </c>
    </row>
    <row r="986" spans="2:11" x14ac:dyDescent="0.35">
      <c r="B986">
        <v>2020</v>
      </c>
      <c r="C986">
        <v>2020</v>
      </c>
      <c r="D986" t="s">
        <v>756</v>
      </c>
      <c r="E986" t="s">
        <v>755</v>
      </c>
      <c r="F986">
        <v>40</v>
      </c>
      <c r="G986">
        <v>329484123</v>
      </c>
      <c r="H986">
        <v>0</v>
      </c>
      <c r="I986">
        <v>0</v>
      </c>
      <c r="J986" t="str">
        <f t="shared" si="30"/>
        <v>2020_D37.2</v>
      </c>
      <c r="K986">
        <f t="shared" si="31"/>
        <v>1.2140190439464666E-2</v>
      </c>
    </row>
    <row r="987" spans="2:11" x14ac:dyDescent="0.35">
      <c r="B987">
        <v>2020</v>
      </c>
      <c r="C987">
        <v>2020</v>
      </c>
      <c r="D987" t="s">
        <v>754</v>
      </c>
      <c r="E987" t="s">
        <v>753</v>
      </c>
      <c r="F987">
        <v>164</v>
      </c>
      <c r="G987">
        <v>329484123</v>
      </c>
      <c r="H987">
        <v>0</v>
      </c>
      <c r="I987">
        <v>0</v>
      </c>
      <c r="J987" t="str">
        <f t="shared" si="30"/>
        <v>2020_D37.4</v>
      </c>
      <c r="K987">
        <f t="shared" si="31"/>
        <v>4.9774780801805134E-2</v>
      </c>
    </row>
    <row r="988" spans="2:11" x14ac:dyDescent="0.35">
      <c r="B988">
        <v>2020</v>
      </c>
      <c r="C988">
        <v>2020</v>
      </c>
      <c r="D988" t="s">
        <v>752</v>
      </c>
      <c r="E988" t="s">
        <v>751</v>
      </c>
      <c r="F988">
        <v>42</v>
      </c>
      <c r="G988">
        <v>329484123</v>
      </c>
      <c r="H988">
        <v>0</v>
      </c>
      <c r="I988">
        <v>0</v>
      </c>
      <c r="J988" t="str">
        <f t="shared" si="30"/>
        <v>2020_D37.5</v>
      </c>
      <c r="K988">
        <f t="shared" si="31"/>
        <v>1.2747199961437897E-2</v>
      </c>
    </row>
    <row r="989" spans="2:11" x14ac:dyDescent="0.35">
      <c r="B989">
        <v>2020</v>
      </c>
      <c r="C989">
        <v>2020</v>
      </c>
      <c r="D989" t="s">
        <v>750</v>
      </c>
      <c r="E989" t="s">
        <v>749</v>
      </c>
      <c r="F989">
        <v>237</v>
      </c>
      <c r="G989">
        <v>329484123</v>
      </c>
      <c r="H989">
        <v>0.1</v>
      </c>
      <c r="I989">
        <v>0.1</v>
      </c>
      <c r="J989" t="str">
        <f t="shared" si="30"/>
        <v>2020_D37.6</v>
      </c>
      <c r="K989">
        <f t="shared" si="31"/>
        <v>7.1930628353828144E-2</v>
      </c>
    </row>
    <row r="990" spans="2:11" x14ac:dyDescent="0.35">
      <c r="B990">
        <v>2020</v>
      </c>
      <c r="C990">
        <v>2020</v>
      </c>
      <c r="D990" t="s">
        <v>748</v>
      </c>
      <c r="E990" t="s">
        <v>747</v>
      </c>
      <c r="F990">
        <v>369</v>
      </c>
      <c r="G990">
        <v>329484123</v>
      </c>
      <c r="H990">
        <v>0.1</v>
      </c>
      <c r="I990">
        <v>0.1</v>
      </c>
      <c r="J990" t="str">
        <f t="shared" si="30"/>
        <v>2020_D37.7</v>
      </c>
      <c r="K990">
        <f t="shared" si="31"/>
        <v>0.11199325680406155</v>
      </c>
    </row>
    <row r="991" spans="2:11" x14ac:dyDescent="0.35">
      <c r="B991">
        <v>2020</v>
      </c>
      <c r="C991">
        <v>2020</v>
      </c>
      <c r="D991" t="s">
        <v>746</v>
      </c>
      <c r="E991" t="s">
        <v>745</v>
      </c>
      <c r="F991">
        <v>58</v>
      </c>
      <c r="G991">
        <v>329484123</v>
      </c>
      <c r="H991">
        <v>0</v>
      </c>
      <c r="I991">
        <v>0</v>
      </c>
      <c r="J991" t="str">
        <f t="shared" si="30"/>
        <v>2020_D37.9</v>
      </c>
      <c r="K991">
        <f t="shared" si="31"/>
        <v>1.7603276137223765E-2</v>
      </c>
    </row>
    <row r="992" spans="2:11" x14ac:dyDescent="0.35">
      <c r="B992">
        <v>2020</v>
      </c>
      <c r="C992">
        <v>2020</v>
      </c>
      <c r="D992" t="s">
        <v>744</v>
      </c>
      <c r="E992" t="s">
        <v>743</v>
      </c>
      <c r="F992">
        <v>41</v>
      </c>
      <c r="G992">
        <v>329484123</v>
      </c>
      <c r="H992">
        <v>0</v>
      </c>
      <c r="I992">
        <v>0</v>
      </c>
      <c r="J992" t="str">
        <f t="shared" si="30"/>
        <v>2020_D38.0</v>
      </c>
      <c r="K992">
        <f t="shared" si="31"/>
        <v>1.2443695200451283E-2</v>
      </c>
    </row>
    <row r="993" spans="2:11" x14ac:dyDescent="0.35">
      <c r="B993">
        <v>2020</v>
      </c>
      <c r="C993">
        <v>2020</v>
      </c>
      <c r="D993" t="s">
        <v>742</v>
      </c>
      <c r="E993" t="s">
        <v>741</v>
      </c>
      <c r="F993">
        <v>697</v>
      </c>
      <c r="G993">
        <v>329484123</v>
      </c>
      <c r="H993">
        <v>0.2</v>
      </c>
      <c r="I993">
        <v>0.2</v>
      </c>
      <c r="J993" t="str">
        <f t="shared" si="30"/>
        <v>2020_D38.1</v>
      </c>
      <c r="K993">
        <f t="shared" si="31"/>
        <v>0.21154281840767181</v>
      </c>
    </row>
    <row r="994" spans="2:11" x14ac:dyDescent="0.35">
      <c r="B994">
        <v>2020</v>
      </c>
      <c r="C994">
        <v>2020</v>
      </c>
      <c r="D994" t="s">
        <v>740</v>
      </c>
      <c r="E994" t="s">
        <v>739</v>
      </c>
      <c r="F994">
        <v>23</v>
      </c>
      <c r="G994">
        <v>329484123</v>
      </c>
      <c r="H994">
        <v>0</v>
      </c>
      <c r="I994">
        <v>0</v>
      </c>
      <c r="J994" t="str">
        <f t="shared" si="30"/>
        <v>2020_D38.3</v>
      </c>
      <c r="K994">
        <f t="shared" si="31"/>
        <v>6.9806095026921826E-3</v>
      </c>
    </row>
    <row r="995" spans="2:11" x14ac:dyDescent="0.35">
      <c r="B995">
        <v>2020</v>
      </c>
      <c r="C995">
        <v>2020</v>
      </c>
      <c r="D995" t="s">
        <v>738</v>
      </c>
      <c r="E995" t="s">
        <v>737</v>
      </c>
      <c r="F995">
        <v>18</v>
      </c>
      <c r="G995">
        <v>329484123</v>
      </c>
      <c r="H995" t="s">
        <v>672</v>
      </c>
      <c r="I995" t="s">
        <v>672</v>
      </c>
      <c r="J995" t="str">
        <f t="shared" si="30"/>
        <v>2020_D38.6</v>
      </c>
      <c r="K995">
        <f t="shared" si="31"/>
        <v>5.4630856977590991E-3</v>
      </c>
    </row>
    <row r="996" spans="2:11" x14ac:dyDescent="0.35">
      <c r="B996">
        <v>2020</v>
      </c>
      <c r="C996">
        <v>2020</v>
      </c>
      <c r="D996" t="s">
        <v>736</v>
      </c>
      <c r="E996" t="s">
        <v>735</v>
      </c>
      <c r="F996">
        <v>53</v>
      </c>
      <c r="G996">
        <v>329484123</v>
      </c>
      <c r="H996">
        <v>0</v>
      </c>
      <c r="I996">
        <v>0</v>
      </c>
      <c r="J996" t="str">
        <f t="shared" si="30"/>
        <v>2020_D39.0</v>
      </c>
      <c r="K996">
        <f t="shared" si="31"/>
        <v>1.6085752332290683E-2</v>
      </c>
    </row>
    <row r="997" spans="2:11" x14ac:dyDescent="0.35">
      <c r="B997">
        <v>2020</v>
      </c>
      <c r="C997">
        <v>2020</v>
      </c>
      <c r="D997" t="s">
        <v>734</v>
      </c>
      <c r="E997" t="s">
        <v>733</v>
      </c>
      <c r="F997">
        <v>55</v>
      </c>
      <c r="G997">
        <v>329484123</v>
      </c>
      <c r="H997">
        <v>0</v>
      </c>
      <c r="I997">
        <v>0</v>
      </c>
      <c r="J997" t="str">
        <f t="shared" si="30"/>
        <v>2020_D39.1</v>
      </c>
      <c r="K997">
        <f t="shared" si="31"/>
        <v>1.6692761854263917E-2</v>
      </c>
    </row>
    <row r="998" spans="2:11" x14ac:dyDescent="0.35">
      <c r="B998">
        <v>2020</v>
      </c>
      <c r="C998">
        <v>2020</v>
      </c>
      <c r="D998" t="s">
        <v>732</v>
      </c>
      <c r="E998" t="s">
        <v>731</v>
      </c>
      <c r="F998">
        <v>20</v>
      </c>
      <c r="G998">
        <v>329484123</v>
      </c>
      <c r="H998">
        <v>0</v>
      </c>
      <c r="I998">
        <v>0</v>
      </c>
      <c r="J998" t="str">
        <f t="shared" si="30"/>
        <v>2020_D39.7</v>
      </c>
      <c r="K998">
        <f t="shared" si="31"/>
        <v>6.0700952197323332E-3</v>
      </c>
    </row>
    <row r="999" spans="2:11" x14ac:dyDescent="0.35">
      <c r="B999">
        <v>2020</v>
      </c>
      <c r="C999">
        <v>2020</v>
      </c>
      <c r="D999" t="s">
        <v>730</v>
      </c>
      <c r="E999" t="s">
        <v>729</v>
      </c>
      <c r="F999">
        <v>60</v>
      </c>
      <c r="G999">
        <v>329484123</v>
      </c>
      <c r="H999">
        <v>0</v>
      </c>
      <c r="I999">
        <v>0</v>
      </c>
      <c r="J999" t="str">
        <f t="shared" si="30"/>
        <v>2020_D40.0</v>
      </c>
      <c r="K999">
        <f t="shared" si="31"/>
        <v>1.8210285659196999E-2</v>
      </c>
    </row>
    <row r="1000" spans="2:11" x14ac:dyDescent="0.35">
      <c r="B1000">
        <v>2020</v>
      </c>
      <c r="C1000">
        <v>2020</v>
      </c>
      <c r="D1000" t="s">
        <v>728</v>
      </c>
      <c r="E1000" t="s">
        <v>727</v>
      </c>
      <c r="F1000">
        <v>110</v>
      </c>
      <c r="G1000">
        <v>329484123</v>
      </c>
      <c r="H1000">
        <v>0</v>
      </c>
      <c r="I1000">
        <v>0</v>
      </c>
      <c r="J1000" t="str">
        <f t="shared" si="30"/>
        <v>2020_D41.0</v>
      </c>
      <c r="K1000">
        <f t="shared" si="31"/>
        <v>3.3385523708527834E-2</v>
      </c>
    </row>
    <row r="1001" spans="2:11" x14ac:dyDescent="0.35">
      <c r="B1001">
        <v>2020</v>
      </c>
      <c r="C1001">
        <v>2020</v>
      </c>
      <c r="D1001" t="s">
        <v>726</v>
      </c>
      <c r="E1001" t="s">
        <v>725</v>
      </c>
      <c r="F1001">
        <v>170</v>
      </c>
      <c r="G1001">
        <v>329484123</v>
      </c>
      <c r="H1001">
        <v>0.1</v>
      </c>
      <c r="I1001">
        <v>0</v>
      </c>
      <c r="J1001" t="str">
        <f t="shared" si="30"/>
        <v>2020_D41.4</v>
      </c>
      <c r="K1001">
        <f t="shared" si="31"/>
        <v>5.1595809367724829E-2</v>
      </c>
    </row>
    <row r="1002" spans="2:11" x14ac:dyDescent="0.35">
      <c r="B1002">
        <v>2020</v>
      </c>
      <c r="C1002">
        <v>2020</v>
      </c>
      <c r="D1002" t="s">
        <v>724</v>
      </c>
      <c r="E1002" t="s">
        <v>723</v>
      </c>
      <c r="F1002">
        <v>21</v>
      </c>
      <c r="G1002">
        <v>329484123</v>
      </c>
      <c r="H1002">
        <v>0</v>
      </c>
      <c r="I1002">
        <v>0</v>
      </c>
      <c r="J1002" t="str">
        <f t="shared" si="30"/>
        <v>2020_D42.0</v>
      </c>
      <c r="K1002">
        <f t="shared" si="31"/>
        <v>6.3735999807189485E-3</v>
      </c>
    </row>
    <row r="1003" spans="2:11" x14ac:dyDescent="0.35">
      <c r="B1003">
        <v>2020</v>
      </c>
      <c r="C1003">
        <v>2020</v>
      </c>
      <c r="D1003" t="s">
        <v>722</v>
      </c>
      <c r="E1003" t="s">
        <v>721</v>
      </c>
      <c r="F1003">
        <v>40</v>
      </c>
      <c r="G1003">
        <v>329484123</v>
      </c>
      <c r="H1003">
        <v>0</v>
      </c>
      <c r="I1003">
        <v>0</v>
      </c>
      <c r="J1003" t="str">
        <f t="shared" si="30"/>
        <v>2020_D42.9</v>
      </c>
      <c r="K1003">
        <f t="shared" si="31"/>
        <v>1.2140190439464666E-2</v>
      </c>
    </row>
    <row r="1004" spans="2:11" x14ac:dyDescent="0.35">
      <c r="B1004">
        <v>2020</v>
      </c>
      <c r="C1004">
        <v>2020</v>
      </c>
      <c r="D1004" t="s">
        <v>720</v>
      </c>
      <c r="E1004" t="s">
        <v>719</v>
      </c>
      <c r="F1004">
        <v>101</v>
      </c>
      <c r="G1004">
        <v>329484123</v>
      </c>
      <c r="H1004">
        <v>0</v>
      </c>
      <c r="I1004">
        <v>0</v>
      </c>
      <c r="J1004" t="str">
        <f t="shared" si="30"/>
        <v>2020_D43.0</v>
      </c>
      <c r="K1004">
        <f t="shared" si="31"/>
        <v>3.065398085964828E-2</v>
      </c>
    </row>
    <row r="1005" spans="2:11" x14ac:dyDescent="0.35">
      <c r="B1005">
        <v>2020</v>
      </c>
      <c r="C1005">
        <v>2020</v>
      </c>
      <c r="D1005" t="s">
        <v>718</v>
      </c>
      <c r="E1005" t="s">
        <v>717</v>
      </c>
      <c r="F1005">
        <v>62</v>
      </c>
      <c r="G1005">
        <v>329484123</v>
      </c>
      <c r="H1005">
        <v>0</v>
      </c>
      <c r="I1005">
        <v>0</v>
      </c>
      <c r="J1005" t="str">
        <f t="shared" si="30"/>
        <v>2020_D43.1</v>
      </c>
      <c r="K1005">
        <f t="shared" si="31"/>
        <v>1.8817295181170229E-2</v>
      </c>
    </row>
    <row r="1006" spans="2:11" x14ac:dyDescent="0.35">
      <c r="B1006">
        <v>2020</v>
      </c>
      <c r="C1006">
        <v>2020</v>
      </c>
      <c r="D1006" t="s">
        <v>716</v>
      </c>
      <c r="E1006" t="s">
        <v>715</v>
      </c>
      <c r="F1006">
        <v>1536</v>
      </c>
      <c r="G1006">
        <v>329484123</v>
      </c>
      <c r="H1006">
        <v>0.5</v>
      </c>
      <c r="I1006">
        <v>0.4</v>
      </c>
      <c r="J1006" t="str">
        <f t="shared" si="30"/>
        <v>2020_D43.2</v>
      </c>
      <c r="K1006">
        <f t="shared" si="31"/>
        <v>0.46618331287544318</v>
      </c>
    </row>
    <row r="1007" spans="2:11" x14ac:dyDescent="0.35">
      <c r="B1007">
        <v>2020</v>
      </c>
      <c r="C1007">
        <v>2020</v>
      </c>
      <c r="D1007" t="s">
        <v>714</v>
      </c>
      <c r="E1007" t="s">
        <v>713</v>
      </c>
      <c r="F1007">
        <v>25</v>
      </c>
      <c r="G1007">
        <v>329484123</v>
      </c>
      <c r="H1007">
        <v>0</v>
      </c>
      <c r="I1007">
        <v>0</v>
      </c>
      <c r="J1007" t="str">
        <f t="shared" si="30"/>
        <v>2020_D43.4</v>
      </c>
      <c r="K1007">
        <f t="shared" si="31"/>
        <v>7.5876190246654167E-3</v>
      </c>
    </row>
    <row r="1008" spans="2:11" x14ac:dyDescent="0.35">
      <c r="B1008">
        <v>2020</v>
      </c>
      <c r="C1008">
        <v>2020</v>
      </c>
      <c r="D1008" t="s">
        <v>712</v>
      </c>
      <c r="E1008" t="s">
        <v>711</v>
      </c>
      <c r="F1008">
        <v>18</v>
      </c>
      <c r="G1008">
        <v>329484123</v>
      </c>
      <c r="H1008" t="s">
        <v>672</v>
      </c>
      <c r="I1008" t="s">
        <v>672</v>
      </c>
      <c r="J1008" t="str">
        <f t="shared" si="30"/>
        <v>2020_D43.9</v>
      </c>
      <c r="K1008">
        <f t="shared" si="31"/>
        <v>5.4630856977590991E-3</v>
      </c>
    </row>
    <row r="1009" spans="2:11" x14ac:dyDescent="0.35">
      <c r="B1009">
        <v>2020</v>
      </c>
      <c r="C1009">
        <v>2020</v>
      </c>
      <c r="D1009" t="s">
        <v>710</v>
      </c>
      <c r="E1009" t="s">
        <v>709</v>
      </c>
      <c r="F1009">
        <v>11</v>
      </c>
      <c r="G1009">
        <v>329484123</v>
      </c>
      <c r="H1009" t="s">
        <v>672</v>
      </c>
      <c r="I1009" t="s">
        <v>672</v>
      </c>
      <c r="J1009" t="str">
        <f t="shared" si="30"/>
        <v>2020_D44.0</v>
      </c>
      <c r="K1009">
        <f t="shared" si="31"/>
        <v>3.3385523708527828E-3</v>
      </c>
    </row>
    <row r="1010" spans="2:11" x14ac:dyDescent="0.35">
      <c r="B1010">
        <v>2020</v>
      </c>
      <c r="C1010">
        <v>2020</v>
      </c>
      <c r="D1010" t="s">
        <v>708</v>
      </c>
      <c r="E1010" t="s">
        <v>707</v>
      </c>
      <c r="F1010">
        <v>10</v>
      </c>
      <c r="G1010">
        <v>329484123</v>
      </c>
      <c r="H1010" t="s">
        <v>672</v>
      </c>
      <c r="I1010" t="s">
        <v>672</v>
      </c>
      <c r="J1010" t="str">
        <f t="shared" si="30"/>
        <v>2020_D44.1</v>
      </c>
      <c r="K1010">
        <f t="shared" si="31"/>
        <v>3.0350476098661666E-3</v>
      </c>
    </row>
    <row r="1011" spans="2:11" x14ac:dyDescent="0.35">
      <c r="B1011">
        <v>2020</v>
      </c>
      <c r="C1011">
        <v>2020</v>
      </c>
      <c r="D1011" t="s">
        <v>706</v>
      </c>
      <c r="E1011" t="s">
        <v>705</v>
      </c>
      <c r="F1011">
        <v>36</v>
      </c>
      <c r="G1011">
        <v>329484123</v>
      </c>
      <c r="H1011">
        <v>0</v>
      </c>
      <c r="I1011">
        <v>0</v>
      </c>
      <c r="J1011" t="str">
        <f t="shared" si="30"/>
        <v>2020_D44.3</v>
      </c>
      <c r="K1011">
        <f t="shared" si="31"/>
        <v>1.0926171395518198E-2</v>
      </c>
    </row>
    <row r="1012" spans="2:11" x14ac:dyDescent="0.35">
      <c r="B1012">
        <v>2020</v>
      </c>
      <c r="C1012">
        <v>2020</v>
      </c>
      <c r="D1012" t="s">
        <v>704</v>
      </c>
      <c r="E1012" t="s">
        <v>703</v>
      </c>
      <c r="F1012">
        <v>52</v>
      </c>
      <c r="G1012">
        <v>329484123</v>
      </c>
      <c r="H1012">
        <v>0</v>
      </c>
      <c r="I1012">
        <v>0</v>
      </c>
      <c r="J1012" t="str">
        <f t="shared" si="30"/>
        <v>2020_D44.4</v>
      </c>
      <c r="K1012">
        <f t="shared" si="31"/>
        <v>1.5782247571304066E-2</v>
      </c>
    </row>
    <row r="1013" spans="2:11" x14ac:dyDescent="0.35">
      <c r="B1013">
        <v>2020</v>
      </c>
      <c r="C1013">
        <v>2020</v>
      </c>
      <c r="D1013" t="s">
        <v>702</v>
      </c>
      <c r="E1013" t="s">
        <v>701</v>
      </c>
      <c r="F1013">
        <v>14</v>
      </c>
      <c r="G1013">
        <v>329484123</v>
      </c>
      <c r="H1013" t="s">
        <v>672</v>
      </c>
      <c r="I1013" t="s">
        <v>672</v>
      </c>
      <c r="J1013" t="str">
        <f t="shared" si="30"/>
        <v>2020_D44.7</v>
      </c>
      <c r="K1013">
        <f t="shared" si="31"/>
        <v>4.2490666538126326E-3</v>
      </c>
    </row>
    <row r="1014" spans="2:11" x14ac:dyDescent="0.35">
      <c r="B1014">
        <v>2020</v>
      </c>
      <c r="C1014">
        <v>2020</v>
      </c>
      <c r="D1014" t="s">
        <v>700</v>
      </c>
      <c r="E1014" t="s">
        <v>699</v>
      </c>
      <c r="F1014">
        <v>296</v>
      </c>
      <c r="G1014">
        <v>329484123</v>
      </c>
      <c r="H1014">
        <v>0.1</v>
      </c>
      <c r="I1014">
        <v>0.1</v>
      </c>
      <c r="J1014" t="str">
        <f t="shared" si="30"/>
        <v>2020_D45</v>
      </c>
      <c r="K1014">
        <f t="shared" si="31"/>
        <v>8.9837409252038522E-2</v>
      </c>
    </row>
    <row r="1015" spans="2:11" x14ac:dyDescent="0.35">
      <c r="B1015">
        <v>2020</v>
      </c>
      <c r="C1015">
        <v>2020</v>
      </c>
      <c r="D1015" t="s">
        <v>698</v>
      </c>
      <c r="E1015" t="s">
        <v>697</v>
      </c>
      <c r="F1015">
        <v>108</v>
      </c>
      <c r="G1015">
        <v>329484123</v>
      </c>
      <c r="H1015">
        <v>0</v>
      </c>
      <c r="I1015">
        <v>0</v>
      </c>
      <c r="J1015" t="str">
        <f t="shared" si="30"/>
        <v>2020_D46.4</v>
      </c>
      <c r="K1015">
        <f t="shared" si="31"/>
        <v>3.27785141865546E-2</v>
      </c>
    </row>
    <row r="1016" spans="2:11" x14ac:dyDescent="0.35">
      <c r="B1016">
        <v>2020</v>
      </c>
      <c r="C1016">
        <v>2020</v>
      </c>
      <c r="D1016" t="s">
        <v>696</v>
      </c>
      <c r="E1016" t="s">
        <v>695</v>
      </c>
      <c r="F1016">
        <v>6762</v>
      </c>
      <c r="G1016">
        <v>329484123</v>
      </c>
      <c r="H1016">
        <v>2.1</v>
      </c>
      <c r="I1016">
        <v>1.6</v>
      </c>
      <c r="J1016" t="str">
        <f t="shared" si="30"/>
        <v>2020_D46.9</v>
      </c>
      <c r="K1016">
        <f t="shared" si="31"/>
        <v>2.0522991937915016</v>
      </c>
    </row>
    <row r="1017" spans="2:11" x14ac:dyDescent="0.35">
      <c r="B1017">
        <v>2020</v>
      </c>
      <c r="C1017">
        <v>2020</v>
      </c>
      <c r="D1017" t="s">
        <v>694</v>
      </c>
      <c r="E1017" t="s">
        <v>693</v>
      </c>
      <c r="F1017">
        <v>1232</v>
      </c>
      <c r="G1017">
        <v>329484123</v>
      </c>
      <c r="H1017">
        <v>0.4</v>
      </c>
      <c r="I1017">
        <v>0.3</v>
      </c>
      <c r="J1017" t="str">
        <f t="shared" si="30"/>
        <v>2020_D47.1</v>
      </c>
      <c r="K1017">
        <f t="shared" si="31"/>
        <v>0.37391786553551171</v>
      </c>
    </row>
    <row r="1018" spans="2:11" x14ac:dyDescent="0.35">
      <c r="B1018">
        <v>2020</v>
      </c>
      <c r="C1018">
        <v>2020</v>
      </c>
      <c r="D1018" t="s">
        <v>692</v>
      </c>
      <c r="E1018" t="s">
        <v>691</v>
      </c>
      <c r="F1018">
        <v>130</v>
      </c>
      <c r="G1018">
        <v>329484123</v>
      </c>
      <c r="H1018">
        <v>0</v>
      </c>
      <c r="I1018">
        <v>0</v>
      </c>
      <c r="J1018" t="str">
        <f t="shared" si="30"/>
        <v>2020_D47.2</v>
      </c>
      <c r="K1018">
        <f t="shared" si="31"/>
        <v>3.9455618928260161E-2</v>
      </c>
    </row>
    <row r="1019" spans="2:11" x14ac:dyDescent="0.35">
      <c r="B1019">
        <v>2020</v>
      </c>
      <c r="C1019">
        <v>2020</v>
      </c>
      <c r="D1019" t="s">
        <v>690</v>
      </c>
      <c r="E1019" t="s">
        <v>689</v>
      </c>
      <c r="F1019">
        <v>59</v>
      </c>
      <c r="G1019">
        <v>329484123</v>
      </c>
      <c r="H1019">
        <v>0</v>
      </c>
      <c r="I1019">
        <v>0</v>
      </c>
      <c r="J1019" t="str">
        <f t="shared" si="30"/>
        <v>2020_D47.3</v>
      </c>
      <c r="K1019">
        <f t="shared" si="31"/>
        <v>1.7906780898210382E-2</v>
      </c>
    </row>
    <row r="1020" spans="2:11" x14ac:dyDescent="0.35">
      <c r="B1020">
        <v>2020</v>
      </c>
      <c r="C1020">
        <v>2020</v>
      </c>
      <c r="D1020" t="s">
        <v>688</v>
      </c>
      <c r="E1020" t="s">
        <v>687</v>
      </c>
      <c r="F1020">
        <v>13</v>
      </c>
      <c r="G1020">
        <v>329484123</v>
      </c>
      <c r="H1020" t="s">
        <v>672</v>
      </c>
      <c r="I1020" t="s">
        <v>672</v>
      </c>
      <c r="J1020" t="str">
        <f t="shared" si="30"/>
        <v>2020_D47.7</v>
      </c>
      <c r="K1020">
        <f t="shared" si="31"/>
        <v>3.9455618928260165E-3</v>
      </c>
    </row>
    <row r="1021" spans="2:11" x14ac:dyDescent="0.35">
      <c r="B1021">
        <v>2020</v>
      </c>
      <c r="C1021">
        <v>2020</v>
      </c>
      <c r="D1021" t="s">
        <v>686</v>
      </c>
      <c r="E1021" t="s">
        <v>685</v>
      </c>
      <c r="F1021">
        <v>120</v>
      </c>
      <c r="G1021">
        <v>329484123</v>
      </c>
      <c r="H1021">
        <v>0</v>
      </c>
      <c r="I1021">
        <v>0</v>
      </c>
      <c r="J1021" t="str">
        <f t="shared" si="30"/>
        <v>2020_D47.9</v>
      </c>
      <c r="K1021">
        <f t="shared" si="31"/>
        <v>3.6420571318393997E-2</v>
      </c>
    </row>
    <row r="1022" spans="2:11" x14ac:dyDescent="0.35">
      <c r="B1022">
        <v>2020</v>
      </c>
      <c r="C1022">
        <v>2020</v>
      </c>
      <c r="D1022" t="s">
        <v>684</v>
      </c>
      <c r="E1022" t="s">
        <v>683</v>
      </c>
      <c r="F1022">
        <v>50</v>
      </c>
      <c r="G1022">
        <v>329484123</v>
      </c>
      <c r="H1022">
        <v>0</v>
      </c>
      <c r="I1022">
        <v>0</v>
      </c>
      <c r="J1022" t="str">
        <f t="shared" si="30"/>
        <v>2020_D48.0</v>
      </c>
      <c r="K1022">
        <f t="shared" si="31"/>
        <v>1.5175238049330833E-2</v>
      </c>
    </row>
    <row r="1023" spans="2:11" x14ac:dyDescent="0.35">
      <c r="B1023">
        <v>2020</v>
      </c>
      <c r="C1023">
        <v>2020</v>
      </c>
      <c r="D1023" t="s">
        <v>682</v>
      </c>
      <c r="E1023" t="s">
        <v>681</v>
      </c>
      <c r="F1023">
        <v>479</v>
      </c>
      <c r="G1023">
        <v>329484123</v>
      </c>
      <c r="H1023">
        <v>0.1</v>
      </c>
      <c r="I1023">
        <v>0.1</v>
      </c>
      <c r="J1023" t="str">
        <f t="shared" si="30"/>
        <v>2020_D48.1</v>
      </c>
      <c r="K1023">
        <f t="shared" si="31"/>
        <v>0.14537878051258937</v>
      </c>
    </row>
    <row r="1024" spans="2:11" x14ac:dyDescent="0.35">
      <c r="B1024">
        <v>2020</v>
      </c>
      <c r="C1024">
        <v>2020</v>
      </c>
      <c r="D1024" t="s">
        <v>680</v>
      </c>
      <c r="E1024" t="s">
        <v>679</v>
      </c>
      <c r="F1024">
        <v>13</v>
      </c>
      <c r="G1024">
        <v>329484123</v>
      </c>
      <c r="H1024" t="s">
        <v>672</v>
      </c>
      <c r="I1024" t="s">
        <v>672</v>
      </c>
      <c r="J1024" t="str">
        <f t="shared" si="30"/>
        <v>2020_D48.2</v>
      </c>
      <c r="K1024">
        <f t="shared" si="31"/>
        <v>3.9455618928260165E-3</v>
      </c>
    </row>
    <row r="1025" spans="1:11" x14ac:dyDescent="0.35">
      <c r="B1025">
        <v>2020</v>
      </c>
      <c r="C1025">
        <v>2020</v>
      </c>
      <c r="D1025" t="s">
        <v>678</v>
      </c>
      <c r="E1025" t="s">
        <v>677</v>
      </c>
      <c r="F1025">
        <v>17</v>
      </c>
      <c r="G1025">
        <v>329484123</v>
      </c>
      <c r="H1025" t="s">
        <v>672</v>
      </c>
      <c r="I1025" t="s">
        <v>672</v>
      </c>
      <c r="J1025" t="str">
        <f t="shared" si="30"/>
        <v>2020_D48.3</v>
      </c>
      <c r="K1025">
        <f t="shared" si="31"/>
        <v>5.1595809367724829E-3</v>
      </c>
    </row>
    <row r="1026" spans="1:11" x14ac:dyDescent="0.35">
      <c r="B1026">
        <v>2020</v>
      </c>
      <c r="C1026">
        <v>2020</v>
      </c>
      <c r="D1026" t="s">
        <v>676</v>
      </c>
      <c r="E1026" t="s">
        <v>675</v>
      </c>
      <c r="F1026">
        <v>11</v>
      </c>
      <c r="G1026">
        <v>329484123</v>
      </c>
      <c r="H1026" t="s">
        <v>672</v>
      </c>
      <c r="I1026" t="s">
        <v>672</v>
      </c>
      <c r="J1026" t="str">
        <f t="shared" si="30"/>
        <v>2020_D48.4</v>
      </c>
      <c r="K1026">
        <f t="shared" si="31"/>
        <v>3.3385523708527828E-3</v>
      </c>
    </row>
    <row r="1027" spans="1:11" x14ac:dyDescent="0.35">
      <c r="B1027">
        <v>2020</v>
      </c>
      <c r="C1027">
        <v>2020</v>
      </c>
      <c r="D1027" t="s">
        <v>674</v>
      </c>
      <c r="E1027" t="s">
        <v>673</v>
      </c>
      <c r="F1027">
        <v>14</v>
      </c>
      <c r="G1027">
        <v>329484123</v>
      </c>
      <c r="H1027" t="s">
        <v>672</v>
      </c>
      <c r="I1027" t="s">
        <v>672</v>
      </c>
      <c r="J1027" t="str">
        <f t="shared" ref="J1027:J1090" si="32">C1027&amp;+"_"&amp;E1027</f>
        <v>2020_D48.5</v>
      </c>
      <c r="K1027">
        <f t="shared" ref="K1027:K1090" si="33">F1027/G1027*100000</f>
        <v>4.2490666538126326E-3</v>
      </c>
    </row>
    <row r="1028" spans="1:11" x14ac:dyDescent="0.35">
      <c r="B1028">
        <v>2020</v>
      </c>
      <c r="C1028">
        <v>2020</v>
      </c>
      <c r="D1028" t="s">
        <v>671</v>
      </c>
      <c r="E1028" t="s">
        <v>670</v>
      </c>
      <c r="F1028">
        <v>65</v>
      </c>
      <c r="G1028">
        <v>329484123</v>
      </c>
      <c r="H1028">
        <v>0</v>
      </c>
      <c r="I1028">
        <v>0</v>
      </c>
      <c r="J1028" t="str">
        <f t="shared" si="32"/>
        <v>2020_D48.6</v>
      </c>
      <c r="K1028">
        <f t="shared" si="33"/>
        <v>1.9727809464130081E-2</v>
      </c>
    </row>
    <row r="1029" spans="1:11" x14ac:dyDescent="0.35">
      <c r="B1029">
        <v>2020</v>
      </c>
      <c r="C1029">
        <v>2020</v>
      </c>
      <c r="D1029" t="s">
        <v>669</v>
      </c>
      <c r="E1029" t="s">
        <v>668</v>
      </c>
      <c r="F1029">
        <v>196</v>
      </c>
      <c r="G1029">
        <v>329484123</v>
      </c>
      <c r="H1029">
        <v>0.1</v>
      </c>
      <c r="I1029">
        <v>0</v>
      </c>
      <c r="J1029" t="str">
        <f t="shared" si="32"/>
        <v>2020_D48.7</v>
      </c>
      <c r="K1029">
        <f t="shared" si="33"/>
        <v>5.9486933153376866E-2</v>
      </c>
    </row>
    <row r="1030" spans="1:11" x14ac:dyDescent="0.35">
      <c r="B1030">
        <v>2020</v>
      </c>
      <c r="C1030">
        <v>2020</v>
      </c>
      <c r="D1030" t="s">
        <v>667</v>
      </c>
      <c r="E1030" t="s">
        <v>666</v>
      </c>
      <c r="F1030">
        <v>560</v>
      </c>
      <c r="G1030">
        <v>329484123</v>
      </c>
      <c r="H1030">
        <v>0.2</v>
      </c>
      <c r="I1030">
        <v>0.1</v>
      </c>
      <c r="J1030" t="str">
        <f t="shared" si="32"/>
        <v>2020_D48.9</v>
      </c>
      <c r="K1030">
        <f t="shared" si="33"/>
        <v>0.1699626661525053</v>
      </c>
    </row>
    <row r="1031" spans="1:11" x14ac:dyDescent="0.35">
      <c r="A1031" t="s">
        <v>219</v>
      </c>
      <c r="B1031">
        <v>2020</v>
      </c>
      <c r="C1031">
        <v>2020</v>
      </c>
      <c r="F1031">
        <v>618579</v>
      </c>
      <c r="G1031">
        <v>329484123</v>
      </c>
      <c r="H1031">
        <v>187.7</v>
      </c>
      <c r="I1031">
        <v>148.1</v>
      </c>
      <c r="J1031" t="str">
        <f t="shared" si="32"/>
        <v>2020_</v>
      </c>
      <c r="K1031">
        <f t="shared" si="33"/>
        <v>187.74167154634034</v>
      </c>
    </row>
    <row r="1032" spans="1:11" x14ac:dyDescent="0.35">
      <c r="B1032">
        <v>2021</v>
      </c>
      <c r="C1032">
        <v>2021</v>
      </c>
      <c r="D1032" t="s">
        <v>1368</v>
      </c>
      <c r="E1032" t="s">
        <v>1367</v>
      </c>
      <c r="F1032">
        <v>80</v>
      </c>
      <c r="G1032">
        <v>331893745</v>
      </c>
      <c r="H1032">
        <v>0</v>
      </c>
      <c r="I1032">
        <v>0</v>
      </c>
      <c r="J1032" t="str">
        <f t="shared" si="32"/>
        <v>2021_C00.9</v>
      </c>
      <c r="K1032">
        <f t="shared" si="33"/>
        <v>2.4104099943191154E-2</v>
      </c>
    </row>
    <row r="1033" spans="1:11" x14ac:dyDescent="0.35">
      <c r="B1033">
        <v>2021</v>
      </c>
      <c r="C1033">
        <v>2021</v>
      </c>
      <c r="D1033" t="s">
        <v>1366</v>
      </c>
      <c r="E1033" t="s">
        <v>1365</v>
      </c>
      <c r="F1033">
        <v>269</v>
      </c>
      <c r="G1033">
        <v>331893745</v>
      </c>
      <c r="H1033">
        <v>0.1</v>
      </c>
      <c r="I1033">
        <v>0.1</v>
      </c>
      <c r="J1033" t="str">
        <f t="shared" si="32"/>
        <v>2021_C01</v>
      </c>
      <c r="K1033">
        <f t="shared" si="33"/>
        <v>8.1050036058980271E-2</v>
      </c>
    </row>
    <row r="1034" spans="1:11" x14ac:dyDescent="0.35">
      <c r="B1034">
        <v>2021</v>
      </c>
      <c r="C1034">
        <v>2021</v>
      </c>
      <c r="D1034" t="s">
        <v>1364</v>
      </c>
      <c r="E1034" t="s">
        <v>1363</v>
      </c>
      <c r="F1034">
        <v>10</v>
      </c>
      <c r="G1034">
        <v>331893745</v>
      </c>
      <c r="H1034" t="s">
        <v>672</v>
      </c>
      <c r="I1034" t="s">
        <v>672</v>
      </c>
      <c r="J1034" t="str">
        <f t="shared" si="32"/>
        <v>2021_C02.1</v>
      </c>
      <c r="K1034">
        <f t="shared" si="33"/>
        <v>3.0130124928988943E-3</v>
      </c>
    </row>
    <row r="1035" spans="1:11" x14ac:dyDescent="0.35">
      <c r="B1035">
        <v>2021</v>
      </c>
      <c r="C1035">
        <v>2021</v>
      </c>
      <c r="D1035" t="s">
        <v>1406</v>
      </c>
      <c r="E1035" t="s">
        <v>1405</v>
      </c>
      <c r="F1035">
        <v>13</v>
      </c>
      <c r="G1035">
        <v>331893745</v>
      </c>
      <c r="H1035" t="s">
        <v>672</v>
      </c>
      <c r="I1035" t="s">
        <v>672</v>
      </c>
      <c r="J1035" t="str">
        <f t="shared" si="32"/>
        <v>2021_C02.4</v>
      </c>
      <c r="K1035">
        <f t="shared" si="33"/>
        <v>3.9169162407685634E-3</v>
      </c>
    </row>
    <row r="1036" spans="1:11" x14ac:dyDescent="0.35">
      <c r="B1036">
        <v>2021</v>
      </c>
      <c r="C1036">
        <v>2021</v>
      </c>
      <c r="D1036" t="s">
        <v>1362</v>
      </c>
      <c r="E1036" t="s">
        <v>1361</v>
      </c>
      <c r="F1036">
        <v>2727</v>
      </c>
      <c r="G1036">
        <v>331893745</v>
      </c>
      <c r="H1036">
        <v>0.8</v>
      </c>
      <c r="I1036">
        <v>0.6</v>
      </c>
      <c r="J1036" t="str">
        <f t="shared" si="32"/>
        <v>2021_C02.9</v>
      </c>
      <c r="K1036">
        <f t="shared" si="33"/>
        <v>0.82164850681352852</v>
      </c>
    </row>
    <row r="1037" spans="1:11" x14ac:dyDescent="0.35">
      <c r="B1037">
        <v>2021</v>
      </c>
      <c r="C1037">
        <v>2021</v>
      </c>
      <c r="D1037" t="s">
        <v>1360</v>
      </c>
      <c r="E1037" t="s">
        <v>1359</v>
      </c>
      <c r="F1037">
        <v>25</v>
      </c>
      <c r="G1037">
        <v>331893745</v>
      </c>
      <c r="H1037">
        <v>0</v>
      </c>
      <c r="I1037">
        <v>0</v>
      </c>
      <c r="J1037" t="str">
        <f t="shared" si="32"/>
        <v>2021_C03.0</v>
      </c>
      <c r="K1037">
        <f t="shared" si="33"/>
        <v>7.5325312322472365E-3</v>
      </c>
    </row>
    <row r="1038" spans="1:11" x14ac:dyDescent="0.35">
      <c r="B1038">
        <v>2021</v>
      </c>
      <c r="C1038">
        <v>2021</v>
      </c>
      <c r="D1038" t="s">
        <v>1356</v>
      </c>
      <c r="E1038" t="s">
        <v>1355</v>
      </c>
      <c r="F1038">
        <v>35</v>
      </c>
      <c r="G1038">
        <v>331893745</v>
      </c>
      <c r="H1038">
        <v>0</v>
      </c>
      <c r="I1038">
        <v>0</v>
      </c>
      <c r="J1038" t="str">
        <f t="shared" si="32"/>
        <v>2021_C03.9</v>
      </c>
      <c r="K1038">
        <f t="shared" si="33"/>
        <v>1.054554372514613E-2</v>
      </c>
    </row>
    <row r="1039" spans="1:11" x14ac:dyDescent="0.35">
      <c r="B1039">
        <v>2021</v>
      </c>
      <c r="C1039">
        <v>2021</v>
      </c>
      <c r="D1039" t="s">
        <v>1354</v>
      </c>
      <c r="E1039" t="s">
        <v>1353</v>
      </c>
      <c r="F1039">
        <v>111</v>
      </c>
      <c r="G1039">
        <v>331893745</v>
      </c>
      <c r="H1039">
        <v>0</v>
      </c>
      <c r="I1039">
        <v>0</v>
      </c>
      <c r="J1039" t="str">
        <f t="shared" si="32"/>
        <v>2021_C04.9</v>
      </c>
      <c r="K1039">
        <f t="shared" si="33"/>
        <v>3.3444438671177731E-2</v>
      </c>
    </row>
    <row r="1040" spans="1:11" x14ac:dyDescent="0.35">
      <c r="B1040">
        <v>2021</v>
      </c>
      <c r="C1040">
        <v>2021</v>
      </c>
      <c r="D1040" t="s">
        <v>1352</v>
      </c>
      <c r="E1040" t="s">
        <v>1351</v>
      </c>
      <c r="F1040">
        <v>65</v>
      </c>
      <c r="G1040">
        <v>331893745</v>
      </c>
      <c r="H1040">
        <v>0</v>
      </c>
      <c r="I1040">
        <v>0</v>
      </c>
      <c r="J1040" t="str">
        <f t="shared" si="32"/>
        <v>2021_C05.0</v>
      </c>
      <c r="K1040">
        <f t="shared" si="33"/>
        <v>1.9584581203842814E-2</v>
      </c>
    </row>
    <row r="1041" spans="2:11" x14ac:dyDescent="0.35">
      <c r="B1041">
        <v>2021</v>
      </c>
      <c r="C1041">
        <v>2021</v>
      </c>
      <c r="D1041" t="s">
        <v>1350</v>
      </c>
      <c r="E1041" t="s">
        <v>1349</v>
      </c>
      <c r="F1041">
        <v>57</v>
      </c>
      <c r="G1041">
        <v>331893745</v>
      </c>
      <c r="H1041">
        <v>0</v>
      </c>
      <c r="I1041">
        <v>0</v>
      </c>
      <c r="J1041" t="str">
        <f t="shared" si="32"/>
        <v>2021_C05.1</v>
      </c>
      <c r="K1041">
        <f t="shared" si="33"/>
        <v>1.7174171209523699E-2</v>
      </c>
    </row>
    <row r="1042" spans="2:11" x14ac:dyDescent="0.35">
      <c r="B1042">
        <v>2021</v>
      </c>
      <c r="C1042">
        <v>2021</v>
      </c>
      <c r="D1042" t="s">
        <v>1394</v>
      </c>
      <c r="E1042" t="s">
        <v>1393</v>
      </c>
      <c r="F1042">
        <v>10</v>
      </c>
      <c r="G1042">
        <v>331893745</v>
      </c>
      <c r="H1042" t="s">
        <v>672</v>
      </c>
      <c r="I1042" t="s">
        <v>672</v>
      </c>
      <c r="J1042" t="str">
        <f t="shared" si="32"/>
        <v>2021_C05.2</v>
      </c>
      <c r="K1042">
        <f t="shared" si="33"/>
        <v>3.0130124928988943E-3</v>
      </c>
    </row>
    <row r="1043" spans="2:11" x14ac:dyDescent="0.35">
      <c r="B1043">
        <v>2021</v>
      </c>
      <c r="C1043">
        <v>2021</v>
      </c>
      <c r="D1043" t="s">
        <v>1348</v>
      </c>
      <c r="E1043" t="s">
        <v>1347</v>
      </c>
      <c r="F1043">
        <v>56</v>
      </c>
      <c r="G1043">
        <v>331893745</v>
      </c>
      <c r="H1043">
        <v>0</v>
      </c>
      <c r="I1043">
        <v>0</v>
      </c>
      <c r="J1043" t="str">
        <f t="shared" si="32"/>
        <v>2021_C05.9</v>
      </c>
      <c r="K1043">
        <f t="shared" si="33"/>
        <v>1.6872869960233808E-2</v>
      </c>
    </row>
    <row r="1044" spans="2:11" x14ac:dyDescent="0.35">
      <c r="B1044">
        <v>2021</v>
      </c>
      <c r="C1044">
        <v>2021</v>
      </c>
      <c r="D1044" t="s">
        <v>1346</v>
      </c>
      <c r="E1044" t="s">
        <v>1345</v>
      </c>
      <c r="F1044">
        <v>92</v>
      </c>
      <c r="G1044">
        <v>331893745</v>
      </c>
      <c r="H1044">
        <v>0</v>
      </c>
      <c r="I1044">
        <v>0</v>
      </c>
      <c r="J1044" t="str">
        <f t="shared" si="32"/>
        <v>2021_C06.0</v>
      </c>
      <c r="K1044">
        <f t="shared" si="33"/>
        <v>2.7719714934669831E-2</v>
      </c>
    </row>
    <row r="1045" spans="2:11" x14ac:dyDescent="0.35">
      <c r="B1045">
        <v>2021</v>
      </c>
      <c r="C1045">
        <v>2021</v>
      </c>
      <c r="D1045" t="s">
        <v>1344</v>
      </c>
      <c r="E1045" t="s">
        <v>1343</v>
      </c>
      <c r="F1045">
        <v>41</v>
      </c>
      <c r="G1045">
        <v>331893745</v>
      </c>
      <c r="H1045">
        <v>0</v>
      </c>
      <c r="I1045">
        <v>0</v>
      </c>
      <c r="J1045" t="str">
        <f t="shared" si="32"/>
        <v>2021_C06.2</v>
      </c>
      <c r="K1045">
        <f t="shared" si="33"/>
        <v>1.2353351220885466E-2</v>
      </c>
    </row>
    <row r="1046" spans="2:11" x14ac:dyDescent="0.35">
      <c r="B1046">
        <v>2021</v>
      </c>
      <c r="C1046">
        <v>2021</v>
      </c>
      <c r="D1046" t="s">
        <v>1342</v>
      </c>
      <c r="E1046" t="s">
        <v>1341</v>
      </c>
      <c r="F1046">
        <v>1277</v>
      </c>
      <c r="G1046">
        <v>331893745</v>
      </c>
      <c r="H1046">
        <v>0.4</v>
      </c>
      <c r="I1046">
        <v>0.3</v>
      </c>
      <c r="J1046" t="str">
        <f t="shared" si="32"/>
        <v>2021_C06.9</v>
      </c>
      <c r="K1046">
        <f t="shared" si="33"/>
        <v>0.38476169534318877</v>
      </c>
    </row>
    <row r="1047" spans="2:11" x14ac:dyDescent="0.35">
      <c r="B1047">
        <v>2021</v>
      </c>
      <c r="C1047">
        <v>2021</v>
      </c>
      <c r="D1047" t="s">
        <v>1340</v>
      </c>
      <c r="E1047" t="s">
        <v>1339</v>
      </c>
      <c r="F1047">
        <v>657</v>
      </c>
      <c r="G1047">
        <v>331893745</v>
      </c>
      <c r="H1047">
        <v>0.2</v>
      </c>
      <c r="I1047">
        <v>0.2</v>
      </c>
      <c r="J1047" t="str">
        <f t="shared" si="32"/>
        <v>2021_C07</v>
      </c>
      <c r="K1047">
        <f t="shared" si="33"/>
        <v>0.19795492078345736</v>
      </c>
    </row>
    <row r="1048" spans="2:11" x14ac:dyDescent="0.35">
      <c r="B1048">
        <v>2021</v>
      </c>
      <c r="C1048">
        <v>2021</v>
      </c>
      <c r="D1048" t="s">
        <v>1338</v>
      </c>
      <c r="E1048" t="s">
        <v>1337</v>
      </c>
      <c r="F1048">
        <v>79</v>
      </c>
      <c r="G1048">
        <v>331893745</v>
      </c>
      <c r="H1048">
        <v>0</v>
      </c>
      <c r="I1048">
        <v>0</v>
      </c>
      <c r="J1048" t="str">
        <f t="shared" si="32"/>
        <v>2021_C08.0</v>
      </c>
      <c r="K1048">
        <f t="shared" si="33"/>
        <v>2.3802798693901266E-2</v>
      </c>
    </row>
    <row r="1049" spans="2:11" x14ac:dyDescent="0.35">
      <c r="B1049">
        <v>2021</v>
      </c>
      <c r="C1049">
        <v>2021</v>
      </c>
      <c r="D1049" t="s">
        <v>1336</v>
      </c>
      <c r="E1049" t="s">
        <v>1335</v>
      </c>
      <c r="F1049">
        <v>312</v>
      </c>
      <c r="G1049">
        <v>331893745</v>
      </c>
      <c r="H1049">
        <v>0.1</v>
      </c>
      <c r="I1049">
        <v>0.1</v>
      </c>
      <c r="J1049" t="str">
        <f t="shared" si="32"/>
        <v>2021_C08.9</v>
      </c>
      <c r="K1049">
        <f t="shared" si="33"/>
        <v>9.4005989778445515E-2</v>
      </c>
    </row>
    <row r="1050" spans="2:11" x14ac:dyDescent="0.35">
      <c r="B1050">
        <v>2021</v>
      </c>
      <c r="C1050">
        <v>2021</v>
      </c>
      <c r="D1050" t="s">
        <v>1334</v>
      </c>
      <c r="E1050" t="s">
        <v>1333</v>
      </c>
      <c r="F1050">
        <v>52</v>
      </c>
      <c r="G1050">
        <v>331893745</v>
      </c>
      <c r="H1050">
        <v>0</v>
      </c>
      <c r="I1050">
        <v>0</v>
      </c>
      <c r="J1050" t="str">
        <f t="shared" si="32"/>
        <v>2021_C09.0</v>
      </c>
      <c r="K1050">
        <f t="shared" si="33"/>
        <v>1.5667664963074254E-2</v>
      </c>
    </row>
    <row r="1051" spans="2:11" x14ac:dyDescent="0.35">
      <c r="B1051">
        <v>2021</v>
      </c>
      <c r="C1051">
        <v>2021</v>
      </c>
      <c r="D1051" t="s">
        <v>1392</v>
      </c>
      <c r="E1051" t="s">
        <v>1391</v>
      </c>
      <c r="F1051">
        <v>25</v>
      </c>
      <c r="G1051">
        <v>331893745</v>
      </c>
      <c r="H1051">
        <v>0</v>
      </c>
      <c r="I1051">
        <v>0</v>
      </c>
      <c r="J1051" t="str">
        <f t="shared" si="32"/>
        <v>2021_C09.1</v>
      </c>
      <c r="K1051">
        <f t="shared" si="33"/>
        <v>7.5325312322472365E-3</v>
      </c>
    </row>
    <row r="1052" spans="2:11" x14ac:dyDescent="0.35">
      <c r="B1052">
        <v>2021</v>
      </c>
      <c r="C1052">
        <v>2021</v>
      </c>
      <c r="D1052" t="s">
        <v>1332</v>
      </c>
      <c r="E1052" t="s">
        <v>1331</v>
      </c>
      <c r="F1052">
        <v>1102</v>
      </c>
      <c r="G1052">
        <v>331893745</v>
      </c>
      <c r="H1052">
        <v>0.3</v>
      </c>
      <c r="I1052">
        <v>0.2</v>
      </c>
      <c r="J1052" t="str">
        <f t="shared" si="32"/>
        <v>2021_C09.9</v>
      </c>
      <c r="K1052">
        <f t="shared" si="33"/>
        <v>0.33203397671745816</v>
      </c>
    </row>
    <row r="1053" spans="2:11" x14ac:dyDescent="0.35">
      <c r="B1053">
        <v>2021</v>
      </c>
      <c r="C1053">
        <v>2021</v>
      </c>
      <c r="D1053" t="s">
        <v>1550</v>
      </c>
      <c r="E1053" t="s">
        <v>1549</v>
      </c>
      <c r="F1053">
        <v>10</v>
      </c>
      <c r="G1053">
        <v>331893745</v>
      </c>
      <c r="H1053" t="s">
        <v>672</v>
      </c>
      <c r="I1053" t="s">
        <v>672</v>
      </c>
      <c r="J1053" t="str">
        <f t="shared" si="32"/>
        <v>2021_C10.0</v>
      </c>
      <c r="K1053">
        <f t="shared" si="33"/>
        <v>3.0130124928988943E-3</v>
      </c>
    </row>
    <row r="1054" spans="2:11" x14ac:dyDescent="0.35">
      <c r="B1054">
        <v>2021</v>
      </c>
      <c r="C1054">
        <v>2021</v>
      </c>
      <c r="D1054" t="s">
        <v>1330</v>
      </c>
      <c r="E1054" t="s">
        <v>1329</v>
      </c>
      <c r="F1054">
        <v>1491</v>
      </c>
      <c r="G1054">
        <v>331893745</v>
      </c>
      <c r="H1054">
        <v>0.4</v>
      </c>
      <c r="I1054">
        <v>0.3</v>
      </c>
      <c r="J1054" t="str">
        <f t="shared" si="32"/>
        <v>2021_C10.9</v>
      </c>
      <c r="K1054">
        <f t="shared" si="33"/>
        <v>0.44924016269122519</v>
      </c>
    </row>
    <row r="1055" spans="2:11" x14ac:dyDescent="0.35">
      <c r="B1055">
        <v>2021</v>
      </c>
      <c r="C1055">
        <v>2021</v>
      </c>
      <c r="D1055" t="s">
        <v>1328</v>
      </c>
      <c r="E1055" t="s">
        <v>1327</v>
      </c>
      <c r="F1055">
        <v>14</v>
      </c>
      <c r="G1055">
        <v>331893745</v>
      </c>
      <c r="H1055" t="s">
        <v>672</v>
      </c>
      <c r="I1055" t="s">
        <v>672</v>
      </c>
      <c r="J1055" t="str">
        <f t="shared" si="32"/>
        <v>2021_C11.1</v>
      </c>
      <c r="K1055">
        <f t="shared" si="33"/>
        <v>4.218217490058452E-3</v>
      </c>
    </row>
    <row r="1056" spans="2:11" x14ac:dyDescent="0.35">
      <c r="B1056">
        <v>2021</v>
      </c>
      <c r="C1056">
        <v>2021</v>
      </c>
      <c r="D1056" t="s">
        <v>1326</v>
      </c>
      <c r="E1056" t="s">
        <v>1325</v>
      </c>
      <c r="F1056">
        <v>662</v>
      </c>
      <c r="G1056">
        <v>331893745</v>
      </c>
      <c r="H1056">
        <v>0.2</v>
      </c>
      <c r="I1056">
        <v>0.2</v>
      </c>
      <c r="J1056" t="str">
        <f t="shared" si="32"/>
        <v>2021_C11.9</v>
      </c>
      <c r="K1056">
        <f t="shared" si="33"/>
        <v>0.1994614270299068</v>
      </c>
    </row>
    <row r="1057" spans="2:11" x14ac:dyDescent="0.35">
      <c r="B1057">
        <v>2021</v>
      </c>
      <c r="C1057">
        <v>2021</v>
      </c>
      <c r="D1057" t="s">
        <v>1324</v>
      </c>
      <c r="E1057" t="s">
        <v>1323</v>
      </c>
      <c r="F1057">
        <v>73</v>
      </c>
      <c r="G1057">
        <v>331893745</v>
      </c>
      <c r="H1057">
        <v>0</v>
      </c>
      <c r="I1057">
        <v>0</v>
      </c>
      <c r="J1057" t="str">
        <f t="shared" si="32"/>
        <v>2021_C12</v>
      </c>
      <c r="K1057">
        <f t="shared" si="33"/>
        <v>2.199499119816193E-2</v>
      </c>
    </row>
    <row r="1058" spans="2:11" x14ac:dyDescent="0.35">
      <c r="B1058">
        <v>2021</v>
      </c>
      <c r="C1058">
        <v>2021</v>
      </c>
      <c r="D1058" t="s">
        <v>1322</v>
      </c>
      <c r="E1058" t="s">
        <v>1321</v>
      </c>
      <c r="F1058">
        <v>392</v>
      </c>
      <c r="G1058">
        <v>331893745</v>
      </c>
      <c r="H1058">
        <v>0.1</v>
      </c>
      <c r="I1058">
        <v>0.1</v>
      </c>
      <c r="J1058" t="str">
        <f t="shared" si="32"/>
        <v>2021_C13.9</v>
      </c>
      <c r="K1058">
        <f t="shared" si="33"/>
        <v>0.11811008972163667</v>
      </c>
    </row>
    <row r="1059" spans="2:11" x14ac:dyDescent="0.35">
      <c r="B1059">
        <v>2021</v>
      </c>
      <c r="C1059">
        <v>2021</v>
      </c>
      <c r="D1059" t="s">
        <v>1320</v>
      </c>
      <c r="E1059" t="s">
        <v>1319</v>
      </c>
      <c r="F1059">
        <v>1571</v>
      </c>
      <c r="G1059">
        <v>331893745</v>
      </c>
      <c r="H1059">
        <v>0.5</v>
      </c>
      <c r="I1059">
        <v>0.4</v>
      </c>
      <c r="J1059" t="str">
        <f t="shared" si="32"/>
        <v>2021_C14.0</v>
      </c>
      <c r="K1059">
        <f t="shared" si="33"/>
        <v>0.47334426263441637</v>
      </c>
    </row>
    <row r="1060" spans="2:11" x14ac:dyDescent="0.35">
      <c r="B1060">
        <v>2021</v>
      </c>
      <c r="C1060">
        <v>2021</v>
      </c>
      <c r="D1060" t="s">
        <v>1316</v>
      </c>
      <c r="E1060" t="s">
        <v>1315</v>
      </c>
      <c r="F1060">
        <v>35</v>
      </c>
      <c r="G1060">
        <v>331893745</v>
      </c>
      <c r="H1060">
        <v>0</v>
      </c>
      <c r="I1060">
        <v>0</v>
      </c>
      <c r="J1060" t="str">
        <f t="shared" si="32"/>
        <v>2021_C15.3</v>
      </c>
      <c r="K1060">
        <f t="shared" si="33"/>
        <v>1.054554372514613E-2</v>
      </c>
    </row>
    <row r="1061" spans="2:11" x14ac:dyDescent="0.35">
      <c r="B1061">
        <v>2021</v>
      </c>
      <c r="C1061">
        <v>2021</v>
      </c>
      <c r="D1061" t="s">
        <v>1314</v>
      </c>
      <c r="E1061" t="s">
        <v>1313</v>
      </c>
      <c r="F1061">
        <v>31</v>
      </c>
      <c r="G1061">
        <v>331893745</v>
      </c>
      <c r="H1061">
        <v>0</v>
      </c>
      <c r="I1061">
        <v>0</v>
      </c>
      <c r="J1061" t="str">
        <f t="shared" si="32"/>
        <v>2021_C15.4</v>
      </c>
      <c r="K1061">
        <f t="shared" si="33"/>
        <v>9.3403387279865722E-3</v>
      </c>
    </row>
    <row r="1062" spans="2:11" x14ac:dyDescent="0.35">
      <c r="B1062">
        <v>2021</v>
      </c>
      <c r="C1062">
        <v>2021</v>
      </c>
      <c r="D1062" t="s">
        <v>1312</v>
      </c>
      <c r="E1062" t="s">
        <v>1311</v>
      </c>
      <c r="F1062">
        <v>342</v>
      </c>
      <c r="G1062">
        <v>331893745</v>
      </c>
      <c r="H1062">
        <v>0.1</v>
      </c>
      <c r="I1062">
        <v>0.1</v>
      </c>
      <c r="J1062" t="str">
        <f t="shared" si="32"/>
        <v>2021_C15.5</v>
      </c>
      <c r="K1062">
        <f t="shared" si="33"/>
        <v>0.10304502725714219</v>
      </c>
    </row>
    <row r="1063" spans="2:11" x14ac:dyDescent="0.35">
      <c r="B1063">
        <v>2021</v>
      </c>
      <c r="C1063">
        <v>2021</v>
      </c>
      <c r="D1063" t="s">
        <v>1310</v>
      </c>
      <c r="E1063" t="s">
        <v>1309</v>
      </c>
      <c r="F1063">
        <v>12</v>
      </c>
      <c r="G1063">
        <v>331893745</v>
      </c>
      <c r="H1063" t="s">
        <v>672</v>
      </c>
      <c r="I1063" t="s">
        <v>672</v>
      </c>
      <c r="J1063" t="str">
        <f t="shared" si="32"/>
        <v>2021_C15.8</v>
      </c>
      <c r="K1063">
        <f t="shared" si="33"/>
        <v>3.6156149914786735E-3</v>
      </c>
    </row>
    <row r="1064" spans="2:11" x14ac:dyDescent="0.35">
      <c r="B1064">
        <v>2021</v>
      </c>
      <c r="C1064">
        <v>2021</v>
      </c>
      <c r="D1064" t="s">
        <v>1308</v>
      </c>
      <c r="E1064" t="s">
        <v>1307</v>
      </c>
      <c r="F1064">
        <v>15310</v>
      </c>
      <c r="G1064">
        <v>331893745</v>
      </c>
      <c r="H1064">
        <v>4.5999999999999996</v>
      </c>
      <c r="I1064">
        <v>3.6</v>
      </c>
      <c r="J1064" t="str">
        <f t="shared" si="32"/>
        <v>2021_C15.9</v>
      </c>
      <c r="K1064">
        <f t="shared" si="33"/>
        <v>4.6129221266282077</v>
      </c>
    </row>
    <row r="1065" spans="2:11" x14ac:dyDescent="0.35">
      <c r="B1065">
        <v>2021</v>
      </c>
      <c r="C1065">
        <v>2021</v>
      </c>
      <c r="D1065" t="s">
        <v>1306</v>
      </c>
      <c r="E1065" t="s">
        <v>1305</v>
      </c>
      <c r="F1065">
        <v>1204</v>
      </c>
      <c r="G1065">
        <v>331893745</v>
      </c>
      <c r="H1065">
        <v>0.4</v>
      </c>
      <c r="I1065">
        <v>0.3</v>
      </c>
      <c r="J1065" t="str">
        <f t="shared" si="32"/>
        <v>2021_C16.0</v>
      </c>
      <c r="K1065">
        <f t="shared" si="33"/>
        <v>0.36276670414502687</v>
      </c>
    </row>
    <row r="1066" spans="2:11" x14ac:dyDescent="0.35">
      <c r="B1066">
        <v>2021</v>
      </c>
      <c r="C1066">
        <v>2021</v>
      </c>
      <c r="D1066" t="s">
        <v>1304</v>
      </c>
      <c r="E1066" t="s">
        <v>1303</v>
      </c>
      <c r="F1066">
        <v>43</v>
      </c>
      <c r="G1066">
        <v>331893745</v>
      </c>
      <c r="H1066">
        <v>0</v>
      </c>
      <c r="I1066">
        <v>0</v>
      </c>
      <c r="J1066" t="str">
        <f t="shared" si="32"/>
        <v>2021_C16.1</v>
      </c>
      <c r="K1066">
        <f t="shared" si="33"/>
        <v>1.2955953719465245E-2</v>
      </c>
    </row>
    <row r="1067" spans="2:11" x14ac:dyDescent="0.35">
      <c r="B1067">
        <v>2021</v>
      </c>
      <c r="C1067">
        <v>2021</v>
      </c>
      <c r="D1067" t="s">
        <v>1302</v>
      </c>
      <c r="E1067" t="s">
        <v>1301</v>
      </c>
      <c r="F1067">
        <v>42</v>
      </c>
      <c r="G1067">
        <v>331893745</v>
      </c>
      <c r="H1067">
        <v>0</v>
      </c>
      <c r="I1067">
        <v>0</v>
      </c>
      <c r="J1067" t="str">
        <f t="shared" si="32"/>
        <v>2021_C16.2</v>
      </c>
      <c r="K1067">
        <f t="shared" si="33"/>
        <v>1.2654652470175356E-2</v>
      </c>
    </row>
    <row r="1068" spans="2:11" x14ac:dyDescent="0.35">
      <c r="B1068">
        <v>2021</v>
      </c>
      <c r="C1068">
        <v>2021</v>
      </c>
      <c r="D1068" t="s">
        <v>1300</v>
      </c>
      <c r="E1068" t="s">
        <v>1299</v>
      </c>
      <c r="F1068">
        <v>72</v>
      </c>
      <c r="G1068">
        <v>331893745</v>
      </c>
      <c r="H1068">
        <v>0</v>
      </c>
      <c r="I1068">
        <v>0</v>
      </c>
      <c r="J1068" t="str">
        <f t="shared" si="32"/>
        <v>2021_C16.3</v>
      </c>
      <c r="K1068">
        <f t="shared" si="33"/>
        <v>2.1693689948872039E-2</v>
      </c>
    </row>
    <row r="1069" spans="2:11" x14ac:dyDescent="0.35">
      <c r="B1069">
        <v>2021</v>
      </c>
      <c r="C1069">
        <v>2021</v>
      </c>
      <c r="D1069" t="s">
        <v>1298</v>
      </c>
      <c r="E1069" t="s">
        <v>1297</v>
      </c>
      <c r="F1069">
        <v>29</v>
      </c>
      <c r="G1069">
        <v>331893745</v>
      </c>
      <c r="H1069">
        <v>0</v>
      </c>
      <c r="I1069">
        <v>0</v>
      </c>
      <c r="J1069" t="str">
        <f t="shared" si="32"/>
        <v>2021_C16.4</v>
      </c>
      <c r="K1069">
        <f t="shared" si="33"/>
        <v>8.7377362294067933E-3</v>
      </c>
    </row>
    <row r="1070" spans="2:11" x14ac:dyDescent="0.35">
      <c r="B1070">
        <v>2021</v>
      </c>
      <c r="C1070">
        <v>2021</v>
      </c>
      <c r="D1070" t="s">
        <v>1296</v>
      </c>
      <c r="E1070" t="s">
        <v>1295</v>
      </c>
      <c r="F1070">
        <v>18</v>
      </c>
      <c r="G1070">
        <v>331893745</v>
      </c>
      <c r="H1070" t="s">
        <v>672</v>
      </c>
      <c r="I1070" t="s">
        <v>672</v>
      </c>
      <c r="J1070" t="str">
        <f t="shared" si="32"/>
        <v>2021_C16.8</v>
      </c>
      <c r="K1070">
        <f t="shared" si="33"/>
        <v>5.4234224872180097E-3</v>
      </c>
    </row>
    <row r="1071" spans="2:11" x14ac:dyDescent="0.35">
      <c r="B1071">
        <v>2021</v>
      </c>
      <c r="C1071">
        <v>2021</v>
      </c>
      <c r="D1071" t="s">
        <v>1294</v>
      </c>
      <c r="E1071" t="s">
        <v>1293</v>
      </c>
      <c r="F1071">
        <v>9474</v>
      </c>
      <c r="G1071">
        <v>331893745</v>
      </c>
      <c r="H1071">
        <v>2.9</v>
      </c>
      <c r="I1071">
        <v>2.2999999999999998</v>
      </c>
      <c r="J1071" t="str">
        <f t="shared" si="32"/>
        <v>2021_C16.9</v>
      </c>
      <c r="K1071">
        <f t="shared" si="33"/>
        <v>2.8545280357724128</v>
      </c>
    </row>
    <row r="1072" spans="2:11" x14ac:dyDescent="0.35">
      <c r="B1072">
        <v>2021</v>
      </c>
      <c r="C1072">
        <v>2021</v>
      </c>
      <c r="D1072" t="s">
        <v>1292</v>
      </c>
      <c r="E1072" t="s">
        <v>1291</v>
      </c>
      <c r="F1072">
        <v>956</v>
      </c>
      <c r="G1072">
        <v>331893745</v>
      </c>
      <c r="H1072">
        <v>0.3</v>
      </c>
      <c r="I1072">
        <v>0.2</v>
      </c>
      <c r="J1072" t="str">
        <f t="shared" si="32"/>
        <v>2021_C17.0</v>
      </c>
      <c r="K1072">
        <f t="shared" si="33"/>
        <v>0.28804399432113431</v>
      </c>
    </row>
    <row r="1073" spans="2:11" x14ac:dyDescent="0.35">
      <c r="B1073">
        <v>2021</v>
      </c>
      <c r="C1073">
        <v>2021</v>
      </c>
      <c r="D1073" t="s">
        <v>1290</v>
      </c>
      <c r="E1073" t="s">
        <v>1289</v>
      </c>
      <c r="F1073">
        <v>74</v>
      </c>
      <c r="G1073">
        <v>331893745</v>
      </c>
      <c r="H1073">
        <v>0</v>
      </c>
      <c r="I1073">
        <v>0</v>
      </c>
      <c r="J1073" t="str">
        <f t="shared" si="32"/>
        <v>2021_C17.1</v>
      </c>
      <c r="K1073">
        <f t="shared" si="33"/>
        <v>2.2296292447451821E-2</v>
      </c>
    </row>
    <row r="1074" spans="2:11" x14ac:dyDescent="0.35">
      <c r="B1074">
        <v>2021</v>
      </c>
      <c r="C1074">
        <v>2021</v>
      </c>
      <c r="D1074" t="s">
        <v>1288</v>
      </c>
      <c r="E1074" t="s">
        <v>1287</v>
      </c>
      <c r="F1074">
        <v>109</v>
      </c>
      <c r="G1074">
        <v>331893745</v>
      </c>
      <c r="H1074">
        <v>0</v>
      </c>
      <c r="I1074">
        <v>0</v>
      </c>
      <c r="J1074" t="str">
        <f t="shared" si="32"/>
        <v>2021_C17.2</v>
      </c>
      <c r="K1074">
        <f t="shared" si="33"/>
        <v>3.2841836172597949E-2</v>
      </c>
    </row>
    <row r="1075" spans="2:11" x14ac:dyDescent="0.35">
      <c r="B1075">
        <v>2021</v>
      </c>
      <c r="C1075">
        <v>2021</v>
      </c>
      <c r="D1075" t="s">
        <v>1286</v>
      </c>
      <c r="E1075" t="s">
        <v>1285</v>
      </c>
      <c r="F1075">
        <v>664</v>
      </c>
      <c r="G1075">
        <v>331893745</v>
      </c>
      <c r="H1075">
        <v>0.2</v>
      </c>
      <c r="I1075">
        <v>0.2</v>
      </c>
      <c r="J1075" t="str">
        <f t="shared" si="32"/>
        <v>2021_C17.9</v>
      </c>
      <c r="K1075">
        <f t="shared" si="33"/>
        <v>0.20006402952848656</v>
      </c>
    </row>
    <row r="1076" spans="2:11" x14ac:dyDescent="0.35">
      <c r="B1076">
        <v>2021</v>
      </c>
      <c r="C1076">
        <v>2021</v>
      </c>
      <c r="D1076" t="s">
        <v>1284</v>
      </c>
      <c r="E1076" t="s">
        <v>1283</v>
      </c>
      <c r="F1076">
        <v>927</v>
      </c>
      <c r="G1076">
        <v>331893745</v>
      </c>
      <c r="H1076">
        <v>0.3</v>
      </c>
      <c r="I1076">
        <v>0.2</v>
      </c>
      <c r="J1076" t="str">
        <f t="shared" si="32"/>
        <v>2021_C18.0</v>
      </c>
      <c r="K1076">
        <f t="shared" si="33"/>
        <v>0.27930625809172749</v>
      </c>
    </row>
    <row r="1077" spans="2:11" x14ac:dyDescent="0.35">
      <c r="B1077">
        <v>2021</v>
      </c>
      <c r="C1077">
        <v>2021</v>
      </c>
      <c r="D1077" t="s">
        <v>1282</v>
      </c>
      <c r="E1077" t="s">
        <v>1281</v>
      </c>
      <c r="F1077">
        <v>1072</v>
      </c>
      <c r="G1077">
        <v>331893745</v>
      </c>
      <c r="H1077">
        <v>0.3</v>
      </c>
      <c r="I1077">
        <v>0.2</v>
      </c>
      <c r="J1077" t="str">
        <f t="shared" si="32"/>
        <v>2021_C18.1</v>
      </c>
      <c r="K1077">
        <f t="shared" si="33"/>
        <v>0.32299493923876149</v>
      </c>
    </row>
    <row r="1078" spans="2:11" x14ac:dyDescent="0.35">
      <c r="B1078">
        <v>2021</v>
      </c>
      <c r="C1078">
        <v>2021</v>
      </c>
      <c r="D1078" t="s">
        <v>1280</v>
      </c>
      <c r="E1078" t="s">
        <v>1279</v>
      </c>
      <c r="F1078">
        <v>522</v>
      </c>
      <c r="G1078">
        <v>331893745</v>
      </c>
      <c r="H1078">
        <v>0.2</v>
      </c>
      <c r="I1078">
        <v>0.1</v>
      </c>
      <c r="J1078" t="str">
        <f t="shared" si="32"/>
        <v>2021_C18.2</v>
      </c>
      <c r="K1078">
        <f t="shared" si="33"/>
        <v>0.15727925212932231</v>
      </c>
    </row>
    <row r="1079" spans="2:11" x14ac:dyDescent="0.35">
      <c r="B1079">
        <v>2021</v>
      </c>
      <c r="C1079">
        <v>2021</v>
      </c>
      <c r="D1079" t="s">
        <v>1278</v>
      </c>
      <c r="E1079" t="s">
        <v>1277</v>
      </c>
      <c r="F1079">
        <v>64</v>
      </c>
      <c r="G1079">
        <v>331893745</v>
      </c>
      <c r="H1079">
        <v>0</v>
      </c>
      <c r="I1079">
        <v>0</v>
      </c>
      <c r="J1079" t="str">
        <f t="shared" si="32"/>
        <v>2021_C18.3</v>
      </c>
      <c r="K1079">
        <f t="shared" si="33"/>
        <v>1.9283279954552923E-2</v>
      </c>
    </row>
    <row r="1080" spans="2:11" x14ac:dyDescent="0.35">
      <c r="B1080">
        <v>2021</v>
      </c>
      <c r="C1080">
        <v>2021</v>
      </c>
      <c r="D1080" t="s">
        <v>1276</v>
      </c>
      <c r="E1080" t="s">
        <v>1275</v>
      </c>
      <c r="F1080">
        <v>188</v>
      </c>
      <c r="G1080">
        <v>331893745</v>
      </c>
      <c r="H1080">
        <v>0.1</v>
      </c>
      <c r="I1080">
        <v>0</v>
      </c>
      <c r="J1080" t="str">
        <f t="shared" si="32"/>
        <v>2021_C18.4</v>
      </c>
      <c r="K1080">
        <f t="shared" si="33"/>
        <v>5.6644634866499219E-2</v>
      </c>
    </row>
    <row r="1081" spans="2:11" x14ac:dyDescent="0.35">
      <c r="B1081">
        <v>2021</v>
      </c>
      <c r="C1081">
        <v>2021</v>
      </c>
      <c r="D1081" t="s">
        <v>1274</v>
      </c>
      <c r="E1081" t="s">
        <v>1273</v>
      </c>
      <c r="F1081">
        <v>40</v>
      </c>
      <c r="G1081">
        <v>331893745</v>
      </c>
      <c r="H1081">
        <v>0</v>
      </c>
      <c r="I1081">
        <v>0</v>
      </c>
      <c r="J1081" t="str">
        <f t="shared" si="32"/>
        <v>2021_C18.5</v>
      </c>
      <c r="K1081">
        <f t="shared" si="33"/>
        <v>1.2052049971595577E-2</v>
      </c>
    </row>
    <row r="1082" spans="2:11" x14ac:dyDescent="0.35">
      <c r="B1082">
        <v>2021</v>
      </c>
      <c r="C1082">
        <v>2021</v>
      </c>
      <c r="D1082" t="s">
        <v>1272</v>
      </c>
      <c r="E1082" t="s">
        <v>1271</v>
      </c>
      <c r="F1082">
        <v>126</v>
      </c>
      <c r="G1082">
        <v>331893745</v>
      </c>
      <c r="H1082">
        <v>0</v>
      </c>
      <c r="I1082">
        <v>0</v>
      </c>
      <c r="J1082" t="str">
        <f t="shared" si="32"/>
        <v>2021_C18.6</v>
      </c>
      <c r="K1082">
        <f t="shared" si="33"/>
        <v>3.7963957410526071E-2</v>
      </c>
    </row>
    <row r="1083" spans="2:11" x14ac:dyDescent="0.35">
      <c r="B1083">
        <v>2021</v>
      </c>
      <c r="C1083">
        <v>2021</v>
      </c>
      <c r="D1083" t="s">
        <v>1270</v>
      </c>
      <c r="E1083" t="s">
        <v>1269</v>
      </c>
      <c r="F1083">
        <v>1075</v>
      </c>
      <c r="G1083">
        <v>331893745</v>
      </c>
      <c r="H1083">
        <v>0.3</v>
      </c>
      <c r="I1083">
        <v>0.3</v>
      </c>
      <c r="J1083" t="str">
        <f t="shared" si="32"/>
        <v>2021_C18.7</v>
      </c>
      <c r="K1083">
        <f t="shared" si="33"/>
        <v>0.32389884298663113</v>
      </c>
    </row>
    <row r="1084" spans="2:11" x14ac:dyDescent="0.35">
      <c r="B1084">
        <v>2021</v>
      </c>
      <c r="C1084">
        <v>2021</v>
      </c>
      <c r="D1084" t="s">
        <v>1268</v>
      </c>
      <c r="E1084" t="s">
        <v>1267</v>
      </c>
      <c r="F1084">
        <v>23</v>
      </c>
      <c r="G1084">
        <v>331893745</v>
      </c>
      <c r="H1084">
        <v>0</v>
      </c>
      <c r="I1084">
        <v>0</v>
      </c>
      <c r="J1084" t="str">
        <f t="shared" si="32"/>
        <v>2021_C18.8</v>
      </c>
      <c r="K1084">
        <f t="shared" si="33"/>
        <v>6.9299287336674576E-3</v>
      </c>
    </row>
    <row r="1085" spans="2:11" x14ac:dyDescent="0.35">
      <c r="B1085">
        <v>2021</v>
      </c>
      <c r="C1085">
        <v>2021</v>
      </c>
      <c r="D1085" t="s">
        <v>1266</v>
      </c>
      <c r="E1085" t="s">
        <v>1265</v>
      </c>
      <c r="F1085">
        <v>36403</v>
      </c>
      <c r="G1085">
        <v>331893745</v>
      </c>
      <c r="H1085">
        <v>11</v>
      </c>
      <c r="I1085">
        <v>9</v>
      </c>
      <c r="J1085" t="str">
        <f t="shared" si="32"/>
        <v>2021_C18.9</v>
      </c>
      <c r="K1085">
        <f t="shared" si="33"/>
        <v>10.968269377899846</v>
      </c>
    </row>
    <row r="1086" spans="2:11" x14ac:dyDescent="0.35">
      <c r="B1086">
        <v>2021</v>
      </c>
      <c r="C1086">
        <v>2021</v>
      </c>
      <c r="D1086" t="s">
        <v>1264</v>
      </c>
      <c r="E1086" t="s">
        <v>1263</v>
      </c>
      <c r="F1086">
        <v>3579</v>
      </c>
      <c r="G1086">
        <v>331893745</v>
      </c>
      <c r="H1086">
        <v>1.1000000000000001</v>
      </c>
      <c r="I1086">
        <v>0.9</v>
      </c>
      <c r="J1086" t="str">
        <f t="shared" si="32"/>
        <v>2021_C19</v>
      </c>
      <c r="K1086">
        <f t="shared" si="33"/>
        <v>1.0783571712085145</v>
      </c>
    </row>
    <row r="1087" spans="2:11" x14ac:dyDescent="0.35">
      <c r="B1087">
        <v>2021</v>
      </c>
      <c r="C1087">
        <v>2021</v>
      </c>
      <c r="D1087" t="s">
        <v>1262</v>
      </c>
      <c r="E1087" t="s">
        <v>1261</v>
      </c>
      <c r="F1087">
        <v>8450</v>
      </c>
      <c r="G1087">
        <v>331893745</v>
      </c>
      <c r="H1087">
        <v>2.5</v>
      </c>
      <c r="I1087">
        <v>2.1</v>
      </c>
      <c r="J1087" t="str">
        <f t="shared" si="32"/>
        <v>2021_C20</v>
      </c>
      <c r="K1087">
        <f t="shared" si="33"/>
        <v>2.545995556499566</v>
      </c>
    </row>
    <row r="1088" spans="2:11" x14ac:dyDescent="0.35">
      <c r="B1088">
        <v>2021</v>
      </c>
      <c r="C1088">
        <v>2021</v>
      </c>
      <c r="D1088" t="s">
        <v>1260</v>
      </c>
      <c r="E1088" t="s">
        <v>1259</v>
      </c>
      <c r="F1088">
        <v>1231</v>
      </c>
      <c r="G1088">
        <v>331893745</v>
      </c>
      <c r="H1088">
        <v>0.4</v>
      </c>
      <c r="I1088">
        <v>0.3</v>
      </c>
      <c r="J1088" t="str">
        <f t="shared" si="32"/>
        <v>2021_C21.0</v>
      </c>
      <c r="K1088">
        <f t="shared" si="33"/>
        <v>0.3709018378758539</v>
      </c>
    </row>
    <row r="1089" spans="2:11" x14ac:dyDescent="0.35">
      <c r="B1089">
        <v>2021</v>
      </c>
      <c r="C1089">
        <v>2021</v>
      </c>
      <c r="D1089" t="s">
        <v>1258</v>
      </c>
      <c r="E1089" t="s">
        <v>1257</v>
      </c>
      <c r="F1089">
        <v>202</v>
      </c>
      <c r="G1089">
        <v>331893745</v>
      </c>
      <c r="H1089">
        <v>0.1</v>
      </c>
      <c r="I1089">
        <v>0.1</v>
      </c>
      <c r="J1089" t="str">
        <f t="shared" si="32"/>
        <v>2021_C21.1</v>
      </c>
      <c r="K1089">
        <f t="shared" si="33"/>
        <v>6.0862852356557674E-2</v>
      </c>
    </row>
    <row r="1090" spans="2:11" x14ac:dyDescent="0.35">
      <c r="B1090">
        <v>2021</v>
      </c>
      <c r="C1090">
        <v>2021</v>
      </c>
      <c r="D1090" t="s">
        <v>1256</v>
      </c>
      <c r="E1090" t="s">
        <v>1255</v>
      </c>
      <c r="F1090">
        <v>219</v>
      </c>
      <c r="G1090">
        <v>331893745</v>
      </c>
      <c r="H1090">
        <v>0.1</v>
      </c>
      <c r="I1090">
        <v>0.1</v>
      </c>
      <c r="J1090" t="str">
        <f t="shared" si="32"/>
        <v>2021_C21.8</v>
      </c>
      <c r="K1090">
        <f t="shared" si="33"/>
        <v>6.5984973594485782E-2</v>
      </c>
    </row>
    <row r="1091" spans="2:11" x14ac:dyDescent="0.35">
      <c r="B1091">
        <v>2021</v>
      </c>
      <c r="C1091">
        <v>2021</v>
      </c>
      <c r="D1091" t="s">
        <v>1254</v>
      </c>
      <c r="E1091" t="s">
        <v>1253</v>
      </c>
      <c r="F1091">
        <v>12106</v>
      </c>
      <c r="G1091">
        <v>331893745</v>
      </c>
      <c r="H1091">
        <v>3.6</v>
      </c>
      <c r="I1091">
        <v>2.8</v>
      </c>
      <c r="J1091" t="str">
        <f t="shared" ref="J1091:J1154" si="34">C1091&amp;+"_"&amp;E1091</f>
        <v>2021_C22.0</v>
      </c>
      <c r="K1091">
        <f t="shared" ref="K1091:K1154" si="35">F1091/G1091*100000</f>
        <v>3.6475529239034019</v>
      </c>
    </row>
    <row r="1092" spans="2:11" x14ac:dyDescent="0.35">
      <c r="B1092">
        <v>2021</v>
      </c>
      <c r="C1092">
        <v>2021</v>
      </c>
      <c r="D1092" t="s">
        <v>1252</v>
      </c>
      <c r="E1092" t="s">
        <v>1251</v>
      </c>
      <c r="F1092">
        <v>8564</v>
      </c>
      <c r="G1092">
        <v>331893745</v>
      </c>
      <c r="H1092">
        <v>2.6</v>
      </c>
      <c r="I1092">
        <v>2</v>
      </c>
      <c r="J1092" t="str">
        <f t="shared" si="34"/>
        <v>2021_C22.1</v>
      </c>
      <c r="K1092">
        <f t="shared" si="35"/>
        <v>2.5803438989186129</v>
      </c>
    </row>
    <row r="1093" spans="2:11" x14ac:dyDescent="0.35">
      <c r="B1093">
        <v>2021</v>
      </c>
      <c r="C1093">
        <v>2021</v>
      </c>
      <c r="D1093" t="s">
        <v>1250</v>
      </c>
      <c r="E1093" t="s">
        <v>1249</v>
      </c>
      <c r="F1093">
        <v>25</v>
      </c>
      <c r="G1093">
        <v>331893745</v>
      </c>
      <c r="H1093">
        <v>0</v>
      </c>
      <c r="I1093">
        <v>0</v>
      </c>
      <c r="J1093" t="str">
        <f t="shared" si="34"/>
        <v>2021_C22.2</v>
      </c>
      <c r="K1093">
        <f t="shared" si="35"/>
        <v>7.5325312322472365E-3</v>
      </c>
    </row>
    <row r="1094" spans="2:11" x14ac:dyDescent="0.35">
      <c r="B1094">
        <v>2021</v>
      </c>
      <c r="C1094">
        <v>2021</v>
      </c>
      <c r="D1094" t="s">
        <v>1248</v>
      </c>
      <c r="E1094" t="s">
        <v>1247</v>
      </c>
      <c r="F1094">
        <v>59</v>
      </c>
      <c r="G1094">
        <v>331893745</v>
      </c>
      <c r="H1094">
        <v>0</v>
      </c>
      <c r="I1094">
        <v>0</v>
      </c>
      <c r="J1094" t="str">
        <f t="shared" si="34"/>
        <v>2021_C22.3</v>
      </c>
      <c r="K1094">
        <f t="shared" si="35"/>
        <v>1.7776773708103478E-2</v>
      </c>
    </row>
    <row r="1095" spans="2:11" x14ac:dyDescent="0.35">
      <c r="B1095">
        <v>2021</v>
      </c>
      <c r="C1095">
        <v>2021</v>
      </c>
      <c r="D1095" t="s">
        <v>1246</v>
      </c>
      <c r="E1095" t="s">
        <v>1245</v>
      </c>
      <c r="F1095">
        <v>7962</v>
      </c>
      <c r="G1095">
        <v>331893745</v>
      </c>
      <c r="H1095">
        <v>2.4</v>
      </c>
      <c r="I1095">
        <v>1.9</v>
      </c>
      <c r="J1095" t="str">
        <f t="shared" si="34"/>
        <v>2021_C22.9</v>
      </c>
      <c r="K1095">
        <f t="shared" si="35"/>
        <v>2.3989605468460997</v>
      </c>
    </row>
    <row r="1096" spans="2:11" x14ac:dyDescent="0.35">
      <c r="B1096">
        <v>2021</v>
      </c>
      <c r="C1096">
        <v>2021</v>
      </c>
      <c r="D1096" t="s">
        <v>1244</v>
      </c>
      <c r="E1096" t="s">
        <v>1243</v>
      </c>
      <c r="F1096">
        <v>2123</v>
      </c>
      <c r="G1096">
        <v>331893745</v>
      </c>
      <c r="H1096">
        <v>0.6</v>
      </c>
      <c r="I1096">
        <v>0.5</v>
      </c>
      <c r="J1096" t="str">
        <f t="shared" si="34"/>
        <v>2021_C23</v>
      </c>
      <c r="K1096">
        <f t="shared" si="35"/>
        <v>0.63966255224243529</v>
      </c>
    </row>
    <row r="1097" spans="2:11" x14ac:dyDescent="0.35">
      <c r="B1097">
        <v>2021</v>
      </c>
      <c r="C1097">
        <v>2021</v>
      </c>
      <c r="D1097" t="s">
        <v>1242</v>
      </c>
      <c r="E1097" t="s">
        <v>1241</v>
      </c>
      <c r="F1097">
        <v>1040</v>
      </c>
      <c r="G1097">
        <v>331893745</v>
      </c>
      <c r="H1097">
        <v>0.3</v>
      </c>
      <c r="I1097">
        <v>0.2</v>
      </c>
      <c r="J1097" t="str">
        <f t="shared" si="34"/>
        <v>2021_C24.0</v>
      </c>
      <c r="K1097">
        <f t="shared" si="35"/>
        <v>0.31335329926148503</v>
      </c>
    </row>
    <row r="1098" spans="2:11" x14ac:dyDescent="0.35">
      <c r="B1098">
        <v>2021</v>
      </c>
      <c r="C1098">
        <v>2021</v>
      </c>
      <c r="D1098" t="s">
        <v>1240</v>
      </c>
      <c r="E1098" t="s">
        <v>1239</v>
      </c>
      <c r="F1098">
        <v>289</v>
      </c>
      <c r="G1098">
        <v>331893745</v>
      </c>
      <c r="H1098">
        <v>0.1</v>
      </c>
      <c r="I1098">
        <v>0.1</v>
      </c>
      <c r="J1098" t="str">
        <f t="shared" si="34"/>
        <v>2021_C24.1</v>
      </c>
      <c r="K1098">
        <f t="shared" si="35"/>
        <v>8.7076061044778053E-2</v>
      </c>
    </row>
    <row r="1099" spans="2:11" x14ac:dyDescent="0.35">
      <c r="B1099">
        <v>2021</v>
      </c>
      <c r="C1099">
        <v>2021</v>
      </c>
      <c r="D1099" t="s">
        <v>1238</v>
      </c>
      <c r="E1099" t="s">
        <v>1237</v>
      </c>
      <c r="F1099">
        <v>686</v>
      </c>
      <c r="G1099">
        <v>331893745</v>
      </c>
      <c r="H1099">
        <v>0.2</v>
      </c>
      <c r="I1099">
        <v>0.2</v>
      </c>
      <c r="J1099" t="str">
        <f t="shared" si="34"/>
        <v>2021_C24.9</v>
      </c>
      <c r="K1099">
        <f t="shared" si="35"/>
        <v>0.20669265701286416</v>
      </c>
    </row>
    <row r="1100" spans="2:11" x14ac:dyDescent="0.35">
      <c r="B1100">
        <v>2021</v>
      </c>
      <c r="C1100">
        <v>2021</v>
      </c>
      <c r="D1100" t="s">
        <v>1236</v>
      </c>
      <c r="E1100" t="s">
        <v>1235</v>
      </c>
      <c r="F1100">
        <v>808</v>
      </c>
      <c r="G1100">
        <v>331893745</v>
      </c>
      <c r="H1100">
        <v>0.2</v>
      </c>
      <c r="I1100">
        <v>0.2</v>
      </c>
      <c r="J1100" t="str">
        <f t="shared" si="34"/>
        <v>2021_C25.0</v>
      </c>
      <c r="K1100">
        <f t="shared" si="35"/>
        <v>0.2434514094262307</v>
      </c>
    </row>
    <row r="1101" spans="2:11" x14ac:dyDescent="0.35">
      <c r="B1101">
        <v>2021</v>
      </c>
      <c r="C1101">
        <v>2021</v>
      </c>
      <c r="D1101" t="s">
        <v>1234</v>
      </c>
      <c r="E1101" t="s">
        <v>1233</v>
      </c>
      <c r="F1101">
        <v>181</v>
      </c>
      <c r="G1101">
        <v>331893745</v>
      </c>
      <c r="H1101">
        <v>0.1</v>
      </c>
      <c r="I1101">
        <v>0</v>
      </c>
      <c r="J1101" t="str">
        <f t="shared" si="34"/>
        <v>2021_C25.1</v>
      </c>
      <c r="K1101">
        <f t="shared" si="35"/>
        <v>5.4535526121469988E-2</v>
      </c>
    </row>
    <row r="1102" spans="2:11" x14ac:dyDescent="0.35">
      <c r="B1102">
        <v>2021</v>
      </c>
      <c r="C1102">
        <v>2021</v>
      </c>
      <c r="D1102" t="s">
        <v>1232</v>
      </c>
      <c r="E1102" t="s">
        <v>1231</v>
      </c>
      <c r="F1102">
        <v>234</v>
      </c>
      <c r="G1102">
        <v>331893745</v>
      </c>
      <c r="H1102">
        <v>0.1</v>
      </c>
      <c r="I1102">
        <v>0</v>
      </c>
      <c r="J1102" t="str">
        <f t="shared" si="34"/>
        <v>2021_C25.2</v>
      </c>
      <c r="K1102">
        <f t="shared" si="35"/>
        <v>7.0504492333834129E-2</v>
      </c>
    </row>
    <row r="1103" spans="2:11" x14ac:dyDescent="0.35">
      <c r="B1103">
        <v>2021</v>
      </c>
      <c r="C1103">
        <v>2021</v>
      </c>
      <c r="D1103" t="s">
        <v>1230</v>
      </c>
      <c r="E1103" t="s">
        <v>1229</v>
      </c>
      <c r="F1103">
        <v>310</v>
      </c>
      <c r="G1103">
        <v>331893745</v>
      </c>
      <c r="H1103">
        <v>0.1</v>
      </c>
      <c r="I1103">
        <v>0.1</v>
      </c>
      <c r="J1103" t="str">
        <f t="shared" si="34"/>
        <v>2021_C25.3</v>
      </c>
      <c r="K1103">
        <f t="shared" si="35"/>
        <v>9.3403387279865732E-2</v>
      </c>
    </row>
    <row r="1104" spans="2:11" x14ac:dyDescent="0.35">
      <c r="B1104">
        <v>2021</v>
      </c>
      <c r="C1104">
        <v>2021</v>
      </c>
      <c r="D1104" t="s">
        <v>1228</v>
      </c>
      <c r="E1104" t="s">
        <v>1227</v>
      </c>
      <c r="F1104">
        <v>20</v>
      </c>
      <c r="G1104">
        <v>331893745</v>
      </c>
      <c r="H1104">
        <v>0</v>
      </c>
      <c r="I1104">
        <v>0</v>
      </c>
      <c r="J1104" t="str">
        <f t="shared" si="34"/>
        <v>2021_C25.4</v>
      </c>
      <c r="K1104">
        <f t="shared" si="35"/>
        <v>6.0260249857977885E-3</v>
      </c>
    </row>
    <row r="1105" spans="2:11" x14ac:dyDescent="0.35">
      <c r="B1105">
        <v>2021</v>
      </c>
      <c r="C1105">
        <v>2021</v>
      </c>
      <c r="D1105" t="s">
        <v>1226</v>
      </c>
      <c r="E1105" t="s">
        <v>1225</v>
      </c>
      <c r="F1105">
        <v>44</v>
      </c>
      <c r="G1105">
        <v>331893745</v>
      </c>
      <c r="H1105">
        <v>0</v>
      </c>
      <c r="I1105">
        <v>0</v>
      </c>
      <c r="J1105" t="str">
        <f t="shared" si="34"/>
        <v>2021_C25.8</v>
      </c>
      <c r="K1105">
        <f t="shared" si="35"/>
        <v>1.3257254968755136E-2</v>
      </c>
    </row>
    <row r="1106" spans="2:11" x14ac:dyDescent="0.35">
      <c r="B1106">
        <v>2021</v>
      </c>
      <c r="C1106">
        <v>2021</v>
      </c>
      <c r="D1106" t="s">
        <v>1224</v>
      </c>
      <c r="E1106" t="s">
        <v>1223</v>
      </c>
      <c r="F1106">
        <v>46307</v>
      </c>
      <c r="G1106">
        <v>331893745</v>
      </c>
      <c r="H1106">
        <v>14</v>
      </c>
      <c r="I1106">
        <v>11</v>
      </c>
      <c r="J1106" t="str">
        <f t="shared" si="34"/>
        <v>2021_C25.9</v>
      </c>
      <c r="K1106">
        <f t="shared" si="35"/>
        <v>13.952356950866911</v>
      </c>
    </row>
    <row r="1107" spans="2:11" x14ac:dyDescent="0.35">
      <c r="B1107">
        <v>2021</v>
      </c>
      <c r="C1107">
        <v>2021</v>
      </c>
      <c r="D1107" t="s">
        <v>1222</v>
      </c>
      <c r="E1107" t="s">
        <v>1221</v>
      </c>
      <c r="F1107">
        <v>262</v>
      </c>
      <c r="G1107">
        <v>331893745</v>
      </c>
      <c r="H1107">
        <v>0.1</v>
      </c>
      <c r="I1107">
        <v>0.1</v>
      </c>
      <c r="J1107" t="str">
        <f t="shared" si="34"/>
        <v>2021_C26.0</v>
      </c>
      <c r="K1107">
        <f t="shared" si="35"/>
        <v>7.894092731395104E-2</v>
      </c>
    </row>
    <row r="1108" spans="2:11" x14ac:dyDescent="0.35">
      <c r="B1108">
        <v>2021</v>
      </c>
      <c r="C1108">
        <v>2021</v>
      </c>
      <c r="D1108" t="s">
        <v>1220</v>
      </c>
      <c r="E1108" t="s">
        <v>1219</v>
      </c>
      <c r="F1108">
        <v>26</v>
      </c>
      <c r="G1108">
        <v>331893745</v>
      </c>
      <c r="H1108">
        <v>0</v>
      </c>
      <c r="I1108">
        <v>0</v>
      </c>
      <c r="J1108" t="str">
        <f t="shared" si="34"/>
        <v>2021_C26.1</v>
      </c>
      <c r="K1108">
        <f t="shared" si="35"/>
        <v>7.8338324815371268E-3</v>
      </c>
    </row>
    <row r="1109" spans="2:11" x14ac:dyDescent="0.35">
      <c r="B1109">
        <v>2021</v>
      </c>
      <c r="C1109">
        <v>2021</v>
      </c>
      <c r="D1109" t="s">
        <v>1218</v>
      </c>
      <c r="E1109" t="s">
        <v>1217</v>
      </c>
      <c r="F1109">
        <v>12</v>
      </c>
      <c r="G1109">
        <v>331893745</v>
      </c>
      <c r="H1109" t="s">
        <v>672</v>
      </c>
      <c r="I1109" t="s">
        <v>672</v>
      </c>
      <c r="J1109" t="str">
        <f t="shared" si="34"/>
        <v>2021_C26.8</v>
      </c>
      <c r="K1109">
        <f t="shared" si="35"/>
        <v>3.6156149914786735E-3</v>
      </c>
    </row>
    <row r="1110" spans="2:11" x14ac:dyDescent="0.35">
      <c r="B1110">
        <v>2021</v>
      </c>
      <c r="C1110">
        <v>2021</v>
      </c>
      <c r="D1110" t="s">
        <v>1216</v>
      </c>
      <c r="E1110" t="s">
        <v>1215</v>
      </c>
      <c r="F1110">
        <v>1818</v>
      </c>
      <c r="G1110">
        <v>331893745</v>
      </c>
      <c r="H1110">
        <v>0.5</v>
      </c>
      <c r="I1110">
        <v>0.4</v>
      </c>
      <c r="J1110" t="str">
        <f t="shared" si="34"/>
        <v>2021_C26.9</v>
      </c>
      <c r="K1110">
        <f t="shared" si="35"/>
        <v>0.54776567120901898</v>
      </c>
    </row>
    <row r="1111" spans="2:11" x14ac:dyDescent="0.35">
      <c r="B1111">
        <v>2021</v>
      </c>
      <c r="C1111">
        <v>2021</v>
      </c>
      <c r="D1111" t="s">
        <v>1214</v>
      </c>
      <c r="E1111" t="s">
        <v>1213</v>
      </c>
      <c r="F1111">
        <v>146</v>
      </c>
      <c r="G1111">
        <v>331893745</v>
      </c>
      <c r="H1111">
        <v>0</v>
      </c>
      <c r="I1111">
        <v>0</v>
      </c>
      <c r="J1111" t="str">
        <f t="shared" si="34"/>
        <v>2021_C30.0</v>
      </c>
      <c r="K1111">
        <f t="shared" si="35"/>
        <v>4.398998239632386E-2</v>
      </c>
    </row>
    <row r="1112" spans="2:11" x14ac:dyDescent="0.35">
      <c r="B1112">
        <v>2021</v>
      </c>
      <c r="C1112">
        <v>2021</v>
      </c>
      <c r="D1112" t="s">
        <v>1212</v>
      </c>
      <c r="E1112" t="s">
        <v>1211</v>
      </c>
      <c r="F1112">
        <v>210</v>
      </c>
      <c r="G1112">
        <v>331893745</v>
      </c>
      <c r="H1112">
        <v>0.1</v>
      </c>
      <c r="I1112">
        <v>0</v>
      </c>
      <c r="J1112" t="str">
        <f t="shared" si="34"/>
        <v>2021_C31.0</v>
      </c>
      <c r="K1112">
        <f t="shared" si="35"/>
        <v>6.3273262350876783E-2</v>
      </c>
    </row>
    <row r="1113" spans="2:11" x14ac:dyDescent="0.35">
      <c r="B1113">
        <v>2021</v>
      </c>
      <c r="C1113">
        <v>2021</v>
      </c>
      <c r="D1113" t="s">
        <v>1210</v>
      </c>
      <c r="E1113" t="s">
        <v>1209</v>
      </c>
      <c r="F1113">
        <v>44</v>
      </c>
      <c r="G1113">
        <v>331893745</v>
      </c>
      <c r="H1113">
        <v>0</v>
      </c>
      <c r="I1113">
        <v>0</v>
      </c>
      <c r="J1113" t="str">
        <f t="shared" si="34"/>
        <v>2021_C31.1</v>
      </c>
      <c r="K1113">
        <f t="shared" si="35"/>
        <v>1.3257254968755136E-2</v>
      </c>
    </row>
    <row r="1114" spans="2:11" x14ac:dyDescent="0.35">
      <c r="B1114">
        <v>2021</v>
      </c>
      <c r="C1114">
        <v>2021</v>
      </c>
      <c r="D1114" t="s">
        <v>1208</v>
      </c>
      <c r="E1114" t="s">
        <v>1207</v>
      </c>
      <c r="F1114">
        <v>175</v>
      </c>
      <c r="G1114">
        <v>331893745</v>
      </c>
      <c r="H1114">
        <v>0.1</v>
      </c>
      <c r="I1114">
        <v>0</v>
      </c>
      <c r="J1114" t="str">
        <f t="shared" si="34"/>
        <v>2021_C31.9</v>
      </c>
      <c r="K1114">
        <f t="shared" si="35"/>
        <v>5.2727718625730655E-2</v>
      </c>
    </row>
    <row r="1115" spans="2:11" x14ac:dyDescent="0.35">
      <c r="B1115">
        <v>2021</v>
      </c>
      <c r="C1115">
        <v>2021</v>
      </c>
      <c r="D1115" t="s">
        <v>1206</v>
      </c>
      <c r="E1115" t="s">
        <v>1205</v>
      </c>
      <c r="F1115">
        <v>221</v>
      </c>
      <c r="G1115">
        <v>331893745</v>
      </c>
      <c r="H1115">
        <v>0.1</v>
      </c>
      <c r="I1115">
        <v>0</v>
      </c>
      <c r="J1115" t="str">
        <f t="shared" si="34"/>
        <v>2021_C32.0</v>
      </c>
      <c r="K1115">
        <f t="shared" si="35"/>
        <v>6.6587576093065565E-2</v>
      </c>
    </row>
    <row r="1116" spans="2:11" x14ac:dyDescent="0.35">
      <c r="B1116">
        <v>2021</v>
      </c>
      <c r="C1116">
        <v>2021</v>
      </c>
      <c r="D1116" t="s">
        <v>1204</v>
      </c>
      <c r="E1116" t="s">
        <v>1203</v>
      </c>
      <c r="F1116">
        <v>470</v>
      </c>
      <c r="G1116">
        <v>331893745</v>
      </c>
      <c r="H1116">
        <v>0.1</v>
      </c>
      <c r="I1116">
        <v>0.1</v>
      </c>
      <c r="J1116" t="str">
        <f t="shared" si="34"/>
        <v>2021_C32.1</v>
      </c>
      <c r="K1116">
        <f t="shared" si="35"/>
        <v>0.14161158716624805</v>
      </c>
    </row>
    <row r="1117" spans="2:11" x14ac:dyDescent="0.35">
      <c r="B1117">
        <v>2021</v>
      </c>
      <c r="C1117">
        <v>2021</v>
      </c>
      <c r="D1117" t="s">
        <v>1202</v>
      </c>
      <c r="E1117" t="s">
        <v>1201</v>
      </c>
      <c r="F1117">
        <v>19</v>
      </c>
      <c r="G1117">
        <v>331893745</v>
      </c>
      <c r="H1117" t="s">
        <v>672</v>
      </c>
      <c r="I1117" t="s">
        <v>672</v>
      </c>
      <c r="J1117" t="str">
        <f t="shared" si="34"/>
        <v>2021_C32.2</v>
      </c>
      <c r="K1117">
        <f t="shared" si="35"/>
        <v>5.7247237365078999E-3</v>
      </c>
    </row>
    <row r="1118" spans="2:11" x14ac:dyDescent="0.35">
      <c r="B1118">
        <v>2021</v>
      </c>
      <c r="C1118">
        <v>2021</v>
      </c>
      <c r="D1118" t="s">
        <v>1200</v>
      </c>
      <c r="E1118" t="s">
        <v>1199</v>
      </c>
      <c r="F1118">
        <v>18</v>
      </c>
      <c r="G1118">
        <v>331893745</v>
      </c>
      <c r="H1118" t="s">
        <v>672</v>
      </c>
      <c r="I1118" t="s">
        <v>672</v>
      </c>
      <c r="J1118" t="str">
        <f t="shared" si="34"/>
        <v>2021_C32.3</v>
      </c>
      <c r="K1118">
        <f t="shared" si="35"/>
        <v>5.4234224872180097E-3</v>
      </c>
    </row>
    <row r="1119" spans="2:11" x14ac:dyDescent="0.35">
      <c r="B1119">
        <v>2021</v>
      </c>
      <c r="C1119">
        <v>2021</v>
      </c>
      <c r="D1119" t="s">
        <v>1198</v>
      </c>
      <c r="E1119" t="s">
        <v>1197</v>
      </c>
      <c r="F1119">
        <v>3156</v>
      </c>
      <c r="G1119">
        <v>331893745</v>
      </c>
      <c r="H1119">
        <v>1</v>
      </c>
      <c r="I1119">
        <v>0.7</v>
      </c>
      <c r="J1119" t="str">
        <f t="shared" si="34"/>
        <v>2021_C32.9</v>
      </c>
      <c r="K1119">
        <f t="shared" si="35"/>
        <v>0.95090674275889109</v>
      </c>
    </row>
    <row r="1120" spans="2:11" x14ac:dyDescent="0.35">
      <c r="B1120">
        <v>2021</v>
      </c>
      <c r="C1120">
        <v>2021</v>
      </c>
      <c r="D1120" t="s">
        <v>1196</v>
      </c>
      <c r="E1120" t="s">
        <v>1195</v>
      </c>
      <c r="F1120">
        <v>88</v>
      </c>
      <c r="G1120">
        <v>331893745</v>
      </c>
      <c r="H1120">
        <v>0</v>
      </c>
      <c r="I1120">
        <v>0</v>
      </c>
      <c r="J1120" t="str">
        <f t="shared" si="34"/>
        <v>2021_C33</v>
      </c>
      <c r="K1120">
        <f t="shared" si="35"/>
        <v>2.6514509937510273E-2</v>
      </c>
    </row>
    <row r="1121" spans="2:11" x14ac:dyDescent="0.35">
      <c r="B1121">
        <v>2021</v>
      </c>
      <c r="C1121">
        <v>2021</v>
      </c>
      <c r="D1121" t="s">
        <v>1194</v>
      </c>
      <c r="E1121" t="s">
        <v>1193</v>
      </c>
      <c r="F1121">
        <v>346</v>
      </c>
      <c r="G1121">
        <v>331893745</v>
      </c>
      <c r="H1121">
        <v>0.1</v>
      </c>
      <c r="I1121">
        <v>0.1</v>
      </c>
      <c r="J1121" t="str">
        <f t="shared" si="34"/>
        <v>2021_C34.0</v>
      </c>
      <c r="K1121">
        <f t="shared" si="35"/>
        <v>0.10425023225430174</v>
      </c>
    </row>
    <row r="1122" spans="2:11" x14ac:dyDescent="0.35">
      <c r="B1122">
        <v>2021</v>
      </c>
      <c r="C1122">
        <v>2021</v>
      </c>
      <c r="D1122" t="s">
        <v>1192</v>
      </c>
      <c r="E1122" t="s">
        <v>1191</v>
      </c>
      <c r="F1122">
        <v>2473</v>
      </c>
      <c r="G1122">
        <v>331893745</v>
      </c>
      <c r="H1122">
        <v>0.7</v>
      </c>
      <c r="I1122">
        <v>0.6</v>
      </c>
      <c r="J1122" t="str">
        <f t="shared" si="34"/>
        <v>2021_C34.1</v>
      </c>
      <c r="K1122">
        <f t="shared" si="35"/>
        <v>0.74511798949389652</v>
      </c>
    </row>
    <row r="1123" spans="2:11" x14ac:dyDescent="0.35">
      <c r="B1123">
        <v>2021</v>
      </c>
      <c r="C1123">
        <v>2021</v>
      </c>
      <c r="D1123" t="s">
        <v>1190</v>
      </c>
      <c r="E1123" t="s">
        <v>1189</v>
      </c>
      <c r="F1123">
        <v>161</v>
      </c>
      <c r="G1123">
        <v>331893745</v>
      </c>
      <c r="H1123">
        <v>0</v>
      </c>
      <c r="I1123">
        <v>0</v>
      </c>
      <c r="J1123" t="str">
        <f t="shared" si="34"/>
        <v>2021_C34.2</v>
      </c>
      <c r="K1123">
        <f t="shared" si="35"/>
        <v>4.8509501135672206E-2</v>
      </c>
    </row>
    <row r="1124" spans="2:11" x14ac:dyDescent="0.35">
      <c r="B1124">
        <v>2021</v>
      </c>
      <c r="C1124">
        <v>2021</v>
      </c>
      <c r="D1124" t="s">
        <v>1188</v>
      </c>
      <c r="E1124" t="s">
        <v>1187</v>
      </c>
      <c r="F1124">
        <v>1237</v>
      </c>
      <c r="G1124">
        <v>331893745</v>
      </c>
      <c r="H1124">
        <v>0.4</v>
      </c>
      <c r="I1124">
        <v>0.3</v>
      </c>
      <c r="J1124" t="str">
        <f t="shared" si="34"/>
        <v>2021_C34.3</v>
      </c>
      <c r="K1124">
        <f t="shared" si="35"/>
        <v>0.37270964537159323</v>
      </c>
    </row>
    <row r="1125" spans="2:11" x14ac:dyDescent="0.35">
      <c r="B1125">
        <v>2021</v>
      </c>
      <c r="C1125">
        <v>2021</v>
      </c>
      <c r="D1125" t="s">
        <v>1186</v>
      </c>
      <c r="E1125" t="s">
        <v>1185</v>
      </c>
      <c r="F1125">
        <v>65</v>
      </c>
      <c r="G1125">
        <v>331893745</v>
      </c>
      <c r="H1125">
        <v>0</v>
      </c>
      <c r="I1125">
        <v>0</v>
      </c>
      <c r="J1125" t="str">
        <f t="shared" si="34"/>
        <v>2021_C34.8</v>
      </c>
      <c r="K1125">
        <f t="shared" si="35"/>
        <v>1.9584581203842814E-2</v>
      </c>
    </row>
    <row r="1126" spans="2:11" x14ac:dyDescent="0.35">
      <c r="B1126">
        <v>2021</v>
      </c>
      <c r="C1126">
        <v>2021</v>
      </c>
      <c r="D1126" t="s">
        <v>1184</v>
      </c>
      <c r="E1126" t="s">
        <v>1183</v>
      </c>
      <c r="F1126">
        <v>130222</v>
      </c>
      <c r="G1126">
        <v>331893745</v>
      </c>
      <c r="H1126">
        <v>39.200000000000003</v>
      </c>
      <c r="I1126">
        <v>30.7</v>
      </c>
      <c r="J1126" t="str">
        <f t="shared" si="34"/>
        <v>2021_C34.9</v>
      </c>
      <c r="K1126">
        <f t="shared" si="35"/>
        <v>39.236051285027983</v>
      </c>
    </row>
    <row r="1127" spans="2:11" x14ac:dyDescent="0.35">
      <c r="B1127">
        <v>2021</v>
      </c>
      <c r="C1127">
        <v>2021</v>
      </c>
      <c r="D1127" t="s">
        <v>1182</v>
      </c>
      <c r="E1127" t="s">
        <v>1181</v>
      </c>
      <c r="F1127">
        <v>315</v>
      </c>
      <c r="G1127">
        <v>331893745</v>
      </c>
      <c r="H1127">
        <v>0.1</v>
      </c>
      <c r="I1127">
        <v>0.1</v>
      </c>
      <c r="J1127" t="str">
        <f t="shared" si="34"/>
        <v>2021_C37</v>
      </c>
      <c r="K1127">
        <f t="shared" si="35"/>
        <v>9.4909893526315181E-2</v>
      </c>
    </row>
    <row r="1128" spans="2:11" x14ac:dyDescent="0.35">
      <c r="B1128">
        <v>2021</v>
      </c>
      <c r="C1128">
        <v>2021</v>
      </c>
      <c r="D1128" t="s">
        <v>1180</v>
      </c>
      <c r="E1128" t="s">
        <v>1179</v>
      </c>
      <c r="F1128">
        <v>65</v>
      </c>
      <c r="G1128">
        <v>331893745</v>
      </c>
      <c r="H1128">
        <v>0</v>
      </c>
      <c r="I1128">
        <v>0</v>
      </c>
      <c r="J1128" t="str">
        <f t="shared" si="34"/>
        <v>2021_C38.0</v>
      </c>
      <c r="K1128">
        <f t="shared" si="35"/>
        <v>1.9584581203842814E-2</v>
      </c>
    </row>
    <row r="1129" spans="2:11" x14ac:dyDescent="0.35">
      <c r="B1129">
        <v>2021</v>
      </c>
      <c r="C1129">
        <v>2021</v>
      </c>
      <c r="D1129" t="s">
        <v>1178</v>
      </c>
      <c r="E1129" t="s">
        <v>1177</v>
      </c>
      <c r="F1129">
        <v>152</v>
      </c>
      <c r="G1129">
        <v>331893745</v>
      </c>
      <c r="H1129">
        <v>0</v>
      </c>
      <c r="I1129">
        <v>0</v>
      </c>
      <c r="J1129" t="str">
        <f t="shared" si="34"/>
        <v>2021_C38.3</v>
      </c>
      <c r="K1129">
        <f t="shared" si="35"/>
        <v>4.57977898920632E-2</v>
      </c>
    </row>
    <row r="1130" spans="2:11" x14ac:dyDescent="0.35">
      <c r="B1130">
        <v>2021</v>
      </c>
      <c r="C1130">
        <v>2021</v>
      </c>
      <c r="D1130" t="s">
        <v>1176</v>
      </c>
      <c r="E1130" t="s">
        <v>1175</v>
      </c>
      <c r="F1130">
        <v>58</v>
      </c>
      <c r="G1130">
        <v>331893745</v>
      </c>
      <c r="H1130">
        <v>0</v>
      </c>
      <c r="I1130">
        <v>0</v>
      </c>
      <c r="J1130" t="str">
        <f t="shared" si="34"/>
        <v>2021_C38.4</v>
      </c>
      <c r="K1130">
        <f t="shared" si="35"/>
        <v>1.7475472458813587E-2</v>
      </c>
    </row>
    <row r="1131" spans="2:11" x14ac:dyDescent="0.35">
      <c r="B1131">
        <v>2021</v>
      </c>
      <c r="C1131">
        <v>2021</v>
      </c>
      <c r="D1131" t="s">
        <v>1174</v>
      </c>
      <c r="E1131" t="s">
        <v>1173</v>
      </c>
      <c r="F1131">
        <v>83</v>
      </c>
      <c r="G1131">
        <v>331893745</v>
      </c>
      <c r="H1131">
        <v>0</v>
      </c>
      <c r="I1131">
        <v>0</v>
      </c>
      <c r="J1131" t="str">
        <f t="shared" si="34"/>
        <v>2021_C39.9</v>
      </c>
      <c r="K1131">
        <f t="shared" si="35"/>
        <v>2.5008003691060821E-2</v>
      </c>
    </row>
    <row r="1132" spans="2:11" x14ac:dyDescent="0.35">
      <c r="B1132">
        <v>2021</v>
      </c>
      <c r="C1132">
        <v>2021</v>
      </c>
      <c r="D1132" t="s">
        <v>1172</v>
      </c>
      <c r="E1132" t="s">
        <v>1171</v>
      </c>
      <c r="F1132">
        <v>28</v>
      </c>
      <c r="G1132">
        <v>331893745</v>
      </c>
      <c r="H1132">
        <v>0</v>
      </c>
      <c r="I1132">
        <v>0</v>
      </c>
      <c r="J1132" t="str">
        <f t="shared" si="34"/>
        <v>2021_C40.0</v>
      </c>
      <c r="K1132">
        <f t="shared" si="35"/>
        <v>8.4364349801169039E-3</v>
      </c>
    </row>
    <row r="1133" spans="2:11" x14ac:dyDescent="0.35">
      <c r="B1133">
        <v>2021</v>
      </c>
      <c r="C1133">
        <v>2021</v>
      </c>
      <c r="D1133" t="s">
        <v>1170</v>
      </c>
      <c r="E1133" t="s">
        <v>1169</v>
      </c>
      <c r="F1133">
        <v>97</v>
      </c>
      <c r="G1133">
        <v>331893745</v>
      </c>
      <c r="H1133">
        <v>0</v>
      </c>
      <c r="I1133">
        <v>0</v>
      </c>
      <c r="J1133" t="str">
        <f t="shared" si="34"/>
        <v>2021_C40.2</v>
      </c>
      <c r="K1133">
        <f t="shared" si="35"/>
        <v>2.9226221181119279E-2</v>
      </c>
    </row>
    <row r="1134" spans="2:11" x14ac:dyDescent="0.35">
      <c r="B1134">
        <v>2021</v>
      </c>
      <c r="C1134">
        <v>2021</v>
      </c>
      <c r="D1134" t="s">
        <v>1168</v>
      </c>
      <c r="E1134" t="s">
        <v>1167</v>
      </c>
      <c r="F1134">
        <v>91</v>
      </c>
      <c r="G1134">
        <v>331893745</v>
      </c>
      <c r="H1134">
        <v>0</v>
      </c>
      <c r="I1134">
        <v>0</v>
      </c>
      <c r="J1134" t="str">
        <f t="shared" si="34"/>
        <v>2021_C41.0</v>
      </c>
      <c r="K1134">
        <f t="shared" si="35"/>
        <v>2.7418413685379943E-2</v>
      </c>
    </row>
    <row r="1135" spans="2:11" x14ac:dyDescent="0.35">
      <c r="B1135">
        <v>2021</v>
      </c>
      <c r="C1135">
        <v>2021</v>
      </c>
      <c r="D1135" t="s">
        <v>1166</v>
      </c>
      <c r="E1135" t="s">
        <v>1165</v>
      </c>
      <c r="F1135">
        <v>220</v>
      </c>
      <c r="G1135">
        <v>331893745</v>
      </c>
      <c r="H1135">
        <v>0.1</v>
      </c>
      <c r="I1135">
        <v>0</v>
      </c>
      <c r="J1135" t="str">
        <f t="shared" si="34"/>
        <v>2021_C41.1</v>
      </c>
      <c r="K1135">
        <f t="shared" si="35"/>
        <v>6.628627484377568E-2</v>
      </c>
    </row>
    <row r="1136" spans="2:11" x14ac:dyDescent="0.35">
      <c r="B1136">
        <v>2021</v>
      </c>
      <c r="C1136">
        <v>2021</v>
      </c>
      <c r="D1136" t="s">
        <v>1164</v>
      </c>
      <c r="E1136" t="s">
        <v>1163</v>
      </c>
      <c r="F1136">
        <v>114</v>
      </c>
      <c r="G1136">
        <v>331893745</v>
      </c>
      <c r="H1136">
        <v>0</v>
      </c>
      <c r="I1136">
        <v>0</v>
      </c>
      <c r="J1136" t="str">
        <f t="shared" si="34"/>
        <v>2021_C41.2</v>
      </c>
      <c r="K1136">
        <f t="shared" si="35"/>
        <v>3.4348342419047398E-2</v>
      </c>
    </row>
    <row r="1137" spans="2:11" x14ac:dyDescent="0.35">
      <c r="B1137">
        <v>2021</v>
      </c>
      <c r="C1137">
        <v>2021</v>
      </c>
      <c r="D1137" t="s">
        <v>1160</v>
      </c>
      <c r="E1137" t="s">
        <v>1159</v>
      </c>
      <c r="F1137">
        <v>112</v>
      </c>
      <c r="G1137">
        <v>331893745</v>
      </c>
      <c r="H1137">
        <v>0</v>
      </c>
      <c r="I1137">
        <v>0</v>
      </c>
      <c r="J1137" t="str">
        <f t="shared" si="34"/>
        <v>2021_C41.4</v>
      </c>
      <c r="K1137">
        <f t="shared" si="35"/>
        <v>3.3745739920467616E-2</v>
      </c>
    </row>
    <row r="1138" spans="2:11" x14ac:dyDescent="0.35">
      <c r="B1138">
        <v>2021</v>
      </c>
      <c r="C1138">
        <v>2021</v>
      </c>
      <c r="D1138" t="s">
        <v>1158</v>
      </c>
      <c r="E1138" t="s">
        <v>1157</v>
      </c>
      <c r="F1138">
        <v>1207</v>
      </c>
      <c r="G1138">
        <v>331893745</v>
      </c>
      <c r="H1138">
        <v>0.4</v>
      </c>
      <c r="I1138">
        <v>0.3</v>
      </c>
      <c r="J1138" t="str">
        <f t="shared" si="34"/>
        <v>2021_C41.9</v>
      </c>
      <c r="K1138">
        <f t="shared" si="35"/>
        <v>0.36367060789289657</v>
      </c>
    </row>
    <row r="1139" spans="2:11" x14ac:dyDescent="0.35">
      <c r="B1139">
        <v>2021</v>
      </c>
      <c r="C1139">
        <v>2021</v>
      </c>
      <c r="D1139" t="s">
        <v>1156</v>
      </c>
      <c r="E1139" t="s">
        <v>1155</v>
      </c>
      <c r="F1139">
        <v>11</v>
      </c>
      <c r="G1139">
        <v>331893745</v>
      </c>
      <c r="H1139" t="s">
        <v>672</v>
      </c>
      <c r="I1139" t="s">
        <v>672</v>
      </c>
      <c r="J1139" t="str">
        <f t="shared" si="34"/>
        <v>2021_C43.1</v>
      </c>
      <c r="K1139">
        <f t="shared" si="35"/>
        <v>3.3143137421887841E-3</v>
      </c>
    </row>
    <row r="1140" spans="2:11" x14ac:dyDescent="0.35">
      <c r="B1140">
        <v>2021</v>
      </c>
      <c r="C1140">
        <v>2021</v>
      </c>
      <c r="D1140" t="s">
        <v>1154</v>
      </c>
      <c r="E1140" t="s">
        <v>1153</v>
      </c>
      <c r="F1140">
        <v>30</v>
      </c>
      <c r="G1140">
        <v>331893745</v>
      </c>
      <c r="H1140">
        <v>0</v>
      </c>
      <c r="I1140">
        <v>0</v>
      </c>
      <c r="J1140" t="str">
        <f t="shared" si="34"/>
        <v>2021_C43.2</v>
      </c>
      <c r="K1140">
        <f t="shared" si="35"/>
        <v>9.0390374786966828E-3</v>
      </c>
    </row>
    <row r="1141" spans="2:11" x14ac:dyDescent="0.35">
      <c r="B1141">
        <v>2021</v>
      </c>
      <c r="C1141">
        <v>2021</v>
      </c>
      <c r="D1141" t="s">
        <v>1152</v>
      </c>
      <c r="E1141" t="s">
        <v>1151</v>
      </c>
      <c r="F1141">
        <v>107</v>
      </c>
      <c r="G1141">
        <v>331893745</v>
      </c>
      <c r="H1141">
        <v>0</v>
      </c>
      <c r="I1141">
        <v>0</v>
      </c>
      <c r="J1141" t="str">
        <f t="shared" si="34"/>
        <v>2021_C43.3</v>
      </c>
      <c r="K1141">
        <f t="shared" si="35"/>
        <v>3.2239233674018174E-2</v>
      </c>
    </row>
    <row r="1142" spans="2:11" x14ac:dyDescent="0.35">
      <c r="B1142">
        <v>2021</v>
      </c>
      <c r="C1142">
        <v>2021</v>
      </c>
      <c r="D1142" t="s">
        <v>1150</v>
      </c>
      <c r="E1142" t="s">
        <v>1149</v>
      </c>
      <c r="F1142">
        <v>225</v>
      </c>
      <c r="G1142">
        <v>331893745</v>
      </c>
      <c r="H1142">
        <v>0.1</v>
      </c>
      <c r="I1142">
        <v>0.1</v>
      </c>
      <c r="J1142" t="str">
        <f t="shared" si="34"/>
        <v>2021_C43.4</v>
      </c>
      <c r="K1142">
        <f t="shared" si="35"/>
        <v>6.7792781090225115E-2</v>
      </c>
    </row>
    <row r="1143" spans="2:11" x14ac:dyDescent="0.35">
      <c r="B1143">
        <v>2021</v>
      </c>
      <c r="C1143">
        <v>2021</v>
      </c>
      <c r="D1143" t="s">
        <v>1148</v>
      </c>
      <c r="E1143" t="s">
        <v>1147</v>
      </c>
      <c r="F1143">
        <v>222</v>
      </c>
      <c r="G1143">
        <v>331893745</v>
      </c>
      <c r="H1143">
        <v>0.1</v>
      </c>
      <c r="I1143">
        <v>0.1</v>
      </c>
      <c r="J1143" t="str">
        <f t="shared" si="34"/>
        <v>2021_C43.5</v>
      </c>
      <c r="K1143">
        <f t="shared" si="35"/>
        <v>6.6888877342355463E-2</v>
      </c>
    </row>
    <row r="1144" spans="2:11" x14ac:dyDescent="0.35">
      <c r="B1144">
        <v>2021</v>
      </c>
      <c r="C1144">
        <v>2021</v>
      </c>
      <c r="D1144" t="s">
        <v>1146</v>
      </c>
      <c r="E1144" t="s">
        <v>1145</v>
      </c>
      <c r="F1144">
        <v>153</v>
      </c>
      <c r="G1144">
        <v>331893745</v>
      </c>
      <c r="H1144">
        <v>0</v>
      </c>
      <c r="I1144">
        <v>0</v>
      </c>
      <c r="J1144" t="str">
        <f t="shared" si="34"/>
        <v>2021_C43.6</v>
      </c>
      <c r="K1144">
        <f t="shared" si="35"/>
        <v>4.6099091141353091E-2</v>
      </c>
    </row>
    <row r="1145" spans="2:11" x14ac:dyDescent="0.35">
      <c r="B1145">
        <v>2021</v>
      </c>
      <c r="C1145">
        <v>2021</v>
      </c>
      <c r="D1145" t="s">
        <v>1144</v>
      </c>
      <c r="E1145" t="s">
        <v>1143</v>
      </c>
      <c r="F1145">
        <v>173</v>
      </c>
      <c r="G1145">
        <v>331893745</v>
      </c>
      <c r="H1145">
        <v>0.1</v>
      </c>
      <c r="I1145">
        <v>0</v>
      </c>
      <c r="J1145" t="str">
        <f t="shared" si="34"/>
        <v>2021_C43.7</v>
      </c>
      <c r="K1145">
        <f t="shared" si="35"/>
        <v>5.2125116127150872E-2</v>
      </c>
    </row>
    <row r="1146" spans="2:11" x14ac:dyDescent="0.35">
      <c r="B1146">
        <v>2021</v>
      </c>
      <c r="C1146">
        <v>2021</v>
      </c>
      <c r="D1146" t="s">
        <v>1142</v>
      </c>
      <c r="E1146" t="s">
        <v>1141</v>
      </c>
      <c r="F1146">
        <v>7301</v>
      </c>
      <c r="G1146">
        <v>331893745</v>
      </c>
      <c r="H1146">
        <v>2.2000000000000002</v>
      </c>
      <c r="I1146">
        <v>1.8</v>
      </c>
      <c r="J1146" t="str">
        <f t="shared" si="34"/>
        <v>2021_C43.9</v>
      </c>
      <c r="K1146">
        <f t="shared" si="35"/>
        <v>2.1998004210654831</v>
      </c>
    </row>
    <row r="1147" spans="2:11" x14ac:dyDescent="0.35">
      <c r="B1147">
        <v>2021</v>
      </c>
      <c r="C1147">
        <v>2021</v>
      </c>
      <c r="D1147" t="s">
        <v>1138</v>
      </c>
      <c r="E1147" t="s">
        <v>1137</v>
      </c>
      <c r="F1147">
        <v>28</v>
      </c>
      <c r="G1147">
        <v>331893745</v>
      </c>
      <c r="H1147">
        <v>0</v>
      </c>
      <c r="I1147">
        <v>0</v>
      </c>
      <c r="J1147" t="str">
        <f t="shared" si="34"/>
        <v>2021_C44.1</v>
      </c>
      <c r="K1147">
        <f t="shared" si="35"/>
        <v>8.4364349801169039E-3</v>
      </c>
    </row>
    <row r="1148" spans="2:11" x14ac:dyDescent="0.35">
      <c r="B1148">
        <v>2021</v>
      </c>
      <c r="C1148">
        <v>2021</v>
      </c>
      <c r="D1148" t="s">
        <v>1136</v>
      </c>
      <c r="E1148" t="s">
        <v>1135</v>
      </c>
      <c r="F1148">
        <v>175</v>
      </c>
      <c r="G1148">
        <v>331893745</v>
      </c>
      <c r="H1148">
        <v>0.1</v>
      </c>
      <c r="I1148">
        <v>0</v>
      </c>
      <c r="J1148" t="str">
        <f t="shared" si="34"/>
        <v>2021_C44.2</v>
      </c>
      <c r="K1148">
        <f t="shared" si="35"/>
        <v>5.2727718625730655E-2</v>
      </c>
    </row>
    <row r="1149" spans="2:11" x14ac:dyDescent="0.35">
      <c r="B1149">
        <v>2021</v>
      </c>
      <c r="C1149">
        <v>2021</v>
      </c>
      <c r="D1149" t="s">
        <v>1134</v>
      </c>
      <c r="E1149" t="s">
        <v>1133</v>
      </c>
      <c r="F1149">
        <v>357</v>
      </c>
      <c r="G1149">
        <v>331893745</v>
      </c>
      <c r="H1149">
        <v>0.1</v>
      </c>
      <c r="I1149">
        <v>0.1</v>
      </c>
      <c r="J1149" t="str">
        <f t="shared" si="34"/>
        <v>2021_C44.3</v>
      </c>
      <c r="K1149">
        <f t="shared" si="35"/>
        <v>0.10756454599649054</v>
      </c>
    </row>
    <row r="1150" spans="2:11" x14ac:dyDescent="0.35">
      <c r="B1150">
        <v>2021</v>
      </c>
      <c r="C1150">
        <v>2021</v>
      </c>
      <c r="D1150" t="s">
        <v>1132</v>
      </c>
      <c r="E1150" t="s">
        <v>1131</v>
      </c>
      <c r="F1150">
        <v>1526</v>
      </c>
      <c r="G1150">
        <v>331893745</v>
      </c>
      <c r="H1150">
        <v>0.5</v>
      </c>
      <c r="I1150">
        <v>0.4</v>
      </c>
      <c r="J1150" t="str">
        <f t="shared" si="34"/>
        <v>2021_C44.4</v>
      </c>
      <c r="K1150">
        <f t="shared" si="35"/>
        <v>0.45978570641637134</v>
      </c>
    </row>
    <row r="1151" spans="2:11" x14ac:dyDescent="0.35">
      <c r="B1151">
        <v>2021</v>
      </c>
      <c r="C1151">
        <v>2021</v>
      </c>
      <c r="D1151" t="s">
        <v>1130</v>
      </c>
      <c r="E1151" t="s">
        <v>1129</v>
      </c>
      <c r="F1151">
        <v>103</v>
      </c>
      <c r="G1151">
        <v>331893745</v>
      </c>
      <c r="H1151">
        <v>0</v>
      </c>
      <c r="I1151">
        <v>0</v>
      </c>
      <c r="J1151" t="str">
        <f t="shared" si="34"/>
        <v>2021_C44.5</v>
      </c>
      <c r="K1151">
        <f t="shared" si="35"/>
        <v>3.1034028676858616E-2</v>
      </c>
    </row>
    <row r="1152" spans="2:11" x14ac:dyDescent="0.35">
      <c r="B1152">
        <v>2021</v>
      </c>
      <c r="C1152">
        <v>2021</v>
      </c>
      <c r="D1152" t="s">
        <v>1128</v>
      </c>
      <c r="E1152" t="s">
        <v>1127</v>
      </c>
      <c r="F1152">
        <v>76</v>
      </c>
      <c r="G1152">
        <v>331893745</v>
      </c>
      <c r="H1152">
        <v>0</v>
      </c>
      <c r="I1152">
        <v>0</v>
      </c>
      <c r="J1152" t="str">
        <f t="shared" si="34"/>
        <v>2021_C44.6</v>
      </c>
      <c r="K1152">
        <f t="shared" si="35"/>
        <v>2.28988949460316E-2</v>
      </c>
    </row>
    <row r="1153" spans="2:11" x14ac:dyDescent="0.35">
      <c r="B1153">
        <v>2021</v>
      </c>
      <c r="C1153">
        <v>2021</v>
      </c>
      <c r="D1153" t="s">
        <v>1126</v>
      </c>
      <c r="E1153" t="s">
        <v>1125</v>
      </c>
      <c r="F1153">
        <v>88</v>
      </c>
      <c r="G1153">
        <v>331893745</v>
      </c>
      <c r="H1153">
        <v>0</v>
      </c>
      <c r="I1153">
        <v>0</v>
      </c>
      <c r="J1153" t="str">
        <f t="shared" si="34"/>
        <v>2021_C44.7</v>
      </c>
      <c r="K1153">
        <f t="shared" si="35"/>
        <v>2.6514509937510273E-2</v>
      </c>
    </row>
    <row r="1154" spans="2:11" x14ac:dyDescent="0.35">
      <c r="B1154">
        <v>2021</v>
      </c>
      <c r="C1154">
        <v>2021</v>
      </c>
      <c r="D1154" t="s">
        <v>1124</v>
      </c>
      <c r="E1154" t="s">
        <v>1123</v>
      </c>
      <c r="F1154">
        <v>2177</v>
      </c>
      <c r="G1154">
        <v>331893745</v>
      </c>
      <c r="H1154">
        <v>0.7</v>
      </c>
      <c r="I1154">
        <v>0.5</v>
      </c>
      <c r="J1154" t="str">
        <f t="shared" si="34"/>
        <v>2021_C44.9</v>
      </c>
      <c r="K1154">
        <f t="shared" si="35"/>
        <v>0.65593281970408934</v>
      </c>
    </row>
    <row r="1155" spans="2:11" x14ac:dyDescent="0.35">
      <c r="B1155">
        <v>2021</v>
      </c>
      <c r="C1155">
        <v>2021</v>
      </c>
      <c r="D1155" t="s">
        <v>1122</v>
      </c>
      <c r="E1155" t="s">
        <v>1121</v>
      </c>
      <c r="F1155">
        <v>367</v>
      </c>
      <c r="G1155">
        <v>331893745</v>
      </c>
      <c r="H1155">
        <v>0.1</v>
      </c>
      <c r="I1155">
        <v>0.1</v>
      </c>
      <c r="J1155" t="str">
        <f t="shared" ref="J1155:J1218" si="36">C1155&amp;+"_"&amp;E1155</f>
        <v>2021_C45.0</v>
      </c>
      <c r="K1155">
        <f t="shared" ref="K1155:K1218" si="37">F1155/G1155*100000</f>
        <v>0.11057755848938942</v>
      </c>
    </row>
    <row r="1156" spans="2:11" x14ac:dyDescent="0.35">
      <c r="B1156">
        <v>2021</v>
      </c>
      <c r="C1156">
        <v>2021</v>
      </c>
      <c r="D1156" t="s">
        <v>1120</v>
      </c>
      <c r="E1156" t="s">
        <v>1119</v>
      </c>
      <c r="F1156">
        <v>171</v>
      </c>
      <c r="G1156">
        <v>331893745</v>
      </c>
      <c r="H1156">
        <v>0.1</v>
      </c>
      <c r="I1156">
        <v>0</v>
      </c>
      <c r="J1156" t="str">
        <f t="shared" si="36"/>
        <v>2021_C45.1</v>
      </c>
      <c r="K1156">
        <f t="shared" si="37"/>
        <v>5.1522513628571097E-2</v>
      </c>
    </row>
    <row r="1157" spans="2:11" x14ac:dyDescent="0.35">
      <c r="B1157">
        <v>2021</v>
      </c>
      <c r="C1157">
        <v>2021</v>
      </c>
      <c r="D1157" t="s">
        <v>1118</v>
      </c>
      <c r="E1157" t="s">
        <v>1117</v>
      </c>
      <c r="F1157">
        <v>220</v>
      </c>
      <c r="G1157">
        <v>331893745</v>
      </c>
      <c r="H1157">
        <v>0.1</v>
      </c>
      <c r="I1157">
        <v>0</v>
      </c>
      <c r="J1157" t="str">
        <f t="shared" si="36"/>
        <v>2021_C45.7</v>
      </c>
      <c r="K1157">
        <f t="shared" si="37"/>
        <v>6.628627484377568E-2</v>
      </c>
    </row>
    <row r="1158" spans="2:11" x14ac:dyDescent="0.35">
      <c r="B1158">
        <v>2021</v>
      </c>
      <c r="C1158">
        <v>2021</v>
      </c>
      <c r="D1158" t="s">
        <v>1116</v>
      </c>
      <c r="E1158" t="s">
        <v>1115</v>
      </c>
      <c r="F1158">
        <v>1507</v>
      </c>
      <c r="G1158">
        <v>331893745</v>
      </c>
      <c r="H1158">
        <v>0.5</v>
      </c>
      <c r="I1158">
        <v>0.4</v>
      </c>
      <c r="J1158" t="str">
        <f t="shared" si="36"/>
        <v>2021_C45.9</v>
      </c>
      <c r="K1158">
        <f t="shared" si="37"/>
        <v>0.45406098267986345</v>
      </c>
    </row>
    <row r="1159" spans="2:11" x14ac:dyDescent="0.35">
      <c r="B1159">
        <v>2021</v>
      </c>
      <c r="C1159">
        <v>2021</v>
      </c>
      <c r="D1159" t="s">
        <v>1404</v>
      </c>
      <c r="E1159" t="s">
        <v>1403</v>
      </c>
      <c r="F1159">
        <v>12</v>
      </c>
      <c r="G1159">
        <v>331893745</v>
      </c>
      <c r="H1159" t="s">
        <v>672</v>
      </c>
      <c r="I1159" t="s">
        <v>672</v>
      </c>
      <c r="J1159" t="str">
        <f t="shared" si="36"/>
        <v>2021_C46.7</v>
      </c>
      <c r="K1159">
        <f t="shared" si="37"/>
        <v>3.6156149914786735E-3</v>
      </c>
    </row>
    <row r="1160" spans="2:11" x14ac:dyDescent="0.35">
      <c r="B1160">
        <v>2021</v>
      </c>
      <c r="C1160">
        <v>2021</v>
      </c>
      <c r="D1160" t="s">
        <v>1114</v>
      </c>
      <c r="E1160" t="s">
        <v>1113</v>
      </c>
      <c r="F1160">
        <v>32</v>
      </c>
      <c r="G1160">
        <v>331893745</v>
      </c>
      <c r="H1160">
        <v>0</v>
      </c>
      <c r="I1160">
        <v>0</v>
      </c>
      <c r="J1160" t="str">
        <f t="shared" si="36"/>
        <v>2021_C46.9</v>
      </c>
      <c r="K1160">
        <f t="shared" si="37"/>
        <v>9.6416399772764616E-3</v>
      </c>
    </row>
    <row r="1161" spans="2:11" x14ac:dyDescent="0.35">
      <c r="B1161">
        <v>2021</v>
      </c>
      <c r="C1161">
        <v>2021</v>
      </c>
      <c r="D1161" t="s">
        <v>1112</v>
      </c>
      <c r="E1161" t="s">
        <v>1111</v>
      </c>
      <c r="F1161">
        <v>100</v>
      </c>
      <c r="G1161">
        <v>331893745</v>
      </c>
      <c r="H1161">
        <v>0</v>
      </c>
      <c r="I1161">
        <v>0</v>
      </c>
      <c r="J1161" t="str">
        <f t="shared" si="36"/>
        <v>2021_C47.9</v>
      </c>
      <c r="K1161">
        <f t="shared" si="37"/>
        <v>3.0130124928988946E-2</v>
      </c>
    </row>
    <row r="1162" spans="2:11" x14ac:dyDescent="0.35">
      <c r="B1162">
        <v>2021</v>
      </c>
      <c r="C1162">
        <v>2021</v>
      </c>
      <c r="D1162" t="s">
        <v>1110</v>
      </c>
      <c r="E1162" t="s">
        <v>1109</v>
      </c>
      <c r="F1162">
        <v>408</v>
      </c>
      <c r="G1162">
        <v>331893745</v>
      </c>
      <c r="H1162">
        <v>0.1</v>
      </c>
      <c r="I1162">
        <v>0.1</v>
      </c>
      <c r="J1162" t="str">
        <f t="shared" si="36"/>
        <v>2021_C48.0</v>
      </c>
      <c r="K1162">
        <f t="shared" si="37"/>
        <v>0.1229309097102749</v>
      </c>
    </row>
    <row r="1163" spans="2:11" x14ac:dyDescent="0.35">
      <c r="B1163">
        <v>2021</v>
      </c>
      <c r="C1163">
        <v>2021</v>
      </c>
      <c r="D1163" t="s">
        <v>1108</v>
      </c>
      <c r="E1163" t="s">
        <v>1107</v>
      </c>
      <c r="F1163">
        <v>58</v>
      </c>
      <c r="G1163">
        <v>331893745</v>
      </c>
      <c r="H1163">
        <v>0</v>
      </c>
      <c r="I1163">
        <v>0</v>
      </c>
      <c r="J1163" t="str">
        <f t="shared" si="36"/>
        <v>2021_C48.1</v>
      </c>
      <c r="K1163">
        <f t="shared" si="37"/>
        <v>1.7475472458813587E-2</v>
      </c>
    </row>
    <row r="1164" spans="2:11" x14ac:dyDescent="0.35">
      <c r="B1164">
        <v>2021</v>
      </c>
      <c r="C1164">
        <v>2021</v>
      </c>
      <c r="D1164" t="s">
        <v>1106</v>
      </c>
      <c r="E1164" t="s">
        <v>1105</v>
      </c>
      <c r="F1164">
        <v>842</v>
      </c>
      <c r="G1164">
        <v>331893745</v>
      </c>
      <c r="H1164">
        <v>0.3</v>
      </c>
      <c r="I1164">
        <v>0.2</v>
      </c>
      <c r="J1164" t="str">
        <f t="shared" si="36"/>
        <v>2021_C48.2</v>
      </c>
      <c r="K1164">
        <f t="shared" si="37"/>
        <v>0.25369565190208693</v>
      </c>
    </row>
    <row r="1165" spans="2:11" x14ac:dyDescent="0.35">
      <c r="B1165">
        <v>2021</v>
      </c>
      <c r="C1165">
        <v>2021</v>
      </c>
      <c r="D1165" t="s">
        <v>1104</v>
      </c>
      <c r="E1165" t="s">
        <v>1103</v>
      </c>
      <c r="F1165">
        <v>157</v>
      </c>
      <c r="G1165">
        <v>331893745</v>
      </c>
      <c r="H1165">
        <v>0</v>
      </c>
      <c r="I1165">
        <v>0</v>
      </c>
      <c r="J1165" t="str">
        <f t="shared" si="36"/>
        <v>2021_C49.0</v>
      </c>
      <c r="K1165">
        <f t="shared" si="37"/>
        <v>4.7304296138512648E-2</v>
      </c>
    </row>
    <row r="1166" spans="2:11" x14ac:dyDescent="0.35">
      <c r="B1166">
        <v>2021</v>
      </c>
      <c r="C1166">
        <v>2021</v>
      </c>
      <c r="D1166" t="s">
        <v>1102</v>
      </c>
      <c r="E1166" t="s">
        <v>1101</v>
      </c>
      <c r="F1166">
        <v>92</v>
      </c>
      <c r="G1166">
        <v>331893745</v>
      </c>
      <c r="H1166">
        <v>0</v>
      </c>
      <c r="I1166">
        <v>0</v>
      </c>
      <c r="J1166" t="str">
        <f t="shared" si="36"/>
        <v>2021_C49.1</v>
      </c>
      <c r="K1166">
        <f t="shared" si="37"/>
        <v>2.7719714934669831E-2</v>
      </c>
    </row>
    <row r="1167" spans="2:11" x14ac:dyDescent="0.35">
      <c r="B1167">
        <v>2021</v>
      </c>
      <c r="C1167">
        <v>2021</v>
      </c>
      <c r="D1167" t="s">
        <v>1100</v>
      </c>
      <c r="E1167" t="s">
        <v>1099</v>
      </c>
      <c r="F1167">
        <v>372</v>
      </c>
      <c r="G1167">
        <v>331893745</v>
      </c>
      <c r="H1167">
        <v>0.1</v>
      </c>
      <c r="I1167">
        <v>0.1</v>
      </c>
      <c r="J1167" t="str">
        <f t="shared" si="36"/>
        <v>2021_C49.2</v>
      </c>
      <c r="K1167">
        <f t="shared" si="37"/>
        <v>0.11208406473583889</v>
      </c>
    </row>
    <row r="1168" spans="2:11" x14ac:dyDescent="0.35">
      <c r="B1168">
        <v>2021</v>
      </c>
      <c r="C1168">
        <v>2021</v>
      </c>
      <c r="D1168" t="s">
        <v>1098</v>
      </c>
      <c r="E1168" t="s">
        <v>1097</v>
      </c>
      <c r="F1168">
        <v>100</v>
      </c>
      <c r="G1168">
        <v>331893745</v>
      </c>
      <c r="H1168">
        <v>0</v>
      </c>
      <c r="I1168">
        <v>0</v>
      </c>
      <c r="J1168" t="str">
        <f t="shared" si="36"/>
        <v>2021_C49.3</v>
      </c>
      <c r="K1168">
        <f t="shared" si="37"/>
        <v>3.0130124928988946E-2</v>
      </c>
    </row>
    <row r="1169" spans="2:11" x14ac:dyDescent="0.35">
      <c r="B1169">
        <v>2021</v>
      </c>
      <c r="C1169">
        <v>2021</v>
      </c>
      <c r="D1169" t="s">
        <v>1096</v>
      </c>
      <c r="E1169" t="s">
        <v>1095</v>
      </c>
      <c r="F1169">
        <v>476</v>
      </c>
      <c r="G1169">
        <v>331893745</v>
      </c>
      <c r="H1169">
        <v>0.1</v>
      </c>
      <c r="I1169">
        <v>0.1</v>
      </c>
      <c r="J1169" t="str">
        <f t="shared" si="36"/>
        <v>2021_C49.4</v>
      </c>
      <c r="K1169">
        <f t="shared" si="37"/>
        <v>0.14341939466198739</v>
      </c>
    </row>
    <row r="1170" spans="2:11" x14ac:dyDescent="0.35">
      <c r="B1170">
        <v>2021</v>
      </c>
      <c r="C1170">
        <v>2021</v>
      </c>
      <c r="D1170" t="s">
        <v>1094</v>
      </c>
      <c r="E1170" t="s">
        <v>1093</v>
      </c>
      <c r="F1170">
        <v>142</v>
      </c>
      <c r="G1170">
        <v>331893745</v>
      </c>
      <c r="H1170">
        <v>0</v>
      </c>
      <c r="I1170">
        <v>0</v>
      </c>
      <c r="J1170" t="str">
        <f t="shared" si="36"/>
        <v>2021_C49.5</v>
      </c>
      <c r="K1170">
        <f t="shared" si="37"/>
        <v>4.2784777399164302E-2</v>
      </c>
    </row>
    <row r="1171" spans="2:11" x14ac:dyDescent="0.35">
      <c r="B1171">
        <v>2021</v>
      </c>
      <c r="C1171">
        <v>2021</v>
      </c>
      <c r="D1171" t="s">
        <v>1092</v>
      </c>
      <c r="E1171" t="s">
        <v>1091</v>
      </c>
      <c r="F1171">
        <v>10</v>
      </c>
      <c r="G1171">
        <v>331893745</v>
      </c>
      <c r="H1171" t="s">
        <v>672</v>
      </c>
      <c r="I1171" t="s">
        <v>672</v>
      </c>
      <c r="J1171" t="str">
        <f t="shared" si="36"/>
        <v>2021_C49.6</v>
      </c>
      <c r="K1171">
        <f t="shared" si="37"/>
        <v>3.0130124928988943E-3</v>
      </c>
    </row>
    <row r="1172" spans="2:11" x14ac:dyDescent="0.35">
      <c r="B1172">
        <v>2021</v>
      </c>
      <c r="C1172">
        <v>2021</v>
      </c>
      <c r="D1172" t="s">
        <v>1090</v>
      </c>
      <c r="E1172" t="s">
        <v>1089</v>
      </c>
      <c r="F1172">
        <v>3568</v>
      </c>
      <c r="G1172">
        <v>331893745</v>
      </c>
      <c r="H1172">
        <v>1.1000000000000001</v>
      </c>
      <c r="I1172">
        <v>0.9</v>
      </c>
      <c r="J1172" t="str">
        <f t="shared" si="36"/>
        <v>2021_C49.9</v>
      </c>
      <c r="K1172">
        <f t="shared" si="37"/>
        <v>1.0750428574663256</v>
      </c>
    </row>
    <row r="1173" spans="2:11" x14ac:dyDescent="0.35">
      <c r="B1173">
        <v>2021</v>
      </c>
      <c r="C1173">
        <v>2021</v>
      </c>
      <c r="D1173" t="s">
        <v>1088</v>
      </c>
      <c r="E1173" t="s">
        <v>1087</v>
      </c>
      <c r="F1173">
        <v>74</v>
      </c>
      <c r="G1173">
        <v>331893745</v>
      </c>
      <c r="H1173">
        <v>0</v>
      </c>
      <c r="I1173">
        <v>0</v>
      </c>
      <c r="J1173" t="str">
        <f t="shared" si="36"/>
        <v>2021_C50.0</v>
      </c>
      <c r="K1173">
        <f t="shared" si="37"/>
        <v>2.2296292447451821E-2</v>
      </c>
    </row>
    <row r="1174" spans="2:11" x14ac:dyDescent="0.35">
      <c r="B1174">
        <v>2021</v>
      </c>
      <c r="C1174">
        <v>2021</v>
      </c>
      <c r="D1174" t="s">
        <v>1086</v>
      </c>
      <c r="E1174" t="s">
        <v>1085</v>
      </c>
      <c r="F1174">
        <v>48</v>
      </c>
      <c r="G1174">
        <v>331893745</v>
      </c>
      <c r="H1174">
        <v>0</v>
      </c>
      <c r="I1174">
        <v>0</v>
      </c>
      <c r="J1174" t="str">
        <f t="shared" si="36"/>
        <v>2021_C50.1</v>
      </c>
      <c r="K1174">
        <f t="shared" si="37"/>
        <v>1.4462459965914694E-2</v>
      </c>
    </row>
    <row r="1175" spans="2:11" x14ac:dyDescent="0.35">
      <c r="B1175">
        <v>2021</v>
      </c>
      <c r="C1175">
        <v>2021</v>
      </c>
      <c r="D1175" t="s">
        <v>1084</v>
      </c>
      <c r="E1175" t="s">
        <v>1083</v>
      </c>
      <c r="F1175">
        <v>29</v>
      </c>
      <c r="G1175">
        <v>331893745</v>
      </c>
      <c r="H1175">
        <v>0</v>
      </c>
      <c r="I1175">
        <v>0</v>
      </c>
      <c r="J1175" t="str">
        <f t="shared" si="36"/>
        <v>2021_C50.2</v>
      </c>
      <c r="K1175">
        <f t="shared" si="37"/>
        <v>8.7377362294067933E-3</v>
      </c>
    </row>
    <row r="1176" spans="2:11" x14ac:dyDescent="0.35">
      <c r="B1176">
        <v>2021</v>
      </c>
      <c r="C1176">
        <v>2021</v>
      </c>
      <c r="D1176" t="s">
        <v>1082</v>
      </c>
      <c r="E1176" t="s">
        <v>1081</v>
      </c>
      <c r="F1176">
        <v>21</v>
      </c>
      <c r="G1176">
        <v>331893745</v>
      </c>
      <c r="H1176">
        <v>0</v>
      </c>
      <c r="I1176">
        <v>0</v>
      </c>
      <c r="J1176" t="str">
        <f t="shared" si="36"/>
        <v>2021_C50.3</v>
      </c>
      <c r="K1176">
        <f t="shared" si="37"/>
        <v>6.3273262350876779E-3</v>
      </c>
    </row>
    <row r="1177" spans="2:11" x14ac:dyDescent="0.35">
      <c r="B1177">
        <v>2021</v>
      </c>
      <c r="C1177">
        <v>2021</v>
      </c>
      <c r="D1177" t="s">
        <v>1080</v>
      </c>
      <c r="E1177" t="s">
        <v>1079</v>
      </c>
      <c r="F1177">
        <v>104</v>
      </c>
      <c r="G1177">
        <v>331893745</v>
      </c>
      <c r="H1177">
        <v>0</v>
      </c>
      <c r="I1177">
        <v>0</v>
      </c>
      <c r="J1177" t="str">
        <f t="shared" si="36"/>
        <v>2021_C50.4</v>
      </c>
      <c r="K1177">
        <f t="shared" si="37"/>
        <v>3.1335329926148507E-2</v>
      </c>
    </row>
    <row r="1178" spans="2:11" x14ac:dyDescent="0.35">
      <c r="B1178">
        <v>2021</v>
      </c>
      <c r="C1178">
        <v>2021</v>
      </c>
      <c r="D1178" t="s">
        <v>1388</v>
      </c>
      <c r="E1178" t="s">
        <v>1387</v>
      </c>
      <c r="F1178">
        <v>16</v>
      </c>
      <c r="G1178">
        <v>331893745</v>
      </c>
      <c r="H1178" t="s">
        <v>672</v>
      </c>
      <c r="I1178" t="s">
        <v>672</v>
      </c>
      <c r="J1178" t="str">
        <f t="shared" si="36"/>
        <v>2021_C50.5</v>
      </c>
      <c r="K1178">
        <f t="shared" si="37"/>
        <v>4.8208199886382308E-3</v>
      </c>
    </row>
    <row r="1179" spans="2:11" x14ac:dyDescent="0.35">
      <c r="B1179">
        <v>2021</v>
      </c>
      <c r="C1179">
        <v>2021</v>
      </c>
      <c r="D1179" t="s">
        <v>1078</v>
      </c>
      <c r="E1179" t="s">
        <v>1077</v>
      </c>
      <c r="F1179">
        <v>14</v>
      </c>
      <c r="G1179">
        <v>331893745</v>
      </c>
      <c r="H1179" t="s">
        <v>672</v>
      </c>
      <c r="I1179" t="s">
        <v>672</v>
      </c>
      <c r="J1179" t="str">
        <f t="shared" si="36"/>
        <v>2021_C50.6</v>
      </c>
      <c r="K1179">
        <f t="shared" si="37"/>
        <v>4.218217490058452E-3</v>
      </c>
    </row>
    <row r="1180" spans="2:11" x14ac:dyDescent="0.35">
      <c r="B1180">
        <v>2021</v>
      </c>
      <c r="C1180">
        <v>2021</v>
      </c>
      <c r="D1180" t="s">
        <v>1076</v>
      </c>
      <c r="E1180" t="s">
        <v>1075</v>
      </c>
      <c r="F1180">
        <v>39</v>
      </c>
      <c r="G1180">
        <v>331893745</v>
      </c>
      <c r="H1180">
        <v>0</v>
      </c>
      <c r="I1180">
        <v>0</v>
      </c>
      <c r="J1180" t="str">
        <f t="shared" si="36"/>
        <v>2021_C50.8</v>
      </c>
      <c r="K1180">
        <f t="shared" si="37"/>
        <v>1.1750748722305689E-2</v>
      </c>
    </row>
    <row r="1181" spans="2:11" x14ac:dyDescent="0.35">
      <c r="B1181">
        <v>2021</v>
      </c>
      <c r="C1181">
        <v>2021</v>
      </c>
      <c r="D1181" t="s">
        <v>1074</v>
      </c>
      <c r="E1181" t="s">
        <v>1073</v>
      </c>
      <c r="F1181">
        <v>42465</v>
      </c>
      <c r="G1181">
        <v>331893745</v>
      </c>
      <c r="H1181">
        <v>12.8</v>
      </c>
      <c r="I1181">
        <v>10.6</v>
      </c>
      <c r="J1181" t="str">
        <f t="shared" si="36"/>
        <v>2021_C50.9</v>
      </c>
      <c r="K1181">
        <f t="shared" si="37"/>
        <v>12.794757551095156</v>
      </c>
    </row>
    <row r="1182" spans="2:11" x14ac:dyDescent="0.35">
      <c r="B1182">
        <v>2021</v>
      </c>
      <c r="C1182">
        <v>2021</v>
      </c>
      <c r="D1182" t="s">
        <v>1072</v>
      </c>
      <c r="E1182" t="s">
        <v>1071</v>
      </c>
      <c r="F1182">
        <v>18</v>
      </c>
      <c r="G1182">
        <v>331893745</v>
      </c>
      <c r="H1182" t="s">
        <v>672</v>
      </c>
      <c r="I1182" t="s">
        <v>672</v>
      </c>
      <c r="J1182" t="str">
        <f t="shared" si="36"/>
        <v>2021_C51.0</v>
      </c>
      <c r="K1182">
        <f t="shared" si="37"/>
        <v>5.4234224872180097E-3</v>
      </c>
    </row>
    <row r="1183" spans="2:11" x14ac:dyDescent="0.35">
      <c r="B1183">
        <v>2021</v>
      </c>
      <c r="C1183">
        <v>2021</v>
      </c>
      <c r="D1183" t="s">
        <v>1070</v>
      </c>
      <c r="E1183" t="s">
        <v>1069</v>
      </c>
      <c r="F1183">
        <v>1416</v>
      </c>
      <c r="G1183">
        <v>331893745</v>
      </c>
      <c r="H1183">
        <v>0.4</v>
      </c>
      <c r="I1183">
        <v>0.4</v>
      </c>
      <c r="J1183" t="str">
        <f t="shared" si="36"/>
        <v>2021_C51.9</v>
      </c>
      <c r="K1183">
        <f t="shared" si="37"/>
        <v>0.42664256899448344</v>
      </c>
    </row>
    <row r="1184" spans="2:11" x14ac:dyDescent="0.35">
      <c r="B1184">
        <v>2021</v>
      </c>
      <c r="C1184">
        <v>2021</v>
      </c>
      <c r="D1184" t="s">
        <v>1068</v>
      </c>
      <c r="E1184" t="s">
        <v>1067</v>
      </c>
      <c r="F1184">
        <v>441</v>
      </c>
      <c r="G1184">
        <v>331893745</v>
      </c>
      <c r="H1184">
        <v>0.1</v>
      </c>
      <c r="I1184">
        <v>0.1</v>
      </c>
      <c r="J1184" t="str">
        <f t="shared" si="36"/>
        <v>2021_C52</v>
      </c>
      <c r="K1184">
        <f t="shared" si="37"/>
        <v>0.13287385093684123</v>
      </c>
    </row>
    <row r="1185" spans="2:11" x14ac:dyDescent="0.35">
      <c r="B1185">
        <v>2021</v>
      </c>
      <c r="C1185">
        <v>2021</v>
      </c>
      <c r="D1185" t="s">
        <v>1066</v>
      </c>
      <c r="E1185" t="s">
        <v>1065</v>
      </c>
      <c r="F1185">
        <v>141</v>
      </c>
      <c r="G1185">
        <v>331893745</v>
      </c>
      <c r="H1185">
        <v>0</v>
      </c>
      <c r="I1185">
        <v>0</v>
      </c>
      <c r="J1185" t="str">
        <f t="shared" si="36"/>
        <v>2021_C53.0</v>
      </c>
      <c r="K1185">
        <f t="shared" si="37"/>
        <v>4.2483476149874411E-2</v>
      </c>
    </row>
    <row r="1186" spans="2:11" x14ac:dyDescent="0.35">
      <c r="B1186">
        <v>2021</v>
      </c>
      <c r="C1186">
        <v>2021</v>
      </c>
      <c r="D1186" t="s">
        <v>1064</v>
      </c>
      <c r="E1186" t="s">
        <v>1063</v>
      </c>
      <c r="F1186">
        <v>21</v>
      </c>
      <c r="G1186">
        <v>331893745</v>
      </c>
      <c r="H1186">
        <v>0</v>
      </c>
      <c r="I1186">
        <v>0</v>
      </c>
      <c r="J1186" t="str">
        <f t="shared" si="36"/>
        <v>2021_C53.1</v>
      </c>
      <c r="K1186">
        <f t="shared" si="37"/>
        <v>6.3273262350876779E-3</v>
      </c>
    </row>
    <row r="1187" spans="2:11" x14ac:dyDescent="0.35">
      <c r="B1187">
        <v>2021</v>
      </c>
      <c r="C1187">
        <v>2021</v>
      </c>
      <c r="D1187" t="s">
        <v>1062</v>
      </c>
      <c r="E1187" t="s">
        <v>1061</v>
      </c>
      <c r="F1187">
        <v>4199</v>
      </c>
      <c r="G1187">
        <v>331893745</v>
      </c>
      <c r="H1187">
        <v>1.3</v>
      </c>
      <c r="I1187">
        <v>1.1000000000000001</v>
      </c>
      <c r="J1187" t="str">
        <f t="shared" si="36"/>
        <v>2021_C53.9</v>
      </c>
      <c r="K1187">
        <f t="shared" si="37"/>
        <v>1.2651639457682458</v>
      </c>
    </row>
    <row r="1188" spans="2:11" x14ac:dyDescent="0.35">
      <c r="B1188">
        <v>2021</v>
      </c>
      <c r="C1188">
        <v>2021</v>
      </c>
      <c r="D1188" t="s">
        <v>1060</v>
      </c>
      <c r="E1188" t="s">
        <v>1059</v>
      </c>
      <c r="F1188">
        <v>7234</v>
      </c>
      <c r="G1188">
        <v>331893745</v>
      </c>
      <c r="H1188">
        <v>2.2000000000000002</v>
      </c>
      <c r="I1188">
        <v>1.7</v>
      </c>
      <c r="J1188" t="str">
        <f t="shared" si="36"/>
        <v>2021_C54.1</v>
      </c>
      <c r="K1188">
        <f t="shared" si="37"/>
        <v>2.1796132373630606</v>
      </c>
    </row>
    <row r="1189" spans="2:11" x14ac:dyDescent="0.35">
      <c r="B1189">
        <v>2021</v>
      </c>
      <c r="C1189">
        <v>2021</v>
      </c>
      <c r="D1189" t="s">
        <v>1058</v>
      </c>
      <c r="E1189" t="s">
        <v>1057</v>
      </c>
      <c r="F1189">
        <v>90</v>
      </c>
      <c r="G1189">
        <v>331893745</v>
      </c>
      <c r="H1189">
        <v>0</v>
      </c>
      <c r="I1189">
        <v>0</v>
      </c>
      <c r="J1189" t="str">
        <f t="shared" si="36"/>
        <v>2021_C54.9</v>
      </c>
      <c r="K1189">
        <f t="shared" si="37"/>
        <v>2.7117112436090052E-2</v>
      </c>
    </row>
    <row r="1190" spans="2:11" x14ac:dyDescent="0.35">
      <c r="B1190">
        <v>2021</v>
      </c>
      <c r="C1190">
        <v>2021</v>
      </c>
      <c r="D1190" t="s">
        <v>415</v>
      </c>
      <c r="E1190" t="s">
        <v>1056</v>
      </c>
      <c r="F1190">
        <v>4871</v>
      </c>
      <c r="G1190">
        <v>331893745</v>
      </c>
      <c r="H1190">
        <v>1.5</v>
      </c>
      <c r="I1190">
        <v>1.2</v>
      </c>
      <c r="J1190" t="str">
        <f t="shared" si="36"/>
        <v>2021_C55</v>
      </c>
      <c r="K1190">
        <f t="shared" si="37"/>
        <v>1.4676383852910515</v>
      </c>
    </row>
    <row r="1191" spans="2:11" x14ac:dyDescent="0.35">
      <c r="B1191">
        <v>2021</v>
      </c>
      <c r="C1191">
        <v>2021</v>
      </c>
      <c r="D1191" t="s">
        <v>1055</v>
      </c>
      <c r="E1191" t="s">
        <v>1054</v>
      </c>
      <c r="F1191">
        <v>13430</v>
      </c>
      <c r="G1191">
        <v>331893745</v>
      </c>
      <c r="H1191">
        <v>4</v>
      </c>
      <c r="I1191">
        <v>3.3</v>
      </c>
      <c r="J1191" t="str">
        <f t="shared" si="36"/>
        <v>2021_C56</v>
      </c>
      <c r="K1191">
        <f t="shared" si="37"/>
        <v>4.0464757779632148</v>
      </c>
    </row>
    <row r="1192" spans="2:11" x14ac:dyDescent="0.35">
      <c r="B1192">
        <v>2021</v>
      </c>
      <c r="C1192">
        <v>2021</v>
      </c>
      <c r="D1192" t="s">
        <v>1053</v>
      </c>
      <c r="E1192" t="s">
        <v>1052</v>
      </c>
      <c r="F1192">
        <v>613</v>
      </c>
      <c r="G1192">
        <v>331893745</v>
      </c>
      <c r="H1192">
        <v>0.2</v>
      </c>
      <c r="I1192">
        <v>0.1</v>
      </c>
      <c r="J1192" t="str">
        <f t="shared" si="36"/>
        <v>2021_C57.0</v>
      </c>
      <c r="K1192">
        <f t="shared" si="37"/>
        <v>0.18469766581470223</v>
      </c>
    </row>
    <row r="1193" spans="2:11" x14ac:dyDescent="0.35">
      <c r="B1193">
        <v>2021</v>
      </c>
      <c r="C1193">
        <v>2021</v>
      </c>
      <c r="D1193" t="s">
        <v>1051</v>
      </c>
      <c r="E1193" t="s">
        <v>1050</v>
      </c>
      <c r="F1193">
        <v>38</v>
      </c>
      <c r="G1193">
        <v>331893745</v>
      </c>
      <c r="H1193">
        <v>0</v>
      </c>
      <c r="I1193">
        <v>0</v>
      </c>
      <c r="J1193" t="str">
        <f t="shared" si="36"/>
        <v>2021_C57.4</v>
      </c>
      <c r="K1193">
        <f t="shared" si="37"/>
        <v>1.14494474730158E-2</v>
      </c>
    </row>
    <row r="1194" spans="2:11" x14ac:dyDescent="0.35">
      <c r="B1194">
        <v>2021</v>
      </c>
      <c r="C1194">
        <v>2021</v>
      </c>
      <c r="D1194" t="s">
        <v>1049</v>
      </c>
      <c r="E1194" t="s">
        <v>1048</v>
      </c>
      <c r="F1194">
        <v>32</v>
      </c>
      <c r="G1194">
        <v>331893745</v>
      </c>
      <c r="H1194">
        <v>0</v>
      </c>
      <c r="I1194">
        <v>0</v>
      </c>
      <c r="J1194" t="str">
        <f t="shared" si="36"/>
        <v>2021_C57.7</v>
      </c>
      <c r="K1194">
        <f t="shared" si="37"/>
        <v>9.6416399772764616E-3</v>
      </c>
    </row>
    <row r="1195" spans="2:11" x14ac:dyDescent="0.35">
      <c r="B1195">
        <v>2021</v>
      </c>
      <c r="C1195">
        <v>2021</v>
      </c>
      <c r="D1195" t="s">
        <v>1386</v>
      </c>
      <c r="E1195" t="s">
        <v>1385</v>
      </c>
      <c r="F1195">
        <v>13</v>
      </c>
      <c r="G1195">
        <v>331893745</v>
      </c>
      <c r="H1195" t="s">
        <v>672</v>
      </c>
      <c r="I1195" t="s">
        <v>672</v>
      </c>
      <c r="J1195" t="str">
        <f t="shared" si="36"/>
        <v>2021_C57.8</v>
      </c>
      <c r="K1195">
        <f t="shared" si="37"/>
        <v>3.9169162407685634E-3</v>
      </c>
    </row>
    <row r="1196" spans="2:11" x14ac:dyDescent="0.35">
      <c r="B1196">
        <v>2021</v>
      </c>
      <c r="C1196">
        <v>2021</v>
      </c>
      <c r="D1196" t="s">
        <v>1047</v>
      </c>
      <c r="E1196" t="s">
        <v>1046</v>
      </c>
      <c r="F1196">
        <v>479</v>
      </c>
      <c r="G1196">
        <v>331893745</v>
      </c>
      <c r="H1196">
        <v>0.1</v>
      </c>
      <c r="I1196">
        <v>0.1</v>
      </c>
      <c r="J1196" t="str">
        <f t="shared" si="36"/>
        <v>2021_C57.9</v>
      </c>
      <c r="K1196">
        <f t="shared" si="37"/>
        <v>0.14432329840985705</v>
      </c>
    </row>
    <row r="1197" spans="2:11" x14ac:dyDescent="0.35">
      <c r="B1197">
        <v>2021</v>
      </c>
      <c r="C1197">
        <v>2021</v>
      </c>
      <c r="D1197" t="s">
        <v>412</v>
      </c>
      <c r="E1197" t="s">
        <v>1045</v>
      </c>
      <c r="F1197">
        <v>14</v>
      </c>
      <c r="G1197">
        <v>331893745</v>
      </c>
      <c r="H1197" t="s">
        <v>672</v>
      </c>
      <c r="I1197" t="s">
        <v>672</v>
      </c>
      <c r="J1197" t="str">
        <f t="shared" si="36"/>
        <v>2021_C58</v>
      </c>
      <c r="K1197">
        <f t="shared" si="37"/>
        <v>4.218217490058452E-3</v>
      </c>
    </row>
    <row r="1198" spans="2:11" x14ac:dyDescent="0.35">
      <c r="B1198">
        <v>2021</v>
      </c>
      <c r="C1198">
        <v>2021</v>
      </c>
      <c r="D1198" t="s">
        <v>1042</v>
      </c>
      <c r="E1198" t="s">
        <v>1041</v>
      </c>
      <c r="F1198">
        <v>356</v>
      </c>
      <c r="G1198">
        <v>331893745</v>
      </c>
      <c r="H1198">
        <v>0.1</v>
      </c>
      <c r="I1198">
        <v>0.1</v>
      </c>
      <c r="J1198" t="str">
        <f t="shared" si="36"/>
        <v>2021_C60.9</v>
      </c>
      <c r="K1198">
        <f t="shared" si="37"/>
        <v>0.10726324474720066</v>
      </c>
    </row>
    <row r="1199" spans="2:11" x14ac:dyDescent="0.35">
      <c r="B1199">
        <v>2021</v>
      </c>
      <c r="C1199">
        <v>2021</v>
      </c>
      <c r="D1199" t="s">
        <v>103</v>
      </c>
      <c r="E1199" t="s">
        <v>1040</v>
      </c>
      <c r="F1199">
        <v>32563</v>
      </c>
      <c r="G1199">
        <v>331893745</v>
      </c>
      <c r="H1199">
        <v>9.8000000000000007</v>
      </c>
      <c r="I1199">
        <v>8</v>
      </c>
      <c r="J1199" t="str">
        <f t="shared" si="36"/>
        <v>2021_C61</v>
      </c>
      <c r="K1199">
        <f t="shared" si="37"/>
        <v>9.811272580626671</v>
      </c>
    </row>
    <row r="1200" spans="2:11" x14ac:dyDescent="0.35">
      <c r="B1200">
        <v>2021</v>
      </c>
      <c r="C1200">
        <v>2021</v>
      </c>
      <c r="D1200" t="s">
        <v>1039</v>
      </c>
      <c r="E1200" t="s">
        <v>1038</v>
      </c>
      <c r="F1200">
        <v>487</v>
      </c>
      <c r="G1200">
        <v>331893745</v>
      </c>
      <c r="H1200">
        <v>0.1</v>
      </c>
      <c r="I1200">
        <v>0.1</v>
      </c>
      <c r="J1200" t="str">
        <f t="shared" si="36"/>
        <v>2021_C62.9</v>
      </c>
      <c r="K1200">
        <f t="shared" si="37"/>
        <v>0.14673370840417616</v>
      </c>
    </row>
    <row r="1201" spans="2:11" x14ac:dyDescent="0.35">
      <c r="B1201">
        <v>2021</v>
      </c>
      <c r="C1201">
        <v>2021</v>
      </c>
      <c r="D1201" t="s">
        <v>1037</v>
      </c>
      <c r="E1201" t="s">
        <v>1036</v>
      </c>
      <c r="F1201">
        <v>26</v>
      </c>
      <c r="G1201">
        <v>331893745</v>
      </c>
      <c r="H1201">
        <v>0</v>
      </c>
      <c r="I1201">
        <v>0</v>
      </c>
      <c r="J1201" t="str">
        <f t="shared" si="36"/>
        <v>2021_C63.2</v>
      </c>
      <c r="K1201">
        <f t="shared" si="37"/>
        <v>7.8338324815371268E-3</v>
      </c>
    </row>
    <row r="1202" spans="2:11" x14ac:dyDescent="0.35">
      <c r="B1202">
        <v>2021</v>
      </c>
      <c r="C1202">
        <v>2021</v>
      </c>
      <c r="D1202" t="s">
        <v>1035</v>
      </c>
      <c r="E1202" t="s">
        <v>1034</v>
      </c>
      <c r="F1202">
        <v>71</v>
      </c>
      <c r="G1202">
        <v>331893745</v>
      </c>
      <c r="H1202">
        <v>0</v>
      </c>
      <c r="I1202">
        <v>0</v>
      </c>
      <c r="J1202" t="str">
        <f t="shared" si="36"/>
        <v>2021_C63.9</v>
      </c>
      <c r="K1202">
        <f t="shared" si="37"/>
        <v>2.1392388699582151E-2</v>
      </c>
    </row>
    <row r="1203" spans="2:11" x14ac:dyDescent="0.35">
      <c r="B1203">
        <v>2021</v>
      </c>
      <c r="C1203">
        <v>2021</v>
      </c>
      <c r="D1203" t="s">
        <v>1033</v>
      </c>
      <c r="E1203" t="s">
        <v>1032</v>
      </c>
      <c r="F1203">
        <v>13948</v>
      </c>
      <c r="G1203">
        <v>331893745</v>
      </c>
      <c r="H1203">
        <v>4.2</v>
      </c>
      <c r="I1203">
        <v>3.4</v>
      </c>
      <c r="J1203" t="str">
        <f t="shared" si="36"/>
        <v>2021_C64</v>
      </c>
      <c r="K1203">
        <f t="shared" si="37"/>
        <v>4.2025498250953781</v>
      </c>
    </row>
    <row r="1204" spans="2:11" x14ac:dyDescent="0.35">
      <c r="B1204">
        <v>2021</v>
      </c>
      <c r="C1204">
        <v>2021</v>
      </c>
      <c r="D1204" t="s">
        <v>1031</v>
      </c>
      <c r="E1204" t="s">
        <v>1030</v>
      </c>
      <c r="F1204">
        <v>215</v>
      </c>
      <c r="G1204">
        <v>331893745</v>
      </c>
      <c r="H1204">
        <v>0.1</v>
      </c>
      <c r="I1204">
        <v>0.1</v>
      </c>
      <c r="J1204" t="str">
        <f t="shared" si="36"/>
        <v>2021_C65</v>
      </c>
      <c r="K1204">
        <f t="shared" si="37"/>
        <v>6.4779768597326232E-2</v>
      </c>
    </row>
    <row r="1205" spans="2:11" x14ac:dyDescent="0.35">
      <c r="B1205">
        <v>2021</v>
      </c>
      <c r="C1205">
        <v>2021</v>
      </c>
      <c r="D1205" t="s">
        <v>1029</v>
      </c>
      <c r="E1205" t="s">
        <v>1028</v>
      </c>
      <c r="F1205">
        <v>390</v>
      </c>
      <c r="G1205">
        <v>331893745</v>
      </c>
      <c r="H1205">
        <v>0.1</v>
      </c>
      <c r="I1205">
        <v>0.1</v>
      </c>
      <c r="J1205" t="str">
        <f t="shared" si="36"/>
        <v>2021_C66</v>
      </c>
      <c r="K1205">
        <f t="shared" si="37"/>
        <v>0.11750748722305689</v>
      </c>
    </row>
    <row r="1206" spans="2:11" x14ac:dyDescent="0.35">
      <c r="B1206">
        <v>2021</v>
      </c>
      <c r="C1206">
        <v>2021</v>
      </c>
      <c r="D1206" t="s">
        <v>1027</v>
      </c>
      <c r="E1206" t="s">
        <v>1026</v>
      </c>
      <c r="F1206">
        <v>23</v>
      </c>
      <c r="G1206">
        <v>331893745</v>
      </c>
      <c r="H1206">
        <v>0</v>
      </c>
      <c r="I1206">
        <v>0</v>
      </c>
      <c r="J1206" t="str">
        <f t="shared" si="36"/>
        <v>2021_C67.0</v>
      </c>
      <c r="K1206">
        <f t="shared" si="37"/>
        <v>6.9299287336674576E-3</v>
      </c>
    </row>
    <row r="1207" spans="2:11" x14ac:dyDescent="0.35">
      <c r="B1207">
        <v>2021</v>
      </c>
      <c r="C1207">
        <v>2021</v>
      </c>
      <c r="D1207" t="s">
        <v>1025</v>
      </c>
      <c r="E1207" t="s">
        <v>1024</v>
      </c>
      <c r="F1207">
        <v>13</v>
      </c>
      <c r="G1207">
        <v>331893745</v>
      </c>
      <c r="H1207" t="s">
        <v>672</v>
      </c>
      <c r="I1207" t="s">
        <v>672</v>
      </c>
      <c r="J1207" t="str">
        <f t="shared" si="36"/>
        <v>2021_C67.1</v>
      </c>
      <c r="K1207">
        <f t="shared" si="37"/>
        <v>3.9169162407685634E-3</v>
      </c>
    </row>
    <row r="1208" spans="2:11" x14ac:dyDescent="0.35">
      <c r="B1208">
        <v>2021</v>
      </c>
      <c r="C1208">
        <v>2021</v>
      </c>
      <c r="D1208" t="s">
        <v>1023</v>
      </c>
      <c r="E1208" t="s">
        <v>1022</v>
      </c>
      <c r="F1208">
        <v>20</v>
      </c>
      <c r="G1208">
        <v>331893745</v>
      </c>
      <c r="H1208">
        <v>0</v>
      </c>
      <c r="I1208">
        <v>0</v>
      </c>
      <c r="J1208" t="str">
        <f t="shared" si="36"/>
        <v>2021_C67.2</v>
      </c>
      <c r="K1208">
        <f t="shared" si="37"/>
        <v>6.0260249857977885E-3</v>
      </c>
    </row>
    <row r="1209" spans="2:11" x14ac:dyDescent="0.35">
      <c r="B1209">
        <v>2021</v>
      </c>
      <c r="C1209">
        <v>2021</v>
      </c>
      <c r="D1209" t="s">
        <v>1021</v>
      </c>
      <c r="E1209" t="s">
        <v>1020</v>
      </c>
      <c r="F1209">
        <v>13</v>
      </c>
      <c r="G1209">
        <v>331893745</v>
      </c>
      <c r="H1209" t="s">
        <v>672</v>
      </c>
      <c r="I1209" t="s">
        <v>672</v>
      </c>
      <c r="J1209" t="str">
        <f t="shared" si="36"/>
        <v>2021_C67.3</v>
      </c>
      <c r="K1209">
        <f t="shared" si="37"/>
        <v>3.9169162407685634E-3</v>
      </c>
    </row>
    <row r="1210" spans="2:11" x14ac:dyDescent="0.35">
      <c r="B1210">
        <v>2021</v>
      </c>
      <c r="C1210">
        <v>2021</v>
      </c>
      <c r="D1210" t="s">
        <v>1019</v>
      </c>
      <c r="E1210" t="s">
        <v>1018</v>
      </c>
      <c r="F1210">
        <v>21</v>
      </c>
      <c r="G1210">
        <v>331893745</v>
      </c>
      <c r="H1210">
        <v>0</v>
      </c>
      <c r="I1210">
        <v>0</v>
      </c>
      <c r="J1210" t="str">
        <f t="shared" si="36"/>
        <v>2021_C67.4</v>
      </c>
      <c r="K1210">
        <f t="shared" si="37"/>
        <v>6.3273262350876779E-3</v>
      </c>
    </row>
    <row r="1211" spans="2:11" x14ac:dyDescent="0.35">
      <c r="B1211">
        <v>2021</v>
      </c>
      <c r="C1211">
        <v>2021</v>
      </c>
      <c r="D1211" t="s">
        <v>1017</v>
      </c>
      <c r="E1211" t="s">
        <v>1016</v>
      </c>
      <c r="F1211">
        <v>23</v>
      </c>
      <c r="G1211">
        <v>331893745</v>
      </c>
      <c r="H1211">
        <v>0</v>
      </c>
      <c r="I1211">
        <v>0</v>
      </c>
      <c r="J1211" t="str">
        <f t="shared" si="36"/>
        <v>2021_C67.5</v>
      </c>
      <c r="K1211">
        <f t="shared" si="37"/>
        <v>6.9299287336674576E-3</v>
      </c>
    </row>
    <row r="1212" spans="2:11" x14ac:dyDescent="0.35">
      <c r="B1212">
        <v>2021</v>
      </c>
      <c r="C1212">
        <v>2021</v>
      </c>
      <c r="D1212" t="s">
        <v>1013</v>
      </c>
      <c r="E1212" t="s">
        <v>1012</v>
      </c>
      <c r="F1212">
        <v>24</v>
      </c>
      <c r="G1212">
        <v>331893745</v>
      </c>
      <c r="H1212">
        <v>0</v>
      </c>
      <c r="I1212">
        <v>0</v>
      </c>
      <c r="J1212" t="str">
        <f t="shared" si="36"/>
        <v>2021_C67.7</v>
      </c>
      <c r="K1212">
        <f t="shared" si="37"/>
        <v>7.2312299829573471E-3</v>
      </c>
    </row>
    <row r="1213" spans="2:11" x14ac:dyDescent="0.35">
      <c r="B1213">
        <v>2021</v>
      </c>
      <c r="C1213">
        <v>2021</v>
      </c>
      <c r="D1213" t="s">
        <v>1011</v>
      </c>
      <c r="E1213" t="s">
        <v>1010</v>
      </c>
      <c r="F1213">
        <v>42</v>
      </c>
      <c r="G1213">
        <v>331893745</v>
      </c>
      <c r="H1213">
        <v>0</v>
      </c>
      <c r="I1213">
        <v>0</v>
      </c>
      <c r="J1213" t="str">
        <f t="shared" si="36"/>
        <v>2021_C67.8</v>
      </c>
      <c r="K1213">
        <f t="shared" si="37"/>
        <v>1.2654652470175356E-2</v>
      </c>
    </row>
    <row r="1214" spans="2:11" x14ac:dyDescent="0.35">
      <c r="B1214">
        <v>2021</v>
      </c>
      <c r="C1214">
        <v>2021</v>
      </c>
      <c r="D1214" t="s">
        <v>1009</v>
      </c>
      <c r="E1214" t="s">
        <v>1008</v>
      </c>
      <c r="F1214">
        <v>16656</v>
      </c>
      <c r="G1214">
        <v>331893745</v>
      </c>
      <c r="H1214">
        <v>5</v>
      </c>
      <c r="I1214">
        <v>4.0999999999999996</v>
      </c>
      <c r="J1214" t="str">
        <f t="shared" si="36"/>
        <v>2021_C67.9</v>
      </c>
      <c r="K1214">
        <f t="shared" si="37"/>
        <v>5.0184736081723988</v>
      </c>
    </row>
    <row r="1215" spans="2:11" x14ac:dyDescent="0.35">
      <c r="B1215">
        <v>2021</v>
      </c>
      <c r="C1215">
        <v>2021</v>
      </c>
      <c r="D1215" t="s">
        <v>1007</v>
      </c>
      <c r="E1215" t="s">
        <v>1006</v>
      </c>
      <c r="F1215">
        <v>269</v>
      </c>
      <c r="G1215">
        <v>331893745</v>
      </c>
      <c r="H1215">
        <v>0.1</v>
      </c>
      <c r="I1215">
        <v>0.1</v>
      </c>
      <c r="J1215" t="str">
        <f t="shared" si="36"/>
        <v>2021_C68.0</v>
      </c>
      <c r="K1215">
        <f t="shared" si="37"/>
        <v>8.1050036058980271E-2</v>
      </c>
    </row>
    <row r="1216" spans="2:11" x14ac:dyDescent="0.35">
      <c r="B1216">
        <v>2021</v>
      </c>
      <c r="C1216">
        <v>2021</v>
      </c>
      <c r="D1216" t="s">
        <v>1523</v>
      </c>
      <c r="E1216" t="s">
        <v>1522</v>
      </c>
      <c r="F1216">
        <v>12</v>
      </c>
      <c r="G1216">
        <v>331893745</v>
      </c>
      <c r="H1216" t="s">
        <v>672</v>
      </c>
      <c r="I1216" t="s">
        <v>672</v>
      </c>
      <c r="J1216" t="str">
        <f t="shared" si="36"/>
        <v>2021_C68.8</v>
      </c>
      <c r="K1216">
        <f t="shared" si="37"/>
        <v>3.6156149914786735E-3</v>
      </c>
    </row>
    <row r="1217" spans="2:11" x14ac:dyDescent="0.35">
      <c r="B1217">
        <v>2021</v>
      </c>
      <c r="C1217">
        <v>2021</v>
      </c>
      <c r="D1217" t="s">
        <v>1005</v>
      </c>
      <c r="E1217" t="s">
        <v>1004</v>
      </c>
      <c r="F1217">
        <v>328</v>
      </c>
      <c r="G1217">
        <v>331893745</v>
      </c>
      <c r="H1217">
        <v>0.1</v>
      </c>
      <c r="I1217">
        <v>0.1</v>
      </c>
      <c r="J1217" t="str">
        <f t="shared" si="36"/>
        <v>2021_C68.9</v>
      </c>
      <c r="K1217">
        <f t="shared" si="37"/>
        <v>9.8826809767083731E-2</v>
      </c>
    </row>
    <row r="1218" spans="2:11" x14ac:dyDescent="0.35">
      <c r="B1218">
        <v>2021</v>
      </c>
      <c r="C1218">
        <v>2021</v>
      </c>
      <c r="D1218" t="s">
        <v>1003</v>
      </c>
      <c r="E1218" t="s">
        <v>1002</v>
      </c>
      <c r="F1218">
        <v>16</v>
      </c>
      <c r="G1218">
        <v>331893745</v>
      </c>
      <c r="H1218" t="s">
        <v>672</v>
      </c>
      <c r="I1218" t="s">
        <v>672</v>
      </c>
      <c r="J1218" t="str">
        <f t="shared" si="36"/>
        <v>2021_C69.2</v>
      </c>
      <c r="K1218">
        <f t="shared" si="37"/>
        <v>4.8208199886382308E-3</v>
      </c>
    </row>
    <row r="1219" spans="2:11" x14ac:dyDescent="0.35">
      <c r="B1219">
        <v>2021</v>
      </c>
      <c r="C1219">
        <v>2021</v>
      </c>
      <c r="D1219" t="s">
        <v>1001</v>
      </c>
      <c r="E1219" t="s">
        <v>1000</v>
      </c>
      <c r="F1219">
        <v>104</v>
      </c>
      <c r="G1219">
        <v>331893745</v>
      </c>
      <c r="H1219">
        <v>0</v>
      </c>
      <c r="I1219">
        <v>0</v>
      </c>
      <c r="J1219" t="str">
        <f t="shared" ref="J1219:J1282" si="38">C1219&amp;+"_"&amp;E1219</f>
        <v>2021_C69.3</v>
      </c>
      <c r="K1219">
        <f t="shared" ref="K1219:K1282" si="39">F1219/G1219*100000</f>
        <v>3.1335329926148507E-2</v>
      </c>
    </row>
    <row r="1220" spans="2:11" x14ac:dyDescent="0.35">
      <c r="B1220">
        <v>2021</v>
      </c>
      <c r="C1220">
        <v>2021</v>
      </c>
      <c r="D1220" t="s">
        <v>999</v>
      </c>
      <c r="E1220" t="s">
        <v>998</v>
      </c>
      <c r="F1220">
        <v>53</v>
      </c>
      <c r="G1220">
        <v>331893745</v>
      </c>
      <c r="H1220">
        <v>0</v>
      </c>
      <c r="I1220">
        <v>0</v>
      </c>
      <c r="J1220" t="str">
        <f t="shared" si="38"/>
        <v>2021_C69.4</v>
      </c>
      <c r="K1220">
        <f t="shared" si="39"/>
        <v>1.5968966212364141E-2</v>
      </c>
    </row>
    <row r="1221" spans="2:11" x14ac:dyDescent="0.35">
      <c r="B1221">
        <v>2021</v>
      </c>
      <c r="C1221">
        <v>2021</v>
      </c>
      <c r="D1221" t="s">
        <v>997</v>
      </c>
      <c r="E1221" t="s">
        <v>996</v>
      </c>
      <c r="F1221">
        <v>19</v>
      </c>
      <c r="G1221">
        <v>331893745</v>
      </c>
      <c r="H1221" t="s">
        <v>672</v>
      </c>
      <c r="I1221" t="s">
        <v>672</v>
      </c>
      <c r="J1221" t="str">
        <f t="shared" si="38"/>
        <v>2021_C69.5</v>
      </c>
      <c r="K1221">
        <f t="shared" si="39"/>
        <v>5.7247237365078999E-3</v>
      </c>
    </row>
    <row r="1222" spans="2:11" x14ac:dyDescent="0.35">
      <c r="B1222">
        <v>2021</v>
      </c>
      <c r="C1222">
        <v>2021</v>
      </c>
      <c r="D1222" t="s">
        <v>995</v>
      </c>
      <c r="E1222" t="s">
        <v>994</v>
      </c>
      <c r="F1222">
        <v>45</v>
      </c>
      <c r="G1222">
        <v>331893745</v>
      </c>
      <c r="H1222">
        <v>0</v>
      </c>
      <c r="I1222">
        <v>0</v>
      </c>
      <c r="J1222" t="str">
        <f t="shared" si="38"/>
        <v>2021_C69.6</v>
      </c>
      <c r="K1222">
        <f t="shared" si="39"/>
        <v>1.3558556218045026E-2</v>
      </c>
    </row>
    <row r="1223" spans="2:11" x14ac:dyDescent="0.35">
      <c r="B1223">
        <v>2021</v>
      </c>
      <c r="C1223">
        <v>2021</v>
      </c>
      <c r="D1223" t="s">
        <v>993</v>
      </c>
      <c r="E1223" t="s">
        <v>992</v>
      </c>
      <c r="F1223">
        <v>226</v>
      </c>
      <c r="G1223">
        <v>331893745</v>
      </c>
      <c r="H1223">
        <v>0.1</v>
      </c>
      <c r="I1223">
        <v>0</v>
      </c>
      <c r="J1223" t="str">
        <f t="shared" si="38"/>
        <v>2021_C69.9</v>
      </c>
      <c r="K1223">
        <f t="shared" si="39"/>
        <v>6.8094082339515014E-2</v>
      </c>
    </row>
    <row r="1224" spans="2:11" x14ac:dyDescent="0.35">
      <c r="B1224">
        <v>2021</v>
      </c>
      <c r="C1224">
        <v>2021</v>
      </c>
      <c r="D1224" t="s">
        <v>991</v>
      </c>
      <c r="E1224" t="s">
        <v>990</v>
      </c>
      <c r="F1224">
        <v>52</v>
      </c>
      <c r="G1224">
        <v>331893745</v>
      </c>
      <c r="H1224">
        <v>0</v>
      </c>
      <c r="I1224">
        <v>0</v>
      </c>
      <c r="J1224" t="str">
        <f t="shared" si="38"/>
        <v>2021_C70.0</v>
      </c>
      <c r="K1224">
        <f t="shared" si="39"/>
        <v>1.5667664963074254E-2</v>
      </c>
    </row>
    <row r="1225" spans="2:11" x14ac:dyDescent="0.35">
      <c r="B1225">
        <v>2021</v>
      </c>
      <c r="C1225">
        <v>2021</v>
      </c>
      <c r="D1225" t="s">
        <v>987</v>
      </c>
      <c r="E1225" t="s">
        <v>986</v>
      </c>
      <c r="F1225">
        <v>153</v>
      </c>
      <c r="G1225">
        <v>331893745</v>
      </c>
      <c r="H1225">
        <v>0</v>
      </c>
      <c r="I1225">
        <v>0</v>
      </c>
      <c r="J1225" t="str">
        <f t="shared" si="38"/>
        <v>2021_C70.9</v>
      </c>
      <c r="K1225">
        <f t="shared" si="39"/>
        <v>4.6099091141353091E-2</v>
      </c>
    </row>
    <row r="1226" spans="2:11" x14ac:dyDescent="0.35">
      <c r="B1226">
        <v>2021</v>
      </c>
      <c r="C1226">
        <v>2021</v>
      </c>
      <c r="D1226" t="s">
        <v>985</v>
      </c>
      <c r="E1226" t="s">
        <v>984</v>
      </c>
      <c r="F1226">
        <v>204</v>
      </c>
      <c r="G1226">
        <v>331893745</v>
      </c>
      <c r="H1226">
        <v>0.1</v>
      </c>
      <c r="I1226">
        <v>0</v>
      </c>
      <c r="J1226" t="str">
        <f t="shared" si="38"/>
        <v>2021_C71.0</v>
      </c>
      <c r="K1226">
        <f t="shared" si="39"/>
        <v>6.146545485513745E-2</v>
      </c>
    </row>
    <row r="1227" spans="2:11" x14ac:dyDescent="0.35">
      <c r="B1227">
        <v>2021</v>
      </c>
      <c r="C1227">
        <v>2021</v>
      </c>
      <c r="D1227" t="s">
        <v>983</v>
      </c>
      <c r="E1227" t="s">
        <v>982</v>
      </c>
      <c r="F1227">
        <v>765</v>
      </c>
      <c r="G1227">
        <v>331893745</v>
      </c>
      <c r="H1227">
        <v>0.2</v>
      </c>
      <c r="I1227">
        <v>0.2</v>
      </c>
      <c r="J1227" t="str">
        <f t="shared" si="38"/>
        <v>2021_C71.1</v>
      </c>
      <c r="K1227">
        <f t="shared" si="39"/>
        <v>0.23049545570676544</v>
      </c>
    </row>
    <row r="1228" spans="2:11" x14ac:dyDescent="0.35">
      <c r="B1228">
        <v>2021</v>
      </c>
      <c r="C1228">
        <v>2021</v>
      </c>
      <c r="D1228" t="s">
        <v>981</v>
      </c>
      <c r="E1228" t="s">
        <v>980</v>
      </c>
      <c r="F1228">
        <v>419</v>
      </c>
      <c r="G1228">
        <v>331893745</v>
      </c>
      <c r="H1228">
        <v>0.1</v>
      </c>
      <c r="I1228">
        <v>0.1</v>
      </c>
      <c r="J1228" t="str">
        <f t="shared" si="38"/>
        <v>2021_C71.2</v>
      </c>
      <c r="K1228">
        <f t="shared" si="39"/>
        <v>0.1262452234524637</v>
      </c>
    </row>
    <row r="1229" spans="2:11" x14ac:dyDescent="0.35">
      <c r="B1229">
        <v>2021</v>
      </c>
      <c r="C1229">
        <v>2021</v>
      </c>
      <c r="D1229" t="s">
        <v>979</v>
      </c>
      <c r="E1229" t="s">
        <v>978</v>
      </c>
      <c r="F1229">
        <v>261</v>
      </c>
      <c r="G1229">
        <v>331893745</v>
      </c>
      <c r="H1229">
        <v>0.1</v>
      </c>
      <c r="I1229">
        <v>0.1</v>
      </c>
      <c r="J1229" t="str">
        <f t="shared" si="38"/>
        <v>2021_C71.3</v>
      </c>
      <c r="K1229">
        <f t="shared" si="39"/>
        <v>7.8639626064661156E-2</v>
      </c>
    </row>
    <row r="1230" spans="2:11" x14ac:dyDescent="0.35">
      <c r="B1230">
        <v>2021</v>
      </c>
      <c r="C1230">
        <v>2021</v>
      </c>
      <c r="D1230" t="s">
        <v>977</v>
      </c>
      <c r="E1230" t="s">
        <v>976</v>
      </c>
      <c r="F1230">
        <v>68</v>
      </c>
      <c r="G1230">
        <v>331893745</v>
      </c>
      <c r="H1230">
        <v>0</v>
      </c>
      <c r="I1230">
        <v>0</v>
      </c>
      <c r="J1230" t="str">
        <f t="shared" si="38"/>
        <v>2021_C71.4</v>
      </c>
      <c r="K1230">
        <f t="shared" si="39"/>
        <v>2.0488484951712481E-2</v>
      </c>
    </row>
    <row r="1231" spans="2:11" x14ac:dyDescent="0.35">
      <c r="B1231">
        <v>2021</v>
      </c>
      <c r="C1231">
        <v>2021</v>
      </c>
      <c r="D1231" t="s">
        <v>975</v>
      </c>
      <c r="E1231" t="s">
        <v>974</v>
      </c>
      <c r="F1231">
        <v>18</v>
      </c>
      <c r="G1231">
        <v>331893745</v>
      </c>
      <c r="H1231" t="s">
        <v>672</v>
      </c>
      <c r="I1231" t="s">
        <v>672</v>
      </c>
      <c r="J1231" t="str">
        <f t="shared" si="38"/>
        <v>2021_C71.5</v>
      </c>
      <c r="K1231">
        <f t="shared" si="39"/>
        <v>5.4234224872180097E-3</v>
      </c>
    </row>
    <row r="1232" spans="2:11" x14ac:dyDescent="0.35">
      <c r="B1232">
        <v>2021</v>
      </c>
      <c r="C1232">
        <v>2021</v>
      </c>
      <c r="D1232" t="s">
        <v>973</v>
      </c>
      <c r="E1232" t="s">
        <v>972</v>
      </c>
      <c r="F1232">
        <v>181</v>
      </c>
      <c r="G1232">
        <v>331893745</v>
      </c>
      <c r="H1232">
        <v>0.1</v>
      </c>
      <c r="I1232">
        <v>0</v>
      </c>
      <c r="J1232" t="str">
        <f t="shared" si="38"/>
        <v>2021_C71.6</v>
      </c>
      <c r="K1232">
        <f t="shared" si="39"/>
        <v>5.4535526121469988E-2</v>
      </c>
    </row>
    <row r="1233" spans="2:11" x14ac:dyDescent="0.35">
      <c r="B1233">
        <v>2021</v>
      </c>
      <c r="C1233">
        <v>2021</v>
      </c>
      <c r="D1233" t="s">
        <v>971</v>
      </c>
      <c r="E1233" t="s">
        <v>970</v>
      </c>
      <c r="F1233">
        <v>185</v>
      </c>
      <c r="G1233">
        <v>331893745</v>
      </c>
      <c r="H1233">
        <v>0.1</v>
      </c>
      <c r="I1233">
        <v>0</v>
      </c>
      <c r="J1233" t="str">
        <f t="shared" si="38"/>
        <v>2021_C71.7</v>
      </c>
      <c r="K1233">
        <f t="shared" si="39"/>
        <v>5.5740731118629545E-2</v>
      </c>
    </row>
    <row r="1234" spans="2:11" x14ac:dyDescent="0.35">
      <c r="B1234">
        <v>2021</v>
      </c>
      <c r="C1234">
        <v>2021</v>
      </c>
      <c r="D1234" t="s">
        <v>969</v>
      </c>
      <c r="E1234" t="s">
        <v>968</v>
      </c>
      <c r="F1234">
        <v>81</v>
      </c>
      <c r="G1234">
        <v>331893745</v>
      </c>
      <c r="H1234">
        <v>0</v>
      </c>
      <c r="I1234">
        <v>0</v>
      </c>
      <c r="J1234" t="str">
        <f t="shared" si="38"/>
        <v>2021_C71.8</v>
      </c>
      <c r="K1234">
        <f t="shared" si="39"/>
        <v>2.4405401192481042E-2</v>
      </c>
    </row>
    <row r="1235" spans="2:11" x14ac:dyDescent="0.35">
      <c r="B1235">
        <v>2021</v>
      </c>
      <c r="C1235">
        <v>2021</v>
      </c>
      <c r="D1235" t="s">
        <v>967</v>
      </c>
      <c r="E1235" t="s">
        <v>966</v>
      </c>
      <c r="F1235">
        <v>15241</v>
      </c>
      <c r="G1235">
        <v>331893745</v>
      </c>
      <c r="H1235">
        <v>4.5999999999999996</v>
      </c>
      <c r="I1235">
        <v>3.7</v>
      </c>
      <c r="J1235" t="str">
        <f t="shared" si="38"/>
        <v>2021_C71.9</v>
      </c>
      <c r="K1235">
        <f t="shared" si="39"/>
        <v>4.5921323404272059</v>
      </c>
    </row>
    <row r="1236" spans="2:11" x14ac:dyDescent="0.35">
      <c r="B1236">
        <v>2021</v>
      </c>
      <c r="C1236">
        <v>2021</v>
      </c>
      <c r="D1236" t="s">
        <v>965</v>
      </c>
      <c r="E1236" t="s">
        <v>964</v>
      </c>
      <c r="F1236">
        <v>102</v>
      </c>
      <c r="G1236">
        <v>331893745</v>
      </c>
      <c r="H1236">
        <v>0</v>
      </c>
      <c r="I1236">
        <v>0</v>
      </c>
      <c r="J1236" t="str">
        <f t="shared" si="38"/>
        <v>2021_C72.0</v>
      </c>
      <c r="K1236">
        <f t="shared" si="39"/>
        <v>3.0732727427568725E-2</v>
      </c>
    </row>
    <row r="1237" spans="2:11" x14ac:dyDescent="0.35">
      <c r="B1237">
        <v>2021</v>
      </c>
      <c r="C1237">
        <v>2021</v>
      </c>
      <c r="D1237" t="s">
        <v>963</v>
      </c>
      <c r="E1237" t="s">
        <v>962</v>
      </c>
      <c r="F1237">
        <v>110</v>
      </c>
      <c r="G1237">
        <v>331893745</v>
      </c>
      <c r="H1237">
        <v>0</v>
      </c>
      <c r="I1237">
        <v>0</v>
      </c>
      <c r="J1237" t="str">
        <f t="shared" si="38"/>
        <v>2021_C72.9</v>
      </c>
      <c r="K1237">
        <f t="shared" si="39"/>
        <v>3.314313742188784E-2</v>
      </c>
    </row>
    <row r="1238" spans="2:11" x14ac:dyDescent="0.35">
      <c r="B1238">
        <v>2021</v>
      </c>
      <c r="C1238">
        <v>2021</v>
      </c>
      <c r="D1238" t="s">
        <v>119</v>
      </c>
      <c r="E1238" t="s">
        <v>961</v>
      </c>
      <c r="F1238">
        <v>2105</v>
      </c>
      <c r="G1238">
        <v>331893745</v>
      </c>
      <c r="H1238">
        <v>0.6</v>
      </c>
      <c r="I1238">
        <v>0.5</v>
      </c>
      <c r="J1238" t="str">
        <f t="shared" si="38"/>
        <v>2021_C73</v>
      </c>
      <c r="K1238">
        <f t="shared" si="39"/>
        <v>0.63423912975521723</v>
      </c>
    </row>
    <row r="1239" spans="2:11" x14ac:dyDescent="0.35">
      <c r="B1239">
        <v>2021</v>
      </c>
      <c r="C1239">
        <v>2021</v>
      </c>
      <c r="D1239" t="s">
        <v>960</v>
      </c>
      <c r="E1239" t="s">
        <v>959</v>
      </c>
      <c r="F1239">
        <v>124</v>
      </c>
      <c r="G1239">
        <v>331893745</v>
      </c>
      <c r="H1239">
        <v>0</v>
      </c>
      <c r="I1239">
        <v>0</v>
      </c>
      <c r="J1239" t="str">
        <f t="shared" si="38"/>
        <v>2021_C74.0</v>
      </c>
      <c r="K1239">
        <f t="shared" si="39"/>
        <v>3.7361354911946289E-2</v>
      </c>
    </row>
    <row r="1240" spans="2:11" x14ac:dyDescent="0.35">
      <c r="B1240">
        <v>2021</v>
      </c>
      <c r="C1240">
        <v>2021</v>
      </c>
      <c r="D1240" t="s">
        <v>958</v>
      </c>
      <c r="E1240" t="s">
        <v>957</v>
      </c>
      <c r="F1240">
        <v>21</v>
      </c>
      <c r="G1240">
        <v>331893745</v>
      </c>
      <c r="H1240">
        <v>0</v>
      </c>
      <c r="I1240">
        <v>0</v>
      </c>
      <c r="J1240" t="str">
        <f t="shared" si="38"/>
        <v>2021_C74.1</v>
      </c>
      <c r="K1240">
        <f t="shared" si="39"/>
        <v>6.3273262350876779E-3</v>
      </c>
    </row>
    <row r="1241" spans="2:11" x14ac:dyDescent="0.35">
      <c r="B1241">
        <v>2021</v>
      </c>
      <c r="C1241">
        <v>2021</v>
      </c>
      <c r="D1241" t="s">
        <v>956</v>
      </c>
      <c r="E1241" t="s">
        <v>955</v>
      </c>
      <c r="F1241">
        <v>450</v>
      </c>
      <c r="G1241">
        <v>331893745</v>
      </c>
      <c r="H1241">
        <v>0.1</v>
      </c>
      <c r="I1241">
        <v>0.1</v>
      </c>
      <c r="J1241" t="str">
        <f t="shared" si="38"/>
        <v>2021_C74.9</v>
      </c>
      <c r="K1241">
        <f t="shared" si="39"/>
        <v>0.13558556218045023</v>
      </c>
    </row>
    <row r="1242" spans="2:11" x14ac:dyDescent="0.35">
      <c r="B1242">
        <v>2021</v>
      </c>
      <c r="C1242">
        <v>2021</v>
      </c>
      <c r="D1242" t="s">
        <v>954</v>
      </c>
      <c r="E1242" t="s">
        <v>953</v>
      </c>
      <c r="F1242">
        <v>31</v>
      </c>
      <c r="G1242">
        <v>331893745</v>
      </c>
      <c r="H1242">
        <v>0</v>
      </c>
      <c r="I1242">
        <v>0</v>
      </c>
      <c r="J1242" t="str">
        <f t="shared" si="38"/>
        <v>2021_C75.0</v>
      </c>
      <c r="K1242">
        <f t="shared" si="39"/>
        <v>9.3403387279865722E-3</v>
      </c>
    </row>
    <row r="1243" spans="2:11" x14ac:dyDescent="0.35">
      <c r="B1243">
        <v>2021</v>
      </c>
      <c r="C1243">
        <v>2021</v>
      </c>
      <c r="D1243" t="s">
        <v>952</v>
      </c>
      <c r="E1243" t="s">
        <v>951</v>
      </c>
      <c r="F1243">
        <v>31</v>
      </c>
      <c r="G1243">
        <v>331893745</v>
      </c>
      <c r="H1243">
        <v>0</v>
      </c>
      <c r="I1243">
        <v>0</v>
      </c>
      <c r="J1243" t="str">
        <f t="shared" si="38"/>
        <v>2021_C75.1</v>
      </c>
      <c r="K1243">
        <f t="shared" si="39"/>
        <v>9.3403387279865722E-3</v>
      </c>
    </row>
    <row r="1244" spans="2:11" x14ac:dyDescent="0.35">
      <c r="B1244">
        <v>2021</v>
      </c>
      <c r="C1244">
        <v>2021</v>
      </c>
      <c r="D1244" t="s">
        <v>950</v>
      </c>
      <c r="E1244" t="s">
        <v>949</v>
      </c>
      <c r="F1244">
        <v>30</v>
      </c>
      <c r="G1244">
        <v>331893745</v>
      </c>
      <c r="H1244">
        <v>0</v>
      </c>
      <c r="I1244">
        <v>0</v>
      </c>
      <c r="J1244" t="str">
        <f t="shared" si="38"/>
        <v>2021_C75.3</v>
      </c>
      <c r="K1244">
        <f t="shared" si="39"/>
        <v>9.0390374786966828E-3</v>
      </c>
    </row>
    <row r="1245" spans="2:11" x14ac:dyDescent="0.35">
      <c r="B1245">
        <v>2021</v>
      </c>
      <c r="C1245">
        <v>2021</v>
      </c>
      <c r="D1245" t="s">
        <v>948</v>
      </c>
      <c r="E1245" t="s">
        <v>947</v>
      </c>
      <c r="F1245">
        <v>17</v>
      </c>
      <c r="G1245">
        <v>331893745</v>
      </c>
      <c r="H1245" t="s">
        <v>672</v>
      </c>
      <c r="I1245" t="s">
        <v>672</v>
      </c>
      <c r="J1245" t="str">
        <f t="shared" si="38"/>
        <v>2021_C75.5</v>
      </c>
      <c r="K1245">
        <f t="shared" si="39"/>
        <v>5.1221212379281202E-3</v>
      </c>
    </row>
    <row r="1246" spans="2:11" x14ac:dyDescent="0.35">
      <c r="B1246">
        <v>2021</v>
      </c>
      <c r="C1246">
        <v>2021</v>
      </c>
      <c r="D1246" t="s">
        <v>946</v>
      </c>
      <c r="E1246" t="s">
        <v>945</v>
      </c>
      <c r="F1246">
        <v>22</v>
      </c>
      <c r="G1246">
        <v>331893745</v>
      </c>
      <c r="H1246">
        <v>0</v>
      </c>
      <c r="I1246">
        <v>0</v>
      </c>
      <c r="J1246" t="str">
        <f t="shared" si="38"/>
        <v>2021_C75.9</v>
      </c>
      <c r="K1246">
        <f t="shared" si="39"/>
        <v>6.6286274843775682E-3</v>
      </c>
    </row>
    <row r="1247" spans="2:11" x14ac:dyDescent="0.35">
      <c r="B1247">
        <v>2021</v>
      </c>
      <c r="C1247">
        <v>2021</v>
      </c>
      <c r="D1247" t="s">
        <v>944</v>
      </c>
      <c r="E1247" t="s">
        <v>943</v>
      </c>
      <c r="F1247">
        <v>590</v>
      </c>
      <c r="G1247">
        <v>331893745</v>
      </c>
      <c r="H1247">
        <v>0.2</v>
      </c>
      <c r="I1247">
        <v>0.1</v>
      </c>
      <c r="J1247" t="str">
        <f t="shared" si="38"/>
        <v>2021_C76.0</v>
      </c>
      <c r="K1247">
        <f t="shared" si="39"/>
        <v>0.17776773708103477</v>
      </c>
    </row>
    <row r="1248" spans="2:11" x14ac:dyDescent="0.35">
      <c r="B1248">
        <v>2021</v>
      </c>
      <c r="C1248">
        <v>2021</v>
      </c>
      <c r="D1248" t="s">
        <v>942</v>
      </c>
      <c r="E1248" t="s">
        <v>941</v>
      </c>
      <c r="F1248">
        <v>105</v>
      </c>
      <c r="G1248">
        <v>331893745</v>
      </c>
      <c r="H1248">
        <v>0</v>
      </c>
      <c r="I1248">
        <v>0</v>
      </c>
      <c r="J1248" t="str">
        <f t="shared" si="38"/>
        <v>2021_C76.1</v>
      </c>
      <c r="K1248">
        <f t="shared" si="39"/>
        <v>3.1636631175438391E-2</v>
      </c>
    </row>
    <row r="1249" spans="2:11" x14ac:dyDescent="0.35">
      <c r="B1249">
        <v>2021</v>
      </c>
      <c r="C1249">
        <v>2021</v>
      </c>
      <c r="D1249" t="s">
        <v>940</v>
      </c>
      <c r="E1249" t="s">
        <v>939</v>
      </c>
      <c r="F1249">
        <v>568</v>
      </c>
      <c r="G1249">
        <v>331893745</v>
      </c>
      <c r="H1249">
        <v>0.2</v>
      </c>
      <c r="I1249">
        <v>0.1</v>
      </c>
      <c r="J1249" t="str">
        <f t="shared" si="38"/>
        <v>2021_C76.2</v>
      </c>
      <c r="K1249">
        <f t="shared" si="39"/>
        <v>0.17113910959665721</v>
      </c>
    </row>
    <row r="1250" spans="2:11" x14ac:dyDescent="0.35">
      <c r="B1250">
        <v>2021</v>
      </c>
      <c r="C1250">
        <v>2021</v>
      </c>
      <c r="D1250" t="s">
        <v>938</v>
      </c>
      <c r="E1250" t="s">
        <v>937</v>
      </c>
      <c r="F1250">
        <v>299</v>
      </c>
      <c r="G1250">
        <v>331893745</v>
      </c>
      <c r="H1250">
        <v>0.1</v>
      </c>
      <c r="I1250">
        <v>0.1</v>
      </c>
      <c r="J1250" t="str">
        <f t="shared" si="38"/>
        <v>2021_C76.3</v>
      </c>
      <c r="K1250">
        <f t="shared" si="39"/>
        <v>9.008907353767695E-2</v>
      </c>
    </row>
    <row r="1251" spans="2:11" x14ac:dyDescent="0.35">
      <c r="B1251">
        <v>2021</v>
      </c>
      <c r="C1251">
        <v>2021</v>
      </c>
      <c r="D1251" t="s">
        <v>936</v>
      </c>
      <c r="E1251" t="s">
        <v>935</v>
      </c>
      <c r="F1251">
        <v>21</v>
      </c>
      <c r="G1251">
        <v>331893745</v>
      </c>
      <c r="H1251">
        <v>0</v>
      </c>
      <c r="I1251">
        <v>0</v>
      </c>
      <c r="J1251" t="str">
        <f t="shared" si="38"/>
        <v>2021_C76.4</v>
      </c>
      <c r="K1251">
        <f t="shared" si="39"/>
        <v>6.3273262350876779E-3</v>
      </c>
    </row>
    <row r="1252" spans="2:11" x14ac:dyDescent="0.35">
      <c r="B1252">
        <v>2021</v>
      </c>
      <c r="C1252">
        <v>2021</v>
      </c>
      <c r="D1252" t="s">
        <v>934</v>
      </c>
      <c r="E1252" t="s">
        <v>933</v>
      </c>
      <c r="F1252">
        <v>41</v>
      </c>
      <c r="G1252">
        <v>331893745</v>
      </c>
      <c r="H1252">
        <v>0</v>
      </c>
      <c r="I1252">
        <v>0</v>
      </c>
      <c r="J1252" t="str">
        <f t="shared" si="38"/>
        <v>2021_C76.5</v>
      </c>
      <c r="K1252">
        <f t="shared" si="39"/>
        <v>1.2353351220885466E-2</v>
      </c>
    </row>
    <row r="1253" spans="2:11" x14ac:dyDescent="0.35">
      <c r="B1253">
        <v>2021</v>
      </c>
      <c r="C1253">
        <v>2021</v>
      </c>
      <c r="D1253" t="s">
        <v>932</v>
      </c>
      <c r="E1253" t="s">
        <v>931</v>
      </c>
      <c r="F1253">
        <v>196</v>
      </c>
      <c r="G1253">
        <v>331893745</v>
      </c>
      <c r="H1253">
        <v>0.1</v>
      </c>
      <c r="I1253">
        <v>0</v>
      </c>
      <c r="J1253" t="str">
        <f t="shared" si="38"/>
        <v>2021_C76.7</v>
      </c>
      <c r="K1253">
        <f t="shared" si="39"/>
        <v>5.9055044860818334E-2</v>
      </c>
    </row>
    <row r="1254" spans="2:11" x14ac:dyDescent="0.35">
      <c r="B1254">
        <v>2021</v>
      </c>
      <c r="C1254">
        <v>2021</v>
      </c>
      <c r="D1254" t="s">
        <v>930</v>
      </c>
      <c r="E1254" t="s">
        <v>929</v>
      </c>
      <c r="F1254">
        <v>14</v>
      </c>
      <c r="G1254">
        <v>331893745</v>
      </c>
      <c r="H1254" t="s">
        <v>672</v>
      </c>
      <c r="I1254" t="s">
        <v>672</v>
      </c>
      <c r="J1254" t="str">
        <f t="shared" si="38"/>
        <v>2021_C77.0</v>
      </c>
      <c r="K1254">
        <f t="shared" si="39"/>
        <v>4.218217490058452E-3</v>
      </c>
    </row>
    <row r="1255" spans="2:11" x14ac:dyDescent="0.35">
      <c r="B1255">
        <v>2021</v>
      </c>
      <c r="C1255">
        <v>2021</v>
      </c>
      <c r="D1255" t="s">
        <v>1515</v>
      </c>
      <c r="E1255" t="s">
        <v>1514</v>
      </c>
      <c r="F1255">
        <v>10</v>
      </c>
      <c r="G1255">
        <v>331893745</v>
      </c>
      <c r="H1255" t="s">
        <v>672</v>
      </c>
      <c r="I1255" t="s">
        <v>672</v>
      </c>
      <c r="J1255" t="str">
        <f t="shared" si="38"/>
        <v>2021_C77.2</v>
      </c>
      <c r="K1255">
        <f t="shared" si="39"/>
        <v>3.0130124928988943E-3</v>
      </c>
    </row>
    <row r="1256" spans="2:11" x14ac:dyDescent="0.35">
      <c r="B1256">
        <v>2021</v>
      </c>
      <c r="C1256">
        <v>2021</v>
      </c>
      <c r="D1256" t="s">
        <v>928</v>
      </c>
      <c r="E1256" t="s">
        <v>927</v>
      </c>
      <c r="F1256">
        <v>57</v>
      </c>
      <c r="G1256">
        <v>331893745</v>
      </c>
      <c r="H1256">
        <v>0</v>
      </c>
      <c r="I1256">
        <v>0</v>
      </c>
      <c r="J1256" t="str">
        <f t="shared" si="38"/>
        <v>2021_C77.9</v>
      </c>
      <c r="K1256">
        <f t="shared" si="39"/>
        <v>1.7174171209523699E-2</v>
      </c>
    </row>
    <row r="1257" spans="2:11" x14ac:dyDescent="0.35">
      <c r="B1257">
        <v>2021</v>
      </c>
      <c r="C1257">
        <v>2021</v>
      </c>
      <c r="D1257" t="s">
        <v>926</v>
      </c>
      <c r="E1257" t="s">
        <v>925</v>
      </c>
      <c r="F1257">
        <v>316</v>
      </c>
      <c r="G1257">
        <v>331893745</v>
      </c>
      <c r="H1257">
        <v>0.1</v>
      </c>
      <c r="I1257">
        <v>0.1</v>
      </c>
      <c r="J1257" t="str">
        <f t="shared" si="38"/>
        <v>2021_C78.0</v>
      </c>
      <c r="K1257">
        <f t="shared" si="39"/>
        <v>9.5211194775605065E-2</v>
      </c>
    </row>
    <row r="1258" spans="2:11" x14ac:dyDescent="0.35">
      <c r="B1258">
        <v>2021</v>
      </c>
      <c r="C1258">
        <v>2021</v>
      </c>
      <c r="D1258" t="s">
        <v>1384</v>
      </c>
      <c r="E1258" t="s">
        <v>1383</v>
      </c>
      <c r="F1258">
        <v>11</v>
      </c>
      <c r="G1258">
        <v>331893745</v>
      </c>
      <c r="H1258" t="s">
        <v>672</v>
      </c>
      <c r="I1258" t="s">
        <v>672</v>
      </c>
      <c r="J1258" t="str">
        <f t="shared" si="38"/>
        <v>2021_C78.1</v>
      </c>
      <c r="K1258">
        <f t="shared" si="39"/>
        <v>3.3143137421887841E-3</v>
      </c>
    </row>
    <row r="1259" spans="2:11" x14ac:dyDescent="0.35">
      <c r="B1259">
        <v>2021</v>
      </c>
      <c r="C1259">
        <v>2021</v>
      </c>
      <c r="D1259" t="s">
        <v>924</v>
      </c>
      <c r="E1259" t="s">
        <v>923</v>
      </c>
      <c r="F1259">
        <v>224</v>
      </c>
      <c r="G1259">
        <v>331893745</v>
      </c>
      <c r="H1259">
        <v>0.1</v>
      </c>
      <c r="I1259">
        <v>0.1</v>
      </c>
      <c r="J1259" t="str">
        <f t="shared" si="38"/>
        <v>2021_C78.2</v>
      </c>
      <c r="K1259">
        <f t="shared" si="39"/>
        <v>6.7491479840935231E-2</v>
      </c>
    </row>
    <row r="1260" spans="2:11" x14ac:dyDescent="0.35">
      <c r="B1260">
        <v>2021</v>
      </c>
      <c r="C1260">
        <v>2021</v>
      </c>
      <c r="D1260" t="s">
        <v>922</v>
      </c>
      <c r="E1260" t="s">
        <v>921</v>
      </c>
      <c r="F1260">
        <v>36</v>
      </c>
      <c r="G1260">
        <v>331893745</v>
      </c>
      <c r="H1260">
        <v>0</v>
      </c>
      <c r="I1260">
        <v>0</v>
      </c>
      <c r="J1260" t="str">
        <f t="shared" si="38"/>
        <v>2021_C78.5</v>
      </c>
      <c r="K1260">
        <f t="shared" si="39"/>
        <v>1.0846844974436019E-2</v>
      </c>
    </row>
    <row r="1261" spans="2:11" x14ac:dyDescent="0.35">
      <c r="B1261">
        <v>2021</v>
      </c>
      <c r="C1261">
        <v>2021</v>
      </c>
      <c r="D1261" t="s">
        <v>920</v>
      </c>
      <c r="E1261" t="s">
        <v>919</v>
      </c>
      <c r="F1261">
        <v>804</v>
      </c>
      <c r="G1261">
        <v>331893745</v>
      </c>
      <c r="H1261">
        <v>0.2</v>
      </c>
      <c r="I1261">
        <v>0.2</v>
      </c>
      <c r="J1261" t="str">
        <f t="shared" si="38"/>
        <v>2021_C78.6</v>
      </c>
      <c r="K1261">
        <f t="shared" si="39"/>
        <v>0.2422462044290711</v>
      </c>
    </row>
    <row r="1262" spans="2:11" x14ac:dyDescent="0.35">
      <c r="B1262">
        <v>2021</v>
      </c>
      <c r="C1262">
        <v>2021</v>
      </c>
      <c r="D1262" t="s">
        <v>918</v>
      </c>
      <c r="E1262" t="s">
        <v>917</v>
      </c>
      <c r="F1262">
        <v>2061</v>
      </c>
      <c r="G1262">
        <v>331893745</v>
      </c>
      <c r="H1262">
        <v>0.6</v>
      </c>
      <c r="I1262">
        <v>0.5</v>
      </c>
      <c r="J1262" t="str">
        <f t="shared" si="38"/>
        <v>2021_C78.7</v>
      </c>
      <c r="K1262">
        <f t="shared" si="39"/>
        <v>0.62098187478646216</v>
      </c>
    </row>
    <row r="1263" spans="2:11" x14ac:dyDescent="0.35">
      <c r="B1263">
        <v>2021</v>
      </c>
      <c r="C1263">
        <v>2021</v>
      </c>
      <c r="D1263" t="s">
        <v>916</v>
      </c>
      <c r="E1263" t="s">
        <v>915</v>
      </c>
      <c r="F1263">
        <v>66</v>
      </c>
      <c r="G1263">
        <v>331893745</v>
      </c>
      <c r="H1263">
        <v>0</v>
      </c>
      <c r="I1263">
        <v>0</v>
      </c>
      <c r="J1263" t="str">
        <f t="shared" si="38"/>
        <v>2021_C78.8</v>
      </c>
      <c r="K1263">
        <f t="shared" si="39"/>
        <v>1.9885882453132702E-2</v>
      </c>
    </row>
    <row r="1264" spans="2:11" x14ac:dyDescent="0.35">
      <c r="B1264">
        <v>2021</v>
      </c>
      <c r="C1264">
        <v>2021</v>
      </c>
      <c r="D1264" t="s">
        <v>914</v>
      </c>
      <c r="E1264" t="s">
        <v>913</v>
      </c>
      <c r="F1264">
        <v>20</v>
      </c>
      <c r="G1264">
        <v>331893745</v>
      </c>
      <c r="H1264">
        <v>0</v>
      </c>
      <c r="I1264">
        <v>0</v>
      </c>
      <c r="J1264" t="str">
        <f t="shared" si="38"/>
        <v>2021_C79.0</v>
      </c>
      <c r="K1264">
        <f t="shared" si="39"/>
        <v>6.0260249857977885E-3</v>
      </c>
    </row>
    <row r="1265" spans="2:11" x14ac:dyDescent="0.35">
      <c r="B1265">
        <v>2021</v>
      </c>
      <c r="C1265">
        <v>2021</v>
      </c>
      <c r="D1265" t="s">
        <v>912</v>
      </c>
      <c r="E1265" t="s">
        <v>911</v>
      </c>
      <c r="F1265">
        <v>20</v>
      </c>
      <c r="G1265">
        <v>331893745</v>
      </c>
      <c r="H1265">
        <v>0</v>
      </c>
      <c r="I1265">
        <v>0</v>
      </c>
      <c r="J1265" t="str">
        <f t="shared" si="38"/>
        <v>2021_C79.1</v>
      </c>
      <c r="K1265">
        <f t="shared" si="39"/>
        <v>6.0260249857977885E-3</v>
      </c>
    </row>
    <row r="1266" spans="2:11" x14ac:dyDescent="0.35">
      <c r="B1266">
        <v>2021</v>
      </c>
      <c r="C1266">
        <v>2021</v>
      </c>
      <c r="D1266" t="s">
        <v>910</v>
      </c>
      <c r="E1266" t="s">
        <v>909</v>
      </c>
      <c r="F1266">
        <v>18</v>
      </c>
      <c r="G1266">
        <v>331893745</v>
      </c>
      <c r="H1266" t="s">
        <v>672</v>
      </c>
      <c r="I1266" t="s">
        <v>672</v>
      </c>
      <c r="J1266" t="str">
        <f t="shared" si="38"/>
        <v>2021_C79.2</v>
      </c>
      <c r="K1266">
        <f t="shared" si="39"/>
        <v>5.4234224872180097E-3</v>
      </c>
    </row>
    <row r="1267" spans="2:11" x14ac:dyDescent="0.35">
      <c r="B1267">
        <v>2021</v>
      </c>
      <c r="C1267">
        <v>2021</v>
      </c>
      <c r="D1267" t="s">
        <v>908</v>
      </c>
      <c r="E1267" t="s">
        <v>907</v>
      </c>
      <c r="F1267">
        <v>793</v>
      </c>
      <c r="G1267">
        <v>331893745</v>
      </c>
      <c r="H1267">
        <v>0.2</v>
      </c>
      <c r="I1267">
        <v>0.2</v>
      </c>
      <c r="J1267" t="str">
        <f t="shared" si="38"/>
        <v>2021_C79.3</v>
      </c>
      <c r="K1267">
        <f t="shared" si="39"/>
        <v>0.23893189068688231</v>
      </c>
    </row>
    <row r="1268" spans="2:11" x14ac:dyDescent="0.35">
      <c r="B1268">
        <v>2021</v>
      </c>
      <c r="C1268">
        <v>2021</v>
      </c>
      <c r="D1268" t="s">
        <v>906</v>
      </c>
      <c r="E1268" t="s">
        <v>905</v>
      </c>
      <c r="F1268">
        <v>13</v>
      </c>
      <c r="G1268">
        <v>331893745</v>
      </c>
      <c r="H1268" t="s">
        <v>672</v>
      </c>
      <c r="I1268" t="s">
        <v>672</v>
      </c>
      <c r="J1268" t="str">
        <f t="shared" si="38"/>
        <v>2021_C79.4</v>
      </c>
      <c r="K1268">
        <f t="shared" si="39"/>
        <v>3.9169162407685634E-3</v>
      </c>
    </row>
    <row r="1269" spans="2:11" x14ac:dyDescent="0.35">
      <c r="B1269">
        <v>2021</v>
      </c>
      <c r="C1269">
        <v>2021</v>
      </c>
      <c r="D1269" t="s">
        <v>904</v>
      </c>
      <c r="E1269" t="s">
        <v>903</v>
      </c>
      <c r="F1269">
        <v>596</v>
      </c>
      <c r="G1269">
        <v>331893745</v>
      </c>
      <c r="H1269">
        <v>0.2</v>
      </c>
      <c r="I1269">
        <v>0.1</v>
      </c>
      <c r="J1269" t="str">
        <f t="shared" si="38"/>
        <v>2021_C79.5</v>
      </c>
      <c r="K1269">
        <f t="shared" si="39"/>
        <v>0.17957554457677413</v>
      </c>
    </row>
    <row r="1270" spans="2:11" x14ac:dyDescent="0.35">
      <c r="B1270">
        <v>2021</v>
      </c>
      <c r="C1270">
        <v>2021</v>
      </c>
      <c r="D1270" t="s">
        <v>898</v>
      </c>
      <c r="E1270" t="s">
        <v>897</v>
      </c>
      <c r="F1270">
        <v>2574</v>
      </c>
      <c r="G1270">
        <v>331893745</v>
      </c>
      <c r="H1270">
        <v>0.8</v>
      </c>
      <c r="I1270">
        <v>0.6</v>
      </c>
      <c r="J1270" t="str">
        <f t="shared" si="38"/>
        <v>2021_C79.8</v>
      </c>
      <c r="K1270">
        <f t="shared" si="39"/>
        <v>0.7755494156721755</v>
      </c>
    </row>
    <row r="1271" spans="2:11" x14ac:dyDescent="0.35">
      <c r="B1271">
        <v>2021</v>
      </c>
      <c r="C1271">
        <v>2021</v>
      </c>
      <c r="D1271" t="s">
        <v>896</v>
      </c>
      <c r="E1271" t="s">
        <v>895</v>
      </c>
      <c r="F1271">
        <v>29834</v>
      </c>
      <c r="G1271">
        <v>331893745</v>
      </c>
      <c r="H1271">
        <v>9</v>
      </c>
      <c r="I1271">
        <v>7.2</v>
      </c>
      <c r="J1271" t="str">
        <f t="shared" si="38"/>
        <v>2021_C80</v>
      </c>
      <c r="K1271">
        <f t="shared" si="39"/>
        <v>8.9890214713145618</v>
      </c>
    </row>
    <row r="1272" spans="2:11" x14ac:dyDescent="0.35">
      <c r="B1272">
        <v>2021</v>
      </c>
      <c r="C1272">
        <v>2021</v>
      </c>
      <c r="D1272" t="s">
        <v>894</v>
      </c>
      <c r="E1272" t="s">
        <v>893</v>
      </c>
      <c r="F1272">
        <v>24</v>
      </c>
      <c r="G1272">
        <v>331893745</v>
      </c>
      <c r="H1272">
        <v>0</v>
      </c>
      <c r="I1272">
        <v>0</v>
      </c>
      <c r="J1272" t="str">
        <f t="shared" si="38"/>
        <v>2021_C81.1</v>
      </c>
      <c r="K1272">
        <f t="shared" si="39"/>
        <v>7.2312299829573471E-3</v>
      </c>
    </row>
    <row r="1273" spans="2:11" x14ac:dyDescent="0.35">
      <c r="B1273">
        <v>2021</v>
      </c>
      <c r="C1273">
        <v>2021</v>
      </c>
      <c r="D1273" t="s">
        <v>892</v>
      </c>
      <c r="E1273" t="s">
        <v>891</v>
      </c>
      <c r="F1273">
        <v>973</v>
      </c>
      <c r="G1273">
        <v>331893745</v>
      </c>
      <c r="H1273">
        <v>0.3</v>
      </c>
      <c r="I1273">
        <v>0.2</v>
      </c>
      <c r="J1273" t="str">
        <f t="shared" si="38"/>
        <v>2021_C81.9</v>
      </c>
      <c r="K1273">
        <f t="shared" si="39"/>
        <v>0.29316611555906241</v>
      </c>
    </row>
    <row r="1274" spans="2:11" x14ac:dyDescent="0.35">
      <c r="B1274">
        <v>2021</v>
      </c>
      <c r="C1274">
        <v>2021</v>
      </c>
      <c r="D1274" t="s">
        <v>890</v>
      </c>
      <c r="E1274" t="s">
        <v>889</v>
      </c>
      <c r="F1274">
        <v>819</v>
      </c>
      <c r="G1274">
        <v>331893745</v>
      </c>
      <c r="H1274">
        <v>0.2</v>
      </c>
      <c r="I1274">
        <v>0.2</v>
      </c>
      <c r="J1274" t="str">
        <f t="shared" si="38"/>
        <v>2021_C82.9</v>
      </c>
      <c r="K1274">
        <f t="shared" si="39"/>
        <v>0.24676572316841947</v>
      </c>
    </row>
    <row r="1275" spans="2:11" x14ac:dyDescent="0.35">
      <c r="B1275">
        <v>2021</v>
      </c>
      <c r="C1275">
        <v>2021</v>
      </c>
      <c r="D1275" t="s">
        <v>888</v>
      </c>
      <c r="E1275" t="s">
        <v>887</v>
      </c>
      <c r="F1275">
        <v>160</v>
      </c>
      <c r="G1275">
        <v>331893745</v>
      </c>
      <c r="H1275">
        <v>0</v>
      </c>
      <c r="I1275">
        <v>0</v>
      </c>
      <c r="J1275" t="str">
        <f t="shared" si="38"/>
        <v>2021_C83.0</v>
      </c>
      <c r="K1275">
        <f t="shared" si="39"/>
        <v>4.8208199886382308E-2</v>
      </c>
    </row>
    <row r="1276" spans="2:11" x14ac:dyDescent="0.35">
      <c r="B1276">
        <v>2021</v>
      </c>
      <c r="C1276">
        <v>2021</v>
      </c>
      <c r="D1276" t="s">
        <v>886</v>
      </c>
      <c r="E1276" t="s">
        <v>885</v>
      </c>
      <c r="F1276">
        <v>1249</v>
      </c>
      <c r="G1276">
        <v>331893745</v>
      </c>
      <c r="H1276">
        <v>0.4</v>
      </c>
      <c r="I1276">
        <v>0.3</v>
      </c>
      <c r="J1276" t="str">
        <f t="shared" si="38"/>
        <v>2021_C83.1</v>
      </c>
      <c r="K1276">
        <f t="shared" si="39"/>
        <v>0.3763252603630719</v>
      </c>
    </row>
    <row r="1277" spans="2:11" x14ac:dyDescent="0.35">
      <c r="B1277">
        <v>2021</v>
      </c>
      <c r="C1277">
        <v>2021</v>
      </c>
      <c r="D1277" t="s">
        <v>1435</v>
      </c>
      <c r="E1277" t="s">
        <v>1434</v>
      </c>
      <c r="F1277">
        <v>11</v>
      </c>
      <c r="G1277">
        <v>331893745</v>
      </c>
      <c r="H1277" t="s">
        <v>672</v>
      </c>
      <c r="I1277" t="s">
        <v>672</v>
      </c>
      <c r="J1277" t="str">
        <f t="shared" si="38"/>
        <v>2021_C83.2</v>
      </c>
      <c r="K1277">
        <f t="shared" si="39"/>
        <v>3.3143137421887841E-3</v>
      </c>
    </row>
    <row r="1278" spans="2:11" x14ac:dyDescent="0.35">
      <c r="B1278">
        <v>2021</v>
      </c>
      <c r="C1278">
        <v>2021</v>
      </c>
      <c r="D1278" t="s">
        <v>884</v>
      </c>
      <c r="E1278" t="s">
        <v>883</v>
      </c>
      <c r="F1278">
        <v>4877</v>
      </c>
      <c r="G1278">
        <v>331893745</v>
      </c>
      <c r="H1278">
        <v>1.5</v>
      </c>
      <c r="I1278">
        <v>1.2</v>
      </c>
      <c r="J1278" t="str">
        <f t="shared" si="38"/>
        <v>2021_C83.3</v>
      </c>
      <c r="K1278">
        <f t="shared" si="39"/>
        <v>1.4694461927867908</v>
      </c>
    </row>
    <row r="1279" spans="2:11" x14ac:dyDescent="0.35">
      <c r="B1279">
        <v>2021</v>
      </c>
      <c r="C1279">
        <v>2021</v>
      </c>
      <c r="D1279" t="s">
        <v>882</v>
      </c>
      <c r="E1279" t="s">
        <v>881</v>
      </c>
      <c r="F1279">
        <v>68</v>
      </c>
      <c r="G1279">
        <v>331893745</v>
      </c>
      <c r="H1279">
        <v>0</v>
      </c>
      <c r="I1279">
        <v>0</v>
      </c>
      <c r="J1279" t="str">
        <f t="shared" si="38"/>
        <v>2021_C83.5</v>
      </c>
      <c r="K1279">
        <f t="shared" si="39"/>
        <v>2.0488484951712481E-2</v>
      </c>
    </row>
    <row r="1280" spans="2:11" x14ac:dyDescent="0.35">
      <c r="B1280">
        <v>2021</v>
      </c>
      <c r="C1280">
        <v>2021</v>
      </c>
      <c r="D1280" t="s">
        <v>880</v>
      </c>
      <c r="E1280" t="s">
        <v>879</v>
      </c>
      <c r="F1280">
        <v>175</v>
      </c>
      <c r="G1280">
        <v>331893745</v>
      </c>
      <c r="H1280">
        <v>0.1</v>
      </c>
      <c r="I1280">
        <v>0</v>
      </c>
      <c r="J1280" t="str">
        <f t="shared" si="38"/>
        <v>2021_C83.7</v>
      </c>
      <c r="K1280">
        <f t="shared" si="39"/>
        <v>5.2727718625730655E-2</v>
      </c>
    </row>
    <row r="1281" spans="2:11" x14ac:dyDescent="0.35">
      <c r="B1281">
        <v>2021</v>
      </c>
      <c r="C1281">
        <v>2021</v>
      </c>
      <c r="D1281" t="s">
        <v>878</v>
      </c>
      <c r="E1281" t="s">
        <v>877</v>
      </c>
      <c r="F1281">
        <v>81</v>
      </c>
      <c r="G1281">
        <v>331893745</v>
      </c>
      <c r="H1281">
        <v>0</v>
      </c>
      <c r="I1281">
        <v>0</v>
      </c>
      <c r="J1281" t="str">
        <f t="shared" si="38"/>
        <v>2021_C83.8</v>
      </c>
      <c r="K1281">
        <f t="shared" si="39"/>
        <v>2.4405401192481042E-2</v>
      </c>
    </row>
    <row r="1282" spans="2:11" x14ac:dyDescent="0.35">
      <c r="B1282">
        <v>2021</v>
      </c>
      <c r="C1282">
        <v>2021</v>
      </c>
      <c r="D1282" t="s">
        <v>876</v>
      </c>
      <c r="E1282" t="s">
        <v>875</v>
      </c>
      <c r="F1282">
        <v>45</v>
      </c>
      <c r="G1282">
        <v>331893745</v>
      </c>
      <c r="H1282">
        <v>0</v>
      </c>
      <c r="I1282">
        <v>0</v>
      </c>
      <c r="J1282" t="str">
        <f t="shared" si="38"/>
        <v>2021_C83.9</v>
      </c>
      <c r="K1282">
        <f t="shared" si="39"/>
        <v>1.3558556218045026E-2</v>
      </c>
    </row>
    <row r="1283" spans="2:11" x14ac:dyDescent="0.35">
      <c r="B1283">
        <v>2021</v>
      </c>
      <c r="C1283">
        <v>2021</v>
      </c>
      <c r="D1283" t="s">
        <v>874</v>
      </c>
      <c r="E1283" t="s">
        <v>873</v>
      </c>
      <c r="F1283">
        <v>72</v>
      </c>
      <c r="G1283">
        <v>331893745</v>
      </c>
      <c r="H1283">
        <v>0</v>
      </c>
      <c r="I1283">
        <v>0</v>
      </c>
      <c r="J1283" t="str">
        <f t="shared" ref="J1283:J1346" si="40">C1283&amp;+"_"&amp;E1283</f>
        <v>2021_C84.0</v>
      </c>
      <c r="K1283">
        <f t="shared" ref="K1283:K1346" si="41">F1283/G1283*100000</f>
        <v>2.1693689948872039E-2</v>
      </c>
    </row>
    <row r="1284" spans="2:11" x14ac:dyDescent="0.35">
      <c r="B1284">
        <v>2021</v>
      </c>
      <c r="C1284">
        <v>2021</v>
      </c>
      <c r="D1284" t="s">
        <v>872</v>
      </c>
      <c r="E1284" t="s">
        <v>871</v>
      </c>
      <c r="F1284">
        <v>15</v>
      </c>
      <c r="G1284">
        <v>331893745</v>
      </c>
      <c r="H1284" t="s">
        <v>672</v>
      </c>
      <c r="I1284" t="s">
        <v>672</v>
      </c>
      <c r="J1284" t="str">
        <f t="shared" si="40"/>
        <v>2021_C84.1</v>
      </c>
      <c r="K1284">
        <f t="shared" si="41"/>
        <v>4.5195187393483414E-3</v>
      </c>
    </row>
    <row r="1285" spans="2:11" x14ac:dyDescent="0.35">
      <c r="B1285">
        <v>2021</v>
      </c>
      <c r="C1285">
        <v>2021</v>
      </c>
      <c r="D1285" t="s">
        <v>870</v>
      </c>
      <c r="E1285" t="s">
        <v>869</v>
      </c>
      <c r="F1285">
        <v>303</v>
      </c>
      <c r="G1285">
        <v>331893745</v>
      </c>
      <c r="H1285">
        <v>0.1</v>
      </c>
      <c r="I1285">
        <v>0.1</v>
      </c>
      <c r="J1285" t="str">
        <f t="shared" si="40"/>
        <v>2021_C84.4</v>
      </c>
      <c r="K1285">
        <f t="shared" si="41"/>
        <v>9.1294278534836501E-2</v>
      </c>
    </row>
    <row r="1286" spans="2:11" x14ac:dyDescent="0.35">
      <c r="B1286">
        <v>2021</v>
      </c>
      <c r="C1286">
        <v>2021</v>
      </c>
      <c r="D1286" t="s">
        <v>868</v>
      </c>
      <c r="E1286" t="s">
        <v>867</v>
      </c>
      <c r="F1286">
        <v>1072</v>
      </c>
      <c r="G1286">
        <v>331893745</v>
      </c>
      <c r="H1286">
        <v>0.3</v>
      </c>
      <c r="I1286">
        <v>0.3</v>
      </c>
      <c r="J1286" t="str">
        <f t="shared" si="40"/>
        <v>2021_C84.5</v>
      </c>
      <c r="K1286">
        <f t="shared" si="41"/>
        <v>0.32299493923876149</v>
      </c>
    </row>
    <row r="1287" spans="2:11" x14ac:dyDescent="0.35">
      <c r="B1287">
        <v>2021</v>
      </c>
      <c r="C1287">
        <v>2021</v>
      </c>
      <c r="D1287" t="s">
        <v>866</v>
      </c>
      <c r="E1287" t="s">
        <v>865</v>
      </c>
      <c r="F1287">
        <v>3752</v>
      </c>
      <c r="G1287">
        <v>331893745</v>
      </c>
      <c r="H1287">
        <v>1.1000000000000001</v>
      </c>
      <c r="I1287">
        <v>0.9</v>
      </c>
      <c r="J1287" t="str">
        <f t="shared" si="40"/>
        <v>2021_C85.1</v>
      </c>
      <c r="K1287">
        <f t="shared" si="41"/>
        <v>1.1304822873356652</v>
      </c>
    </row>
    <row r="1288" spans="2:11" x14ac:dyDescent="0.35">
      <c r="B1288">
        <v>2021</v>
      </c>
      <c r="C1288">
        <v>2021</v>
      </c>
      <c r="D1288" t="s">
        <v>864</v>
      </c>
      <c r="E1288" t="s">
        <v>863</v>
      </c>
      <c r="F1288">
        <v>7296</v>
      </c>
      <c r="G1288">
        <v>331893745</v>
      </c>
      <c r="H1288">
        <v>2.2000000000000002</v>
      </c>
      <c r="I1288">
        <v>1.8</v>
      </c>
      <c r="J1288" t="str">
        <f t="shared" si="40"/>
        <v>2021_C85.9</v>
      </c>
      <c r="K1288">
        <f t="shared" si="41"/>
        <v>2.1982939148190335</v>
      </c>
    </row>
    <row r="1289" spans="2:11" x14ac:dyDescent="0.35">
      <c r="B1289">
        <v>2021</v>
      </c>
      <c r="C1289">
        <v>2021</v>
      </c>
      <c r="D1289" t="s">
        <v>862</v>
      </c>
      <c r="E1289" t="s">
        <v>861</v>
      </c>
      <c r="F1289">
        <v>412</v>
      </c>
      <c r="G1289">
        <v>331893745</v>
      </c>
      <c r="H1289">
        <v>0.1</v>
      </c>
      <c r="I1289">
        <v>0.1</v>
      </c>
      <c r="J1289" t="str">
        <f t="shared" si="40"/>
        <v>2021_C88.0</v>
      </c>
      <c r="K1289">
        <f t="shared" si="41"/>
        <v>0.12413611470743446</v>
      </c>
    </row>
    <row r="1290" spans="2:11" x14ac:dyDescent="0.35">
      <c r="B1290">
        <v>2021</v>
      </c>
      <c r="C1290">
        <v>2021</v>
      </c>
      <c r="D1290" t="s">
        <v>860</v>
      </c>
      <c r="E1290" t="s">
        <v>859</v>
      </c>
      <c r="F1290">
        <v>12251</v>
      </c>
      <c r="G1290">
        <v>331893745</v>
      </c>
      <c r="H1290">
        <v>3.7</v>
      </c>
      <c r="I1290">
        <v>3</v>
      </c>
      <c r="J1290" t="str">
        <f t="shared" si="40"/>
        <v>2021_C90.0</v>
      </c>
      <c r="K1290">
        <f t="shared" si="41"/>
        <v>3.6912416050504357</v>
      </c>
    </row>
    <row r="1291" spans="2:11" x14ac:dyDescent="0.35">
      <c r="B1291">
        <v>2021</v>
      </c>
      <c r="C1291">
        <v>2021</v>
      </c>
      <c r="D1291" t="s">
        <v>858</v>
      </c>
      <c r="E1291" t="s">
        <v>857</v>
      </c>
      <c r="F1291">
        <v>170</v>
      </c>
      <c r="G1291">
        <v>331893745</v>
      </c>
      <c r="H1291">
        <v>0.1</v>
      </c>
      <c r="I1291">
        <v>0</v>
      </c>
      <c r="J1291" t="str">
        <f t="shared" si="40"/>
        <v>2021_C90.1</v>
      </c>
      <c r="K1291">
        <f t="shared" si="41"/>
        <v>5.1221212379281199E-2</v>
      </c>
    </row>
    <row r="1292" spans="2:11" x14ac:dyDescent="0.35">
      <c r="B1292">
        <v>2021</v>
      </c>
      <c r="C1292">
        <v>2021</v>
      </c>
      <c r="D1292" t="s">
        <v>856</v>
      </c>
      <c r="E1292" t="s">
        <v>855</v>
      </c>
      <c r="F1292">
        <v>94</v>
      </c>
      <c r="G1292">
        <v>331893745</v>
      </c>
      <c r="H1292">
        <v>0</v>
      </c>
      <c r="I1292">
        <v>0</v>
      </c>
      <c r="J1292" t="str">
        <f t="shared" si="40"/>
        <v>2021_C90.2</v>
      </c>
      <c r="K1292">
        <f t="shared" si="41"/>
        <v>2.8322317433249609E-2</v>
      </c>
    </row>
    <row r="1293" spans="2:11" x14ac:dyDescent="0.35">
      <c r="B1293">
        <v>2021</v>
      </c>
      <c r="C1293">
        <v>2021</v>
      </c>
      <c r="D1293" t="s">
        <v>854</v>
      </c>
      <c r="E1293" t="s">
        <v>853</v>
      </c>
      <c r="F1293">
        <v>1405</v>
      </c>
      <c r="G1293">
        <v>331893745</v>
      </c>
      <c r="H1293">
        <v>0.4</v>
      </c>
      <c r="I1293">
        <v>0.4</v>
      </c>
      <c r="J1293" t="str">
        <f t="shared" si="40"/>
        <v>2021_C91.0</v>
      </c>
      <c r="K1293">
        <f t="shared" si="41"/>
        <v>0.42332825525229473</v>
      </c>
    </row>
    <row r="1294" spans="2:11" x14ac:dyDescent="0.35">
      <c r="B1294">
        <v>2021</v>
      </c>
      <c r="C1294">
        <v>2021</v>
      </c>
      <c r="D1294" t="s">
        <v>852</v>
      </c>
      <c r="E1294" t="s">
        <v>851</v>
      </c>
      <c r="F1294">
        <v>4320</v>
      </c>
      <c r="G1294">
        <v>331893745</v>
      </c>
      <c r="H1294">
        <v>1.3</v>
      </c>
      <c r="I1294">
        <v>1.1000000000000001</v>
      </c>
      <c r="J1294" t="str">
        <f t="shared" si="40"/>
        <v>2021_C91.1</v>
      </c>
      <c r="K1294">
        <f t="shared" si="41"/>
        <v>1.3016213969323223</v>
      </c>
    </row>
    <row r="1295" spans="2:11" x14ac:dyDescent="0.35">
      <c r="B1295">
        <v>2021</v>
      </c>
      <c r="C1295">
        <v>2021</v>
      </c>
      <c r="D1295" t="s">
        <v>850</v>
      </c>
      <c r="E1295" t="s">
        <v>849</v>
      </c>
      <c r="F1295">
        <v>39</v>
      </c>
      <c r="G1295">
        <v>331893745</v>
      </c>
      <c r="H1295">
        <v>0</v>
      </c>
      <c r="I1295">
        <v>0</v>
      </c>
      <c r="J1295" t="str">
        <f t="shared" si="40"/>
        <v>2021_C91.3</v>
      </c>
      <c r="K1295">
        <f t="shared" si="41"/>
        <v>1.1750748722305689E-2</v>
      </c>
    </row>
    <row r="1296" spans="2:11" x14ac:dyDescent="0.35">
      <c r="B1296">
        <v>2021</v>
      </c>
      <c r="C1296">
        <v>2021</v>
      </c>
      <c r="D1296" t="s">
        <v>848</v>
      </c>
      <c r="E1296" t="s">
        <v>847</v>
      </c>
      <c r="F1296">
        <v>109</v>
      </c>
      <c r="G1296">
        <v>331893745</v>
      </c>
      <c r="H1296">
        <v>0</v>
      </c>
      <c r="I1296">
        <v>0</v>
      </c>
      <c r="J1296" t="str">
        <f t="shared" si="40"/>
        <v>2021_C91.4</v>
      </c>
      <c r="K1296">
        <f t="shared" si="41"/>
        <v>3.2841836172597949E-2</v>
      </c>
    </row>
    <row r="1297" spans="2:11" x14ac:dyDescent="0.35">
      <c r="B1297">
        <v>2021</v>
      </c>
      <c r="C1297">
        <v>2021</v>
      </c>
      <c r="D1297" t="s">
        <v>846</v>
      </c>
      <c r="E1297" t="s">
        <v>845</v>
      </c>
      <c r="F1297">
        <v>167</v>
      </c>
      <c r="G1297">
        <v>331893745</v>
      </c>
      <c r="H1297">
        <v>0.1</v>
      </c>
      <c r="I1297">
        <v>0</v>
      </c>
      <c r="J1297" t="str">
        <f t="shared" si="40"/>
        <v>2021_C91.5</v>
      </c>
      <c r="K1297">
        <f t="shared" si="41"/>
        <v>5.0317308631411539E-2</v>
      </c>
    </row>
    <row r="1298" spans="2:11" x14ac:dyDescent="0.35">
      <c r="B1298">
        <v>2021</v>
      </c>
      <c r="C1298">
        <v>2021</v>
      </c>
      <c r="D1298" t="s">
        <v>844</v>
      </c>
      <c r="E1298" t="s">
        <v>843</v>
      </c>
      <c r="F1298">
        <v>79</v>
      </c>
      <c r="G1298">
        <v>331893745</v>
      </c>
      <c r="H1298">
        <v>0</v>
      </c>
      <c r="I1298">
        <v>0</v>
      </c>
      <c r="J1298" t="str">
        <f t="shared" si="40"/>
        <v>2021_C91.7</v>
      </c>
      <c r="K1298">
        <f t="shared" si="41"/>
        <v>2.3802798693901266E-2</v>
      </c>
    </row>
    <row r="1299" spans="2:11" x14ac:dyDescent="0.35">
      <c r="B1299">
        <v>2021</v>
      </c>
      <c r="C1299">
        <v>2021</v>
      </c>
      <c r="D1299" t="s">
        <v>842</v>
      </c>
      <c r="E1299" t="s">
        <v>841</v>
      </c>
      <c r="F1299">
        <v>304</v>
      </c>
      <c r="G1299">
        <v>331893745</v>
      </c>
      <c r="H1299">
        <v>0.1</v>
      </c>
      <c r="I1299">
        <v>0.1</v>
      </c>
      <c r="J1299" t="str">
        <f t="shared" si="40"/>
        <v>2021_C91.9</v>
      </c>
      <c r="K1299">
        <f t="shared" si="41"/>
        <v>9.1595579784126399E-2</v>
      </c>
    </row>
    <row r="1300" spans="2:11" x14ac:dyDescent="0.35">
      <c r="B1300">
        <v>2021</v>
      </c>
      <c r="C1300">
        <v>2021</v>
      </c>
      <c r="D1300" t="s">
        <v>840</v>
      </c>
      <c r="E1300" t="s">
        <v>839</v>
      </c>
      <c r="F1300">
        <v>10499</v>
      </c>
      <c r="G1300">
        <v>331893745</v>
      </c>
      <c r="H1300">
        <v>3.2</v>
      </c>
      <c r="I1300">
        <v>2.6</v>
      </c>
      <c r="J1300" t="str">
        <f t="shared" si="40"/>
        <v>2021_C92.0</v>
      </c>
      <c r="K1300">
        <f t="shared" si="41"/>
        <v>3.1633618162945494</v>
      </c>
    </row>
    <row r="1301" spans="2:11" x14ac:dyDescent="0.35">
      <c r="B1301">
        <v>2021</v>
      </c>
      <c r="C1301">
        <v>2021</v>
      </c>
      <c r="D1301" t="s">
        <v>838</v>
      </c>
      <c r="E1301" t="s">
        <v>837</v>
      </c>
      <c r="F1301">
        <v>1181</v>
      </c>
      <c r="G1301">
        <v>331893745</v>
      </c>
      <c r="H1301">
        <v>0.4</v>
      </c>
      <c r="I1301">
        <v>0.3</v>
      </c>
      <c r="J1301" t="str">
        <f t="shared" si="40"/>
        <v>2021_C92.1</v>
      </c>
      <c r="K1301">
        <f t="shared" si="41"/>
        <v>0.35583677541135944</v>
      </c>
    </row>
    <row r="1302" spans="2:11" x14ac:dyDescent="0.35">
      <c r="B1302">
        <v>2021</v>
      </c>
      <c r="C1302">
        <v>2021</v>
      </c>
      <c r="D1302" t="s">
        <v>836</v>
      </c>
      <c r="E1302" t="s">
        <v>835</v>
      </c>
      <c r="F1302">
        <v>59</v>
      </c>
      <c r="G1302">
        <v>331893745</v>
      </c>
      <c r="H1302">
        <v>0</v>
      </c>
      <c r="I1302">
        <v>0</v>
      </c>
      <c r="J1302" t="str">
        <f t="shared" si="40"/>
        <v>2021_C92.3</v>
      </c>
      <c r="K1302">
        <f t="shared" si="41"/>
        <v>1.7776773708103478E-2</v>
      </c>
    </row>
    <row r="1303" spans="2:11" x14ac:dyDescent="0.35">
      <c r="B1303">
        <v>2021</v>
      </c>
      <c r="C1303">
        <v>2021</v>
      </c>
      <c r="D1303" t="s">
        <v>834</v>
      </c>
      <c r="E1303" t="s">
        <v>833</v>
      </c>
      <c r="F1303">
        <v>172</v>
      </c>
      <c r="G1303">
        <v>331893745</v>
      </c>
      <c r="H1303">
        <v>0.1</v>
      </c>
      <c r="I1303">
        <v>0</v>
      </c>
      <c r="J1303" t="str">
        <f t="shared" si="40"/>
        <v>2021_C92.4</v>
      </c>
      <c r="K1303">
        <f t="shared" si="41"/>
        <v>5.1823814877860981E-2</v>
      </c>
    </row>
    <row r="1304" spans="2:11" x14ac:dyDescent="0.35">
      <c r="B1304">
        <v>2021</v>
      </c>
      <c r="C1304">
        <v>2021</v>
      </c>
      <c r="D1304" t="s">
        <v>832</v>
      </c>
      <c r="E1304" t="s">
        <v>831</v>
      </c>
      <c r="F1304">
        <v>214</v>
      </c>
      <c r="G1304">
        <v>331893745</v>
      </c>
      <c r="H1304">
        <v>0.1</v>
      </c>
      <c r="I1304">
        <v>0.1</v>
      </c>
      <c r="J1304" t="str">
        <f t="shared" si="40"/>
        <v>2021_C92.5</v>
      </c>
      <c r="K1304">
        <f t="shared" si="41"/>
        <v>6.4478467348036347E-2</v>
      </c>
    </row>
    <row r="1305" spans="2:11" x14ac:dyDescent="0.35">
      <c r="B1305">
        <v>2021</v>
      </c>
      <c r="C1305">
        <v>2021</v>
      </c>
      <c r="D1305" t="s">
        <v>830</v>
      </c>
      <c r="E1305" t="s">
        <v>829</v>
      </c>
      <c r="F1305">
        <v>732</v>
      </c>
      <c r="G1305">
        <v>331893745</v>
      </c>
      <c r="H1305">
        <v>0.2</v>
      </c>
      <c r="I1305">
        <v>0.2</v>
      </c>
      <c r="J1305" t="str">
        <f t="shared" si="40"/>
        <v>2021_C92.7</v>
      </c>
      <c r="K1305">
        <f t="shared" si="41"/>
        <v>0.22055251448019908</v>
      </c>
    </row>
    <row r="1306" spans="2:11" x14ac:dyDescent="0.35">
      <c r="B1306">
        <v>2021</v>
      </c>
      <c r="C1306">
        <v>2021</v>
      </c>
      <c r="D1306" t="s">
        <v>828</v>
      </c>
      <c r="E1306" t="s">
        <v>827</v>
      </c>
      <c r="F1306">
        <v>256</v>
      </c>
      <c r="G1306">
        <v>331893745</v>
      </c>
      <c r="H1306">
        <v>0.1</v>
      </c>
      <c r="I1306">
        <v>0.1</v>
      </c>
      <c r="J1306" t="str">
        <f t="shared" si="40"/>
        <v>2021_C92.9</v>
      </c>
      <c r="K1306">
        <f t="shared" si="41"/>
        <v>7.7133119818211693E-2</v>
      </c>
    </row>
    <row r="1307" spans="2:11" x14ac:dyDescent="0.35">
      <c r="B1307">
        <v>2021</v>
      </c>
      <c r="C1307">
        <v>2021</v>
      </c>
      <c r="D1307" t="s">
        <v>826</v>
      </c>
      <c r="E1307" t="s">
        <v>825</v>
      </c>
      <c r="F1307">
        <v>74</v>
      </c>
      <c r="G1307">
        <v>331893745</v>
      </c>
      <c r="H1307">
        <v>0</v>
      </c>
      <c r="I1307">
        <v>0</v>
      </c>
      <c r="J1307" t="str">
        <f t="shared" si="40"/>
        <v>2021_C93.0</v>
      </c>
      <c r="K1307">
        <f t="shared" si="41"/>
        <v>2.2296292447451821E-2</v>
      </c>
    </row>
    <row r="1308" spans="2:11" x14ac:dyDescent="0.35">
      <c r="B1308">
        <v>2021</v>
      </c>
      <c r="C1308">
        <v>2021</v>
      </c>
      <c r="D1308" t="s">
        <v>1382</v>
      </c>
      <c r="E1308" t="s">
        <v>1381</v>
      </c>
      <c r="F1308">
        <v>11</v>
      </c>
      <c r="G1308">
        <v>331893745</v>
      </c>
      <c r="H1308" t="s">
        <v>672</v>
      </c>
      <c r="I1308" t="s">
        <v>672</v>
      </c>
      <c r="J1308" t="str">
        <f t="shared" si="40"/>
        <v>2021_C93.1</v>
      </c>
      <c r="K1308">
        <f t="shared" si="41"/>
        <v>3.3143137421887841E-3</v>
      </c>
    </row>
    <row r="1309" spans="2:11" x14ac:dyDescent="0.35">
      <c r="B1309">
        <v>2021</v>
      </c>
      <c r="C1309">
        <v>2021</v>
      </c>
      <c r="D1309" t="s">
        <v>824</v>
      </c>
      <c r="E1309" t="s">
        <v>823</v>
      </c>
      <c r="F1309">
        <v>10</v>
      </c>
      <c r="G1309">
        <v>331893745</v>
      </c>
      <c r="H1309" t="s">
        <v>672</v>
      </c>
      <c r="I1309" t="s">
        <v>672</v>
      </c>
      <c r="J1309" t="str">
        <f t="shared" si="40"/>
        <v>2021_C93.9</v>
      </c>
      <c r="K1309">
        <f t="shared" si="41"/>
        <v>3.0130124928988943E-3</v>
      </c>
    </row>
    <row r="1310" spans="2:11" x14ac:dyDescent="0.35">
      <c r="B1310">
        <v>2021</v>
      </c>
      <c r="C1310">
        <v>2021</v>
      </c>
      <c r="D1310" t="s">
        <v>1380</v>
      </c>
      <c r="E1310" t="s">
        <v>1379</v>
      </c>
      <c r="F1310">
        <v>15</v>
      </c>
      <c r="G1310">
        <v>331893745</v>
      </c>
      <c r="H1310" t="s">
        <v>672</v>
      </c>
      <c r="I1310" t="s">
        <v>672</v>
      </c>
      <c r="J1310" t="str">
        <f t="shared" si="40"/>
        <v>2021_C94.4</v>
      </c>
      <c r="K1310">
        <f t="shared" si="41"/>
        <v>4.5195187393483414E-3</v>
      </c>
    </row>
    <row r="1311" spans="2:11" x14ac:dyDescent="0.35">
      <c r="B1311">
        <v>2021</v>
      </c>
      <c r="C1311">
        <v>2021</v>
      </c>
      <c r="D1311" t="s">
        <v>820</v>
      </c>
      <c r="E1311" t="s">
        <v>819</v>
      </c>
      <c r="F1311">
        <v>37</v>
      </c>
      <c r="G1311">
        <v>331893745</v>
      </c>
      <c r="H1311">
        <v>0</v>
      </c>
      <c r="I1311">
        <v>0</v>
      </c>
      <c r="J1311" t="str">
        <f t="shared" si="40"/>
        <v>2021_C94.7</v>
      </c>
      <c r="K1311">
        <f t="shared" si="41"/>
        <v>1.114814622372591E-2</v>
      </c>
    </row>
    <row r="1312" spans="2:11" x14ac:dyDescent="0.35">
      <c r="B1312">
        <v>2021</v>
      </c>
      <c r="C1312">
        <v>2021</v>
      </c>
      <c r="D1312" t="s">
        <v>818</v>
      </c>
      <c r="E1312" t="s">
        <v>817</v>
      </c>
      <c r="F1312">
        <v>1104</v>
      </c>
      <c r="G1312">
        <v>331893745</v>
      </c>
      <c r="H1312">
        <v>0.3</v>
      </c>
      <c r="I1312">
        <v>0.3</v>
      </c>
      <c r="J1312" t="str">
        <f t="shared" si="40"/>
        <v>2021_C95.0</v>
      </c>
      <c r="K1312">
        <f t="shared" si="41"/>
        <v>0.33263657921603795</v>
      </c>
    </row>
    <row r="1313" spans="2:11" x14ac:dyDescent="0.35">
      <c r="B1313">
        <v>2021</v>
      </c>
      <c r="C1313">
        <v>2021</v>
      </c>
      <c r="D1313" t="s">
        <v>816</v>
      </c>
      <c r="E1313" t="s">
        <v>815</v>
      </c>
      <c r="F1313">
        <v>140</v>
      </c>
      <c r="G1313">
        <v>331893745</v>
      </c>
      <c r="H1313">
        <v>0</v>
      </c>
      <c r="I1313">
        <v>0</v>
      </c>
      <c r="J1313" t="str">
        <f t="shared" si="40"/>
        <v>2021_C95.1</v>
      </c>
      <c r="K1313">
        <f t="shared" si="41"/>
        <v>4.218217490058452E-2</v>
      </c>
    </row>
    <row r="1314" spans="2:11" x14ac:dyDescent="0.35">
      <c r="B1314">
        <v>2021</v>
      </c>
      <c r="C1314">
        <v>2021</v>
      </c>
      <c r="D1314" t="s">
        <v>814</v>
      </c>
      <c r="E1314" t="s">
        <v>813</v>
      </c>
      <c r="F1314">
        <v>2315</v>
      </c>
      <c r="G1314">
        <v>331893745</v>
      </c>
      <c r="H1314">
        <v>0.7</v>
      </c>
      <c r="I1314">
        <v>0.6</v>
      </c>
      <c r="J1314" t="str">
        <f t="shared" si="40"/>
        <v>2021_C95.9</v>
      </c>
      <c r="K1314">
        <f t="shared" si="41"/>
        <v>0.69751239210609406</v>
      </c>
    </row>
    <row r="1315" spans="2:11" x14ac:dyDescent="0.35">
      <c r="B1315">
        <v>2021</v>
      </c>
      <c r="C1315">
        <v>2021</v>
      </c>
      <c r="D1315" t="s">
        <v>812</v>
      </c>
      <c r="E1315" t="s">
        <v>811</v>
      </c>
      <c r="F1315">
        <v>15</v>
      </c>
      <c r="G1315">
        <v>331893745</v>
      </c>
      <c r="H1315" t="s">
        <v>672</v>
      </c>
      <c r="I1315" t="s">
        <v>672</v>
      </c>
      <c r="J1315" t="str">
        <f t="shared" si="40"/>
        <v>2021_C96.7</v>
      </c>
      <c r="K1315">
        <f t="shared" si="41"/>
        <v>4.5195187393483414E-3</v>
      </c>
    </row>
    <row r="1316" spans="2:11" x14ac:dyDescent="0.35">
      <c r="B1316">
        <v>2021</v>
      </c>
      <c r="C1316">
        <v>2021</v>
      </c>
      <c r="D1316" t="s">
        <v>810</v>
      </c>
      <c r="E1316" t="s">
        <v>809</v>
      </c>
      <c r="F1316">
        <v>126</v>
      </c>
      <c r="G1316">
        <v>331893745</v>
      </c>
      <c r="H1316">
        <v>0</v>
      </c>
      <c r="I1316">
        <v>0</v>
      </c>
      <c r="J1316" t="str">
        <f t="shared" si="40"/>
        <v>2021_C96.9</v>
      </c>
      <c r="K1316">
        <f t="shared" si="41"/>
        <v>3.7963957410526071E-2</v>
      </c>
    </row>
    <row r="1317" spans="2:11" x14ac:dyDescent="0.35">
      <c r="B1317">
        <v>2021</v>
      </c>
      <c r="C1317">
        <v>2021</v>
      </c>
      <c r="D1317" t="s">
        <v>808</v>
      </c>
      <c r="E1317" t="s">
        <v>807</v>
      </c>
      <c r="F1317">
        <v>6048</v>
      </c>
      <c r="G1317">
        <v>331893745</v>
      </c>
      <c r="H1317">
        <v>1.8</v>
      </c>
      <c r="I1317">
        <v>1.5</v>
      </c>
      <c r="J1317" t="str">
        <f t="shared" si="40"/>
        <v>2021_C97</v>
      </c>
      <c r="K1317">
        <f t="shared" si="41"/>
        <v>1.8222699557052513</v>
      </c>
    </row>
    <row r="1318" spans="2:11" x14ac:dyDescent="0.35">
      <c r="B1318">
        <v>2021</v>
      </c>
      <c r="C1318">
        <v>2021</v>
      </c>
      <c r="D1318" t="s">
        <v>804</v>
      </c>
      <c r="E1318" t="s">
        <v>803</v>
      </c>
      <c r="F1318">
        <v>36</v>
      </c>
      <c r="G1318">
        <v>331893745</v>
      </c>
      <c r="H1318">
        <v>0</v>
      </c>
      <c r="I1318">
        <v>0</v>
      </c>
      <c r="J1318" t="str">
        <f t="shared" si="40"/>
        <v>2021_D02.2</v>
      </c>
      <c r="K1318">
        <f t="shared" si="41"/>
        <v>1.0846844974436019E-2</v>
      </c>
    </row>
    <row r="1319" spans="2:11" x14ac:dyDescent="0.35">
      <c r="B1319">
        <v>2021</v>
      </c>
      <c r="C1319">
        <v>2021</v>
      </c>
      <c r="D1319" t="s">
        <v>802</v>
      </c>
      <c r="E1319" t="s">
        <v>801</v>
      </c>
      <c r="F1319">
        <v>15</v>
      </c>
      <c r="G1319">
        <v>331893745</v>
      </c>
      <c r="H1319" t="s">
        <v>672</v>
      </c>
      <c r="I1319" t="s">
        <v>672</v>
      </c>
      <c r="J1319" t="str">
        <f t="shared" si="40"/>
        <v>2021_D05.1</v>
      </c>
      <c r="K1319">
        <f t="shared" si="41"/>
        <v>4.5195187393483414E-3</v>
      </c>
    </row>
    <row r="1320" spans="2:11" x14ac:dyDescent="0.35">
      <c r="B1320">
        <v>2021</v>
      </c>
      <c r="C1320">
        <v>2021</v>
      </c>
      <c r="D1320" t="s">
        <v>800</v>
      </c>
      <c r="E1320" t="s">
        <v>799</v>
      </c>
      <c r="F1320">
        <v>21</v>
      </c>
      <c r="G1320">
        <v>331893745</v>
      </c>
      <c r="H1320">
        <v>0</v>
      </c>
      <c r="I1320">
        <v>0</v>
      </c>
      <c r="J1320" t="str">
        <f t="shared" si="40"/>
        <v>2021_D05.9</v>
      </c>
      <c r="K1320">
        <f t="shared" si="41"/>
        <v>6.3273262350876779E-3</v>
      </c>
    </row>
    <row r="1321" spans="2:11" x14ac:dyDescent="0.35">
      <c r="B1321">
        <v>2021</v>
      </c>
      <c r="C1321">
        <v>2021</v>
      </c>
      <c r="D1321" t="s">
        <v>798</v>
      </c>
      <c r="E1321" t="s">
        <v>797</v>
      </c>
      <c r="F1321">
        <v>34</v>
      </c>
      <c r="G1321">
        <v>331893745</v>
      </c>
      <c r="H1321">
        <v>0</v>
      </c>
      <c r="I1321">
        <v>0</v>
      </c>
      <c r="J1321" t="str">
        <f t="shared" si="40"/>
        <v>2021_D12.6</v>
      </c>
      <c r="K1321">
        <f t="shared" si="41"/>
        <v>1.024424247585624E-2</v>
      </c>
    </row>
    <row r="1322" spans="2:11" x14ac:dyDescent="0.35">
      <c r="B1322">
        <v>2021</v>
      </c>
      <c r="C1322">
        <v>2021</v>
      </c>
      <c r="D1322" t="s">
        <v>796</v>
      </c>
      <c r="E1322" t="s">
        <v>795</v>
      </c>
      <c r="F1322">
        <v>12</v>
      </c>
      <c r="G1322">
        <v>331893745</v>
      </c>
      <c r="H1322" t="s">
        <v>672</v>
      </c>
      <c r="I1322" t="s">
        <v>672</v>
      </c>
      <c r="J1322" t="str">
        <f t="shared" si="40"/>
        <v>2021_D13.2</v>
      </c>
      <c r="K1322">
        <f t="shared" si="41"/>
        <v>3.6156149914786735E-3</v>
      </c>
    </row>
    <row r="1323" spans="2:11" x14ac:dyDescent="0.35">
      <c r="B1323">
        <v>2021</v>
      </c>
      <c r="C1323">
        <v>2021</v>
      </c>
      <c r="D1323" t="s">
        <v>792</v>
      </c>
      <c r="E1323" t="s">
        <v>791</v>
      </c>
      <c r="F1323">
        <v>17</v>
      </c>
      <c r="G1323">
        <v>331893745</v>
      </c>
      <c r="H1323" t="s">
        <v>672</v>
      </c>
      <c r="I1323" t="s">
        <v>672</v>
      </c>
      <c r="J1323" t="str">
        <f t="shared" si="40"/>
        <v>2021_D13.6</v>
      </c>
      <c r="K1323">
        <f t="shared" si="41"/>
        <v>5.1221212379281202E-3</v>
      </c>
    </row>
    <row r="1324" spans="2:11" x14ac:dyDescent="0.35">
      <c r="B1324">
        <v>2021</v>
      </c>
      <c r="C1324">
        <v>2021</v>
      </c>
      <c r="D1324" t="s">
        <v>790</v>
      </c>
      <c r="E1324" t="s">
        <v>789</v>
      </c>
      <c r="F1324">
        <v>10</v>
      </c>
      <c r="G1324">
        <v>331893745</v>
      </c>
      <c r="H1324" t="s">
        <v>672</v>
      </c>
      <c r="I1324" t="s">
        <v>672</v>
      </c>
      <c r="J1324" t="str">
        <f t="shared" si="40"/>
        <v>2021_D13.7</v>
      </c>
      <c r="K1324">
        <f t="shared" si="41"/>
        <v>3.0130124928988943E-3</v>
      </c>
    </row>
    <row r="1325" spans="2:11" x14ac:dyDescent="0.35">
      <c r="B1325">
        <v>2021</v>
      </c>
      <c r="C1325">
        <v>2021</v>
      </c>
      <c r="D1325" t="s">
        <v>788</v>
      </c>
      <c r="E1325" t="s">
        <v>787</v>
      </c>
      <c r="F1325">
        <v>22</v>
      </c>
      <c r="G1325">
        <v>331893745</v>
      </c>
      <c r="H1325">
        <v>0</v>
      </c>
      <c r="I1325">
        <v>0</v>
      </c>
      <c r="J1325" t="str">
        <f t="shared" si="40"/>
        <v>2021_D15.0</v>
      </c>
      <c r="K1325">
        <f t="shared" si="41"/>
        <v>6.6286274843775682E-3</v>
      </c>
    </row>
    <row r="1326" spans="2:11" x14ac:dyDescent="0.35">
      <c r="B1326">
        <v>2021</v>
      </c>
      <c r="C1326">
        <v>2021</v>
      </c>
      <c r="D1326" t="s">
        <v>786</v>
      </c>
      <c r="E1326" t="s">
        <v>785</v>
      </c>
      <c r="F1326">
        <v>25</v>
      </c>
      <c r="G1326">
        <v>331893745</v>
      </c>
      <c r="H1326">
        <v>0</v>
      </c>
      <c r="I1326">
        <v>0</v>
      </c>
      <c r="J1326" t="str">
        <f t="shared" si="40"/>
        <v>2021_D15.1</v>
      </c>
      <c r="K1326">
        <f t="shared" si="41"/>
        <v>7.5325312322472365E-3</v>
      </c>
    </row>
    <row r="1327" spans="2:11" x14ac:dyDescent="0.35">
      <c r="B1327">
        <v>2021</v>
      </c>
      <c r="C1327">
        <v>2021</v>
      </c>
      <c r="D1327" t="s">
        <v>784</v>
      </c>
      <c r="E1327" t="s">
        <v>783</v>
      </c>
      <c r="F1327">
        <v>54</v>
      </c>
      <c r="G1327">
        <v>331893745</v>
      </c>
      <c r="H1327">
        <v>0</v>
      </c>
      <c r="I1327">
        <v>0</v>
      </c>
      <c r="J1327" t="str">
        <f t="shared" si="40"/>
        <v>2021_D18.0</v>
      </c>
      <c r="K1327">
        <f t="shared" si="41"/>
        <v>1.6270267461654029E-2</v>
      </c>
    </row>
    <row r="1328" spans="2:11" x14ac:dyDescent="0.35">
      <c r="B1328">
        <v>2021</v>
      </c>
      <c r="C1328">
        <v>2021</v>
      </c>
      <c r="D1328" t="s">
        <v>782</v>
      </c>
      <c r="E1328" t="s">
        <v>781</v>
      </c>
      <c r="F1328">
        <v>50</v>
      </c>
      <c r="G1328">
        <v>331893745</v>
      </c>
      <c r="H1328">
        <v>0</v>
      </c>
      <c r="I1328">
        <v>0</v>
      </c>
      <c r="J1328" t="str">
        <f t="shared" si="40"/>
        <v>2021_D18.1</v>
      </c>
      <c r="K1328">
        <f t="shared" si="41"/>
        <v>1.5065062464494473E-2</v>
      </c>
    </row>
    <row r="1329" spans="2:11" x14ac:dyDescent="0.35">
      <c r="B1329">
        <v>2021</v>
      </c>
      <c r="C1329">
        <v>2021</v>
      </c>
      <c r="D1329" t="s">
        <v>1376</v>
      </c>
      <c r="E1329" t="s">
        <v>1375</v>
      </c>
      <c r="F1329">
        <v>21</v>
      </c>
      <c r="G1329">
        <v>331893745</v>
      </c>
      <c r="H1329">
        <v>0</v>
      </c>
      <c r="I1329">
        <v>0</v>
      </c>
      <c r="J1329" t="str">
        <f t="shared" si="40"/>
        <v>2021_D21.9</v>
      </c>
      <c r="K1329">
        <f t="shared" si="41"/>
        <v>6.3273262350876779E-3</v>
      </c>
    </row>
    <row r="1330" spans="2:11" x14ac:dyDescent="0.35">
      <c r="B1330">
        <v>2021</v>
      </c>
      <c r="C1330">
        <v>2021</v>
      </c>
      <c r="D1330" t="s">
        <v>780</v>
      </c>
      <c r="E1330" t="s">
        <v>779</v>
      </c>
      <c r="F1330">
        <v>22</v>
      </c>
      <c r="G1330">
        <v>331893745</v>
      </c>
      <c r="H1330">
        <v>0</v>
      </c>
      <c r="I1330">
        <v>0</v>
      </c>
      <c r="J1330" t="str">
        <f t="shared" si="40"/>
        <v>2021_D25.9</v>
      </c>
      <c r="K1330">
        <f t="shared" si="41"/>
        <v>6.6286274843775682E-3</v>
      </c>
    </row>
    <row r="1331" spans="2:11" x14ac:dyDescent="0.35">
      <c r="B1331">
        <v>2021</v>
      </c>
      <c r="C1331">
        <v>2021</v>
      </c>
      <c r="D1331" t="s">
        <v>317</v>
      </c>
      <c r="E1331" t="s">
        <v>1413</v>
      </c>
      <c r="F1331">
        <v>10</v>
      </c>
      <c r="G1331">
        <v>331893745</v>
      </c>
      <c r="H1331" t="s">
        <v>672</v>
      </c>
      <c r="I1331" t="s">
        <v>672</v>
      </c>
      <c r="J1331" t="str">
        <f t="shared" si="40"/>
        <v>2021_D27</v>
      </c>
      <c r="K1331">
        <f t="shared" si="41"/>
        <v>3.0130124928988943E-3</v>
      </c>
    </row>
    <row r="1332" spans="2:11" x14ac:dyDescent="0.35">
      <c r="B1332">
        <v>2021</v>
      </c>
      <c r="C1332">
        <v>2021</v>
      </c>
      <c r="D1332" t="s">
        <v>1548</v>
      </c>
      <c r="E1332" t="s">
        <v>1547</v>
      </c>
      <c r="F1332">
        <v>10</v>
      </c>
      <c r="G1332">
        <v>331893745</v>
      </c>
      <c r="H1332" t="s">
        <v>672</v>
      </c>
      <c r="I1332" t="s">
        <v>672</v>
      </c>
      <c r="J1332" t="str">
        <f t="shared" si="40"/>
        <v>2021_D30.0</v>
      </c>
      <c r="K1332">
        <f t="shared" si="41"/>
        <v>3.0130124928988943E-3</v>
      </c>
    </row>
    <row r="1333" spans="2:11" x14ac:dyDescent="0.35">
      <c r="B1333">
        <v>2021</v>
      </c>
      <c r="C1333">
        <v>2021</v>
      </c>
      <c r="D1333" t="s">
        <v>778</v>
      </c>
      <c r="E1333" t="s">
        <v>777</v>
      </c>
      <c r="F1333">
        <v>358</v>
      </c>
      <c r="G1333">
        <v>331893745</v>
      </c>
      <c r="H1333">
        <v>0.1</v>
      </c>
      <c r="I1333">
        <v>0.1</v>
      </c>
      <c r="J1333" t="str">
        <f t="shared" si="40"/>
        <v>2021_D32.0</v>
      </c>
      <c r="K1333">
        <f t="shared" si="41"/>
        <v>0.10786584724578042</v>
      </c>
    </row>
    <row r="1334" spans="2:11" x14ac:dyDescent="0.35">
      <c r="B1334">
        <v>2021</v>
      </c>
      <c r="C1334">
        <v>2021</v>
      </c>
      <c r="D1334" t="s">
        <v>776</v>
      </c>
      <c r="E1334" t="s">
        <v>775</v>
      </c>
      <c r="F1334">
        <v>660</v>
      </c>
      <c r="G1334">
        <v>331893745</v>
      </c>
      <c r="H1334">
        <v>0.2</v>
      </c>
      <c r="I1334">
        <v>0.2</v>
      </c>
      <c r="J1334" t="str">
        <f t="shared" si="40"/>
        <v>2021_D32.9</v>
      </c>
      <c r="K1334">
        <f t="shared" si="41"/>
        <v>0.19885882453132703</v>
      </c>
    </row>
    <row r="1335" spans="2:11" x14ac:dyDescent="0.35">
      <c r="B1335">
        <v>2021</v>
      </c>
      <c r="C1335">
        <v>2021</v>
      </c>
      <c r="D1335" t="s">
        <v>774</v>
      </c>
      <c r="E1335" t="s">
        <v>773</v>
      </c>
      <c r="F1335">
        <v>42</v>
      </c>
      <c r="G1335">
        <v>331893745</v>
      </c>
      <c r="H1335">
        <v>0</v>
      </c>
      <c r="I1335">
        <v>0</v>
      </c>
      <c r="J1335" t="str">
        <f t="shared" si="40"/>
        <v>2021_D33.2</v>
      </c>
      <c r="K1335">
        <f t="shared" si="41"/>
        <v>1.2654652470175356E-2</v>
      </c>
    </row>
    <row r="1336" spans="2:11" x14ac:dyDescent="0.35">
      <c r="B1336">
        <v>2021</v>
      </c>
      <c r="C1336">
        <v>2021</v>
      </c>
      <c r="D1336" t="s">
        <v>772</v>
      </c>
      <c r="E1336" t="s">
        <v>771</v>
      </c>
      <c r="F1336">
        <v>15</v>
      </c>
      <c r="G1336">
        <v>331893745</v>
      </c>
      <c r="H1336" t="s">
        <v>672</v>
      </c>
      <c r="I1336" t="s">
        <v>672</v>
      </c>
      <c r="J1336" t="str">
        <f t="shared" si="40"/>
        <v>2021_D33.3</v>
      </c>
      <c r="K1336">
        <f t="shared" si="41"/>
        <v>4.5195187393483414E-3</v>
      </c>
    </row>
    <row r="1337" spans="2:11" x14ac:dyDescent="0.35">
      <c r="B1337">
        <v>2021</v>
      </c>
      <c r="C1337">
        <v>2021</v>
      </c>
      <c r="D1337" t="s">
        <v>770</v>
      </c>
      <c r="E1337" t="s">
        <v>769</v>
      </c>
      <c r="F1337">
        <v>30</v>
      </c>
      <c r="G1337">
        <v>331893745</v>
      </c>
      <c r="H1337">
        <v>0</v>
      </c>
      <c r="I1337">
        <v>0</v>
      </c>
      <c r="J1337" t="str">
        <f t="shared" si="40"/>
        <v>2021_D35.0</v>
      </c>
      <c r="K1337">
        <f t="shared" si="41"/>
        <v>9.0390374786966828E-3</v>
      </c>
    </row>
    <row r="1338" spans="2:11" x14ac:dyDescent="0.35">
      <c r="B1338">
        <v>2021</v>
      </c>
      <c r="C1338">
        <v>2021</v>
      </c>
      <c r="D1338" t="s">
        <v>766</v>
      </c>
      <c r="E1338" t="s">
        <v>765</v>
      </c>
      <c r="F1338">
        <v>78</v>
      </c>
      <c r="G1338">
        <v>331893745</v>
      </c>
      <c r="H1338">
        <v>0</v>
      </c>
      <c r="I1338">
        <v>0</v>
      </c>
      <c r="J1338" t="str">
        <f t="shared" si="40"/>
        <v>2021_D35.2</v>
      </c>
      <c r="K1338">
        <f t="shared" si="41"/>
        <v>2.3501497444611379E-2</v>
      </c>
    </row>
    <row r="1339" spans="2:11" x14ac:dyDescent="0.35">
      <c r="B1339">
        <v>2021</v>
      </c>
      <c r="C1339">
        <v>2021</v>
      </c>
      <c r="D1339" t="s">
        <v>764</v>
      </c>
      <c r="E1339" t="s">
        <v>763</v>
      </c>
      <c r="F1339">
        <v>30</v>
      </c>
      <c r="G1339">
        <v>331893745</v>
      </c>
      <c r="H1339">
        <v>0</v>
      </c>
      <c r="I1339">
        <v>0</v>
      </c>
      <c r="J1339" t="str">
        <f t="shared" si="40"/>
        <v>2021_D36.1</v>
      </c>
      <c r="K1339">
        <f t="shared" si="41"/>
        <v>9.0390374786966828E-3</v>
      </c>
    </row>
    <row r="1340" spans="2:11" x14ac:dyDescent="0.35">
      <c r="B1340">
        <v>2021</v>
      </c>
      <c r="C1340">
        <v>2021</v>
      </c>
      <c r="D1340" t="s">
        <v>762</v>
      </c>
      <c r="E1340" t="s">
        <v>761</v>
      </c>
      <c r="F1340">
        <v>32</v>
      </c>
      <c r="G1340">
        <v>331893745</v>
      </c>
      <c r="H1340">
        <v>0</v>
      </c>
      <c r="I1340">
        <v>0</v>
      </c>
      <c r="J1340" t="str">
        <f t="shared" si="40"/>
        <v>2021_D36.9</v>
      </c>
      <c r="K1340">
        <f t="shared" si="41"/>
        <v>9.6416399772764616E-3</v>
      </c>
    </row>
    <row r="1341" spans="2:11" x14ac:dyDescent="0.35">
      <c r="B1341">
        <v>2021</v>
      </c>
      <c r="C1341">
        <v>2021</v>
      </c>
      <c r="D1341" t="s">
        <v>760</v>
      </c>
      <c r="E1341" t="s">
        <v>759</v>
      </c>
      <c r="F1341">
        <v>101</v>
      </c>
      <c r="G1341">
        <v>331893745</v>
      </c>
      <c r="H1341">
        <v>0</v>
      </c>
      <c r="I1341">
        <v>0</v>
      </c>
      <c r="J1341" t="str">
        <f t="shared" si="40"/>
        <v>2021_D37.0</v>
      </c>
      <c r="K1341">
        <f t="shared" si="41"/>
        <v>3.0431426178278837E-2</v>
      </c>
    </row>
    <row r="1342" spans="2:11" x14ac:dyDescent="0.35">
      <c r="B1342">
        <v>2021</v>
      </c>
      <c r="C1342">
        <v>2021</v>
      </c>
      <c r="D1342" t="s">
        <v>758</v>
      </c>
      <c r="E1342" t="s">
        <v>757</v>
      </c>
      <c r="F1342">
        <v>101</v>
      </c>
      <c r="G1342">
        <v>331893745</v>
      </c>
      <c r="H1342">
        <v>0</v>
      </c>
      <c r="I1342">
        <v>0</v>
      </c>
      <c r="J1342" t="str">
        <f t="shared" si="40"/>
        <v>2021_D37.1</v>
      </c>
      <c r="K1342">
        <f t="shared" si="41"/>
        <v>3.0431426178278837E-2</v>
      </c>
    </row>
    <row r="1343" spans="2:11" x14ac:dyDescent="0.35">
      <c r="B1343">
        <v>2021</v>
      </c>
      <c r="C1343">
        <v>2021</v>
      </c>
      <c r="D1343" t="s">
        <v>756</v>
      </c>
      <c r="E1343" t="s">
        <v>755</v>
      </c>
      <c r="F1343">
        <v>51</v>
      </c>
      <c r="G1343">
        <v>331893745</v>
      </c>
      <c r="H1343">
        <v>0</v>
      </c>
      <c r="I1343">
        <v>0</v>
      </c>
      <c r="J1343" t="str">
        <f t="shared" si="40"/>
        <v>2021_D37.2</v>
      </c>
      <c r="K1343">
        <f t="shared" si="41"/>
        <v>1.5366363713784362E-2</v>
      </c>
    </row>
    <row r="1344" spans="2:11" x14ac:dyDescent="0.35">
      <c r="B1344">
        <v>2021</v>
      </c>
      <c r="C1344">
        <v>2021</v>
      </c>
      <c r="D1344" t="s">
        <v>754</v>
      </c>
      <c r="E1344" t="s">
        <v>753</v>
      </c>
      <c r="F1344">
        <v>158</v>
      </c>
      <c r="G1344">
        <v>331893745</v>
      </c>
      <c r="H1344">
        <v>0</v>
      </c>
      <c r="I1344">
        <v>0</v>
      </c>
      <c r="J1344" t="str">
        <f t="shared" si="40"/>
        <v>2021_D37.4</v>
      </c>
      <c r="K1344">
        <f t="shared" si="41"/>
        <v>4.7605597387802533E-2</v>
      </c>
    </row>
    <row r="1345" spans="2:11" x14ac:dyDescent="0.35">
      <c r="B1345">
        <v>2021</v>
      </c>
      <c r="C1345">
        <v>2021</v>
      </c>
      <c r="D1345" t="s">
        <v>752</v>
      </c>
      <c r="E1345" t="s">
        <v>751</v>
      </c>
      <c r="F1345">
        <v>58</v>
      </c>
      <c r="G1345">
        <v>331893745</v>
      </c>
      <c r="H1345">
        <v>0</v>
      </c>
      <c r="I1345">
        <v>0</v>
      </c>
      <c r="J1345" t="str">
        <f t="shared" si="40"/>
        <v>2021_D37.5</v>
      </c>
      <c r="K1345">
        <f t="shared" si="41"/>
        <v>1.7475472458813587E-2</v>
      </c>
    </row>
    <row r="1346" spans="2:11" x14ac:dyDescent="0.35">
      <c r="B1346">
        <v>2021</v>
      </c>
      <c r="C1346">
        <v>2021</v>
      </c>
      <c r="D1346" t="s">
        <v>750</v>
      </c>
      <c r="E1346" t="s">
        <v>749</v>
      </c>
      <c r="F1346">
        <v>246</v>
      </c>
      <c r="G1346">
        <v>331893745</v>
      </c>
      <c r="H1346">
        <v>0.1</v>
      </c>
      <c r="I1346">
        <v>0.1</v>
      </c>
      <c r="J1346" t="str">
        <f t="shared" si="40"/>
        <v>2021_D37.6</v>
      </c>
      <c r="K1346">
        <f t="shared" si="41"/>
        <v>7.4120107325312809E-2</v>
      </c>
    </row>
    <row r="1347" spans="2:11" x14ac:dyDescent="0.35">
      <c r="B1347">
        <v>2021</v>
      </c>
      <c r="C1347">
        <v>2021</v>
      </c>
      <c r="D1347" t="s">
        <v>748</v>
      </c>
      <c r="E1347" t="s">
        <v>747</v>
      </c>
      <c r="F1347">
        <v>419</v>
      </c>
      <c r="G1347">
        <v>331893745</v>
      </c>
      <c r="H1347">
        <v>0.1</v>
      </c>
      <c r="I1347">
        <v>0.1</v>
      </c>
      <c r="J1347" t="str">
        <f t="shared" ref="J1347:J1410" si="42">C1347&amp;+"_"&amp;E1347</f>
        <v>2021_D37.7</v>
      </c>
      <c r="K1347">
        <f t="shared" ref="K1347:K1410" si="43">F1347/G1347*100000</f>
        <v>0.1262452234524637</v>
      </c>
    </row>
    <row r="1348" spans="2:11" x14ac:dyDescent="0.35">
      <c r="B1348">
        <v>2021</v>
      </c>
      <c r="C1348">
        <v>2021</v>
      </c>
      <c r="D1348" t="s">
        <v>746</v>
      </c>
      <c r="E1348" t="s">
        <v>745</v>
      </c>
      <c r="F1348">
        <v>58</v>
      </c>
      <c r="G1348">
        <v>331893745</v>
      </c>
      <c r="H1348">
        <v>0</v>
      </c>
      <c r="I1348">
        <v>0</v>
      </c>
      <c r="J1348" t="str">
        <f t="shared" si="42"/>
        <v>2021_D37.9</v>
      </c>
      <c r="K1348">
        <f t="shared" si="43"/>
        <v>1.7475472458813587E-2</v>
      </c>
    </row>
    <row r="1349" spans="2:11" x14ac:dyDescent="0.35">
      <c r="B1349">
        <v>2021</v>
      </c>
      <c r="C1349">
        <v>2021</v>
      </c>
      <c r="D1349" t="s">
        <v>744</v>
      </c>
      <c r="E1349" t="s">
        <v>743</v>
      </c>
      <c r="F1349">
        <v>40</v>
      </c>
      <c r="G1349">
        <v>331893745</v>
      </c>
      <c r="H1349">
        <v>0</v>
      </c>
      <c r="I1349">
        <v>0</v>
      </c>
      <c r="J1349" t="str">
        <f t="shared" si="42"/>
        <v>2021_D38.0</v>
      </c>
      <c r="K1349">
        <f t="shared" si="43"/>
        <v>1.2052049971595577E-2</v>
      </c>
    </row>
    <row r="1350" spans="2:11" x14ac:dyDescent="0.35">
      <c r="B1350">
        <v>2021</v>
      </c>
      <c r="C1350">
        <v>2021</v>
      </c>
      <c r="D1350" t="s">
        <v>742</v>
      </c>
      <c r="E1350" t="s">
        <v>741</v>
      </c>
      <c r="F1350">
        <v>721</v>
      </c>
      <c r="G1350">
        <v>331893745</v>
      </c>
      <c r="H1350">
        <v>0.2</v>
      </c>
      <c r="I1350">
        <v>0.2</v>
      </c>
      <c r="J1350" t="str">
        <f t="shared" si="42"/>
        <v>2021_D38.1</v>
      </c>
      <c r="K1350">
        <f t="shared" si="43"/>
        <v>0.21723820073801028</v>
      </c>
    </row>
    <row r="1351" spans="2:11" x14ac:dyDescent="0.35">
      <c r="B1351">
        <v>2021</v>
      </c>
      <c r="C1351">
        <v>2021</v>
      </c>
      <c r="D1351" t="s">
        <v>740</v>
      </c>
      <c r="E1351" t="s">
        <v>739</v>
      </c>
      <c r="F1351">
        <v>29</v>
      </c>
      <c r="G1351">
        <v>331893745</v>
      </c>
      <c r="H1351">
        <v>0</v>
      </c>
      <c r="I1351">
        <v>0</v>
      </c>
      <c r="J1351" t="str">
        <f t="shared" si="42"/>
        <v>2021_D38.3</v>
      </c>
      <c r="K1351">
        <f t="shared" si="43"/>
        <v>8.7377362294067933E-3</v>
      </c>
    </row>
    <row r="1352" spans="2:11" x14ac:dyDescent="0.35">
      <c r="B1352">
        <v>2021</v>
      </c>
      <c r="C1352">
        <v>2021</v>
      </c>
      <c r="D1352" t="s">
        <v>1374</v>
      </c>
      <c r="E1352" t="s">
        <v>1373</v>
      </c>
      <c r="F1352">
        <v>14</v>
      </c>
      <c r="G1352">
        <v>331893745</v>
      </c>
      <c r="H1352" t="s">
        <v>672</v>
      </c>
      <c r="I1352" t="s">
        <v>672</v>
      </c>
      <c r="J1352" t="str">
        <f t="shared" si="42"/>
        <v>2021_D38.5</v>
      </c>
      <c r="K1352">
        <f t="shared" si="43"/>
        <v>4.218217490058452E-3</v>
      </c>
    </row>
    <row r="1353" spans="2:11" x14ac:dyDescent="0.35">
      <c r="B1353">
        <v>2021</v>
      </c>
      <c r="C1353">
        <v>2021</v>
      </c>
      <c r="D1353" t="s">
        <v>738</v>
      </c>
      <c r="E1353" t="s">
        <v>737</v>
      </c>
      <c r="F1353">
        <v>11</v>
      </c>
      <c r="G1353">
        <v>331893745</v>
      </c>
      <c r="H1353" t="s">
        <v>672</v>
      </c>
      <c r="I1353" t="s">
        <v>672</v>
      </c>
      <c r="J1353" t="str">
        <f t="shared" si="42"/>
        <v>2021_D38.6</v>
      </c>
      <c r="K1353">
        <f t="shared" si="43"/>
        <v>3.3143137421887841E-3</v>
      </c>
    </row>
    <row r="1354" spans="2:11" x14ac:dyDescent="0.35">
      <c r="B1354">
        <v>2021</v>
      </c>
      <c r="C1354">
        <v>2021</v>
      </c>
      <c r="D1354" t="s">
        <v>736</v>
      </c>
      <c r="E1354" t="s">
        <v>735</v>
      </c>
      <c r="F1354">
        <v>69</v>
      </c>
      <c r="G1354">
        <v>331893745</v>
      </c>
      <c r="H1354">
        <v>0</v>
      </c>
      <c r="I1354">
        <v>0</v>
      </c>
      <c r="J1354" t="str">
        <f t="shared" si="42"/>
        <v>2021_D39.0</v>
      </c>
      <c r="K1354">
        <f t="shared" si="43"/>
        <v>2.0789786201002372E-2</v>
      </c>
    </row>
    <row r="1355" spans="2:11" x14ac:dyDescent="0.35">
      <c r="B1355">
        <v>2021</v>
      </c>
      <c r="C1355">
        <v>2021</v>
      </c>
      <c r="D1355" t="s">
        <v>734</v>
      </c>
      <c r="E1355" t="s">
        <v>733</v>
      </c>
      <c r="F1355">
        <v>58</v>
      </c>
      <c r="G1355">
        <v>331893745</v>
      </c>
      <c r="H1355">
        <v>0</v>
      </c>
      <c r="I1355">
        <v>0</v>
      </c>
      <c r="J1355" t="str">
        <f t="shared" si="42"/>
        <v>2021_D39.1</v>
      </c>
      <c r="K1355">
        <f t="shared" si="43"/>
        <v>1.7475472458813587E-2</v>
      </c>
    </row>
    <row r="1356" spans="2:11" x14ac:dyDescent="0.35">
      <c r="B1356">
        <v>2021</v>
      </c>
      <c r="C1356">
        <v>2021</v>
      </c>
      <c r="D1356" t="s">
        <v>732</v>
      </c>
      <c r="E1356" t="s">
        <v>731</v>
      </c>
      <c r="F1356">
        <v>19</v>
      </c>
      <c r="G1356">
        <v>331893745</v>
      </c>
      <c r="H1356" t="s">
        <v>672</v>
      </c>
      <c r="I1356" t="s">
        <v>672</v>
      </c>
      <c r="J1356" t="str">
        <f t="shared" si="42"/>
        <v>2021_D39.7</v>
      </c>
      <c r="K1356">
        <f t="shared" si="43"/>
        <v>5.7247237365078999E-3</v>
      </c>
    </row>
    <row r="1357" spans="2:11" x14ac:dyDescent="0.35">
      <c r="B1357">
        <v>2021</v>
      </c>
      <c r="C1357">
        <v>2021</v>
      </c>
      <c r="D1357" t="s">
        <v>730</v>
      </c>
      <c r="E1357" t="s">
        <v>729</v>
      </c>
      <c r="F1357">
        <v>58</v>
      </c>
      <c r="G1357">
        <v>331893745</v>
      </c>
      <c r="H1357">
        <v>0</v>
      </c>
      <c r="I1357">
        <v>0</v>
      </c>
      <c r="J1357" t="str">
        <f t="shared" si="42"/>
        <v>2021_D40.0</v>
      </c>
      <c r="K1357">
        <f t="shared" si="43"/>
        <v>1.7475472458813587E-2</v>
      </c>
    </row>
    <row r="1358" spans="2:11" x14ac:dyDescent="0.35">
      <c r="B1358">
        <v>2021</v>
      </c>
      <c r="C1358">
        <v>2021</v>
      </c>
      <c r="D1358" t="s">
        <v>728</v>
      </c>
      <c r="E1358" t="s">
        <v>727</v>
      </c>
      <c r="F1358">
        <v>109</v>
      </c>
      <c r="G1358">
        <v>331893745</v>
      </c>
      <c r="H1358">
        <v>0</v>
      </c>
      <c r="I1358">
        <v>0</v>
      </c>
      <c r="J1358" t="str">
        <f t="shared" si="42"/>
        <v>2021_D41.0</v>
      </c>
      <c r="K1358">
        <f t="shared" si="43"/>
        <v>3.2841836172597949E-2</v>
      </c>
    </row>
    <row r="1359" spans="2:11" x14ac:dyDescent="0.35">
      <c r="B1359">
        <v>2021</v>
      </c>
      <c r="C1359">
        <v>2021</v>
      </c>
      <c r="D1359" t="s">
        <v>726</v>
      </c>
      <c r="E1359" t="s">
        <v>725</v>
      </c>
      <c r="F1359">
        <v>187</v>
      </c>
      <c r="G1359">
        <v>331893745</v>
      </c>
      <c r="H1359">
        <v>0.1</v>
      </c>
      <c r="I1359">
        <v>0</v>
      </c>
      <c r="J1359" t="str">
        <f t="shared" si="42"/>
        <v>2021_D41.4</v>
      </c>
      <c r="K1359">
        <f t="shared" si="43"/>
        <v>5.6343333617209328E-2</v>
      </c>
    </row>
    <row r="1360" spans="2:11" x14ac:dyDescent="0.35">
      <c r="B1360">
        <v>2021</v>
      </c>
      <c r="C1360">
        <v>2021</v>
      </c>
      <c r="D1360" t="s">
        <v>724</v>
      </c>
      <c r="E1360" t="s">
        <v>723</v>
      </c>
      <c r="F1360">
        <v>21</v>
      </c>
      <c r="G1360">
        <v>331893745</v>
      </c>
      <c r="H1360">
        <v>0</v>
      </c>
      <c r="I1360">
        <v>0</v>
      </c>
      <c r="J1360" t="str">
        <f t="shared" si="42"/>
        <v>2021_D42.0</v>
      </c>
      <c r="K1360">
        <f t="shared" si="43"/>
        <v>6.3273262350876779E-3</v>
      </c>
    </row>
    <row r="1361" spans="2:11" x14ac:dyDescent="0.35">
      <c r="B1361">
        <v>2021</v>
      </c>
      <c r="C1361">
        <v>2021</v>
      </c>
      <c r="D1361" t="s">
        <v>722</v>
      </c>
      <c r="E1361" t="s">
        <v>721</v>
      </c>
      <c r="F1361">
        <v>27</v>
      </c>
      <c r="G1361">
        <v>331893745</v>
      </c>
      <c r="H1361">
        <v>0</v>
      </c>
      <c r="I1361">
        <v>0</v>
      </c>
      <c r="J1361" t="str">
        <f t="shared" si="42"/>
        <v>2021_D42.9</v>
      </c>
      <c r="K1361">
        <f t="shared" si="43"/>
        <v>8.1351337308270145E-3</v>
      </c>
    </row>
    <row r="1362" spans="2:11" x14ac:dyDescent="0.35">
      <c r="B1362">
        <v>2021</v>
      </c>
      <c r="C1362">
        <v>2021</v>
      </c>
      <c r="D1362" t="s">
        <v>720</v>
      </c>
      <c r="E1362" t="s">
        <v>719</v>
      </c>
      <c r="F1362">
        <v>103</v>
      </c>
      <c r="G1362">
        <v>331893745</v>
      </c>
      <c r="H1362">
        <v>0</v>
      </c>
      <c r="I1362">
        <v>0</v>
      </c>
      <c r="J1362" t="str">
        <f t="shared" si="42"/>
        <v>2021_D43.0</v>
      </c>
      <c r="K1362">
        <f t="shared" si="43"/>
        <v>3.1034028676858616E-2</v>
      </c>
    </row>
    <row r="1363" spans="2:11" x14ac:dyDescent="0.35">
      <c r="B1363">
        <v>2021</v>
      </c>
      <c r="C1363">
        <v>2021</v>
      </c>
      <c r="D1363" t="s">
        <v>718</v>
      </c>
      <c r="E1363" t="s">
        <v>717</v>
      </c>
      <c r="F1363">
        <v>59</v>
      </c>
      <c r="G1363">
        <v>331893745</v>
      </c>
      <c r="H1363">
        <v>0</v>
      </c>
      <c r="I1363">
        <v>0</v>
      </c>
      <c r="J1363" t="str">
        <f t="shared" si="42"/>
        <v>2021_D43.1</v>
      </c>
      <c r="K1363">
        <f t="shared" si="43"/>
        <v>1.7776773708103478E-2</v>
      </c>
    </row>
    <row r="1364" spans="2:11" x14ac:dyDescent="0.35">
      <c r="B1364">
        <v>2021</v>
      </c>
      <c r="C1364">
        <v>2021</v>
      </c>
      <c r="D1364" t="s">
        <v>716</v>
      </c>
      <c r="E1364" t="s">
        <v>715</v>
      </c>
      <c r="F1364">
        <v>1433</v>
      </c>
      <c r="G1364">
        <v>331893745</v>
      </c>
      <c r="H1364">
        <v>0.4</v>
      </c>
      <c r="I1364">
        <v>0.4</v>
      </c>
      <c r="J1364" t="str">
        <f t="shared" si="42"/>
        <v>2021_D43.2</v>
      </c>
      <c r="K1364">
        <f t="shared" si="43"/>
        <v>0.43176469023241154</v>
      </c>
    </row>
    <row r="1365" spans="2:11" x14ac:dyDescent="0.35">
      <c r="B1365">
        <v>2021</v>
      </c>
      <c r="C1365">
        <v>2021</v>
      </c>
      <c r="D1365" t="s">
        <v>714</v>
      </c>
      <c r="E1365" t="s">
        <v>713</v>
      </c>
      <c r="F1365">
        <v>14</v>
      </c>
      <c r="G1365">
        <v>331893745</v>
      </c>
      <c r="H1365" t="s">
        <v>672</v>
      </c>
      <c r="I1365" t="s">
        <v>672</v>
      </c>
      <c r="J1365" t="str">
        <f t="shared" si="42"/>
        <v>2021_D43.4</v>
      </c>
      <c r="K1365">
        <f t="shared" si="43"/>
        <v>4.218217490058452E-3</v>
      </c>
    </row>
    <row r="1366" spans="2:11" x14ac:dyDescent="0.35">
      <c r="B1366">
        <v>2021</v>
      </c>
      <c r="C1366">
        <v>2021</v>
      </c>
      <c r="D1366" t="s">
        <v>712</v>
      </c>
      <c r="E1366" t="s">
        <v>711</v>
      </c>
      <c r="F1366">
        <v>18</v>
      </c>
      <c r="G1366">
        <v>331893745</v>
      </c>
      <c r="H1366" t="s">
        <v>672</v>
      </c>
      <c r="I1366" t="s">
        <v>672</v>
      </c>
      <c r="J1366" t="str">
        <f t="shared" si="42"/>
        <v>2021_D43.9</v>
      </c>
      <c r="K1366">
        <f t="shared" si="43"/>
        <v>5.4234224872180097E-3</v>
      </c>
    </row>
    <row r="1367" spans="2:11" x14ac:dyDescent="0.35">
      <c r="B1367">
        <v>2021</v>
      </c>
      <c r="C1367">
        <v>2021</v>
      </c>
      <c r="D1367" t="s">
        <v>710</v>
      </c>
      <c r="E1367" t="s">
        <v>709</v>
      </c>
      <c r="F1367">
        <v>18</v>
      </c>
      <c r="G1367">
        <v>331893745</v>
      </c>
      <c r="H1367" t="s">
        <v>672</v>
      </c>
      <c r="I1367" t="s">
        <v>672</v>
      </c>
      <c r="J1367" t="str">
        <f t="shared" si="42"/>
        <v>2021_D44.0</v>
      </c>
      <c r="K1367">
        <f t="shared" si="43"/>
        <v>5.4234224872180097E-3</v>
      </c>
    </row>
    <row r="1368" spans="2:11" x14ac:dyDescent="0.35">
      <c r="B1368">
        <v>2021</v>
      </c>
      <c r="C1368">
        <v>2021</v>
      </c>
      <c r="D1368" t="s">
        <v>708</v>
      </c>
      <c r="E1368" t="s">
        <v>707</v>
      </c>
      <c r="F1368">
        <v>14</v>
      </c>
      <c r="G1368">
        <v>331893745</v>
      </c>
      <c r="H1368" t="s">
        <v>672</v>
      </c>
      <c r="I1368" t="s">
        <v>672</v>
      </c>
      <c r="J1368" t="str">
        <f t="shared" si="42"/>
        <v>2021_D44.1</v>
      </c>
      <c r="K1368">
        <f t="shared" si="43"/>
        <v>4.218217490058452E-3</v>
      </c>
    </row>
    <row r="1369" spans="2:11" x14ac:dyDescent="0.35">
      <c r="B1369">
        <v>2021</v>
      </c>
      <c r="C1369">
        <v>2021</v>
      </c>
      <c r="D1369" t="s">
        <v>706</v>
      </c>
      <c r="E1369" t="s">
        <v>705</v>
      </c>
      <c r="F1369">
        <v>41</v>
      </c>
      <c r="G1369">
        <v>331893745</v>
      </c>
      <c r="H1369">
        <v>0</v>
      </c>
      <c r="I1369">
        <v>0</v>
      </c>
      <c r="J1369" t="str">
        <f t="shared" si="42"/>
        <v>2021_D44.3</v>
      </c>
      <c r="K1369">
        <f t="shared" si="43"/>
        <v>1.2353351220885466E-2</v>
      </c>
    </row>
    <row r="1370" spans="2:11" x14ac:dyDescent="0.35">
      <c r="B1370">
        <v>2021</v>
      </c>
      <c r="C1370">
        <v>2021</v>
      </c>
      <c r="D1370" t="s">
        <v>704</v>
      </c>
      <c r="E1370" t="s">
        <v>703</v>
      </c>
      <c r="F1370">
        <v>63</v>
      </c>
      <c r="G1370">
        <v>331893745</v>
      </c>
      <c r="H1370">
        <v>0</v>
      </c>
      <c r="I1370">
        <v>0</v>
      </c>
      <c r="J1370" t="str">
        <f t="shared" si="42"/>
        <v>2021_D44.4</v>
      </c>
      <c r="K1370">
        <f t="shared" si="43"/>
        <v>1.8981978705263036E-2</v>
      </c>
    </row>
    <row r="1371" spans="2:11" x14ac:dyDescent="0.35">
      <c r="B1371">
        <v>2021</v>
      </c>
      <c r="C1371">
        <v>2021</v>
      </c>
      <c r="D1371" t="s">
        <v>1370</v>
      </c>
      <c r="E1371" t="s">
        <v>1369</v>
      </c>
      <c r="F1371">
        <v>13</v>
      </c>
      <c r="G1371">
        <v>331893745</v>
      </c>
      <c r="H1371" t="s">
        <v>672</v>
      </c>
      <c r="I1371" t="s">
        <v>672</v>
      </c>
      <c r="J1371" t="str">
        <f t="shared" si="42"/>
        <v>2021_D44.5</v>
      </c>
      <c r="K1371">
        <f t="shared" si="43"/>
        <v>3.9169162407685634E-3</v>
      </c>
    </row>
    <row r="1372" spans="2:11" x14ac:dyDescent="0.35">
      <c r="B1372">
        <v>2021</v>
      </c>
      <c r="C1372">
        <v>2021</v>
      </c>
      <c r="D1372" t="s">
        <v>702</v>
      </c>
      <c r="E1372" t="s">
        <v>701</v>
      </c>
      <c r="F1372">
        <v>12</v>
      </c>
      <c r="G1372">
        <v>331893745</v>
      </c>
      <c r="H1372" t="s">
        <v>672</v>
      </c>
      <c r="I1372" t="s">
        <v>672</v>
      </c>
      <c r="J1372" t="str">
        <f t="shared" si="42"/>
        <v>2021_D44.7</v>
      </c>
      <c r="K1372">
        <f t="shared" si="43"/>
        <v>3.6156149914786735E-3</v>
      </c>
    </row>
    <row r="1373" spans="2:11" x14ac:dyDescent="0.35">
      <c r="B1373">
        <v>2021</v>
      </c>
      <c r="C1373">
        <v>2021</v>
      </c>
      <c r="D1373" t="s">
        <v>1546</v>
      </c>
      <c r="E1373" t="s">
        <v>1545</v>
      </c>
      <c r="F1373">
        <v>10</v>
      </c>
      <c r="G1373">
        <v>331893745</v>
      </c>
      <c r="H1373" t="s">
        <v>672</v>
      </c>
      <c r="I1373" t="s">
        <v>672</v>
      </c>
      <c r="J1373" t="str">
        <f t="shared" si="42"/>
        <v>2021_D44.8</v>
      </c>
      <c r="K1373">
        <f t="shared" si="43"/>
        <v>3.0130124928988943E-3</v>
      </c>
    </row>
    <row r="1374" spans="2:11" x14ac:dyDescent="0.35">
      <c r="B1374">
        <v>2021</v>
      </c>
      <c r="C1374">
        <v>2021</v>
      </c>
      <c r="D1374" t="s">
        <v>700</v>
      </c>
      <c r="E1374" t="s">
        <v>699</v>
      </c>
      <c r="F1374">
        <v>273</v>
      </c>
      <c r="G1374">
        <v>331893745</v>
      </c>
      <c r="H1374">
        <v>0.1</v>
      </c>
      <c r="I1374">
        <v>0.1</v>
      </c>
      <c r="J1374" t="str">
        <f t="shared" si="42"/>
        <v>2021_D45</v>
      </c>
      <c r="K1374">
        <f t="shared" si="43"/>
        <v>8.2255241056139822E-2</v>
      </c>
    </row>
    <row r="1375" spans="2:11" x14ac:dyDescent="0.35">
      <c r="B1375">
        <v>2021</v>
      </c>
      <c r="C1375">
        <v>2021</v>
      </c>
      <c r="D1375" t="s">
        <v>698</v>
      </c>
      <c r="E1375" t="s">
        <v>697</v>
      </c>
      <c r="F1375">
        <v>88</v>
      </c>
      <c r="G1375">
        <v>331893745</v>
      </c>
      <c r="H1375">
        <v>0</v>
      </c>
      <c r="I1375">
        <v>0</v>
      </c>
      <c r="J1375" t="str">
        <f t="shared" si="42"/>
        <v>2021_D46.4</v>
      </c>
      <c r="K1375">
        <f t="shared" si="43"/>
        <v>2.6514509937510273E-2</v>
      </c>
    </row>
    <row r="1376" spans="2:11" x14ac:dyDescent="0.35">
      <c r="B1376">
        <v>2021</v>
      </c>
      <c r="C1376">
        <v>2021</v>
      </c>
      <c r="D1376" t="s">
        <v>696</v>
      </c>
      <c r="E1376" t="s">
        <v>695</v>
      </c>
      <c r="F1376">
        <v>6591</v>
      </c>
      <c r="G1376">
        <v>331893745</v>
      </c>
      <c r="H1376">
        <v>2</v>
      </c>
      <c r="I1376">
        <v>1.7</v>
      </c>
      <c r="J1376" t="str">
        <f t="shared" si="42"/>
        <v>2021_D46.9</v>
      </c>
      <c r="K1376">
        <f t="shared" si="43"/>
        <v>1.9858765340696611</v>
      </c>
    </row>
    <row r="1377" spans="1:11" x14ac:dyDescent="0.35">
      <c r="B1377">
        <v>2021</v>
      </c>
      <c r="C1377">
        <v>2021</v>
      </c>
      <c r="D1377" t="s">
        <v>694</v>
      </c>
      <c r="E1377" t="s">
        <v>693</v>
      </c>
      <c r="F1377">
        <v>1252</v>
      </c>
      <c r="G1377">
        <v>331893745</v>
      </c>
      <c r="H1377">
        <v>0.4</v>
      </c>
      <c r="I1377">
        <v>0.3</v>
      </c>
      <c r="J1377" t="str">
        <f t="shared" si="42"/>
        <v>2021_D47.1</v>
      </c>
      <c r="K1377">
        <f t="shared" si="43"/>
        <v>0.37722916411094159</v>
      </c>
    </row>
    <row r="1378" spans="1:11" x14ac:dyDescent="0.35">
      <c r="B1378">
        <v>2021</v>
      </c>
      <c r="C1378">
        <v>2021</v>
      </c>
      <c r="D1378" t="s">
        <v>692</v>
      </c>
      <c r="E1378" t="s">
        <v>691</v>
      </c>
      <c r="F1378">
        <v>139</v>
      </c>
      <c r="G1378">
        <v>331893745</v>
      </c>
      <c r="H1378">
        <v>0</v>
      </c>
      <c r="I1378">
        <v>0</v>
      </c>
      <c r="J1378" t="str">
        <f t="shared" si="42"/>
        <v>2021_D47.2</v>
      </c>
      <c r="K1378">
        <f t="shared" si="43"/>
        <v>4.1880873651294628E-2</v>
      </c>
    </row>
    <row r="1379" spans="1:11" x14ac:dyDescent="0.35">
      <c r="B1379">
        <v>2021</v>
      </c>
      <c r="C1379">
        <v>2021</v>
      </c>
      <c r="D1379" t="s">
        <v>690</v>
      </c>
      <c r="E1379" t="s">
        <v>689</v>
      </c>
      <c r="F1379">
        <v>67</v>
      </c>
      <c r="G1379">
        <v>331893745</v>
      </c>
      <c r="H1379">
        <v>0</v>
      </c>
      <c r="I1379">
        <v>0</v>
      </c>
      <c r="J1379" t="str">
        <f t="shared" si="42"/>
        <v>2021_D47.3</v>
      </c>
      <c r="K1379">
        <f t="shared" si="43"/>
        <v>2.0187183702422593E-2</v>
      </c>
    </row>
    <row r="1380" spans="1:11" x14ac:dyDescent="0.35">
      <c r="B1380">
        <v>2021</v>
      </c>
      <c r="C1380">
        <v>2021</v>
      </c>
      <c r="D1380" t="s">
        <v>686</v>
      </c>
      <c r="E1380" t="s">
        <v>685</v>
      </c>
      <c r="F1380">
        <v>136</v>
      </c>
      <c r="G1380">
        <v>331893745</v>
      </c>
      <c r="H1380">
        <v>0</v>
      </c>
      <c r="I1380">
        <v>0</v>
      </c>
      <c r="J1380" t="str">
        <f t="shared" si="42"/>
        <v>2021_D47.9</v>
      </c>
      <c r="K1380">
        <f t="shared" si="43"/>
        <v>4.0976969903424962E-2</v>
      </c>
    </row>
    <row r="1381" spans="1:11" x14ac:dyDescent="0.35">
      <c r="B1381">
        <v>2021</v>
      </c>
      <c r="C1381">
        <v>2021</v>
      </c>
      <c r="D1381" t="s">
        <v>684</v>
      </c>
      <c r="E1381" t="s">
        <v>683</v>
      </c>
      <c r="F1381">
        <v>71</v>
      </c>
      <c r="G1381">
        <v>331893745</v>
      </c>
      <c r="H1381">
        <v>0</v>
      </c>
      <c r="I1381">
        <v>0</v>
      </c>
      <c r="J1381" t="str">
        <f t="shared" si="42"/>
        <v>2021_D48.0</v>
      </c>
      <c r="K1381">
        <f t="shared" si="43"/>
        <v>2.1392388699582151E-2</v>
      </c>
    </row>
    <row r="1382" spans="1:11" x14ac:dyDescent="0.35">
      <c r="B1382">
        <v>2021</v>
      </c>
      <c r="C1382">
        <v>2021</v>
      </c>
      <c r="D1382" t="s">
        <v>682</v>
      </c>
      <c r="E1382" t="s">
        <v>681</v>
      </c>
      <c r="F1382">
        <v>443</v>
      </c>
      <c r="G1382">
        <v>331893745</v>
      </c>
      <c r="H1382">
        <v>0.1</v>
      </c>
      <c r="I1382">
        <v>0.1</v>
      </c>
      <c r="J1382" t="str">
        <f t="shared" si="42"/>
        <v>2021_D48.1</v>
      </c>
      <c r="K1382">
        <f t="shared" si="43"/>
        <v>0.13347645343542103</v>
      </c>
    </row>
    <row r="1383" spans="1:11" x14ac:dyDescent="0.35">
      <c r="B1383">
        <v>2021</v>
      </c>
      <c r="C1383">
        <v>2021</v>
      </c>
      <c r="D1383" t="s">
        <v>680</v>
      </c>
      <c r="E1383" t="s">
        <v>679</v>
      </c>
      <c r="F1383">
        <v>13</v>
      </c>
      <c r="G1383">
        <v>331893745</v>
      </c>
      <c r="H1383" t="s">
        <v>672</v>
      </c>
      <c r="I1383" t="s">
        <v>672</v>
      </c>
      <c r="J1383" t="str">
        <f t="shared" si="42"/>
        <v>2021_D48.2</v>
      </c>
      <c r="K1383">
        <f t="shared" si="43"/>
        <v>3.9169162407685634E-3</v>
      </c>
    </row>
    <row r="1384" spans="1:11" x14ac:dyDescent="0.35">
      <c r="B1384">
        <v>2021</v>
      </c>
      <c r="C1384">
        <v>2021</v>
      </c>
      <c r="D1384" t="s">
        <v>678</v>
      </c>
      <c r="E1384" t="s">
        <v>677</v>
      </c>
      <c r="F1384">
        <v>12</v>
      </c>
      <c r="G1384">
        <v>331893745</v>
      </c>
      <c r="H1384" t="s">
        <v>672</v>
      </c>
      <c r="I1384" t="s">
        <v>672</v>
      </c>
      <c r="J1384" t="str">
        <f t="shared" si="42"/>
        <v>2021_D48.3</v>
      </c>
      <c r="K1384">
        <f t="shared" si="43"/>
        <v>3.6156149914786735E-3</v>
      </c>
    </row>
    <row r="1385" spans="1:11" x14ac:dyDescent="0.35">
      <c r="B1385">
        <v>2021</v>
      </c>
      <c r="C1385">
        <v>2021</v>
      </c>
      <c r="D1385" t="s">
        <v>676</v>
      </c>
      <c r="E1385" t="s">
        <v>675</v>
      </c>
      <c r="F1385">
        <v>25</v>
      </c>
      <c r="G1385">
        <v>331893745</v>
      </c>
      <c r="H1385">
        <v>0</v>
      </c>
      <c r="I1385">
        <v>0</v>
      </c>
      <c r="J1385" t="str">
        <f t="shared" si="42"/>
        <v>2021_D48.4</v>
      </c>
      <c r="K1385">
        <f t="shared" si="43"/>
        <v>7.5325312322472365E-3</v>
      </c>
    </row>
    <row r="1386" spans="1:11" x14ac:dyDescent="0.35">
      <c r="B1386">
        <v>2021</v>
      </c>
      <c r="C1386">
        <v>2021</v>
      </c>
      <c r="D1386" t="s">
        <v>674</v>
      </c>
      <c r="E1386" t="s">
        <v>673</v>
      </c>
      <c r="F1386">
        <v>22</v>
      </c>
      <c r="G1386">
        <v>331893745</v>
      </c>
      <c r="H1386">
        <v>0</v>
      </c>
      <c r="I1386">
        <v>0</v>
      </c>
      <c r="J1386" t="str">
        <f t="shared" si="42"/>
        <v>2021_D48.5</v>
      </c>
      <c r="K1386">
        <f t="shared" si="43"/>
        <v>6.6286274843775682E-3</v>
      </c>
    </row>
    <row r="1387" spans="1:11" x14ac:dyDescent="0.35">
      <c r="B1387">
        <v>2021</v>
      </c>
      <c r="C1387">
        <v>2021</v>
      </c>
      <c r="D1387" t="s">
        <v>671</v>
      </c>
      <c r="E1387" t="s">
        <v>670</v>
      </c>
      <c r="F1387">
        <v>71</v>
      </c>
      <c r="G1387">
        <v>331893745</v>
      </c>
      <c r="H1387">
        <v>0</v>
      </c>
      <c r="I1387">
        <v>0</v>
      </c>
      <c r="J1387" t="str">
        <f t="shared" si="42"/>
        <v>2021_D48.6</v>
      </c>
      <c r="K1387">
        <f t="shared" si="43"/>
        <v>2.1392388699582151E-2</v>
      </c>
    </row>
    <row r="1388" spans="1:11" x14ac:dyDescent="0.35">
      <c r="B1388">
        <v>2021</v>
      </c>
      <c r="C1388">
        <v>2021</v>
      </c>
      <c r="D1388" t="s">
        <v>669</v>
      </c>
      <c r="E1388" t="s">
        <v>668</v>
      </c>
      <c r="F1388">
        <v>190</v>
      </c>
      <c r="G1388">
        <v>331893745</v>
      </c>
      <c r="H1388">
        <v>0.1</v>
      </c>
      <c r="I1388">
        <v>0</v>
      </c>
      <c r="J1388" t="str">
        <f t="shared" si="42"/>
        <v>2021_D48.7</v>
      </c>
      <c r="K1388">
        <f t="shared" si="43"/>
        <v>5.7247237365079001E-2</v>
      </c>
    </row>
    <row r="1389" spans="1:11" x14ac:dyDescent="0.35">
      <c r="B1389">
        <v>2021</v>
      </c>
      <c r="C1389">
        <v>2021</v>
      </c>
      <c r="D1389" t="s">
        <v>667</v>
      </c>
      <c r="E1389" t="s">
        <v>666</v>
      </c>
      <c r="F1389">
        <v>600</v>
      </c>
      <c r="G1389">
        <v>331893745</v>
      </c>
      <c r="H1389">
        <v>0.2</v>
      </c>
      <c r="I1389">
        <v>0.1</v>
      </c>
      <c r="J1389" t="str">
        <f t="shared" si="42"/>
        <v>2021_D48.9</v>
      </c>
      <c r="K1389">
        <f t="shared" si="43"/>
        <v>0.18078074957393367</v>
      </c>
    </row>
    <row r="1390" spans="1:11" x14ac:dyDescent="0.35">
      <c r="A1390" t="s">
        <v>219</v>
      </c>
      <c r="B1390">
        <v>2021</v>
      </c>
      <c r="C1390">
        <v>2021</v>
      </c>
      <c r="F1390">
        <v>621450</v>
      </c>
      <c r="G1390">
        <v>331893745</v>
      </c>
      <c r="H1390">
        <v>187.2</v>
      </c>
      <c r="I1390">
        <v>150.6</v>
      </c>
      <c r="J1390" t="str">
        <f t="shared" si="42"/>
        <v>2021_</v>
      </c>
      <c r="K1390">
        <f t="shared" si="43"/>
        <v>187.2436613712018</v>
      </c>
    </row>
    <row r="1391" spans="1:11" x14ac:dyDescent="0.35">
      <c r="B1391" t="s">
        <v>1536</v>
      </c>
      <c r="C1391">
        <v>2022</v>
      </c>
      <c r="D1391" t="s">
        <v>1445</v>
      </c>
      <c r="E1391" t="s">
        <v>1444</v>
      </c>
      <c r="F1391">
        <v>11</v>
      </c>
      <c r="G1391">
        <v>333287557</v>
      </c>
      <c r="H1391" t="s">
        <v>672</v>
      </c>
      <c r="I1391" t="s">
        <v>672</v>
      </c>
      <c r="J1391" t="str">
        <f t="shared" si="42"/>
        <v>2022_C00.1</v>
      </c>
      <c r="K1391">
        <f t="shared" si="43"/>
        <v>3.3004532479440872E-3</v>
      </c>
    </row>
    <row r="1392" spans="1:11" x14ac:dyDescent="0.35">
      <c r="B1392" t="s">
        <v>1536</v>
      </c>
      <c r="C1392">
        <v>2022</v>
      </c>
      <c r="D1392" t="s">
        <v>1368</v>
      </c>
      <c r="E1392" t="s">
        <v>1367</v>
      </c>
      <c r="F1392">
        <v>73</v>
      </c>
      <c r="G1392">
        <v>333287557</v>
      </c>
      <c r="H1392">
        <v>0</v>
      </c>
      <c r="I1392">
        <v>0</v>
      </c>
      <c r="J1392" t="str">
        <f t="shared" si="42"/>
        <v>2022_C00.9</v>
      </c>
      <c r="K1392">
        <f t="shared" si="43"/>
        <v>2.1903007918174396E-2</v>
      </c>
    </row>
    <row r="1393" spans="2:11" x14ac:dyDescent="0.35">
      <c r="B1393" t="s">
        <v>1536</v>
      </c>
      <c r="C1393">
        <v>2022</v>
      </c>
      <c r="D1393" t="s">
        <v>1366</v>
      </c>
      <c r="E1393" t="s">
        <v>1365</v>
      </c>
      <c r="F1393">
        <v>289</v>
      </c>
      <c r="G1393">
        <v>333287557</v>
      </c>
      <c r="H1393">
        <v>0.1</v>
      </c>
      <c r="I1393">
        <v>0.1</v>
      </c>
      <c r="J1393" t="str">
        <f t="shared" si="42"/>
        <v>2022_C01</v>
      </c>
      <c r="K1393">
        <f t="shared" si="43"/>
        <v>8.6711908059621923E-2</v>
      </c>
    </row>
    <row r="1394" spans="2:11" x14ac:dyDescent="0.35">
      <c r="B1394" t="s">
        <v>1536</v>
      </c>
      <c r="C1394">
        <v>2022</v>
      </c>
      <c r="D1394" t="s">
        <v>1364</v>
      </c>
      <c r="E1394" t="s">
        <v>1363</v>
      </c>
      <c r="F1394">
        <v>16</v>
      </c>
      <c r="G1394">
        <v>333287557</v>
      </c>
      <c r="H1394" t="s">
        <v>672</v>
      </c>
      <c r="I1394" t="s">
        <v>672</v>
      </c>
      <c r="J1394" t="str">
        <f t="shared" si="42"/>
        <v>2022_C02.1</v>
      </c>
      <c r="K1394">
        <f t="shared" si="43"/>
        <v>4.8006592697368532E-3</v>
      </c>
    </row>
    <row r="1395" spans="2:11" x14ac:dyDescent="0.35">
      <c r="B1395" t="s">
        <v>1536</v>
      </c>
      <c r="C1395">
        <v>2022</v>
      </c>
      <c r="D1395" t="s">
        <v>1544</v>
      </c>
      <c r="E1395" t="s">
        <v>1543</v>
      </c>
      <c r="F1395">
        <v>11</v>
      </c>
      <c r="G1395">
        <v>333287557</v>
      </c>
      <c r="H1395" t="s">
        <v>672</v>
      </c>
      <c r="I1395" t="s">
        <v>672</v>
      </c>
      <c r="J1395" t="str">
        <f t="shared" si="42"/>
        <v>2022_C02.3</v>
      </c>
      <c r="K1395">
        <f t="shared" si="43"/>
        <v>3.3004532479440872E-3</v>
      </c>
    </row>
    <row r="1396" spans="2:11" x14ac:dyDescent="0.35">
      <c r="B1396" t="s">
        <v>1536</v>
      </c>
      <c r="C1396">
        <v>2022</v>
      </c>
      <c r="D1396" t="s">
        <v>1406</v>
      </c>
      <c r="E1396" t="s">
        <v>1405</v>
      </c>
      <c r="F1396">
        <v>17</v>
      </c>
      <c r="G1396">
        <v>333287557</v>
      </c>
      <c r="H1396" t="s">
        <v>672</v>
      </c>
      <c r="I1396" t="s">
        <v>672</v>
      </c>
      <c r="J1396" t="str">
        <f t="shared" si="42"/>
        <v>2022_C02.4</v>
      </c>
      <c r="K1396">
        <f t="shared" si="43"/>
        <v>5.1007004740954067E-3</v>
      </c>
    </row>
    <row r="1397" spans="2:11" x14ac:dyDescent="0.35">
      <c r="B1397" t="s">
        <v>1536</v>
      </c>
      <c r="C1397">
        <v>2022</v>
      </c>
      <c r="D1397" t="s">
        <v>1362</v>
      </c>
      <c r="E1397" t="s">
        <v>1361</v>
      </c>
      <c r="F1397">
        <v>2707</v>
      </c>
      <c r="G1397">
        <v>333287557</v>
      </c>
      <c r="H1397">
        <v>0.8</v>
      </c>
      <c r="I1397">
        <v>0.6</v>
      </c>
      <c r="J1397" t="str">
        <f t="shared" si="42"/>
        <v>2022_C02.9</v>
      </c>
      <c r="K1397">
        <f t="shared" si="43"/>
        <v>0.81221154019860387</v>
      </c>
    </row>
    <row r="1398" spans="2:11" x14ac:dyDescent="0.35">
      <c r="B1398" t="s">
        <v>1536</v>
      </c>
      <c r="C1398">
        <v>2022</v>
      </c>
      <c r="D1398" t="s">
        <v>1360</v>
      </c>
      <c r="E1398" t="s">
        <v>1359</v>
      </c>
      <c r="F1398">
        <v>34</v>
      </c>
      <c r="G1398">
        <v>333287557</v>
      </c>
      <c r="H1398">
        <v>0</v>
      </c>
      <c r="I1398">
        <v>0</v>
      </c>
      <c r="J1398" t="str">
        <f t="shared" si="42"/>
        <v>2022_C03.0</v>
      </c>
      <c r="K1398">
        <f t="shared" si="43"/>
        <v>1.0201400948190813E-2</v>
      </c>
    </row>
    <row r="1399" spans="2:11" x14ac:dyDescent="0.35">
      <c r="B1399" t="s">
        <v>1536</v>
      </c>
      <c r="C1399">
        <v>2022</v>
      </c>
      <c r="D1399" t="s">
        <v>1358</v>
      </c>
      <c r="E1399" t="s">
        <v>1357</v>
      </c>
      <c r="F1399">
        <v>19</v>
      </c>
      <c r="G1399">
        <v>333287557</v>
      </c>
      <c r="H1399" t="s">
        <v>672</v>
      </c>
      <c r="I1399" t="s">
        <v>672</v>
      </c>
      <c r="J1399" t="str">
        <f t="shared" si="42"/>
        <v>2022_C03.1</v>
      </c>
      <c r="K1399">
        <f t="shared" si="43"/>
        <v>5.7007828828125138E-3</v>
      </c>
    </row>
    <row r="1400" spans="2:11" x14ac:dyDescent="0.35">
      <c r="B1400" t="s">
        <v>1536</v>
      </c>
      <c r="C1400">
        <v>2022</v>
      </c>
      <c r="D1400" t="s">
        <v>1356</v>
      </c>
      <c r="E1400" t="s">
        <v>1355</v>
      </c>
      <c r="F1400">
        <v>44</v>
      </c>
      <c r="G1400">
        <v>333287557</v>
      </c>
      <c r="H1400">
        <v>0</v>
      </c>
      <c r="I1400">
        <v>0</v>
      </c>
      <c r="J1400" t="str">
        <f t="shared" si="42"/>
        <v>2022_C03.9</v>
      </c>
      <c r="K1400">
        <f t="shared" si="43"/>
        <v>1.3201812991776349E-2</v>
      </c>
    </row>
    <row r="1401" spans="2:11" x14ac:dyDescent="0.35">
      <c r="B1401" t="s">
        <v>1536</v>
      </c>
      <c r="C1401">
        <v>2022</v>
      </c>
      <c r="D1401" t="s">
        <v>1354</v>
      </c>
      <c r="E1401" t="s">
        <v>1353</v>
      </c>
      <c r="F1401">
        <v>101</v>
      </c>
      <c r="G1401">
        <v>333287557</v>
      </c>
      <c r="H1401">
        <v>0</v>
      </c>
      <c r="I1401">
        <v>0</v>
      </c>
      <c r="J1401" t="str">
        <f t="shared" si="42"/>
        <v>2022_C04.9</v>
      </c>
      <c r="K1401">
        <f t="shared" si="43"/>
        <v>3.0304161640213888E-2</v>
      </c>
    </row>
    <row r="1402" spans="2:11" x14ac:dyDescent="0.35">
      <c r="B1402" t="s">
        <v>1536</v>
      </c>
      <c r="C1402">
        <v>2022</v>
      </c>
      <c r="D1402" t="s">
        <v>1352</v>
      </c>
      <c r="E1402" t="s">
        <v>1351</v>
      </c>
      <c r="F1402">
        <v>70</v>
      </c>
      <c r="G1402">
        <v>333287557</v>
      </c>
      <c r="H1402">
        <v>0</v>
      </c>
      <c r="I1402">
        <v>0</v>
      </c>
      <c r="J1402" t="str">
        <f t="shared" si="42"/>
        <v>2022_C05.0</v>
      </c>
      <c r="K1402">
        <f t="shared" si="43"/>
        <v>2.1002884305098734E-2</v>
      </c>
    </row>
    <row r="1403" spans="2:11" x14ac:dyDescent="0.35">
      <c r="B1403" t="s">
        <v>1536</v>
      </c>
      <c r="C1403">
        <v>2022</v>
      </c>
      <c r="D1403" t="s">
        <v>1350</v>
      </c>
      <c r="E1403" t="s">
        <v>1349</v>
      </c>
      <c r="F1403">
        <v>58</v>
      </c>
      <c r="G1403">
        <v>333287557</v>
      </c>
      <c r="H1403">
        <v>0</v>
      </c>
      <c r="I1403">
        <v>0</v>
      </c>
      <c r="J1403" t="str">
        <f t="shared" si="42"/>
        <v>2022_C05.1</v>
      </c>
      <c r="K1403">
        <f t="shared" si="43"/>
        <v>1.7402389852796095E-2</v>
      </c>
    </row>
    <row r="1404" spans="2:11" x14ac:dyDescent="0.35">
      <c r="B1404" t="s">
        <v>1536</v>
      </c>
      <c r="C1404">
        <v>2022</v>
      </c>
      <c r="D1404" t="s">
        <v>1394</v>
      </c>
      <c r="E1404" t="s">
        <v>1393</v>
      </c>
      <c r="F1404">
        <v>12</v>
      </c>
      <c r="G1404">
        <v>333287557</v>
      </c>
      <c r="H1404" t="s">
        <v>672</v>
      </c>
      <c r="I1404" t="s">
        <v>672</v>
      </c>
      <c r="J1404" t="str">
        <f t="shared" si="42"/>
        <v>2022_C05.2</v>
      </c>
      <c r="K1404">
        <f t="shared" si="43"/>
        <v>3.6004944523026399E-3</v>
      </c>
    </row>
    <row r="1405" spans="2:11" x14ac:dyDescent="0.35">
      <c r="B1405" t="s">
        <v>1536</v>
      </c>
      <c r="C1405">
        <v>2022</v>
      </c>
      <c r="D1405" t="s">
        <v>1348</v>
      </c>
      <c r="E1405" t="s">
        <v>1347</v>
      </c>
      <c r="F1405">
        <v>54</v>
      </c>
      <c r="G1405">
        <v>333287557</v>
      </c>
      <c r="H1405">
        <v>0</v>
      </c>
      <c r="I1405">
        <v>0</v>
      </c>
      <c r="J1405" t="str">
        <f t="shared" si="42"/>
        <v>2022_C05.9</v>
      </c>
      <c r="K1405">
        <f t="shared" si="43"/>
        <v>1.6202225035361881E-2</v>
      </c>
    </row>
    <row r="1406" spans="2:11" x14ac:dyDescent="0.35">
      <c r="B1406" t="s">
        <v>1536</v>
      </c>
      <c r="C1406">
        <v>2022</v>
      </c>
      <c r="D1406" t="s">
        <v>1346</v>
      </c>
      <c r="E1406" t="s">
        <v>1345</v>
      </c>
      <c r="F1406">
        <v>101</v>
      </c>
      <c r="G1406">
        <v>333287557</v>
      </c>
      <c r="H1406">
        <v>0</v>
      </c>
      <c r="I1406">
        <v>0</v>
      </c>
      <c r="J1406" t="str">
        <f t="shared" si="42"/>
        <v>2022_C06.0</v>
      </c>
      <c r="K1406">
        <f t="shared" si="43"/>
        <v>3.0304161640213888E-2</v>
      </c>
    </row>
    <row r="1407" spans="2:11" x14ac:dyDescent="0.35">
      <c r="B1407" t="s">
        <v>1536</v>
      </c>
      <c r="C1407">
        <v>2022</v>
      </c>
      <c r="D1407" t="s">
        <v>1344</v>
      </c>
      <c r="E1407" t="s">
        <v>1343</v>
      </c>
      <c r="F1407">
        <v>41</v>
      </c>
      <c r="G1407">
        <v>333287557</v>
      </c>
      <c r="H1407">
        <v>0</v>
      </c>
      <c r="I1407">
        <v>0</v>
      </c>
      <c r="J1407" t="str">
        <f t="shared" si="42"/>
        <v>2022_C06.2</v>
      </c>
      <c r="K1407">
        <f t="shared" si="43"/>
        <v>1.2301689378700688E-2</v>
      </c>
    </row>
    <row r="1408" spans="2:11" x14ac:dyDescent="0.35">
      <c r="B1408" t="s">
        <v>1536</v>
      </c>
      <c r="C1408">
        <v>2022</v>
      </c>
      <c r="D1408" t="s">
        <v>1342</v>
      </c>
      <c r="E1408" t="s">
        <v>1341</v>
      </c>
      <c r="F1408">
        <v>1326</v>
      </c>
      <c r="G1408">
        <v>333287557</v>
      </c>
      <c r="H1408">
        <v>0.4</v>
      </c>
      <c r="I1408">
        <v>0.3</v>
      </c>
      <c r="J1408" t="str">
        <f t="shared" si="42"/>
        <v>2022_C06.9</v>
      </c>
      <c r="K1408">
        <f t="shared" si="43"/>
        <v>0.39785463697944179</v>
      </c>
    </row>
    <row r="1409" spans="2:11" x14ac:dyDescent="0.35">
      <c r="B1409" t="s">
        <v>1536</v>
      </c>
      <c r="C1409">
        <v>2022</v>
      </c>
      <c r="D1409" t="s">
        <v>1340</v>
      </c>
      <c r="E1409" t="s">
        <v>1339</v>
      </c>
      <c r="F1409">
        <v>718</v>
      </c>
      <c r="G1409">
        <v>333287557</v>
      </c>
      <c r="H1409">
        <v>0.2</v>
      </c>
      <c r="I1409">
        <v>0.2</v>
      </c>
      <c r="J1409" t="str">
        <f t="shared" si="42"/>
        <v>2022_C07</v>
      </c>
      <c r="K1409">
        <f t="shared" si="43"/>
        <v>0.21542958472944132</v>
      </c>
    </row>
    <row r="1410" spans="2:11" x14ac:dyDescent="0.35">
      <c r="B1410" t="s">
        <v>1536</v>
      </c>
      <c r="C1410">
        <v>2022</v>
      </c>
      <c r="D1410" t="s">
        <v>1338</v>
      </c>
      <c r="E1410" t="s">
        <v>1337</v>
      </c>
      <c r="F1410">
        <v>83</v>
      </c>
      <c r="G1410">
        <v>333287557</v>
      </c>
      <c r="H1410">
        <v>0</v>
      </c>
      <c r="I1410">
        <v>0</v>
      </c>
      <c r="J1410" t="str">
        <f t="shared" si="42"/>
        <v>2022_C08.0</v>
      </c>
      <c r="K1410">
        <f t="shared" si="43"/>
        <v>2.4903419961759928E-2</v>
      </c>
    </row>
    <row r="1411" spans="2:11" x14ac:dyDescent="0.35">
      <c r="B1411" t="s">
        <v>1536</v>
      </c>
      <c r="C1411">
        <v>2022</v>
      </c>
      <c r="D1411" t="s">
        <v>1336</v>
      </c>
      <c r="E1411" t="s">
        <v>1335</v>
      </c>
      <c r="F1411">
        <v>299</v>
      </c>
      <c r="G1411">
        <v>333287557</v>
      </c>
      <c r="H1411">
        <v>0.1</v>
      </c>
      <c r="I1411">
        <v>0.1</v>
      </c>
      <c r="J1411" t="str">
        <f t="shared" ref="J1411:J1474" si="44">C1411&amp;+"_"&amp;E1411</f>
        <v>2022_C08.9</v>
      </c>
      <c r="K1411">
        <f t="shared" ref="K1411:K1474" si="45">F1411/G1411*100000</f>
        <v>8.9712320103207455E-2</v>
      </c>
    </row>
    <row r="1412" spans="2:11" x14ac:dyDescent="0.35">
      <c r="B1412" t="s">
        <v>1536</v>
      </c>
      <c r="C1412">
        <v>2022</v>
      </c>
      <c r="D1412" t="s">
        <v>1334</v>
      </c>
      <c r="E1412" t="s">
        <v>1333</v>
      </c>
      <c r="F1412">
        <v>42</v>
      </c>
      <c r="G1412">
        <v>333287557</v>
      </c>
      <c r="H1412">
        <v>0</v>
      </c>
      <c r="I1412">
        <v>0</v>
      </c>
      <c r="J1412" t="str">
        <f t="shared" si="44"/>
        <v>2022_C09.0</v>
      </c>
      <c r="K1412">
        <f t="shared" si="45"/>
        <v>1.2601730583059242E-2</v>
      </c>
    </row>
    <row r="1413" spans="2:11" x14ac:dyDescent="0.35">
      <c r="B1413" t="s">
        <v>1536</v>
      </c>
      <c r="C1413">
        <v>2022</v>
      </c>
      <c r="D1413" t="s">
        <v>1392</v>
      </c>
      <c r="E1413" t="s">
        <v>1391</v>
      </c>
      <c r="F1413">
        <v>22</v>
      </c>
      <c r="G1413">
        <v>333287557</v>
      </c>
      <c r="H1413">
        <v>0</v>
      </c>
      <c r="I1413">
        <v>0</v>
      </c>
      <c r="J1413" t="str">
        <f t="shared" si="44"/>
        <v>2022_C09.1</v>
      </c>
      <c r="K1413">
        <f t="shared" si="45"/>
        <v>6.6009064958881744E-3</v>
      </c>
    </row>
    <row r="1414" spans="2:11" x14ac:dyDescent="0.35">
      <c r="B1414" t="s">
        <v>1536</v>
      </c>
      <c r="C1414">
        <v>2022</v>
      </c>
      <c r="D1414" t="s">
        <v>1332</v>
      </c>
      <c r="E1414" t="s">
        <v>1331</v>
      </c>
      <c r="F1414">
        <v>1202</v>
      </c>
      <c r="G1414">
        <v>333287557</v>
      </c>
      <c r="H1414">
        <v>0.4</v>
      </c>
      <c r="I1414">
        <v>0.3</v>
      </c>
      <c r="J1414" t="str">
        <f t="shared" si="44"/>
        <v>2022_C09.9</v>
      </c>
      <c r="K1414">
        <f t="shared" si="45"/>
        <v>0.36064952763898112</v>
      </c>
    </row>
    <row r="1415" spans="2:11" x14ac:dyDescent="0.35">
      <c r="B1415" t="s">
        <v>1536</v>
      </c>
      <c r="C1415">
        <v>2022</v>
      </c>
      <c r="D1415" t="s">
        <v>1330</v>
      </c>
      <c r="E1415" t="s">
        <v>1329</v>
      </c>
      <c r="F1415">
        <v>1743</v>
      </c>
      <c r="G1415">
        <v>333287557</v>
      </c>
      <c r="H1415">
        <v>0.5</v>
      </c>
      <c r="I1415">
        <v>0.4</v>
      </c>
      <c r="J1415" t="str">
        <f t="shared" si="44"/>
        <v>2022_C10.9</v>
      </c>
      <c r="K1415">
        <f t="shared" si="45"/>
        <v>0.52297181919695845</v>
      </c>
    </row>
    <row r="1416" spans="2:11" x14ac:dyDescent="0.35">
      <c r="B1416" t="s">
        <v>1536</v>
      </c>
      <c r="C1416">
        <v>2022</v>
      </c>
      <c r="D1416" t="s">
        <v>1328</v>
      </c>
      <c r="E1416" t="s">
        <v>1327</v>
      </c>
      <c r="F1416">
        <v>23</v>
      </c>
      <c r="G1416">
        <v>333287557</v>
      </c>
      <c r="H1416">
        <v>0</v>
      </c>
      <c r="I1416">
        <v>0</v>
      </c>
      <c r="J1416" t="str">
        <f t="shared" si="44"/>
        <v>2022_C11.1</v>
      </c>
      <c r="K1416">
        <f t="shared" si="45"/>
        <v>6.9009477002467279E-3</v>
      </c>
    </row>
    <row r="1417" spans="2:11" x14ac:dyDescent="0.35">
      <c r="B1417" t="s">
        <v>1536</v>
      </c>
      <c r="C1417">
        <v>2022</v>
      </c>
      <c r="D1417" t="s">
        <v>1326</v>
      </c>
      <c r="E1417" t="s">
        <v>1325</v>
      </c>
      <c r="F1417">
        <v>654</v>
      </c>
      <c r="G1417">
        <v>333287557</v>
      </c>
      <c r="H1417">
        <v>0.2</v>
      </c>
      <c r="I1417">
        <v>0.2</v>
      </c>
      <c r="J1417" t="str">
        <f t="shared" si="44"/>
        <v>2022_C11.9</v>
      </c>
      <c r="K1417">
        <f t="shared" si="45"/>
        <v>0.19622694765049389</v>
      </c>
    </row>
    <row r="1418" spans="2:11" x14ac:dyDescent="0.35">
      <c r="B1418" t="s">
        <v>1536</v>
      </c>
      <c r="C1418">
        <v>2022</v>
      </c>
      <c r="D1418" t="s">
        <v>1324</v>
      </c>
      <c r="E1418" t="s">
        <v>1323</v>
      </c>
      <c r="F1418">
        <v>65</v>
      </c>
      <c r="G1418">
        <v>333287557</v>
      </c>
      <c r="H1418">
        <v>0</v>
      </c>
      <c r="I1418">
        <v>0</v>
      </c>
      <c r="J1418" t="str">
        <f t="shared" si="44"/>
        <v>2022_C12</v>
      </c>
      <c r="K1418">
        <f t="shared" si="45"/>
        <v>1.9502678283305968E-2</v>
      </c>
    </row>
    <row r="1419" spans="2:11" x14ac:dyDescent="0.35">
      <c r="B1419" t="s">
        <v>1536</v>
      </c>
      <c r="C1419">
        <v>2022</v>
      </c>
      <c r="D1419" t="s">
        <v>1322</v>
      </c>
      <c r="E1419" t="s">
        <v>1321</v>
      </c>
      <c r="F1419">
        <v>406</v>
      </c>
      <c r="G1419">
        <v>333287557</v>
      </c>
      <c r="H1419">
        <v>0.1</v>
      </c>
      <c r="I1419">
        <v>0.1</v>
      </c>
      <c r="J1419" t="str">
        <f t="shared" si="44"/>
        <v>2022_C13.9</v>
      </c>
      <c r="K1419">
        <f t="shared" si="45"/>
        <v>0.12181672896957267</v>
      </c>
    </row>
    <row r="1420" spans="2:11" x14ac:dyDescent="0.35">
      <c r="B1420" t="s">
        <v>1536</v>
      </c>
      <c r="C1420">
        <v>2022</v>
      </c>
      <c r="D1420" t="s">
        <v>1320</v>
      </c>
      <c r="E1420" t="s">
        <v>1319</v>
      </c>
      <c r="F1420">
        <v>1517</v>
      </c>
      <c r="G1420">
        <v>333287557</v>
      </c>
      <c r="H1420">
        <v>0.5</v>
      </c>
      <c r="I1420">
        <v>0.3</v>
      </c>
      <c r="J1420" t="str">
        <f t="shared" si="44"/>
        <v>2022_C14.0</v>
      </c>
      <c r="K1420">
        <f t="shared" si="45"/>
        <v>0.4551625070119254</v>
      </c>
    </row>
    <row r="1421" spans="2:11" x14ac:dyDescent="0.35">
      <c r="B1421" t="s">
        <v>1536</v>
      </c>
      <c r="C1421">
        <v>2022</v>
      </c>
      <c r="D1421" t="s">
        <v>1316</v>
      </c>
      <c r="E1421" t="s">
        <v>1315</v>
      </c>
      <c r="F1421">
        <v>26</v>
      </c>
      <c r="G1421">
        <v>333287557</v>
      </c>
      <c r="H1421">
        <v>0</v>
      </c>
      <c r="I1421">
        <v>0</v>
      </c>
      <c r="J1421" t="str">
        <f t="shared" si="44"/>
        <v>2022_C15.3</v>
      </c>
      <c r="K1421">
        <f t="shared" si="45"/>
        <v>7.8010713133223868E-3</v>
      </c>
    </row>
    <row r="1422" spans="2:11" x14ac:dyDescent="0.35">
      <c r="B1422" t="s">
        <v>1536</v>
      </c>
      <c r="C1422">
        <v>2022</v>
      </c>
      <c r="D1422" t="s">
        <v>1314</v>
      </c>
      <c r="E1422" t="s">
        <v>1313</v>
      </c>
      <c r="F1422">
        <v>35</v>
      </c>
      <c r="G1422">
        <v>333287557</v>
      </c>
      <c r="H1422">
        <v>0</v>
      </c>
      <c r="I1422">
        <v>0</v>
      </c>
      <c r="J1422" t="str">
        <f t="shared" si="44"/>
        <v>2022_C15.4</v>
      </c>
      <c r="K1422">
        <f t="shared" si="45"/>
        <v>1.0501442152549367E-2</v>
      </c>
    </row>
    <row r="1423" spans="2:11" x14ac:dyDescent="0.35">
      <c r="B1423" t="s">
        <v>1536</v>
      </c>
      <c r="C1423">
        <v>2022</v>
      </c>
      <c r="D1423" t="s">
        <v>1312</v>
      </c>
      <c r="E1423" t="s">
        <v>1311</v>
      </c>
      <c r="F1423">
        <v>375</v>
      </c>
      <c r="G1423">
        <v>333287557</v>
      </c>
      <c r="H1423">
        <v>0.1</v>
      </c>
      <c r="I1423">
        <v>0.1</v>
      </c>
      <c r="J1423" t="str">
        <f t="shared" si="44"/>
        <v>2022_C15.5</v>
      </c>
      <c r="K1423">
        <f t="shared" si="45"/>
        <v>0.11251545163445752</v>
      </c>
    </row>
    <row r="1424" spans="2:11" x14ac:dyDescent="0.35">
      <c r="B1424" t="s">
        <v>1536</v>
      </c>
      <c r="C1424">
        <v>2022</v>
      </c>
      <c r="D1424" t="s">
        <v>1310</v>
      </c>
      <c r="E1424" t="s">
        <v>1309</v>
      </c>
      <c r="F1424">
        <v>25</v>
      </c>
      <c r="G1424">
        <v>333287557</v>
      </c>
      <c r="H1424">
        <v>0</v>
      </c>
      <c r="I1424">
        <v>0</v>
      </c>
      <c r="J1424" t="str">
        <f t="shared" si="44"/>
        <v>2022_C15.8</v>
      </c>
      <c r="K1424">
        <f t="shared" si="45"/>
        <v>7.5010301089638333E-3</v>
      </c>
    </row>
    <row r="1425" spans="2:11" x14ac:dyDescent="0.35">
      <c r="B1425" t="s">
        <v>1536</v>
      </c>
      <c r="C1425">
        <v>2022</v>
      </c>
      <c r="D1425" t="s">
        <v>1308</v>
      </c>
      <c r="E1425" t="s">
        <v>1307</v>
      </c>
      <c r="F1425">
        <v>15543</v>
      </c>
      <c r="G1425">
        <v>333287557</v>
      </c>
      <c r="H1425">
        <v>4.7</v>
      </c>
      <c r="I1425">
        <v>3.6</v>
      </c>
      <c r="J1425" t="str">
        <f t="shared" si="44"/>
        <v>2022_C15.9</v>
      </c>
      <c r="K1425">
        <f t="shared" si="45"/>
        <v>4.6635404393449953</v>
      </c>
    </row>
    <row r="1426" spans="2:11" x14ac:dyDescent="0.35">
      <c r="B1426" t="s">
        <v>1536</v>
      </c>
      <c r="C1426">
        <v>2022</v>
      </c>
      <c r="D1426" t="s">
        <v>1306</v>
      </c>
      <c r="E1426" t="s">
        <v>1305</v>
      </c>
      <c r="F1426">
        <v>1145</v>
      </c>
      <c r="G1426">
        <v>333287557</v>
      </c>
      <c r="H1426">
        <v>0.3</v>
      </c>
      <c r="I1426">
        <v>0.3</v>
      </c>
      <c r="J1426" t="str">
        <f t="shared" si="44"/>
        <v>2022_C16.0</v>
      </c>
      <c r="K1426">
        <f t="shared" si="45"/>
        <v>0.3435471789905436</v>
      </c>
    </row>
    <row r="1427" spans="2:11" x14ac:dyDescent="0.35">
      <c r="B1427" t="s">
        <v>1536</v>
      </c>
      <c r="C1427">
        <v>2022</v>
      </c>
      <c r="D1427" t="s">
        <v>1304</v>
      </c>
      <c r="E1427" t="s">
        <v>1303</v>
      </c>
      <c r="F1427">
        <v>35</v>
      </c>
      <c r="G1427">
        <v>333287557</v>
      </c>
      <c r="H1427">
        <v>0</v>
      </c>
      <c r="I1427">
        <v>0</v>
      </c>
      <c r="J1427" t="str">
        <f t="shared" si="44"/>
        <v>2022_C16.1</v>
      </c>
      <c r="K1427">
        <f t="shared" si="45"/>
        <v>1.0501442152549367E-2</v>
      </c>
    </row>
    <row r="1428" spans="2:11" x14ac:dyDescent="0.35">
      <c r="B1428" t="s">
        <v>1536</v>
      </c>
      <c r="C1428">
        <v>2022</v>
      </c>
      <c r="D1428" t="s">
        <v>1302</v>
      </c>
      <c r="E1428" t="s">
        <v>1301</v>
      </c>
      <c r="F1428">
        <v>41</v>
      </c>
      <c r="G1428">
        <v>333287557</v>
      </c>
      <c r="H1428">
        <v>0</v>
      </c>
      <c r="I1428">
        <v>0</v>
      </c>
      <c r="J1428" t="str">
        <f t="shared" si="44"/>
        <v>2022_C16.2</v>
      </c>
      <c r="K1428">
        <f t="shared" si="45"/>
        <v>1.2301689378700688E-2</v>
      </c>
    </row>
    <row r="1429" spans="2:11" x14ac:dyDescent="0.35">
      <c r="B1429" t="s">
        <v>1536</v>
      </c>
      <c r="C1429">
        <v>2022</v>
      </c>
      <c r="D1429" t="s">
        <v>1300</v>
      </c>
      <c r="E1429" t="s">
        <v>1299</v>
      </c>
      <c r="F1429">
        <v>95</v>
      </c>
      <c r="G1429">
        <v>333287557</v>
      </c>
      <c r="H1429">
        <v>0</v>
      </c>
      <c r="I1429">
        <v>0</v>
      </c>
      <c r="J1429" t="str">
        <f t="shared" si="44"/>
        <v>2022_C16.3</v>
      </c>
      <c r="K1429">
        <f t="shared" si="45"/>
        <v>2.8503914414062567E-2</v>
      </c>
    </row>
    <row r="1430" spans="2:11" x14ac:dyDescent="0.35">
      <c r="B1430" t="s">
        <v>1536</v>
      </c>
      <c r="C1430">
        <v>2022</v>
      </c>
      <c r="D1430" t="s">
        <v>1298</v>
      </c>
      <c r="E1430" t="s">
        <v>1297</v>
      </c>
      <c r="F1430">
        <v>36</v>
      </c>
      <c r="G1430">
        <v>333287557</v>
      </c>
      <c r="H1430">
        <v>0</v>
      </c>
      <c r="I1430">
        <v>0</v>
      </c>
      <c r="J1430" t="str">
        <f t="shared" si="44"/>
        <v>2022_C16.4</v>
      </c>
      <c r="K1430">
        <f t="shared" si="45"/>
        <v>1.080148335690792E-2</v>
      </c>
    </row>
    <row r="1431" spans="2:11" x14ac:dyDescent="0.35">
      <c r="B1431" t="s">
        <v>1536</v>
      </c>
      <c r="C1431">
        <v>2022</v>
      </c>
      <c r="D1431" t="s">
        <v>1542</v>
      </c>
      <c r="E1431" t="s">
        <v>1541</v>
      </c>
      <c r="F1431">
        <v>10</v>
      </c>
      <c r="G1431">
        <v>333287557</v>
      </c>
      <c r="H1431" t="s">
        <v>672</v>
      </c>
      <c r="I1431" t="s">
        <v>672</v>
      </c>
      <c r="J1431" t="str">
        <f t="shared" si="44"/>
        <v>2022_C16.6</v>
      </c>
      <c r="K1431">
        <f t="shared" si="45"/>
        <v>3.0004120435855337E-3</v>
      </c>
    </row>
    <row r="1432" spans="2:11" x14ac:dyDescent="0.35">
      <c r="B1432" t="s">
        <v>1536</v>
      </c>
      <c r="C1432">
        <v>2022</v>
      </c>
      <c r="D1432" t="s">
        <v>1296</v>
      </c>
      <c r="E1432" t="s">
        <v>1295</v>
      </c>
      <c r="F1432">
        <v>33</v>
      </c>
      <c r="G1432">
        <v>333287557</v>
      </c>
      <c r="H1432">
        <v>0</v>
      </c>
      <c r="I1432">
        <v>0</v>
      </c>
      <c r="J1432" t="str">
        <f t="shared" si="44"/>
        <v>2022_C16.8</v>
      </c>
      <c r="K1432">
        <f t="shared" si="45"/>
        <v>9.9013597438322599E-3</v>
      </c>
    </row>
    <row r="1433" spans="2:11" x14ac:dyDescent="0.35">
      <c r="B1433" t="s">
        <v>1536</v>
      </c>
      <c r="C1433">
        <v>2022</v>
      </c>
      <c r="D1433" t="s">
        <v>1294</v>
      </c>
      <c r="E1433" t="s">
        <v>1293</v>
      </c>
      <c r="F1433">
        <v>9457</v>
      </c>
      <c r="G1433">
        <v>333287557</v>
      </c>
      <c r="H1433">
        <v>2.8</v>
      </c>
      <c r="I1433">
        <v>2.2000000000000002</v>
      </c>
      <c r="J1433" t="str">
        <f t="shared" si="44"/>
        <v>2022_C16.9</v>
      </c>
      <c r="K1433">
        <f t="shared" si="45"/>
        <v>2.8374896696188392</v>
      </c>
    </row>
    <row r="1434" spans="2:11" x14ac:dyDescent="0.35">
      <c r="B1434" t="s">
        <v>1536</v>
      </c>
      <c r="C1434">
        <v>2022</v>
      </c>
      <c r="D1434" t="s">
        <v>1292</v>
      </c>
      <c r="E1434" t="s">
        <v>1291</v>
      </c>
      <c r="F1434">
        <v>1000</v>
      </c>
      <c r="G1434">
        <v>333287557</v>
      </c>
      <c r="H1434">
        <v>0.3</v>
      </c>
      <c r="I1434">
        <v>0.2</v>
      </c>
      <c r="J1434" t="str">
        <f t="shared" si="44"/>
        <v>2022_C17.0</v>
      </c>
      <c r="K1434">
        <f t="shared" si="45"/>
        <v>0.30004120435855336</v>
      </c>
    </row>
    <row r="1435" spans="2:11" x14ac:dyDescent="0.35">
      <c r="B1435" t="s">
        <v>1536</v>
      </c>
      <c r="C1435">
        <v>2022</v>
      </c>
      <c r="D1435" t="s">
        <v>1290</v>
      </c>
      <c r="E1435" t="s">
        <v>1289</v>
      </c>
      <c r="F1435">
        <v>82</v>
      </c>
      <c r="G1435">
        <v>333287557</v>
      </c>
      <c r="H1435">
        <v>0</v>
      </c>
      <c r="I1435">
        <v>0</v>
      </c>
      <c r="J1435" t="str">
        <f t="shared" si="44"/>
        <v>2022_C17.1</v>
      </c>
      <c r="K1435">
        <f t="shared" si="45"/>
        <v>2.4603378757401376E-2</v>
      </c>
    </row>
    <row r="1436" spans="2:11" x14ac:dyDescent="0.35">
      <c r="B1436" t="s">
        <v>1536</v>
      </c>
      <c r="C1436">
        <v>2022</v>
      </c>
      <c r="D1436" t="s">
        <v>1288</v>
      </c>
      <c r="E1436" t="s">
        <v>1287</v>
      </c>
      <c r="F1436">
        <v>111</v>
      </c>
      <c r="G1436">
        <v>333287557</v>
      </c>
      <c r="H1436">
        <v>0</v>
      </c>
      <c r="I1436">
        <v>0</v>
      </c>
      <c r="J1436" t="str">
        <f t="shared" si="44"/>
        <v>2022_C17.2</v>
      </c>
      <c r="K1436">
        <f t="shared" si="45"/>
        <v>3.3304573683799424E-2</v>
      </c>
    </row>
    <row r="1437" spans="2:11" x14ac:dyDescent="0.35">
      <c r="B1437" t="s">
        <v>1536</v>
      </c>
      <c r="C1437">
        <v>2022</v>
      </c>
      <c r="D1437" t="s">
        <v>1286</v>
      </c>
      <c r="E1437" t="s">
        <v>1285</v>
      </c>
      <c r="F1437">
        <v>679</v>
      </c>
      <c r="G1437">
        <v>333287557</v>
      </c>
      <c r="H1437">
        <v>0.2</v>
      </c>
      <c r="I1437">
        <v>0.2</v>
      </c>
      <c r="J1437" t="str">
        <f t="shared" si="44"/>
        <v>2022_C17.9</v>
      </c>
      <c r="K1437">
        <f t="shared" si="45"/>
        <v>0.2037279777594577</v>
      </c>
    </row>
    <row r="1438" spans="2:11" x14ac:dyDescent="0.35">
      <c r="B1438" t="s">
        <v>1536</v>
      </c>
      <c r="C1438">
        <v>2022</v>
      </c>
      <c r="D1438" t="s">
        <v>1284</v>
      </c>
      <c r="E1438" t="s">
        <v>1283</v>
      </c>
      <c r="F1438">
        <v>998</v>
      </c>
      <c r="G1438">
        <v>333287557</v>
      </c>
      <c r="H1438">
        <v>0.3</v>
      </c>
      <c r="I1438">
        <v>0.2</v>
      </c>
      <c r="J1438" t="str">
        <f t="shared" si="44"/>
        <v>2022_C18.0</v>
      </c>
      <c r="K1438">
        <f t="shared" si="45"/>
        <v>0.29944112194983624</v>
      </c>
    </row>
    <row r="1439" spans="2:11" x14ac:dyDescent="0.35">
      <c r="B1439" t="s">
        <v>1536</v>
      </c>
      <c r="C1439">
        <v>2022</v>
      </c>
      <c r="D1439" t="s">
        <v>1282</v>
      </c>
      <c r="E1439" t="s">
        <v>1281</v>
      </c>
      <c r="F1439">
        <v>1025</v>
      </c>
      <c r="G1439">
        <v>333287557</v>
      </c>
      <c r="H1439">
        <v>0.3</v>
      </c>
      <c r="I1439">
        <v>0.2</v>
      </c>
      <c r="J1439" t="str">
        <f t="shared" si="44"/>
        <v>2022_C18.1</v>
      </c>
      <c r="K1439">
        <f t="shared" si="45"/>
        <v>0.30754223446751722</v>
      </c>
    </row>
    <row r="1440" spans="2:11" x14ac:dyDescent="0.35">
      <c r="B1440" t="s">
        <v>1536</v>
      </c>
      <c r="C1440">
        <v>2022</v>
      </c>
      <c r="D1440" t="s">
        <v>1280</v>
      </c>
      <c r="E1440" t="s">
        <v>1279</v>
      </c>
      <c r="F1440">
        <v>560</v>
      </c>
      <c r="G1440">
        <v>333287557</v>
      </c>
      <c r="H1440">
        <v>0.2</v>
      </c>
      <c r="I1440">
        <v>0.1</v>
      </c>
      <c r="J1440" t="str">
        <f t="shared" si="44"/>
        <v>2022_C18.2</v>
      </c>
      <c r="K1440">
        <f t="shared" si="45"/>
        <v>0.16802307444078987</v>
      </c>
    </row>
    <row r="1441" spans="2:11" x14ac:dyDescent="0.35">
      <c r="B1441" t="s">
        <v>1536</v>
      </c>
      <c r="C1441">
        <v>2022</v>
      </c>
      <c r="D1441" t="s">
        <v>1278</v>
      </c>
      <c r="E1441" t="s">
        <v>1277</v>
      </c>
      <c r="F1441">
        <v>59</v>
      </c>
      <c r="G1441">
        <v>333287557</v>
      </c>
      <c r="H1441">
        <v>0</v>
      </c>
      <c r="I1441">
        <v>0</v>
      </c>
      <c r="J1441" t="str">
        <f t="shared" si="44"/>
        <v>2022_C18.3</v>
      </c>
      <c r="K1441">
        <f t="shared" si="45"/>
        <v>1.770243105715465E-2</v>
      </c>
    </row>
    <row r="1442" spans="2:11" x14ac:dyDescent="0.35">
      <c r="B1442" t="s">
        <v>1536</v>
      </c>
      <c r="C1442">
        <v>2022</v>
      </c>
      <c r="D1442" t="s">
        <v>1276</v>
      </c>
      <c r="E1442" t="s">
        <v>1275</v>
      </c>
      <c r="F1442">
        <v>248</v>
      </c>
      <c r="G1442">
        <v>333287557</v>
      </c>
      <c r="H1442">
        <v>0.1</v>
      </c>
      <c r="I1442">
        <v>0.1</v>
      </c>
      <c r="J1442" t="str">
        <f t="shared" si="44"/>
        <v>2022_C18.4</v>
      </c>
      <c r="K1442">
        <f t="shared" si="45"/>
        <v>7.4410218680921222E-2</v>
      </c>
    </row>
    <row r="1443" spans="2:11" x14ac:dyDescent="0.35">
      <c r="B1443" t="s">
        <v>1536</v>
      </c>
      <c r="C1443">
        <v>2022</v>
      </c>
      <c r="D1443" t="s">
        <v>1274</v>
      </c>
      <c r="E1443" t="s">
        <v>1273</v>
      </c>
      <c r="F1443">
        <v>40</v>
      </c>
      <c r="G1443">
        <v>333287557</v>
      </c>
      <c r="H1443">
        <v>0</v>
      </c>
      <c r="I1443">
        <v>0</v>
      </c>
      <c r="J1443" t="str">
        <f t="shared" si="44"/>
        <v>2022_C18.5</v>
      </c>
      <c r="K1443">
        <f t="shared" si="45"/>
        <v>1.2001648174342135E-2</v>
      </c>
    </row>
    <row r="1444" spans="2:11" x14ac:dyDescent="0.35">
      <c r="B1444" t="s">
        <v>1536</v>
      </c>
      <c r="C1444">
        <v>2022</v>
      </c>
      <c r="D1444" t="s">
        <v>1272</v>
      </c>
      <c r="E1444" t="s">
        <v>1271</v>
      </c>
      <c r="F1444">
        <v>131</v>
      </c>
      <c r="G1444">
        <v>333287557</v>
      </c>
      <c r="H1444">
        <v>0</v>
      </c>
      <c r="I1444">
        <v>0</v>
      </c>
      <c r="J1444" t="str">
        <f t="shared" si="44"/>
        <v>2022_C18.6</v>
      </c>
      <c r="K1444">
        <f t="shared" si="45"/>
        <v>3.9305397770970488E-2</v>
      </c>
    </row>
    <row r="1445" spans="2:11" x14ac:dyDescent="0.35">
      <c r="B1445" t="s">
        <v>1536</v>
      </c>
      <c r="C1445">
        <v>2022</v>
      </c>
      <c r="D1445" t="s">
        <v>1270</v>
      </c>
      <c r="E1445" t="s">
        <v>1269</v>
      </c>
      <c r="F1445">
        <v>1133</v>
      </c>
      <c r="G1445">
        <v>333287557</v>
      </c>
      <c r="H1445">
        <v>0.3</v>
      </c>
      <c r="I1445">
        <v>0.3</v>
      </c>
      <c r="J1445" t="str">
        <f t="shared" si="44"/>
        <v>2022_C18.7</v>
      </c>
      <c r="K1445">
        <f t="shared" si="45"/>
        <v>0.33994668453824095</v>
      </c>
    </row>
    <row r="1446" spans="2:11" x14ac:dyDescent="0.35">
      <c r="B1446" t="s">
        <v>1536</v>
      </c>
      <c r="C1446">
        <v>2022</v>
      </c>
      <c r="D1446" t="s">
        <v>1268</v>
      </c>
      <c r="E1446" t="s">
        <v>1267</v>
      </c>
      <c r="F1446">
        <v>64</v>
      </c>
      <c r="G1446">
        <v>333287557</v>
      </c>
      <c r="H1446">
        <v>0</v>
      </c>
      <c r="I1446">
        <v>0</v>
      </c>
      <c r="J1446" t="str">
        <f t="shared" si="44"/>
        <v>2022_C18.8</v>
      </c>
      <c r="K1446">
        <f t="shared" si="45"/>
        <v>1.9202637078947413E-2</v>
      </c>
    </row>
    <row r="1447" spans="2:11" x14ac:dyDescent="0.35">
      <c r="B1447" t="s">
        <v>1536</v>
      </c>
      <c r="C1447">
        <v>2022</v>
      </c>
      <c r="D1447" t="s">
        <v>1266</v>
      </c>
      <c r="E1447" t="s">
        <v>1265</v>
      </c>
      <c r="F1447">
        <v>35873</v>
      </c>
      <c r="G1447">
        <v>333287557</v>
      </c>
      <c r="H1447">
        <v>10.8</v>
      </c>
      <c r="I1447">
        <v>8.6</v>
      </c>
      <c r="J1447" t="str">
        <f t="shared" si="44"/>
        <v>2022_C18.9</v>
      </c>
      <c r="K1447">
        <f t="shared" si="45"/>
        <v>10.763378123954384</v>
      </c>
    </row>
    <row r="1448" spans="2:11" x14ac:dyDescent="0.35">
      <c r="B1448" t="s">
        <v>1536</v>
      </c>
      <c r="C1448">
        <v>2022</v>
      </c>
      <c r="D1448" t="s">
        <v>1264</v>
      </c>
      <c r="E1448" t="s">
        <v>1263</v>
      </c>
      <c r="F1448">
        <v>3660</v>
      </c>
      <c r="G1448">
        <v>333287557</v>
      </c>
      <c r="H1448">
        <v>1.1000000000000001</v>
      </c>
      <c r="I1448">
        <v>0.9</v>
      </c>
      <c r="J1448" t="str">
        <f t="shared" si="44"/>
        <v>2022_C19</v>
      </c>
      <c r="K1448">
        <f t="shared" si="45"/>
        <v>1.0981508079523052</v>
      </c>
    </row>
    <row r="1449" spans="2:11" x14ac:dyDescent="0.35">
      <c r="B1449" t="s">
        <v>1536</v>
      </c>
      <c r="C1449">
        <v>2022</v>
      </c>
      <c r="D1449" t="s">
        <v>1262</v>
      </c>
      <c r="E1449" t="s">
        <v>1261</v>
      </c>
      <c r="F1449">
        <v>8875</v>
      </c>
      <c r="G1449">
        <v>333287557</v>
      </c>
      <c r="H1449">
        <v>2.7</v>
      </c>
      <c r="I1449">
        <v>2.1</v>
      </c>
      <c r="J1449" t="str">
        <f t="shared" si="44"/>
        <v>2022_C20</v>
      </c>
      <c r="K1449">
        <f t="shared" si="45"/>
        <v>2.6628656886821611</v>
      </c>
    </row>
    <row r="1450" spans="2:11" x14ac:dyDescent="0.35">
      <c r="B1450" t="s">
        <v>1536</v>
      </c>
      <c r="C1450">
        <v>2022</v>
      </c>
      <c r="D1450" t="s">
        <v>1260</v>
      </c>
      <c r="E1450" t="s">
        <v>1259</v>
      </c>
      <c r="F1450">
        <v>1198</v>
      </c>
      <c r="G1450">
        <v>333287557</v>
      </c>
      <c r="H1450">
        <v>0.4</v>
      </c>
      <c r="I1450">
        <v>0.3</v>
      </c>
      <c r="J1450" t="str">
        <f t="shared" si="44"/>
        <v>2022_C21.0</v>
      </c>
      <c r="K1450">
        <f t="shared" si="45"/>
        <v>0.35944936282154694</v>
      </c>
    </row>
    <row r="1451" spans="2:11" x14ac:dyDescent="0.35">
      <c r="B1451" t="s">
        <v>1536</v>
      </c>
      <c r="C1451">
        <v>2022</v>
      </c>
      <c r="D1451" t="s">
        <v>1258</v>
      </c>
      <c r="E1451" t="s">
        <v>1257</v>
      </c>
      <c r="F1451">
        <v>170</v>
      </c>
      <c r="G1451">
        <v>333287557</v>
      </c>
      <c r="H1451">
        <v>0.1</v>
      </c>
      <c r="I1451">
        <v>0</v>
      </c>
      <c r="J1451" t="str">
        <f t="shared" si="44"/>
        <v>2022_C21.1</v>
      </c>
      <c r="K1451">
        <f t="shared" si="45"/>
        <v>5.1007004740954071E-2</v>
      </c>
    </row>
    <row r="1452" spans="2:11" x14ac:dyDescent="0.35">
      <c r="B1452" t="s">
        <v>1536</v>
      </c>
      <c r="C1452">
        <v>2022</v>
      </c>
      <c r="D1452" t="s">
        <v>1256</v>
      </c>
      <c r="E1452" t="s">
        <v>1255</v>
      </c>
      <c r="F1452">
        <v>230</v>
      </c>
      <c r="G1452">
        <v>333287557</v>
      </c>
      <c r="H1452">
        <v>0.1</v>
      </c>
      <c r="I1452">
        <v>0</v>
      </c>
      <c r="J1452" t="str">
        <f t="shared" si="44"/>
        <v>2022_C21.8</v>
      </c>
      <c r="K1452">
        <f t="shared" si="45"/>
        <v>6.9009477002467276E-2</v>
      </c>
    </row>
    <row r="1453" spans="2:11" x14ac:dyDescent="0.35">
      <c r="B1453" t="s">
        <v>1536</v>
      </c>
      <c r="C1453">
        <v>2022</v>
      </c>
      <c r="D1453" t="s">
        <v>1254</v>
      </c>
      <c r="E1453" t="s">
        <v>1253</v>
      </c>
      <c r="F1453">
        <v>12282</v>
      </c>
      <c r="G1453">
        <v>333287557</v>
      </c>
      <c r="H1453">
        <v>3.7</v>
      </c>
      <c r="I1453">
        <v>2.7</v>
      </c>
      <c r="J1453" t="str">
        <f t="shared" si="44"/>
        <v>2022_C22.0</v>
      </c>
      <c r="K1453">
        <f t="shared" si="45"/>
        <v>3.6851060719317523</v>
      </c>
    </row>
    <row r="1454" spans="2:11" x14ac:dyDescent="0.35">
      <c r="B1454" t="s">
        <v>1536</v>
      </c>
      <c r="C1454">
        <v>2022</v>
      </c>
      <c r="D1454" t="s">
        <v>1252</v>
      </c>
      <c r="E1454" t="s">
        <v>1251</v>
      </c>
      <c r="F1454">
        <v>8613</v>
      </c>
      <c r="G1454">
        <v>333287557</v>
      </c>
      <c r="H1454">
        <v>2.6</v>
      </c>
      <c r="I1454">
        <v>2</v>
      </c>
      <c r="J1454" t="str">
        <f t="shared" si="44"/>
        <v>2022_C22.1</v>
      </c>
      <c r="K1454">
        <f t="shared" si="45"/>
        <v>2.5842548931402201</v>
      </c>
    </row>
    <row r="1455" spans="2:11" x14ac:dyDescent="0.35">
      <c r="B1455" t="s">
        <v>1536</v>
      </c>
      <c r="C1455">
        <v>2022</v>
      </c>
      <c r="D1455" t="s">
        <v>1250</v>
      </c>
      <c r="E1455" t="s">
        <v>1249</v>
      </c>
      <c r="F1455">
        <v>16</v>
      </c>
      <c r="G1455">
        <v>333287557</v>
      </c>
      <c r="H1455" t="s">
        <v>672</v>
      </c>
      <c r="I1455" t="s">
        <v>672</v>
      </c>
      <c r="J1455" t="str">
        <f t="shared" si="44"/>
        <v>2022_C22.2</v>
      </c>
      <c r="K1455">
        <f t="shared" si="45"/>
        <v>4.8006592697368532E-3</v>
      </c>
    </row>
    <row r="1456" spans="2:11" x14ac:dyDescent="0.35">
      <c r="B1456" t="s">
        <v>1536</v>
      </c>
      <c r="C1456">
        <v>2022</v>
      </c>
      <c r="D1456" t="s">
        <v>1248</v>
      </c>
      <c r="E1456" t="s">
        <v>1247</v>
      </c>
      <c r="F1456">
        <v>51</v>
      </c>
      <c r="G1456">
        <v>333287557</v>
      </c>
      <c r="H1456">
        <v>0</v>
      </c>
      <c r="I1456">
        <v>0</v>
      </c>
      <c r="J1456" t="str">
        <f t="shared" si="44"/>
        <v>2022_C22.3</v>
      </c>
      <c r="K1456">
        <f t="shared" si="45"/>
        <v>1.530210142228622E-2</v>
      </c>
    </row>
    <row r="1457" spans="2:11" x14ac:dyDescent="0.35">
      <c r="B1457" t="s">
        <v>1536</v>
      </c>
      <c r="C1457">
        <v>2022</v>
      </c>
      <c r="D1457" t="s">
        <v>1246</v>
      </c>
      <c r="E1457" t="s">
        <v>1245</v>
      </c>
      <c r="F1457">
        <v>7972</v>
      </c>
      <c r="G1457">
        <v>333287557</v>
      </c>
      <c r="H1457">
        <v>2.4</v>
      </c>
      <c r="I1457">
        <v>1.8</v>
      </c>
      <c r="J1457" t="str">
        <f t="shared" si="44"/>
        <v>2022_C22.9</v>
      </c>
      <c r="K1457">
        <f t="shared" si="45"/>
        <v>2.3919284811463877</v>
      </c>
    </row>
    <row r="1458" spans="2:11" x14ac:dyDescent="0.35">
      <c r="B1458" t="s">
        <v>1536</v>
      </c>
      <c r="C1458">
        <v>2022</v>
      </c>
      <c r="D1458" t="s">
        <v>1244</v>
      </c>
      <c r="E1458" t="s">
        <v>1243</v>
      </c>
      <c r="F1458">
        <v>2077</v>
      </c>
      <c r="G1458">
        <v>333287557</v>
      </c>
      <c r="H1458">
        <v>0.6</v>
      </c>
      <c r="I1458">
        <v>0.5</v>
      </c>
      <c r="J1458" t="str">
        <f t="shared" si="44"/>
        <v>2022_C23</v>
      </c>
      <c r="K1458">
        <f t="shared" si="45"/>
        <v>0.6231855814527153</v>
      </c>
    </row>
    <row r="1459" spans="2:11" x14ac:dyDescent="0.35">
      <c r="B1459" t="s">
        <v>1536</v>
      </c>
      <c r="C1459">
        <v>2022</v>
      </c>
      <c r="D1459" t="s">
        <v>1242</v>
      </c>
      <c r="E1459" t="s">
        <v>1241</v>
      </c>
      <c r="F1459">
        <v>1036</v>
      </c>
      <c r="G1459">
        <v>333287557</v>
      </c>
      <c r="H1459">
        <v>0.3</v>
      </c>
      <c r="I1459">
        <v>0.2</v>
      </c>
      <c r="J1459" t="str">
        <f t="shared" si="44"/>
        <v>2022_C24.0</v>
      </c>
      <c r="K1459">
        <f t="shared" si="45"/>
        <v>0.31084268771546131</v>
      </c>
    </row>
    <row r="1460" spans="2:11" x14ac:dyDescent="0.35">
      <c r="B1460" t="s">
        <v>1536</v>
      </c>
      <c r="C1460">
        <v>2022</v>
      </c>
      <c r="D1460" t="s">
        <v>1240</v>
      </c>
      <c r="E1460" t="s">
        <v>1239</v>
      </c>
      <c r="F1460">
        <v>318</v>
      </c>
      <c r="G1460">
        <v>333287557</v>
      </c>
      <c r="H1460">
        <v>0.1</v>
      </c>
      <c r="I1460">
        <v>0.1</v>
      </c>
      <c r="J1460" t="str">
        <f t="shared" si="44"/>
        <v>2022_C24.1</v>
      </c>
      <c r="K1460">
        <f t="shared" si="45"/>
        <v>9.5413102986019974E-2</v>
      </c>
    </row>
    <row r="1461" spans="2:11" x14ac:dyDescent="0.35">
      <c r="B1461" t="s">
        <v>1536</v>
      </c>
      <c r="C1461">
        <v>2022</v>
      </c>
      <c r="D1461" t="s">
        <v>1238</v>
      </c>
      <c r="E1461" t="s">
        <v>1237</v>
      </c>
      <c r="F1461">
        <v>782</v>
      </c>
      <c r="G1461">
        <v>333287557</v>
      </c>
      <c r="H1461">
        <v>0.2</v>
      </c>
      <c r="I1461">
        <v>0.2</v>
      </c>
      <c r="J1461" t="str">
        <f t="shared" si="44"/>
        <v>2022_C24.9</v>
      </c>
      <c r="K1461">
        <f t="shared" si="45"/>
        <v>0.23463222180838875</v>
      </c>
    </row>
    <row r="1462" spans="2:11" x14ac:dyDescent="0.35">
      <c r="B1462" t="s">
        <v>1536</v>
      </c>
      <c r="C1462">
        <v>2022</v>
      </c>
      <c r="D1462" t="s">
        <v>1236</v>
      </c>
      <c r="E1462" t="s">
        <v>1235</v>
      </c>
      <c r="F1462">
        <v>833</v>
      </c>
      <c r="G1462">
        <v>333287557</v>
      </c>
      <c r="H1462">
        <v>0.2</v>
      </c>
      <c r="I1462">
        <v>0.2</v>
      </c>
      <c r="J1462" t="str">
        <f t="shared" si="44"/>
        <v>2022_C25.0</v>
      </c>
      <c r="K1462">
        <f t="shared" si="45"/>
        <v>0.24993432323067497</v>
      </c>
    </row>
    <row r="1463" spans="2:11" x14ac:dyDescent="0.35">
      <c r="B1463" t="s">
        <v>1536</v>
      </c>
      <c r="C1463">
        <v>2022</v>
      </c>
      <c r="D1463" t="s">
        <v>1234</v>
      </c>
      <c r="E1463" t="s">
        <v>1233</v>
      </c>
      <c r="F1463">
        <v>232</v>
      </c>
      <c r="G1463">
        <v>333287557</v>
      </c>
      <c r="H1463">
        <v>0.1</v>
      </c>
      <c r="I1463">
        <v>0</v>
      </c>
      <c r="J1463" t="str">
        <f t="shared" si="44"/>
        <v>2022_C25.1</v>
      </c>
      <c r="K1463">
        <f t="shared" si="45"/>
        <v>6.960955941118438E-2</v>
      </c>
    </row>
    <row r="1464" spans="2:11" x14ac:dyDescent="0.35">
      <c r="B1464" t="s">
        <v>1536</v>
      </c>
      <c r="C1464">
        <v>2022</v>
      </c>
      <c r="D1464" t="s">
        <v>1232</v>
      </c>
      <c r="E1464" t="s">
        <v>1231</v>
      </c>
      <c r="F1464">
        <v>257</v>
      </c>
      <c r="G1464">
        <v>333287557</v>
      </c>
      <c r="H1464">
        <v>0.1</v>
      </c>
      <c r="I1464">
        <v>0.1</v>
      </c>
      <c r="J1464" t="str">
        <f t="shared" si="44"/>
        <v>2022_C25.2</v>
      </c>
      <c r="K1464">
        <f t="shared" si="45"/>
        <v>7.7110589520148209E-2</v>
      </c>
    </row>
    <row r="1465" spans="2:11" x14ac:dyDescent="0.35">
      <c r="B1465" t="s">
        <v>1536</v>
      </c>
      <c r="C1465">
        <v>2022</v>
      </c>
      <c r="D1465" t="s">
        <v>1230</v>
      </c>
      <c r="E1465" t="s">
        <v>1229</v>
      </c>
      <c r="F1465">
        <v>363</v>
      </c>
      <c r="G1465">
        <v>333287557</v>
      </c>
      <c r="H1465">
        <v>0.1</v>
      </c>
      <c r="I1465">
        <v>0.1</v>
      </c>
      <c r="J1465" t="str">
        <f t="shared" si="44"/>
        <v>2022_C25.3</v>
      </c>
      <c r="K1465">
        <f t="shared" si="45"/>
        <v>0.10891495718215487</v>
      </c>
    </row>
    <row r="1466" spans="2:11" x14ac:dyDescent="0.35">
      <c r="B1466" t="s">
        <v>1536</v>
      </c>
      <c r="C1466">
        <v>2022</v>
      </c>
      <c r="D1466" t="s">
        <v>1228</v>
      </c>
      <c r="E1466" t="s">
        <v>1227</v>
      </c>
      <c r="F1466">
        <v>33</v>
      </c>
      <c r="G1466">
        <v>333287557</v>
      </c>
      <c r="H1466">
        <v>0</v>
      </c>
      <c r="I1466">
        <v>0</v>
      </c>
      <c r="J1466" t="str">
        <f t="shared" si="44"/>
        <v>2022_C25.4</v>
      </c>
      <c r="K1466">
        <f t="shared" si="45"/>
        <v>9.9013597438322599E-3</v>
      </c>
    </row>
    <row r="1467" spans="2:11" x14ac:dyDescent="0.35">
      <c r="B1467" t="s">
        <v>1536</v>
      </c>
      <c r="C1467">
        <v>2022</v>
      </c>
      <c r="D1467" t="s">
        <v>1226</v>
      </c>
      <c r="E1467" t="s">
        <v>1225</v>
      </c>
      <c r="F1467">
        <v>65</v>
      </c>
      <c r="G1467">
        <v>333287557</v>
      </c>
      <c r="H1467">
        <v>0</v>
      </c>
      <c r="I1467">
        <v>0</v>
      </c>
      <c r="J1467" t="str">
        <f t="shared" si="44"/>
        <v>2022_C25.8</v>
      </c>
      <c r="K1467">
        <f t="shared" si="45"/>
        <v>1.9502678283305968E-2</v>
      </c>
    </row>
    <row r="1468" spans="2:11" x14ac:dyDescent="0.35">
      <c r="B1468" t="s">
        <v>1536</v>
      </c>
      <c r="C1468">
        <v>2022</v>
      </c>
      <c r="D1468" t="s">
        <v>1224</v>
      </c>
      <c r="E1468" t="s">
        <v>1223</v>
      </c>
      <c r="F1468">
        <v>46526</v>
      </c>
      <c r="G1468">
        <v>333287557</v>
      </c>
      <c r="H1468">
        <v>14</v>
      </c>
      <c r="I1468">
        <v>10.7</v>
      </c>
      <c r="J1468" t="str">
        <f t="shared" si="44"/>
        <v>2022_C25.9</v>
      </c>
      <c r="K1468">
        <f t="shared" si="45"/>
        <v>13.959717073986052</v>
      </c>
    </row>
    <row r="1469" spans="2:11" x14ac:dyDescent="0.35">
      <c r="B1469" t="s">
        <v>1536</v>
      </c>
      <c r="C1469">
        <v>2022</v>
      </c>
      <c r="D1469" t="s">
        <v>1222</v>
      </c>
      <c r="E1469" t="s">
        <v>1221</v>
      </c>
      <c r="F1469">
        <v>299</v>
      </c>
      <c r="G1469">
        <v>333287557</v>
      </c>
      <c r="H1469">
        <v>0.1</v>
      </c>
      <c r="I1469">
        <v>0.1</v>
      </c>
      <c r="J1469" t="str">
        <f t="shared" si="44"/>
        <v>2022_C26.0</v>
      </c>
      <c r="K1469">
        <f t="shared" si="45"/>
        <v>8.9712320103207455E-2</v>
      </c>
    </row>
    <row r="1470" spans="2:11" x14ac:dyDescent="0.35">
      <c r="B1470" t="s">
        <v>1536</v>
      </c>
      <c r="C1470">
        <v>2022</v>
      </c>
      <c r="D1470" t="s">
        <v>1220</v>
      </c>
      <c r="E1470" t="s">
        <v>1219</v>
      </c>
      <c r="F1470">
        <v>43</v>
      </c>
      <c r="G1470">
        <v>333287557</v>
      </c>
      <c r="H1470">
        <v>0</v>
      </c>
      <c r="I1470">
        <v>0</v>
      </c>
      <c r="J1470" t="str">
        <f t="shared" si="44"/>
        <v>2022_C26.1</v>
      </c>
      <c r="K1470">
        <f t="shared" si="45"/>
        <v>1.2901771787417795E-2</v>
      </c>
    </row>
    <row r="1471" spans="2:11" x14ac:dyDescent="0.35">
      <c r="B1471" t="s">
        <v>1536</v>
      </c>
      <c r="C1471">
        <v>2022</v>
      </c>
      <c r="D1471" t="s">
        <v>1216</v>
      </c>
      <c r="E1471" t="s">
        <v>1215</v>
      </c>
      <c r="F1471">
        <v>1881</v>
      </c>
      <c r="G1471">
        <v>333287557</v>
      </c>
      <c r="H1471">
        <v>0.6</v>
      </c>
      <c r="I1471">
        <v>0.4</v>
      </c>
      <c r="J1471" t="str">
        <f t="shared" si="44"/>
        <v>2022_C26.9</v>
      </c>
      <c r="K1471">
        <f t="shared" si="45"/>
        <v>0.56437750539843889</v>
      </c>
    </row>
    <row r="1472" spans="2:11" x14ac:dyDescent="0.35">
      <c r="B1472" t="s">
        <v>1536</v>
      </c>
      <c r="C1472">
        <v>2022</v>
      </c>
      <c r="D1472" t="s">
        <v>1214</v>
      </c>
      <c r="E1472" t="s">
        <v>1213</v>
      </c>
      <c r="F1472">
        <v>142</v>
      </c>
      <c r="G1472">
        <v>333287557</v>
      </c>
      <c r="H1472">
        <v>0</v>
      </c>
      <c r="I1472">
        <v>0</v>
      </c>
      <c r="J1472" t="str">
        <f t="shared" si="44"/>
        <v>2022_C30.0</v>
      </c>
      <c r="K1472">
        <f t="shared" si="45"/>
        <v>4.2605851018914578E-2</v>
      </c>
    </row>
    <row r="1473" spans="2:11" x14ac:dyDescent="0.35">
      <c r="B1473" t="s">
        <v>1536</v>
      </c>
      <c r="C1473">
        <v>2022</v>
      </c>
      <c r="D1473" t="s">
        <v>1212</v>
      </c>
      <c r="E1473" t="s">
        <v>1211</v>
      </c>
      <c r="F1473">
        <v>211</v>
      </c>
      <c r="G1473">
        <v>333287557</v>
      </c>
      <c r="H1473">
        <v>0.1</v>
      </c>
      <c r="I1473">
        <v>0</v>
      </c>
      <c r="J1473" t="str">
        <f t="shared" si="44"/>
        <v>2022_C31.0</v>
      </c>
      <c r="K1473">
        <f t="shared" si="45"/>
        <v>6.3308694119654757E-2</v>
      </c>
    </row>
    <row r="1474" spans="2:11" x14ac:dyDescent="0.35">
      <c r="B1474" t="s">
        <v>1536</v>
      </c>
      <c r="C1474">
        <v>2022</v>
      </c>
      <c r="D1474" t="s">
        <v>1210</v>
      </c>
      <c r="E1474" t="s">
        <v>1209</v>
      </c>
      <c r="F1474">
        <v>36</v>
      </c>
      <c r="G1474">
        <v>333287557</v>
      </c>
      <c r="H1474">
        <v>0</v>
      </c>
      <c r="I1474">
        <v>0</v>
      </c>
      <c r="J1474" t="str">
        <f t="shared" si="44"/>
        <v>2022_C31.1</v>
      </c>
      <c r="K1474">
        <f t="shared" si="45"/>
        <v>1.080148335690792E-2</v>
      </c>
    </row>
    <row r="1475" spans="2:11" x14ac:dyDescent="0.35">
      <c r="B1475" t="s">
        <v>1536</v>
      </c>
      <c r="C1475">
        <v>2022</v>
      </c>
      <c r="D1475" t="s">
        <v>1390</v>
      </c>
      <c r="E1475" t="s">
        <v>1389</v>
      </c>
      <c r="F1475">
        <v>10</v>
      </c>
      <c r="G1475">
        <v>333287557</v>
      </c>
      <c r="H1475" t="s">
        <v>672</v>
      </c>
      <c r="I1475" t="s">
        <v>672</v>
      </c>
      <c r="J1475" t="str">
        <f t="shared" ref="J1475:J1538" si="46">C1475&amp;+"_"&amp;E1475</f>
        <v>2022_C31.3</v>
      </c>
      <c r="K1475">
        <f t="shared" ref="K1475:K1538" si="47">F1475/G1475*100000</f>
        <v>3.0004120435855337E-3</v>
      </c>
    </row>
    <row r="1476" spans="2:11" x14ac:dyDescent="0.35">
      <c r="B1476" t="s">
        <v>1536</v>
      </c>
      <c r="C1476">
        <v>2022</v>
      </c>
      <c r="D1476" t="s">
        <v>1208</v>
      </c>
      <c r="E1476" t="s">
        <v>1207</v>
      </c>
      <c r="F1476">
        <v>193</v>
      </c>
      <c r="G1476">
        <v>333287557</v>
      </c>
      <c r="H1476">
        <v>0.1</v>
      </c>
      <c r="I1476">
        <v>0</v>
      </c>
      <c r="J1476" t="str">
        <f t="shared" si="46"/>
        <v>2022_C31.9</v>
      </c>
      <c r="K1476">
        <f t="shared" si="47"/>
        <v>5.7907952441200797E-2</v>
      </c>
    </row>
    <row r="1477" spans="2:11" x14ac:dyDescent="0.35">
      <c r="B1477" t="s">
        <v>1536</v>
      </c>
      <c r="C1477">
        <v>2022</v>
      </c>
      <c r="D1477" t="s">
        <v>1206</v>
      </c>
      <c r="E1477" t="s">
        <v>1205</v>
      </c>
      <c r="F1477">
        <v>220</v>
      </c>
      <c r="G1477">
        <v>333287557</v>
      </c>
      <c r="H1477">
        <v>0.1</v>
      </c>
      <c r="I1477">
        <v>0</v>
      </c>
      <c r="J1477" t="str">
        <f t="shared" si="46"/>
        <v>2022_C32.0</v>
      </c>
      <c r="K1477">
        <f t="shared" si="47"/>
        <v>6.6009064958881744E-2</v>
      </c>
    </row>
    <row r="1478" spans="2:11" x14ac:dyDescent="0.35">
      <c r="B1478" t="s">
        <v>1536</v>
      </c>
      <c r="C1478">
        <v>2022</v>
      </c>
      <c r="D1478" t="s">
        <v>1204</v>
      </c>
      <c r="E1478" t="s">
        <v>1203</v>
      </c>
      <c r="F1478">
        <v>433</v>
      </c>
      <c r="G1478">
        <v>333287557</v>
      </c>
      <c r="H1478">
        <v>0.1</v>
      </c>
      <c r="I1478">
        <v>0.1</v>
      </c>
      <c r="J1478" t="str">
        <f t="shared" si="46"/>
        <v>2022_C32.1</v>
      </c>
      <c r="K1478">
        <f t="shared" si="47"/>
        <v>0.1299178414872536</v>
      </c>
    </row>
    <row r="1479" spans="2:11" x14ac:dyDescent="0.35">
      <c r="B1479" t="s">
        <v>1536</v>
      </c>
      <c r="C1479">
        <v>2022</v>
      </c>
      <c r="D1479" t="s">
        <v>1202</v>
      </c>
      <c r="E1479" t="s">
        <v>1201</v>
      </c>
      <c r="F1479">
        <v>16</v>
      </c>
      <c r="G1479">
        <v>333287557</v>
      </c>
      <c r="H1479" t="s">
        <v>672</v>
      </c>
      <c r="I1479" t="s">
        <v>672</v>
      </c>
      <c r="J1479" t="str">
        <f t="shared" si="46"/>
        <v>2022_C32.2</v>
      </c>
      <c r="K1479">
        <f t="shared" si="47"/>
        <v>4.8006592697368532E-3</v>
      </c>
    </row>
    <row r="1480" spans="2:11" x14ac:dyDescent="0.35">
      <c r="B1480" t="s">
        <v>1536</v>
      </c>
      <c r="C1480">
        <v>2022</v>
      </c>
      <c r="D1480" t="s">
        <v>1200</v>
      </c>
      <c r="E1480" t="s">
        <v>1199</v>
      </c>
      <c r="F1480">
        <v>18</v>
      </c>
      <c r="G1480">
        <v>333287557</v>
      </c>
      <c r="H1480" t="s">
        <v>672</v>
      </c>
      <c r="I1480" t="s">
        <v>672</v>
      </c>
      <c r="J1480" t="str">
        <f t="shared" si="46"/>
        <v>2022_C32.3</v>
      </c>
      <c r="K1480">
        <f t="shared" si="47"/>
        <v>5.4007416784539602E-3</v>
      </c>
    </row>
    <row r="1481" spans="2:11" x14ac:dyDescent="0.35">
      <c r="B1481" t="s">
        <v>1536</v>
      </c>
      <c r="C1481">
        <v>2022</v>
      </c>
      <c r="D1481" t="s">
        <v>1529</v>
      </c>
      <c r="E1481" t="s">
        <v>1528</v>
      </c>
      <c r="F1481">
        <v>11</v>
      </c>
      <c r="G1481">
        <v>333287557</v>
      </c>
      <c r="H1481" t="s">
        <v>672</v>
      </c>
      <c r="I1481" t="s">
        <v>672</v>
      </c>
      <c r="J1481" t="str">
        <f t="shared" si="46"/>
        <v>2022_C32.8</v>
      </c>
      <c r="K1481">
        <f t="shared" si="47"/>
        <v>3.3004532479440872E-3</v>
      </c>
    </row>
    <row r="1482" spans="2:11" x14ac:dyDescent="0.35">
      <c r="B1482" t="s">
        <v>1536</v>
      </c>
      <c r="C1482">
        <v>2022</v>
      </c>
      <c r="D1482" t="s">
        <v>1198</v>
      </c>
      <c r="E1482" t="s">
        <v>1197</v>
      </c>
      <c r="F1482">
        <v>3236</v>
      </c>
      <c r="G1482">
        <v>333287557</v>
      </c>
      <c r="H1482">
        <v>1</v>
      </c>
      <c r="I1482">
        <v>0.7</v>
      </c>
      <c r="J1482" t="str">
        <f t="shared" si="46"/>
        <v>2022_C32.9</v>
      </c>
      <c r="K1482">
        <f t="shared" si="47"/>
        <v>0.97093333730427878</v>
      </c>
    </row>
    <row r="1483" spans="2:11" x14ac:dyDescent="0.35">
      <c r="B1483" t="s">
        <v>1536</v>
      </c>
      <c r="C1483">
        <v>2022</v>
      </c>
      <c r="D1483" t="s">
        <v>1196</v>
      </c>
      <c r="E1483" t="s">
        <v>1195</v>
      </c>
      <c r="F1483">
        <v>93</v>
      </c>
      <c r="G1483">
        <v>333287557</v>
      </c>
      <c r="H1483">
        <v>0</v>
      </c>
      <c r="I1483">
        <v>0</v>
      </c>
      <c r="J1483" t="str">
        <f t="shared" si="46"/>
        <v>2022_C33</v>
      </c>
      <c r="K1483">
        <f t="shared" si="47"/>
        <v>2.7903832005345464E-2</v>
      </c>
    </row>
    <row r="1484" spans="2:11" x14ac:dyDescent="0.35">
      <c r="B1484" t="s">
        <v>1536</v>
      </c>
      <c r="C1484">
        <v>2022</v>
      </c>
      <c r="D1484" t="s">
        <v>1194</v>
      </c>
      <c r="E1484" t="s">
        <v>1193</v>
      </c>
      <c r="F1484">
        <v>427</v>
      </c>
      <c r="G1484">
        <v>333287557</v>
      </c>
      <c r="H1484">
        <v>0.1</v>
      </c>
      <c r="I1484">
        <v>0.1</v>
      </c>
      <c r="J1484" t="str">
        <f t="shared" si="46"/>
        <v>2022_C34.0</v>
      </c>
      <c r="K1484">
        <f t="shared" si="47"/>
        <v>0.12811759426110228</v>
      </c>
    </row>
    <row r="1485" spans="2:11" x14ac:dyDescent="0.35">
      <c r="B1485" t="s">
        <v>1536</v>
      </c>
      <c r="C1485">
        <v>2022</v>
      </c>
      <c r="D1485" t="s">
        <v>1192</v>
      </c>
      <c r="E1485" t="s">
        <v>1191</v>
      </c>
      <c r="F1485">
        <v>2268</v>
      </c>
      <c r="G1485">
        <v>333287557</v>
      </c>
      <c r="H1485">
        <v>0.7</v>
      </c>
      <c r="I1485">
        <v>0.5</v>
      </c>
      <c r="J1485" t="str">
        <f t="shared" si="46"/>
        <v>2022_C34.1</v>
      </c>
      <c r="K1485">
        <f t="shared" si="47"/>
        <v>0.68049345148519902</v>
      </c>
    </row>
    <row r="1486" spans="2:11" x14ac:dyDescent="0.35">
      <c r="B1486" t="s">
        <v>1536</v>
      </c>
      <c r="C1486">
        <v>2022</v>
      </c>
      <c r="D1486" t="s">
        <v>1190</v>
      </c>
      <c r="E1486" t="s">
        <v>1189</v>
      </c>
      <c r="F1486">
        <v>152</v>
      </c>
      <c r="G1486">
        <v>333287557</v>
      </c>
      <c r="H1486">
        <v>0</v>
      </c>
      <c r="I1486">
        <v>0</v>
      </c>
      <c r="J1486" t="str">
        <f t="shared" si="46"/>
        <v>2022_C34.2</v>
      </c>
      <c r="K1486">
        <f t="shared" si="47"/>
        <v>4.560626306250011E-2</v>
      </c>
    </row>
    <row r="1487" spans="2:11" x14ac:dyDescent="0.35">
      <c r="B1487" t="s">
        <v>1536</v>
      </c>
      <c r="C1487">
        <v>2022</v>
      </c>
      <c r="D1487" t="s">
        <v>1188</v>
      </c>
      <c r="E1487" t="s">
        <v>1187</v>
      </c>
      <c r="F1487">
        <v>1267</v>
      </c>
      <c r="G1487">
        <v>333287557</v>
      </c>
      <c r="H1487">
        <v>0.4</v>
      </c>
      <c r="I1487">
        <v>0.3</v>
      </c>
      <c r="J1487" t="str">
        <f t="shared" si="46"/>
        <v>2022_C34.3</v>
      </c>
      <c r="K1487">
        <f t="shared" si="47"/>
        <v>0.3801522059222871</v>
      </c>
    </row>
    <row r="1488" spans="2:11" x14ac:dyDescent="0.35">
      <c r="B1488" t="s">
        <v>1536</v>
      </c>
      <c r="C1488">
        <v>2022</v>
      </c>
      <c r="D1488" t="s">
        <v>1186</v>
      </c>
      <c r="E1488" t="s">
        <v>1185</v>
      </c>
      <c r="F1488">
        <v>75</v>
      </c>
      <c r="G1488">
        <v>333287557</v>
      </c>
      <c r="H1488">
        <v>0</v>
      </c>
      <c r="I1488">
        <v>0</v>
      </c>
      <c r="J1488" t="str">
        <f t="shared" si="46"/>
        <v>2022_C34.8</v>
      </c>
      <c r="K1488">
        <f t="shared" si="47"/>
        <v>2.25030903268915E-2</v>
      </c>
    </row>
    <row r="1489" spans="2:11" x14ac:dyDescent="0.35">
      <c r="B1489" t="s">
        <v>1536</v>
      </c>
      <c r="C1489">
        <v>2022</v>
      </c>
      <c r="D1489" t="s">
        <v>1184</v>
      </c>
      <c r="E1489" t="s">
        <v>1183</v>
      </c>
      <c r="F1489">
        <v>127690</v>
      </c>
      <c r="G1489">
        <v>333287557</v>
      </c>
      <c r="H1489">
        <v>38.299999999999997</v>
      </c>
      <c r="I1489">
        <v>29.1</v>
      </c>
      <c r="J1489" t="str">
        <f t="shared" si="46"/>
        <v>2022_C34.9</v>
      </c>
      <c r="K1489">
        <f t="shared" si="47"/>
        <v>38.312261384543682</v>
      </c>
    </row>
    <row r="1490" spans="2:11" x14ac:dyDescent="0.35">
      <c r="B1490" t="s">
        <v>1536</v>
      </c>
      <c r="C1490">
        <v>2022</v>
      </c>
      <c r="D1490" t="s">
        <v>1182</v>
      </c>
      <c r="E1490" t="s">
        <v>1181</v>
      </c>
      <c r="F1490">
        <v>330</v>
      </c>
      <c r="G1490">
        <v>333287557</v>
      </c>
      <c r="H1490">
        <v>0.1</v>
      </c>
      <c r="I1490">
        <v>0.1</v>
      </c>
      <c r="J1490" t="str">
        <f t="shared" si="46"/>
        <v>2022_C37</v>
      </c>
      <c r="K1490">
        <f t="shared" si="47"/>
        <v>9.9013597438322595E-2</v>
      </c>
    </row>
    <row r="1491" spans="2:11" x14ac:dyDescent="0.35">
      <c r="B1491" t="s">
        <v>1536</v>
      </c>
      <c r="C1491">
        <v>2022</v>
      </c>
      <c r="D1491" t="s">
        <v>1180</v>
      </c>
      <c r="E1491" t="s">
        <v>1179</v>
      </c>
      <c r="F1491">
        <v>41</v>
      </c>
      <c r="G1491">
        <v>333287557</v>
      </c>
      <c r="H1491">
        <v>0</v>
      </c>
      <c r="I1491">
        <v>0</v>
      </c>
      <c r="J1491" t="str">
        <f t="shared" si="46"/>
        <v>2022_C38.0</v>
      </c>
      <c r="K1491">
        <f t="shared" si="47"/>
        <v>1.2301689378700688E-2</v>
      </c>
    </row>
    <row r="1492" spans="2:11" x14ac:dyDescent="0.35">
      <c r="B1492" t="s">
        <v>1536</v>
      </c>
      <c r="C1492">
        <v>2022</v>
      </c>
      <c r="D1492" t="s">
        <v>1178</v>
      </c>
      <c r="E1492" t="s">
        <v>1177</v>
      </c>
      <c r="F1492">
        <v>168</v>
      </c>
      <c r="G1492">
        <v>333287557</v>
      </c>
      <c r="H1492">
        <v>0.1</v>
      </c>
      <c r="I1492">
        <v>0</v>
      </c>
      <c r="J1492" t="str">
        <f t="shared" si="46"/>
        <v>2022_C38.3</v>
      </c>
      <c r="K1492">
        <f t="shared" si="47"/>
        <v>5.0406922332236967E-2</v>
      </c>
    </row>
    <row r="1493" spans="2:11" x14ac:dyDescent="0.35">
      <c r="B1493" t="s">
        <v>1536</v>
      </c>
      <c r="C1493">
        <v>2022</v>
      </c>
      <c r="D1493" t="s">
        <v>1176</v>
      </c>
      <c r="E1493" t="s">
        <v>1175</v>
      </c>
      <c r="F1493">
        <v>38</v>
      </c>
      <c r="G1493">
        <v>333287557</v>
      </c>
      <c r="H1493">
        <v>0</v>
      </c>
      <c r="I1493">
        <v>0</v>
      </c>
      <c r="J1493" t="str">
        <f t="shared" si="46"/>
        <v>2022_C38.4</v>
      </c>
      <c r="K1493">
        <f t="shared" si="47"/>
        <v>1.1401565765625028E-2</v>
      </c>
    </row>
    <row r="1494" spans="2:11" x14ac:dyDescent="0.35">
      <c r="B1494" t="s">
        <v>1536</v>
      </c>
      <c r="C1494">
        <v>2022</v>
      </c>
      <c r="D1494" t="s">
        <v>1174</v>
      </c>
      <c r="E1494" t="s">
        <v>1173</v>
      </c>
      <c r="F1494">
        <v>70</v>
      </c>
      <c r="G1494">
        <v>333287557</v>
      </c>
      <c r="H1494">
        <v>0</v>
      </c>
      <c r="I1494">
        <v>0</v>
      </c>
      <c r="J1494" t="str">
        <f t="shared" si="46"/>
        <v>2022_C39.9</v>
      </c>
      <c r="K1494">
        <f t="shared" si="47"/>
        <v>2.1002884305098734E-2</v>
      </c>
    </row>
    <row r="1495" spans="2:11" x14ac:dyDescent="0.35">
      <c r="B1495" t="s">
        <v>1536</v>
      </c>
      <c r="C1495">
        <v>2022</v>
      </c>
      <c r="D1495" t="s">
        <v>1172</v>
      </c>
      <c r="E1495" t="s">
        <v>1171</v>
      </c>
      <c r="F1495">
        <v>31</v>
      </c>
      <c r="G1495">
        <v>333287557</v>
      </c>
      <c r="H1495">
        <v>0</v>
      </c>
      <c r="I1495">
        <v>0</v>
      </c>
      <c r="J1495" t="str">
        <f t="shared" si="46"/>
        <v>2022_C40.0</v>
      </c>
      <c r="K1495">
        <f t="shared" si="47"/>
        <v>9.3012773351151528E-3</v>
      </c>
    </row>
    <row r="1496" spans="2:11" x14ac:dyDescent="0.35">
      <c r="B1496" t="s">
        <v>1536</v>
      </c>
      <c r="C1496">
        <v>2022</v>
      </c>
      <c r="D1496" t="s">
        <v>1170</v>
      </c>
      <c r="E1496" t="s">
        <v>1169</v>
      </c>
      <c r="F1496">
        <v>119</v>
      </c>
      <c r="G1496">
        <v>333287557</v>
      </c>
      <c r="H1496">
        <v>0</v>
      </c>
      <c r="I1496">
        <v>0</v>
      </c>
      <c r="J1496" t="str">
        <f t="shared" si="46"/>
        <v>2022_C40.2</v>
      </c>
      <c r="K1496">
        <f t="shared" si="47"/>
        <v>3.5704903318667852E-2</v>
      </c>
    </row>
    <row r="1497" spans="2:11" x14ac:dyDescent="0.35">
      <c r="B1497" t="s">
        <v>1536</v>
      </c>
      <c r="C1497">
        <v>2022</v>
      </c>
      <c r="D1497" t="s">
        <v>1168</v>
      </c>
      <c r="E1497" t="s">
        <v>1167</v>
      </c>
      <c r="F1497">
        <v>66</v>
      </c>
      <c r="G1497">
        <v>333287557</v>
      </c>
      <c r="H1497">
        <v>0</v>
      </c>
      <c r="I1497">
        <v>0</v>
      </c>
      <c r="J1497" t="str">
        <f t="shared" si="46"/>
        <v>2022_C41.0</v>
      </c>
      <c r="K1497">
        <f t="shared" si="47"/>
        <v>1.980271948766452E-2</v>
      </c>
    </row>
    <row r="1498" spans="2:11" x14ac:dyDescent="0.35">
      <c r="B1498" t="s">
        <v>1536</v>
      </c>
      <c r="C1498">
        <v>2022</v>
      </c>
      <c r="D1498" t="s">
        <v>1166</v>
      </c>
      <c r="E1498" t="s">
        <v>1165</v>
      </c>
      <c r="F1498">
        <v>207</v>
      </c>
      <c r="G1498">
        <v>333287557</v>
      </c>
      <c r="H1498">
        <v>0.1</v>
      </c>
      <c r="I1498">
        <v>0</v>
      </c>
      <c r="J1498" t="str">
        <f t="shared" si="46"/>
        <v>2022_C41.1</v>
      </c>
      <c r="K1498">
        <f t="shared" si="47"/>
        <v>6.210852930222055E-2</v>
      </c>
    </row>
    <row r="1499" spans="2:11" x14ac:dyDescent="0.35">
      <c r="B1499" t="s">
        <v>1536</v>
      </c>
      <c r="C1499">
        <v>2022</v>
      </c>
      <c r="D1499" t="s">
        <v>1164</v>
      </c>
      <c r="E1499" t="s">
        <v>1163</v>
      </c>
      <c r="F1499">
        <v>142</v>
      </c>
      <c r="G1499">
        <v>333287557</v>
      </c>
      <c r="H1499">
        <v>0</v>
      </c>
      <c r="I1499">
        <v>0</v>
      </c>
      <c r="J1499" t="str">
        <f t="shared" si="46"/>
        <v>2022_C41.2</v>
      </c>
      <c r="K1499">
        <f t="shared" si="47"/>
        <v>4.2605851018914578E-2</v>
      </c>
    </row>
    <row r="1500" spans="2:11" x14ac:dyDescent="0.35">
      <c r="B1500" t="s">
        <v>1536</v>
      </c>
      <c r="C1500">
        <v>2022</v>
      </c>
      <c r="D1500" t="s">
        <v>1162</v>
      </c>
      <c r="E1500" t="s">
        <v>1161</v>
      </c>
      <c r="F1500">
        <v>20</v>
      </c>
      <c r="G1500">
        <v>333287557</v>
      </c>
      <c r="H1500">
        <v>0</v>
      </c>
      <c r="I1500">
        <v>0</v>
      </c>
      <c r="J1500" t="str">
        <f t="shared" si="46"/>
        <v>2022_C41.3</v>
      </c>
      <c r="K1500">
        <f t="shared" si="47"/>
        <v>6.0008240871710673E-3</v>
      </c>
    </row>
    <row r="1501" spans="2:11" x14ac:dyDescent="0.35">
      <c r="B1501" t="s">
        <v>1536</v>
      </c>
      <c r="C1501">
        <v>2022</v>
      </c>
      <c r="D1501" t="s">
        <v>1160</v>
      </c>
      <c r="E1501" t="s">
        <v>1159</v>
      </c>
      <c r="F1501">
        <v>107</v>
      </c>
      <c r="G1501">
        <v>333287557</v>
      </c>
      <c r="H1501">
        <v>0</v>
      </c>
      <c r="I1501">
        <v>0</v>
      </c>
      <c r="J1501" t="str">
        <f t="shared" si="46"/>
        <v>2022_C41.4</v>
      </c>
      <c r="K1501">
        <f t="shared" si="47"/>
        <v>3.210440886636521E-2</v>
      </c>
    </row>
    <row r="1502" spans="2:11" x14ac:dyDescent="0.35">
      <c r="B1502" t="s">
        <v>1536</v>
      </c>
      <c r="C1502">
        <v>2022</v>
      </c>
      <c r="D1502" t="s">
        <v>1158</v>
      </c>
      <c r="E1502" t="s">
        <v>1157</v>
      </c>
      <c r="F1502">
        <v>1310</v>
      </c>
      <c r="G1502">
        <v>333287557</v>
      </c>
      <c r="H1502">
        <v>0.4</v>
      </c>
      <c r="I1502">
        <v>0.3</v>
      </c>
      <c r="J1502" t="str">
        <f t="shared" si="46"/>
        <v>2022_C41.9</v>
      </c>
      <c r="K1502">
        <f t="shared" si="47"/>
        <v>0.3930539777097049</v>
      </c>
    </row>
    <row r="1503" spans="2:11" x14ac:dyDescent="0.35">
      <c r="B1503" t="s">
        <v>1536</v>
      </c>
      <c r="C1503">
        <v>2022</v>
      </c>
      <c r="D1503" t="s">
        <v>1154</v>
      </c>
      <c r="E1503" t="s">
        <v>1153</v>
      </c>
      <c r="F1503">
        <v>36</v>
      </c>
      <c r="G1503">
        <v>333287557</v>
      </c>
      <c r="H1503">
        <v>0</v>
      </c>
      <c r="I1503">
        <v>0</v>
      </c>
      <c r="J1503" t="str">
        <f t="shared" si="46"/>
        <v>2022_C43.2</v>
      </c>
      <c r="K1503">
        <f t="shared" si="47"/>
        <v>1.080148335690792E-2</v>
      </c>
    </row>
    <row r="1504" spans="2:11" x14ac:dyDescent="0.35">
      <c r="B1504" t="s">
        <v>1536</v>
      </c>
      <c r="C1504">
        <v>2022</v>
      </c>
      <c r="D1504" t="s">
        <v>1152</v>
      </c>
      <c r="E1504" t="s">
        <v>1151</v>
      </c>
      <c r="F1504">
        <v>122</v>
      </c>
      <c r="G1504">
        <v>333287557</v>
      </c>
      <c r="H1504">
        <v>0</v>
      </c>
      <c r="I1504">
        <v>0</v>
      </c>
      <c r="J1504" t="str">
        <f t="shared" si="46"/>
        <v>2022_C43.3</v>
      </c>
      <c r="K1504">
        <f t="shared" si="47"/>
        <v>3.6605026931743508E-2</v>
      </c>
    </row>
    <row r="1505" spans="2:11" x14ac:dyDescent="0.35">
      <c r="B1505" t="s">
        <v>1536</v>
      </c>
      <c r="C1505">
        <v>2022</v>
      </c>
      <c r="D1505" t="s">
        <v>1150</v>
      </c>
      <c r="E1505" t="s">
        <v>1149</v>
      </c>
      <c r="F1505">
        <v>201</v>
      </c>
      <c r="G1505">
        <v>333287557</v>
      </c>
      <c r="H1505">
        <v>0.1</v>
      </c>
      <c r="I1505">
        <v>0</v>
      </c>
      <c r="J1505" t="str">
        <f t="shared" si="46"/>
        <v>2022_C43.4</v>
      </c>
      <c r="K1505">
        <f t="shared" si="47"/>
        <v>6.0308282076069225E-2</v>
      </c>
    </row>
    <row r="1506" spans="2:11" x14ac:dyDescent="0.35">
      <c r="B1506" t="s">
        <v>1536</v>
      </c>
      <c r="C1506">
        <v>2022</v>
      </c>
      <c r="D1506" t="s">
        <v>1148</v>
      </c>
      <c r="E1506" t="s">
        <v>1147</v>
      </c>
      <c r="F1506">
        <v>241</v>
      </c>
      <c r="G1506">
        <v>333287557</v>
      </c>
      <c r="H1506">
        <v>0.1</v>
      </c>
      <c r="I1506">
        <v>0</v>
      </c>
      <c r="J1506" t="str">
        <f t="shared" si="46"/>
        <v>2022_C43.5</v>
      </c>
      <c r="K1506">
        <f t="shared" si="47"/>
        <v>7.2309930250411353E-2</v>
      </c>
    </row>
    <row r="1507" spans="2:11" x14ac:dyDescent="0.35">
      <c r="B1507" t="s">
        <v>1536</v>
      </c>
      <c r="C1507">
        <v>2022</v>
      </c>
      <c r="D1507" t="s">
        <v>1146</v>
      </c>
      <c r="E1507" t="s">
        <v>1145</v>
      </c>
      <c r="F1507">
        <v>173</v>
      </c>
      <c r="G1507">
        <v>333287557</v>
      </c>
      <c r="H1507">
        <v>0.1</v>
      </c>
      <c r="I1507">
        <v>0</v>
      </c>
      <c r="J1507" t="str">
        <f t="shared" si="46"/>
        <v>2022_C43.6</v>
      </c>
      <c r="K1507">
        <f t="shared" si="47"/>
        <v>5.1907128354029726E-2</v>
      </c>
    </row>
    <row r="1508" spans="2:11" x14ac:dyDescent="0.35">
      <c r="B1508" t="s">
        <v>1536</v>
      </c>
      <c r="C1508">
        <v>2022</v>
      </c>
      <c r="D1508" t="s">
        <v>1144</v>
      </c>
      <c r="E1508" t="s">
        <v>1143</v>
      </c>
      <c r="F1508">
        <v>205</v>
      </c>
      <c r="G1508">
        <v>333287557</v>
      </c>
      <c r="H1508">
        <v>0.1</v>
      </c>
      <c r="I1508">
        <v>0</v>
      </c>
      <c r="J1508" t="str">
        <f t="shared" si="46"/>
        <v>2022_C43.7</v>
      </c>
      <c r="K1508">
        <f t="shared" si="47"/>
        <v>6.1508446893503439E-2</v>
      </c>
    </row>
    <row r="1509" spans="2:11" x14ac:dyDescent="0.35">
      <c r="B1509" t="s">
        <v>1536</v>
      </c>
      <c r="C1509">
        <v>2022</v>
      </c>
      <c r="D1509" t="s">
        <v>1540</v>
      </c>
      <c r="E1509" t="s">
        <v>1539</v>
      </c>
      <c r="F1509">
        <v>10</v>
      </c>
      <c r="G1509">
        <v>333287557</v>
      </c>
      <c r="H1509" t="s">
        <v>672</v>
      </c>
      <c r="I1509" t="s">
        <v>672</v>
      </c>
      <c r="J1509" t="str">
        <f t="shared" si="46"/>
        <v>2022_C43.8</v>
      </c>
      <c r="K1509">
        <f t="shared" si="47"/>
        <v>3.0004120435855337E-3</v>
      </c>
    </row>
    <row r="1510" spans="2:11" x14ac:dyDescent="0.35">
      <c r="B1510" t="s">
        <v>1536</v>
      </c>
      <c r="C1510">
        <v>2022</v>
      </c>
      <c r="D1510" t="s">
        <v>1142</v>
      </c>
      <c r="E1510" t="s">
        <v>1141</v>
      </c>
      <c r="F1510">
        <v>7242</v>
      </c>
      <c r="G1510">
        <v>333287557</v>
      </c>
      <c r="H1510">
        <v>2.2000000000000002</v>
      </c>
      <c r="I1510">
        <v>1.7</v>
      </c>
      <c r="J1510" t="str">
        <f t="shared" si="46"/>
        <v>2022_C43.9</v>
      </c>
      <c r="K1510">
        <f t="shared" si="47"/>
        <v>2.1728984019646433</v>
      </c>
    </row>
    <row r="1511" spans="2:11" x14ac:dyDescent="0.35">
      <c r="B1511" t="s">
        <v>1536</v>
      </c>
      <c r="C1511">
        <v>2022</v>
      </c>
      <c r="D1511" t="s">
        <v>1138</v>
      </c>
      <c r="E1511" t="s">
        <v>1137</v>
      </c>
      <c r="F1511">
        <v>19</v>
      </c>
      <c r="G1511">
        <v>333287557</v>
      </c>
      <c r="H1511" t="s">
        <v>672</v>
      </c>
      <c r="I1511" t="s">
        <v>672</v>
      </c>
      <c r="J1511" t="str">
        <f t="shared" si="46"/>
        <v>2022_C44.1</v>
      </c>
      <c r="K1511">
        <f t="shared" si="47"/>
        <v>5.7007828828125138E-3</v>
      </c>
    </row>
    <row r="1512" spans="2:11" x14ac:dyDescent="0.35">
      <c r="B1512" t="s">
        <v>1536</v>
      </c>
      <c r="C1512">
        <v>2022</v>
      </c>
      <c r="D1512" t="s">
        <v>1136</v>
      </c>
      <c r="E1512" t="s">
        <v>1135</v>
      </c>
      <c r="F1512">
        <v>157</v>
      </c>
      <c r="G1512">
        <v>333287557</v>
      </c>
      <c r="H1512">
        <v>0</v>
      </c>
      <c r="I1512">
        <v>0</v>
      </c>
      <c r="J1512" t="str">
        <f t="shared" si="46"/>
        <v>2022_C44.2</v>
      </c>
      <c r="K1512">
        <f t="shared" si="47"/>
        <v>4.7106469084292876E-2</v>
      </c>
    </row>
    <row r="1513" spans="2:11" x14ac:dyDescent="0.35">
      <c r="B1513" t="s">
        <v>1536</v>
      </c>
      <c r="C1513">
        <v>2022</v>
      </c>
      <c r="D1513" t="s">
        <v>1134</v>
      </c>
      <c r="E1513" t="s">
        <v>1133</v>
      </c>
      <c r="F1513">
        <v>345</v>
      </c>
      <c r="G1513">
        <v>333287557</v>
      </c>
      <c r="H1513">
        <v>0.1</v>
      </c>
      <c r="I1513">
        <v>0.1</v>
      </c>
      <c r="J1513" t="str">
        <f t="shared" si="46"/>
        <v>2022_C44.3</v>
      </c>
      <c r="K1513">
        <f t="shared" si="47"/>
        <v>0.10351421550370092</v>
      </c>
    </row>
    <row r="1514" spans="2:11" x14ac:dyDescent="0.35">
      <c r="B1514" t="s">
        <v>1536</v>
      </c>
      <c r="C1514">
        <v>2022</v>
      </c>
      <c r="D1514" t="s">
        <v>1132</v>
      </c>
      <c r="E1514" t="s">
        <v>1131</v>
      </c>
      <c r="F1514">
        <v>1627</v>
      </c>
      <c r="G1514">
        <v>333287557</v>
      </c>
      <c r="H1514">
        <v>0.5</v>
      </c>
      <c r="I1514">
        <v>0.4</v>
      </c>
      <c r="J1514" t="str">
        <f t="shared" si="46"/>
        <v>2022_C44.4</v>
      </c>
      <c r="K1514">
        <f t="shared" si="47"/>
        <v>0.48816703949136631</v>
      </c>
    </row>
    <row r="1515" spans="2:11" x14ac:dyDescent="0.35">
      <c r="B1515" t="s">
        <v>1536</v>
      </c>
      <c r="C1515">
        <v>2022</v>
      </c>
      <c r="D1515" t="s">
        <v>1130</v>
      </c>
      <c r="E1515" t="s">
        <v>1129</v>
      </c>
      <c r="F1515">
        <v>108</v>
      </c>
      <c r="G1515">
        <v>333287557</v>
      </c>
      <c r="H1515">
        <v>0</v>
      </c>
      <c r="I1515">
        <v>0</v>
      </c>
      <c r="J1515" t="str">
        <f t="shared" si="46"/>
        <v>2022_C44.5</v>
      </c>
      <c r="K1515">
        <f t="shared" si="47"/>
        <v>3.2404450070723761E-2</v>
      </c>
    </row>
    <row r="1516" spans="2:11" x14ac:dyDescent="0.35">
      <c r="B1516" t="s">
        <v>1536</v>
      </c>
      <c r="C1516">
        <v>2022</v>
      </c>
      <c r="D1516" t="s">
        <v>1128</v>
      </c>
      <c r="E1516" t="s">
        <v>1127</v>
      </c>
      <c r="F1516">
        <v>67</v>
      </c>
      <c r="G1516">
        <v>333287557</v>
      </c>
      <c r="H1516">
        <v>0</v>
      </c>
      <c r="I1516">
        <v>0</v>
      </c>
      <c r="J1516" t="str">
        <f t="shared" si="46"/>
        <v>2022_C44.6</v>
      </c>
      <c r="K1516">
        <f t="shared" si="47"/>
        <v>2.0102760692023075E-2</v>
      </c>
    </row>
    <row r="1517" spans="2:11" x14ac:dyDescent="0.35">
      <c r="B1517" t="s">
        <v>1536</v>
      </c>
      <c r="C1517">
        <v>2022</v>
      </c>
      <c r="D1517" t="s">
        <v>1126</v>
      </c>
      <c r="E1517" t="s">
        <v>1125</v>
      </c>
      <c r="F1517">
        <v>96</v>
      </c>
      <c r="G1517">
        <v>333287557</v>
      </c>
      <c r="H1517">
        <v>0</v>
      </c>
      <c r="I1517">
        <v>0</v>
      </c>
      <c r="J1517" t="str">
        <f t="shared" si="46"/>
        <v>2022_C44.7</v>
      </c>
      <c r="K1517">
        <f t="shared" si="47"/>
        <v>2.8803955618421119E-2</v>
      </c>
    </row>
    <row r="1518" spans="2:11" x14ac:dyDescent="0.35">
      <c r="B1518" t="s">
        <v>1536</v>
      </c>
      <c r="C1518">
        <v>2022</v>
      </c>
      <c r="D1518" t="s">
        <v>1124</v>
      </c>
      <c r="E1518" t="s">
        <v>1123</v>
      </c>
      <c r="F1518">
        <v>2410</v>
      </c>
      <c r="G1518">
        <v>333287557</v>
      </c>
      <c r="H1518">
        <v>0.7</v>
      </c>
      <c r="I1518">
        <v>0.6</v>
      </c>
      <c r="J1518" t="str">
        <f t="shared" si="46"/>
        <v>2022_C44.9</v>
      </c>
      <c r="K1518">
        <f t="shared" si="47"/>
        <v>0.72309930250411358</v>
      </c>
    </row>
    <row r="1519" spans="2:11" x14ac:dyDescent="0.35">
      <c r="B1519" t="s">
        <v>1536</v>
      </c>
      <c r="C1519">
        <v>2022</v>
      </c>
      <c r="D1519" t="s">
        <v>1122</v>
      </c>
      <c r="E1519" t="s">
        <v>1121</v>
      </c>
      <c r="F1519">
        <v>375</v>
      </c>
      <c r="G1519">
        <v>333287557</v>
      </c>
      <c r="H1519">
        <v>0.1</v>
      </c>
      <c r="I1519">
        <v>0.1</v>
      </c>
      <c r="J1519" t="str">
        <f t="shared" si="46"/>
        <v>2022_C45.0</v>
      </c>
      <c r="K1519">
        <f t="shared" si="47"/>
        <v>0.11251545163445752</v>
      </c>
    </row>
    <row r="1520" spans="2:11" x14ac:dyDescent="0.35">
      <c r="B1520" t="s">
        <v>1536</v>
      </c>
      <c r="C1520">
        <v>2022</v>
      </c>
      <c r="D1520" t="s">
        <v>1120</v>
      </c>
      <c r="E1520" t="s">
        <v>1119</v>
      </c>
      <c r="F1520">
        <v>161</v>
      </c>
      <c r="G1520">
        <v>333287557</v>
      </c>
      <c r="H1520">
        <v>0</v>
      </c>
      <c r="I1520">
        <v>0</v>
      </c>
      <c r="J1520" t="str">
        <f t="shared" si="46"/>
        <v>2022_C45.1</v>
      </c>
      <c r="K1520">
        <f t="shared" si="47"/>
        <v>4.8306633901727097E-2</v>
      </c>
    </row>
    <row r="1521" spans="2:11" x14ac:dyDescent="0.35">
      <c r="B1521" t="s">
        <v>1536</v>
      </c>
      <c r="C1521">
        <v>2022</v>
      </c>
      <c r="D1521" t="s">
        <v>1118</v>
      </c>
      <c r="E1521" t="s">
        <v>1117</v>
      </c>
      <c r="F1521">
        <v>255</v>
      </c>
      <c r="G1521">
        <v>333287557</v>
      </c>
      <c r="H1521">
        <v>0.1</v>
      </c>
      <c r="I1521">
        <v>0.1</v>
      </c>
      <c r="J1521" t="str">
        <f t="shared" si="46"/>
        <v>2022_C45.7</v>
      </c>
      <c r="K1521">
        <f t="shared" si="47"/>
        <v>7.6510507111431106E-2</v>
      </c>
    </row>
    <row r="1522" spans="2:11" x14ac:dyDescent="0.35">
      <c r="B1522" t="s">
        <v>1536</v>
      </c>
      <c r="C1522">
        <v>2022</v>
      </c>
      <c r="D1522" t="s">
        <v>1116</v>
      </c>
      <c r="E1522" t="s">
        <v>1115</v>
      </c>
      <c r="F1522">
        <v>1442</v>
      </c>
      <c r="G1522">
        <v>333287557</v>
      </c>
      <c r="H1522">
        <v>0.4</v>
      </c>
      <c r="I1522">
        <v>0.3</v>
      </c>
      <c r="J1522" t="str">
        <f t="shared" si="46"/>
        <v>2022_C45.9</v>
      </c>
      <c r="K1522">
        <f t="shared" si="47"/>
        <v>0.43265941668503394</v>
      </c>
    </row>
    <row r="1523" spans="2:11" x14ac:dyDescent="0.35">
      <c r="B1523" t="s">
        <v>1536</v>
      </c>
      <c r="C1523">
        <v>2022</v>
      </c>
      <c r="D1523" t="s">
        <v>1404</v>
      </c>
      <c r="E1523" t="s">
        <v>1403</v>
      </c>
      <c r="F1523">
        <v>16</v>
      </c>
      <c r="G1523">
        <v>333287557</v>
      </c>
      <c r="H1523" t="s">
        <v>672</v>
      </c>
      <c r="I1523" t="s">
        <v>672</v>
      </c>
      <c r="J1523" t="str">
        <f t="shared" si="46"/>
        <v>2022_C46.7</v>
      </c>
      <c r="K1523">
        <f t="shared" si="47"/>
        <v>4.8006592697368532E-3</v>
      </c>
    </row>
    <row r="1524" spans="2:11" x14ac:dyDescent="0.35">
      <c r="B1524" t="s">
        <v>1536</v>
      </c>
      <c r="C1524">
        <v>2022</v>
      </c>
      <c r="D1524" t="s">
        <v>1114</v>
      </c>
      <c r="E1524" t="s">
        <v>1113</v>
      </c>
      <c r="F1524">
        <v>44</v>
      </c>
      <c r="G1524">
        <v>333287557</v>
      </c>
      <c r="H1524">
        <v>0</v>
      </c>
      <c r="I1524">
        <v>0</v>
      </c>
      <c r="J1524" t="str">
        <f t="shared" si="46"/>
        <v>2022_C46.9</v>
      </c>
      <c r="K1524">
        <f t="shared" si="47"/>
        <v>1.3201812991776349E-2</v>
      </c>
    </row>
    <row r="1525" spans="2:11" x14ac:dyDescent="0.35">
      <c r="B1525" t="s">
        <v>1536</v>
      </c>
      <c r="C1525">
        <v>2022</v>
      </c>
      <c r="D1525" t="s">
        <v>1112</v>
      </c>
      <c r="E1525" t="s">
        <v>1111</v>
      </c>
      <c r="F1525">
        <v>131</v>
      </c>
      <c r="G1525">
        <v>333287557</v>
      </c>
      <c r="H1525">
        <v>0</v>
      </c>
      <c r="I1525">
        <v>0</v>
      </c>
      <c r="J1525" t="str">
        <f t="shared" si="46"/>
        <v>2022_C47.9</v>
      </c>
      <c r="K1525">
        <f t="shared" si="47"/>
        <v>3.9305397770970488E-2</v>
      </c>
    </row>
    <row r="1526" spans="2:11" x14ac:dyDescent="0.35">
      <c r="B1526" t="s">
        <v>1536</v>
      </c>
      <c r="C1526">
        <v>2022</v>
      </c>
      <c r="D1526" t="s">
        <v>1110</v>
      </c>
      <c r="E1526" t="s">
        <v>1109</v>
      </c>
      <c r="F1526">
        <v>448</v>
      </c>
      <c r="G1526">
        <v>333287557</v>
      </c>
      <c r="H1526">
        <v>0.1</v>
      </c>
      <c r="I1526">
        <v>0.1</v>
      </c>
      <c r="J1526" t="str">
        <f t="shared" si="46"/>
        <v>2022_C48.0</v>
      </c>
      <c r="K1526">
        <f t="shared" si="47"/>
        <v>0.1344184595526319</v>
      </c>
    </row>
    <row r="1527" spans="2:11" x14ac:dyDescent="0.35">
      <c r="B1527" t="s">
        <v>1536</v>
      </c>
      <c r="C1527">
        <v>2022</v>
      </c>
      <c r="D1527" t="s">
        <v>1108</v>
      </c>
      <c r="E1527" t="s">
        <v>1107</v>
      </c>
      <c r="F1527">
        <v>50</v>
      </c>
      <c r="G1527">
        <v>333287557</v>
      </c>
      <c r="H1527">
        <v>0</v>
      </c>
      <c r="I1527">
        <v>0</v>
      </c>
      <c r="J1527" t="str">
        <f t="shared" si="46"/>
        <v>2022_C48.1</v>
      </c>
      <c r="K1527">
        <f t="shared" si="47"/>
        <v>1.5002060217927667E-2</v>
      </c>
    </row>
    <row r="1528" spans="2:11" x14ac:dyDescent="0.35">
      <c r="B1528" t="s">
        <v>1536</v>
      </c>
      <c r="C1528">
        <v>2022</v>
      </c>
      <c r="D1528" t="s">
        <v>1106</v>
      </c>
      <c r="E1528" t="s">
        <v>1105</v>
      </c>
      <c r="F1528">
        <v>887</v>
      </c>
      <c r="G1528">
        <v>333287557</v>
      </c>
      <c r="H1528">
        <v>0.3</v>
      </c>
      <c r="I1528">
        <v>0.2</v>
      </c>
      <c r="J1528" t="str">
        <f t="shared" si="46"/>
        <v>2022_C48.2</v>
      </c>
      <c r="K1528">
        <f t="shared" si="47"/>
        <v>0.26613654826603683</v>
      </c>
    </row>
    <row r="1529" spans="2:11" x14ac:dyDescent="0.35">
      <c r="B1529" t="s">
        <v>1536</v>
      </c>
      <c r="C1529">
        <v>2022</v>
      </c>
      <c r="D1529" t="s">
        <v>1104</v>
      </c>
      <c r="E1529" t="s">
        <v>1103</v>
      </c>
      <c r="F1529">
        <v>152</v>
      </c>
      <c r="G1529">
        <v>333287557</v>
      </c>
      <c r="H1529">
        <v>0</v>
      </c>
      <c r="I1529">
        <v>0</v>
      </c>
      <c r="J1529" t="str">
        <f t="shared" si="46"/>
        <v>2022_C49.0</v>
      </c>
      <c r="K1529">
        <f t="shared" si="47"/>
        <v>4.560626306250011E-2</v>
      </c>
    </row>
    <row r="1530" spans="2:11" x14ac:dyDescent="0.35">
      <c r="B1530" t="s">
        <v>1536</v>
      </c>
      <c r="C1530">
        <v>2022</v>
      </c>
      <c r="D1530" t="s">
        <v>1102</v>
      </c>
      <c r="E1530" t="s">
        <v>1101</v>
      </c>
      <c r="F1530">
        <v>81</v>
      </c>
      <c r="G1530">
        <v>333287557</v>
      </c>
      <c r="H1530">
        <v>0</v>
      </c>
      <c r="I1530">
        <v>0</v>
      </c>
      <c r="J1530" t="str">
        <f t="shared" si="46"/>
        <v>2022_C49.1</v>
      </c>
      <c r="K1530">
        <f t="shared" si="47"/>
        <v>2.4303337553042821E-2</v>
      </c>
    </row>
    <row r="1531" spans="2:11" x14ac:dyDescent="0.35">
      <c r="B1531" t="s">
        <v>1536</v>
      </c>
      <c r="C1531">
        <v>2022</v>
      </c>
      <c r="D1531" t="s">
        <v>1100</v>
      </c>
      <c r="E1531" t="s">
        <v>1099</v>
      </c>
      <c r="F1531">
        <v>434</v>
      </c>
      <c r="G1531">
        <v>333287557</v>
      </c>
      <c r="H1531">
        <v>0.1</v>
      </c>
      <c r="I1531">
        <v>0.1</v>
      </c>
      <c r="J1531" t="str">
        <f t="shared" si="46"/>
        <v>2022_C49.2</v>
      </c>
      <c r="K1531">
        <f t="shared" si="47"/>
        <v>0.13021788269161214</v>
      </c>
    </row>
    <row r="1532" spans="2:11" x14ac:dyDescent="0.35">
      <c r="B1532" t="s">
        <v>1536</v>
      </c>
      <c r="C1532">
        <v>2022</v>
      </c>
      <c r="D1532" t="s">
        <v>1098</v>
      </c>
      <c r="E1532" t="s">
        <v>1097</v>
      </c>
      <c r="F1532">
        <v>103</v>
      </c>
      <c r="G1532">
        <v>333287557</v>
      </c>
      <c r="H1532">
        <v>0</v>
      </c>
      <c r="I1532">
        <v>0</v>
      </c>
      <c r="J1532" t="str">
        <f t="shared" si="46"/>
        <v>2022_C49.3</v>
      </c>
      <c r="K1532">
        <f t="shared" si="47"/>
        <v>3.0904244048930996E-2</v>
      </c>
    </row>
    <row r="1533" spans="2:11" x14ac:dyDescent="0.35">
      <c r="B1533" t="s">
        <v>1536</v>
      </c>
      <c r="C1533">
        <v>2022</v>
      </c>
      <c r="D1533" t="s">
        <v>1096</v>
      </c>
      <c r="E1533" t="s">
        <v>1095</v>
      </c>
      <c r="F1533">
        <v>544</v>
      </c>
      <c r="G1533">
        <v>333287557</v>
      </c>
      <c r="H1533">
        <v>0.2</v>
      </c>
      <c r="I1533">
        <v>0.1</v>
      </c>
      <c r="J1533" t="str">
        <f t="shared" si="46"/>
        <v>2022_C49.4</v>
      </c>
      <c r="K1533">
        <f t="shared" si="47"/>
        <v>0.16322241517105301</v>
      </c>
    </row>
    <row r="1534" spans="2:11" x14ac:dyDescent="0.35">
      <c r="B1534" t="s">
        <v>1536</v>
      </c>
      <c r="C1534">
        <v>2022</v>
      </c>
      <c r="D1534" t="s">
        <v>1094</v>
      </c>
      <c r="E1534" t="s">
        <v>1093</v>
      </c>
      <c r="F1534">
        <v>129</v>
      </c>
      <c r="G1534">
        <v>333287557</v>
      </c>
      <c r="H1534">
        <v>0</v>
      </c>
      <c r="I1534">
        <v>0</v>
      </c>
      <c r="J1534" t="str">
        <f t="shared" si="46"/>
        <v>2022_C49.5</v>
      </c>
      <c r="K1534">
        <f t="shared" si="47"/>
        <v>3.8705315362253384E-2</v>
      </c>
    </row>
    <row r="1535" spans="2:11" x14ac:dyDescent="0.35">
      <c r="B1535" t="s">
        <v>1536</v>
      </c>
      <c r="C1535">
        <v>2022</v>
      </c>
      <c r="D1535" t="s">
        <v>1092</v>
      </c>
      <c r="E1535" t="s">
        <v>1091</v>
      </c>
      <c r="F1535">
        <v>18</v>
      </c>
      <c r="G1535">
        <v>333287557</v>
      </c>
      <c r="H1535" t="s">
        <v>672</v>
      </c>
      <c r="I1535" t="s">
        <v>672</v>
      </c>
      <c r="J1535" t="str">
        <f t="shared" si="46"/>
        <v>2022_C49.6</v>
      </c>
      <c r="K1535">
        <f t="shared" si="47"/>
        <v>5.4007416784539602E-3</v>
      </c>
    </row>
    <row r="1536" spans="2:11" x14ac:dyDescent="0.35">
      <c r="B1536" t="s">
        <v>1536</v>
      </c>
      <c r="C1536">
        <v>2022</v>
      </c>
      <c r="D1536" t="s">
        <v>1090</v>
      </c>
      <c r="E1536" t="s">
        <v>1089</v>
      </c>
      <c r="F1536">
        <v>3607</v>
      </c>
      <c r="G1536">
        <v>333287557</v>
      </c>
      <c r="H1536">
        <v>1.1000000000000001</v>
      </c>
      <c r="I1536">
        <v>0.9</v>
      </c>
      <c r="J1536" t="str">
        <f t="shared" si="46"/>
        <v>2022_C49.9</v>
      </c>
      <c r="K1536">
        <f t="shared" si="47"/>
        <v>1.0822486241213021</v>
      </c>
    </row>
    <row r="1537" spans="2:11" x14ac:dyDescent="0.35">
      <c r="B1537" t="s">
        <v>1536</v>
      </c>
      <c r="C1537">
        <v>2022</v>
      </c>
      <c r="D1537" t="s">
        <v>1088</v>
      </c>
      <c r="E1537" t="s">
        <v>1087</v>
      </c>
      <c r="F1537">
        <v>101</v>
      </c>
      <c r="G1537">
        <v>333287557</v>
      </c>
      <c r="H1537">
        <v>0</v>
      </c>
      <c r="I1537">
        <v>0</v>
      </c>
      <c r="J1537" t="str">
        <f t="shared" si="46"/>
        <v>2022_C50.0</v>
      </c>
      <c r="K1537">
        <f t="shared" si="47"/>
        <v>3.0304161640213888E-2</v>
      </c>
    </row>
    <row r="1538" spans="2:11" x14ac:dyDescent="0.35">
      <c r="B1538" t="s">
        <v>1536</v>
      </c>
      <c r="C1538">
        <v>2022</v>
      </c>
      <c r="D1538" t="s">
        <v>1086</v>
      </c>
      <c r="E1538" t="s">
        <v>1085</v>
      </c>
      <c r="F1538">
        <v>107</v>
      </c>
      <c r="G1538">
        <v>333287557</v>
      </c>
      <c r="H1538">
        <v>0</v>
      </c>
      <c r="I1538">
        <v>0</v>
      </c>
      <c r="J1538" t="str">
        <f t="shared" si="46"/>
        <v>2022_C50.1</v>
      </c>
      <c r="K1538">
        <f t="shared" si="47"/>
        <v>3.210440886636521E-2</v>
      </c>
    </row>
    <row r="1539" spans="2:11" x14ac:dyDescent="0.35">
      <c r="B1539" t="s">
        <v>1536</v>
      </c>
      <c r="C1539">
        <v>2022</v>
      </c>
      <c r="D1539" t="s">
        <v>1084</v>
      </c>
      <c r="E1539" t="s">
        <v>1083</v>
      </c>
      <c r="F1539">
        <v>44</v>
      </c>
      <c r="G1539">
        <v>333287557</v>
      </c>
      <c r="H1539">
        <v>0</v>
      </c>
      <c r="I1539">
        <v>0</v>
      </c>
      <c r="J1539" t="str">
        <f t="shared" ref="J1539:J1602" si="48">C1539&amp;+"_"&amp;E1539</f>
        <v>2022_C50.2</v>
      </c>
      <c r="K1539">
        <f t="shared" ref="K1539:K1602" si="49">F1539/G1539*100000</f>
        <v>1.3201812991776349E-2</v>
      </c>
    </row>
    <row r="1540" spans="2:11" x14ac:dyDescent="0.35">
      <c r="B1540" t="s">
        <v>1536</v>
      </c>
      <c r="C1540">
        <v>2022</v>
      </c>
      <c r="D1540" t="s">
        <v>1082</v>
      </c>
      <c r="E1540" t="s">
        <v>1081</v>
      </c>
      <c r="F1540">
        <v>23</v>
      </c>
      <c r="G1540">
        <v>333287557</v>
      </c>
      <c r="H1540">
        <v>0</v>
      </c>
      <c r="I1540">
        <v>0</v>
      </c>
      <c r="J1540" t="str">
        <f t="shared" si="48"/>
        <v>2022_C50.3</v>
      </c>
      <c r="K1540">
        <f t="shared" si="49"/>
        <v>6.9009477002467279E-3</v>
      </c>
    </row>
    <row r="1541" spans="2:11" x14ac:dyDescent="0.35">
      <c r="B1541" t="s">
        <v>1536</v>
      </c>
      <c r="C1541">
        <v>2022</v>
      </c>
      <c r="D1541" t="s">
        <v>1080</v>
      </c>
      <c r="E1541" t="s">
        <v>1079</v>
      </c>
      <c r="F1541">
        <v>145</v>
      </c>
      <c r="G1541">
        <v>333287557</v>
      </c>
      <c r="H1541">
        <v>0</v>
      </c>
      <c r="I1541">
        <v>0</v>
      </c>
      <c r="J1541" t="str">
        <f t="shared" si="48"/>
        <v>2022_C50.4</v>
      </c>
      <c r="K1541">
        <f t="shared" si="49"/>
        <v>4.3505974631990241E-2</v>
      </c>
    </row>
    <row r="1542" spans="2:11" x14ac:dyDescent="0.35">
      <c r="B1542" t="s">
        <v>1536</v>
      </c>
      <c r="C1542">
        <v>2022</v>
      </c>
      <c r="D1542" t="s">
        <v>1388</v>
      </c>
      <c r="E1542" t="s">
        <v>1387</v>
      </c>
      <c r="F1542">
        <v>22</v>
      </c>
      <c r="G1542">
        <v>333287557</v>
      </c>
      <c r="H1542">
        <v>0</v>
      </c>
      <c r="I1542">
        <v>0</v>
      </c>
      <c r="J1542" t="str">
        <f t="shared" si="48"/>
        <v>2022_C50.5</v>
      </c>
      <c r="K1542">
        <f t="shared" si="49"/>
        <v>6.6009064958881744E-3</v>
      </c>
    </row>
    <row r="1543" spans="2:11" x14ac:dyDescent="0.35">
      <c r="B1543" t="s">
        <v>1536</v>
      </c>
      <c r="C1543">
        <v>2022</v>
      </c>
      <c r="D1543" t="s">
        <v>1076</v>
      </c>
      <c r="E1543" t="s">
        <v>1075</v>
      </c>
      <c r="F1543">
        <v>125</v>
      </c>
      <c r="G1543">
        <v>333287557</v>
      </c>
      <c r="H1543">
        <v>0</v>
      </c>
      <c r="I1543">
        <v>0</v>
      </c>
      <c r="J1543" t="str">
        <f t="shared" si="48"/>
        <v>2022_C50.8</v>
      </c>
      <c r="K1543">
        <f t="shared" si="49"/>
        <v>3.750515054481917E-2</v>
      </c>
    </row>
    <row r="1544" spans="2:11" x14ac:dyDescent="0.35">
      <c r="B1544" t="s">
        <v>1536</v>
      </c>
      <c r="C1544">
        <v>2022</v>
      </c>
      <c r="D1544" t="s">
        <v>1074</v>
      </c>
      <c r="E1544" t="s">
        <v>1073</v>
      </c>
      <c r="F1544">
        <v>42094</v>
      </c>
      <c r="G1544">
        <v>333287557</v>
      </c>
      <c r="H1544">
        <v>12.6</v>
      </c>
      <c r="I1544">
        <v>10.199999999999999</v>
      </c>
      <c r="J1544" t="str">
        <f t="shared" si="48"/>
        <v>2022_C50.9</v>
      </c>
      <c r="K1544">
        <f t="shared" si="49"/>
        <v>12.629934456268947</v>
      </c>
    </row>
    <row r="1545" spans="2:11" x14ac:dyDescent="0.35">
      <c r="B1545" t="s">
        <v>1536</v>
      </c>
      <c r="C1545">
        <v>2022</v>
      </c>
      <c r="D1545" t="s">
        <v>1072</v>
      </c>
      <c r="E1545" t="s">
        <v>1071</v>
      </c>
      <c r="F1545">
        <v>13</v>
      </c>
      <c r="G1545">
        <v>333287557</v>
      </c>
      <c r="H1545" t="s">
        <v>672</v>
      </c>
      <c r="I1545" t="s">
        <v>672</v>
      </c>
      <c r="J1545" t="str">
        <f t="shared" si="48"/>
        <v>2022_C51.0</v>
      </c>
      <c r="K1545">
        <f t="shared" si="49"/>
        <v>3.9005356566611934E-3</v>
      </c>
    </row>
    <row r="1546" spans="2:11" x14ac:dyDescent="0.35">
      <c r="B1546" t="s">
        <v>1536</v>
      </c>
      <c r="C1546">
        <v>2022</v>
      </c>
      <c r="D1546" t="s">
        <v>1070</v>
      </c>
      <c r="E1546" t="s">
        <v>1069</v>
      </c>
      <c r="F1546">
        <v>1527</v>
      </c>
      <c r="G1546">
        <v>333287557</v>
      </c>
      <c r="H1546">
        <v>0.5</v>
      </c>
      <c r="I1546">
        <v>0.4</v>
      </c>
      <c r="J1546" t="str">
        <f t="shared" si="48"/>
        <v>2022_C51.9</v>
      </c>
      <c r="K1546">
        <f t="shared" si="49"/>
        <v>0.45816291905551093</v>
      </c>
    </row>
    <row r="1547" spans="2:11" x14ac:dyDescent="0.35">
      <c r="B1547" t="s">
        <v>1536</v>
      </c>
      <c r="C1547">
        <v>2022</v>
      </c>
      <c r="D1547" t="s">
        <v>1068</v>
      </c>
      <c r="E1547" t="s">
        <v>1067</v>
      </c>
      <c r="F1547">
        <v>433</v>
      </c>
      <c r="G1547">
        <v>333287557</v>
      </c>
      <c r="H1547">
        <v>0.1</v>
      </c>
      <c r="I1547">
        <v>0.1</v>
      </c>
      <c r="J1547" t="str">
        <f t="shared" si="48"/>
        <v>2022_C52</v>
      </c>
      <c r="K1547">
        <f t="shared" si="49"/>
        <v>0.1299178414872536</v>
      </c>
    </row>
    <row r="1548" spans="2:11" x14ac:dyDescent="0.35">
      <c r="B1548" t="s">
        <v>1536</v>
      </c>
      <c r="C1548">
        <v>2022</v>
      </c>
      <c r="D1548" t="s">
        <v>1066</v>
      </c>
      <c r="E1548" t="s">
        <v>1065</v>
      </c>
      <c r="F1548">
        <v>160</v>
      </c>
      <c r="G1548">
        <v>333287557</v>
      </c>
      <c r="H1548">
        <v>0</v>
      </c>
      <c r="I1548">
        <v>0</v>
      </c>
      <c r="J1548" t="str">
        <f t="shared" si="48"/>
        <v>2022_C53.0</v>
      </c>
      <c r="K1548">
        <f t="shared" si="49"/>
        <v>4.8006592697368539E-2</v>
      </c>
    </row>
    <row r="1549" spans="2:11" x14ac:dyDescent="0.35">
      <c r="B1549" t="s">
        <v>1536</v>
      </c>
      <c r="C1549">
        <v>2022</v>
      </c>
      <c r="D1549" t="s">
        <v>1064</v>
      </c>
      <c r="E1549" t="s">
        <v>1063</v>
      </c>
      <c r="F1549">
        <v>14</v>
      </c>
      <c r="G1549">
        <v>333287557</v>
      </c>
      <c r="H1549" t="s">
        <v>672</v>
      </c>
      <c r="I1549" t="s">
        <v>672</v>
      </c>
      <c r="J1549" t="str">
        <f t="shared" si="48"/>
        <v>2022_C53.1</v>
      </c>
      <c r="K1549">
        <f t="shared" si="49"/>
        <v>4.200576861019747E-3</v>
      </c>
    </row>
    <row r="1550" spans="2:11" x14ac:dyDescent="0.35">
      <c r="B1550" t="s">
        <v>1536</v>
      </c>
      <c r="C1550">
        <v>2022</v>
      </c>
      <c r="D1550" t="s">
        <v>1062</v>
      </c>
      <c r="E1550" t="s">
        <v>1061</v>
      </c>
      <c r="F1550">
        <v>3871</v>
      </c>
      <c r="G1550">
        <v>333287557</v>
      </c>
      <c r="H1550">
        <v>1.2</v>
      </c>
      <c r="I1550">
        <v>1</v>
      </c>
      <c r="J1550" t="str">
        <f t="shared" si="48"/>
        <v>2022_C53.9</v>
      </c>
      <c r="K1550">
        <f t="shared" si="49"/>
        <v>1.16145950207196</v>
      </c>
    </row>
    <row r="1551" spans="2:11" x14ac:dyDescent="0.35">
      <c r="B1551" t="s">
        <v>1536</v>
      </c>
      <c r="C1551">
        <v>2022</v>
      </c>
      <c r="D1551" t="s">
        <v>1060</v>
      </c>
      <c r="E1551" t="s">
        <v>1059</v>
      </c>
      <c r="F1551">
        <v>7517</v>
      </c>
      <c r="G1551">
        <v>333287557</v>
      </c>
      <c r="H1551">
        <v>2.2999999999999998</v>
      </c>
      <c r="I1551">
        <v>1.7</v>
      </c>
      <c r="J1551" t="str">
        <f t="shared" si="48"/>
        <v>2022_C54.1</v>
      </c>
      <c r="K1551">
        <f t="shared" si="49"/>
        <v>2.2554097331632459</v>
      </c>
    </row>
    <row r="1552" spans="2:11" x14ac:dyDescent="0.35">
      <c r="B1552" t="s">
        <v>1536</v>
      </c>
      <c r="C1552">
        <v>2022</v>
      </c>
      <c r="D1552" t="s">
        <v>1538</v>
      </c>
      <c r="E1552" t="s">
        <v>1537</v>
      </c>
      <c r="F1552">
        <v>11</v>
      </c>
      <c r="G1552">
        <v>333287557</v>
      </c>
      <c r="H1552" t="s">
        <v>672</v>
      </c>
      <c r="I1552" t="s">
        <v>672</v>
      </c>
      <c r="J1552" t="str">
        <f t="shared" si="48"/>
        <v>2022_C54.2</v>
      </c>
      <c r="K1552">
        <f t="shared" si="49"/>
        <v>3.3004532479440872E-3</v>
      </c>
    </row>
    <row r="1553" spans="2:11" x14ac:dyDescent="0.35">
      <c r="B1553" t="s">
        <v>1536</v>
      </c>
      <c r="C1553">
        <v>2022</v>
      </c>
      <c r="D1553" t="s">
        <v>1058</v>
      </c>
      <c r="E1553" t="s">
        <v>1057</v>
      </c>
      <c r="F1553">
        <v>203</v>
      </c>
      <c r="G1553">
        <v>333287557</v>
      </c>
      <c r="H1553">
        <v>0.1</v>
      </c>
      <c r="I1553">
        <v>0</v>
      </c>
      <c r="J1553" t="str">
        <f t="shared" si="48"/>
        <v>2022_C54.9</v>
      </c>
      <c r="K1553">
        <f t="shared" si="49"/>
        <v>6.0908364484786336E-2</v>
      </c>
    </row>
    <row r="1554" spans="2:11" x14ac:dyDescent="0.35">
      <c r="B1554" t="s">
        <v>1536</v>
      </c>
      <c r="C1554">
        <v>2022</v>
      </c>
      <c r="D1554" t="s">
        <v>415</v>
      </c>
      <c r="E1554" t="s">
        <v>1056</v>
      </c>
      <c r="F1554">
        <v>5011</v>
      </c>
      <c r="G1554">
        <v>333287557</v>
      </c>
      <c r="H1554">
        <v>1.5</v>
      </c>
      <c r="I1554">
        <v>1.1000000000000001</v>
      </c>
      <c r="J1554" t="str">
        <f t="shared" si="48"/>
        <v>2022_C55</v>
      </c>
      <c r="K1554">
        <f t="shared" si="49"/>
        <v>1.503506475040711</v>
      </c>
    </row>
    <row r="1555" spans="2:11" x14ac:dyDescent="0.35">
      <c r="B1555" t="s">
        <v>1536</v>
      </c>
      <c r="C1555">
        <v>2022</v>
      </c>
      <c r="D1555" t="s">
        <v>1055</v>
      </c>
      <c r="E1555" t="s">
        <v>1054</v>
      </c>
      <c r="F1555">
        <v>13214</v>
      </c>
      <c r="G1555">
        <v>333287557</v>
      </c>
      <c r="H1555">
        <v>4</v>
      </c>
      <c r="I1555">
        <v>3.1</v>
      </c>
      <c r="J1555" t="str">
        <f t="shared" si="48"/>
        <v>2022_C56</v>
      </c>
      <c r="K1555">
        <f t="shared" si="49"/>
        <v>3.9647444743939242</v>
      </c>
    </row>
    <row r="1556" spans="2:11" x14ac:dyDescent="0.35">
      <c r="B1556" t="s">
        <v>1536</v>
      </c>
      <c r="C1556">
        <v>2022</v>
      </c>
      <c r="D1556" t="s">
        <v>1053</v>
      </c>
      <c r="E1556" t="s">
        <v>1052</v>
      </c>
      <c r="F1556">
        <v>582</v>
      </c>
      <c r="G1556">
        <v>333287557</v>
      </c>
      <c r="H1556">
        <v>0.2</v>
      </c>
      <c r="I1556">
        <v>0.1</v>
      </c>
      <c r="J1556" t="str">
        <f t="shared" si="48"/>
        <v>2022_C57.0</v>
      </c>
      <c r="K1556">
        <f t="shared" si="49"/>
        <v>0.17462398093667805</v>
      </c>
    </row>
    <row r="1557" spans="2:11" x14ac:dyDescent="0.35">
      <c r="B1557" t="s">
        <v>1536</v>
      </c>
      <c r="C1557">
        <v>2022</v>
      </c>
      <c r="D1557" t="s">
        <v>1051</v>
      </c>
      <c r="E1557" t="s">
        <v>1050</v>
      </c>
      <c r="F1557">
        <v>47</v>
      </c>
      <c r="G1557">
        <v>333287557</v>
      </c>
      <c r="H1557">
        <v>0</v>
      </c>
      <c r="I1557">
        <v>0</v>
      </c>
      <c r="J1557" t="str">
        <f t="shared" si="48"/>
        <v>2022_C57.4</v>
      </c>
      <c r="K1557">
        <f t="shared" si="49"/>
        <v>1.4101936604852009E-2</v>
      </c>
    </row>
    <row r="1558" spans="2:11" x14ac:dyDescent="0.35">
      <c r="B1558" t="s">
        <v>1536</v>
      </c>
      <c r="C1558">
        <v>2022</v>
      </c>
      <c r="D1558" t="s">
        <v>1049</v>
      </c>
      <c r="E1558" t="s">
        <v>1048</v>
      </c>
      <c r="F1558">
        <v>23</v>
      </c>
      <c r="G1558">
        <v>333287557</v>
      </c>
      <c r="H1558">
        <v>0</v>
      </c>
      <c r="I1558">
        <v>0</v>
      </c>
      <c r="J1558" t="str">
        <f t="shared" si="48"/>
        <v>2022_C57.7</v>
      </c>
      <c r="K1558">
        <f t="shared" si="49"/>
        <v>6.9009477002467279E-3</v>
      </c>
    </row>
    <row r="1559" spans="2:11" x14ac:dyDescent="0.35">
      <c r="B1559" t="s">
        <v>1536</v>
      </c>
      <c r="C1559">
        <v>2022</v>
      </c>
      <c r="D1559" t="s">
        <v>1386</v>
      </c>
      <c r="E1559" t="s">
        <v>1385</v>
      </c>
      <c r="F1559">
        <v>17</v>
      </c>
      <c r="G1559">
        <v>333287557</v>
      </c>
      <c r="H1559" t="s">
        <v>672</v>
      </c>
      <c r="I1559" t="s">
        <v>672</v>
      </c>
      <c r="J1559" t="str">
        <f t="shared" si="48"/>
        <v>2022_C57.8</v>
      </c>
      <c r="K1559">
        <f t="shared" si="49"/>
        <v>5.1007004740954067E-3</v>
      </c>
    </row>
    <row r="1560" spans="2:11" x14ac:dyDescent="0.35">
      <c r="B1560" t="s">
        <v>1536</v>
      </c>
      <c r="C1560">
        <v>2022</v>
      </c>
      <c r="D1560" t="s">
        <v>1047</v>
      </c>
      <c r="E1560" t="s">
        <v>1046</v>
      </c>
      <c r="F1560">
        <v>506</v>
      </c>
      <c r="G1560">
        <v>333287557</v>
      </c>
      <c r="H1560">
        <v>0.2</v>
      </c>
      <c r="I1560">
        <v>0.1</v>
      </c>
      <c r="J1560" t="str">
        <f t="shared" si="48"/>
        <v>2022_C57.9</v>
      </c>
      <c r="K1560">
        <f t="shared" si="49"/>
        <v>0.151820849405428</v>
      </c>
    </row>
    <row r="1561" spans="2:11" x14ac:dyDescent="0.35">
      <c r="B1561" t="s">
        <v>1536</v>
      </c>
      <c r="C1561">
        <v>2022</v>
      </c>
      <c r="D1561" t="s">
        <v>1044</v>
      </c>
      <c r="E1561" t="s">
        <v>1043</v>
      </c>
      <c r="F1561">
        <v>10</v>
      </c>
      <c r="G1561">
        <v>333287557</v>
      </c>
      <c r="H1561" t="s">
        <v>672</v>
      </c>
      <c r="I1561" t="s">
        <v>672</v>
      </c>
      <c r="J1561" t="str">
        <f t="shared" si="48"/>
        <v>2022_C60.1</v>
      </c>
      <c r="K1561">
        <f t="shared" si="49"/>
        <v>3.0004120435855337E-3</v>
      </c>
    </row>
    <row r="1562" spans="2:11" x14ac:dyDescent="0.35">
      <c r="B1562" t="s">
        <v>1536</v>
      </c>
      <c r="C1562">
        <v>2022</v>
      </c>
      <c r="D1562" t="s">
        <v>1042</v>
      </c>
      <c r="E1562" t="s">
        <v>1041</v>
      </c>
      <c r="F1562">
        <v>345</v>
      </c>
      <c r="G1562">
        <v>333287557</v>
      </c>
      <c r="H1562">
        <v>0.1</v>
      </c>
      <c r="I1562">
        <v>0.1</v>
      </c>
      <c r="J1562" t="str">
        <f t="shared" si="48"/>
        <v>2022_C60.9</v>
      </c>
      <c r="K1562">
        <f t="shared" si="49"/>
        <v>0.10351421550370092</v>
      </c>
    </row>
    <row r="1563" spans="2:11" x14ac:dyDescent="0.35">
      <c r="B1563" t="s">
        <v>1536</v>
      </c>
      <c r="C1563">
        <v>2022</v>
      </c>
      <c r="D1563" t="s">
        <v>103</v>
      </c>
      <c r="E1563" t="s">
        <v>1040</v>
      </c>
      <c r="F1563">
        <v>33362</v>
      </c>
      <c r="G1563">
        <v>333287557</v>
      </c>
      <c r="H1563">
        <v>10</v>
      </c>
      <c r="I1563">
        <v>7.7</v>
      </c>
      <c r="J1563" t="str">
        <f t="shared" si="48"/>
        <v>2022_C61</v>
      </c>
      <c r="K1563">
        <f t="shared" si="49"/>
        <v>10.009974659810057</v>
      </c>
    </row>
    <row r="1564" spans="2:11" x14ac:dyDescent="0.35">
      <c r="B1564" t="s">
        <v>1536</v>
      </c>
      <c r="C1564">
        <v>2022</v>
      </c>
      <c r="D1564" t="s">
        <v>1039</v>
      </c>
      <c r="E1564" t="s">
        <v>1038</v>
      </c>
      <c r="F1564">
        <v>505</v>
      </c>
      <c r="G1564">
        <v>333287557</v>
      </c>
      <c r="H1564">
        <v>0.2</v>
      </c>
      <c r="I1564">
        <v>0.1</v>
      </c>
      <c r="J1564" t="str">
        <f t="shared" si="48"/>
        <v>2022_C62.9</v>
      </c>
      <c r="K1564">
        <f t="shared" si="49"/>
        <v>0.15152080820106945</v>
      </c>
    </row>
    <row r="1565" spans="2:11" x14ac:dyDescent="0.35">
      <c r="B1565" t="s">
        <v>1536</v>
      </c>
      <c r="C1565">
        <v>2022</v>
      </c>
      <c r="D1565" t="s">
        <v>1037</v>
      </c>
      <c r="E1565" t="s">
        <v>1036</v>
      </c>
      <c r="F1565">
        <v>20</v>
      </c>
      <c r="G1565">
        <v>333287557</v>
      </c>
      <c r="H1565">
        <v>0</v>
      </c>
      <c r="I1565">
        <v>0</v>
      </c>
      <c r="J1565" t="str">
        <f t="shared" si="48"/>
        <v>2022_C63.2</v>
      </c>
      <c r="K1565">
        <f t="shared" si="49"/>
        <v>6.0008240871710673E-3</v>
      </c>
    </row>
    <row r="1566" spans="2:11" x14ac:dyDescent="0.35">
      <c r="B1566" t="s">
        <v>1536</v>
      </c>
      <c r="C1566">
        <v>2022</v>
      </c>
      <c r="D1566" t="s">
        <v>1035</v>
      </c>
      <c r="E1566" t="s">
        <v>1034</v>
      </c>
      <c r="F1566">
        <v>45</v>
      </c>
      <c r="G1566">
        <v>333287557</v>
      </c>
      <c r="H1566">
        <v>0</v>
      </c>
      <c r="I1566">
        <v>0</v>
      </c>
      <c r="J1566" t="str">
        <f t="shared" si="48"/>
        <v>2022_C63.9</v>
      </c>
      <c r="K1566">
        <f t="shared" si="49"/>
        <v>1.3501854196134902E-2</v>
      </c>
    </row>
    <row r="1567" spans="2:11" x14ac:dyDescent="0.35">
      <c r="B1567" t="s">
        <v>1536</v>
      </c>
      <c r="C1567">
        <v>2022</v>
      </c>
      <c r="D1567" t="s">
        <v>1033</v>
      </c>
      <c r="E1567" t="s">
        <v>1032</v>
      </c>
      <c r="F1567">
        <v>14292</v>
      </c>
      <c r="G1567">
        <v>333287557</v>
      </c>
      <c r="H1567">
        <v>4.3</v>
      </c>
      <c r="I1567">
        <v>3.3</v>
      </c>
      <c r="J1567" t="str">
        <f t="shared" si="48"/>
        <v>2022_C64</v>
      </c>
      <c r="K1567">
        <f t="shared" si="49"/>
        <v>4.2881888926924443</v>
      </c>
    </row>
    <row r="1568" spans="2:11" x14ac:dyDescent="0.35">
      <c r="B1568" t="s">
        <v>1536</v>
      </c>
      <c r="C1568">
        <v>2022</v>
      </c>
      <c r="D1568" t="s">
        <v>1031</v>
      </c>
      <c r="E1568" t="s">
        <v>1030</v>
      </c>
      <c r="F1568">
        <v>195</v>
      </c>
      <c r="G1568">
        <v>333287557</v>
      </c>
      <c r="H1568">
        <v>0.1</v>
      </c>
      <c r="I1568">
        <v>0</v>
      </c>
      <c r="J1568" t="str">
        <f t="shared" si="48"/>
        <v>2022_C65</v>
      </c>
      <c r="K1568">
        <f t="shared" si="49"/>
        <v>5.8508034849917907E-2</v>
      </c>
    </row>
    <row r="1569" spans="2:11" x14ac:dyDescent="0.35">
      <c r="B1569" t="s">
        <v>1536</v>
      </c>
      <c r="C1569">
        <v>2022</v>
      </c>
      <c r="D1569" t="s">
        <v>1029</v>
      </c>
      <c r="E1569" t="s">
        <v>1028</v>
      </c>
      <c r="F1569">
        <v>419</v>
      </c>
      <c r="G1569">
        <v>333287557</v>
      </c>
      <c r="H1569">
        <v>0.1</v>
      </c>
      <c r="I1569">
        <v>0.1</v>
      </c>
      <c r="J1569" t="str">
        <f t="shared" si="48"/>
        <v>2022_C66</v>
      </c>
      <c r="K1569">
        <f t="shared" si="49"/>
        <v>0.12571726462623384</v>
      </c>
    </row>
    <row r="1570" spans="2:11" x14ac:dyDescent="0.35">
      <c r="B1570" t="s">
        <v>1536</v>
      </c>
      <c r="C1570">
        <v>2022</v>
      </c>
      <c r="D1570" t="s">
        <v>1027</v>
      </c>
      <c r="E1570" t="s">
        <v>1026</v>
      </c>
      <c r="F1570">
        <v>39</v>
      </c>
      <c r="G1570">
        <v>333287557</v>
      </c>
      <c r="H1570">
        <v>0</v>
      </c>
      <c r="I1570">
        <v>0</v>
      </c>
      <c r="J1570" t="str">
        <f t="shared" si="48"/>
        <v>2022_C67.0</v>
      </c>
      <c r="K1570">
        <f t="shared" si="49"/>
        <v>1.1701606969983581E-2</v>
      </c>
    </row>
    <row r="1571" spans="2:11" x14ac:dyDescent="0.35">
      <c r="B1571" t="s">
        <v>1536</v>
      </c>
      <c r="C1571">
        <v>2022</v>
      </c>
      <c r="D1571" t="s">
        <v>1025</v>
      </c>
      <c r="E1571" t="s">
        <v>1024</v>
      </c>
      <c r="F1571">
        <v>17</v>
      </c>
      <c r="G1571">
        <v>333287557</v>
      </c>
      <c r="H1571" t="s">
        <v>672</v>
      </c>
      <c r="I1571" t="s">
        <v>672</v>
      </c>
      <c r="J1571" t="str">
        <f t="shared" si="48"/>
        <v>2022_C67.1</v>
      </c>
      <c r="K1571">
        <f t="shared" si="49"/>
        <v>5.1007004740954067E-3</v>
      </c>
    </row>
    <row r="1572" spans="2:11" x14ac:dyDescent="0.35">
      <c r="B1572" t="s">
        <v>1536</v>
      </c>
      <c r="C1572">
        <v>2022</v>
      </c>
      <c r="D1572" t="s">
        <v>1023</v>
      </c>
      <c r="E1572" t="s">
        <v>1022</v>
      </c>
      <c r="F1572">
        <v>42</v>
      </c>
      <c r="G1572">
        <v>333287557</v>
      </c>
      <c r="H1572">
        <v>0</v>
      </c>
      <c r="I1572">
        <v>0</v>
      </c>
      <c r="J1572" t="str">
        <f t="shared" si="48"/>
        <v>2022_C67.2</v>
      </c>
      <c r="K1572">
        <f t="shared" si="49"/>
        <v>1.2601730583059242E-2</v>
      </c>
    </row>
    <row r="1573" spans="2:11" x14ac:dyDescent="0.35">
      <c r="B1573" t="s">
        <v>1536</v>
      </c>
      <c r="C1573">
        <v>2022</v>
      </c>
      <c r="D1573" t="s">
        <v>1021</v>
      </c>
      <c r="E1573" t="s">
        <v>1020</v>
      </c>
      <c r="F1573">
        <v>18</v>
      </c>
      <c r="G1573">
        <v>333287557</v>
      </c>
      <c r="H1573" t="s">
        <v>672</v>
      </c>
      <c r="I1573" t="s">
        <v>672</v>
      </c>
      <c r="J1573" t="str">
        <f t="shared" si="48"/>
        <v>2022_C67.3</v>
      </c>
      <c r="K1573">
        <f t="shared" si="49"/>
        <v>5.4007416784539602E-3</v>
      </c>
    </row>
    <row r="1574" spans="2:11" x14ac:dyDescent="0.35">
      <c r="B1574" t="s">
        <v>1536</v>
      </c>
      <c r="C1574">
        <v>2022</v>
      </c>
      <c r="D1574" t="s">
        <v>1019</v>
      </c>
      <c r="E1574" t="s">
        <v>1018</v>
      </c>
      <c r="F1574">
        <v>28</v>
      </c>
      <c r="G1574">
        <v>333287557</v>
      </c>
      <c r="H1574">
        <v>0</v>
      </c>
      <c r="I1574">
        <v>0</v>
      </c>
      <c r="J1574" t="str">
        <f t="shared" si="48"/>
        <v>2022_C67.4</v>
      </c>
      <c r="K1574">
        <f t="shared" si="49"/>
        <v>8.4011537220394939E-3</v>
      </c>
    </row>
    <row r="1575" spans="2:11" x14ac:dyDescent="0.35">
      <c r="B1575" t="s">
        <v>1536</v>
      </c>
      <c r="C1575">
        <v>2022</v>
      </c>
      <c r="D1575" t="s">
        <v>1017</v>
      </c>
      <c r="E1575" t="s">
        <v>1016</v>
      </c>
      <c r="F1575">
        <v>34</v>
      </c>
      <c r="G1575">
        <v>333287557</v>
      </c>
      <c r="H1575">
        <v>0</v>
      </c>
      <c r="I1575">
        <v>0</v>
      </c>
      <c r="J1575" t="str">
        <f t="shared" si="48"/>
        <v>2022_C67.5</v>
      </c>
      <c r="K1575">
        <f t="shared" si="49"/>
        <v>1.0201400948190813E-2</v>
      </c>
    </row>
    <row r="1576" spans="2:11" x14ac:dyDescent="0.35">
      <c r="B1576" t="s">
        <v>1536</v>
      </c>
      <c r="C1576">
        <v>2022</v>
      </c>
      <c r="D1576" t="s">
        <v>1013</v>
      </c>
      <c r="E1576" t="s">
        <v>1012</v>
      </c>
      <c r="F1576">
        <v>35</v>
      </c>
      <c r="G1576">
        <v>333287557</v>
      </c>
      <c r="H1576">
        <v>0</v>
      </c>
      <c r="I1576">
        <v>0</v>
      </c>
      <c r="J1576" t="str">
        <f t="shared" si="48"/>
        <v>2022_C67.7</v>
      </c>
      <c r="K1576">
        <f t="shared" si="49"/>
        <v>1.0501442152549367E-2</v>
      </c>
    </row>
    <row r="1577" spans="2:11" x14ac:dyDescent="0.35">
      <c r="B1577" t="s">
        <v>1536</v>
      </c>
      <c r="C1577">
        <v>2022</v>
      </c>
      <c r="D1577" t="s">
        <v>1011</v>
      </c>
      <c r="E1577" t="s">
        <v>1010</v>
      </c>
      <c r="F1577">
        <v>76</v>
      </c>
      <c r="G1577">
        <v>333287557</v>
      </c>
      <c r="H1577">
        <v>0</v>
      </c>
      <c r="I1577">
        <v>0</v>
      </c>
      <c r="J1577" t="str">
        <f t="shared" si="48"/>
        <v>2022_C67.8</v>
      </c>
      <c r="K1577">
        <f t="shared" si="49"/>
        <v>2.2803131531250055E-2</v>
      </c>
    </row>
    <row r="1578" spans="2:11" x14ac:dyDescent="0.35">
      <c r="B1578" t="s">
        <v>1536</v>
      </c>
      <c r="C1578">
        <v>2022</v>
      </c>
      <c r="D1578" t="s">
        <v>1009</v>
      </c>
      <c r="E1578" t="s">
        <v>1008</v>
      </c>
      <c r="F1578">
        <v>17040</v>
      </c>
      <c r="G1578">
        <v>333287557</v>
      </c>
      <c r="H1578">
        <v>5.0999999999999996</v>
      </c>
      <c r="I1578">
        <v>4</v>
      </c>
      <c r="J1578" t="str">
        <f t="shared" si="48"/>
        <v>2022_C67.9</v>
      </c>
      <c r="K1578">
        <f t="shared" si="49"/>
        <v>5.1127021222697486</v>
      </c>
    </row>
    <row r="1579" spans="2:11" x14ac:dyDescent="0.35">
      <c r="B1579" t="s">
        <v>1536</v>
      </c>
      <c r="C1579">
        <v>2022</v>
      </c>
      <c r="D1579" t="s">
        <v>1007</v>
      </c>
      <c r="E1579" t="s">
        <v>1006</v>
      </c>
      <c r="F1579">
        <v>296</v>
      </c>
      <c r="G1579">
        <v>333287557</v>
      </c>
      <c r="H1579">
        <v>0.1</v>
      </c>
      <c r="I1579">
        <v>0.1</v>
      </c>
      <c r="J1579" t="str">
        <f t="shared" si="48"/>
        <v>2022_C68.0</v>
      </c>
      <c r="K1579">
        <f t="shared" si="49"/>
        <v>8.8812196490131792E-2</v>
      </c>
    </row>
    <row r="1580" spans="2:11" x14ac:dyDescent="0.35">
      <c r="B1580" t="s">
        <v>1536</v>
      </c>
      <c r="C1580">
        <v>2022</v>
      </c>
      <c r="D1580" t="s">
        <v>1523</v>
      </c>
      <c r="E1580" t="s">
        <v>1522</v>
      </c>
      <c r="F1580">
        <v>42</v>
      </c>
      <c r="G1580">
        <v>333287557</v>
      </c>
      <c r="H1580">
        <v>0</v>
      </c>
      <c r="I1580">
        <v>0</v>
      </c>
      <c r="J1580" t="str">
        <f t="shared" si="48"/>
        <v>2022_C68.8</v>
      </c>
      <c r="K1580">
        <f t="shared" si="49"/>
        <v>1.2601730583059242E-2</v>
      </c>
    </row>
    <row r="1581" spans="2:11" x14ac:dyDescent="0.35">
      <c r="B1581" t="s">
        <v>1536</v>
      </c>
      <c r="C1581">
        <v>2022</v>
      </c>
      <c r="D1581" t="s">
        <v>1005</v>
      </c>
      <c r="E1581" t="s">
        <v>1004</v>
      </c>
      <c r="F1581">
        <v>316</v>
      </c>
      <c r="G1581">
        <v>333287557</v>
      </c>
      <c r="H1581">
        <v>0.1</v>
      </c>
      <c r="I1581">
        <v>0.1</v>
      </c>
      <c r="J1581" t="str">
        <f t="shared" si="48"/>
        <v>2022_C68.9</v>
      </c>
      <c r="K1581">
        <f t="shared" si="49"/>
        <v>9.4813020577302856E-2</v>
      </c>
    </row>
    <row r="1582" spans="2:11" x14ac:dyDescent="0.35">
      <c r="B1582" t="s">
        <v>1536</v>
      </c>
      <c r="C1582">
        <v>2022</v>
      </c>
      <c r="D1582" t="s">
        <v>1003</v>
      </c>
      <c r="E1582" t="s">
        <v>1002</v>
      </c>
      <c r="F1582">
        <v>16</v>
      </c>
      <c r="G1582">
        <v>333287557</v>
      </c>
      <c r="H1582" t="s">
        <v>672</v>
      </c>
      <c r="I1582" t="s">
        <v>672</v>
      </c>
      <c r="J1582" t="str">
        <f t="shared" si="48"/>
        <v>2022_C69.2</v>
      </c>
      <c r="K1582">
        <f t="shared" si="49"/>
        <v>4.8006592697368532E-3</v>
      </c>
    </row>
    <row r="1583" spans="2:11" x14ac:dyDescent="0.35">
      <c r="B1583" t="s">
        <v>1536</v>
      </c>
      <c r="C1583">
        <v>2022</v>
      </c>
      <c r="D1583" t="s">
        <v>1001</v>
      </c>
      <c r="E1583" t="s">
        <v>1000</v>
      </c>
      <c r="F1583">
        <v>110</v>
      </c>
      <c r="G1583">
        <v>333287557</v>
      </c>
      <c r="H1583">
        <v>0</v>
      </c>
      <c r="I1583">
        <v>0</v>
      </c>
      <c r="J1583" t="str">
        <f t="shared" si="48"/>
        <v>2022_C69.3</v>
      </c>
      <c r="K1583">
        <f t="shared" si="49"/>
        <v>3.3004532479440872E-2</v>
      </c>
    </row>
    <row r="1584" spans="2:11" x14ac:dyDescent="0.35">
      <c r="B1584" t="s">
        <v>1536</v>
      </c>
      <c r="C1584">
        <v>2022</v>
      </c>
      <c r="D1584" t="s">
        <v>999</v>
      </c>
      <c r="E1584" t="s">
        <v>998</v>
      </c>
      <c r="F1584">
        <v>21</v>
      </c>
      <c r="G1584">
        <v>333287557</v>
      </c>
      <c r="H1584">
        <v>0</v>
      </c>
      <c r="I1584">
        <v>0</v>
      </c>
      <c r="J1584" t="str">
        <f t="shared" si="48"/>
        <v>2022_C69.4</v>
      </c>
      <c r="K1584">
        <f t="shared" si="49"/>
        <v>6.3008652915296209E-3</v>
      </c>
    </row>
    <row r="1585" spans="2:11" x14ac:dyDescent="0.35">
      <c r="B1585" t="s">
        <v>1536</v>
      </c>
      <c r="C1585">
        <v>2022</v>
      </c>
      <c r="D1585" t="s">
        <v>997</v>
      </c>
      <c r="E1585" t="s">
        <v>996</v>
      </c>
      <c r="F1585">
        <v>19</v>
      </c>
      <c r="G1585">
        <v>333287557</v>
      </c>
      <c r="H1585" t="s">
        <v>672</v>
      </c>
      <c r="I1585" t="s">
        <v>672</v>
      </c>
      <c r="J1585" t="str">
        <f t="shared" si="48"/>
        <v>2022_C69.5</v>
      </c>
      <c r="K1585">
        <f t="shared" si="49"/>
        <v>5.7007828828125138E-3</v>
      </c>
    </row>
    <row r="1586" spans="2:11" x14ac:dyDescent="0.35">
      <c r="B1586" t="s">
        <v>1536</v>
      </c>
      <c r="C1586">
        <v>2022</v>
      </c>
      <c r="D1586" t="s">
        <v>995</v>
      </c>
      <c r="E1586" t="s">
        <v>994</v>
      </c>
      <c r="F1586">
        <v>34</v>
      </c>
      <c r="G1586">
        <v>333287557</v>
      </c>
      <c r="H1586">
        <v>0</v>
      </c>
      <c r="I1586">
        <v>0</v>
      </c>
      <c r="J1586" t="str">
        <f t="shared" si="48"/>
        <v>2022_C69.6</v>
      </c>
      <c r="K1586">
        <f t="shared" si="49"/>
        <v>1.0201400948190813E-2</v>
      </c>
    </row>
    <row r="1587" spans="2:11" x14ac:dyDescent="0.35">
      <c r="B1587" t="s">
        <v>1536</v>
      </c>
      <c r="C1587">
        <v>2022</v>
      </c>
      <c r="D1587" t="s">
        <v>993</v>
      </c>
      <c r="E1587" t="s">
        <v>992</v>
      </c>
      <c r="F1587">
        <v>231</v>
      </c>
      <c r="G1587">
        <v>333287557</v>
      </c>
      <c r="H1587">
        <v>0.1</v>
      </c>
      <c r="I1587">
        <v>0</v>
      </c>
      <c r="J1587" t="str">
        <f t="shared" si="48"/>
        <v>2022_C69.9</v>
      </c>
      <c r="K1587">
        <f t="shared" si="49"/>
        <v>6.9309518206825821E-2</v>
      </c>
    </row>
    <row r="1588" spans="2:11" x14ac:dyDescent="0.35">
      <c r="B1588" t="s">
        <v>1536</v>
      </c>
      <c r="C1588">
        <v>2022</v>
      </c>
      <c r="D1588" t="s">
        <v>991</v>
      </c>
      <c r="E1588" t="s">
        <v>990</v>
      </c>
      <c r="F1588">
        <v>56</v>
      </c>
      <c r="G1588">
        <v>333287557</v>
      </c>
      <c r="H1588">
        <v>0</v>
      </c>
      <c r="I1588">
        <v>0</v>
      </c>
      <c r="J1588" t="str">
        <f t="shared" si="48"/>
        <v>2022_C70.0</v>
      </c>
      <c r="K1588">
        <f t="shared" si="49"/>
        <v>1.6802307444078988E-2</v>
      </c>
    </row>
    <row r="1589" spans="2:11" x14ac:dyDescent="0.35">
      <c r="B1589" t="s">
        <v>1536</v>
      </c>
      <c r="C1589">
        <v>2022</v>
      </c>
      <c r="D1589" t="s">
        <v>987</v>
      </c>
      <c r="E1589" t="s">
        <v>986</v>
      </c>
      <c r="F1589">
        <v>174</v>
      </c>
      <c r="G1589">
        <v>333287557</v>
      </c>
      <c r="H1589">
        <v>0.1</v>
      </c>
      <c r="I1589">
        <v>0</v>
      </c>
      <c r="J1589" t="str">
        <f t="shared" si="48"/>
        <v>2022_C70.9</v>
      </c>
      <c r="K1589">
        <f t="shared" si="49"/>
        <v>5.2207169558388285E-2</v>
      </c>
    </row>
    <row r="1590" spans="2:11" x14ac:dyDescent="0.35">
      <c r="B1590" t="s">
        <v>1536</v>
      </c>
      <c r="C1590">
        <v>2022</v>
      </c>
      <c r="D1590" t="s">
        <v>985</v>
      </c>
      <c r="E1590" t="s">
        <v>984</v>
      </c>
      <c r="F1590">
        <v>198</v>
      </c>
      <c r="G1590">
        <v>333287557</v>
      </c>
      <c r="H1590">
        <v>0.1</v>
      </c>
      <c r="I1590">
        <v>0</v>
      </c>
      <c r="J1590" t="str">
        <f t="shared" si="48"/>
        <v>2022_C71.0</v>
      </c>
      <c r="K1590">
        <f t="shared" si="49"/>
        <v>5.9408158462993563E-2</v>
      </c>
    </row>
    <row r="1591" spans="2:11" x14ac:dyDescent="0.35">
      <c r="B1591" t="s">
        <v>1536</v>
      </c>
      <c r="C1591">
        <v>2022</v>
      </c>
      <c r="D1591" t="s">
        <v>983</v>
      </c>
      <c r="E1591" t="s">
        <v>982</v>
      </c>
      <c r="F1591">
        <v>714</v>
      </c>
      <c r="G1591">
        <v>333287557</v>
      </c>
      <c r="H1591">
        <v>0.2</v>
      </c>
      <c r="I1591">
        <v>0.2</v>
      </c>
      <c r="J1591" t="str">
        <f t="shared" si="48"/>
        <v>2022_C71.1</v>
      </c>
      <c r="K1591">
        <f t="shared" si="49"/>
        <v>0.21422941991200709</v>
      </c>
    </row>
    <row r="1592" spans="2:11" x14ac:dyDescent="0.35">
      <c r="B1592" t="s">
        <v>1536</v>
      </c>
      <c r="C1592">
        <v>2022</v>
      </c>
      <c r="D1592" t="s">
        <v>981</v>
      </c>
      <c r="E1592" t="s">
        <v>980</v>
      </c>
      <c r="F1592">
        <v>407</v>
      </c>
      <c r="G1592">
        <v>333287557</v>
      </c>
      <c r="H1592">
        <v>0.1</v>
      </c>
      <c r="I1592">
        <v>0.1</v>
      </c>
      <c r="J1592" t="str">
        <f t="shared" si="48"/>
        <v>2022_C71.2</v>
      </c>
      <c r="K1592">
        <f t="shared" si="49"/>
        <v>0.1221167701739312</v>
      </c>
    </row>
    <row r="1593" spans="2:11" x14ac:dyDescent="0.35">
      <c r="B1593" t="s">
        <v>1536</v>
      </c>
      <c r="C1593">
        <v>2022</v>
      </c>
      <c r="D1593" t="s">
        <v>979</v>
      </c>
      <c r="E1593" t="s">
        <v>978</v>
      </c>
      <c r="F1593">
        <v>266</v>
      </c>
      <c r="G1593">
        <v>333287557</v>
      </c>
      <c r="H1593">
        <v>0.1</v>
      </c>
      <c r="I1593">
        <v>0.1</v>
      </c>
      <c r="J1593" t="str">
        <f t="shared" si="48"/>
        <v>2022_C71.3</v>
      </c>
      <c r="K1593">
        <f t="shared" si="49"/>
        <v>7.9810960359375197E-2</v>
      </c>
    </row>
    <row r="1594" spans="2:11" x14ac:dyDescent="0.35">
      <c r="B1594" t="s">
        <v>1536</v>
      </c>
      <c r="C1594">
        <v>2022</v>
      </c>
      <c r="D1594" t="s">
        <v>977</v>
      </c>
      <c r="E1594" t="s">
        <v>976</v>
      </c>
      <c r="F1594">
        <v>58</v>
      </c>
      <c r="G1594">
        <v>333287557</v>
      </c>
      <c r="H1594">
        <v>0</v>
      </c>
      <c r="I1594">
        <v>0</v>
      </c>
      <c r="J1594" t="str">
        <f t="shared" si="48"/>
        <v>2022_C71.4</v>
      </c>
      <c r="K1594">
        <f t="shared" si="49"/>
        <v>1.7402389852796095E-2</v>
      </c>
    </row>
    <row r="1595" spans="2:11" x14ac:dyDescent="0.35">
      <c r="B1595" t="s">
        <v>1536</v>
      </c>
      <c r="C1595">
        <v>2022</v>
      </c>
      <c r="D1595" t="s">
        <v>975</v>
      </c>
      <c r="E1595" t="s">
        <v>974</v>
      </c>
      <c r="F1595">
        <v>11</v>
      </c>
      <c r="G1595">
        <v>333287557</v>
      </c>
      <c r="H1595" t="s">
        <v>672</v>
      </c>
      <c r="I1595" t="s">
        <v>672</v>
      </c>
      <c r="J1595" t="str">
        <f t="shared" si="48"/>
        <v>2022_C71.5</v>
      </c>
      <c r="K1595">
        <f t="shared" si="49"/>
        <v>3.3004532479440872E-3</v>
      </c>
    </row>
    <row r="1596" spans="2:11" x14ac:dyDescent="0.35">
      <c r="B1596" t="s">
        <v>1536</v>
      </c>
      <c r="C1596">
        <v>2022</v>
      </c>
      <c r="D1596" t="s">
        <v>973</v>
      </c>
      <c r="E1596" t="s">
        <v>972</v>
      </c>
      <c r="F1596">
        <v>181</v>
      </c>
      <c r="G1596">
        <v>333287557</v>
      </c>
      <c r="H1596">
        <v>0.1</v>
      </c>
      <c r="I1596">
        <v>0</v>
      </c>
      <c r="J1596" t="str">
        <f t="shared" si="48"/>
        <v>2022_C71.6</v>
      </c>
      <c r="K1596">
        <f t="shared" si="49"/>
        <v>5.4307457988898154E-2</v>
      </c>
    </row>
    <row r="1597" spans="2:11" x14ac:dyDescent="0.35">
      <c r="B1597" t="s">
        <v>1536</v>
      </c>
      <c r="C1597">
        <v>2022</v>
      </c>
      <c r="D1597" t="s">
        <v>971</v>
      </c>
      <c r="E1597" t="s">
        <v>970</v>
      </c>
      <c r="F1597">
        <v>246</v>
      </c>
      <c r="G1597">
        <v>333287557</v>
      </c>
      <c r="H1597">
        <v>0.1</v>
      </c>
      <c r="I1597">
        <v>0.1</v>
      </c>
      <c r="J1597" t="str">
        <f t="shared" si="48"/>
        <v>2022_C71.7</v>
      </c>
      <c r="K1597">
        <f t="shared" si="49"/>
        <v>7.3810136272204119E-2</v>
      </c>
    </row>
    <row r="1598" spans="2:11" x14ac:dyDescent="0.35">
      <c r="B1598" t="s">
        <v>1536</v>
      </c>
      <c r="C1598">
        <v>2022</v>
      </c>
      <c r="D1598" t="s">
        <v>969</v>
      </c>
      <c r="E1598" t="s">
        <v>968</v>
      </c>
      <c r="F1598">
        <v>112</v>
      </c>
      <c r="G1598">
        <v>333287557</v>
      </c>
      <c r="H1598">
        <v>0</v>
      </c>
      <c r="I1598">
        <v>0</v>
      </c>
      <c r="J1598" t="str">
        <f t="shared" si="48"/>
        <v>2022_C71.8</v>
      </c>
      <c r="K1598">
        <f t="shared" si="49"/>
        <v>3.3604614888157976E-2</v>
      </c>
    </row>
    <row r="1599" spans="2:11" x14ac:dyDescent="0.35">
      <c r="B1599" t="s">
        <v>1536</v>
      </c>
      <c r="C1599">
        <v>2022</v>
      </c>
      <c r="D1599" t="s">
        <v>967</v>
      </c>
      <c r="E1599" t="s">
        <v>966</v>
      </c>
      <c r="F1599">
        <v>15322</v>
      </c>
      <c r="G1599">
        <v>333287557</v>
      </c>
      <c r="H1599">
        <v>4.5999999999999996</v>
      </c>
      <c r="I1599">
        <v>3.7</v>
      </c>
      <c r="J1599" t="str">
        <f t="shared" si="48"/>
        <v>2022_C71.9</v>
      </c>
      <c r="K1599">
        <f t="shared" si="49"/>
        <v>4.597231333181754</v>
      </c>
    </row>
    <row r="1600" spans="2:11" x14ac:dyDescent="0.35">
      <c r="B1600" t="s">
        <v>1536</v>
      </c>
      <c r="C1600">
        <v>2022</v>
      </c>
      <c r="D1600" t="s">
        <v>965</v>
      </c>
      <c r="E1600" t="s">
        <v>964</v>
      </c>
      <c r="F1600">
        <v>83</v>
      </c>
      <c r="G1600">
        <v>333287557</v>
      </c>
      <c r="H1600">
        <v>0</v>
      </c>
      <c r="I1600">
        <v>0</v>
      </c>
      <c r="J1600" t="str">
        <f t="shared" si="48"/>
        <v>2022_C72.0</v>
      </c>
      <c r="K1600">
        <f t="shared" si="49"/>
        <v>2.4903419961759928E-2</v>
      </c>
    </row>
    <row r="1601" spans="2:11" x14ac:dyDescent="0.35">
      <c r="B1601" t="s">
        <v>1536</v>
      </c>
      <c r="C1601">
        <v>2022</v>
      </c>
      <c r="D1601" t="s">
        <v>963</v>
      </c>
      <c r="E1601" t="s">
        <v>962</v>
      </c>
      <c r="F1601">
        <v>93</v>
      </c>
      <c r="G1601">
        <v>333287557</v>
      </c>
      <c r="H1601">
        <v>0</v>
      </c>
      <c r="I1601">
        <v>0</v>
      </c>
      <c r="J1601" t="str">
        <f t="shared" si="48"/>
        <v>2022_C72.9</v>
      </c>
      <c r="K1601">
        <f t="shared" si="49"/>
        <v>2.7903832005345464E-2</v>
      </c>
    </row>
    <row r="1602" spans="2:11" x14ac:dyDescent="0.35">
      <c r="B1602" t="s">
        <v>1536</v>
      </c>
      <c r="C1602">
        <v>2022</v>
      </c>
      <c r="D1602" t="s">
        <v>119</v>
      </c>
      <c r="E1602" t="s">
        <v>961</v>
      </c>
      <c r="F1602">
        <v>2204</v>
      </c>
      <c r="G1602">
        <v>333287557</v>
      </c>
      <c r="H1602">
        <v>0.7</v>
      </c>
      <c r="I1602">
        <v>0.5</v>
      </c>
      <c r="J1602" t="str">
        <f t="shared" si="48"/>
        <v>2022_C73</v>
      </c>
      <c r="K1602">
        <f t="shared" si="49"/>
        <v>0.66129081440625159</v>
      </c>
    </row>
    <row r="1603" spans="2:11" x14ac:dyDescent="0.35">
      <c r="B1603" t="s">
        <v>1536</v>
      </c>
      <c r="C1603">
        <v>2022</v>
      </c>
      <c r="D1603" t="s">
        <v>960</v>
      </c>
      <c r="E1603" t="s">
        <v>959</v>
      </c>
      <c r="F1603">
        <v>125</v>
      </c>
      <c r="G1603">
        <v>333287557</v>
      </c>
      <c r="H1603">
        <v>0</v>
      </c>
      <c r="I1603">
        <v>0</v>
      </c>
      <c r="J1603" t="str">
        <f t="shared" ref="J1603:J1666" si="50">C1603&amp;+"_"&amp;E1603</f>
        <v>2022_C74.0</v>
      </c>
      <c r="K1603">
        <f t="shared" ref="K1603:K1666" si="51">F1603/G1603*100000</f>
        <v>3.750515054481917E-2</v>
      </c>
    </row>
    <row r="1604" spans="2:11" x14ac:dyDescent="0.35">
      <c r="B1604" t="s">
        <v>1536</v>
      </c>
      <c r="C1604">
        <v>2022</v>
      </c>
      <c r="D1604" t="s">
        <v>958</v>
      </c>
      <c r="E1604" t="s">
        <v>957</v>
      </c>
      <c r="F1604">
        <v>23</v>
      </c>
      <c r="G1604">
        <v>333287557</v>
      </c>
      <c r="H1604">
        <v>0</v>
      </c>
      <c r="I1604">
        <v>0</v>
      </c>
      <c r="J1604" t="str">
        <f t="shared" si="50"/>
        <v>2022_C74.1</v>
      </c>
      <c r="K1604">
        <f t="shared" si="51"/>
        <v>6.9009477002467279E-3</v>
      </c>
    </row>
    <row r="1605" spans="2:11" x14ac:dyDescent="0.35">
      <c r="B1605" t="s">
        <v>1536</v>
      </c>
      <c r="C1605">
        <v>2022</v>
      </c>
      <c r="D1605" t="s">
        <v>956</v>
      </c>
      <c r="E1605" t="s">
        <v>955</v>
      </c>
      <c r="F1605">
        <v>454</v>
      </c>
      <c r="G1605">
        <v>333287557</v>
      </c>
      <c r="H1605">
        <v>0.1</v>
      </c>
      <c r="I1605">
        <v>0.1</v>
      </c>
      <c r="J1605" t="str">
        <f t="shared" si="50"/>
        <v>2022_C74.9</v>
      </c>
      <c r="K1605">
        <f t="shared" si="51"/>
        <v>0.13621870677878323</v>
      </c>
    </row>
    <row r="1606" spans="2:11" x14ac:dyDescent="0.35">
      <c r="B1606" t="s">
        <v>1536</v>
      </c>
      <c r="C1606">
        <v>2022</v>
      </c>
      <c r="D1606" t="s">
        <v>954</v>
      </c>
      <c r="E1606" t="s">
        <v>953</v>
      </c>
      <c r="F1606">
        <v>30</v>
      </c>
      <c r="G1606">
        <v>333287557</v>
      </c>
      <c r="H1606">
        <v>0</v>
      </c>
      <c r="I1606">
        <v>0</v>
      </c>
      <c r="J1606" t="str">
        <f t="shared" si="50"/>
        <v>2022_C75.0</v>
      </c>
      <c r="K1606">
        <f t="shared" si="51"/>
        <v>9.001236130756601E-3</v>
      </c>
    </row>
    <row r="1607" spans="2:11" x14ac:dyDescent="0.35">
      <c r="B1607" t="s">
        <v>1536</v>
      </c>
      <c r="C1607">
        <v>2022</v>
      </c>
      <c r="D1607" t="s">
        <v>952</v>
      </c>
      <c r="E1607" t="s">
        <v>951</v>
      </c>
      <c r="F1607">
        <v>40</v>
      </c>
      <c r="G1607">
        <v>333287557</v>
      </c>
      <c r="H1607">
        <v>0</v>
      </c>
      <c r="I1607">
        <v>0</v>
      </c>
      <c r="J1607" t="str">
        <f t="shared" si="50"/>
        <v>2022_C75.1</v>
      </c>
      <c r="K1607">
        <f t="shared" si="51"/>
        <v>1.2001648174342135E-2</v>
      </c>
    </row>
    <row r="1608" spans="2:11" x14ac:dyDescent="0.35">
      <c r="B1608" t="s">
        <v>1536</v>
      </c>
      <c r="C1608">
        <v>2022</v>
      </c>
      <c r="D1608" t="s">
        <v>950</v>
      </c>
      <c r="E1608" t="s">
        <v>949</v>
      </c>
      <c r="F1608">
        <v>36</v>
      </c>
      <c r="G1608">
        <v>333287557</v>
      </c>
      <c r="H1608">
        <v>0</v>
      </c>
      <c r="I1608">
        <v>0</v>
      </c>
      <c r="J1608" t="str">
        <f t="shared" si="50"/>
        <v>2022_C75.3</v>
      </c>
      <c r="K1608">
        <f t="shared" si="51"/>
        <v>1.080148335690792E-2</v>
      </c>
    </row>
    <row r="1609" spans="2:11" x14ac:dyDescent="0.35">
      <c r="B1609" t="s">
        <v>1536</v>
      </c>
      <c r="C1609">
        <v>2022</v>
      </c>
      <c r="D1609" t="s">
        <v>948</v>
      </c>
      <c r="E1609" t="s">
        <v>947</v>
      </c>
      <c r="F1609">
        <v>43</v>
      </c>
      <c r="G1609">
        <v>333287557</v>
      </c>
      <c r="H1609">
        <v>0</v>
      </c>
      <c r="I1609">
        <v>0</v>
      </c>
      <c r="J1609" t="str">
        <f t="shared" si="50"/>
        <v>2022_C75.5</v>
      </c>
      <c r="K1609">
        <f t="shared" si="51"/>
        <v>1.2901771787417795E-2</v>
      </c>
    </row>
    <row r="1610" spans="2:11" x14ac:dyDescent="0.35">
      <c r="B1610" t="s">
        <v>1536</v>
      </c>
      <c r="C1610">
        <v>2022</v>
      </c>
      <c r="D1610" t="s">
        <v>946</v>
      </c>
      <c r="E1610" t="s">
        <v>945</v>
      </c>
      <c r="F1610">
        <v>28</v>
      </c>
      <c r="G1610">
        <v>333287557</v>
      </c>
      <c r="H1610">
        <v>0</v>
      </c>
      <c r="I1610">
        <v>0</v>
      </c>
      <c r="J1610" t="str">
        <f t="shared" si="50"/>
        <v>2022_C75.9</v>
      </c>
      <c r="K1610">
        <f t="shared" si="51"/>
        <v>8.4011537220394939E-3</v>
      </c>
    </row>
    <row r="1611" spans="2:11" x14ac:dyDescent="0.35">
      <c r="B1611" t="s">
        <v>1536</v>
      </c>
      <c r="C1611">
        <v>2022</v>
      </c>
      <c r="D1611" t="s">
        <v>944</v>
      </c>
      <c r="E1611" t="s">
        <v>943</v>
      </c>
      <c r="F1611">
        <v>525</v>
      </c>
      <c r="G1611">
        <v>333287557</v>
      </c>
      <c r="H1611">
        <v>0.2</v>
      </c>
      <c r="I1611">
        <v>0.1</v>
      </c>
      <c r="J1611" t="str">
        <f t="shared" si="50"/>
        <v>2022_C76.0</v>
      </c>
      <c r="K1611">
        <f t="shared" si="51"/>
        <v>0.15752163228824051</v>
      </c>
    </row>
    <row r="1612" spans="2:11" x14ac:dyDescent="0.35">
      <c r="B1612" t="s">
        <v>1536</v>
      </c>
      <c r="C1612">
        <v>2022</v>
      </c>
      <c r="D1612" t="s">
        <v>942</v>
      </c>
      <c r="E1612" t="s">
        <v>941</v>
      </c>
      <c r="F1612">
        <v>130</v>
      </c>
      <c r="G1612">
        <v>333287557</v>
      </c>
      <c r="H1612">
        <v>0</v>
      </c>
      <c r="I1612">
        <v>0</v>
      </c>
      <c r="J1612" t="str">
        <f t="shared" si="50"/>
        <v>2022_C76.1</v>
      </c>
      <c r="K1612">
        <f t="shared" si="51"/>
        <v>3.9005356566611936E-2</v>
      </c>
    </row>
    <row r="1613" spans="2:11" x14ac:dyDescent="0.35">
      <c r="B1613" t="s">
        <v>1536</v>
      </c>
      <c r="C1613">
        <v>2022</v>
      </c>
      <c r="D1613" t="s">
        <v>940</v>
      </c>
      <c r="E1613" t="s">
        <v>939</v>
      </c>
      <c r="F1613">
        <v>637</v>
      </c>
      <c r="G1613">
        <v>333287557</v>
      </c>
      <c r="H1613">
        <v>0.2</v>
      </c>
      <c r="I1613">
        <v>0.1</v>
      </c>
      <c r="J1613" t="str">
        <f t="shared" si="50"/>
        <v>2022_C76.2</v>
      </c>
      <c r="K1613">
        <f t="shared" si="51"/>
        <v>0.19112624717639848</v>
      </c>
    </row>
    <row r="1614" spans="2:11" x14ac:dyDescent="0.35">
      <c r="B1614" t="s">
        <v>1536</v>
      </c>
      <c r="C1614">
        <v>2022</v>
      </c>
      <c r="D1614" t="s">
        <v>938</v>
      </c>
      <c r="E1614" t="s">
        <v>937</v>
      </c>
      <c r="F1614">
        <v>340</v>
      </c>
      <c r="G1614">
        <v>333287557</v>
      </c>
      <c r="H1614">
        <v>0.1</v>
      </c>
      <c r="I1614">
        <v>0.1</v>
      </c>
      <c r="J1614" t="str">
        <f t="shared" si="50"/>
        <v>2022_C76.3</v>
      </c>
      <c r="K1614">
        <f t="shared" si="51"/>
        <v>0.10201400948190814</v>
      </c>
    </row>
    <row r="1615" spans="2:11" x14ac:dyDescent="0.35">
      <c r="B1615" t="s">
        <v>1536</v>
      </c>
      <c r="C1615">
        <v>2022</v>
      </c>
      <c r="D1615" t="s">
        <v>936</v>
      </c>
      <c r="E1615" t="s">
        <v>935</v>
      </c>
      <c r="F1615">
        <v>25</v>
      </c>
      <c r="G1615">
        <v>333287557</v>
      </c>
      <c r="H1615">
        <v>0</v>
      </c>
      <c r="I1615">
        <v>0</v>
      </c>
      <c r="J1615" t="str">
        <f t="shared" si="50"/>
        <v>2022_C76.4</v>
      </c>
      <c r="K1615">
        <f t="shared" si="51"/>
        <v>7.5010301089638333E-3</v>
      </c>
    </row>
    <row r="1616" spans="2:11" x14ac:dyDescent="0.35">
      <c r="B1616" t="s">
        <v>1536</v>
      </c>
      <c r="C1616">
        <v>2022</v>
      </c>
      <c r="D1616" t="s">
        <v>934</v>
      </c>
      <c r="E1616" t="s">
        <v>933</v>
      </c>
      <c r="F1616">
        <v>50</v>
      </c>
      <c r="G1616">
        <v>333287557</v>
      </c>
      <c r="H1616">
        <v>0</v>
      </c>
      <c r="I1616">
        <v>0</v>
      </c>
      <c r="J1616" t="str">
        <f t="shared" si="50"/>
        <v>2022_C76.5</v>
      </c>
      <c r="K1616">
        <f t="shared" si="51"/>
        <v>1.5002060217927667E-2</v>
      </c>
    </row>
    <row r="1617" spans="2:11" x14ac:dyDescent="0.35">
      <c r="B1617" t="s">
        <v>1536</v>
      </c>
      <c r="C1617">
        <v>2022</v>
      </c>
      <c r="D1617" t="s">
        <v>932</v>
      </c>
      <c r="E1617" t="s">
        <v>931</v>
      </c>
      <c r="F1617">
        <v>197</v>
      </c>
      <c r="G1617">
        <v>333287557</v>
      </c>
      <c r="H1617">
        <v>0.1</v>
      </c>
      <c r="I1617">
        <v>0</v>
      </c>
      <c r="J1617" t="str">
        <f t="shared" si="50"/>
        <v>2022_C76.7</v>
      </c>
      <c r="K1617">
        <f t="shared" si="51"/>
        <v>5.9108117258635011E-2</v>
      </c>
    </row>
    <row r="1618" spans="2:11" x14ac:dyDescent="0.35">
      <c r="B1618" t="s">
        <v>1536</v>
      </c>
      <c r="C1618">
        <v>2022</v>
      </c>
      <c r="D1618" t="s">
        <v>930</v>
      </c>
      <c r="E1618" t="s">
        <v>929</v>
      </c>
      <c r="F1618">
        <v>16</v>
      </c>
      <c r="G1618">
        <v>333287557</v>
      </c>
      <c r="H1618" t="s">
        <v>672</v>
      </c>
      <c r="I1618" t="s">
        <v>672</v>
      </c>
      <c r="J1618" t="str">
        <f t="shared" si="50"/>
        <v>2022_C77.0</v>
      </c>
      <c r="K1618">
        <f t="shared" si="51"/>
        <v>4.8006592697368532E-3</v>
      </c>
    </row>
    <row r="1619" spans="2:11" x14ac:dyDescent="0.35">
      <c r="B1619" t="s">
        <v>1536</v>
      </c>
      <c r="C1619">
        <v>2022</v>
      </c>
      <c r="D1619" t="s">
        <v>1515</v>
      </c>
      <c r="E1619" t="s">
        <v>1514</v>
      </c>
      <c r="F1619">
        <v>13</v>
      </c>
      <c r="G1619">
        <v>333287557</v>
      </c>
      <c r="H1619" t="s">
        <v>672</v>
      </c>
      <c r="I1619" t="s">
        <v>672</v>
      </c>
      <c r="J1619" t="str">
        <f t="shared" si="50"/>
        <v>2022_C77.2</v>
      </c>
      <c r="K1619">
        <f t="shared" si="51"/>
        <v>3.9005356566611934E-3</v>
      </c>
    </row>
    <row r="1620" spans="2:11" x14ac:dyDescent="0.35">
      <c r="B1620" t="s">
        <v>1536</v>
      </c>
      <c r="C1620">
        <v>2022</v>
      </c>
      <c r="D1620" t="s">
        <v>928</v>
      </c>
      <c r="E1620" t="s">
        <v>927</v>
      </c>
      <c r="F1620">
        <v>76</v>
      </c>
      <c r="G1620">
        <v>333287557</v>
      </c>
      <c r="H1620">
        <v>0</v>
      </c>
      <c r="I1620">
        <v>0</v>
      </c>
      <c r="J1620" t="str">
        <f t="shared" si="50"/>
        <v>2022_C77.9</v>
      </c>
      <c r="K1620">
        <f t="shared" si="51"/>
        <v>2.2803131531250055E-2</v>
      </c>
    </row>
    <row r="1621" spans="2:11" x14ac:dyDescent="0.35">
      <c r="B1621" t="s">
        <v>1536</v>
      </c>
      <c r="C1621">
        <v>2022</v>
      </c>
      <c r="D1621" t="s">
        <v>926</v>
      </c>
      <c r="E1621" t="s">
        <v>925</v>
      </c>
      <c r="F1621">
        <v>480</v>
      </c>
      <c r="G1621">
        <v>333287557</v>
      </c>
      <c r="H1621">
        <v>0.1</v>
      </c>
      <c r="I1621">
        <v>0.1</v>
      </c>
      <c r="J1621" t="str">
        <f t="shared" si="50"/>
        <v>2022_C78.0</v>
      </c>
      <c r="K1621">
        <f t="shared" si="51"/>
        <v>0.14401977809210562</v>
      </c>
    </row>
    <row r="1622" spans="2:11" x14ac:dyDescent="0.35">
      <c r="B1622" t="s">
        <v>1536</v>
      </c>
      <c r="C1622">
        <v>2022</v>
      </c>
      <c r="D1622" t="s">
        <v>1384</v>
      </c>
      <c r="E1622" t="s">
        <v>1383</v>
      </c>
      <c r="F1622">
        <v>23</v>
      </c>
      <c r="G1622">
        <v>333287557</v>
      </c>
      <c r="H1622">
        <v>0</v>
      </c>
      <c r="I1622">
        <v>0</v>
      </c>
      <c r="J1622" t="str">
        <f t="shared" si="50"/>
        <v>2022_C78.1</v>
      </c>
      <c r="K1622">
        <f t="shared" si="51"/>
        <v>6.9009477002467279E-3</v>
      </c>
    </row>
    <row r="1623" spans="2:11" x14ac:dyDescent="0.35">
      <c r="B1623" t="s">
        <v>1536</v>
      </c>
      <c r="C1623">
        <v>2022</v>
      </c>
      <c r="D1623" t="s">
        <v>924</v>
      </c>
      <c r="E1623" t="s">
        <v>923</v>
      </c>
      <c r="F1623">
        <v>240</v>
      </c>
      <c r="G1623">
        <v>333287557</v>
      </c>
      <c r="H1623">
        <v>0.1</v>
      </c>
      <c r="I1623">
        <v>0.1</v>
      </c>
      <c r="J1623" t="str">
        <f t="shared" si="50"/>
        <v>2022_C78.2</v>
      </c>
      <c r="K1623">
        <f t="shared" si="51"/>
        <v>7.2009889046052808E-2</v>
      </c>
    </row>
    <row r="1624" spans="2:11" x14ac:dyDescent="0.35">
      <c r="B1624" t="s">
        <v>1536</v>
      </c>
      <c r="C1624">
        <v>2022</v>
      </c>
      <c r="D1624" t="s">
        <v>922</v>
      </c>
      <c r="E1624" t="s">
        <v>921</v>
      </c>
      <c r="F1624">
        <v>18</v>
      </c>
      <c r="G1624">
        <v>333287557</v>
      </c>
      <c r="H1624" t="s">
        <v>672</v>
      </c>
      <c r="I1624" t="s">
        <v>672</v>
      </c>
      <c r="J1624" t="str">
        <f t="shared" si="50"/>
        <v>2022_C78.5</v>
      </c>
      <c r="K1624">
        <f t="shared" si="51"/>
        <v>5.4007416784539602E-3</v>
      </c>
    </row>
    <row r="1625" spans="2:11" x14ac:dyDescent="0.35">
      <c r="B1625" t="s">
        <v>1536</v>
      </c>
      <c r="C1625">
        <v>2022</v>
      </c>
      <c r="D1625" t="s">
        <v>920</v>
      </c>
      <c r="E1625" t="s">
        <v>919</v>
      </c>
      <c r="F1625">
        <v>857</v>
      </c>
      <c r="G1625">
        <v>333287557</v>
      </c>
      <c r="H1625">
        <v>0.3</v>
      </c>
      <c r="I1625">
        <v>0.2</v>
      </c>
      <c r="J1625" t="str">
        <f t="shared" si="50"/>
        <v>2022_C78.6</v>
      </c>
      <c r="K1625">
        <f t="shared" si="51"/>
        <v>0.25713531213528024</v>
      </c>
    </row>
    <row r="1626" spans="2:11" x14ac:dyDescent="0.35">
      <c r="B1626" t="s">
        <v>1536</v>
      </c>
      <c r="C1626">
        <v>2022</v>
      </c>
      <c r="D1626" t="s">
        <v>918</v>
      </c>
      <c r="E1626" t="s">
        <v>917</v>
      </c>
      <c r="F1626">
        <v>2136</v>
      </c>
      <c r="G1626">
        <v>333287557</v>
      </c>
      <c r="H1626">
        <v>0.6</v>
      </c>
      <c r="I1626">
        <v>0.5</v>
      </c>
      <c r="J1626" t="str">
        <f t="shared" si="50"/>
        <v>2022_C78.7</v>
      </c>
      <c r="K1626">
        <f t="shared" si="51"/>
        <v>0.64088801250987004</v>
      </c>
    </row>
    <row r="1627" spans="2:11" x14ac:dyDescent="0.35">
      <c r="B1627" t="s">
        <v>1536</v>
      </c>
      <c r="C1627">
        <v>2022</v>
      </c>
      <c r="D1627" t="s">
        <v>916</v>
      </c>
      <c r="E1627" t="s">
        <v>915</v>
      </c>
      <c r="F1627">
        <v>59</v>
      </c>
      <c r="G1627">
        <v>333287557</v>
      </c>
      <c r="H1627">
        <v>0</v>
      </c>
      <c r="I1627">
        <v>0</v>
      </c>
      <c r="J1627" t="str">
        <f t="shared" si="50"/>
        <v>2022_C78.8</v>
      </c>
      <c r="K1627">
        <f t="shared" si="51"/>
        <v>1.770243105715465E-2</v>
      </c>
    </row>
    <row r="1628" spans="2:11" x14ac:dyDescent="0.35">
      <c r="B1628" t="s">
        <v>1536</v>
      </c>
      <c r="C1628">
        <v>2022</v>
      </c>
      <c r="D1628" t="s">
        <v>914</v>
      </c>
      <c r="E1628" t="s">
        <v>913</v>
      </c>
      <c r="F1628">
        <v>24</v>
      </c>
      <c r="G1628">
        <v>333287557</v>
      </c>
      <c r="H1628">
        <v>0</v>
      </c>
      <c r="I1628">
        <v>0</v>
      </c>
      <c r="J1628" t="str">
        <f t="shared" si="50"/>
        <v>2022_C79.0</v>
      </c>
      <c r="K1628">
        <f t="shared" si="51"/>
        <v>7.2009889046052798E-3</v>
      </c>
    </row>
    <row r="1629" spans="2:11" x14ac:dyDescent="0.35">
      <c r="B1629" t="s">
        <v>1536</v>
      </c>
      <c r="C1629">
        <v>2022</v>
      </c>
      <c r="D1629" t="s">
        <v>912</v>
      </c>
      <c r="E1629" t="s">
        <v>911</v>
      </c>
      <c r="F1629">
        <v>19</v>
      </c>
      <c r="G1629">
        <v>333287557</v>
      </c>
      <c r="H1629" t="s">
        <v>672</v>
      </c>
      <c r="I1629" t="s">
        <v>672</v>
      </c>
      <c r="J1629" t="str">
        <f t="shared" si="50"/>
        <v>2022_C79.1</v>
      </c>
      <c r="K1629">
        <f t="shared" si="51"/>
        <v>5.7007828828125138E-3</v>
      </c>
    </row>
    <row r="1630" spans="2:11" x14ac:dyDescent="0.35">
      <c r="B1630" t="s">
        <v>1536</v>
      </c>
      <c r="C1630">
        <v>2022</v>
      </c>
      <c r="D1630" t="s">
        <v>908</v>
      </c>
      <c r="E1630" t="s">
        <v>907</v>
      </c>
      <c r="F1630">
        <v>903</v>
      </c>
      <c r="G1630">
        <v>333287557</v>
      </c>
      <c r="H1630">
        <v>0.3</v>
      </c>
      <c r="I1630">
        <v>0.2</v>
      </c>
      <c r="J1630" t="str">
        <f t="shared" si="50"/>
        <v>2022_C79.3</v>
      </c>
      <c r="K1630">
        <f t="shared" si="51"/>
        <v>0.27093720753577366</v>
      </c>
    </row>
    <row r="1631" spans="2:11" x14ac:dyDescent="0.35">
      <c r="B1631" t="s">
        <v>1536</v>
      </c>
      <c r="C1631">
        <v>2022</v>
      </c>
      <c r="D1631" t="s">
        <v>906</v>
      </c>
      <c r="E1631" t="s">
        <v>905</v>
      </c>
      <c r="F1631">
        <v>29</v>
      </c>
      <c r="G1631">
        <v>333287557</v>
      </c>
      <c r="H1631">
        <v>0</v>
      </c>
      <c r="I1631">
        <v>0</v>
      </c>
      <c r="J1631" t="str">
        <f t="shared" si="50"/>
        <v>2022_C79.4</v>
      </c>
      <c r="K1631">
        <f t="shared" si="51"/>
        <v>8.7011949263980475E-3</v>
      </c>
    </row>
    <row r="1632" spans="2:11" x14ac:dyDescent="0.35">
      <c r="B1632" t="s">
        <v>1536</v>
      </c>
      <c r="C1632">
        <v>2022</v>
      </c>
      <c r="D1632" t="s">
        <v>904</v>
      </c>
      <c r="E1632" t="s">
        <v>903</v>
      </c>
      <c r="F1632">
        <v>683</v>
      </c>
      <c r="G1632">
        <v>333287557</v>
      </c>
      <c r="H1632">
        <v>0.2</v>
      </c>
      <c r="I1632">
        <v>0.2</v>
      </c>
      <c r="J1632" t="str">
        <f t="shared" si="50"/>
        <v>2022_C79.5</v>
      </c>
      <c r="K1632">
        <f t="shared" si="51"/>
        <v>0.20492814257689193</v>
      </c>
    </row>
    <row r="1633" spans="2:11" x14ac:dyDescent="0.35">
      <c r="B1633" t="s">
        <v>1536</v>
      </c>
      <c r="C1633">
        <v>2022</v>
      </c>
      <c r="D1633" t="s">
        <v>902</v>
      </c>
      <c r="E1633" t="s">
        <v>901</v>
      </c>
      <c r="F1633">
        <v>13</v>
      </c>
      <c r="G1633">
        <v>333287557</v>
      </c>
      <c r="H1633" t="s">
        <v>672</v>
      </c>
      <c r="I1633" t="s">
        <v>672</v>
      </c>
      <c r="J1633" t="str">
        <f t="shared" si="50"/>
        <v>2022_C79.6</v>
      </c>
      <c r="K1633">
        <f t="shared" si="51"/>
        <v>3.9005356566611934E-3</v>
      </c>
    </row>
    <row r="1634" spans="2:11" x14ac:dyDescent="0.35">
      <c r="B1634" t="s">
        <v>1536</v>
      </c>
      <c r="C1634">
        <v>2022</v>
      </c>
      <c r="D1634" t="s">
        <v>900</v>
      </c>
      <c r="E1634" t="s">
        <v>899</v>
      </c>
      <c r="F1634">
        <v>10</v>
      </c>
      <c r="G1634">
        <v>333287557</v>
      </c>
      <c r="H1634" t="s">
        <v>672</v>
      </c>
      <c r="I1634" t="s">
        <v>672</v>
      </c>
      <c r="J1634" t="str">
        <f t="shared" si="50"/>
        <v>2022_C79.7</v>
      </c>
      <c r="K1634">
        <f t="shared" si="51"/>
        <v>3.0004120435855337E-3</v>
      </c>
    </row>
    <row r="1635" spans="2:11" x14ac:dyDescent="0.35">
      <c r="B1635" t="s">
        <v>1536</v>
      </c>
      <c r="C1635">
        <v>2022</v>
      </c>
      <c r="D1635" t="s">
        <v>898</v>
      </c>
      <c r="E1635" t="s">
        <v>897</v>
      </c>
      <c r="F1635">
        <v>2553</v>
      </c>
      <c r="G1635">
        <v>333287557</v>
      </c>
      <c r="H1635">
        <v>0.8</v>
      </c>
      <c r="I1635">
        <v>0.6</v>
      </c>
      <c r="J1635" t="str">
        <f t="shared" si="50"/>
        <v>2022_C79.8</v>
      </c>
      <c r="K1635">
        <f t="shared" si="51"/>
        <v>0.76600519472738682</v>
      </c>
    </row>
    <row r="1636" spans="2:11" x14ac:dyDescent="0.35">
      <c r="B1636" t="s">
        <v>1536</v>
      </c>
      <c r="C1636">
        <v>2022</v>
      </c>
      <c r="D1636" t="s">
        <v>896</v>
      </c>
      <c r="E1636" t="s">
        <v>895</v>
      </c>
      <c r="F1636">
        <v>30467</v>
      </c>
      <c r="G1636">
        <v>333287557</v>
      </c>
      <c r="H1636">
        <v>9.1</v>
      </c>
      <c r="I1636">
        <v>7.1</v>
      </c>
      <c r="J1636" t="str">
        <f t="shared" si="50"/>
        <v>2022_C80</v>
      </c>
      <c r="K1636">
        <f t="shared" si="51"/>
        <v>9.1413553731920452</v>
      </c>
    </row>
    <row r="1637" spans="2:11" x14ac:dyDescent="0.35">
      <c r="B1637" t="s">
        <v>1536</v>
      </c>
      <c r="C1637">
        <v>2022</v>
      </c>
      <c r="D1637" t="s">
        <v>894</v>
      </c>
      <c r="E1637" t="s">
        <v>893</v>
      </c>
      <c r="F1637">
        <v>15</v>
      </c>
      <c r="G1637">
        <v>333287557</v>
      </c>
      <c r="H1637" t="s">
        <v>672</v>
      </c>
      <c r="I1637" t="s">
        <v>672</v>
      </c>
      <c r="J1637" t="str">
        <f t="shared" si="50"/>
        <v>2022_C81.1</v>
      </c>
      <c r="K1637">
        <f t="shared" si="51"/>
        <v>4.5006180653783005E-3</v>
      </c>
    </row>
    <row r="1638" spans="2:11" x14ac:dyDescent="0.35">
      <c r="B1638" t="s">
        <v>1536</v>
      </c>
      <c r="C1638">
        <v>2022</v>
      </c>
      <c r="D1638" t="s">
        <v>892</v>
      </c>
      <c r="E1638" t="s">
        <v>891</v>
      </c>
      <c r="F1638">
        <v>1029</v>
      </c>
      <c r="G1638">
        <v>333287557</v>
      </c>
      <c r="H1638">
        <v>0.3</v>
      </c>
      <c r="I1638">
        <v>0.2</v>
      </c>
      <c r="J1638" t="str">
        <f t="shared" si="50"/>
        <v>2022_C81.9</v>
      </c>
      <c r="K1638">
        <f t="shared" si="51"/>
        <v>0.3087423992849514</v>
      </c>
    </row>
    <row r="1639" spans="2:11" x14ac:dyDescent="0.35">
      <c r="B1639" t="s">
        <v>1536</v>
      </c>
      <c r="C1639">
        <v>2022</v>
      </c>
      <c r="D1639" t="s">
        <v>1447</v>
      </c>
      <c r="E1639" t="s">
        <v>1446</v>
      </c>
      <c r="F1639">
        <v>13</v>
      </c>
      <c r="G1639">
        <v>333287557</v>
      </c>
      <c r="H1639" t="s">
        <v>672</v>
      </c>
      <c r="I1639" t="s">
        <v>672</v>
      </c>
      <c r="J1639" t="str">
        <f t="shared" si="50"/>
        <v>2022_C82.1</v>
      </c>
      <c r="K1639">
        <f t="shared" si="51"/>
        <v>3.9005356566611934E-3</v>
      </c>
    </row>
    <row r="1640" spans="2:11" x14ac:dyDescent="0.35">
      <c r="B1640" t="s">
        <v>1536</v>
      </c>
      <c r="C1640">
        <v>2022</v>
      </c>
      <c r="D1640" t="s">
        <v>890</v>
      </c>
      <c r="E1640" t="s">
        <v>889</v>
      </c>
      <c r="F1640">
        <v>773</v>
      </c>
      <c r="G1640">
        <v>333287557</v>
      </c>
      <c r="H1640">
        <v>0.2</v>
      </c>
      <c r="I1640">
        <v>0.2</v>
      </c>
      <c r="J1640" t="str">
        <f t="shared" si="50"/>
        <v>2022_C82.9</v>
      </c>
      <c r="K1640">
        <f t="shared" si="51"/>
        <v>0.23193185096916172</v>
      </c>
    </row>
    <row r="1641" spans="2:11" x14ac:dyDescent="0.35">
      <c r="B1641" t="s">
        <v>1536</v>
      </c>
      <c r="C1641">
        <v>2022</v>
      </c>
      <c r="D1641" t="s">
        <v>888</v>
      </c>
      <c r="E1641" t="s">
        <v>887</v>
      </c>
      <c r="F1641">
        <v>250</v>
      </c>
      <c r="G1641">
        <v>333287557</v>
      </c>
      <c r="H1641">
        <v>0.1</v>
      </c>
      <c r="I1641">
        <v>0.1</v>
      </c>
      <c r="J1641" t="str">
        <f t="shared" si="50"/>
        <v>2022_C83.0</v>
      </c>
      <c r="K1641">
        <f t="shared" si="51"/>
        <v>7.501030108963834E-2</v>
      </c>
    </row>
    <row r="1642" spans="2:11" x14ac:dyDescent="0.35">
      <c r="B1642" t="s">
        <v>1536</v>
      </c>
      <c r="C1642">
        <v>2022</v>
      </c>
      <c r="D1642" t="s">
        <v>886</v>
      </c>
      <c r="E1642" t="s">
        <v>885</v>
      </c>
      <c r="F1642">
        <v>1238</v>
      </c>
      <c r="G1642">
        <v>333287557</v>
      </c>
      <c r="H1642">
        <v>0.4</v>
      </c>
      <c r="I1642">
        <v>0.3</v>
      </c>
      <c r="J1642" t="str">
        <f t="shared" si="50"/>
        <v>2022_C83.1</v>
      </c>
      <c r="K1642">
        <f t="shared" si="51"/>
        <v>0.37145101099588906</v>
      </c>
    </row>
    <row r="1643" spans="2:11" x14ac:dyDescent="0.35">
      <c r="B1643" t="s">
        <v>1536</v>
      </c>
      <c r="C1643">
        <v>2022</v>
      </c>
      <c r="D1643" t="s">
        <v>884</v>
      </c>
      <c r="E1643" t="s">
        <v>883</v>
      </c>
      <c r="F1643">
        <v>4966</v>
      </c>
      <c r="G1643">
        <v>333287557</v>
      </c>
      <c r="H1643">
        <v>1.5</v>
      </c>
      <c r="I1643">
        <v>1.2</v>
      </c>
      <c r="J1643" t="str">
        <f t="shared" si="50"/>
        <v>2022_C83.3</v>
      </c>
      <c r="K1643">
        <f t="shared" si="51"/>
        <v>1.4900046208445759</v>
      </c>
    </row>
    <row r="1644" spans="2:11" x14ac:dyDescent="0.35">
      <c r="B1644" t="s">
        <v>1536</v>
      </c>
      <c r="C1644">
        <v>2022</v>
      </c>
      <c r="D1644" t="s">
        <v>882</v>
      </c>
      <c r="E1644" t="s">
        <v>881</v>
      </c>
      <c r="F1644">
        <v>102</v>
      </c>
      <c r="G1644">
        <v>333287557</v>
      </c>
      <c r="H1644">
        <v>0</v>
      </c>
      <c r="I1644">
        <v>0</v>
      </c>
      <c r="J1644" t="str">
        <f t="shared" si="50"/>
        <v>2022_C83.5</v>
      </c>
      <c r="K1644">
        <f t="shared" si="51"/>
        <v>3.060420284457244E-2</v>
      </c>
    </row>
    <row r="1645" spans="2:11" x14ac:dyDescent="0.35">
      <c r="B1645" t="s">
        <v>1536</v>
      </c>
      <c r="C1645">
        <v>2022</v>
      </c>
      <c r="D1645" t="s">
        <v>880</v>
      </c>
      <c r="E1645" t="s">
        <v>879</v>
      </c>
      <c r="F1645">
        <v>166</v>
      </c>
      <c r="G1645">
        <v>333287557</v>
      </c>
      <c r="H1645">
        <v>0</v>
      </c>
      <c r="I1645">
        <v>0</v>
      </c>
      <c r="J1645" t="str">
        <f t="shared" si="50"/>
        <v>2022_C83.7</v>
      </c>
      <c r="K1645">
        <f t="shared" si="51"/>
        <v>4.9806839923519856E-2</v>
      </c>
    </row>
    <row r="1646" spans="2:11" x14ac:dyDescent="0.35">
      <c r="B1646" t="s">
        <v>1536</v>
      </c>
      <c r="C1646">
        <v>2022</v>
      </c>
      <c r="D1646" t="s">
        <v>878</v>
      </c>
      <c r="E1646" t="s">
        <v>877</v>
      </c>
      <c r="F1646">
        <v>95</v>
      </c>
      <c r="G1646">
        <v>333287557</v>
      </c>
      <c r="H1646">
        <v>0</v>
      </c>
      <c r="I1646">
        <v>0</v>
      </c>
      <c r="J1646" t="str">
        <f t="shared" si="50"/>
        <v>2022_C83.8</v>
      </c>
      <c r="K1646">
        <f t="shared" si="51"/>
        <v>2.8503914414062567E-2</v>
      </c>
    </row>
    <row r="1647" spans="2:11" x14ac:dyDescent="0.35">
      <c r="B1647" t="s">
        <v>1536</v>
      </c>
      <c r="C1647">
        <v>2022</v>
      </c>
      <c r="D1647" t="s">
        <v>876</v>
      </c>
      <c r="E1647" t="s">
        <v>875</v>
      </c>
      <c r="F1647">
        <v>305</v>
      </c>
      <c r="G1647">
        <v>333287557</v>
      </c>
      <c r="H1647">
        <v>0.1</v>
      </c>
      <c r="I1647">
        <v>0.1</v>
      </c>
      <c r="J1647" t="str">
        <f t="shared" si="50"/>
        <v>2022_C83.9</v>
      </c>
      <c r="K1647">
        <f t="shared" si="51"/>
        <v>9.1512567329358779E-2</v>
      </c>
    </row>
    <row r="1648" spans="2:11" x14ac:dyDescent="0.35">
      <c r="B1648" t="s">
        <v>1536</v>
      </c>
      <c r="C1648">
        <v>2022</v>
      </c>
      <c r="D1648" t="s">
        <v>874</v>
      </c>
      <c r="E1648" t="s">
        <v>873</v>
      </c>
      <c r="F1648">
        <v>77</v>
      </c>
      <c r="G1648">
        <v>333287557</v>
      </c>
      <c r="H1648">
        <v>0</v>
      </c>
      <c r="I1648">
        <v>0</v>
      </c>
      <c r="J1648" t="str">
        <f t="shared" si="50"/>
        <v>2022_C84.0</v>
      </c>
      <c r="K1648">
        <f t="shared" si="51"/>
        <v>2.3103172735608607E-2</v>
      </c>
    </row>
    <row r="1649" spans="2:11" x14ac:dyDescent="0.35">
      <c r="B1649" t="s">
        <v>1536</v>
      </c>
      <c r="C1649">
        <v>2022</v>
      </c>
      <c r="D1649" t="s">
        <v>872</v>
      </c>
      <c r="E1649" t="s">
        <v>871</v>
      </c>
      <c r="F1649">
        <v>23</v>
      </c>
      <c r="G1649">
        <v>333287557</v>
      </c>
      <c r="H1649">
        <v>0</v>
      </c>
      <c r="I1649">
        <v>0</v>
      </c>
      <c r="J1649" t="str">
        <f t="shared" si="50"/>
        <v>2022_C84.1</v>
      </c>
      <c r="K1649">
        <f t="shared" si="51"/>
        <v>6.9009477002467279E-3</v>
      </c>
    </row>
    <row r="1650" spans="2:11" x14ac:dyDescent="0.35">
      <c r="B1650" t="s">
        <v>1536</v>
      </c>
      <c r="C1650">
        <v>2022</v>
      </c>
      <c r="D1650" t="s">
        <v>870</v>
      </c>
      <c r="E1650" t="s">
        <v>869</v>
      </c>
      <c r="F1650">
        <v>292</v>
      </c>
      <c r="G1650">
        <v>333287557</v>
      </c>
      <c r="H1650">
        <v>0.1</v>
      </c>
      <c r="I1650">
        <v>0.1</v>
      </c>
      <c r="J1650" t="str">
        <f t="shared" si="50"/>
        <v>2022_C84.4</v>
      </c>
      <c r="K1650">
        <f t="shared" si="51"/>
        <v>8.7612031672697585E-2</v>
      </c>
    </row>
    <row r="1651" spans="2:11" x14ac:dyDescent="0.35">
      <c r="B1651" t="s">
        <v>1536</v>
      </c>
      <c r="C1651">
        <v>2022</v>
      </c>
      <c r="D1651" t="s">
        <v>868</v>
      </c>
      <c r="E1651" t="s">
        <v>867</v>
      </c>
      <c r="F1651">
        <v>995</v>
      </c>
      <c r="G1651">
        <v>333287557</v>
      </c>
      <c r="H1651">
        <v>0.3</v>
      </c>
      <c r="I1651">
        <v>0.2</v>
      </c>
      <c r="J1651" t="str">
        <f t="shared" si="50"/>
        <v>2022_C84.5</v>
      </c>
      <c r="K1651">
        <f t="shared" si="51"/>
        <v>0.29854099833676062</v>
      </c>
    </row>
    <row r="1652" spans="2:11" x14ac:dyDescent="0.35">
      <c r="B1652" t="s">
        <v>1536</v>
      </c>
      <c r="C1652">
        <v>2022</v>
      </c>
      <c r="D1652" t="s">
        <v>866</v>
      </c>
      <c r="E1652" t="s">
        <v>865</v>
      </c>
      <c r="F1652">
        <v>3588</v>
      </c>
      <c r="G1652">
        <v>333287557</v>
      </c>
      <c r="H1652">
        <v>1.1000000000000001</v>
      </c>
      <c r="I1652">
        <v>0.8</v>
      </c>
      <c r="J1652" t="str">
        <f t="shared" si="50"/>
        <v>2022_C85.1</v>
      </c>
      <c r="K1652">
        <f t="shared" si="51"/>
        <v>1.0765478412384895</v>
      </c>
    </row>
    <row r="1653" spans="2:11" x14ac:dyDescent="0.35">
      <c r="B1653" t="s">
        <v>1536</v>
      </c>
      <c r="C1653">
        <v>2022</v>
      </c>
      <c r="D1653" t="s">
        <v>864</v>
      </c>
      <c r="E1653" t="s">
        <v>863</v>
      </c>
      <c r="F1653">
        <v>6878</v>
      </c>
      <c r="G1653">
        <v>333287557</v>
      </c>
      <c r="H1653">
        <v>2.1</v>
      </c>
      <c r="I1653">
        <v>1.6</v>
      </c>
      <c r="J1653" t="str">
        <f t="shared" si="50"/>
        <v>2022_C85.9</v>
      </c>
      <c r="K1653">
        <f t="shared" si="51"/>
        <v>2.0636834035781297</v>
      </c>
    </row>
    <row r="1654" spans="2:11" x14ac:dyDescent="0.35">
      <c r="B1654" t="s">
        <v>1536</v>
      </c>
      <c r="C1654">
        <v>2022</v>
      </c>
      <c r="D1654" t="s">
        <v>862</v>
      </c>
      <c r="E1654" t="s">
        <v>861</v>
      </c>
      <c r="F1654">
        <v>362</v>
      </c>
      <c r="G1654">
        <v>333287557</v>
      </c>
      <c r="H1654">
        <v>0.1</v>
      </c>
      <c r="I1654">
        <v>0.1</v>
      </c>
      <c r="J1654" t="str">
        <f t="shared" si="50"/>
        <v>2022_C88.0</v>
      </c>
      <c r="K1654">
        <f t="shared" si="51"/>
        <v>0.10861491597779631</v>
      </c>
    </row>
    <row r="1655" spans="2:11" x14ac:dyDescent="0.35">
      <c r="B1655" t="s">
        <v>1536</v>
      </c>
      <c r="C1655">
        <v>2022</v>
      </c>
      <c r="D1655" t="s">
        <v>860</v>
      </c>
      <c r="E1655" t="s">
        <v>859</v>
      </c>
      <c r="F1655">
        <v>11985</v>
      </c>
      <c r="G1655">
        <v>333287557</v>
      </c>
      <c r="H1655">
        <v>3.6</v>
      </c>
      <c r="I1655">
        <v>2.8</v>
      </c>
      <c r="J1655" t="str">
        <f t="shared" si="50"/>
        <v>2022_C90.0</v>
      </c>
      <c r="K1655">
        <f t="shared" si="51"/>
        <v>3.5959938342372619</v>
      </c>
    </row>
    <row r="1656" spans="2:11" x14ac:dyDescent="0.35">
      <c r="B1656" t="s">
        <v>1536</v>
      </c>
      <c r="C1656">
        <v>2022</v>
      </c>
      <c r="D1656" t="s">
        <v>858</v>
      </c>
      <c r="E1656" t="s">
        <v>857</v>
      </c>
      <c r="F1656">
        <v>172</v>
      </c>
      <c r="G1656">
        <v>333287557</v>
      </c>
      <c r="H1656">
        <v>0.1</v>
      </c>
      <c r="I1656">
        <v>0</v>
      </c>
      <c r="J1656" t="str">
        <f t="shared" si="50"/>
        <v>2022_C90.1</v>
      </c>
      <c r="K1656">
        <f t="shared" si="51"/>
        <v>5.1607087149671181E-2</v>
      </c>
    </row>
    <row r="1657" spans="2:11" x14ac:dyDescent="0.35">
      <c r="B1657" t="s">
        <v>1536</v>
      </c>
      <c r="C1657">
        <v>2022</v>
      </c>
      <c r="D1657" t="s">
        <v>856</v>
      </c>
      <c r="E1657" t="s">
        <v>855</v>
      </c>
      <c r="F1657">
        <v>91</v>
      </c>
      <c r="G1657">
        <v>333287557</v>
      </c>
      <c r="H1657">
        <v>0</v>
      </c>
      <c r="I1657">
        <v>0</v>
      </c>
      <c r="J1657" t="str">
        <f t="shared" si="50"/>
        <v>2022_C90.2</v>
      </c>
      <c r="K1657">
        <f t="shared" si="51"/>
        <v>2.7303749596628357E-2</v>
      </c>
    </row>
    <row r="1658" spans="2:11" x14ac:dyDescent="0.35">
      <c r="B1658" t="s">
        <v>1536</v>
      </c>
      <c r="C1658">
        <v>2022</v>
      </c>
      <c r="D1658" t="s">
        <v>854</v>
      </c>
      <c r="E1658" t="s">
        <v>853</v>
      </c>
      <c r="F1658">
        <v>1441</v>
      </c>
      <c r="G1658">
        <v>333287557</v>
      </c>
      <c r="H1658">
        <v>0.4</v>
      </c>
      <c r="I1658">
        <v>0.4</v>
      </c>
      <c r="J1658" t="str">
        <f t="shared" si="50"/>
        <v>2022_C91.0</v>
      </c>
      <c r="K1658">
        <f t="shared" si="51"/>
        <v>0.43235937548067538</v>
      </c>
    </row>
    <row r="1659" spans="2:11" x14ac:dyDescent="0.35">
      <c r="B1659" t="s">
        <v>1536</v>
      </c>
      <c r="C1659">
        <v>2022</v>
      </c>
      <c r="D1659" t="s">
        <v>852</v>
      </c>
      <c r="E1659" t="s">
        <v>851</v>
      </c>
      <c r="F1659">
        <v>4442</v>
      </c>
      <c r="G1659">
        <v>333287557</v>
      </c>
      <c r="H1659">
        <v>1.3</v>
      </c>
      <c r="I1659">
        <v>1</v>
      </c>
      <c r="J1659" t="str">
        <f t="shared" si="50"/>
        <v>2022_C91.1</v>
      </c>
      <c r="K1659">
        <f t="shared" si="51"/>
        <v>1.332783029760694</v>
      </c>
    </row>
    <row r="1660" spans="2:11" x14ac:dyDescent="0.35">
      <c r="B1660" t="s">
        <v>1536</v>
      </c>
      <c r="C1660">
        <v>2022</v>
      </c>
      <c r="D1660" t="s">
        <v>850</v>
      </c>
      <c r="E1660" t="s">
        <v>849</v>
      </c>
      <c r="F1660">
        <v>41</v>
      </c>
      <c r="G1660">
        <v>333287557</v>
      </c>
      <c r="H1660">
        <v>0</v>
      </c>
      <c r="I1660">
        <v>0</v>
      </c>
      <c r="J1660" t="str">
        <f t="shared" si="50"/>
        <v>2022_C91.3</v>
      </c>
      <c r="K1660">
        <f t="shared" si="51"/>
        <v>1.2301689378700688E-2</v>
      </c>
    </row>
    <row r="1661" spans="2:11" x14ac:dyDescent="0.35">
      <c r="B1661" t="s">
        <v>1536</v>
      </c>
      <c r="C1661">
        <v>2022</v>
      </c>
      <c r="D1661" t="s">
        <v>848</v>
      </c>
      <c r="E1661" t="s">
        <v>847</v>
      </c>
      <c r="F1661">
        <v>132</v>
      </c>
      <c r="G1661">
        <v>333287557</v>
      </c>
      <c r="H1661">
        <v>0</v>
      </c>
      <c r="I1661">
        <v>0</v>
      </c>
      <c r="J1661" t="str">
        <f t="shared" si="50"/>
        <v>2022_C91.4</v>
      </c>
      <c r="K1661">
        <f t="shared" si="51"/>
        <v>3.960543897532904E-2</v>
      </c>
    </row>
    <row r="1662" spans="2:11" x14ac:dyDescent="0.35">
      <c r="B1662" t="s">
        <v>1536</v>
      </c>
      <c r="C1662">
        <v>2022</v>
      </c>
      <c r="D1662" t="s">
        <v>846</v>
      </c>
      <c r="E1662" t="s">
        <v>845</v>
      </c>
      <c r="F1662">
        <v>173</v>
      </c>
      <c r="G1662">
        <v>333287557</v>
      </c>
      <c r="H1662">
        <v>0.1</v>
      </c>
      <c r="I1662">
        <v>0</v>
      </c>
      <c r="J1662" t="str">
        <f t="shared" si="50"/>
        <v>2022_C91.5</v>
      </c>
      <c r="K1662">
        <f t="shared" si="51"/>
        <v>5.1907128354029726E-2</v>
      </c>
    </row>
    <row r="1663" spans="2:11" x14ac:dyDescent="0.35">
      <c r="B1663" t="s">
        <v>1536</v>
      </c>
      <c r="C1663">
        <v>2022</v>
      </c>
      <c r="D1663" t="s">
        <v>844</v>
      </c>
      <c r="E1663" t="s">
        <v>843</v>
      </c>
      <c r="F1663">
        <v>110</v>
      </c>
      <c r="G1663">
        <v>333287557</v>
      </c>
      <c r="H1663">
        <v>0</v>
      </c>
      <c r="I1663">
        <v>0</v>
      </c>
      <c r="J1663" t="str">
        <f t="shared" si="50"/>
        <v>2022_C91.7</v>
      </c>
      <c r="K1663">
        <f t="shared" si="51"/>
        <v>3.3004532479440872E-2</v>
      </c>
    </row>
    <row r="1664" spans="2:11" x14ac:dyDescent="0.35">
      <c r="B1664" t="s">
        <v>1536</v>
      </c>
      <c r="C1664">
        <v>2022</v>
      </c>
      <c r="D1664" t="s">
        <v>842</v>
      </c>
      <c r="E1664" t="s">
        <v>841</v>
      </c>
      <c r="F1664">
        <v>268</v>
      </c>
      <c r="G1664">
        <v>333287557</v>
      </c>
      <c r="H1664">
        <v>0.1</v>
      </c>
      <c r="I1664">
        <v>0.1</v>
      </c>
      <c r="J1664" t="str">
        <f t="shared" si="50"/>
        <v>2022_C91.9</v>
      </c>
      <c r="K1664">
        <f t="shared" si="51"/>
        <v>8.04110427680923E-2</v>
      </c>
    </row>
    <row r="1665" spans="2:11" x14ac:dyDescent="0.35">
      <c r="B1665" t="s">
        <v>1536</v>
      </c>
      <c r="C1665">
        <v>2022</v>
      </c>
      <c r="D1665" t="s">
        <v>840</v>
      </c>
      <c r="E1665" t="s">
        <v>839</v>
      </c>
      <c r="F1665">
        <v>10447</v>
      </c>
      <c r="G1665">
        <v>333287557</v>
      </c>
      <c r="H1665">
        <v>3.1</v>
      </c>
      <c r="I1665">
        <v>2.5</v>
      </c>
      <c r="J1665" t="str">
        <f t="shared" si="50"/>
        <v>2022_C92.0</v>
      </c>
      <c r="K1665">
        <f t="shared" si="51"/>
        <v>3.1345304619338066</v>
      </c>
    </row>
    <row r="1666" spans="2:11" x14ac:dyDescent="0.35">
      <c r="B1666" t="s">
        <v>1536</v>
      </c>
      <c r="C1666">
        <v>2022</v>
      </c>
      <c r="D1666" t="s">
        <v>838</v>
      </c>
      <c r="E1666" t="s">
        <v>837</v>
      </c>
      <c r="F1666">
        <v>1180</v>
      </c>
      <c r="G1666">
        <v>333287557</v>
      </c>
      <c r="H1666">
        <v>0.4</v>
      </c>
      <c r="I1666">
        <v>0.3</v>
      </c>
      <c r="J1666" t="str">
        <f t="shared" si="50"/>
        <v>2022_C92.1</v>
      </c>
      <c r="K1666">
        <f t="shared" si="51"/>
        <v>0.35404862114309293</v>
      </c>
    </row>
    <row r="1667" spans="2:11" x14ac:dyDescent="0.35">
      <c r="B1667" t="s">
        <v>1536</v>
      </c>
      <c r="C1667">
        <v>2022</v>
      </c>
      <c r="D1667" t="s">
        <v>836</v>
      </c>
      <c r="E1667" t="s">
        <v>835</v>
      </c>
      <c r="F1667">
        <v>59</v>
      </c>
      <c r="G1667">
        <v>333287557</v>
      </c>
      <c r="H1667">
        <v>0</v>
      </c>
      <c r="I1667">
        <v>0</v>
      </c>
      <c r="J1667" t="str">
        <f t="shared" ref="J1667:J1730" si="52">C1667&amp;+"_"&amp;E1667</f>
        <v>2022_C92.3</v>
      </c>
      <c r="K1667">
        <f t="shared" ref="K1667:K1730" si="53">F1667/G1667*100000</f>
        <v>1.770243105715465E-2</v>
      </c>
    </row>
    <row r="1668" spans="2:11" x14ac:dyDescent="0.35">
      <c r="B1668" t="s">
        <v>1536</v>
      </c>
      <c r="C1668">
        <v>2022</v>
      </c>
      <c r="D1668" t="s">
        <v>834</v>
      </c>
      <c r="E1668" t="s">
        <v>833</v>
      </c>
      <c r="F1668">
        <v>171</v>
      </c>
      <c r="G1668">
        <v>333287557</v>
      </c>
      <c r="H1668">
        <v>0.1</v>
      </c>
      <c r="I1668">
        <v>0</v>
      </c>
      <c r="J1668" t="str">
        <f t="shared" si="52"/>
        <v>2022_C92.4</v>
      </c>
      <c r="K1668">
        <f t="shared" si="53"/>
        <v>5.1307045945312622E-2</v>
      </c>
    </row>
    <row r="1669" spans="2:11" x14ac:dyDescent="0.35">
      <c r="B1669" t="s">
        <v>1536</v>
      </c>
      <c r="C1669">
        <v>2022</v>
      </c>
      <c r="D1669" t="s">
        <v>832</v>
      </c>
      <c r="E1669" t="s">
        <v>831</v>
      </c>
      <c r="F1669">
        <v>326</v>
      </c>
      <c r="G1669">
        <v>333287557</v>
      </c>
      <c r="H1669">
        <v>0.1</v>
      </c>
      <c r="I1669">
        <v>0.1</v>
      </c>
      <c r="J1669" t="str">
        <f t="shared" si="52"/>
        <v>2022_C92.5</v>
      </c>
      <c r="K1669">
        <f t="shared" si="53"/>
        <v>9.7813432620888388E-2</v>
      </c>
    </row>
    <row r="1670" spans="2:11" x14ac:dyDescent="0.35">
      <c r="B1670" t="s">
        <v>1536</v>
      </c>
      <c r="C1670">
        <v>2022</v>
      </c>
      <c r="D1670" t="s">
        <v>830</v>
      </c>
      <c r="E1670" t="s">
        <v>829</v>
      </c>
      <c r="F1670">
        <v>758</v>
      </c>
      <c r="G1670">
        <v>333287557</v>
      </c>
      <c r="H1670">
        <v>0.2</v>
      </c>
      <c r="I1670">
        <v>0.2</v>
      </c>
      <c r="J1670" t="str">
        <f t="shared" si="52"/>
        <v>2022_C92.7</v>
      </c>
      <c r="K1670">
        <f t="shared" si="53"/>
        <v>0.22743123290378345</v>
      </c>
    </row>
    <row r="1671" spans="2:11" x14ac:dyDescent="0.35">
      <c r="B1671" t="s">
        <v>1536</v>
      </c>
      <c r="C1671">
        <v>2022</v>
      </c>
      <c r="D1671" t="s">
        <v>828</v>
      </c>
      <c r="E1671" t="s">
        <v>827</v>
      </c>
      <c r="F1671">
        <v>240</v>
      </c>
      <c r="G1671">
        <v>333287557</v>
      </c>
      <c r="H1671">
        <v>0.1</v>
      </c>
      <c r="I1671">
        <v>0.1</v>
      </c>
      <c r="J1671" t="str">
        <f t="shared" si="52"/>
        <v>2022_C92.9</v>
      </c>
      <c r="K1671">
        <f t="shared" si="53"/>
        <v>7.2009889046052808E-2</v>
      </c>
    </row>
    <row r="1672" spans="2:11" x14ac:dyDescent="0.35">
      <c r="B1672" t="s">
        <v>1536</v>
      </c>
      <c r="C1672">
        <v>2022</v>
      </c>
      <c r="D1672" t="s">
        <v>826</v>
      </c>
      <c r="E1672" t="s">
        <v>825</v>
      </c>
      <c r="F1672">
        <v>67</v>
      </c>
      <c r="G1672">
        <v>333287557</v>
      </c>
      <c r="H1672">
        <v>0</v>
      </c>
      <c r="I1672">
        <v>0</v>
      </c>
      <c r="J1672" t="str">
        <f t="shared" si="52"/>
        <v>2022_C93.0</v>
      </c>
      <c r="K1672">
        <f t="shared" si="53"/>
        <v>2.0102760692023075E-2</v>
      </c>
    </row>
    <row r="1673" spans="2:11" x14ac:dyDescent="0.35">
      <c r="B1673" t="s">
        <v>1536</v>
      </c>
      <c r="C1673">
        <v>2022</v>
      </c>
      <c r="D1673" t="s">
        <v>1402</v>
      </c>
      <c r="E1673" t="s">
        <v>1401</v>
      </c>
      <c r="F1673">
        <v>12</v>
      </c>
      <c r="G1673">
        <v>333287557</v>
      </c>
      <c r="H1673" t="s">
        <v>672</v>
      </c>
      <c r="I1673" t="s">
        <v>672</v>
      </c>
      <c r="J1673" t="str">
        <f t="shared" si="52"/>
        <v>2022_C94.2</v>
      </c>
      <c r="K1673">
        <f t="shared" si="53"/>
        <v>3.6004944523026399E-3</v>
      </c>
    </row>
    <row r="1674" spans="2:11" x14ac:dyDescent="0.35">
      <c r="B1674" t="s">
        <v>1536</v>
      </c>
      <c r="C1674">
        <v>2022</v>
      </c>
      <c r="D1674" t="s">
        <v>820</v>
      </c>
      <c r="E1674" t="s">
        <v>819</v>
      </c>
      <c r="F1674">
        <v>34</v>
      </c>
      <c r="G1674">
        <v>333287557</v>
      </c>
      <c r="H1674">
        <v>0</v>
      </c>
      <c r="I1674">
        <v>0</v>
      </c>
      <c r="J1674" t="str">
        <f t="shared" si="52"/>
        <v>2022_C94.7</v>
      </c>
      <c r="K1674">
        <f t="shared" si="53"/>
        <v>1.0201400948190813E-2</v>
      </c>
    </row>
    <row r="1675" spans="2:11" x14ac:dyDescent="0.35">
      <c r="B1675" t="s">
        <v>1536</v>
      </c>
      <c r="C1675">
        <v>2022</v>
      </c>
      <c r="D1675" t="s">
        <v>818</v>
      </c>
      <c r="E1675" t="s">
        <v>817</v>
      </c>
      <c r="F1675">
        <v>1006</v>
      </c>
      <c r="G1675">
        <v>333287557</v>
      </c>
      <c r="H1675">
        <v>0.3</v>
      </c>
      <c r="I1675">
        <v>0.2</v>
      </c>
      <c r="J1675" t="str">
        <f t="shared" si="52"/>
        <v>2022_C95.0</v>
      </c>
      <c r="K1675">
        <f t="shared" si="53"/>
        <v>0.30184145158470471</v>
      </c>
    </row>
    <row r="1676" spans="2:11" x14ac:dyDescent="0.35">
      <c r="B1676" t="s">
        <v>1536</v>
      </c>
      <c r="C1676">
        <v>2022</v>
      </c>
      <c r="D1676" t="s">
        <v>816</v>
      </c>
      <c r="E1676" t="s">
        <v>815</v>
      </c>
      <c r="F1676">
        <v>130</v>
      </c>
      <c r="G1676">
        <v>333287557</v>
      </c>
      <c r="H1676">
        <v>0</v>
      </c>
      <c r="I1676">
        <v>0</v>
      </c>
      <c r="J1676" t="str">
        <f t="shared" si="52"/>
        <v>2022_C95.1</v>
      </c>
      <c r="K1676">
        <f t="shared" si="53"/>
        <v>3.9005356566611936E-2</v>
      </c>
    </row>
    <row r="1677" spans="2:11" x14ac:dyDescent="0.35">
      <c r="B1677" t="s">
        <v>1536</v>
      </c>
      <c r="C1677">
        <v>2022</v>
      </c>
      <c r="D1677" t="s">
        <v>814</v>
      </c>
      <c r="E1677" t="s">
        <v>813</v>
      </c>
      <c r="F1677">
        <v>2250</v>
      </c>
      <c r="G1677">
        <v>333287557</v>
      </c>
      <c r="H1677">
        <v>0.7</v>
      </c>
      <c r="I1677">
        <v>0.5</v>
      </c>
      <c r="J1677" t="str">
        <f t="shared" si="52"/>
        <v>2022_C95.9</v>
      </c>
      <c r="K1677">
        <f t="shared" si="53"/>
        <v>0.67509270980674507</v>
      </c>
    </row>
    <row r="1678" spans="2:11" x14ac:dyDescent="0.35">
      <c r="B1678" t="s">
        <v>1536</v>
      </c>
      <c r="C1678">
        <v>2022</v>
      </c>
      <c r="D1678" t="s">
        <v>812</v>
      </c>
      <c r="E1678" t="s">
        <v>811</v>
      </c>
      <c r="F1678">
        <v>18</v>
      </c>
      <c r="G1678">
        <v>333287557</v>
      </c>
      <c r="H1678" t="s">
        <v>672</v>
      </c>
      <c r="I1678" t="s">
        <v>672</v>
      </c>
      <c r="J1678" t="str">
        <f t="shared" si="52"/>
        <v>2022_C96.7</v>
      </c>
      <c r="K1678">
        <f t="shared" si="53"/>
        <v>5.4007416784539602E-3</v>
      </c>
    </row>
    <row r="1679" spans="2:11" x14ac:dyDescent="0.35">
      <c r="B1679" t="s">
        <v>1536</v>
      </c>
      <c r="C1679">
        <v>2022</v>
      </c>
      <c r="D1679" t="s">
        <v>810</v>
      </c>
      <c r="E1679" t="s">
        <v>809</v>
      </c>
      <c r="F1679">
        <v>144</v>
      </c>
      <c r="G1679">
        <v>333287557</v>
      </c>
      <c r="H1679">
        <v>0</v>
      </c>
      <c r="I1679">
        <v>0</v>
      </c>
      <c r="J1679" t="str">
        <f t="shared" si="52"/>
        <v>2022_C96.9</v>
      </c>
      <c r="K1679">
        <f t="shared" si="53"/>
        <v>4.3205933427631682E-2</v>
      </c>
    </row>
    <row r="1680" spans="2:11" x14ac:dyDescent="0.35">
      <c r="B1680" t="s">
        <v>1536</v>
      </c>
      <c r="C1680">
        <v>2022</v>
      </c>
      <c r="D1680" t="s">
        <v>808</v>
      </c>
      <c r="E1680" t="s">
        <v>807</v>
      </c>
      <c r="F1680">
        <v>6653</v>
      </c>
      <c r="G1680">
        <v>333287557</v>
      </c>
      <c r="H1680">
        <v>2</v>
      </c>
      <c r="I1680">
        <v>1.6</v>
      </c>
      <c r="J1680" t="str">
        <f t="shared" si="52"/>
        <v>2022_C97</v>
      </c>
      <c r="K1680">
        <f t="shared" si="53"/>
        <v>1.9961741325974556</v>
      </c>
    </row>
    <row r="1681" spans="2:11" x14ac:dyDescent="0.35">
      <c r="B1681" t="s">
        <v>1536</v>
      </c>
      <c r="C1681">
        <v>2022</v>
      </c>
      <c r="D1681" t="s">
        <v>802</v>
      </c>
      <c r="E1681" t="s">
        <v>801</v>
      </c>
      <c r="F1681">
        <v>24</v>
      </c>
      <c r="G1681">
        <v>333287557</v>
      </c>
      <c r="H1681">
        <v>0</v>
      </c>
      <c r="I1681">
        <v>0</v>
      </c>
      <c r="J1681" t="str">
        <f t="shared" si="52"/>
        <v>2022_D05.1</v>
      </c>
      <c r="K1681">
        <f t="shared" si="53"/>
        <v>7.2009889046052798E-3</v>
      </c>
    </row>
    <row r="1682" spans="2:11" x14ac:dyDescent="0.35">
      <c r="B1682" t="s">
        <v>1536</v>
      </c>
      <c r="C1682">
        <v>2022</v>
      </c>
      <c r="D1682" t="s">
        <v>798</v>
      </c>
      <c r="E1682" t="s">
        <v>797</v>
      </c>
      <c r="F1682">
        <v>23</v>
      </c>
      <c r="G1682">
        <v>333287557</v>
      </c>
      <c r="H1682">
        <v>0</v>
      </c>
      <c r="I1682">
        <v>0</v>
      </c>
      <c r="J1682" t="str">
        <f t="shared" si="52"/>
        <v>2022_D12.6</v>
      </c>
      <c r="K1682">
        <f t="shared" si="53"/>
        <v>6.9009477002467279E-3</v>
      </c>
    </row>
    <row r="1683" spans="2:11" x14ac:dyDescent="0.35">
      <c r="B1683" t="s">
        <v>1536</v>
      </c>
      <c r="C1683">
        <v>2022</v>
      </c>
      <c r="D1683" t="s">
        <v>788</v>
      </c>
      <c r="E1683" t="s">
        <v>787</v>
      </c>
      <c r="F1683">
        <v>22</v>
      </c>
      <c r="G1683">
        <v>333287557</v>
      </c>
      <c r="H1683">
        <v>0</v>
      </c>
      <c r="I1683">
        <v>0</v>
      </c>
      <c r="J1683" t="str">
        <f t="shared" si="52"/>
        <v>2022_D15.0</v>
      </c>
      <c r="K1683">
        <f t="shared" si="53"/>
        <v>6.6009064958881744E-3</v>
      </c>
    </row>
    <row r="1684" spans="2:11" x14ac:dyDescent="0.35">
      <c r="B1684" t="s">
        <v>1536</v>
      </c>
      <c r="C1684">
        <v>2022</v>
      </c>
      <c r="D1684" t="s">
        <v>786</v>
      </c>
      <c r="E1684" t="s">
        <v>785</v>
      </c>
      <c r="F1684">
        <v>32</v>
      </c>
      <c r="G1684">
        <v>333287557</v>
      </c>
      <c r="H1684">
        <v>0</v>
      </c>
      <c r="I1684">
        <v>0</v>
      </c>
      <c r="J1684" t="str">
        <f t="shared" si="52"/>
        <v>2022_D15.1</v>
      </c>
      <c r="K1684">
        <f t="shared" si="53"/>
        <v>9.6013185394737063E-3</v>
      </c>
    </row>
    <row r="1685" spans="2:11" x14ac:dyDescent="0.35">
      <c r="B1685" t="s">
        <v>1536</v>
      </c>
      <c r="C1685">
        <v>2022</v>
      </c>
      <c r="D1685" t="s">
        <v>784</v>
      </c>
      <c r="E1685" t="s">
        <v>783</v>
      </c>
      <c r="F1685">
        <v>45</v>
      </c>
      <c r="G1685">
        <v>333287557</v>
      </c>
      <c r="H1685">
        <v>0</v>
      </c>
      <c r="I1685">
        <v>0</v>
      </c>
      <c r="J1685" t="str">
        <f t="shared" si="52"/>
        <v>2022_D18.0</v>
      </c>
      <c r="K1685">
        <f t="shared" si="53"/>
        <v>1.3501854196134902E-2</v>
      </c>
    </row>
    <row r="1686" spans="2:11" x14ac:dyDescent="0.35">
      <c r="B1686" t="s">
        <v>1536</v>
      </c>
      <c r="C1686">
        <v>2022</v>
      </c>
      <c r="D1686" t="s">
        <v>782</v>
      </c>
      <c r="E1686" t="s">
        <v>781</v>
      </c>
      <c r="F1686">
        <v>44</v>
      </c>
      <c r="G1686">
        <v>333287557</v>
      </c>
      <c r="H1686">
        <v>0</v>
      </c>
      <c r="I1686">
        <v>0</v>
      </c>
      <c r="J1686" t="str">
        <f t="shared" si="52"/>
        <v>2022_D18.1</v>
      </c>
      <c r="K1686">
        <f t="shared" si="53"/>
        <v>1.3201812991776349E-2</v>
      </c>
    </row>
    <row r="1687" spans="2:11" x14ac:dyDescent="0.35">
      <c r="B1687" t="s">
        <v>1536</v>
      </c>
      <c r="C1687">
        <v>2022</v>
      </c>
      <c r="D1687" t="s">
        <v>1376</v>
      </c>
      <c r="E1687" t="s">
        <v>1375</v>
      </c>
      <c r="F1687">
        <v>12</v>
      </c>
      <c r="G1687">
        <v>333287557</v>
      </c>
      <c r="H1687" t="s">
        <v>672</v>
      </c>
      <c r="I1687" t="s">
        <v>672</v>
      </c>
      <c r="J1687" t="str">
        <f t="shared" si="52"/>
        <v>2022_D21.9</v>
      </c>
      <c r="K1687">
        <f t="shared" si="53"/>
        <v>3.6004944523026399E-3</v>
      </c>
    </row>
    <row r="1688" spans="2:11" x14ac:dyDescent="0.35">
      <c r="B1688" t="s">
        <v>1536</v>
      </c>
      <c r="C1688">
        <v>2022</v>
      </c>
      <c r="D1688" t="s">
        <v>780</v>
      </c>
      <c r="E1688" t="s">
        <v>779</v>
      </c>
      <c r="F1688">
        <v>39</v>
      </c>
      <c r="G1688">
        <v>333287557</v>
      </c>
      <c r="H1688">
        <v>0</v>
      </c>
      <c r="I1688">
        <v>0</v>
      </c>
      <c r="J1688" t="str">
        <f t="shared" si="52"/>
        <v>2022_D25.9</v>
      </c>
      <c r="K1688">
        <f t="shared" si="53"/>
        <v>1.1701606969983581E-2</v>
      </c>
    </row>
    <row r="1689" spans="2:11" x14ac:dyDescent="0.35">
      <c r="B1689" t="s">
        <v>1536</v>
      </c>
      <c r="C1689">
        <v>2022</v>
      </c>
      <c r="D1689" t="s">
        <v>317</v>
      </c>
      <c r="E1689" t="s">
        <v>1413</v>
      </c>
      <c r="F1689">
        <v>12</v>
      </c>
      <c r="G1689">
        <v>333287557</v>
      </c>
      <c r="H1689" t="s">
        <v>672</v>
      </c>
      <c r="I1689" t="s">
        <v>672</v>
      </c>
      <c r="J1689" t="str">
        <f t="shared" si="52"/>
        <v>2022_D27</v>
      </c>
      <c r="K1689">
        <f t="shared" si="53"/>
        <v>3.6004944523026399E-3</v>
      </c>
    </row>
    <row r="1690" spans="2:11" x14ac:dyDescent="0.35">
      <c r="B1690" t="s">
        <v>1536</v>
      </c>
      <c r="C1690">
        <v>2022</v>
      </c>
      <c r="D1690" t="s">
        <v>778</v>
      </c>
      <c r="E1690" t="s">
        <v>777</v>
      </c>
      <c r="F1690">
        <v>370</v>
      </c>
      <c r="G1690">
        <v>333287557</v>
      </c>
      <c r="H1690">
        <v>0.1</v>
      </c>
      <c r="I1690">
        <v>0.1</v>
      </c>
      <c r="J1690" t="str">
        <f t="shared" si="52"/>
        <v>2022_D32.0</v>
      </c>
      <c r="K1690">
        <f t="shared" si="53"/>
        <v>0.11101524561266474</v>
      </c>
    </row>
    <row r="1691" spans="2:11" x14ac:dyDescent="0.35">
      <c r="B1691" t="s">
        <v>1536</v>
      </c>
      <c r="C1691">
        <v>2022</v>
      </c>
      <c r="D1691" t="s">
        <v>776</v>
      </c>
      <c r="E1691" t="s">
        <v>775</v>
      </c>
      <c r="F1691">
        <v>629</v>
      </c>
      <c r="G1691">
        <v>333287557</v>
      </c>
      <c r="H1691">
        <v>0.2</v>
      </c>
      <c r="I1691">
        <v>0.1</v>
      </c>
      <c r="J1691" t="str">
        <f t="shared" si="52"/>
        <v>2022_D32.9</v>
      </c>
      <c r="K1691">
        <f t="shared" si="53"/>
        <v>0.18872591754153006</v>
      </c>
    </row>
    <row r="1692" spans="2:11" x14ac:dyDescent="0.35">
      <c r="B1692" t="s">
        <v>1536</v>
      </c>
      <c r="C1692">
        <v>2022</v>
      </c>
      <c r="D1692" t="s">
        <v>774</v>
      </c>
      <c r="E1692" t="s">
        <v>773</v>
      </c>
      <c r="F1692">
        <v>49</v>
      </c>
      <c r="G1692">
        <v>333287557</v>
      </c>
      <c r="H1692">
        <v>0</v>
      </c>
      <c r="I1692">
        <v>0</v>
      </c>
      <c r="J1692" t="str">
        <f t="shared" si="52"/>
        <v>2022_D33.2</v>
      </c>
      <c r="K1692">
        <f t="shared" si="53"/>
        <v>1.4702019013569113E-2</v>
      </c>
    </row>
    <row r="1693" spans="2:11" x14ac:dyDescent="0.35">
      <c r="B1693" t="s">
        <v>1536</v>
      </c>
      <c r="C1693">
        <v>2022</v>
      </c>
      <c r="D1693" t="s">
        <v>772</v>
      </c>
      <c r="E1693" t="s">
        <v>771</v>
      </c>
      <c r="F1693">
        <v>36</v>
      </c>
      <c r="G1693">
        <v>333287557</v>
      </c>
      <c r="H1693">
        <v>0</v>
      </c>
      <c r="I1693">
        <v>0</v>
      </c>
      <c r="J1693" t="str">
        <f t="shared" si="52"/>
        <v>2022_D33.3</v>
      </c>
      <c r="K1693">
        <f t="shared" si="53"/>
        <v>1.080148335690792E-2</v>
      </c>
    </row>
    <row r="1694" spans="2:11" x14ac:dyDescent="0.35">
      <c r="B1694" t="s">
        <v>1536</v>
      </c>
      <c r="C1694">
        <v>2022</v>
      </c>
      <c r="D1694" t="s">
        <v>770</v>
      </c>
      <c r="E1694" t="s">
        <v>769</v>
      </c>
      <c r="F1694">
        <v>24</v>
      </c>
      <c r="G1694">
        <v>333287557</v>
      </c>
      <c r="H1694">
        <v>0</v>
      </c>
      <c r="I1694">
        <v>0</v>
      </c>
      <c r="J1694" t="str">
        <f t="shared" si="52"/>
        <v>2022_D35.0</v>
      </c>
      <c r="K1694">
        <f t="shared" si="53"/>
        <v>7.2009889046052798E-3</v>
      </c>
    </row>
    <row r="1695" spans="2:11" x14ac:dyDescent="0.35">
      <c r="B1695" t="s">
        <v>1536</v>
      </c>
      <c r="C1695">
        <v>2022</v>
      </c>
      <c r="D1695" t="s">
        <v>766</v>
      </c>
      <c r="E1695" t="s">
        <v>765</v>
      </c>
      <c r="F1695">
        <v>88</v>
      </c>
      <c r="G1695">
        <v>333287557</v>
      </c>
      <c r="H1695">
        <v>0</v>
      </c>
      <c r="I1695">
        <v>0</v>
      </c>
      <c r="J1695" t="str">
        <f t="shared" si="52"/>
        <v>2022_D35.2</v>
      </c>
      <c r="K1695">
        <f t="shared" si="53"/>
        <v>2.6403625983552698E-2</v>
      </c>
    </row>
    <row r="1696" spans="2:11" x14ac:dyDescent="0.35">
      <c r="B1696" t="s">
        <v>1536</v>
      </c>
      <c r="C1696">
        <v>2022</v>
      </c>
      <c r="D1696" t="s">
        <v>764</v>
      </c>
      <c r="E1696" t="s">
        <v>763</v>
      </c>
      <c r="F1696">
        <v>15</v>
      </c>
      <c r="G1696">
        <v>333287557</v>
      </c>
      <c r="H1696" t="s">
        <v>672</v>
      </c>
      <c r="I1696" t="s">
        <v>672</v>
      </c>
      <c r="J1696" t="str">
        <f t="shared" si="52"/>
        <v>2022_D36.1</v>
      </c>
      <c r="K1696">
        <f t="shared" si="53"/>
        <v>4.5006180653783005E-3</v>
      </c>
    </row>
    <row r="1697" spans="2:11" x14ac:dyDescent="0.35">
      <c r="B1697" t="s">
        <v>1536</v>
      </c>
      <c r="C1697">
        <v>2022</v>
      </c>
      <c r="D1697" t="s">
        <v>1398</v>
      </c>
      <c r="E1697" t="s">
        <v>1397</v>
      </c>
      <c r="F1697">
        <v>10</v>
      </c>
      <c r="G1697">
        <v>333287557</v>
      </c>
      <c r="H1697" t="s">
        <v>672</v>
      </c>
      <c r="I1697" t="s">
        <v>672</v>
      </c>
      <c r="J1697" t="str">
        <f t="shared" si="52"/>
        <v>2022_D36.7</v>
      </c>
      <c r="K1697">
        <f t="shared" si="53"/>
        <v>3.0004120435855337E-3</v>
      </c>
    </row>
    <row r="1698" spans="2:11" x14ac:dyDescent="0.35">
      <c r="B1698" t="s">
        <v>1536</v>
      </c>
      <c r="C1698">
        <v>2022</v>
      </c>
      <c r="D1698" t="s">
        <v>762</v>
      </c>
      <c r="E1698" t="s">
        <v>761</v>
      </c>
      <c r="F1698">
        <v>32</v>
      </c>
      <c r="G1698">
        <v>333287557</v>
      </c>
      <c r="H1698">
        <v>0</v>
      </c>
      <c r="I1698">
        <v>0</v>
      </c>
      <c r="J1698" t="str">
        <f t="shared" si="52"/>
        <v>2022_D36.9</v>
      </c>
      <c r="K1698">
        <f t="shared" si="53"/>
        <v>9.6013185394737063E-3</v>
      </c>
    </row>
    <row r="1699" spans="2:11" x14ac:dyDescent="0.35">
      <c r="B1699" t="s">
        <v>1536</v>
      </c>
      <c r="C1699">
        <v>2022</v>
      </c>
      <c r="D1699" t="s">
        <v>760</v>
      </c>
      <c r="E1699" t="s">
        <v>759</v>
      </c>
      <c r="F1699">
        <v>111</v>
      </c>
      <c r="G1699">
        <v>333287557</v>
      </c>
      <c r="H1699">
        <v>0</v>
      </c>
      <c r="I1699">
        <v>0</v>
      </c>
      <c r="J1699" t="str">
        <f t="shared" si="52"/>
        <v>2022_D37.0</v>
      </c>
      <c r="K1699">
        <f t="shared" si="53"/>
        <v>3.3304573683799424E-2</v>
      </c>
    </row>
    <row r="1700" spans="2:11" x14ac:dyDescent="0.35">
      <c r="B1700" t="s">
        <v>1536</v>
      </c>
      <c r="C1700">
        <v>2022</v>
      </c>
      <c r="D1700" t="s">
        <v>758</v>
      </c>
      <c r="E1700" t="s">
        <v>757</v>
      </c>
      <c r="F1700">
        <v>84</v>
      </c>
      <c r="G1700">
        <v>333287557</v>
      </c>
      <c r="H1700">
        <v>0</v>
      </c>
      <c r="I1700">
        <v>0</v>
      </c>
      <c r="J1700" t="str">
        <f t="shared" si="52"/>
        <v>2022_D37.1</v>
      </c>
      <c r="K1700">
        <f t="shared" si="53"/>
        <v>2.5203461166118483E-2</v>
      </c>
    </row>
    <row r="1701" spans="2:11" x14ac:dyDescent="0.35">
      <c r="B1701" t="s">
        <v>1536</v>
      </c>
      <c r="C1701">
        <v>2022</v>
      </c>
      <c r="D1701" t="s">
        <v>756</v>
      </c>
      <c r="E1701" t="s">
        <v>755</v>
      </c>
      <c r="F1701">
        <v>52</v>
      </c>
      <c r="G1701">
        <v>333287557</v>
      </c>
      <c r="H1701">
        <v>0</v>
      </c>
      <c r="I1701">
        <v>0</v>
      </c>
      <c r="J1701" t="str">
        <f t="shared" si="52"/>
        <v>2022_D37.2</v>
      </c>
      <c r="K1701">
        <f t="shared" si="53"/>
        <v>1.5602142626644774E-2</v>
      </c>
    </row>
    <row r="1702" spans="2:11" x14ac:dyDescent="0.35">
      <c r="B1702" t="s">
        <v>1536</v>
      </c>
      <c r="C1702">
        <v>2022</v>
      </c>
      <c r="D1702" t="s">
        <v>754</v>
      </c>
      <c r="E1702" t="s">
        <v>753</v>
      </c>
      <c r="F1702">
        <v>186</v>
      </c>
      <c r="G1702">
        <v>333287557</v>
      </c>
      <c r="H1702">
        <v>0.1</v>
      </c>
      <c r="I1702">
        <v>0</v>
      </c>
      <c r="J1702" t="str">
        <f t="shared" si="52"/>
        <v>2022_D37.4</v>
      </c>
      <c r="K1702">
        <f t="shared" si="53"/>
        <v>5.5807664010690927E-2</v>
      </c>
    </row>
    <row r="1703" spans="2:11" x14ac:dyDescent="0.35">
      <c r="B1703" t="s">
        <v>1536</v>
      </c>
      <c r="C1703">
        <v>2022</v>
      </c>
      <c r="D1703" t="s">
        <v>752</v>
      </c>
      <c r="E1703" t="s">
        <v>751</v>
      </c>
      <c r="F1703">
        <v>54</v>
      </c>
      <c r="G1703">
        <v>333287557</v>
      </c>
      <c r="H1703">
        <v>0</v>
      </c>
      <c r="I1703">
        <v>0</v>
      </c>
      <c r="J1703" t="str">
        <f t="shared" si="52"/>
        <v>2022_D37.5</v>
      </c>
      <c r="K1703">
        <f t="shared" si="53"/>
        <v>1.6202225035361881E-2</v>
      </c>
    </row>
    <row r="1704" spans="2:11" x14ac:dyDescent="0.35">
      <c r="B1704" t="s">
        <v>1536</v>
      </c>
      <c r="C1704">
        <v>2022</v>
      </c>
      <c r="D1704" t="s">
        <v>750</v>
      </c>
      <c r="E1704" t="s">
        <v>749</v>
      </c>
      <c r="F1704">
        <v>248</v>
      </c>
      <c r="G1704">
        <v>333287557</v>
      </c>
      <c r="H1704">
        <v>0.1</v>
      </c>
      <c r="I1704">
        <v>0.1</v>
      </c>
      <c r="J1704" t="str">
        <f t="shared" si="52"/>
        <v>2022_D37.6</v>
      </c>
      <c r="K1704">
        <f t="shared" si="53"/>
        <v>7.4410218680921222E-2</v>
      </c>
    </row>
    <row r="1705" spans="2:11" x14ac:dyDescent="0.35">
      <c r="B1705" t="s">
        <v>1536</v>
      </c>
      <c r="C1705">
        <v>2022</v>
      </c>
      <c r="D1705" t="s">
        <v>748</v>
      </c>
      <c r="E1705" t="s">
        <v>747</v>
      </c>
      <c r="F1705">
        <v>434</v>
      </c>
      <c r="G1705">
        <v>333287557</v>
      </c>
      <c r="H1705">
        <v>0.1</v>
      </c>
      <c r="I1705">
        <v>0.1</v>
      </c>
      <c r="J1705" t="str">
        <f t="shared" si="52"/>
        <v>2022_D37.7</v>
      </c>
      <c r="K1705">
        <f t="shared" si="53"/>
        <v>0.13021788269161214</v>
      </c>
    </row>
    <row r="1706" spans="2:11" x14ac:dyDescent="0.35">
      <c r="B1706" t="s">
        <v>1536</v>
      </c>
      <c r="C1706">
        <v>2022</v>
      </c>
      <c r="D1706" t="s">
        <v>746</v>
      </c>
      <c r="E1706" t="s">
        <v>745</v>
      </c>
      <c r="F1706">
        <v>49</v>
      </c>
      <c r="G1706">
        <v>333287557</v>
      </c>
      <c r="H1706">
        <v>0</v>
      </c>
      <c r="I1706">
        <v>0</v>
      </c>
      <c r="J1706" t="str">
        <f t="shared" si="52"/>
        <v>2022_D37.9</v>
      </c>
      <c r="K1706">
        <f t="shared" si="53"/>
        <v>1.4702019013569113E-2</v>
      </c>
    </row>
    <row r="1707" spans="2:11" x14ac:dyDescent="0.35">
      <c r="B1707" t="s">
        <v>1536</v>
      </c>
      <c r="C1707">
        <v>2022</v>
      </c>
      <c r="D1707" t="s">
        <v>744</v>
      </c>
      <c r="E1707" t="s">
        <v>743</v>
      </c>
      <c r="F1707">
        <v>43</v>
      </c>
      <c r="G1707">
        <v>333287557</v>
      </c>
      <c r="H1707">
        <v>0</v>
      </c>
      <c r="I1707">
        <v>0</v>
      </c>
      <c r="J1707" t="str">
        <f t="shared" si="52"/>
        <v>2022_D38.0</v>
      </c>
      <c r="K1707">
        <f t="shared" si="53"/>
        <v>1.2901771787417795E-2</v>
      </c>
    </row>
    <row r="1708" spans="2:11" x14ac:dyDescent="0.35">
      <c r="B1708" t="s">
        <v>1536</v>
      </c>
      <c r="C1708">
        <v>2022</v>
      </c>
      <c r="D1708" t="s">
        <v>742</v>
      </c>
      <c r="E1708" t="s">
        <v>741</v>
      </c>
      <c r="F1708">
        <v>702</v>
      </c>
      <c r="G1708">
        <v>333287557</v>
      </c>
      <c r="H1708">
        <v>0.2</v>
      </c>
      <c r="I1708">
        <v>0.2</v>
      </c>
      <c r="J1708" t="str">
        <f t="shared" si="52"/>
        <v>2022_D38.1</v>
      </c>
      <c r="K1708">
        <f t="shared" si="53"/>
        <v>0.21062892545970446</v>
      </c>
    </row>
    <row r="1709" spans="2:11" x14ac:dyDescent="0.35">
      <c r="B1709" t="s">
        <v>1536</v>
      </c>
      <c r="C1709">
        <v>2022</v>
      </c>
      <c r="D1709" t="s">
        <v>740</v>
      </c>
      <c r="E1709" t="s">
        <v>739</v>
      </c>
      <c r="F1709">
        <v>31</v>
      </c>
      <c r="G1709">
        <v>333287557</v>
      </c>
      <c r="H1709">
        <v>0</v>
      </c>
      <c r="I1709">
        <v>0</v>
      </c>
      <c r="J1709" t="str">
        <f t="shared" si="52"/>
        <v>2022_D38.3</v>
      </c>
      <c r="K1709">
        <f t="shared" si="53"/>
        <v>9.3012773351151528E-3</v>
      </c>
    </row>
    <row r="1710" spans="2:11" x14ac:dyDescent="0.35">
      <c r="B1710" t="s">
        <v>1536</v>
      </c>
      <c r="C1710">
        <v>2022</v>
      </c>
      <c r="D1710" t="s">
        <v>736</v>
      </c>
      <c r="E1710" t="s">
        <v>735</v>
      </c>
      <c r="F1710">
        <v>53</v>
      </c>
      <c r="G1710">
        <v>333287557</v>
      </c>
      <c r="H1710">
        <v>0</v>
      </c>
      <c r="I1710">
        <v>0</v>
      </c>
      <c r="J1710" t="str">
        <f t="shared" si="52"/>
        <v>2022_D39.0</v>
      </c>
      <c r="K1710">
        <f t="shared" si="53"/>
        <v>1.5902183831003329E-2</v>
      </c>
    </row>
    <row r="1711" spans="2:11" x14ac:dyDescent="0.35">
      <c r="B1711" t="s">
        <v>1536</v>
      </c>
      <c r="C1711">
        <v>2022</v>
      </c>
      <c r="D1711" t="s">
        <v>734</v>
      </c>
      <c r="E1711" t="s">
        <v>733</v>
      </c>
      <c r="F1711">
        <v>79</v>
      </c>
      <c r="G1711">
        <v>333287557</v>
      </c>
      <c r="H1711">
        <v>0</v>
      </c>
      <c r="I1711">
        <v>0</v>
      </c>
      <c r="J1711" t="str">
        <f t="shared" si="52"/>
        <v>2022_D39.1</v>
      </c>
      <c r="K1711">
        <f t="shared" si="53"/>
        <v>2.3703255144325714E-2</v>
      </c>
    </row>
    <row r="1712" spans="2:11" x14ac:dyDescent="0.35">
      <c r="B1712" t="s">
        <v>1536</v>
      </c>
      <c r="C1712">
        <v>2022</v>
      </c>
      <c r="D1712" t="s">
        <v>732</v>
      </c>
      <c r="E1712" t="s">
        <v>731</v>
      </c>
      <c r="F1712">
        <v>18</v>
      </c>
      <c r="G1712">
        <v>333287557</v>
      </c>
      <c r="H1712" t="s">
        <v>672</v>
      </c>
      <c r="I1712" t="s">
        <v>672</v>
      </c>
      <c r="J1712" t="str">
        <f t="shared" si="52"/>
        <v>2022_D39.7</v>
      </c>
      <c r="K1712">
        <f t="shared" si="53"/>
        <v>5.4007416784539602E-3</v>
      </c>
    </row>
    <row r="1713" spans="2:11" x14ac:dyDescent="0.35">
      <c r="B1713" t="s">
        <v>1536</v>
      </c>
      <c r="C1713">
        <v>2022</v>
      </c>
      <c r="D1713" t="s">
        <v>730</v>
      </c>
      <c r="E1713" t="s">
        <v>729</v>
      </c>
      <c r="F1713">
        <v>62</v>
      </c>
      <c r="G1713">
        <v>333287557</v>
      </c>
      <c r="H1713">
        <v>0</v>
      </c>
      <c r="I1713">
        <v>0</v>
      </c>
      <c r="J1713" t="str">
        <f t="shared" si="52"/>
        <v>2022_D40.0</v>
      </c>
      <c r="K1713">
        <f t="shared" si="53"/>
        <v>1.8602554670230306E-2</v>
      </c>
    </row>
    <row r="1714" spans="2:11" x14ac:dyDescent="0.35">
      <c r="B1714" t="s">
        <v>1536</v>
      </c>
      <c r="C1714">
        <v>2022</v>
      </c>
      <c r="D1714" t="s">
        <v>728</v>
      </c>
      <c r="E1714" t="s">
        <v>727</v>
      </c>
      <c r="F1714">
        <v>133</v>
      </c>
      <c r="G1714">
        <v>333287557</v>
      </c>
      <c r="H1714">
        <v>0</v>
      </c>
      <c r="I1714">
        <v>0</v>
      </c>
      <c r="J1714" t="str">
        <f t="shared" si="52"/>
        <v>2022_D41.0</v>
      </c>
      <c r="K1714">
        <f t="shared" si="53"/>
        <v>3.9905480179687598E-2</v>
      </c>
    </row>
    <row r="1715" spans="2:11" x14ac:dyDescent="0.35">
      <c r="B1715" t="s">
        <v>1536</v>
      </c>
      <c r="C1715">
        <v>2022</v>
      </c>
      <c r="D1715" t="s">
        <v>1372</v>
      </c>
      <c r="E1715" t="s">
        <v>1371</v>
      </c>
      <c r="F1715">
        <v>12</v>
      </c>
      <c r="G1715">
        <v>333287557</v>
      </c>
      <c r="H1715" t="s">
        <v>672</v>
      </c>
      <c r="I1715" t="s">
        <v>672</v>
      </c>
      <c r="J1715" t="str">
        <f t="shared" si="52"/>
        <v>2022_D41.2</v>
      </c>
      <c r="K1715">
        <f t="shared" si="53"/>
        <v>3.6004944523026399E-3</v>
      </c>
    </row>
    <row r="1716" spans="2:11" x14ac:dyDescent="0.35">
      <c r="B1716" t="s">
        <v>1536</v>
      </c>
      <c r="C1716">
        <v>2022</v>
      </c>
      <c r="D1716" t="s">
        <v>726</v>
      </c>
      <c r="E1716" t="s">
        <v>725</v>
      </c>
      <c r="F1716">
        <v>216</v>
      </c>
      <c r="G1716">
        <v>333287557</v>
      </c>
      <c r="H1716">
        <v>0.1</v>
      </c>
      <c r="I1716">
        <v>0</v>
      </c>
      <c r="J1716" t="str">
        <f t="shared" si="52"/>
        <v>2022_D41.4</v>
      </c>
      <c r="K1716">
        <f t="shared" si="53"/>
        <v>6.4808900141447523E-2</v>
      </c>
    </row>
    <row r="1717" spans="2:11" x14ac:dyDescent="0.35">
      <c r="B1717" t="s">
        <v>1536</v>
      </c>
      <c r="C1717">
        <v>2022</v>
      </c>
      <c r="D1717" t="s">
        <v>724</v>
      </c>
      <c r="E1717" t="s">
        <v>723</v>
      </c>
      <c r="F1717">
        <v>28</v>
      </c>
      <c r="G1717">
        <v>333287557</v>
      </c>
      <c r="H1717">
        <v>0</v>
      </c>
      <c r="I1717">
        <v>0</v>
      </c>
      <c r="J1717" t="str">
        <f t="shared" si="52"/>
        <v>2022_D42.0</v>
      </c>
      <c r="K1717">
        <f t="shared" si="53"/>
        <v>8.4011537220394939E-3</v>
      </c>
    </row>
    <row r="1718" spans="2:11" x14ac:dyDescent="0.35">
      <c r="B1718" t="s">
        <v>1536</v>
      </c>
      <c r="C1718">
        <v>2022</v>
      </c>
      <c r="D1718" t="s">
        <v>722</v>
      </c>
      <c r="E1718" t="s">
        <v>721</v>
      </c>
      <c r="F1718">
        <v>31</v>
      </c>
      <c r="G1718">
        <v>333287557</v>
      </c>
      <c r="H1718">
        <v>0</v>
      </c>
      <c r="I1718">
        <v>0</v>
      </c>
      <c r="J1718" t="str">
        <f t="shared" si="52"/>
        <v>2022_D42.9</v>
      </c>
      <c r="K1718">
        <f t="shared" si="53"/>
        <v>9.3012773351151528E-3</v>
      </c>
    </row>
    <row r="1719" spans="2:11" x14ac:dyDescent="0.35">
      <c r="B1719" t="s">
        <v>1536</v>
      </c>
      <c r="C1719">
        <v>2022</v>
      </c>
      <c r="D1719" t="s">
        <v>720</v>
      </c>
      <c r="E1719" t="s">
        <v>719</v>
      </c>
      <c r="F1719">
        <v>106</v>
      </c>
      <c r="G1719">
        <v>333287557</v>
      </c>
      <c r="H1719">
        <v>0</v>
      </c>
      <c r="I1719">
        <v>0</v>
      </c>
      <c r="J1719" t="str">
        <f t="shared" si="52"/>
        <v>2022_D43.0</v>
      </c>
      <c r="K1719">
        <f t="shared" si="53"/>
        <v>3.1804367662006658E-2</v>
      </c>
    </row>
    <row r="1720" spans="2:11" x14ac:dyDescent="0.35">
      <c r="B1720" t="s">
        <v>1536</v>
      </c>
      <c r="C1720">
        <v>2022</v>
      </c>
      <c r="D1720" t="s">
        <v>718</v>
      </c>
      <c r="E1720" t="s">
        <v>717</v>
      </c>
      <c r="F1720">
        <v>67</v>
      </c>
      <c r="G1720">
        <v>333287557</v>
      </c>
      <c r="H1720">
        <v>0</v>
      </c>
      <c r="I1720">
        <v>0</v>
      </c>
      <c r="J1720" t="str">
        <f t="shared" si="52"/>
        <v>2022_D43.1</v>
      </c>
      <c r="K1720">
        <f t="shared" si="53"/>
        <v>2.0102760692023075E-2</v>
      </c>
    </row>
    <row r="1721" spans="2:11" x14ac:dyDescent="0.35">
      <c r="B1721" t="s">
        <v>1536</v>
      </c>
      <c r="C1721">
        <v>2022</v>
      </c>
      <c r="D1721" t="s">
        <v>716</v>
      </c>
      <c r="E1721" t="s">
        <v>715</v>
      </c>
      <c r="F1721">
        <v>1407</v>
      </c>
      <c r="G1721">
        <v>333287557</v>
      </c>
      <c r="H1721">
        <v>0.4</v>
      </c>
      <c r="I1721">
        <v>0.3</v>
      </c>
      <c r="J1721" t="str">
        <f t="shared" si="52"/>
        <v>2022_D43.2</v>
      </c>
      <c r="K1721">
        <f t="shared" si="53"/>
        <v>0.42215797453248455</v>
      </c>
    </row>
    <row r="1722" spans="2:11" x14ac:dyDescent="0.35">
      <c r="B1722" t="s">
        <v>1536</v>
      </c>
      <c r="C1722">
        <v>2022</v>
      </c>
      <c r="D1722" t="s">
        <v>714</v>
      </c>
      <c r="E1722" t="s">
        <v>713</v>
      </c>
      <c r="F1722">
        <v>22</v>
      </c>
      <c r="G1722">
        <v>333287557</v>
      </c>
      <c r="H1722">
        <v>0</v>
      </c>
      <c r="I1722">
        <v>0</v>
      </c>
      <c r="J1722" t="str">
        <f t="shared" si="52"/>
        <v>2022_D43.4</v>
      </c>
      <c r="K1722">
        <f t="shared" si="53"/>
        <v>6.6009064958881744E-3</v>
      </c>
    </row>
    <row r="1723" spans="2:11" x14ac:dyDescent="0.35">
      <c r="B1723" t="s">
        <v>1536</v>
      </c>
      <c r="C1723">
        <v>2022</v>
      </c>
      <c r="D1723" t="s">
        <v>712</v>
      </c>
      <c r="E1723" t="s">
        <v>711</v>
      </c>
      <c r="F1723">
        <v>22</v>
      </c>
      <c r="G1723">
        <v>333287557</v>
      </c>
      <c r="H1723">
        <v>0</v>
      </c>
      <c r="I1723">
        <v>0</v>
      </c>
      <c r="J1723" t="str">
        <f t="shared" si="52"/>
        <v>2022_D43.9</v>
      </c>
      <c r="K1723">
        <f t="shared" si="53"/>
        <v>6.6009064958881744E-3</v>
      </c>
    </row>
    <row r="1724" spans="2:11" x14ac:dyDescent="0.35">
      <c r="B1724" t="s">
        <v>1536</v>
      </c>
      <c r="C1724">
        <v>2022</v>
      </c>
      <c r="D1724" t="s">
        <v>710</v>
      </c>
      <c r="E1724" t="s">
        <v>709</v>
      </c>
      <c r="F1724">
        <v>11</v>
      </c>
      <c r="G1724">
        <v>333287557</v>
      </c>
      <c r="H1724" t="s">
        <v>672</v>
      </c>
      <c r="I1724" t="s">
        <v>672</v>
      </c>
      <c r="J1724" t="str">
        <f t="shared" si="52"/>
        <v>2022_D44.0</v>
      </c>
      <c r="K1724">
        <f t="shared" si="53"/>
        <v>3.3004532479440872E-3</v>
      </c>
    </row>
    <row r="1725" spans="2:11" x14ac:dyDescent="0.35">
      <c r="B1725" t="s">
        <v>1536</v>
      </c>
      <c r="C1725">
        <v>2022</v>
      </c>
      <c r="D1725" t="s">
        <v>708</v>
      </c>
      <c r="E1725" t="s">
        <v>707</v>
      </c>
      <c r="F1725">
        <v>24</v>
      </c>
      <c r="G1725">
        <v>333287557</v>
      </c>
      <c r="H1725">
        <v>0</v>
      </c>
      <c r="I1725">
        <v>0</v>
      </c>
      <c r="J1725" t="str">
        <f t="shared" si="52"/>
        <v>2022_D44.1</v>
      </c>
      <c r="K1725">
        <f t="shared" si="53"/>
        <v>7.2009889046052798E-3</v>
      </c>
    </row>
    <row r="1726" spans="2:11" x14ac:dyDescent="0.35">
      <c r="B1726" t="s">
        <v>1536</v>
      </c>
      <c r="C1726">
        <v>2022</v>
      </c>
      <c r="D1726" t="s">
        <v>706</v>
      </c>
      <c r="E1726" t="s">
        <v>705</v>
      </c>
      <c r="F1726">
        <v>51</v>
      </c>
      <c r="G1726">
        <v>333287557</v>
      </c>
      <c r="H1726">
        <v>0</v>
      </c>
      <c r="I1726">
        <v>0</v>
      </c>
      <c r="J1726" t="str">
        <f t="shared" si="52"/>
        <v>2022_D44.3</v>
      </c>
      <c r="K1726">
        <f t="shared" si="53"/>
        <v>1.530210142228622E-2</v>
      </c>
    </row>
    <row r="1727" spans="2:11" x14ac:dyDescent="0.35">
      <c r="B1727" t="s">
        <v>1536</v>
      </c>
      <c r="C1727">
        <v>2022</v>
      </c>
      <c r="D1727" t="s">
        <v>704</v>
      </c>
      <c r="E1727" t="s">
        <v>703</v>
      </c>
      <c r="F1727">
        <v>52</v>
      </c>
      <c r="G1727">
        <v>333287557</v>
      </c>
      <c r="H1727">
        <v>0</v>
      </c>
      <c r="I1727">
        <v>0</v>
      </c>
      <c r="J1727" t="str">
        <f t="shared" si="52"/>
        <v>2022_D44.4</v>
      </c>
      <c r="K1727">
        <f t="shared" si="53"/>
        <v>1.5602142626644774E-2</v>
      </c>
    </row>
    <row r="1728" spans="2:11" x14ac:dyDescent="0.35">
      <c r="B1728" t="s">
        <v>1536</v>
      </c>
      <c r="C1728">
        <v>2022</v>
      </c>
      <c r="D1728" t="s">
        <v>702</v>
      </c>
      <c r="E1728" t="s">
        <v>701</v>
      </c>
      <c r="F1728">
        <v>15</v>
      </c>
      <c r="G1728">
        <v>333287557</v>
      </c>
      <c r="H1728" t="s">
        <v>672</v>
      </c>
      <c r="I1728" t="s">
        <v>672</v>
      </c>
      <c r="J1728" t="str">
        <f t="shared" si="52"/>
        <v>2022_D44.7</v>
      </c>
      <c r="K1728">
        <f t="shared" si="53"/>
        <v>4.5006180653783005E-3</v>
      </c>
    </row>
    <row r="1729" spans="2:11" x14ac:dyDescent="0.35">
      <c r="B1729" t="s">
        <v>1536</v>
      </c>
      <c r="C1729">
        <v>2022</v>
      </c>
      <c r="D1729" t="s">
        <v>1396</v>
      </c>
      <c r="E1729" t="s">
        <v>1395</v>
      </c>
      <c r="F1729">
        <v>16</v>
      </c>
      <c r="G1729">
        <v>333287557</v>
      </c>
      <c r="H1729" t="s">
        <v>672</v>
      </c>
      <c r="I1729" t="s">
        <v>672</v>
      </c>
      <c r="J1729" t="str">
        <f t="shared" si="52"/>
        <v>2022_D44.9</v>
      </c>
      <c r="K1729">
        <f t="shared" si="53"/>
        <v>4.8006592697368532E-3</v>
      </c>
    </row>
    <row r="1730" spans="2:11" x14ac:dyDescent="0.35">
      <c r="B1730" t="s">
        <v>1536</v>
      </c>
      <c r="C1730">
        <v>2022</v>
      </c>
      <c r="D1730" t="s">
        <v>700</v>
      </c>
      <c r="E1730" t="s">
        <v>699</v>
      </c>
      <c r="F1730">
        <v>234</v>
      </c>
      <c r="G1730">
        <v>333287557</v>
      </c>
      <c r="H1730">
        <v>0.1</v>
      </c>
      <c r="I1730">
        <v>0</v>
      </c>
      <c r="J1730" t="str">
        <f t="shared" si="52"/>
        <v>2022_D45</v>
      </c>
      <c r="K1730">
        <f t="shared" si="53"/>
        <v>7.0209641819901483E-2</v>
      </c>
    </row>
    <row r="1731" spans="2:11" x14ac:dyDescent="0.35">
      <c r="B1731" t="s">
        <v>1536</v>
      </c>
      <c r="C1731">
        <v>2022</v>
      </c>
      <c r="D1731" t="s">
        <v>698</v>
      </c>
      <c r="E1731" t="s">
        <v>697</v>
      </c>
      <c r="F1731">
        <v>74</v>
      </c>
      <c r="G1731">
        <v>333287557</v>
      </c>
      <c r="H1731">
        <v>0</v>
      </c>
      <c r="I1731">
        <v>0</v>
      </c>
      <c r="J1731" t="str">
        <f t="shared" ref="J1731:J1794" si="54">C1731&amp;+"_"&amp;E1731</f>
        <v>2022_D46.4</v>
      </c>
      <c r="K1731">
        <f t="shared" ref="K1731:K1794" si="55">F1731/G1731*100000</f>
        <v>2.2203049122532948E-2</v>
      </c>
    </row>
    <row r="1732" spans="2:11" x14ac:dyDescent="0.35">
      <c r="B1732" t="s">
        <v>1536</v>
      </c>
      <c r="C1732">
        <v>2022</v>
      </c>
      <c r="D1732" t="s">
        <v>1437</v>
      </c>
      <c r="E1732" t="s">
        <v>1436</v>
      </c>
      <c r="F1732">
        <v>10</v>
      </c>
      <c r="G1732">
        <v>333287557</v>
      </c>
      <c r="H1732" t="s">
        <v>672</v>
      </c>
      <c r="I1732" t="s">
        <v>672</v>
      </c>
      <c r="J1732" t="str">
        <f t="shared" si="54"/>
        <v>2022_D46.7</v>
      </c>
      <c r="K1732">
        <f t="shared" si="55"/>
        <v>3.0004120435855337E-3</v>
      </c>
    </row>
    <row r="1733" spans="2:11" x14ac:dyDescent="0.35">
      <c r="B1733" t="s">
        <v>1536</v>
      </c>
      <c r="C1733">
        <v>2022</v>
      </c>
      <c r="D1733" t="s">
        <v>696</v>
      </c>
      <c r="E1733" t="s">
        <v>695</v>
      </c>
      <c r="F1733">
        <v>6452</v>
      </c>
      <c r="G1733">
        <v>333287557</v>
      </c>
      <c r="H1733">
        <v>1.9</v>
      </c>
      <c r="I1733">
        <v>1.5</v>
      </c>
      <c r="J1733" t="str">
        <f t="shared" si="54"/>
        <v>2022_D46.9</v>
      </c>
      <c r="K1733">
        <f t="shared" si="55"/>
        <v>1.9358658505213862</v>
      </c>
    </row>
    <row r="1734" spans="2:11" x14ac:dyDescent="0.35">
      <c r="B1734" t="s">
        <v>1536</v>
      </c>
      <c r="C1734">
        <v>2022</v>
      </c>
      <c r="D1734" t="s">
        <v>694</v>
      </c>
      <c r="E1734" t="s">
        <v>693</v>
      </c>
      <c r="F1734">
        <v>1283</v>
      </c>
      <c r="G1734">
        <v>333287557</v>
      </c>
      <c r="H1734">
        <v>0.4</v>
      </c>
      <c r="I1734">
        <v>0.3</v>
      </c>
      <c r="J1734" t="str">
        <f t="shared" si="54"/>
        <v>2022_D47.1</v>
      </c>
      <c r="K1734">
        <f t="shared" si="55"/>
        <v>0.38495286519202393</v>
      </c>
    </row>
    <row r="1735" spans="2:11" x14ac:dyDescent="0.35">
      <c r="B1735" t="s">
        <v>1536</v>
      </c>
      <c r="C1735">
        <v>2022</v>
      </c>
      <c r="D1735" t="s">
        <v>692</v>
      </c>
      <c r="E1735" t="s">
        <v>691</v>
      </c>
      <c r="F1735">
        <v>129</v>
      </c>
      <c r="G1735">
        <v>333287557</v>
      </c>
      <c r="H1735">
        <v>0</v>
      </c>
      <c r="I1735">
        <v>0</v>
      </c>
      <c r="J1735" t="str">
        <f t="shared" si="54"/>
        <v>2022_D47.2</v>
      </c>
      <c r="K1735">
        <f t="shared" si="55"/>
        <v>3.8705315362253384E-2</v>
      </c>
    </row>
    <row r="1736" spans="2:11" x14ac:dyDescent="0.35">
      <c r="B1736" t="s">
        <v>1536</v>
      </c>
      <c r="C1736">
        <v>2022</v>
      </c>
      <c r="D1736" t="s">
        <v>690</v>
      </c>
      <c r="E1736" t="s">
        <v>689</v>
      </c>
      <c r="F1736">
        <v>62</v>
      </c>
      <c r="G1736">
        <v>333287557</v>
      </c>
      <c r="H1736">
        <v>0</v>
      </c>
      <c r="I1736">
        <v>0</v>
      </c>
      <c r="J1736" t="str">
        <f t="shared" si="54"/>
        <v>2022_D47.3</v>
      </c>
      <c r="K1736">
        <f t="shared" si="55"/>
        <v>1.8602554670230306E-2</v>
      </c>
    </row>
    <row r="1737" spans="2:11" x14ac:dyDescent="0.35">
      <c r="B1737" t="s">
        <v>1536</v>
      </c>
      <c r="C1737">
        <v>2022</v>
      </c>
      <c r="D1737" t="s">
        <v>686</v>
      </c>
      <c r="E1737" t="s">
        <v>685</v>
      </c>
      <c r="F1737">
        <v>113</v>
      </c>
      <c r="G1737">
        <v>333287557</v>
      </c>
      <c r="H1737">
        <v>0</v>
      </c>
      <c r="I1737">
        <v>0</v>
      </c>
      <c r="J1737" t="str">
        <f t="shared" si="54"/>
        <v>2022_D47.9</v>
      </c>
      <c r="K1737">
        <f t="shared" si="55"/>
        <v>3.3904656092516527E-2</v>
      </c>
    </row>
    <row r="1738" spans="2:11" x14ac:dyDescent="0.35">
      <c r="B1738" t="s">
        <v>1536</v>
      </c>
      <c r="C1738">
        <v>2022</v>
      </c>
      <c r="D1738" t="s">
        <v>684</v>
      </c>
      <c r="E1738" t="s">
        <v>683</v>
      </c>
      <c r="F1738">
        <v>77</v>
      </c>
      <c r="G1738">
        <v>333287557</v>
      </c>
      <c r="H1738">
        <v>0</v>
      </c>
      <c r="I1738">
        <v>0</v>
      </c>
      <c r="J1738" t="str">
        <f t="shared" si="54"/>
        <v>2022_D48.0</v>
      </c>
      <c r="K1738">
        <f t="shared" si="55"/>
        <v>2.3103172735608607E-2</v>
      </c>
    </row>
    <row r="1739" spans="2:11" x14ac:dyDescent="0.35">
      <c r="B1739" t="s">
        <v>1536</v>
      </c>
      <c r="C1739">
        <v>2022</v>
      </c>
      <c r="D1739" t="s">
        <v>682</v>
      </c>
      <c r="E1739" t="s">
        <v>681</v>
      </c>
      <c r="F1739">
        <v>469</v>
      </c>
      <c r="G1739">
        <v>333287557</v>
      </c>
      <c r="H1739">
        <v>0.1</v>
      </c>
      <c r="I1739">
        <v>0.1</v>
      </c>
      <c r="J1739" t="str">
        <f t="shared" si="54"/>
        <v>2022_D48.1</v>
      </c>
      <c r="K1739">
        <f t="shared" si="55"/>
        <v>0.14071932484416153</v>
      </c>
    </row>
    <row r="1740" spans="2:11" x14ac:dyDescent="0.35">
      <c r="B1740" t="s">
        <v>1536</v>
      </c>
      <c r="C1740">
        <v>2022</v>
      </c>
      <c r="D1740" t="s">
        <v>680</v>
      </c>
      <c r="E1740" t="s">
        <v>679</v>
      </c>
      <c r="F1740">
        <v>11</v>
      </c>
      <c r="G1740">
        <v>333287557</v>
      </c>
      <c r="H1740" t="s">
        <v>672</v>
      </c>
      <c r="I1740" t="s">
        <v>672</v>
      </c>
      <c r="J1740" t="str">
        <f t="shared" si="54"/>
        <v>2022_D48.2</v>
      </c>
      <c r="K1740">
        <f t="shared" si="55"/>
        <v>3.3004532479440872E-3</v>
      </c>
    </row>
    <row r="1741" spans="2:11" x14ac:dyDescent="0.35">
      <c r="B1741" t="s">
        <v>1536</v>
      </c>
      <c r="C1741">
        <v>2022</v>
      </c>
      <c r="D1741" t="s">
        <v>678</v>
      </c>
      <c r="E1741" t="s">
        <v>677</v>
      </c>
      <c r="F1741">
        <v>17</v>
      </c>
      <c r="G1741">
        <v>333287557</v>
      </c>
      <c r="H1741" t="s">
        <v>672</v>
      </c>
      <c r="I1741" t="s">
        <v>672</v>
      </c>
      <c r="J1741" t="str">
        <f t="shared" si="54"/>
        <v>2022_D48.3</v>
      </c>
      <c r="K1741">
        <f t="shared" si="55"/>
        <v>5.1007004740954067E-3</v>
      </c>
    </row>
    <row r="1742" spans="2:11" x14ac:dyDescent="0.35">
      <c r="B1742" t="s">
        <v>1536</v>
      </c>
      <c r="C1742">
        <v>2022</v>
      </c>
      <c r="D1742" t="s">
        <v>676</v>
      </c>
      <c r="E1742" t="s">
        <v>675</v>
      </c>
      <c r="F1742">
        <v>23</v>
      </c>
      <c r="G1742">
        <v>333287557</v>
      </c>
      <c r="H1742">
        <v>0</v>
      </c>
      <c r="I1742">
        <v>0</v>
      </c>
      <c r="J1742" t="str">
        <f t="shared" si="54"/>
        <v>2022_D48.4</v>
      </c>
      <c r="K1742">
        <f t="shared" si="55"/>
        <v>6.9009477002467279E-3</v>
      </c>
    </row>
    <row r="1743" spans="2:11" x14ac:dyDescent="0.35">
      <c r="B1743" t="s">
        <v>1536</v>
      </c>
      <c r="C1743">
        <v>2022</v>
      </c>
      <c r="D1743" t="s">
        <v>674</v>
      </c>
      <c r="E1743" t="s">
        <v>673</v>
      </c>
      <c r="F1743">
        <v>14</v>
      </c>
      <c r="G1743">
        <v>333287557</v>
      </c>
      <c r="H1743" t="s">
        <v>672</v>
      </c>
      <c r="I1743" t="s">
        <v>672</v>
      </c>
      <c r="J1743" t="str">
        <f t="shared" si="54"/>
        <v>2022_D48.5</v>
      </c>
      <c r="K1743">
        <f t="shared" si="55"/>
        <v>4.200576861019747E-3</v>
      </c>
    </row>
    <row r="1744" spans="2:11" x14ac:dyDescent="0.35">
      <c r="B1744" t="s">
        <v>1536</v>
      </c>
      <c r="C1744">
        <v>2022</v>
      </c>
      <c r="D1744" t="s">
        <v>671</v>
      </c>
      <c r="E1744" t="s">
        <v>670</v>
      </c>
      <c r="F1744">
        <v>62</v>
      </c>
      <c r="G1744">
        <v>333287557</v>
      </c>
      <c r="H1744">
        <v>0</v>
      </c>
      <c r="I1744">
        <v>0</v>
      </c>
      <c r="J1744" t="str">
        <f t="shared" si="54"/>
        <v>2022_D48.6</v>
      </c>
      <c r="K1744">
        <f t="shared" si="55"/>
        <v>1.8602554670230306E-2</v>
      </c>
    </row>
    <row r="1745" spans="1:11" x14ac:dyDescent="0.35">
      <c r="B1745" t="s">
        <v>1536</v>
      </c>
      <c r="C1745">
        <v>2022</v>
      </c>
      <c r="D1745" t="s">
        <v>669</v>
      </c>
      <c r="E1745" t="s">
        <v>668</v>
      </c>
      <c r="F1745">
        <v>193</v>
      </c>
      <c r="G1745">
        <v>333287557</v>
      </c>
      <c r="H1745">
        <v>0.1</v>
      </c>
      <c r="I1745">
        <v>0</v>
      </c>
      <c r="J1745" t="str">
        <f t="shared" si="54"/>
        <v>2022_D48.7</v>
      </c>
      <c r="K1745">
        <f t="shared" si="55"/>
        <v>5.7907952441200797E-2</v>
      </c>
    </row>
    <row r="1746" spans="1:11" x14ac:dyDescent="0.35">
      <c r="B1746" t="s">
        <v>1536</v>
      </c>
      <c r="C1746">
        <v>2022</v>
      </c>
      <c r="D1746" t="s">
        <v>667</v>
      </c>
      <c r="E1746" t="s">
        <v>666</v>
      </c>
      <c r="F1746">
        <v>625</v>
      </c>
      <c r="G1746">
        <v>333287557</v>
      </c>
      <c r="H1746">
        <v>0.2</v>
      </c>
      <c r="I1746">
        <v>0.1</v>
      </c>
      <c r="J1746" t="str">
        <f t="shared" si="54"/>
        <v>2022_D48.9</v>
      </c>
      <c r="K1746">
        <f t="shared" si="55"/>
        <v>0.18752575272409586</v>
      </c>
    </row>
    <row r="1747" spans="1:11" x14ac:dyDescent="0.35">
      <c r="A1747" t="s">
        <v>219</v>
      </c>
      <c r="B1747" t="s">
        <v>1536</v>
      </c>
      <c r="C1747">
        <v>2022</v>
      </c>
      <c r="F1747">
        <v>624375</v>
      </c>
      <c r="G1747">
        <v>333287557</v>
      </c>
      <c r="H1747">
        <v>187.3</v>
      </c>
      <c r="I1747">
        <v>146.1</v>
      </c>
      <c r="J1747" t="str">
        <f t="shared" si="54"/>
        <v>2022_</v>
      </c>
      <c r="K1747">
        <f t="shared" si="55"/>
        <v>187.33822697137177</v>
      </c>
    </row>
    <row r="1748" spans="1:11" x14ac:dyDescent="0.35">
      <c r="B1748" t="s">
        <v>1513</v>
      </c>
      <c r="C1748">
        <v>2023</v>
      </c>
      <c r="D1748" t="s">
        <v>1368</v>
      </c>
      <c r="E1748" t="s">
        <v>1367</v>
      </c>
      <c r="F1748">
        <v>66</v>
      </c>
      <c r="G1748">
        <v>333287557</v>
      </c>
      <c r="H1748">
        <v>0</v>
      </c>
      <c r="I1748">
        <v>0</v>
      </c>
      <c r="J1748" t="str">
        <f t="shared" si="54"/>
        <v>2023_C00.9</v>
      </c>
      <c r="K1748">
        <f t="shared" si="55"/>
        <v>1.980271948766452E-2</v>
      </c>
    </row>
    <row r="1749" spans="1:11" x14ac:dyDescent="0.35">
      <c r="B1749" t="s">
        <v>1513</v>
      </c>
      <c r="C1749">
        <v>2023</v>
      </c>
      <c r="D1749" t="s">
        <v>1366</v>
      </c>
      <c r="E1749" t="s">
        <v>1365</v>
      </c>
      <c r="F1749">
        <v>290</v>
      </c>
      <c r="G1749">
        <v>333287557</v>
      </c>
      <c r="H1749">
        <v>0.1</v>
      </c>
      <c r="I1749">
        <v>0.1</v>
      </c>
      <c r="J1749" t="str">
        <f t="shared" si="54"/>
        <v>2023_C01</v>
      </c>
      <c r="K1749">
        <f t="shared" si="55"/>
        <v>8.7011949263980481E-2</v>
      </c>
    </row>
    <row r="1750" spans="1:11" x14ac:dyDescent="0.35">
      <c r="B1750" t="s">
        <v>1513</v>
      </c>
      <c r="C1750">
        <v>2023</v>
      </c>
      <c r="D1750" t="s">
        <v>1364</v>
      </c>
      <c r="E1750" t="s">
        <v>1363</v>
      </c>
      <c r="F1750">
        <v>12</v>
      </c>
      <c r="G1750">
        <v>333287557</v>
      </c>
      <c r="H1750" t="s">
        <v>672</v>
      </c>
      <c r="I1750" t="s">
        <v>672</v>
      </c>
      <c r="J1750" t="str">
        <f t="shared" si="54"/>
        <v>2023_C02.1</v>
      </c>
      <c r="K1750">
        <f t="shared" si="55"/>
        <v>3.6004944523026399E-3</v>
      </c>
    </row>
    <row r="1751" spans="1:11" x14ac:dyDescent="0.35">
      <c r="B1751" t="s">
        <v>1513</v>
      </c>
      <c r="C1751">
        <v>2023</v>
      </c>
      <c r="D1751" t="s">
        <v>1406</v>
      </c>
      <c r="E1751" t="s">
        <v>1405</v>
      </c>
      <c r="F1751">
        <v>13</v>
      </c>
      <c r="G1751">
        <v>333287557</v>
      </c>
      <c r="H1751" t="s">
        <v>672</v>
      </c>
      <c r="I1751" t="s">
        <v>672</v>
      </c>
      <c r="J1751" t="str">
        <f t="shared" si="54"/>
        <v>2023_C02.4</v>
      </c>
      <c r="K1751">
        <f t="shared" si="55"/>
        <v>3.9005356566611934E-3</v>
      </c>
    </row>
    <row r="1752" spans="1:11" x14ac:dyDescent="0.35">
      <c r="B1752" t="s">
        <v>1513</v>
      </c>
      <c r="C1752">
        <v>2023</v>
      </c>
      <c r="D1752" t="s">
        <v>1362</v>
      </c>
      <c r="E1752" t="s">
        <v>1361</v>
      </c>
      <c r="F1752">
        <v>2827</v>
      </c>
      <c r="G1752">
        <v>333287557</v>
      </c>
      <c r="H1752">
        <v>0.8</v>
      </c>
      <c r="I1752">
        <v>0.6</v>
      </c>
      <c r="J1752" t="str">
        <f t="shared" si="54"/>
        <v>2023_C02.9</v>
      </c>
      <c r="K1752">
        <f t="shared" si="55"/>
        <v>0.84821648472163047</v>
      </c>
    </row>
    <row r="1753" spans="1:11" x14ac:dyDescent="0.35">
      <c r="B1753" t="s">
        <v>1513</v>
      </c>
      <c r="C1753">
        <v>2023</v>
      </c>
      <c r="D1753" t="s">
        <v>1360</v>
      </c>
      <c r="E1753" t="s">
        <v>1359</v>
      </c>
      <c r="F1753">
        <v>39</v>
      </c>
      <c r="G1753">
        <v>333287557</v>
      </c>
      <c r="H1753">
        <v>0</v>
      </c>
      <c r="I1753">
        <v>0</v>
      </c>
      <c r="J1753" t="str">
        <f t="shared" si="54"/>
        <v>2023_C03.0</v>
      </c>
      <c r="K1753">
        <f t="shared" si="55"/>
        <v>1.1701606969983581E-2</v>
      </c>
    </row>
    <row r="1754" spans="1:11" x14ac:dyDescent="0.35">
      <c r="B1754" t="s">
        <v>1513</v>
      </c>
      <c r="C1754">
        <v>2023</v>
      </c>
      <c r="D1754" t="s">
        <v>1358</v>
      </c>
      <c r="E1754" t="s">
        <v>1357</v>
      </c>
      <c r="F1754">
        <v>18</v>
      </c>
      <c r="G1754">
        <v>333287557</v>
      </c>
      <c r="H1754" t="s">
        <v>672</v>
      </c>
      <c r="I1754" t="s">
        <v>672</v>
      </c>
      <c r="J1754" t="str">
        <f t="shared" si="54"/>
        <v>2023_C03.1</v>
      </c>
      <c r="K1754">
        <f t="shared" si="55"/>
        <v>5.4007416784539602E-3</v>
      </c>
    </row>
    <row r="1755" spans="1:11" x14ac:dyDescent="0.35">
      <c r="B1755" t="s">
        <v>1513</v>
      </c>
      <c r="C1755">
        <v>2023</v>
      </c>
      <c r="D1755" t="s">
        <v>1356</v>
      </c>
      <c r="E1755" t="s">
        <v>1355</v>
      </c>
      <c r="F1755">
        <v>43</v>
      </c>
      <c r="G1755">
        <v>333287557</v>
      </c>
      <c r="H1755">
        <v>0</v>
      </c>
      <c r="I1755">
        <v>0</v>
      </c>
      <c r="J1755" t="str">
        <f t="shared" si="54"/>
        <v>2023_C03.9</v>
      </c>
      <c r="K1755">
        <f t="shared" si="55"/>
        <v>1.2901771787417795E-2</v>
      </c>
    </row>
    <row r="1756" spans="1:11" x14ac:dyDescent="0.35">
      <c r="B1756" t="s">
        <v>1513</v>
      </c>
      <c r="C1756">
        <v>2023</v>
      </c>
      <c r="D1756" t="s">
        <v>1354</v>
      </c>
      <c r="E1756" t="s">
        <v>1353</v>
      </c>
      <c r="F1756">
        <v>93</v>
      </c>
      <c r="G1756">
        <v>333287557</v>
      </c>
      <c r="H1756">
        <v>0</v>
      </c>
      <c r="I1756">
        <v>0</v>
      </c>
      <c r="J1756" t="str">
        <f t="shared" si="54"/>
        <v>2023_C04.9</v>
      </c>
      <c r="K1756">
        <f t="shared" si="55"/>
        <v>2.7903832005345464E-2</v>
      </c>
    </row>
    <row r="1757" spans="1:11" x14ac:dyDescent="0.35">
      <c r="B1757" t="s">
        <v>1513</v>
      </c>
      <c r="C1757">
        <v>2023</v>
      </c>
      <c r="D1757" t="s">
        <v>1352</v>
      </c>
      <c r="E1757" t="s">
        <v>1351</v>
      </c>
      <c r="F1757">
        <v>87</v>
      </c>
      <c r="G1757">
        <v>333287557</v>
      </c>
      <c r="H1757">
        <v>0</v>
      </c>
      <c r="I1757">
        <v>0</v>
      </c>
      <c r="J1757" t="str">
        <f t="shared" si="54"/>
        <v>2023_C05.0</v>
      </c>
      <c r="K1757">
        <f t="shared" si="55"/>
        <v>2.6103584779194142E-2</v>
      </c>
    </row>
    <row r="1758" spans="1:11" x14ac:dyDescent="0.35">
      <c r="B1758" t="s">
        <v>1513</v>
      </c>
      <c r="C1758">
        <v>2023</v>
      </c>
      <c r="D1758" t="s">
        <v>1350</v>
      </c>
      <c r="E1758" t="s">
        <v>1349</v>
      </c>
      <c r="F1758">
        <v>83</v>
      </c>
      <c r="G1758">
        <v>333287557</v>
      </c>
      <c r="H1758">
        <v>0</v>
      </c>
      <c r="I1758">
        <v>0</v>
      </c>
      <c r="J1758" t="str">
        <f t="shared" si="54"/>
        <v>2023_C05.1</v>
      </c>
      <c r="K1758">
        <f t="shared" si="55"/>
        <v>2.4903419961759928E-2</v>
      </c>
    </row>
    <row r="1759" spans="1:11" x14ac:dyDescent="0.35">
      <c r="B1759" t="s">
        <v>1513</v>
      </c>
      <c r="C1759">
        <v>2023</v>
      </c>
      <c r="D1759" t="s">
        <v>1348</v>
      </c>
      <c r="E1759" t="s">
        <v>1347</v>
      </c>
      <c r="F1759">
        <v>57</v>
      </c>
      <c r="G1759">
        <v>333287557</v>
      </c>
      <c r="H1759">
        <v>0</v>
      </c>
      <c r="I1759">
        <v>0</v>
      </c>
      <c r="J1759" t="str">
        <f t="shared" si="54"/>
        <v>2023_C05.9</v>
      </c>
      <c r="K1759">
        <f t="shared" si="55"/>
        <v>1.7102348648437543E-2</v>
      </c>
    </row>
    <row r="1760" spans="1:11" x14ac:dyDescent="0.35">
      <c r="B1760" t="s">
        <v>1513</v>
      </c>
      <c r="C1760">
        <v>2023</v>
      </c>
      <c r="D1760" t="s">
        <v>1346</v>
      </c>
      <c r="E1760" t="s">
        <v>1345</v>
      </c>
      <c r="F1760">
        <v>84</v>
      </c>
      <c r="G1760">
        <v>333287557</v>
      </c>
      <c r="H1760">
        <v>0</v>
      </c>
      <c r="I1760">
        <v>0</v>
      </c>
      <c r="J1760" t="str">
        <f t="shared" si="54"/>
        <v>2023_C06.0</v>
      </c>
      <c r="K1760">
        <f t="shared" si="55"/>
        <v>2.5203461166118483E-2</v>
      </c>
    </row>
    <row r="1761" spans="2:11" x14ac:dyDescent="0.35">
      <c r="B1761" t="s">
        <v>1513</v>
      </c>
      <c r="C1761">
        <v>2023</v>
      </c>
      <c r="D1761" t="s">
        <v>1344</v>
      </c>
      <c r="E1761" t="s">
        <v>1343</v>
      </c>
      <c r="F1761">
        <v>33</v>
      </c>
      <c r="G1761">
        <v>333287557</v>
      </c>
      <c r="H1761">
        <v>0</v>
      </c>
      <c r="I1761">
        <v>0</v>
      </c>
      <c r="J1761" t="str">
        <f t="shared" si="54"/>
        <v>2023_C06.2</v>
      </c>
      <c r="K1761">
        <f t="shared" si="55"/>
        <v>9.9013597438322599E-3</v>
      </c>
    </row>
    <row r="1762" spans="2:11" x14ac:dyDescent="0.35">
      <c r="B1762" t="s">
        <v>1513</v>
      </c>
      <c r="C1762">
        <v>2023</v>
      </c>
      <c r="D1762" t="s">
        <v>1342</v>
      </c>
      <c r="E1762" t="s">
        <v>1341</v>
      </c>
      <c r="F1762">
        <v>1347</v>
      </c>
      <c r="G1762">
        <v>333287557</v>
      </c>
      <c r="H1762">
        <v>0.4</v>
      </c>
      <c r="I1762">
        <v>0.3</v>
      </c>
      <c r="J1762" t="str">
        <f t="shared" si="54"/>
        <v>2023_C06.9</v>
      </c>
      <c r="K1762">
        <f t="shared" si="55"/>
        <v>0.40415550227097136</v>
      </c>
    </row>
    <row r="1763" spans="2:11" x14ac:dyDescent="0.35">
      <c r="B1763" t="s">
        <v>1513</v>
      </c>
      <c r="C1763">
        <v>2023</v>
      </c>
      <c r="D1763" t="s">
        <v>1340</v>
      </c>
      <c r="E1763" t="s">
        <v>1339</v>
      </c>
      <c r="F1763">
        <v>695</v>
      </c>
      <c r="G1763">
        <v>333287557</v>
      </c>
      <c r="H1763">
        <v>0.2</v>
      </c>
      <c r="I1763">
        <v>0.2</v>
      </c>
      <c r="J1763" t="str">
        <f t="shared" si="54"/>
        <v>2023_C07</v>
      </c>
      <c r="K1763">
        <f t="shared" si="55"/>
        <v>0.20852863702919455</v>
      </c>
    </row>
    <row r="1764" spans="2:11" x14ac:dyDescent="0.35">
      <c r="B1764" t="s">
        <v>1513</v>
      </c>
      <c r="C1764">
        <v>2023</v>
      </c>
      <c r="D1764" t="s">
        <v>1338</v>
      </c>
      <c r="E1764" t="s">
        <v>1337</v>
      </c>
      <c r="F1764">
        <v>78</v>
      </c>
      <c r="G1764">
        <v>333287557</v>
      </c>
      <c r="H1764">
        <v>0</v>
      </c>
      <c r="I1764">
        <v>0</v>
      </c>
      <c r="J1764" t="str">
        <f t="shared" si="54"/>
        <v>2023_C08.0</v>
      </c>
      <c r="K1764">
        <f t="shared" si="55"/>
        <v>2.3403213939967162E-2</v>
      </c>
    </row>
    <row r="1765" spans="2:11" x14ac:dyDescent="0.35">
      <c r="B1765" t="s">
        <v>1513</v>
      </c>
      <c r="C1765">
        <v>2023</v>
      </c>
      <c r="D1765" t="s">
        <v>1336</v>
      </c>
      <c r="E1765" t="s">
        <v>1335</v>
      </c>
      <c r="F1765">
        <v>336</v>
      </c>
      <c r="G1765">
        <v>333287557</v>
      </c>
      <c r="H1765">
        <v>0.1</v>
      </c>
      <c r="I1765">
        <v>0.1</v>
      </c>
      <c r="J1765" t="str">
        <f t="shared" si="54"/>
        <v>2023_C08.9</v>
      </c>
      <c r="K1765">
        <f t="shared" si="55"/>
        <v>0.10081384466447393</v>
      </c>
    </row>
    <row r="1766" spans="2:11" x14ac:dyDescent="0.35">
      <c r="B1766" t="s">
        <v>1513</v>
      </c>
      <c r="C1766">
        <v>2023</v>
      </c>
      <c r="D1766" t="s">
        <v>1334</v>
      </c>
      <c r="E1766" t="s">
        <v>1333</v>
      </c>
      <c r="F1766">
        <v>32</v>
      </c>
      <c r="G1766">
        <v>333287557</v>
      </c>
      <c r="H1766">
        <v>0</v>
      </c>
      <c r="I1766">
        <v>0</v>
      </c>
      <c r="J1766" t="str">
        <f t="shared" si="54"/>
        <v>2023_C09.0</v>
      </c>
      <c r="K1766">
        <f t="shared" si="55"/>
        <v>9.6013185394737063E-3</v>
      </c>
    </row>
    <row r="1767" spans="2:11" x14ac:dyDescent="0.35">
      <c r="B1767" t="s">
        <v>1513</v>
      </c>
      <c r="C1767">
        <v>2023</v>
      </c>
      <c r="D1767" t="s">
        <v>1392</v>
      </c>
      <c r="E1767" t="s">
        <v>1391</v>
      </c>
      <c r="F1767">
        <v>16</v>
      </c>
      <c r="G1767">
        <v>333287557</v>
      </c>
      <c r="H1767" t="s">
        <v>672</v>
      </c>
      <c r="I1767" t="s">
        <v>672</v>
      </c>
      <c r="J1767" t="str">
        <f t="shared" si="54"/>
        <v>2023_C09.1</v>
      </c>
      <c r="K1767">
        <f t="shared" si="55"/>
        <v>4.8006592697368532E-3</v>
      </c>
    </row>
    <row r="1768" spans="2:11" x14ac:dyDescent="0.35">
      <c r="B1768" t="s">
        <v>1513</v>
      </c>
      <c r="C1768">
        <v>2023</v>
      </c>
      <c r="D1768" t="s">
        <v>1332</v>
      </c>
      <c r="E1768" t="s">
        <v>1331</v>
      </c>
      <c r="F1768">
        <v>1132</v>
      </c>
      <c r="G1768">
        <v>333287557</v>
      </c>
      <c r="H1768">
        <v>0.3</v>
      </c>
      <c r="I1768">
        <v>0.2</v>
      </c>
      <c r="J1768" t="str">
        <f t="shared" si="54"/>
        <v>2023_C09.9</v>
      </c>
      <c r="K1768">
        <f t="shared" si="55"/>
        <v>0.33964664333388239</v>
      </c>
    </row>
    <row r="1769" spans="2:11" x14ac:dyDescent="0.35">
      <c r="B1769" t="s">
        <v>1513</v>
      </c>
      <c r="C1769">
        <v>2023</v>
      </c>
      <c r="D1769" t="s">
        <v>1535</v>
      </c>
      <c r="E1769" t="s">
        <v>1534</v>
      </c>
      <c r="F1769">
        <v>15</v>
      </c>
      <c r="G1769">
        <v>333287557</v>
      </c>
      <c r="H1769" t="s">
        <v>672</v>
      </c>
      <c r="I1769" t="s">
        <v>672</v>
      </c>
      <c r="J1769" t="str">
        <f t="shared" si="54"/>
        <v>2023_C10.3</v>
      </c>
      <c r="K1769">
        <f t="shared" si="55"/>
        <v>4.5006180653783005E-3</v>
      </c>
    </row>
    <row r="1770" spans="2:11" x14ac:dyDescent="0.35">
      <c r="B1770" t="s">
        <v>1513</v>
      </c>
      <c r="C1770">
        <v>2023</v>
      </c>
      <c r="D1770" t="s">
        <v>1533</v>
      </c>
      <c r="E1770" t="s">
        <v>1532</v>
      </c>
      <c r="F1770">
        <v>10</v>
      </c>
      <c r="G1770">
        <v>333287557</v>
      </c>
      <c r="H1770" t="s">
        <v>672</v>
      </c>
      <c r="I1770" t="s">
        <v>672</v>
      </c>
      <c r="J1770" t="str">
        <f t="shared" si="54"/>
        <v>2023_C10.8</v>
      </c>
      <c r="K1770">
        <f t="shared" si="55"/>
        <v>3.0004120435855337E-3</v>
      </c>
    </row>
    <row r="1771" spans="2:11" x14ac:dyDescent="0.35">
      <c r="B1771" t="s">
        <v>1513</v>
      </c>
      <c r="C1771">
        <v>2023</v>
      </c>
      <c r="D1771" t="s">
        <v>1330</v>
      </c>
      <c r="E1771" t="s">
        <v>1329</v>
      </c>
      <c r="F1771">
        <v>1736</v>
      </c>
      <c r="G1771">
        <v>333287557</v>
      </c>
      <c r="H1771">
        <v>0.5</v>
      </c>
      <c r="I1771">
        <v>0.4</v>
      </c>
      <c r="J1771" t="str">
        <f t="shared" si="54"/>
        <v>2023_C10.9</v>
      </c>
      <c r="K1771">
        <f t="shared" si="55"/>
        <v>0.52087153076644854</v>
      </c>
    </row>
    <row r="1772" spans="2:11" x14ac:dyDescent="0.35">
      <c r="B1772" t="s">
        <v>1513</v>
      </c>
      <c r="C1772">
        <v>2023</v>
      </c>
      <c r="D1772" t="s">
        <v>1328</v>
      </c>
      <c r="E1772" t="s">
        <v>1327</v>
      </c>
      <c r="F1772">
        <v>30</v>
      </c>
      <c r="G1772">
        <v>333287557</v>
      </c>
      <c r="H1772">
        <v>0</v>
      </c>
      <c r="I1772">
        <v>0</v>
      </c>
      <c r="J1772" t="str">
        <f t="shared" si="54"/>
        <v>2023_C11.1</v>
      </c>
      <c r="K1772">
        <f t="shared" si="55"/>
        <v>9.001236130756601E-3</v>
      </c>
    </row>
    <row r="1773" spans="2:11" x14ac:dyDescent="0.35">
      <c r="B1773" t="s">
        <v>1513</v>
      </c>
      <c r="C1773">
        <v>2023</v>
      </c>
      <c r="D1773" t="s">
        <v>1326</v>
      </c>
      <c r="E1773" t="s">
        <v>1325</v>
      </c>
      <c r="F1773">
        <v>641</v>
      </c>
      <c r="G1773">
        <v>333287557</v>
      </c>
      <c r="H1773">
        <v>0.2</v>
      </c>
      <c r="I1773">
        <v>0.2</v>
      </c>
      <c r="J1773" t="str">
        <f t="shared" si="54"/>
        <v>2023_C11.9</v>
      </c>
      <c r="K1773">
        <f t="shared" si="55"/>
        <v>0.19232641199383269</v>
      </c>
    </row>
    <row r="1774" spans="2:11" x14ac:dyDescent="0.35">
      <c r="B1774" t="s">
        <v>1513</v>
      </c>
      <c r="C1774">
        <v>2023</v>
      </c>
      <c r="D1774" t="s">
        <v>1324</v>
      </c>
      <c r="E1774" t="s">
        <v>1323</v>
      </c>
      <c r="F1774">
        <v>55</v>
      </c>
      <c r="G1774">
        <v>333287557</v>
      </c>
      <c r="H1774">
        <v>0</v>
      </c>
      <c r="I1774">
        <v>0</v>
      </c>
      <c r="J1774" t="str">
        <f t="shared" si="54"/>
        <v>2023_C12</v>
      </c>
      <c r="K1774">
        <f t="shared" si="55"/>
        <v>1.6502266239720436E-2</v>
      </c>
    </row>
    <row r="1775" spans="2:11" x14ac:dyDescent="0.35">
      <c r="B1775" t="s">
        <v>1513</v>
      </c>
      <c r="C1775">
        <v>2023</v>
      </c>
      <c r="D1775" t="s">
        <v>1531</v>
      </c>
      <c r="E1775" t="s">
        <v>1530</v>
      </c>
      <c r="F1775">
        <v>10</v>
      </c>
      <c r="G1775">
        <v>333287557</v>
      </c>
      <c r="H1775" t="s">
        <v>672</v>
      </c>
      <c r="I1775" t="s">
        <v>672</v>
      </c>
      <c r="J1775" t="str">
        <f t="shared" si="54"/>
        <v>2023_C13.2</v>
      </c>
      <c r="K1775">
        <f t="shared" si="55"/>
        <v>3.0004120435855337E-3</v>
      </c>
    </row>
    <row r="1776" spans="2:11" x14ac:dyDescent="0.35">
      <c r="B1776" t="s">
        <v>1513</v>
      </c>
      <c r="C1776">
        <v>2023</v>
      </c>
      <c r="D1776" t="s">
        <v>1322</v>
      </c>
      <c r="E1776" t="s">
        <v>1321</v>
      </c>
      <c r="F1776">
        <v>404</v>
      </c>
      <c r="G1776">
        <v>333287557</v>
      </c>
      <c r="H1776">
        <v>0.1</v>
      </c>
      <c r="I1776">
        <v>0.1</v>
      </c>
      <c r="J1776" t="str">
        <f t="shared" si="54"/>
        <v>2023_C13.9</v>
      </c>
      <c r="K1776">
        <f t="shared" si="55"/>
        <v>0.12121664656085555</v>
      </c>
    </row>
    <row r="1777" spans="2:11" x14ac:dyDescent="0.35">
      <c r="B1777" t="s">
        <v>1513</v>
      </c>
      <c r="C1777">
        <v>2023</v>
      </c>
      <c r="D1777" t="s">
        <v>1320</v>
      </c>
      <c r="E1777" t="s">
        <v>1319</v>
      </c>
      <c r="F1777">
        <v>1340</v>
      </c>
      <c r="G1777">
        <v>333287557</v>
      </c>
      <c r="H1777">
        <v>0.4</v>
      </c>
      <c r="I1777">
        <v>0.3</v>
      </c>
      <c r="J1777" t="str">
        <f t="shared" si="54"/>
        <v>2023_C14.0</v>
      </c>
      <c r="K1777">
        <f t="shared" si="55"/>
        <v>0.4020552138404615</v>
      </c>
    </row>
    <row r="1778" spans="2:11" x14ac:dyDescent="0.35">
      <c r="B1778" t="s">
        <v>1513</v>
      </c>
      <c r="C1778">
        <v>2023</v>
      </c>
      <c r="D1778" t="s">
        <v>1316</v>
      </c>
      <c r="E1778" t="s">
        <v>1315</v>
      </c>
      <c r="F1778">
        <v>29</v>
      </c>
      <c r="G1778">
        <v>333287557</v>
      </c>
      <c r="H1778">
        <v>0</v>
      </c>
      <c r="I1778">
        <v>0</v>
      </c>
      <c r="J1778" t="str">
        <f t="shared" si="54"/>
        <v>2023_C15.3</v>
      </c>
      <c r="K1778">
        <f t="shared" si="55"/>
        <v>8.7011949263980475E-3</v>
      </c>
    </row>
    <row r="1779" spans="2:11" x14ac:dyDescent="0.35">
      <c r="B1779" t="s">
        <v>1513</v>
      </c>
      <c r="C1779">
        <v>2023</v>
      </c>
      <c r="D1779" t="s">
        <v>1314</v>
      </c>
      <c r="E1779" t="s">
        <v>1313</v>
      </c>
      <c r="F1779">
        <v>51</v>
      </c>
      <c r="G1779">
        <v>333287557</v>
      </c>
      <c r="H1779">
        <v>0</v>
      </c>
      <c r="I1779">
        <v>0</v>
      </c>
      <c r="J1779" t="str">
        <f t="shared" si="54"/>
        <v>2023_C15.4</v>
      </c>
      <c r="K1779">
        <f t="shared" si="55"/>
        <v>1.530210142228622E-2</v>
      </c>
    </row>
    <row r="1780" spans="2:11" x14ac:dyDescent="0.35">
      <c r="B1780" t="s">
        <v>1513</v>
      </c>
      <c r="C1780">
        <v>2023</v>
      </c>
      <c r="D1780" t="s">
        <v>1312</v>
      </c>
      <c r="E1780" t="s">
        <v>1311</v>
      </c>
      <c r="F1780">
        <v>413</v>
      </c>
      <c r="G1780">
        <v>333287557</v>
      </c>
      <c r="H1780">
        <v>0.1</v>
      </c>
      <c r="I1780">
        <v>0.1</v>
      </c>
      <c r="J1780" t="str">
        <f t="shared" si="54"/>
        <v>2023_C15.5</v>
      </c>
      <c r="K1780">
        <f t="shared" si="55"/>
        <v>0.12391701740008254</v>
      </c>
    </row>
    <row r="1781" spans="2:11" x14ac:dyDescent="0.35">
      <c r="B1781" t="s">
        <v>1513</v>
      </c>
      <c r="C1781">
        <v>2023</v>
      </c>
      <c r="D1781" t="s">
        <v>1310</v>
      </c>
      <c r="E1781" t="s">
        <v>1309</v>
      </c>
      <c r="F1781">
        <v>40</v>
      </c>
      <c r="G1781">
        <v>333287557</v>
      </c>
      <c r="H1781">
        <v>0</v>
      </c>
      <c r="I1781">
        <v>0</v>
      </c>
      <c r="J1781" t="str">
        <f t="shared" si="54"/>
        <v>2023_C15.8</v>
      </c>
      <c r="K1781">
        <f t="shared" si="55"/>
        <v>1.2001648174342135E-2</v>
      </c>
    </row>
    <row r="1782" spans="2:11" x14ac:dyDescent="0.35">
      <c r="B1782" t="s">
        <v>1513</v>
      </c>
      <c r="C1782">
        <v>2023</v>
      </c>
      <c r="D1782" t="s">
        <v>1308</v>
      </c>
      <c r="E1782" t="s">
        <v>1307</v>
      </c>
      <c r="F1782">
        <v>15439</v>
      </c>
      <c r="G1782">
        <v>333287557</v>
      </c>
      <c r="H1782">
        <v>4.5999999999999996</v>
      </c>
      <c r="I1782">
        <v>3.5</v>
      </c>
      <c r="J1782" t="str">
        <f t="shared" si="54"/>
        <v>2023_C15.9</v>
      </c>
      <c r="K1782">
        <f t="shared" si="55"/>
        <v>4.6323361540917052</v>
      </c>
    </row>
    <row r="1783" spans="2:11" x14ac:dyDescent="0.35">
      <c r="B1783" t="s">
        <v>1513</v>
      </c>
      <c r="C1783">
        <v>2023</v>
      </c>
      <c r="D1783" t="s">
        <v>1306</v>
      </c>
      <c r="E1783" t="s">
        <v>1305</v>
      </c>
      <c r="F1783">
        <v>1275</v>
      </c>
      <c r="G1783">
        <v>333287557</v>
      </c>
      <c r="H1783">
        <v>0.4</v>
      </c>
      <c r="I1783">
        <v>0.3</v>
      </c>
      <c r="J1783" t="str">
        <f t="shared" si="54"/>
        <v>2023_C16.0</v>
      </c>
      <c r="K1783">
        <f t="shared" si="55"/>
        <v>0.38255253555715557</v>
      </c>
    </row>
    <row r="1784" spans="2:11" x14ac:dyDescent="0.35">
      <c r="B1784" t="s">
        <v>1513</v>
      </c>
      <c r="C1784">
        <v>2023</v>
      </c>
      <c r="D1784" t="s">
        <v>1304</v>
      </c>
      <c r="E1784" t="s">
        <v>1303</v>
      </c>
      <c r="F1784">
        <v>47</v>
      </c>
      <c r="G1784">
        <v>333287557</v>
      </c>
      <c r="H1784">
        <v>0</v>
      </c>
      <c r="I1784">
        <v>0</v>
      </c>
      <c r="J1784" t="str">
        <f t="shared" si="54"/>
        <v>2023_C16.1</v>
      </c>
      <c r="K1784">
        <f t="shared" si="55"/>
        <v>1.4101936604852009E-2</v>
      </c>
    </row>
    <row r="1785" spans="2:11" x14ac:dyDescent="0.35">
      <c r="B1785" t="s">
        <v>1513</v>
      </c>
      <c r="C1785">
        <v>2023</v>
      </c>
      <c r="D1785" t="s">
        <v>1302</v>
      </c>
      <c r="E1785" t="s">
        <v>1301</v>
      </c>
      <c r="F1785">
        <v>49</v>
      </c>
      <c r="G1785">
        <v>333287557</v>
      </c>
      <c r="H1785">
        <v>0</v>
      </c>
      <c r="I1785">
        <v>0</v>
      </c>
      <c r="J1785" t="str">
        <f t="shared" si="54"/>
        <v>2023_C16.2</v>
      </c>
      <c r="K1785">
        <f t="shared" si="55"/>
        <v>1.4702019013569113E-2</v>
      </c>
    </row>
    <row r="1786" spans="2:11" x14ac:dyDescent="0.35">
      <c r="B1786" t="s">
        <v>1513</v>
      </c>
      <c r="C1786">
        <v>2023</v>
      </c>
      <c r="D1786" t="s">
        <v>1300</v>
      </c>
      <c r="E1786" t="s">
        <v>1299</v>
      </c>
      <c r="F1786">
        <v>96</v>
      </c>
      <c r="G1786">
        <v>333287557</v>
      </c>
      <c r="H1786">
        <v>0</v>
      </c>
      <c r="I1786">
        <v>0</v>
      </c>
      <c r="J1786" t="str">
        <f t="shared" si="54"/>
        <v>2023_C16.3</v>
      </c>
      <c r="K1786">
        <f t="shared" si="55"/>
        <v>2.8803955618421119E-2</v>
      </c>
    </row>
    <row r="1787" spans="2:11" x14ac:dyDescent="0.35">
      <c r="B1787" t="s">
        <v>1513</v>
      </c>
      <c r="C1787">
        <v>2023</v>
      </c>
      <c r="D1787" t="s">
        <v>1298</v>
      </c>
      <c r="E1787" t="s">
        <v>1297</v>
      </c>
      <c r="F1787">
        <v>25</v>
      </c>
      <c r="G1787">
        <v>333287557</v>
      </c>
      <c r="H1787">
        <v>0</v>
      </c>
      <c r="I1787">
        <v>0</v>
      </c>
      <c r="J1787" t="str">
        <f t="shared" si="54"/>
        <v>2023_C16.4</v>
      </c>
      <c r="K1787">
        <f t="shared" si="55"/>
        <v>7.5010301089638333E-3</v>
      </c>
    </row>
    <row r="1788" spans="2:11" x14ac:dyDescent="0.35">
      <c r="B1788" t="s">
        <v>1513</v>
      </c>
      <c r="C1788">
        <v>2023</v>
      </c>
      <c r="D1788" t="s">
        <v>1296</v>
      </c>
      <c r="E1788" t="s">
        <v>1295</v>
      </c>
      <c r="F1788">
        <v>33</v>
      </c>
      <c r="G1788">
        <v>333287557</v>
      </c>
      <c r="H1788">
        <v>0</v>
      </c>
      <c r="I1788">
        <v>0</v>
      </c>
      <c r="J1788" t="str">
        <f t="shared" si="54"/>
        <v>2023_C16.8</v>
      </c>
      <c r="K1788">
        <f t="shared" si="55"/>
        <v>9.9013597438322599E-3</v>
      </c>
    </row>
    <row r="1789" spans="2:11" x14ac:dyDescent="0.35">
      <c r="B1789" t="s">
        <v>1513</v>
      </c>
      <c r="C1789">
        <v>2023</v>
      </c>
      <c r="D1789" t="s">
        <v>1294</v>
      </c>
      <c r="E1789" t="s">
        <v>1293</v>
      </c>
      <c r="F1789">
        <v>9387</v>
      </c>
      <c r="G1789">
        <v>333287557</v>
      </c>
      <c r="H1789">
        <v>2.8</v>
      </c>
      <c r="I1789">
        <v>2.2999999999999998</v>
      </c>
      <c r="J1789" t="str">
        <f t="shared" si="54"/>
        <v>2023_C16.9</v>
      </c>
      <c r="K1789">
        <f t="shared" si="55"/>
        <v>2.8164867853137405</v>
      </c>
    </row>
    <row r="1790" spans="2:11" x14ac:dyDescent="0.35">
      <c r="B1790" t="s">
        <v>1513</v>
      </c>
      <c r="C1790">
        <v>2023</v>
      </c>
      <c r="D1790" t="s">
        <v>1292</v>
      </c>
      <c r="E1790" t="s">
        <v>1291</v>
      </c>
      <c r="F1790">
        <v>1074</v>
      </c>
      <c r="G1790">
        <v>333287557</v>
      </c>
      <c r="H1790">
        <v>0.3</v>
      </c>
      <c r="I1790">
        <v>0.2</v>
      </c>
      <c r="J1790" t="str">
        <f t="shared" si="54"/>
        <v>2023_C17.0</v>
      </c>
      <c r="K1790">
        <f t="shared" si="55"/>
        <v>0.32224425348108632</v>
      </c>
    </row>
    <row r="1791" spans="2:11" x14ac:dyDescent="0.35">
      <c r="B1791" t="s">
        <v>1513</v>
      </c>
      <c r="C1791">
        <v>2023</v>
      </c>
      <c r="D1791" t="s">
        <v>1290</v>
      </c>
      <c r="E1791" t="s">
        <v>1289</v>
      </c>
      <c r="F1791">
        <v>79</v>
      </c>
      <c r="G1791">
        <v>333287557</v>
      </c>
      <c r="H1791">
        <v>0</v>
      </c>
      <c r="I1791">
        <v>0</v>
      </c>
      <c r="J1791" t="str">
        <f t="shared" si="54"/>
        <v>2023_C17.1</v>
      </c>
      <c r="K1791">
        <f t="shared" si="55"/>
        <v>2.3703255144325714E-2</v>
      </c>
    </row>
    <row r="1792" spans="2:11" x14ac:dyDescent="0.35">
      <c r="B1792" t="s">
        <v>1513</v>
      </c>
      <c r="C1792">
        <v>2023</v>
      </c>
      <c r="D1792" t="s">
        <v>1288</v>
      </c>
      <c r="E1792" t="s">
        <v>1287</v>
      </c>
      <c r="F1792">
        <v>118</v>
      </c>
      <c r="G1792">
        <v>333287557</v>
      </c>
      <c r="H1792">
        <v>0</v>
      </c>
      <c r="I1792">
        <v>0</v>
      </c>
      <c r="J1792" t="str">
        <f t="shared" si="54"/>
        <v>2023_C17.2</v>
      </c>
      <c r="K1792">
        <f t="shared" si="55"/>
        <v>3.54048621143093E-2</v>
      </c>
    </row>
    <row r="1793" spans="2:11" x14ac:dyDescent="0.35">
      <c r="B1793" t="s">
        <v>1513</v>
      </c>
      <c r="C1793">
        <v>2023</v>
      </c>
      <c r="D1793" t="s">
        <v>1286</v>
      </c>
      <c r="E1793" t="s">
        <v>1285</v>
      </c>
      <c r="F1793">
        <v>453</v>
      </c>
      <c r="G1793">
        <v>333287557</v>
      </c>
      <c r="H1793">
        <v>0.1</v>
      </c>
      <c r="I1793">
        <v>0.1</v>
      </c>
      <c r="J1793" t="str">
        <f t="shared" si="54"/>
        <v>2023_C17.9</v>
      </c>
      <c r="K1793">
        <f t="shared" si="55"/>
        <v>0.13591866557442467</v>
      </c>
    </row>
    <row r="1794" spans="2:11" x14ac:dyDescent="0.35">
      <c r="B1794" t="s">
        <v>1513</v>
      </c>
      <c r="C1794">
        <v>2023</v>
      </c>
      <c r="D1794" t="s">
        <v>1284</v>
      </c>
      <c r="E1794" t="s">
        <v>1283</v>
      </c>
      <c r="F1794">
        <v>1025</v>
      </c>
      <c r="G1794">
        <v>333287557</v>
      </c>
      <c r="H1794">
        <v>0.3</v>
      </c>
      <c r="I1794">
        <v>0.2</v>
      </c>
      <c r="J1794" t="str">
        <f t="shared" si="54"/>
        <v>2023_C18.0</v>
      </c>
      <c r="K1794">
        <f t="shared" si="55"/>
        <v>0.30754223446751722</v>
      </c>
    </row>
    <row r="1795" spans="2:11" x14ac:dyDescent="0.35">
      <c r="B1795" t="s">
        <v>1513</v>
      </c>
      <c r="C1795">
        <v>2023</v>
      </c>
      <c r="D1795" t="s">
        <v>1282</v>
      </c>
      <c r="E1795" t="s">
        <v>1281</v>
      </c>
      <c r="F1795">
        <v>1113</v>
      </c>
      <c r="G1795">
        <v>333287557</v>
      </c>
      <c r="H1795">
        <v>0.3</v>
      </c>
      <c r="I1795">
        <v>0.3</v>
      </c>
      <c r="J1795" t="str">
        <f t="shared" ref="J1795:J1858" si="56">C1795&amp;+"_"&amp;E1795</f>
        <v>2023_C18.1</v>
      </c>
      <c r="K1795">
        <f t="shared" ref="K1795:K1858" si="57">F1795/G1795*100000</f>
        <v>0.33394586045106989</v>
      </c>
    </row>
    <row r="1796" spans="2:11" x14ac:dyDescent="0.35">
      <c r="B1796" t="s">
        <v>1513</v>
      </c>
      <c r="C1796">
        <v>2023</v>
      </c>
      <c r="D1796" t="s">
        <v>1280</v>
      </c>
      <c r="E1796" t="s">
        <v>1279</v>
      </c>
      <c r="F1796">
        <v>595</v>
      </c>
      <c r="G1796">
        <v>333287557</v>
      </c>
      <c r="H1796">
        <v>0.2</v>
      </c>
      <c r="I1796">
        <v>0.1</v>
      </c>
      <c r="J1796" t="str">
        <f t="shared" si="56"/>
        <v>2023_C18.2</v>
      </c>
      <c r="K1796">
        <f t="shared" si="57"/>
        <v>0.17852451659333926</v>
      </c>
    </row>
    <row r="1797" spans="2:11" x14ac:dyDescent="0.35">
      <c r="B1797" t="s">
        <v>1513</v>
      </c>
      <c r="C1797">
        <v>2023</v>
      </c>
      <c r="D1797" t="s">
        <v>1278</v>
      </c>
      <c r="E1797" t="s">
        <v>1277</v>
      </c>
      <c r="F1797">
        <v>57</v>
      </c>
      <c r="G1797">
        <v>333287557</v>
      </c>
      <c r="H1797">
        <v>0</v>
      </c>
      <c r="I1797">
        <v>0</v>
      </c>
      <c r="J1797" t="str">
        <f t="shared" si="56"/>
        <v>2023_C18.3</v>
      </c>
      <c r="K1797">
        <f t="shared" si="57"/>
        <v>1.7102348648437543E-2</v>
      </c>
    </row>
    <row r="1798" spans="2:11" x14ac:dyDescent="0.35">
      <c r="B1798" t="s">
        <v>1513</v>
      </c>
      <c r="C1798">
        <v>2023</v>
      </c>
      <c r="D1798" t="s">
        <v>1276</v>
      </c>
      <c r="E1798" t="s">
        <v>1275</v>
      </c>
      <c r="F1798">
        <v>256</v>
      </c>
      <c r="G1798">
        <v>333287557</v>
      </c>
      <c r="H1798">
        <v>0.1</v>
      </c>
      <c r="I1798">
        <v>0.1</v>
      </c>
      <c r="J1798" t="str">
        <f t="shared" si="56"/>
        <v>2023_C18.4</v>
      </c>
      <c r="K1798">
        <f t="shared" si="57"/>
        <v>7.6810548315789651E-2</v>
      </c>
    </row>
    <row r="1799" spans="2:11" x14ac:dyDescent="0.35">
      <c r="B1799" t="s">
        <v>1513</v>
      </c>
      <c r="C1799">
        <v>2023</v>
      </c>
      <c r="D1799" t="s">
        <v>1274</v>
      </c>
      <c r="E1799" t="s">
        <v>1273</v>
      </c>
      <c r="F1799">
        <v>25</v>
      </c>
      <c r="G1799">
        <v>333287557</v>
      </c>
      <c r="H1799">
        <v>0</v>
      </c>
      <c r="I1799">
        <v>0</v>
      </c>
      <c r="J1799" t="str">
        <f t="shared" si="56"/>
        <v>2023_C18.5</v>
      </c>
      <c r="K1799">
        <f t="shared" si="57"/>
        <v>7.5010301089638333E-3</v>
      </c>
    </row>
    <row r="1800" spans="2:11" x14ac:dyDescent="0.35">
      <c r="B1800" t="s">
        <v>1513</v>
      </c>
      <c r="C1800">
        <v>2023</v>
      </c>
      <c r="D1800" t="s">
        <v>1272</v>
      </c>
      <c r="E1800" t="s">
        <v>1271</v>
      </c>
      <c r="F1800">
        <v>126</v>
      </c>
      <c r="G1800">
        <v>333287557</v>
      </c>
      <c r="H1800">
        <v>0</v>
      </c>
      <c r="I1800">
        <v>0</v>
      </c>
      <c r="J1800" t="str">
        <f t="shared" si="56"/>
        <v>2023_C18.6</v>
      </c>
      <c r="K1800">
        <f t="shared" si="57"/>
        <v>3.7805191749177722E-2</v>
      </c>
    </row>
    <row r="1801" spans="2:11" x14ac:dyDescent="0.35">
      <c r="B1801" t="s">
        <v>1513</v>
      </c>
      <c r="C1801">
        <v>2023</v>
      </c>
      <c r="D1801" t="s">
        <v>1270</v>
      </c>
      <c r="E1801" t="s">
        <v>1269</v>
      </c>
      <c r="F1801">
        <v>1195</v>
      </c>
      <c r="G1801">
        <v>333287557</v>
      </c>
      <c r="H1801">
        <v>0.4</v>
      </c>
      <c r="I1801">
        <v>0.3</v>
      </c>
      <c r="J1801" t="str">
        <f t="shared" si="56"/>
        <v>2023_C18.7</v>
      </c>
      <c r="K1801">
        <f t="shared" si="57"/>
        <v>0.35854923920847126</v>
      </c>
    </row>
    <row r="1802" spans="2:11" x14ac:dyDescent="0.35">
      <c r="B1802" t="s">
        <v>1513</v>
      </c>
      <c r="C1802">
        <v>2023</v>
      </c>
      <c r="D1802" t="s">
        <v>1268</v>
      </c>
      <c r="E1802" t="s">
        <v>1267</v>
      </c>
      <c r="F1802">
        <v>89</v>
      </c>
      <c r="G1802">
        <v>333287557</v>
      </c>
      <c r="H1802">
        <v>0</v>
      </c>
      <c r="I1802">
        <v>0</v>
      </c>
      <c r="J1802" t="str">
        <f t="shared" si="56"/>
        <v>2023_C18.8</v>
      </c>
      <c r="K1802">
        <f t="shared" si="57"/>
        <v>2.6703667187911249E-2</v>
      </c>
    </row>
    <row r="1803" spans="2:11" x14ac:dyDescent="0.35">
      <c r="B1803" t="s">
        <v>1513</v>
      </c>
      <c r="C1803">
        <v>2023</v>
      </c>
      <c r="D1803" t="s">
        <v>1266</v>
      </c>
      <c r="E1803" t="s">
        <v>1265</v>
      </c>
      <c r="F1803">
        <v>35911</v>
      </c>
      <c r="G1803">
        <v>333287557</v>
      </c>
      <c r="H1803">
        <v>10.8</v>
      </c>
      <c r="I1803">
        <v>8.6</v>
      </c>
      <c r="J1803" t="str">
        <f t="shared" si="56"/>
        <v>2023_C18.9</v>
      </c>
      <c r="K1803">
        <f t="shared" si="57"/>
        <v>10.77477968972001</v>
      </c>
    </row>
    <row r="1804" spans="2:11" x14ac:dyDescent="0.35">
      <c r="B1804" t="s">
        <v>1513</v>
      </c>
      <c r="C1804">
        <v>2023</v>
      </c>
      <c r="D1804" t="s">
        <v>1264</v>
      </c>
      <c r="E1804" t="s">
        <v>1263</v>
      </c>
      <c r="F1804">
        <v>3730</v>
      </c>
      <c r="G1804">
        <v>333287557</v>
      </c>
      <c r="H1804">
        <v>1.1000000000000001</v>
      </c>
      <c r="I1804">
        <v>0.9</v>
      </c>
      <c r="J1804" t="str">
        <f t="shared" si="56"/>
        <v>2023_C19</v>
      </c>
      <c r="K1804">
        <f t="shared" si="57"/>
        <v>1.1191536922574041</v>
      </c>
    </row>
    <row r="1805" spans="2:11" x14ac:dyDescent="0.35">
      <c r="B1805" t="s">
        <v>1513</v>
      </c>
      <c r="C1805">
        <v>2023</v>
      </c>
      <c r="D1805" t="s">
        <v>1262</v>
      </c>
      <c r="E1805" t="s">
        <v>1261</v>
      </c>
      <c r="F1805">
        <v>9095</v>
      </c>
      <c r="G1805">
        <v>333287557</v>
      </c>
      <c r="H1805">
        <v>2.7</v>
      </c>
      <c r="I1805">
        <v>2.2000000000000002</v>
      </c>
      <c r="J1805" t="str">
        <f t="shared" si="56"/>
        <v>2023_C20</v>
      </c>
      <c r="K1805">
        <f t="shared" si="57"/>
        <v>2.7288747536410427</v>
      </c>
    </row>
    <row r="1806" spans="2:11" x14ac:dyDescent="0.35">
      <c r="B1806" t="s">
        <v>1513</v>
      </c>
      <c r="C1806">
        <v>2023</v>
      </c>
      <c r="D1806" t="s">
        <v>1260</v>
      </c>
      <c r="E1806" t="s">
        <v>1259</v>
      </c>
      <c r="F1806">
        <v>1235</v>
      </c>
      <c r="G1806">
        <v>333287557</v>
      </c>
      <c r="H1806">
        <v>0.4</v>
      </c>
      <c r="I1806">
        <v>0.3</v>
      </c>
      <c r="J1806" t="str">
        <f t="shared" si="56"/>
        <v>2023_C21.0</v>
      </c>
      <c r="K1806">
        <f t="shared" si="57"/>
        <v>0.37055088738281339</v>
      </c>
    </row>
    <row r="1807" spans="2:11" x14ac:dyDescent="0.35">
      <c r="B1807" t="s">
        <v>1513</v>
      </c>
      <c r="C1807">
        <v>2023</v>
      </c>
      <c r="D1807" t="s">
        <v>1258</v>
      </c>
      <c r="E1807" t="s">
        <v>1257</v>
      </c>
      <c r="F1807">
        <v>167</v>
      </c>
      <c r="G1807">
        <v>333287557</v>
      </c>
      <c r="H1807">
        <v>0.1</v>
      </c>
      <c r="I1807">
        <v>0</v>
      </c>
      <c r="J1807" t="str">
        <f t="shared" si="56"/>
        <v>2023_C21.1</v>
      </c>
      <c r="K1807">
        <f t="shared" si="57"/>
        <v>5.0106881127878408E-2</v>
      </c>
    </row>
    <row r="1808" spans="2:11" x14ac:dyDescent="0.35">
      <c r="B1808" t="s">
        <v>1513</v>
      </c>
      <c r="C1808">
        <v>2023</v>
      </c>
      <c r="D1808" t="s">
        <v>1256</v>
      </c>
      <c r="E1808" t="s">
        <v>1255</v>
      </c>
      <c r="F1808">
        <v>193</v>
      </c>
      <c r="G1808">
        <v>333287557</v>
      </c>
      <c r="H1808">
        <v>0.1</v>
      </c>
      <c r="I1808">
        <v>0</v>
      </c>
      <c r="J1808" t="str">
        <f t="shared" si="56"/>
        <v>2023_C21.8</v>
      </c>
      <c r="K1808">
        <f t="shared" si="57"/>
        <v>5.7907952441200797E-2</v>
      </c>
    </row>
    <row r="1809" spans="2:11" x14ac:dyDescent="0.35">
      <c r="B1809" t="s">
        <v>1513</v>
      </c>
      <c r="C1809">
        <v>2023</v>
      </c>
      <c r="D1809" t="s">
        <v>1254</v>
      </c>
      <c r="E1809" t="s">
        <v>1253</v>
      </c>
      <c r="F1809">
        <v>12700</v>
      </c>
      <c r="G1809">
        <v>333287557</v>
      </c>
      <c r="H1809">
        <v>3.8</v>
      </c>
      <c r="I1809">
        <v>2.8</v>
      </c>
      <c r="J1809" t="str">
        <f t="shared" si="56"/>
        <v>2023_C22.0</v>
      </c>
      <c r="K1809">
        <f t="shared" si="57"/>
        <v>3.8105232953536277</v>
      </c>
    </row>
    <row r="1810" spans="2:11" x14ac:dyDescent="0.35">
      <c r="B1810" t="s">
        <v>1513</v>
      </c>
      <c r="C1810">
        <v>2023</v>
      </c>
      <c r="D1810" t="s">
        <v>1252</v>
      </c>
      <c r="E1810" t="s">
        <v>1251</v>
      </c>
      <c r="F1810">
        <v>9353</v>
      </c>
      <c r="G1810">
        <v>333287557</v>
      </c>
      <c r="H1810">
        <v>2.8</v>
      </c>
      <c r="I1810">
        <v>2.2000000000000002</v>
      </c>
      <c r="J1810" t="str">
        <f t="shared" si="56"/>
        <v>2023_C22.1</v>
      </c>
      <c r="K1810">
        <f t="shared" si="57"/>
        <v>2.8062853843655495</v>
      </c>
    </row>
    <row r="1811" spans="2:11" x14ac:dyDescent="0.35">
      <c r="B1811" t="s">
        <v>1513</v>
      </c>
      <c r="C1811">
        <v>2023</v>
      </c>
      <c r="D1811" t="s">
        <v>1250</v>
      </c>
      <c r="E1811" t="s">
        <v>1249</v>
      </c>
      <c r="F1811">
        <v>23</v>
      </c>
      <c r="G1811">
        <v>333287557</v>
      </c>
      <c r="H1811">
        <v>0</v>
      </c>
      <c r="I1811">
        <v>0</v>
      </c>
      <c r="J1811" t="str">
        <f t="shared" si="56"/>
        <v>2023_C22.2</v>
      </c>
      <c r="K1811">
        <f t="shared" si="57"/>
        <v>6.9009477002467279E-3</v>
      </c>
    </row>
    <row r="1812" spans="2:11" x14ac:dyDescent="0.35">
      <c r="B1812" t="s">
        <v>1513</v>
      </c>
      <c r="C1812">
        <v>2023</v>
      </c>
      <c r="D1812" t="s">
        <v>1248</v>
      </c>
      <c r="E1812" t="s">
        <v>1247</v>
      </c>
      <c r="F1812">
        <v>61</v>
      </c>
      <c r="G1812">
        <v>333287557</v>
      </c>
      <c r="H1812">
        <v>0</v>
      </c>
      <c r="I1812">
        <v>0</v>
      </c>
      <c r="J1812" t="str">
        <f t="shared" si="56"/>
        <v>2023_C22.3</v>
      </c>
      <c r="K1812">
        <f t="shared" si="57"/>
        <v>1.8302513465871754E-2</v>
      </c>
    </row>
    <row r="1813" spans="2:11" x14ac:dyDescent="0.35">
      <c r="B1813" t="s">
        <v>1513</v>
      </c>
      <c r="C1813">
        <v>2023</v>
      </c>
      <c r="D1813" t="s">
        <v>1246</v>
      </c>
      <c r="E1813" t="s">
        <v>1245</v>
      </c>
      <c r="F1813">
        <v>7662</v>
      </c>
      <c r="G1813">
        <v>333287557</v>
      </c>
      <c r="H1813">
        <v>2.2999999999999998</v>
      </c>
      <c r="I1813">
        <v>1.7</v>
      </c>
      <c r="J1813" t="str">
        <f t="shared" si="56"/>
        <v>2023_C22.9</v>
      </c>
      <c r="K1813">
        <f t="shared" si="57"/>
        <v>2.2989157077952358</v>
      </c>
    </row>
    <row r="1814" spans="2:11" x14ac:dyDescent="0.35">
      <c r="B1814" t="s">
        <v>1513</v>
      </c>
      <c r="C1814">
        <v>2023</v>
      </c>
      <c r="D1814" t="s">
        <v>1244</v>
      </c>
      <c r="E1814" t="s">
        <v>1243</v>
      </c>
      <c r="F1814">
        <v>2146</v>
      </c>
      <c r="G1814">
        <v>333287557</v>
      </c>
      <c r="H1814">
        <v>0.6</v>
      </c>
      <c r="I1814">
        <v>0.5</v>
      </c>
      <c r="J1814" t="str">
        <f t="shared" si="56"/>
        <v>2023_C23</v>
      </c>
      <c r="K1814">
        <f t="shared" si="57"/>
        <v>0.64388842455345552</v>
      </c>
    </row>
    <row r="1815" spans="2:11" x14ac:dyDescent="0.35">
      <c r="B1815" t="s">
        <v>1513</v>
      </c>
      <c r="C1815">
        <v>2023</v>
      </c>
      <c r="D1815" t="s">
        <v>1242</v>
      </c>
      <c r="E1815" t="s">
        <v>1241</v>
      </c>
      <c r="F1815">
        <v>1004</v>
      </c>
      <c r="G1815">
        <v>333287557</v>
      </c>
      <c r="H1815">
        <v>0.3</v>
      </c>
      <c r="I1815">
        <v>0.2</v>
      </c>
      <c r="J1815" t="str">
        <f t="shared" si="56"/>
        <v>2023_C24.0</v>
      </c>
      <c r="K1815">
        <f t="shared" si="57"/>
        <v>0.30124136917598759</v>
      </c>
    </row>
    <row r="1816" spans="2:11" x14ac:dyDescent="0.35">
      <c r="B1816" t="s">
        <v>1513</v>
      </c>
      <c r="C1816">
        <v>2023</v>
      </c>
      <c r="D1816" t="s">
        <v>1240</v>
      </c>
      <c r="E1816" t="s">
        <v>1239</v>
      </c>
      <c r="F1816">
        <v>370</v>
      </c>
      <c r="G1816">
        <v>333287557</v>
      </c>
      <c r="H1816">
        <v>0.1</v>
      </c>
      <c r="I1816">
        <v>0.1</v>
      </c>
      <c r="J1816" t="str">
        <f t="shared" si="56"/>
        <v>2023_C24.1</v>
      </c>
      <c r="K1816">
        <f t="shared" si="57"/>
        <v>0.11101524561266474</v>
      </c>
    </row>
    <row r="1817" spans="2:11" x14ac:dyDescent="0.35">
      <c r="B1817" t="s">
        <v>1513</v>
      </c>
      <c r="C1817">
        <v>2023</v>
      </c>
      <c r="D1817" t="s">
        <v>1423</v>
      </c>
      <c r="E1817" t="s">
        <v>1422</v>
      </c>
      <c r="F1817">
        <v>11</v>
      </c>
      <c r="G1817">
        <v>333287557</v>
      </c>
      <c r="H1817" t="s">
        <v>672</v>
      </c>
      <c r="I1817" t="s">
        <v>672</v>
      </c>
      <c r="J1817" t="str">
        <f t="shared" si="56"/>
        <v>2023_C24.8</v>
      </c>
      <c r="K1817">
        <f t="shared" si="57"/>
        <v>3.3004532479440872E-3</v>
      </c>
    </row>
    <row r="1818" spans="2:11" x14ac:dyDescent="0.35">
      <c r="B1818" t="s">
        <v>1513</v>
      </c>
      <c r="C1818">
        <v>2023</v>
      </c>
      <c r="D1818" t="s">
        <v>1238</v>
      </c>
      <c r="E1818" t="s">
        <v>1237</v>
      </c>
      <c r="F1818">
        <v>765</v>
      </c>
      <c r="G1818">
        <v>333287557</v>
      </c>
      <c r="H1818">
        <v>0.2</v>
      </c>
      <c r="I1818">
        <v>0.2</v>
      </c>
      <c r="J1818" t="str">
        <f t="shared" si="56"/>
        <v>2023_C24.9</v>
      </c>
      <c r="K1818">
        <f t="shared" si="57"/>
        <v>0.2295315213342933</v>
      </c>
    </row>
    <row r="1819" spans="2:11" x14ac:dyDescent="0.35">
      <c r="B1819" t="s">
        <v>1513</v>
      </c>
      <c r="C1819">
        <v>2023</v>
      </c>
      <c r="D1819" t="s">
        <v>1236</v>
      </c>
      <c r="E1819" t="s">
        <v>1235</v>
      </c>
      <c r="F1819">
        <v>908</v>
      </c>
      <c r="G1819">
        <v>333287557</v>
      </c>
      <c r="H1819">
        <v>0.3</v>
      </c>
      <c r="I1819">
        <v>0.2</v>
      </c>
      <c r="J1819" t="str">
        <f t="shared" si="56"/>
        <v>2023_C25.0</v>
      </c>
      <c r="K1819">
        <f t="shared" si="57"/>
        <v>0.27243741355756645</v>
      </c>
    </row>
    <row r="1820" spans="2:11" x14ac:dyDescent="0.35">
      <c r="B1820" t="s">
        <v>1513</v>
      </c>
      <c r="C1820">
        <v>2023</v>
      </c>
      <c r="D1820" t="s">
        <v>1234</v>
      </c>
      <c r="E1820" t="s">
        <v>1233</v>
      </c>
      <c r="F1820">
        <v>224</v>
      </c>
      <c r="G1820">
        <v>333287557</v>
      </c>
      <c r="H1820">
        <v>0.1</v>
      </c>
      <c r="I1820">
        <v>0.1</v>
      </c>
      <c r="J1820" t="str">
        <f t="shared" si="56"/>
        <v>2023_C25.1</v>
      </c>
      <c r="K1820">
        <f t="shared" si="57"/>
        <v>6.7209229776315951E-2</v>
      </c>
    </row>
    <row r="1821" spans="2:11" x14ac:dyDescent="0.35">
      <c r="B1821" t="s">
        <v>1513</v>
      </c>
      <c r="C1821">
        <v>2023</v>
      </c>
      <c r="D1821" t="s">
        <v>1232</v>
      </c>
      <c r="E1821" t="s">
        <v>1231</v>
      </c>
      <c r="F1821">
        <v>277</v>
      </c>
      <c r="G1821">
        <v>333287557</v>
      </c>
      <c r="H1821">
        <v>0.1</v>
      </c>
      <c r="I1821">
        <v>0.1</v>
      </c>
      <c r="J1821" t="str">
        <f t="shared" si="56"/>
        <v>2023_C25.2</v>
      </c>
      <c r="K1821">
        <f t="shared" si="57"/>
        <v>8.3111413607319273E-2</v>
      </c>
    </row>
    <row r="1822" spans="2:11" x14ac:dyDescent="0.35">
      <c r="B1822" t="s">
        <v>1513</v>
      </c>
      <c r="C1822">
        <v>2023</v>
      </c>
      <c r="D1822" t="s">
        <v>1230</v>
      </c>
      <c r="E1822" t="s">
        <v>1229</v>
      </c>
      <c r="F1822">
        <v>342</v>
      </c>
      <c r="G1822">
        <v>333287557</v>
      </c>
      <c r="H1822">
        <v>0.1</v>
      </c>
      <c r="I1822">
        <v>0.1</v>
      </c>
      <c r="J1822" t="str">
        <f t="shared" si="56"/>
        <v>2023_C25.3</v>
      </c>
      <c r="K1822">
        <f t="shared" si="57"/>
        <v>0.10261409189062524</v>
      </c>
    </row>
    <row r="1823" spans="2:11" x14ac:dyDescent="0.35">
      <c r="B1823" t="s">
        <v>1513</v>
      </c>
      <c r="C1823">
        <v>2023</v>
      </c>
      <c r="D1823" t="s">
        <v>1228</v>
      </c>
      <c r="E1823" t="s">
        <v>1227</v>
      </c>
      <c r="F1823">
        <v>43</v>
      </c>
      <c r="G1823">
        <v>333287557</v>
      </c>
      <c r="H1823">
        <v>0</v>
      </c>
      <c r="I1823">
        <v>0</v>
      </c>
      <c r="J1823" t="str">
        <f t="shared" si="56"/>
        <v>2023_C25.4</v>
      </c>
      <c r="K1823">
        <f t="shared" si="57"/>
        <v>1.2901771787417795E-2</v>
      </c>
    </row>
    <row r="1824" spans="2:11" x14ac:dyDescent="0.35">
      <c r="B1824" t="s">
        <v>1513</v>
      </c>
      <c r="C1824">
        <v>2023</v>
      </c>
      <c r="D1824" t="s">
        <v>1226</v>
      </c>
      <c r="E1824" t="s">
        <v>1225</v>
      </c>
      <c r="F1824">
        <v>81</v>
      </c>
      <c r="G1824">
        <v>333287557</v>
      </c>
      <c r="H1824">
        <v>0</v>
      </c>
      <c r="I1824">
        <v>0</v>
      </c>
      <c r="J1824" t="str">
        <f t="shared" si="56"/>
        <v>2023_C25.8</v>
      </c>
      <c r="K1824">
        <f t="shared" si="57"/>
        <v>2.4303337553042821E-2</v>
      </c>
    </row>
    <row r="1825" spans="2:11" x14ac:dyDescent="0.35">
      <c r="B1825" t="s">
        <v>1513</v>
      </c>
      <c r="C1825">
        <v>2023</v>
      </c>
      <c r="D1825" t="s">
        <v>1224</v>
      </c>
      <c r="E1825" t="s">
        <v>1223</v>
      </c>
      <c r="F1825">
        <v>47432</v>
      </c>
      <c r="G1825">
        <v>333287557</v>
      </c>
      <c r="H1825">
        <v>14.2</v>
      </c>
      <c r="I1825">
        <v>10.9</v>
      </c>
      <c r="J1825" t="str">
        <f t="shared" si="56"/>
        <v>2023_C25.9</v>
      </c>
      <c r="K1825">
        <f t="shared" si="57"/>
        <v>14.231554405134904</v>
      </c>
    </row>
    <row r="1826" spans="2:11" x14ac:dyDescent="0.35">
      <c r="B1826" t="s">
        <v>1513</v>
      </c>
      <c r="C1826">
        <v>2023</v>
      </c>
      <c r="D1826" t="s">
        <v>1222</v>
      </c>
      <c r="E1826" t="s">
        <v>1221</v>
      </c>
      <c r="F1826">
        <v>594</v>
      </c>
      <c r="G1826">
        <v>333287557</v>
      </c>
      <c r="H1826">
        <v>0.2</v>
      </c>
      <c r="I1826">
        <v>0.1</v>
      </c>
      <c r="J1826" t="str">
        <f t="shared" si="56"/>
        <v>2023_C26.0</v>
      </c>
      <c r="K1826">
        <f t="shared" si="57"/>
        <v>0.1782244753889807</v>
      </c>
    </row>
    <row r="1827" spans="2:11" x14ac:dyDescent="0.35">
      <c r="B1827" t="s">
        <v>1513</v>
      </c>
      <c r="C1827">
        <v>2023</v>
      </c>
      <c r="D1827" t="s">
        <v>1220</v>
      </c>
      <c r="E1827" t="s">
        <v>1219</v>
      </c>
      <c r="F1827">
        <v>31</v>
      </c>
      <c r="G1827">
        <v>333287557</v>
      </c>
      <c r="H1827">
        <v>0</v>
      </c>
      <c r="I1827">
        <v>0</v>
      </c>
      <c r="J1827" t="str">
        <f t="shared" si="56"/>
        <v>2023_C26.1</v>
      </c>
      <c r="K1827">
        <f t="shared" si="57"/>
        <v>9.3012773351151528E-3</v>
      </c>
    </row>
    <row r="1828" spans="2:11" x14ac:dyDescent="0.35">
      <c r="B1828" t="s">
        <v>1513</v>
      </c>
      <c r="C1828">
        <v>2023</v>
      </c>
      <c r="D1828" t="s">
        <v>1216</v>
      </c>
      <c r="E1828" t="s">
        <v>1215</v>
      </c>
      <c r="F1828">
        <v>2077</v>
      </c>
      <c r="G1828">
        <v>333287557</v>
      </c>
      <c r="H1828">
        <v>0.6</v>
      </c>
      <c r="I1828">
        <v>0.5</v>
      </c>
      <c r="J1828" t="str">
        <f t="shared" si="56"/>
        <v>2023_C26.9</v>
      </c>
      <c r="K1828">
        <f t="shared" si="57"/>
        <v>0.6231855814527153</v>
      </c>
    </row>
    <row r="1829" spans="2:11" x14ac:dyDescent="0.35">
      <c r="B1829" t="s">
        <v>1513</v>
      </c>
      <c r="C1829">
        <v>2023</v>
      </c>
      <c r="D1829" t="s">
        <v>1214</v>
      </c>
      <c r="E1829" t="s">
        <v>1213</v>
      </c>
      <c r="F1829">
        <v>135</v>
      </c>
      <c r="G1829">
        <v>333287557</v>
      </c>
      <c r="H1829">
        <v>0</v>
      </c>
      <c r="I1829">
        <v>0</v>
      </c>
      <c r="J1829" t="str">
        <f t="shared" si="56"/>
        <v>2023_C30.0</v>
      </c>
      <c r="K1829">
        <f t="shared" si="57"/>
        <v>4.0505562588404702E-2</v>
      </c>
    </row>
    <row r="1830" spans="2:11" x14ac:dyDescent="0.35">
      <c r="B1830" t="s">
        <v>1513</v>
      </c>
      <c r="C1830">
        <v>2023</v>
      </c>
      <c r="D1830" t="s">
        <v>1212</v>
      </c>
      <c r="E1830" t="s">
        <v>1211</v>
      </c>
      <c r="F1830">
        <v>230</v>
      </c>
      <c r="G1830">
        <v>333287557</v>
      </c>
      <c r="H1830">
        <v>0.1</v>
      </c>
      <c r="I1830">
        <v>0</v>
      </c>
      <c r="J1830" t="str">
        <f t="shared" si="56"/>
        <v>2023_C31.0</v>
      </c>
      <c r="K1830">
        <f t="shared" si="57"/>
        <v>6.9009477002467276E-2</v>
      </c>
    </row>
    <row r="1831" spans="2:11" x14ac:dyDescent="0.35">
      <c r="B1831" t="s">
        <v>1513</v>
      </c>
      <c r="C1831">
        <v>2023</v>
      </c>
      <c r="D1831" t="s">
        <v>1210</v>
      </c>
      <c r="E1831" t="s">
        <v>1209</v>
      </c>
      <c r="F1831">
        <v>30</v>
      </c>
      <c r="G1831">
        <v>333287557</v>
      </c>
      <c r="H1831">
        <v>0</v>
      </c>
      <c r="I1831">
        <v>0</v>
      </c>
      <c r="J1831" t="str">
        <f t="shared" si="56"/>
        <v>2023_C31.1</v>
      </c>
      <c r="K1831">
        <f t="shared" si="57"/>
        <v>9.001236130756601E-3</v>
      </c>
    </row>
    <row r="1832" spans="2:11" x14ac:dyDescent="0.35">
      <c r="B1832" t="s">
        <v>1513</v>
      </c>
      <c r="C1832">
        <v>2023</v>
      </c>
      <c r="D1832" t="s">
        <v>1390</v>
      </c>
      <c r="E1832" t="s">
        <v>1389</v>
      </c>
      <c r="F1832">
        <v>10</v>
      </c>
      <c r="G1832">
        <v>333287557</v>
      </c>
      <c r="H1832" t="s">
        <v>672</v>
      </c>
      <c r="I1832" t="s">
        <v>672</v>
      </c>
      <c r="J1832" t="str">
        <f t="shared" si="56"/>
        <v>2023_C31.3</v>
      </c>
      <c r="K1832">
        <f t="shared" si="57"/>
        <v>3.0004120435855337E-3</v>
      </c>
    </row>
    <row r="1833" spans="2:11" x14ac:dyDescent="0.35">
      <c r="B1833" t="s">
        <v>1513</v>
      </c>
      <c r="C1833">
        <v>2023</v>
      </c>
      <c r="D1833" t="s">
        <v>1208</v>
      </c>
      <c r="E1833" t="s">
        <v>1207</v>
      </c>
      <c r="F1833">
        <v>198</v>
      </c>
      <c r="G1833">
        <v>333287557</v>
      </c>
      <c r="H1833">
        <v>0.1</v>
      </c>
      <c r="I1833">
        <v>0</v>
      </c>
      <c r="J1833" t="str">
        <f t="shared" si="56"/>
        <v>2023_C31.9</v>
      </c>
      <c r="K1833">
        <f t="shared" si="57"/>
        <v>5.9408158462993563E-2</v>
      </c>
    </row>
    <row r="1834" spans="2:11" x14ac:dyDescent="0.35">
      <c r="B1834" t="s">
        <v>1513</v>
      </c>
      <c r="C1834">
        <v>2023</v>
      </c>
      <c r="D1834" t="s">
        <v>1206</v>
      </c>
      <c r="E1834" t="s">
        <v>1205</v>
      </c>
      <c r="F1834">
        <v>244</v>
      </c>
      <c r="G1834">
        <v>333287557</v>
      </c>
      <c r="H1834">
        <v>0.1</v>
      </c>
      <c r="I1834">
        <v>0</v>
      </c>
      <c r="J1834" t="str">
        <f t="shared" si="56"/>
        <v>2023_C32.0</v>
      </c>
      <c r="K1834">
        <f t="shared" si="57"/>
        <v>7.3210053863487015E-2</v>
      </c>
    </row>
    <row r="1835" spans="2:11" x14ac:dyDescent="0.35">
      <c r="B1835" t="s">
        <v>1513</v>
      </c>
      <c r="C1835">
        <v>2023</v>
      </c>
      <c r="D1835" t="s">
        <v>1204</v>
      </c>
      <c r="E1835" t="s">
        <v>1203</v>
      </c>
      <c r="F1835">
        <v>500</v>
      </c>
      <c r="G1835">
        <v>333287557</v>
      </c>
      <c r="H1835">
        <v>0.2</v>
      </c>
      <c r="I1835">
        <v>0.1</v>
      </c>
      <c r="J1835" t="str">
        <f t="shared" si="56"/>
        <v>2023_C32.1</v>
      </c>
      <c r="K1835">
        <f t="shared" si="57"/>
        <v>0.15002060217927668</v>
      </c>
    </row>
    <row r="1836" spans="2:11" x14ac:dyDescent="0.35">
      <c r="B1836" t="s">
        <v>1513</v>
      </c>
      <c r="C1836">
        <v>2023</v>
      </c>
      <c r="D1836" t="s">
        <v>1202</v>
      </c>
      <c r="E1836" t="s">
        <v>1201</v>
      </c>
      <c r="F1836">
        <v>24</v>
      </c>
      <c r="G1836">
        <v>333287557</v>
      </c>
      <c r="H1836">
        <v>0</v>
      </c>
      <c r="I1836">
        <v>0</v>
      </c>
      <c r="J1836" t="str">
        <f t="shared" si="56"/>
        <v>2023_C32.2</v>
      </c>
      <c r="K1836">
        <f t="shared" si="57"/>
        <v>7.2009889046052798E-3</v>
      </c>
    </row>
    <row r="1837" spans="2:11" x14ac:dyDescent="0.35">
      <c r="B1837" t="s">
        <v>1513</v>
      </c>
      <c r="C1837">
        <v>2023</v>
      </c>
      <c r="D1837" t="s">
        <v>1200</v>
      </c>
      <c r="E1837" t="s">
        <v>1199</v>
      </c>
      <c r="F1837">
        <v>15</v>
      </c>
      <c r="G1837">
        <v>333287557</v>
      </c>
      <c r="H1837" t="s">
        <v>672</v>
      </c>
      <c r="I1837" t="s">
        <v>672</v>
      </c>
      <c r="J1837" t="str">
        <f t="shared" si="56"/>
        <v>2023_C32.3</v>
      </c>
      <c r="K1837">
        <f t="shared" si="57"/>
        <v>4.5006180653783005E-3</v>
      </c>
    </row>
    <row r="1838" spans="2:11" x14ac:dyDescent="0.35">
      <c r="B1838" t="s">
        <v>1513</v>
      </c>
      <c r="C1838">
        <v>2023</v>
      </c>
      <c r="D1838" t="s">
        <v>1529</v>
      </c>
      <c r="E1838" t="s">
        <v>1528</v>
      </c>
      <c r="F1838">
        <v>10</v>
      </c>
      <c r="G1838">
        <v>333287557</v>
      </c>
      <c r="H1838" t="s">
        <v>672</v>
      </c>
      <c r="I1838" t="s">
        <v>672</v>
      </c>
      <c r="J1838" t="str">
        <f t="shared" si="56"/>
        <v>2023_C32.8</v>
      </c>
      <c r="K1838">
        <f t="shared" si="57"/>
        <v>3.0004120435855337E-3</v>
      </c>
    </row>
    <row r="1839" spans="2:11" x14ac:dyDescent="0.35">
      <c r="B1839" t="s">
        <v>1513</v>
      </c>
      <c r="C1839">
        <v>2023</v>
      </c>
      <c r="D1839" t="s">
        <v>1198</v>
      </c>
      <c r="E1839" t="s">
        <v>1197</v>
      </c>
      <c r="F1839">
        <v>3100</v>
      </c>
      <c r="G1839">
        <v>333287557</v>
      </c>
      <c r="H1839">
        <v>0.9</v>
      </c>
      <c r="I1839">
        <v>0.7</v>
      </c>
      <c r="J1839" t="str">
        <f t="shared" si="56"/>
        <v>2023_C32.9</v>
      </c>
      <c r="K1839">
        <f t="shared" si="57"/>
        <v>0.93012773351151534</v>
      </c>
    </row>
    <row r="1840" spans="2:11" x14ac:dyDescent="0.35">
      <c r="B1840" t="s">
        <v>1513</v>
      </c>
      <c r="C1840">
        <v>2023</v>
      </c>
      <c r="D1840" t="s">
        <v>1196</v>
      </c>
      <c r="E1840" t="s">
        <v>1195</v>
      </c>
      <c r="F1840">
        <v>97</v>
      </c>
      <c r="G1840">
        <v>333287557</v>
      </c>
      <c r="H1840">
        <v>0</v>
      </c>
      <c r="I1840">
        <v>0</v>
      </c>
      <c r="J1840" t="str">
        <f t="shared" si="56"/>
        <v>2023_C33</v>
      </c>
      <c r="K1840">
        <f t="shared" si="57"/>
        <v>2.9103996822779674E-2</v>
      </c>
    </row>
    <row r="1841" spans="2:11" x14ac:dyDescent="0.35">
      <c r="B1841" t="s">
        <v>1513</v>
      </c>
      <c r="C1841">
        <v>2023</v>
      </c>
      <c r="D1841" t="s">
        <v>1194</v>
      </c>
      <c r="E1841" t="s">
        <v>1193</v>
      </c>
      <c r="F1841">
        <v>519</v>
      </c>
      <c r="G1841">
        <v>333287557</v>
      </c>
      <c r="H1841">
        <v>0.2</v>
      </c>
      <c r="I1841">
        <v>0.1</v>
      </c>
      <c r="J1841" t="str">
        <f t="shared" si="56"/>
        <v>2023_C34.0</v>
      </c>
      <c r="K1841">
        <f t="shared" si="57"/>
        <v>0.15572138506208918</v>
      </c>
    </row>
    <row r="1842" spans="2:11" x14ac:dyDescent="0.35">
      <c r="B1842" t="s">
        <v>1513</v>
      </c>
      <c r="C1842">
        <v>2023</v>
      </c>
      <c r="D1842" t="s">
        <v>1192</v>
      </c>
      <c r="E1842" t="s">
        <v>1191</v>
      </c>
      <c r="F1842">
        <v>2668</v>
      </c>
      <c r="G1842">
        <v>333287557</v>
      </c>
      <c r="H1842">
        <v>0.8</v>
      </c>
      <c r="I1842">
        <v>0.6</v>
      </c>
      <c r="J1842" t="str">
        <f t="shared" si="56"/>
        <v>2023_C34.1</v>
      </c>
      <c r="K1842">
        <f t="shared" si="57"/>
        <v>0.8005099332286203</v>
      </c>
    </row>
    <row r="1843" spans="2:11" x14ac:dyDescent="0.35">
      <c r="B1843" t="s">
        <v>1513</v>
      </c>
      <c r="C1843">
        <v>2023</v>
      </c>
      <c r="D1843" t="s">
        <v>1190</v>
      </c>
      <c r="E1843" t="s">
        <v>1189</v>
      </c>
      <c r="F1843">
        <v>168</v>
      </c>
      <c r="G1843">
        <v>333287557</v>
      </c>
      <c r="H1843">
        <v>0.1</v>
      </c>
      <c r="I1843">
        <v>0</v>
      </c>
      <c r="J1843" t="str">
        <f t="shared" si="56"/>
        <v>2023_C34.2</v>
      </c>
      <c r="K1843">
        <f t="shared" si="57"/>
        <v>5.0406922332236967E-2</v>
      </c>
    </row>
    <row r="1844" spans="2:11" x14ac:dyDescent="0.35">
      <c r="B1844" t="s">
        <v>1513</v>
      </c>
      <c r="C1844">
        <v>2023</v>
      </c>
      <c r="D1844" t="s">
        <v>1188</v>
      </c>
      <c r="E1844" t="s">
        <v>1187</v>
      </c>
      <c r="F1844">
        <v>1394</v>
      </c>
      <c r="G1844">
        <v>333287557</v>
      </c>
      <c r="H1844">
        <v>0.4</v>
      </c>
      <c r="I1844">
        <v>0.3</v>
      </c>
      <c r="J1844" t="str">
        <f t="shared" si="56"/>
        <v>2023_C34.3</v>
      </c>
      <c r="K1844">
        <f t="shared" si="57"/>
        <v>0.41825743887582334</v>
      </c>
    </row>
    <row r="1845" spans="2:11" x14ac:dyDescent="0.35">
      <c r="B1845" t="s">
        <v>1513</v>
      </c>
      <c r="C1845">
        <v>2023</v>
      </c>
      <c r="D1845" t="s">
        <v>1186</v>
      </c>
      <c r="E1845" t="s">
        <v>1185</v>
      </c>
      <c r="F1845">
        <v>112</v>
      </c>
      <c r="G1845">
        <v>333287557</v>
      </c>
      <c r="H1845">
        <v>0</v>
      </c>
      <c r="I1845">
        <v>0</v>
      </c>
      <c r="J1845" t="str">
        <f t="shared" si="56"/>
        <v>2023_C34.8</v>
      </c>
      <c r="K1845">
        <f t="shared" si="57"/>
        <v>3.3604614888157976E-2</v>
      </c>
    </row>
    <row r="1846" spans="2:11" x14ac:dyDescent="0.35">
      <c r="B1846" t="s">
        <v>1513</v>
      </c>
      <c r="C1846">
        <v>2023</v>
      </c>
      <c r="D1846" t="s">
        <v>1184</v>
      </c>
      <c r="E1846" t="s">
        <v>1183</v>
      </c>
      <c r="F1846">
        <v>126010</v>
      </c>
      <c r="G1846">
        <v>333287557</v>
      </c>
      <c r="H1846">
        <v>37.799999999999997</v>
      </c>
      <c r="I1846">
        <v>28.7</v>
      </c>
      <c r="J1846" t="str">
        <f t="shared" si="56"/>
        <v>2023_C34.9</v>
      </c>
      <c r="K1846">
        <f t="shared" si="57"/>
        <v>37.808192161221307</v>
      </c>
    </row>
    <row r="1847" spans="2:11" x14ac:dyDescent="0.35">
      <c r="B1847" t="s">
        <v>1513</v>
      </c>
      <c r="C1847">
        <v>2023</v>
      </c>
      <c r="D1847" t="s">
        <v>1182</v>
      </c>
      <c r="E1847" t="s">
        <v>1181</v>
      </c>
      <c r="F1847">
        <v>350</v>
      </c>
      <c r="G1847">
        <v>333287557</v>
      </c>
      <c r="H1847">
        <v>0.1</v>
      </c>
      <c r="I1847">
        <v>0.1</v>
      </c>
      <c r="J1847" t="str">
        <f t="shared" si="56"/>
        <v>2023_C37</v>
      </c>
      <c r="K1847">
        <f t="shared" si="57"/>
        <v>0.10501442152549367</v>
      </c>
    </row>
    <row r="1848" spans="2:11" x14ac:dyDescent="0.35">
      <c r="B1848" t="s">
        <v>1513</v>
      </c>
      <c r="C1848">
        <v>2023</v>
      </c>
      <c r="D1848" t="s">
        <v>1180</v>
      </c>
      <c r="E1848" t="s">
        <v>1179</v>
      </c>
      <c r="F1848">
        <v>60</v>
      </c>
      <c r="G1848">
        <v>333287557</v>
      </c>
      <c r="H1848">
        <v>0</v>
      </c>
      <c r="I1848">
        <v>0</v>
      </c>
      <c r="J1848" t="str">
        <f t="shared" si="56"/>
        <v>2023_C38.0</v>
      </c>
      <c r="K1848">
        <f t="shared" si="57"/>
        <v>1.8002472261513202E-2</v>
      </c>
    </row>
    <row r="1849" spans="2:11" x14ac:dyDescent="0.35">
      <c r="B1849" t="s">
        <v>1513</v>
      </c>
      <c r="C1849">
        <v>2023</v>
      </c>
      <c r="D1849" t="s">
        <v>1178</v>
      </c>
      <c r="E1849" t="s">
        <v>1177</v>
      </c>
      <c r="F1849">
        <v>157</v>
      </c>
      <c r="G1849">
        <v>333287557</v>
      </c>
      <c r="H1849">
        <v>0</v>
      </c>
      <c r="I1849">
        <v>0</v>
      </c>
      <c r="J1849" t="str">
        <f t="shared" si="56"/>
        <v>2023_C38.3</v>
      </c>
      <c r="K1849">
        <f t="shared" si="57"/>
        <v>4.7106469084292876E-2</v>
      </c>
    </row>
    <row r="1850" spans="2:11" x14ac:dyDescent="0.35">
      <c r="B1850" t="s">
        <v>1513</v>
      </c>
      <c r="C1850">
        <v>2023</v>
      </c>
      <c r="D1850" t="s">
        <v>1176</v>
      </c>
      <c r="E1850" t="s">
        <v>1175</v>
      </c>
      <c r="F1850">
        <v>50</v>
      </c>
      <c r="G1850">
        <v>333287557</v>
      </c>
      <c r="H1850">
        <v>0</v>
      </c>
      <c r="I1850">
        <v>0</v>
      </c>
      <c r="J1850" t="str">
        <f t="shared" si="56"/>
        <v>2023_C38.4</v>
      </c>
      <c r="K1850">
        <f t="shared" si="57"/>
        <v>1.5002060217927667E-2</v>
      </c>
    </row>
    <row r="1851" spans="2:11" x14ac:dyDescent="0.35">
      <c r="B1851" t="s">
        <v>1513</v>
      </c>
      <c r="C1851">
        <v>2023</v>
      </c>
      <c r="D1851" t="s">
        <v>1174</v>
      </c>
      <c r="E1851" t="s">
        <v>1173</v>
      </c>
      <c r="F1851">
        <v>73</v>
      </c>
      <c r="G1851">
        <v>333287557</v>
      </c>
      <c r="H1851">
        <v>0</v>
      </c>
      <c r="I1851">
        <v>0</v>
      </c>
      <c r="J1851" t="str">
        <f t="shared" si="56"/>
        <v>2023_C39.9</v>
      </c>
      <c r="K1851">
        <f t="shared" si="57"/>
        <v>2.1903007918174396E-2</v>
      </c>
    </row>
    <row r="1852" spans="2:11" x14ac:dyDescent="0.35">
      <c r="B1852" t="s">
        <v>1513</v>
      </c>
      <c r="C1852">
        <v>2023</v>
      </c>
      <c r="D1852" t="s">
        <v>1172</v>
      </c>
      <c r="E1852" t="s">
        <v>1171</v>
      </c>
      <c r="F1852">
        <v>32</v>
      </c>
      <c r="G1852">
        <v>333287557</v>
      </c>
      <c r="H1852">
        <v>0</v>
      </c>
      <c r="I1852">
        <v>0</v>
      </c>
      <c r="J1852" t="str">
        <f t="shared" si="56"/>
        <v>2023_C40.0</v>
      </c>
      <c r="K1852">
        <f t="shared" si="57"/>
        <v>9.6013185394737063E-3</v>
      </c>
    </row>
    <row r="1853" spans="2:11" x14ac:dyDescent="0.35">
      <c r="B1853" t="s">
        <v>1513</v>
      </c>
      <c r="C1853">
        <v>2023</v>
      </c>
      <c r="D1853" t="s">
        <v>1170</v>
      </c>
      <c r="E1853" t="s">
        <v>1169</v>
      </c>
      <c r="F1853">
        <v>124</v>
      </c>
      <c r="G1853">
        <v>333287557</v>
      </c>
      <c r="H1853">
        <v>0</v>
      </c>
      <c r="I1853">
        <v>0</v>
      </c>
      <c r="J1853" t="str">
        <f t="shared" si="56"/>
        <v>2023_C40.2</v>
      </c>
      <c r="K1853">
        <f t="shared" si="57"/>
        <v>3.7205109340460611E-2</v>
      </c>
    </row>
    <row r="1854" spans="2:11" x14ac:dyDescent="0.35">
      <c r="B1854" t="s">
        <v>1513</v>
      </c>
      <c r="C1854">
        <v>2023</v>
      </c>
      <c r="D1854" t="s">
        <v>1168</v>
      </c>
      <c r="E1854" t="s">
        <v>1167</v>
      </c>
      <c r="F1854">
        <v>53</v>
      </c>
      <c r="G1854">
        <v>333287557</v>
      </c>
      <c r="H1854">
        <v>0</v>
      </c>
      <c r="I1854">
        <v>0</v>
      </c>
      <c r="J1854" t="str">
        <f t="shared" si="56"/>
        <v>2023_C41.0</v>
      </c>
      <c r="K1854">
        <f t="shared" si="57"/>
        <v>1.5902183831003329E-2</v>
      </c>
    </row>
    <row r="1855" spans="2:11" x14ac:dyDescent="0.35">
      <c r="B1855" t="s">
        <v>1513</v>
      </c>
      <c r="C1855">
        <v>2023</v>
      </c>
      <c r="D1855" t="s">
        <v>1166</v>
      </c>
      <c r="E1855" t="s">
        <v>1165</v>
      </c>
      <c r="F1855">
        <v>237</v>
      </c>
      <c r="G1855">
        <v>333287557</v>
      </c>
      <c r="H1855">
        <v>0.1</v>
      </c>
      <c r="I1855">
        <v>0.1</v>
      </c>
      <c r="J1855" t="str">
        <f t="shared" si="56"/>
        <v>2023_C41.1</v>
      </c>
      <c r="K1855">
        <f t="shared" si="57"/>
        <v>7.1109765432977146E-2</v>
      </c>
    </row>
    <row r="1856" spans="2:11" x14ac:dyDescent="0.35">
      <c r="B1856" t="s">
        <v>1513</v>
      </c>
      <c r="C1856">
        <v>2023</v>
      </c>
      <c r="D1856" t="s">
        <v>1164</v>
      </c>
      <c r="E1856" t="s">
        <v>1163</v>
      </c>
      <c r="F1856">
        <v>112</v>
      </c>
      <c r="G1856">
        <v>333287557</v>
      </c>
      <c r="H1856">
        <v>0</v>
      </c>
      <c r="I1856">
        <v>0</v>
      </c>
      <c r="J1856" t="str">
        <f t="shared" si="56"/>
        <v>2023_C41.2</v>
      </c>
      <c r="K1856">
        <f t="shared" si="57"/>
        <v>3.3604614888157976E-2</v>
      </c>
    </row>
    <row r="1857" spans="2:11" x14ac:dyDescent="0.35">
      <c r="B1857" t="s">
        <v>1513</v>
      </c>
      <c r="C1857">
        <v>2023</v>
      </c>
      <c r="D1857" t="s">
        <v>1162</v>
      </c>
      <c r="E1857" t="s">
        <v>1161</v>
      </c>
      <c r="F1857">
        <v>24</v>
      </c>
      <c r="G1857">
        <v>333287557</v>
      </c>
      <c r="H1857">
        <v>0</v>
      </c>
      <c r="I1857">
        <v>0</v>
      </c>
      <c r="J1857" t="str">
        <f t="shared" si="56"/>
        <v>2023_C41.3</v>
      </c>
      <c r="K1857">
        <f t="shared" si="57"/>
        <v>7.2009889046052798E-3</v>
      </c>
    </row>
    <row r="1858" spans="2:11" x14ac:dyDescent="0.35">
      <c r="B1858" t="s">
        <v>1513</v>
      </c>
      <c r="C1858">
        <v>2023</v>
      </c>
      <c r="D1858" t="s">
        <v>1160</v>
      </c>
      <c r="E1858" t="s">
        <v>1159</v>
      </c>
      <c r="F1858">
        <v>83</v>
      </c>
      <c r="G1858">
        <v>333287557</v>
      </c>
      <c r="H1858">
        <v>0</v>
      </c>
      <c r="I1858">
        <v>0</v>
      </c>
      <c r="J1858" t="str">
        <f t="shared" si="56"/>
        <v>2023_C41.4</v>
      </c>
      <c r="K1858">
        <f t="shared" si="57"/>
        <v>2.4903419961759928E-2</v>
      </c>
    </row>
    <row r="1859" spans="2:11" x14ac:dyDescent="0.35">
      <c r="B1859" t="s">
        <v>1513</v>
      </c>
      <c r="C1859">
        <v>2023</v>
      </c>
      <c r="D1859" t="s">
        <v>1158</v>
      </c>
      <c r="E1859" t="s">
        <v>1157</v>
      </c>
      <c r="F1859">
        <v>1265</v>
      </c>
      <c r="G1859">
        <v>333287557</v>
      </c>
      <c r="H1859">
        <v>0.4</v>
      </c>
      <c r="I1859">
        <v>0.4</v>
      </c>
      <c r="J1859" t="str">
        <f t="shared" ref="J1859:J1922" si="58">C1859&amp;+"_"&amp;E1859</f>
        <v>2023_C41.9</v>
      </c>
      <c r="K1859">
        <f t="shared" ref="K1859:K1922" si="59">F1859/G1859*100000</f>
        <v>0.37955212351357004</v>
      </c>
    </row>
    <row r="1860" spans="2:11" x14ac:dyDescent="0.35">
      <c r="B1860" t="s">
        <v>1513</v>
      </c>
      <c r="C1860">
        <v>2023</v>
      </c>
      <c r="D1860" t="s">
        <v>1156</v>
      </c>
      <c r="E1860" t="s">
        <v>1155</v>
      </c>
      <c r="F1860">
        <v>11</v>
      </c>
      <c r="G1860">
        <v>333287557</v>
      </c>
      <c r="H1860" t="s">
        <v>672</v>
      </c>
      <c r="I1860" t="s">
        <v>672</v>
      </c>
      <c r="J1860" t="str">
        <f t="shared" si="58"/>
        <v>2023_C43.1</v>
      </c>
      <c r="K1860">
        <f t="shared" si="59"/>
        <v>3.3004532479440872E-3</v>
      </c>
    </row>
    <row r="1861" spans="2:11" x14ac:dyDescent="0.35">
      <c r="B1861" t="s">
        <v>1513</v>
      </c>
      <c r="C1861">
        <v>2023</v>
      </c>
      <c r="D1861" t="s">
        <v>1154</v>
      </c>
      <c r="E1861" t="s">
        <v>1153</v>
      </c>
      <c r="F1861">
        <v>28</v>
      </c>
      <c r="G1861">
        <v>333287557</v>
      </c>
      <c r="H1861">
        <v>0</v>
      </c>
      <c r="I1861">
        <v>0</v>
      </c>
      <c r="J1861" t="str">
        <f t="shared" si="58"/>
        <v>2023_C43.2</v>
      </c>
      <c r="K1861">
        <f t="shared" si="59"/>
        <v>8.4011537220394939E-3</v>
      </c>
    </row>
    <row r="1862" spans="2:11" x14ac:dyDescent="0.35">
      <c r="B1862" t="s">
        <v>1513</v>
      </c>
      <c r="C1862">
        <v>2023</v>
      </c>
      <c r="D1862" t="s">
        <v>1152</v>
      </c>
      <c r="E1862" t="s">
        <v>1151</v>
      </c>
      <c r="F1862">
        <v>149</v>
      </c>
      <c r="G1862">
        <v>333287557</v>
      </c>
      <c r="H1862">
        <v>0</v>
      </c>
      <c r="I1862">
        <v>0</v>
      </c>
      <c r="J1862" t="str">
        <f t="shared" si="58"/>
        <v>2023_C43.3</v>
      </c>
      <c r="K1862">
        <f t="shared" si="59"/>
        <v>4.4706139449424448E-2</v>
      </c>
    </row>
    <row r="1863" spans="2:11" x14ac:dyDescent="0.35">
      <c r="B1863" t="s">
        <v>1513</v>
      </c>
      <c r="C1863">
        <v>2023</v>
      </c>
      <c r="D1863" t="s">
        <v>1150</v>
      </c>
      <c r="E1863" t="s">
        <v>1149</v>
      </c>
      <c r="F1863">
        <v>252</v>
      </c>
      <c r="G1863">
        <v>333287557</v>
      </c>
      <c r="H1863">
        <v>0.1</v>
      </c>
      <c r="I1863">
        <v>0.1</v>
      </c>
      <c r="J1863" t="str">
        <f t="shared" si="58"/>
        <v>2023_C43.4</v>
      </c>
      <c r="K1863">
        <f t="shared" si="59"/>
        <v>7.5610383498355443E-2</v>
      </c>
    </row>
    <row r="1864" spans="2:11" x14ac:dyDescent="0.35">
      <c r="B1864" t="s">
        <v>1513</v>
      </c>
      <c r="C1864">
        <v>2023</v>
      </c>
      <c r="D1864" t="s">
        <v>1148</v>
      </c>
      <c r="E1864" t="s">
        <v>1147</v>
      </c>
      <c r="F1864">
        <v>245</v>
      </c>
      <c r="G1864">
        <v>333287557</v>
      </c>
      <c r="H1864">
        <v>0.1</v>
      </c>
      <c r="I1864">
        <v>0.1</v>
      </c>
      <c r="J1864" t="str">
        <f t="shared" si="58"/>
        <v>2023_C43.5</v>
      </c>
      <c r="K1864">
        <f t="shared" si="59"/>
        <v>7.3510095067845574E-2</v>
      </c>
    </row>
    <row r="1865" spans="2:11" x14ac:dyDescent="0.35">
      <c r="B1865" t="s">
        <v>1513</v>
      </c>
      <c r="C1865">
        <v>2023</v>
      </c>
      <c r="D1865" t="s">
        <v>1146</v>
      </c>
      <c r="E1865" t="s">
        <v>1145</v>
      </c>
      <c r="F1865">
        <v>175</v>
      </c>
      <c r="G1865">
        <v>333287557</v>
      </c>
      <c r="H1865">
        <v>0.1</v>
      </c>
      <c r="I1865">
        <v>0</v>
      </c>
      <c r="J1865" t="str">
        <f t="shared" si="58"/>
        <v>2023_C43.6</v>
      </c>
      <c r="K1865">
        <f t="shared" si="59"/>
        <v>5.2507210762746837E-2</v>
      </c>
    </row>
    <row r="1866" spans="2:11" x14ac:dyDescent="0.35">
      <c r="B1866" t="s">
        <v>1513</v>
      </c>
      <c r="C1866">
        <v>2023</v>
      </c>
      <c r="D1866" t="s">
        <v>1144</v>
      </c>
      <c r="E1866" t="s">
        <v>1143</v>
      </c>
      <c r="F1866">
        <v>221</v>
      </c>
      <c r="G1866">
        <v>333287557</v>
      </c>
      <c r="H1866">
        <v>0.1</v>
      </c>
      <c r="I1866">
        <v>0</v>
      </c>
      <c r="J1866" t="str">
        <f t="shared" si="58"/>
        <v>2023_C43.7</v>
      </c>
      <c r="K1866">
        <f t="shared" si="59"/>
        <v>6.6309106163240289E-2</v>
      </c>
    </row>
    <row r="1867" spans="2:11" x14ac:dyDescent="0.35">
      <c r="B1867" t="s">
        <v>1513</v>
      </c>
      <c r="C1867">
        <v>2023</v>
      </c>
      <c r="D1867" t="s">
        <v>1142</v>
      </c>
      <c r="E1867" t="s">
        <v>1141</v>
      </c>
      <c r="F1867">
        <v>7243</v>
      </c>
      <c r="G1867">
        <v>333287557</v>
      </c>
      <c r="H1867">
        <v>2.2000000000000002</v>
      </c>
      <c r="I1867">
        <v>1.7</v>
      </c>
      <c r="J1867" t="str">
        <f t="shared" si="58"/>
        <v>2023_C43.9</v>
      </c>
      <c r="K1867">
        <f t="shared" si="59"/>
        <v>2.1731984431690021</v>
      </c>
    </row>
    <row r="1868" spans="2:11" x14ac:dyDescent="0.35">
      <c r="B1868" t="s">
        <v>1513</v>
      </c>
      <c r="C1868">
        <v>2023</v>
      </c>
      <c r="D1868" t="s">
        <v>1138</v>
      </c>
      <c r="E1868" t="s">
        <v>1137</v>
      </c>
      <c r="F1868">
        <v>40</v>
      </c>
      <c r="G1868">
        <v>333287557</v>
      </c>
      <c r="H1868">
        <v>0</v>
      </c>
      <c r="I1868">
        <v>0</v>
      </c>
      <c r="J1868" t="str">
        <f t="shared" si="58"/>
        <v>2023_C44.1</v>
      </c>
      <c r="K1868">
        <f t="shared" si="59"/>
        <v>1.2001648174342135E-2</v>
      </c>
    </row>
    <row r="1869" spans="2:11" x14ac:dyDescent="0.35">
      <c r="B1869" t="s">
        <v>1513</v>
      </c>
      <c r="C1869">
        <v>2023</v>
      </c>
      <c r="D1869" t="s">
        <v>1136</v>
      </c>
      <c r="E1869" t="s">
        <v>1135</v>
      </c>
      <c r="F1869">
        <v>166</v>
      </c>
      <c r="G1869">
        <v>333287557</v>
      </c>
      <c r="H1869">
        <v>0</v>
      </c>
      <c r="I1869">
        <v>0</v>
      </c>
      <c r="J1869" t="str">
        <f t="shared" si="58"/>
        <v>2023_C44.2</v>
      </c>
      <c r="K1869">
        <f t="shared" si="59"/>
        <v>4.9806839923519856E-2</v>
      </c>
    </row>
    <row r="1870" spans="2:11" x14ac:dyDescent="0.35">
      <c r="B1870" t="s">
        <v>1513</v>
      </c>
      <c r="C1870">
        <v>2023</v>
      </c>
      <c r="D1870" t="s">
        <v>1134</v>
      </c>
      <c r="E1870" t="s">
        <v>1133</v>
      </c>
      <c r="F1870">
        <v>398</v>
      </c>
      <c r="G1870">
        <v>333287557</v>
      </c>
      <c r="H1870">
        <v>0.1</v>
      </c>
      <c r="I1870">
        <v>0.1</v>
      </c>
      <c r="J1870" t="str">
        <f t="shared" si="58"/>
        <v>2023_C44.3</v>
      </c>
      <c r="K1870">
        <f t="shared" si="59"/>
        <v>0.11941639933470424</v>
      </c>
    </row>
    <row r="1871" spans="2:11" x14ac:dyDescent="0.35">
      <c r="B1871" t="s">
        <v>1513</v>
      </c>
      <c r="C1871">
        <v>2023</v>
      </c>
      <c r="D1871" t="s">
        <v>1132</v>
      </c>
      <c r="E1871" t="s">
        <v>1131</v>
      </c>
      <c r="F1871">
        <v>1556</v>
      </c>
      <c r="G1871">
        <v>333287557</v>
      </c>
      <c r="H1871">
        <v>0.5</v>
      </c>
      <c r="I1871">
        <v>0.4</v>
      </c>
      <c r="J1871" t="str">
        <f t="shared" si="58"/>
        <v>2023_C44.4</v>
      </c>
      <c r="K1871">
        <f t="shared" si="59"/>
        <v>0.46686411398190902</v>
      </c>
    </row>
    <row r="1872" spans="2:11" x14ac:dyDescent="0.35">
      <c r="B1872" t="s">
        <v>1513</v>
      </c>
      <c r="C1872">
        <v>2023</v>
      </c>
      <c r="D1872" t="s">
        <v>1130</v>
      </c>
      <c r="E1872" t="s">
        <v>1129</v>
      </c>
      <c r="F1872">
        <v>130</v>
      </c>
      <c r="G1872">
        <v>333287557</v>
      </c>
      <c r="H1872">
        <v>0</v>
      </c>
      <c r="I1872">
        <v>0</v>
      </c>
      <c r="J1872" t="str">
        <f t="shared" si="58"/>
        <v>2023_C44.5</v>
      </c>
      <c r="K1872">
        <f t="shared" si="59"/>
        <v>3.9005356566611936E-2</v>
      </c>
    </row>
    <row r="1873" spans="2:11" x14ac:dyDescent="0.35">
      <c r="B1873" t="s">
        <v>1513</v>
      </c>
      <c r="C1873">
        <v>2023</v>
      </c>
      <c r="D1873" t="s">
        <v>1128</v>
      </c>
      <c r="E1873" t="s">
        <v>1127</v>
      </c>
      <c r="F1873">
        <v>107</v>
      </c>
      <c r="G1873">
        <v>333287557</v>
      </c>
      <c r="H1873">
        <v>0</v>
      </c>
      <c r="I1873">
        <v>0</v>
      </c>
      <c r="J1873" t="str">
        <f t="shared" si="58"/>
        <v>2023_C44.6</v>
      </c>
      <c r="K1873">
        <f t="shared" si="59"/>
        <v>3.210440886636521E-2</v>
      </c>
    </row>
    <row r="1874" spans="2:11" x14ac:dyDescent="0.35">
      <c r="B1874" t="s">
        <v>1513</v>
      </c>
      <c r="C1874">
        <v>2023</v>
      </c>
      <c r="D1874" t="s">
        <v>1126</v>
      </c>
      <c r="E1874" t="s">
        <v>1125</v>
      </c>
      <c r="F1874">
        <v>94</v>
      </c>
      <c r="G1874">
        <v>333287557</v>
      </c>
      <c r="H1874">
        <v>0</v>
      </c>
      <c r="I1874">
        <v>0</v>
      </c>
      <c r="J1874" t="str">
        <f t="shared" si="58"/>
        <v>2023_C44.7</v>
      </c>
      <c r="K1874">
        <f t="shared" si="59"/>
        <v>2.8203873209704019E-2</v>
      </c>
    </row>
    <row r="1875" spans="2:11" x14ac:dyDescent="0.35">
      <c r="B1875" t="s">
        <v>1513</v>
      </c>
      <c r="C1875">
        <v>2023</v>
      </c>
      <c r="D1875" t="s">
        <v>1124</v>
      </c>
      <c r="E1875" t="s">
        <v>1123</v>
      </c>
      <c r="F1875">
        <v>2313</v>
      </c>
      <c r="G1875">
        <v>333287557</v>
      </c>
      <c r="H1875">
        <v>0.7</v>
      </c>
      <c r="I1875">
        <v>0.6</v>
      </c>
      <c r="J1875" t="str">
        <f t="shared" si="58"/>
        <v>2023_C44.9</v>
      </c>
      <c r="K1875">
        <f t="shared" si="59"/>
        <v>0.69399530568133394</v>
      </c>
    </row>
    <row r="1876" spans="2:11" x14ac:dyDescent="0.35">
      <c r="B1876" t="s">
        <v>1513</v>
      </c>
      <c r="C1876">
        <v>2023</v>
      </c>
      <c r="D1876" t="s">
        <v>1122</v>
      </c>
      <c r="E1876" t="s">
        <v>1121</v>
      </c>
      <c r="F1876">
        <v>370</v>
      </c>
      <c r="G1876">
        <v>333287557</v>
      </c>
      <c r="H1876">
        <v>0.1</v>
      </c>
      <c r="I1876">
        <v>0.1</v>
      </c>
      <c r="J1876" t="str">
        <f t="shared" si="58"/>
        <v>2023_C45.0</v>
      </c>
      <c r="K1876">
        <f t="shared" si="59"/>
        <v>0.11101524561266474</v>
      </c>
    </row>
    <row r="1877" spans="2:11" x14ac:dyDescent="0.35">
      <c r="B1877" t="s">
        <v>1513</v>
      </c>
      <c r="C1877">
        <v>2023</v>
      </c>
      <c r="D1877" t="s">
        <v>1120</v>
      </c>
      <c r="E1877" t="s">
        <v>1119</v>
      </c>
      <c r="F1877">
        <v>206</v>
      </c>
      <c r="G1877">
        <v>333287557</v>
      </c>
      <c r="H1877">
        <v>0.1</v>
      </c>
      <c r="I1877">
        <v>0</v>
      </c>
      <c r="J1877" t="str">
        <f t="shared" si="58"/>
        <v>2023_C45.1</v>
      </c>
      <c r="K1877">
        <f t="shared" si="59"/>
        <v>6.1808488097861991E-2</v>
      </c>
    </row>
    <row r="1878" spans="2:11" x14ac:dyDescent="0.35">
      <c r="B1878" t="s">
        <v>1513</v>
      </c>
      <c r="C1878">
        <v>2023</v>
      </c>
      <c r="D1878" t="s">
        <v>1118</v>
      </c>
      <c r="E1878" t="s">
        <v>1117</v>
      </c>
      <c r="F1878">
        <v>261</v>
      </c>
      <c r="G1878">
        <v>333287557</v>
      </c>
      <c r="H1878">
        <v>0.1</v>
      </c>
      <c r="I1878">
        <v>0.1</v>
      </c>
      <c r="J1878" t="str">
        <f t="shared" si="58"/>
        <v>2023_C45.7</v>
      </c>
      <c r="K1878">
        <f t="shared" si="59"/>
        <v>7.8310754337582431E-2</v>
      </c>
    </row>
    <row r="1879" spans="2:11" x14ac:dyDescent="0.35">
      <c r="B1879" t="s">
        <v>1513</v>
      </c>
      <c r="C1879">
        <v>2023</v>
      </c>
      <c r="D1879" t="s">
        <v>1116</v>
      </c>
      <c r="E1879" t="s">
        <v>1115</v>
      </c>
      <c r="F1879">
        <v>1281</v>
      </c>
      <c r="G1879">
        <v>333287557</v>
      </c>
      <c r="H1879">
        <v>0.4</v>
      </c>
      <c r="I1879">
        <v>0.3</v>
      </c>
      <c r="J1879" t="str">
        <f t="shared" si="58"/>
        <v>2023_C45.9</v>
      </c>
      <c r="K1879">
        <f t="shared" si="59"/>
        <v>0.38435278278330687</v>
      </c>
    </row>
    <row r="1880" spans="2:11" x14ac:dyDescent="0.35">
      <c r="B1880" t="s">
        <v>1513</v>
      </c>
      <c r="C1880">
        <v>2023</v>
      </c>
      <c r="D1880" t="s">
        <v>1404</v>
      </c>
      <c r="E1880" t="s">
        <v>1403</v>
      </c>
      <c r="F1880">
        <v>14</v>
      </c>
      <c r="G1880">
        <v>333287557</v>
      </c>
      <c r="H1880" t="s">
        <v>672</v>
      </c>
      <c r="I1880" t="s">
        <v>672</v>
      </c>
      <c r="J1880" t="str">
        <f t="shared" si="58"/>
        <v>2023_C46.7</v>
      </c>
      <c r="K1880">
        <f t="shared" si="59"/>
        <v>4.200576861019747E-3</v>
      </c>
    </row>
    <row r="1881" spans="2:11" x14ac:dyDescent="0.35">
      <c r="B1881" t="s">
        <v>1513</v>
      </c>
      <c r="C1881">
        <v>2023</v>
      </c>
      <c r="D1881" t="s">
        <v>1114</v>
      </c>
      <c r="E1881" t="s">
        <v>1113</v>
      </c>
      <c r="F1881">
        <v>32</v>
      </c>
      <c r="G1881">
        <v>333287557</v>
      </c>
      <c r="H1881">
        <v>0</v>
      </c>
      <c r="I1881">
        <v>0</v>
      </c>
      <c r="J1881" t="str">
        <f t="shared" si="58"/>
        <v>2023_C46.9</v>
      </c>
      <c r="K1881">
        <f t="shared" si="59"/>
        <v>9.6013185394737063E-3</v>
      </c>
    </row>
    <row r="1882" spans="2:11" x14ac:dyDescent="0.35">
      <c r="B1882" t="s">
        <v>1513</v>
      </c>
      <c r="C1882">
        <v>2023</v>
      </c>
      <c r="D1882" t="s">
        <v>1112</v>
      </c>
      <c r="E1882" t="s">
        <v>1111</v>
      </c>
      <c r="F1882">
        <v>101</v>
      </c>
      <c r="G1882">
        <v>333287557</v>
      </c>
      <c r="H1882">
        <v>0</v>
      </c>
      <c r="I1882">
        <v>0</v>
      </c>
      <c r="J1882" t="str">
        <f t="shared" si="58"/>
        <v>2023_C47.9</v>
      </c>
      <c r="K1882">
        <f t="shared" si="59"/>
        <v>3.0304161640213888E-2</v>
      </c>
    </row>
    <row r="1883" spans="2:11" x14ac:dyDescent="0.35">
      <c r="B1883" t="s">
        <v>1513</v>
      </c>
      <c r="C1883">
        <v>2023</v>
      </c>
      <c r="D1883" t="s">
        <v>1110</v>
      </c>
      <c r="E1883" t="s">
        <v>1109</v>
      </c>
      <c r="F1883">
        <v>441</v>
      </c>
      <c r="G1883">
        <v>333287557</v>
      </c>
      <c r="H1883">
        <v>0.1</v>
      </c>
      <c r="I1883">
        <v>0.1</v>
      </c>
      <c r="J1883" t="str">
        <f t="shared" si="58"/>
        <v>2023_C48.0</v>
      </c>
      <c r="K1883">
        <f t="shared" si="59"/>
        <v>0.13231817112212205</v>
      </c>
    </row>
    <row r="1884" spans="2:11" x14ac:dyDescent="0.35">
      <c r="B1884" t="s">
        <v>1513</v>
      </c>
      <c r="C1884">
        <v>2023</v>
      </c>
      <c r="D1884" t="s">
        <v>1108</v>
      </c>
      <c r="E1884" t="s">
        <v>1107</v>
      </c>
      <c r="F1884">
        <v>43</v>
      </c>
      <c r="G1884">
        <v>333287557</v>
      </c>
      <c r="H1884">
        <v>0</v>
      </c>
      <c r="I1884">
        <v>0</v>
      </c>
      <c r="J1884" t="str">
        <f t="shared" si="58"/>
        <v>2023_C48.1</v>
      </c>
      <c r="K1884">
        <f t="shared" si="59"/>
        <v>1.2901771787417795E-2</v>
      </c>
    </row>
    <row r="1885" spans="2:11" x14ac:dyDescent="0.35">
      <c r="B1885" t="s">
        <v>1513</v>
      </c>
      <c r="C1885">
        <v>2023</v>
      </c>
      <c r="D1885" t="s">
        <v>1106</v>
      </c>
      <c r="E1885" t="s">
        <v>1105</v>
      </c>
      <c r="F1885">
        <v>900</v>
      </c>
      <c r="G1885">
        <v>333287557</v>
      </c>
      <c r="H1885">
        <v>0.3</v>
      </c>
      <c r="I1885">
        <v>0.2</v>
      </c>
      <c r="J1885" t="str">
        <f t="shared" si="58"/>
        <v>2023_C48.2</v>
      </c>
      <c r="K1885">
        <f t="shared" si="59"/>
        <v>0.27003708392269798</v>
      </c>
    </row>
    <row r="1886" spans="2:11" x14ac:dyDescent="0.35">
      <c r="B1886" t="s">
        <v>1513</v>
      </c>
      <c r="C1886">
        <v>2023</v>
      </c>
      <c r="D1886" t="s">
        <v>1104</v>
      </c>
      <c r="E1886" t="s">
        <v>1103</v>
      </c>
      <c r="F1886">
        <v>134</v>
      </c>
      <c r="G1886">
        <v>333287557</v>
      </c>
      <c r="H1886">
        <v>0</v>
      </c>
      <c r="I1886">
        <v>0</v>
      </c>
      <c r="J1886" t="str">
        <f t="shared" si="58"/>
        <v>2023_C49.0</v>
      </c>
      <c r="K1886">
        <f t="shared" si="59"/>
        <v>4.020552138404615E-2</v>
      </c>
    </row>
    <row r="1887" spans="2:11" x14ac:dyDescent="0.35">
      <c r="B1887" t="s">
        <v>1513</v>
      </c>
      <c r="C1887">
        <v>2023</v>
      </c>
      <c r="D1887" t="s">
        <v>1102</v>
      </c>
      <c r="E1887" t="s">
        <v>1101</v>
      </c>
      <c r="F1887">
        <v>95</v>
      </c>
      <c r="G1887">
        <v>333287557</v>
      </c>
      <c r="H1887">
        <v>0</v>
      </c>
      <c r="I1887">
        <v>0</v>
      </c>
      <c r="J1887" t="str">
        <f t="shared" si="58"/>
        <v>2023_C49.1</v>
      </c>
      <c r="K1887">
        <f t="shared" si="59"/>
        <v>2.8503914414062567E-2</v>
      </c>
    </row>
    <row r="1888" spans="2:11" x14ac:dyDescent="0.35">
      <c r="B1888" t="s">
        <v>1513</v>
      </c>
      <c r="C1888">
        <v>2023</v>
      </c>
      <c r="D1888" t="s">
        <v>1100</v>
      </c>
      <c r="E1888" t="s">
        <v>1099</v>
      </c>
      <c r="F1888">
        <v>434</v>
      </c>
      <c r="G1888">
        <v>333287557</v>
      </c>
      <c r="H1888">
        <v>0.1</v>
      </c>
      <c r="I1888">
        <v>0.1</v>
      </c>
      <c r="J1888" t="str">
        <f t="shared" si="58"/>
        <v>2023_C49.2</v>
      </c>
      <c r="K1888">
        <f t="shared" si="59"/>
        <v>0.13021788269161214</v>
      </c>
    </row>
    <row r="1889" spans="2:11" x14ac:dyDescent="0.35">
      <c r="B1889" t="s">
        <v>1513</v>
      </c>
      <c r="C1889">
        <v>2023</v>
      </c>
      <c r="D1889" t="s">
        <v>1098</v>
      </c>
      <c r="E1889" t="s">
        <v>1097</v>
      </c>
      <c r="F1889">
        <v>75</v>
      </c>
      <c r="G1889">
        <v>333287557</v>
      </c>
      <c r="H1889">
        <v>0</v>
      </c>
      <c r="I1889">
        <v>0</v>
      </c>
      <c r="J1889" t="str">
        <f t="shared" si="58"/>
        <v>2023_C49.3</v>
      </c>
      <c r="K1889">
        <f t="shared" si="59"/>
        <v>2.25030903268915E-2</v>
      </c>
    </row>
    <row r="1890" spans="2:11" x14ac:dyDescent="0.35">
      <c r="B1890" t="s">
        <v>1513</v>
      </c>
      <c r="C1890">
        <v>2023</v>
      </c>
      <c r="D1890" t="s">
        <v>1096</v>
      </c>
      <c r="E1890" t="s">
        <v>1095</v>
      </c>
      <c r="F1890">
        <v>518</v>
      </c>
      <c r="G1890">
        <v>333287557</v>
      </c>
      <c r="H1890">
        <v>0.2</v>
      </c>
      <c r="I1890">
        <v>0.1</v>
      </c>
      <c r="J1890" t="str">
        <f t="shared" si="58"/>
        <v>2023_C49.4</v>
      </c>
      <c r="K1890">
        <f t="shared" si="59"/>
        <v>0.15542134385773065</v>
      </c>
    </row>
    <row r="1891" spans="2:11" x14ac:dyDescent="0.35">
      <c r="B1891" t="s">
        <v>1513</v>
      </c>
      <c r="C1891">
        <v>2023</v>
      </c>
      <c r="D1891" t="s">
        <v>1094</v>
      </c>
      <c r="E1891" t="s">
        <v>1093</v>
      </c>
      <c r="F1891">
        <v>125</v>
      </c>
      <c r="G1891">
        <v>333287557</v>
      </c>
      <c r="H1891">
        <v>0</v>
      </c>
      <c r="I1891">
        <v>0</v>
      </c>
      <c r="J1891" t="str">
        <f t="shared" si="58"/>
        <v>2023_C49.5</v>
      </c>
      <c r="K1891">
        <f t="shared" si="59"/>
        <v>3.750515054481917E-2</v>
      </c>
    </row>
    <row r="1892" spans="2:11" x14ac:dyDescent="0.35">
      <c r="B1892" t="s">
        <v>1513</v>
      </c>
      <c r="C1892">
        <v>2023</v>
      </c>
      <c r="D1892" t="s">
        <v>1092</v>
      </c>
      <c r="E1892" t="s">
        <v>1091</v>
      </c>
      <c r="F1892">
        <v>14</v>
      </c>
      <c r="G1892">
        <v>333287557</v>
      </c>
      <c r="H1892" t="s">
        <v>672</v>
      </c>
      <c r="I1892" t="s">
        <v>672</v>
      </c>
      <c r="J1892" t="str">
        <f t="shared" si="58"/>
        <v>2023_C49.6</v>
      </c>
      <c r="K1892">
        <f t="shared" si="59"/>
        <v>4.200576861019747E-3</v>
      </c>
    </row>
    <row r="1893" spans="2:11" x14ac:dyDescent="0.35">
      <c r="B1893" t="s">
        <v>1513</v>
      </c>
      <c r="C1893">
        <v>2023</v>
      </c>
      <c r="D1893" t="s">
        <v>1090</v>
      </c>
      <c r="E1893" t="s">
        <v>1089</v>
      </c>
      <c r="F1893">
        <v>3551</v>
      </c>
      <c r="G1893">
        <v>333287557</v>
      </c>
      <c r="H1893">
        <v>1.1000000000000001</v>
      </c>
      <c r="I1893">
        <v>0.9</v>
      </c>
      <c r="J1893" t="str">
        <f t="shared" si="58"/>
        <v>2023_C49.9</v>
      </c>
      <c r="K1893">
        <f t="shared" si="59"/>
        <v>1.065446316677223</v>
      </c>
    </row>
    <row r="1894" spans="2:11" x14ac:dyDescent="0.35">
      <c r="B1894" t="s">
        <v>1513</v>
      </c>
      <c r="C1894">
        <v>2023</v>
      </c>
      <c r="D1894" t="s">
        <v>1088</v>
      </c>
      <c r="E1894" t="s">
        <v>1087</v>
      </c>
      <c r="F1894">
        <v>94</v>
      </c>
      <c r="G1894">
        <v>333287557</v>
      </c>
      <c r="H1894">
        <v>0</v>
      </c>
      <c r="I1894">
        <v>0</v>
      </c>
      <c r="J1894" t="str">
        <f t="shared" si="58"/>
        <v>2023_C50.0</v>
      </c>
      <c r="K1894">
        <f t="shared" si="59"/>
        <v>2.8203873209704019E-2</v>
      </c>
    </row>
    <row r="1895" spans="2:11" x14ac:dyDescent="0.35">
      <c r="B1895" t="s">
        <v>1513</v>
      </c>
      <c r="C1895">
        <v>2023</v>
      </c>
      <c r="D1895" t="s">
        <v>1086</v>
      </c>
      <c r="E1895" t="s">
        <v>1085</v>
      </c>
      <c r="F1895">
        <v>139</v>
      </c>
      <c r="G1895">
        <v>333287557</v>
      </c>
      <c r="H1895">
        <v>0</v>
      </c>
      <c r="I1895">
        <v>0</v>
      </c>
      <c r="J1895" t="str">
        <f t="shared" si="58"/>
        <v>2023_C50.1</v>
      </c>
      <c r="K1895">
        <f t="shared" si="59"/>
        <v>4.1705727405838916E-2</v>
      </c>
    </row>
    <row r="1896" spans="2:11" x14ac:dyDescent="0.35">
      <c r="B1896" t="s">
        <v>1513</v>
      </c>
      <c r="C1896">
        <v>2023</v>
      </c>
      <c r="D1896" t="s">
        <v>1084</v>
      </c>
      <c r="E1896" t="s">
        <v>1083</v>
      </c>
      <c r="F1896">
        <v>74</v>
      </c>
      <c r="G1896">
        <v>333287557</v>
      </c>
      <c r="H1896">
        <v>0</v>
      </c>
      <c r="I1896">
        <v>0</v>
      </c>
      <c r="J1896" t="str">
        <f t="shared" si="58"/>
        <v>2023_C50.2</v>
      </c>
      <c r="K1896">
        <f t="shared" si="59"/>
        <v>2.2203049122532948E-2</v>
      </c>
    </row>
    <row r="1897" spans="2:11" x14ac:dyDescent="0.35">
      <c r="B1897" t="s">
        <v>1513</v>
      </c>
      <c r="C1897">
        <v>2023</v>
      </c>
      <c r="D1897" t="s">
        <v>1082</v>
      </c>
      <c r="E1897" t="s">
        <v>1081</v>
      </c>
      <c r="F1897">
        <v>16</v>
      </c>
      <c r="G1897">
        <v>333287557</v>
      </c>
      <c r="H1897" t="s">
        <v>672</v>
      </c>
      <c r="I1897" t="s">
        <v>672</v>
      </c>
      <c r="J1897" t="str">
        <f t="shared" si="58"/>
        <v>2023_C50.3</v>
      </c>
      <c r="K1897">
        <f t="shared" si="59"/>
        <v>4.8006592697368532E-3</v>
      </c>
    </row>
    <row r="1898" spans="2:11" x14ac:dyDescent="0.35">
      <c r="B1898" t="s">
        <v>1513</v>
      </c>
      <c r="C1898">
        <v>2023</v>
      </c>
      <c r="D1898" t="s">
        <v>1080</v>
      </c>
      <c r="E1898" t="s">
        <v>1079</v>
      </c>
      <c r="F1898">
        <v>186</v>
      </c>
      <c r="G1898">
        <v>333287557</v>
      </c>
      <c r="H1898">
        <v>0.1</v>
      </c>
      <c r="I1898">
        <v>0</v>
      </c>
      <c r="J1898" t="str">
        <f t="shared" si="58"/>
        <v>2023_C50.4</v>
      </c>
      <c r="K1898">
        <f t="shared" si="59"/>
        <v>5.5807664010690927E-2</v>
      </c>
    </row>
    <row r="1899" spans="2:11" x14ac:dyDescent="0.35">
      <c r="B1899" t="s">
        <v>1513</v>
      </c>
      <c r="C1899">
        <v>2023</v>
      </c>
      <c r="D1899" t="s">
        <v>1388</v>
      </c>
      <c r="E1899" t="s">
        <v>1387</v>
      </c>
      <c r="F1899">
        <v>34</v>
      </c>
      <c r="G1899">
        <v>333287557</v>
      </c>
      <c r="H1899">
        <v>0</v>
      </c>
      <c r="I1899">
        <v>0</v>
      </c>
      <c r="J1899" t="str">
        <f t="shared" si="58"/>
        <v>2023_C50.5</v>
      </c>
      <c r="K1899">
        <f t="shared" si="59"/>
        <v>1.0201400948190813E-2</v>
      </c>
    </row>
    <row r="1900" spans="2:11" x14ac:dyDescent="0.35">
      <c r="B1900" t="s">
        <v>1513</v>
      </c>
      <c r="C1900">
        <v>2023</v>
      </c>
      <c r="D1900" t="s">
        <v>1078</v>
      </c>
      <c r="E1900" t="s">
        <v>1077</v>
      </c>
      <c r="F1900">
        <v>11</v>
      </c>
      <c r="G1900">
        <v>333287557</v>
      </c>
      <c r="H1900" t="s">
        <v>672</v>
      </c>
      <c r="I1900" t="s">
        <v>672</v>
      </c>
      <c r="J1900" t="str">
        <f t="shared" si="58"/>
        <v>2023_C50.6</v>
      </c>
      <c r="K1900">
        <f t="shared" si="59"/>
        <v>3.3004532479440872E-3</v>
      </c>
    </row>
    <row r="1901" spans="2:11" x14ac:dyDescent="0.35">
      <c r="B1901" t="s">
        <v>1513</v>
      </c>
      <c r="C1901">
        <v>2023</v>
      </c>
      <c r="D1901" t="s">
        <v>1076</v>
      </c>
      <c r="E1901" t="s">
        <v>1075</v>
      </c>
      <c r="F1901">
        <v>147</v>
      </c>
      <c r="G1901">
        <v>333287557</v>
      </c>
      <c r="H1901">
        <v>0</v>
      </c>
      <c r="I1901">
        <v>0</v>
      </c>
      <c r="J1901" t="str">
        <f t="shared" si="58"/>
        <v>2023_C50.8</v>
      </c>
      <c r="K1901">
        <f t="shared" si="59"/>
        <v>4.4106057040707344E-2</v>
      </c>
    </row>
    <row r="1902" spans="2:11" x14ac:dyDescent="0.35">
      <c r="B1902" t="s">
        <v>1513</v>
      </c>
      <c r="C1902">
        <v>2023</v>
      </c>
      <c r="D1902" t="s">
        <v>1074</v>
      </c>
      <c r="E1902" t="s">
        <v>1073</v>
      </c>
      <c r="F1902">
        <v>41845</v>
      </c>
      <c r="G1902">
        <v>333287557</v>
      </c>
      <c r="H1902">
        <v>12.6</v>
      </c>
      <c r="I1902">
        <v>10.1</v>
      </c>
      <c r="J1902" t="str">
        <f t="shared" si="58"/>
        <v>2023_C50.9</v>
      </c>
      <c r="K1902">
        <f t="shared" si="59"/>
        <v>12.555224196383666</v>
      </c>
    </row>
    <row r="1903" spans="2:11" x14ac:dyDescent="0.35">
      <c r="B1903" t="s">
        <v>1513</v>
      </c>
      <c r="C1903">
        <v>2023</v>
      </c>
      <c r="D1903" t="s">
        <v>1072</v>
      </c>
      <c r="E1903" t="s">
        <v>1071</v>
      </c>
      <c r="F1903">
        <v>13</v>
      </c>
      <c r="G1903">
        <v>333287557</v>
      </c>
      <c r="H1903" t="s">
        <v>672</v>
      </c>
      <c r="I1903" t="s">
        <v>672</v>
      </c>
      <c r="J1903" t="str">
        <f t="shared" si="58"/>
        <v>2023_C51.0</v>
      </c>
      <c r="K1903">
        <f t="shared" si="59"/>
        <v>3.9005356566611934E-3</v>
      </c>
    </row>
    <row r="1904" spans="2:11" x14ac:dyDescent="0.35">
      <c r="B1904" t="s">
        <v>1513</v>
      </c>
      <c r="C1904">
        <v>2023</v>
      </c>
      <c r="D1904" t="s">
        <v>1070</v>
      </c>
      <c r="E1904" t="s">
        <v>1069</v>
      </c>
      <c r="F1904">
        <v>1447</v>
      </c>
      <c r="G1904">
        <v>333287557</v>
      </c>
      <c r="H1904">
        <v>0.4</v>
      </c>
      <c r="I1904">
        <v>0.3</v>
      </c>
      <c r="J1904" t="str">
        <f t="shared" si="58"/>
        <v>2023_C51.9</v>
      </c>
      <c r="K1904">
        <f t="shared" si="59"/>
        <v>0.43415962270682668</v>
      </c>
    </row>
    <row r="1905" spans="2:11" x14ac:dyDescent="0.35">
      <c r="B1905" t="s">
        <v>1513</v>
      </c>
      <c r="C1905">
        <v>2023</v>
      </c>
      <c r="D1905" t="s">
        <v>1068</v>
      </c>
      <c r="E1905" t="s">
        <v>1067</v>
      </c>
      <c r="F1905">
        <v>436</v>
      </c>
      <c r="G1905">
        <v>333287557</v>
      </c>
      <c r="H1905">
        <v>0.1</v>
      </c>
      <c r="I1905">
        <v>0.1</v>
      </c>
      <c r="J1905" t="str">
        <f t="shared" si="58"/>
        <v>2023_C52</v>
      </c>
      <c r="K1905">
        <f t="shared" si="59"/>
        <v>0.13081796510032925</v>
      </c>
    </row>
    <row r="1906" spans="2:11" x14ac:dyDescent="0.35">
      <c r="B1906" t="s">
        <v>1513</v>
      </c>
      <c r="C1906">
        <v>2023</v>
      </c>
      <c r="D1906" t="s">
        <v>1066</v>
      </c>
      <c r="E1906" t="s">
        <v>1065</v>
      </c>
      <c r="F1906">
        <v>142</v>
      </c>
      <c r="G1906">
        <v>333287557</v>
      </c>
      <c r="H1906">
        <v>0</v>
      </c>
      <c r="I1906">
        <v>0</v>
      </c>
      <c r="J1906" t="str">
        <f t="shared" si="58"/>
        <v>2023_C53.0</v>
      </c>
      <c r="K1906">
        <f t="shared" si="59"/>
        <v>4.2605851018914578E-2</v>
      </c>
    </row>
    <row r="1907" spans="2:11" x14ac:dyDescent="0.35">
      <c r="B1907" t="s">
        <v>1513</v>
      </c>
      <c r="C1907">
        <v>2023</v>
      </c>
      <c r="D1907" t="s">
        <v>1064</v>
      </c>
      <c r="E1907" t="s">
        <v>1063</v>
      </c>
      <c r="F1907">
        <v>20</v>
      </c>
      <c r="G1907">
        <v>333287557</v>
      </c>
      <c r="H1907">
        <v>0</v>
      </c>
      <c r="I1907">
        <v>0</v>
      </c>
      <c r="J1907" t="str">
        <f t="shared" si="58"/>
        <v>2023_C53.1</v>
      </c>
      <c r="K1907">
        <f t="shared" si="59"/>
        <v>6.0008240871710673E-3</v>
      </c>
    </row>
    <row r="1908" spans="2:11" x14ac:dyDescent="0.35">
      <c r="B1908" t="s">
        <v>1513</v>
      </c>
      <c r="C1908">
        <v>2023</v>
      </c>
      <c r="D1908" t="s">
        <v>1527</v>
      </c>
      <c r="E1908" t="s">
        <v>1526</v>
      </c>
      <c r="F1908">
        <v>17</v>
      </c>
      <c r="G1908">
        <v>333287557</v>
      </c>
      <c r="H1908" t="s">
        <v>672</v>
      </c>
      <c r="I1908" t="s">
        <v>672</v>
      </c>
      <c r="J1908" t="str">
        <f t="shared" si="58"/>
        <v>2023_C53.8</v>
      </c>
      <c r="K1908">
        <f t="shared" si="59"/>
        <v>5.1007004740954067E-3</v>
      </c>
    </row>
    <row r="1909" spans="2:11" x14ac:dyDescent="0.35">
      <c r="B1909" t="s">
        <v>1513</v>
      </c>
      <c r="C1909">
        <v>2023</v>
      </c>
      <c r="D1909" t="s">
        <v>1062</v>
      </c>
      <c r="E1909" t="s">
        <v>1061</v>
      </c>
      <c r="F1909">
        <v>3955</v>
      </c>
      <c r="G1909">
        <v>333287557</v>
      </c>
      <c r="H1909">
        <v>1.2</v>
      </c>
      <c r="I1909">
        <v>1</v>
      </c>
      <c r="J1909" t="str">
        <f t="shared" si="58"/>
        <v>2023_C53.9</v>
      </c>
      <c r="K1909">
        <f t="shared" si="59"/>
        <v>1.1866629632380785</v>
      </c>
    </row>
    <row r="1910" spans="2:11" x14ac:dyDescent="0.35">
      <c r="B1910" t="s">
        <v>1513</v>
      </c>
      <c r="C1910">
        <v>2023</v>
      </c>
      <c r="D1910" t="s">
        <v>1060</v>
      </c>
      <c r="E1910" t="s">
        <v>1059</v>
      </c>
      <c r="F1910">
        <v>7939</v>
      </c>
      <c r="G1910">
        <v>333287557</v>
      </c>
      <c r="H1910">
        <v>2.4</v>
      </c>
      <c r="I1910">
        <v>1.8</v>
      </c>
      <c r="J1910" t="str">
        <f t="shared" si="58"/>
        <v>2023_C54.1</v>
      </c>
      <c r="K1910">
        <f t="shared" si="59"/>
        <v>2.382027121402555</v>
      </c>
    </row>
    <row r="1911" spans="2:11" x14ac:dyDescent="0.35">
      <c r="B1911" t="s">
        <v>1513</v>
      </c>
      <c r="C1911">
        <v>2023</v>
      </c>
      <c r="D1911" t="s">
        <v>1525</v>
      </c>
      <c r="E1911" t="s">
        <v>1524</v>
      </c>
      <c r="F1911">
        <v>14</v>
      </c>
      <c r="G1911">
        <v>333287557</v>
      </c>
      <c r="H1911" t="s">
        <v>672</v>
      </c>
      <c r="I1911" t="s">
        <v>672</v>
      </c>
      <c r="J1911" t="str">
        <f t="shared" si="58"/>
        <v>2023_C54.8</v>
      </c>
      <c r="K1911">
        <f t="shared" si="59"/>
        <v>4.200576861019747E-3</v>
      </c>
    </row>
    <row r="1912" spans="2:11" x14ac:dyDescent="0.35">
      <c r="B1912" t="s">
        <v>1513</v>
      </c>
      <c r="C1912">
        <v>2023</v>
      </c>
      <c r="D1912" t="s">
        <v>1058</v>
      </c>
      <c r="E1912" t="s">
        <v>1057</v>
      </c>
      <c r="F1912">
        <v>184</v>
      </c>
      <c r="G1912">
        <v>333287557</v>
      </c>
      <c r="H1912">
        <v>0.1</v>
      </c>
      <c r="I1912">
        <v>0</v>
      </c>
      <c r="J1912" t="str">
        <f t="shared" si="58"/>
        <v>2023_C54.9</v>
      </c>
      <c r="K1912">
        <f t="shared" si="59"/>
        <v>5.5207581601973824E-2</v>
      </c>
    </row>
    <row r="1913" spans="2:11" x14ac:dyDescent="0.35">
      <c r="B1913" t="s">
        <v>1513</v>
      </c>
      <c r="C1913">
        <v>2023</v>
      </c>
      <c r="D1913" t="s">
        <v>415</v>
      </c>
      <c r="E1913" t="s">
        <v>1056</v>
      </c>
      <c r="F1913">
        <v>5136</v>
      </c>
      <c r="G1913">
        <v>333287557</v>
      </c>
      <c r="H1913">
        <v>1.5</v>
      </c>
      <c r="I1913">
        <v>1.2</v>
      </c>
      <c r="J1913" t="str">
        <f t="shared" si="58"/>
        <v>2023_C55</v>
      </c>
      <c r="K1913">
        <f t="shared" si="59"/>
        <v>1.5410116255855302</v>
      </c>
    </row>
    <row r="1914" spans="2:11" x14ac:dyDescent="0.35">
      <c r="B1914" t="s">
        <v>1513</v>
      </c>
      <c r="C1914">
        <v>2023</v>
      </c>
      <c r="D1914" t="s">
        <v>1055</v>
      </c>
      <c r="E1914" t="s">
        <v>1054</v>
      </c>
      <c r="F1914">
        <v>12846</v>
      </c>
      <c r="G1914">
        <v>333287557</v>
      </c>
      <c r="H1914">
        <v>3.9</v>
      </c>
      <c r="I1914">
        <v>3</v>
      </c>
      <c r="J1914" t="str">
        <f t="shared" si="58"/>
        <v>2023_C56</v>
      </c>
      <c r="K1914">
        <f t="shared" si="59"/>
        <v>3.8543293111899763</v>
      </c>
    </row>
    <row r="1915" spans="2:11" x14ac:dyDescent="0.35">
      <c r="B1915" t="s">
        <v>1513</v>
      </c>
      <c r="C1915">
        <v>2023</v>
      </c>
      <c r="D1915" t="s">
        <v>1053</v>
      </c>
      <c r="E1915" t="s">
        <v>1052</v>
      </c>
      <c r="F1915">
        <v>511</v>
      </c>
      <c r="G1915">
        <v>333287557</v>
      </c>
      <c r="H1915">
        <v>0.2</v>
      </c>
      <c r="I1915">
        <v>0.1</v>
      </c>
      <c r="J1915" t="str">
        <f t="shared" si="58"/>
        <v>2023_C57.0</v>
      </c>
      <c r="K1915">
        <f t="shared" si="59"/>
        <v>0.15332105542722077</v>
      </c>
    </row>
    <row r="1916" spans="2:11" x14ac:dyDescent="0.35">
      <c r="B1916" t="s">
        <v>1513</v>
      </c>
      <c r="C1916">
        <v>2023</v>
      </c>
      <c r="D1916" t="s">
        <v>1051</v>
      </c>
      <c r="E1916" t="s">
        <v>1050</v>
      </c>
      <c r="F1916">
        <v>53</v>
      </c>
      <c r="G1916">
        <v>333287557</v>
      </c>
      <c r="H1916">
        <v>0</v>
      </c>
      <c r="I1916">
        <v>0</v>
      </c>
      <c r="J1916" t="str">
        <f t="shared" si="58"/>
        <v>2023_C57.4</v>
      </c>
      <c r="K1916">
        <f t="shared" si="59"/>
        <v>1.5902183831003329E-2</v>
      </c>
    </row>
    <row r="1917" spans="2:11" x14ac:dyDescent="0.35">
      <c r="B1917" t="s">
        <v>1513</v>
      </c>
      <c r="C1917">
        <v>2023</v>
      </c>
      <c r="D1917" t="s">
        <v>1049</v>
      </c>
      <c r="E1917" t="s">
        <v>1048</v>
      </c>
      <c r="F1917">
        <v>32</v>
      </c>
      <c r="G1917">
        <v>333287557</v>
      </c>
      <c r="H1917">
        <v>0</v>
      </c>
      <c r="I1917">
        <v>0</v>
      </c>
      <c r="J1917" t="str">
        <f t="shared" si="58"/>
        <v>2023_C57.7</v>
      </c>
      <c r="K1917">
        <f t="shared" si="59"/>
        <v>9.6013185394737063E-3</v>
      </c>
    </row>
    <row r="1918" spans="2:11" x14ac:dyDescent="0.35">
      <c r="B1918" t="s">
        <v>1513</v>
      </c>
      <c r="C1918">
        <v>2023</v>
      </c>
      <c r="D1918" t="s">
        <v>1386</v>
      </c>
      <c r="E1918" t="s">
        <v>1385</v>
      </c>
      <c r="F1918">
        <v>21</v>
      </c>
      <c r="G1918">
        <v>333287557</v>
      </c>
      <c r="H1918">
        <v>0</v>
      </c>
      <c r="I1918">
        <v>0</v>
      </c>
      <c r="J1918" t="str">
        <f t="shared" si="58"/>
        <v>2023_C57.8</v>
      </c>
      <c r="K1918">
        <f t="shared" si="59"/>
        <v>6.3008652915296209E-3</v>
      </c>
    </row>
    <row r="1919" spans="2:11" x14ac:dyDescent="0.35">
      <c r="B1919" t="s">
        <v>1513</v>
      </c>
      <c r="C1919">
        <v>2023</v>
      </c>
      <c r="D1919" t="s">
        <v>1047</v>
      </c>
      <c r="E1919" t="s">
        <v>1046</v>
      </c>
      <c r="F1919">
        <v>536</v>
      </c>
      <c r="G1919">
        <v>333287557</v>
      </c>
      <c r="H1919">
        <v>0.2</v>
      </c>
      <c r="I1919">
        <v>0.1</v>
      </c>
      <c r="J1919" t="str">
        <f t="shared" si="58"/>
        <v>2023_C57.9</v>
      </c>
      <c r="K1919">
        <f t="shared" si="59"/>
        <v>0.1608220855361846</v>
      </c>
    </row>
    <row r="1920" spans="2:11" x14ac:dyDescent="0.35">
      <c r="B1920" t="s">
        <v>1513</v>
      </c>
      <c r="C1920">
        <v>2023</v>
      </c>
      <c r="D1920" t="s">
        <v>412</v>
      </c>
      <c r="E1920" t="s">
        <v>1045</v>
      </c>
      <c r="F1920">
        <v>14</v>
      </c>
      <c r="G1920">
        <v>333287557</v>
      </c>
      <c r="H1920" t="s">
        <v>672</v>
      </c>
      <c r="I1920" t="s">
        <v>672</v>
      </c>
      <c r="J1920" t="str">
        <f t="shared" si="58"/>
        <v>2023_C58</v>
      </c>
      <c r="K1920">
        <f t="shared" si="59"/>
        <v>4.200576861019747E-3</v>
      </c>
    </row>
    <row r="1921" spans="2:11" x14ac:dyDescent="0.35">
      <c r="B1921" t="s">
        <v>1513</v>
      </c>
      <c r="C1921">
        <v>2023</v>
      </c>
      <c r="D1921" t="s">
        <v>1042</v>
      </c>
      <c r="E1921" t="s">
        <v>1041</v>
      </c>
      <c r="F1921">
        <v>348</v>
      </c>
      <c r="G1921">
        <v>333287557</v>
      </c>
      <c r="H1921">
        <v>0.1</v>
      </c>
      <c r="I1921">
        <v>0.1</v>
      </c>
      <c r="J1921" t="str">
        <f t="shared" si="58"/>
        <v>2023_C60.9</v>
      </c>
      <c r="K1921">
        <f t="shared" si="59"/>
        <v>0.10441433911677657</v>
      </c>
    </row>
    <row r="1922" spans="2:11" x14ac:dyDescent="0.35">
      <c r="B1922" t="s">
        <v>1513</v>
      </c>
      <c r="C1922">
        <v>2023</v>
      </c>
      <c r="D1922" t="s">
        <v>103</v>
      </c>
      <c r="E1922" t="s">
        <v>1040</v>
      </c>
      <c r="F1922">
        <v>33728</v>
      </c>
      <c r="G1922">
        <v>333287557</v>
      </c>
      <c r="H1922">
        <v>10.1</v>
      </c>
      <c r="I1922">
        <v>7.8</v>
      </c>
      <c r="J1922" t="str">
        <f t="shared" si="58"/>
        <v>2023_C61</v>
      </c>
      <c r="K1922">
        <f t="shared" si="59"/>
        <v>10.119789740605286</v>
      </c>
    </row>
    <row r="1923" spans="2:11" x14ac:dyDescent="0.35">
      <c r="B1923" t="s">
        <v>1513</v>
      </c>
      <c r="C1923">
        <v>2023</v>
      </c>
      <c r="D1923" t="s">
        <v>1039</v>
      </c>
      <c r="E1923" t="s">
        <v>1038</v>
      </c>
      <c r="F1923">
        <v>521</v>
      </c>
      <c r="G1923">
        <v>333287557</v>
      </c>
      <c r="H1923">
        <v>0.2</v>
      </c>
      <c r="I1923">
        <v>0.2</v>
      </c>
      <c r="J1923" t="str">
        <f t="shared" ref="J1923:J1986" si="60">C1923&amp;+"_"&amp;E1923</f>
        <v>2023_C62.9</v>
      </c>
      <c r="K1923">
        <f t="shared" ref="K1923:K1986" si="61">F1923/G1923*100000</f>
        <v>0.1563214674708063</v>
      </c>
    </row>
    <row r="1924" spans="2:11" x14ac:dyDescent="0.35">
      <c r="B1924" t="s">
        <v>1513</v>
      </c>
      <c r="C1924">
        <v>2023</v>
      </c>
      <c r="D1924" t="s">
        <v>1037</v>
      </c>
      <c r="E1924" t="s">
        <v>1036</v>
      </c>
      <c r="F1924">
        <v>17</v>
      </c>
      <c r="G1924">
        <v>333287557</v>
      </c>
      <c r="H1924" t="s">
        <v>672</v>
      </c>
      <c r="I1924" t="s">
        <v>672</v>
      </c>
      <c r="J1924" t="str">
        <f t="shared" si="60"/>
        <v>2023_C63.2</v>
      </c>
      <c r="K1924">
        <f t="shared" si="61"/>
        <v>5.1007004740954067E-3</v>
      </c>
    </row>
    <row r="1925" spans="2:11" x14ac:dyDescent="0.35">
      <c r="B1925" t="s">
        <v>1513</v>
      </c>
      <c r="C1925">
        <v>2023</v>
      </c>
      <c r="D1925" t="s">
        <v>1035</v>
      </c>
      <c r="E1925" t="s">
        <v>1034</v>
      </c>
      <c r="F1925">
        <v>36</v>
      </c>
      <c r="G1925">
        <v>333287557</v>
      </c>
      <c r="H1925">
        <v>0</v>
      </c>
      <c r="I1925">
        <v>0</v>
      </c>
      <c r="J1925" t="str">
        <f t="shared" si="60"/>
        <v>2023_C63.9</v>
      </c>
      <c r="K1925">
        <f t="shared" si="61"/>
        <v>1.080148335690792E-2</v>
      </c>
    </row>
    <row r="1926" spans="2:11" x14ac:dyDescent="0.35">
      <c r="B1926" t="s">
        <v>1513</v>
      </c>
      <c r="C1926">
        <v>2023</v>
      </c>
      <c r="D1926" t="s">
        <v>1033</v>
      </c>
      <c r="E1926" t="s">
        <v>1032</v>
      </c>
      <c r="F1926">
        <v>14495</v>
      </c>
      <c r="G1926">
        <v>333287557</v>
      </c>
      <c r="H1926">
        <v>4.3</v>
      </c>
      <c r="I1926">
        <v>3.4</v>
      </c>
      <c r="J1926" t="str">
        <f t="shared" si="60"/>
        <v>2023_C64</v>
      </c>
      <c r="K1926">
        <f t="shared" si="61"/>
        <v>4.3490972571772311</v>
      </c>
    </row>
    <row r="1927" spans="2:11" x14ac:dyDescent="0.35">
      <c r="B1927" t="s">
        <v>1513</v>
      </c>
      <c r="C1927">
        <v>2023</v>
      </c>
      <c r="D1927" t="s">
        <v>1031</v>
      </c>
      <c r="E1927" t="s">
        <v>1030</v>
      </c>
      <c r="F1927">
        <v>218</v>
      </c>
      <c r="G1927">
        <v>333287557</v>
      </c>
      <c r="H1927">
        <v>0.1</v>
      </c>
      <c r="I1927">
        <v>0</v>
      </c>
      <c r="J1927" t="str">
        <f t="shared" si="60"/>
        <v>2023_C65</v>
      </c>
      <c r="K1927">
        <f t="shared" si="61"/>
        <v>6.5408982550164627E-2</v>
      </c>
    </row>
    <row r="1928" spans="2:11" x14ac:dyDescent="0.35">
      <c r="B1928" t="s">
        <v>1513</v>
      </c>
      <c r="C1928">
        <v>2023</v>
      </c>
      <c r="D1928" t="s">
        <v>1029</v>
      </c>
      <c r="E1928" t="s">
        <v>1028</v>
      </c>
      <c r="F1928">
        <v>435</v>
      </c>
      <c r="G1928">
        <v>333287557</v>
      </c>
      <c r="H1928">
        <v>0.1</v>
      </c>
      <c r="I1928">
        <v>0.1</v>
      </c>
      <c r="J1928" t="str">
        <f t="shared" si="60"/>
        <v>2023_C66</v>
      </c>
      <c r="K1928">
        <f t="shared" si="61"/>
        <v>0.13051792389597069</v>
      </c>
    </row>
    <row r="1929" spans="2:11" x14ac:dyDescent="0.35">
      <c r="B1929" t="s">
        <v>1513</v>
      </c>
      <c r="C1929">
        <v>2023</v>
      </c>
      <c r="D1929" t="s">
        <v>1027</v>
      </c>
      <c r="E1929" t="s">
        <v>1026</v>
      </c>
      <c r="F1929">
        <v>47</v>
      </c>
      <c r="G1929">
        <v>333287557</v>
      </c>
      <c r="H1929">
        <v>0</v>
      </c>
      <c r="I1929">
        <v>0</v>
      </c>
      <c r="J1929" t="str">
        <f t="shared" si="60"/>
        <v>2023_C67.0</v>
      </c>
      <c r="K1929">
        <f t="shared" si="61"/>
        <v>1.4101936604852009E-2</v>
      </c>
    </row>
    <row r="1930" spans="2:11" x14ac:dyDescent="0.35">
      <c r="B1930" t="s">
        <v>1513</v>
      </c>
      <c r="C1930">
        <v>2023</v>
      </c>
      <c r="D1930" t="s">
        <v>1025</v>
      </c>
      <c r="E1930" t="s">
        <v>1024</v>
      </c>
      <c r="F1930">
        <v>22</v>
      </c>
      <c r="G1930">
        <v>333287557</v>
      </c>
      <c r="H1930">
        <v>0</v>
      </c>
      <c r="I1930">
        <v>0</v>
      </c>
      <c r="J1930" t="str">
        <f t="shared" si="60"/>
        <v>2023_C67.1</v>
      </c>
      <c r="K1930">
        <f t="shared" si="61"/>
        <v>6.6009064958881744E-3</v>
      </c>
    </row>
    <row r="1931" spans="2:11" x14ac:dyDescent="0.35">
      <c r="B1931" t="s">
        <v>1513</v>
      </c>
      <c r="C1931">
        <v>2023</v>
      </c>
      <c r="D1931" t="s">
        <v>1023</v>
      </c>
      <c r="E1931" t="s">
        <v>1022</v>
      </c>
      <c r="F1931">
        <v>43</v>
      </c>
      <c r="G1931">
        <v>333287557</v>
      </c>
      <c r="H1931">
        <v>0</v>
      </c>
      <c r="I1931">
        <v>0</v>
      </c>
      <c r="J1931" t="str">
        <f t="shared" si="60"/>
        <v>2023_C67.2</v>
      </c>
      <c r="K1931">
        <f t="shared" si="61"/>
        <v>1.2901771787417795E-2</v>
      </c>
    </row>
    <row r="1932" spans="2:11" x14ac:dyDescent="0.35">
      <c r="B1932" t="s">
        <v>1513</v>
      </c>
      <c r="C1932">
        <v>2023</v>
      </c>
      <c r="D1932" t="s">
        <v>1021</v>
      </c>
      <c r="E1932" t="s">
        <v>1020</v>
      </c>
      <c r="F1932">
        <v>13</v>
      </c>
      <c r="G1932">
        <v>333287557</v>
      </c>
      <c r="H1932" t="s">
        <v>672</v>
      </c>
      <c r="I1932" t="s">
        <v>672</v>
      </c>
      <c r="J1932" t="str">
        <f t="shared" si="60"/>
        <v>2023_C67.3</v>
      </c>
      <c r="K1932">
        <f t="shared" si="61"/>
        <v>3.9005356566611934E-3</v>
      </c>
    </row>
    <row r="1933" spans="2:11" x14ac:dyDescent="0.35">
      <c r="B1933" t="s">
        <v>1513</v>
      </c>
      <c r="C1933">
        <v>2023</v>
      </c>
      <c r="D1933" t="s">
        <v>1019</v>
      </c>
      <c r="E1933" t="s">
        <v>1018</v>
      </c>
      <c r="F1933">
        <v>36</v>
      </c>
      <c r="G1933">
        <v>333287557</v>
      </c>
      <c r="H1933">
        <v>0</v>
      </c>
      <c r="I1933">
        <v>0</v>
      </c>
      <c r="J1933" t="str">
        <f t="shared" si="60"/>
        <v>2023_C67.4</v>
      </c>
      <c r="K1933">
        <f t="shared" si="61"/>
        <v>1.080148335690792E-2</v>
      </c>
    </row>
    <row r="1934" spans="2:11" x14ac:dyDescent="0.35">
      <c r="B1934" t="s">
        <v>1513</v>
      </c>
      <c r="C1934">
        <v>2023</v>
      </c>
      <c r="D1934" t="s">
        <v>1017</v>
      </c>
      <c r="E1934" t="s">
        <v>1016</v>
      </c>
      <c r="F1934">
        <v>33</v>
      </c>
      <c r="G1934">
        <v>333287557</v>
      </c>
      <c r="H1934">
        <v>0</v>
      </c>
      <c r="I1934">
        <v>0</v>
      </c>
      <c r="J1934" t="str">
        <f t="shared" si="60"/>
        <v>2023_C67.5</v>
      </c>
      <c r="K1934">
        <f t="shared" si="61"/>
        <v>9.9013597438322599E-3</v>
      </c>
    </row>
    <row r="1935" spans="2:11" x14ac:dyDescent="0.35">
      <c r="B1935" t="s">
        <v>1513</v>
      </c>
      <c r="C1935">
        <v>2023</v>
      </c>
      <c r="D1935" t="s">
        <v>1015</v>
      </c>
      <c r="E1935" t="s">
        <v>1014</v>
      </c>
      <c r="F1935">
        <v>10</v>
      </c>
      <c r="G1935">
        <v>333287557</v>
      </c>
      <c r="H1935" t="s">
        <v>672</v>
      </c>
      <c r="I1935" t="s">
        <v>672</v>
      </c>
      <c r="J1935" t="str">
        <f t="shared" si="60"/>
        <v>2023_C67.6</v>
      </c>
      <c r="K1935">
        <f t="shared" si="61"/>
        <v>3.0004120435855337E-3</v>
      </c>
    </row>
    <row r="1936" spans="2:11" x14ac:dyDescent="0.35">
      <c r="B1936" t="s">
        <v>1513</v>
      </c>
      <c r="C1936">
        <v>2023</v>
      </c>
      <c r="D1936" t="s">
        <v>1013</v>
      </c>
      <c r="E1936" t="s">
        <v>1012</v>
      </c>
      <c r="F1936">
        <v>27</v>
      </c>
      <c r="G1936">
        <v>333287557</v>
      </c>
      <c r="H1936">
        <v>0</v>
      </c>
      <c r="I1936">
        <v>0</v>
      </c>
      <c r="J1936" t="str">
        <f t="shared" si="60"/>
        <v>2023_C67.7</v>
      </c>
      <c r="K1936">
        <f t="shared" si="61"/>
        <v>8.1011125176809404E-3</v>
      </c>
    </row>
    <row r="1937" spans="2:11" x14ac:dyDescent="0.35">
      <c r="B1937" t="s">
        <v>1513</v>
      </c>
      <c r="C1937">
        <v>2023</v>
      </c>
      <c r="D1937" t="s">
        <v>1011</v>
      </c>
      <c r="E1937" t="s">
        <v>1010</v>
      </c>
      <c r="F1937">
        <v>100</v>
      </c>
      <c r="G1937">
        <v>333287557</v>
      </c>
      <c r="H1937">
        <v>0</v>
      </c>
      <c r="I1937">
        <v>0</v>
      </c>
      <c r="J1937" t="str">
        <f t="shared" si="60"/>
        <v>2023_C67.8</v>
      </c>
      <c r="K1937">
        <f t="shared" si="61"/>
        <v>3.0004120435855333E-2</v>
      </c>
    </row>
    <row r="1938" spans="2:11" x14ac:dyDescent="0.35">
      <c r="B1938" t="s">
        <v>1513</v>
      </c>
      <c r="C1938">
        <v>2023</v>
      </c>
      <c r="D1938" t="s">
        <v>1009</v>
      </c>
      <c r="E1938" t="s">
        <v>1008</v>
      </c>
      <c r="F1938">
        <v>16925</v>
      </c>
      <c r="G1938">
        <v>333287557</v>
      </c>
      <c r="H1938">
        <v>5.0999999999999996</v>
      </c>
      <c r="I1938">
        <v>4</v>
      </c>
      <c r="J1938" t="str">
        <f t="shared" si="60"/>
        <v>2023_C67.9</v>
      </c>
      <c r="K1938">
        <f t="shared" si="61"/>
        <v>5.078197383768515</v>
      </c>
    </row>
    <row r="1939" spans="2:11" x14ac:dyDescent="0.35">
      <c r="B1939" t="s">
        <v>1513</v>
      </c>
      <c r="C1939">
        <v>2023</v>
      </c>
      <c r="D1939" t="s">
        <v>1007</v>
      </c>
      <c r="E1939" t="s">
        <v>1006</v>
      </c>
      <c r="F1939">
        <v>313</v>
      </c>
      <c r="G1939">
        <v>333287557</v>
      </c>
      <c r="H1939">
        <v>0.1</v>
      </c>
      <c r="I1939">
        <v>0.1</v>
      </c>
      <c r="J1939" t="str">
        <f t="shared" si="60"/>
        <v>2023_C68.0</v>
      </c>
      <c r="K1939">
        <f t="shared" si="61"/>
        <v>9.3912896964227208E-2</v>
      </c>
    </row>
    <row r="1940" spans="2:11" x14ac:dyDescent="0.35">
      <c r="B1940" t="s">
        <v>1513</v>
      </c>
      <c r="C1940">
        <v>2023</v>
      </c>
      <c r="D1940" t="s">
        <v>1523</v>
      </c>
      <c r="E1940" t="s">
        <v>1522</v>
      </c>
      <c r="F1940">
        <v>42</v>
      </c>
      <c r="G1940">
        <v>333287557</v>
      </c>
      <c r="H1940">
        <v>0</v>
      </c>
      <c r="I1940">
        <v>0</v>
      </c>
      <c r="J1940" t="str">
        <f t="shared" si="60"/>
        <v>2023_C68.8</v>
      </c>
      <c r="K1940">
        <f t="shared" si="61"/>
        <v>1.2601730583059242E-2</v>
      </c>
    </row>
    <row r="1941" spans="2:11" x14ac:dyDescent="0.35">
      <c r="B1941" t="s">
        <v>1513</v>
      </c>
      <c r="C1941">
        <v>2023</v>
      </c>
      <c r="D1941" t="s">
        <v>1005</v>
      </c>
      <c r="E1941" t="s">
        <v>1004</v>
      </c>
      <c r="F1941">
        <v>355</v>
      </c>
      <c r="G1941">
        <v>333287557</v>
      </c>
      <c r="H1941">
        <v>0.1</v>
      </c>
      <c r="I1941">
        <v>0.1</v>
      </c>
      <c r="J1941" t="str">
        <f t="shared" si="60"/>
        <v>2023_C68.9</v>
      </c>
      <c r="K1941">
        <f t="shared" si="61"/>
        <v>0.10651462754728644</v>
      </c>
    </row>
    <row r="1942" spans="2:11" x14ac:dyDescent="0.35">
      <c r="B1942" t="s">
        <v>1513</v>
      </c>
      <c r="C1942">
        <v>2023</v>
      </c>
      <c r="D1942" t="s">
        <v>1521</v>
      </c>
      <c r="E1942" t="s">
        <v>1520</v>
      </c>
      <c r="F1942">
        <v>10</v>
      </c>
      <c r="G1942">
        <v>333287557</v>
      </c>
      <c r="H1942" t="s">
        <v>672</v>
      </c>
      <c r="I1942" t="s">
        <v>672</v>
      </c>
      <c r="J1942" t="str">
        <f t="shared" si="60"/>
        <v>2023_C69.0</v>
      </c>
      <c r="K1942">
        <f t="shared" si="61"/>
        <v>3.0004120435855337E-3</v>
      </c>
    </row>
    <row r="1943" spans="2:11" x14ac:dyDescent="0.35">
      <c r="B1943" t="s">
        <v>1513</v>
      </c>
      <c r="C1943">
        <v>2023</v>
      </c>
      <c r="D1943" t="s">
        <v>1003</v>
      </c>
      <c r="E1943" t="s">
        <v>1002</v>
      </c>
      <c r="F1943">
        <v>13</v>
      </c>
      <c r="G1943">
        <v>333287557</v>
      </c>
      <c r="H1943" t="s">
        <v>672</v>
      </c>
      <c r="I1943" t="s">
        <v>672</v>
      </c>
      <c r="J1943" t="str">
        <f t="shared" si="60"/>
        <v>2023_C69.2</v>
      </c>
      <c r="K1943">
        <f t="shared" si="61"/>
        <v>3.9005356566611934E-3</v>
      </c>
    </row>
    <row r="1944" spans="2:11" x14ac:dyDescent="0.35">
      <c r="B1944" t="s">
        <v>1513</v>
      </c>
      <c r="C1944">
        <v>2023</v>
      </c>
      <c r="D1944" t="s">
        <v>1001</v>
      </c>
      <c r="E1944" t="s">
        <v>1000</v>
      </c>
      <c r="F1944">
        <v>122</v>
      </c>
      <c r="G1944">
        <v>333287557</v>
      </c>
      <c r="H1944">
        <v>0</v>
      </c>
      <c r="I1944">
        <v>0</v>
      </c>
      <c r="J1944" t="str">
        <f t="shared" si="60"/>
        <v>2023_C69.3</v>
      </c>
      <c r="K1944">
        <f t="shared" si="61"/>
        <v>3.6605026931743508E-2</v>
      </c>
    </row>
    <row r="1945" spans="2:11" x14ac:dyDescent="0.35">
      <c r="B1945" t="s">
        <v>1513</v>
      </c>
      <c r="C1945">
        <v>2023</v>
      </c>
      <c r="D1945" t="s">
        <v>999</v>
      </c>
      <c r="E1945" t="s">
        <v>998</v>
      </c>
      <c r="F1945">
        <v>17</v>
      </c>
      <c r="G1945">
        <v>333287557</v>
      </c>
      <c r="H1945" t="s">
        <v>672</v>
      </c>
      <c r="I1945" t="s">
        <v>672</v>
      </c>
      <c r="J1945" t="str">
        <f t="shared" si="60"/>
        <v>2023_C69.4</v>
      </c>
      <c r="K1945">
        <f t="shared" si="61"/>
        <v>5.1007004740954067E-3</v>
      </c>
    </row>
    <row r="1946" spans="2:11" x14ac:dyDescent="0.35">
      <c r="B1946" t="s">
        <v>1513</v>
      </c>
      <c r="C1946">
        <v>2023</v>
      </c>
      <c r="D1946" t="s">
        <v>997</v>
      </c>
      <c r="E1946" t="s">
        <v>996</v>
      </c>
      <c r="F1946">
        <v>19</v>
      </c>
      <c r="G1946">
        <v>333287557</v>
      </c>
      <c r="H1946" t="s">
        <v>672</v>
      </c>
      <c r="I1946" t="s">
        <v>672</v>
      </c>
      <c r="J1946" t="str">
        <f t="shared" si="60"/>
        <v>2023_C69.5</v>
      </c>
      <c r="K1946">
        <f t="shared" si="61"/>
        <v>5.7007828828125138E-3</v>
      </c>
    </row>
    <row r="1947" spans="2:11" x14ac:dyDescent="0.35">
      <c r="B1947" t="s">
        <v>1513</v>
      </c>
      <c r="C1947">
        <v>2023</v>
      </c>
      <c r="D1947" t="s">
        <v>995</v>
      </c>
      <c r="E1947" t="s">
        <v>994</v>
      </c>
      <c r="F1947">
        <v>37</v>
      </c>
      <c r="G1947">
        <v>333287557</v>
      </c>
      <c r="H1947">
        <v>0</v>
      </c>
      <c r="I1947">
        <v>0</v>
      </c>
      <c r="J1947" t="str">
        <f t="shared" si="60"/>
        <v>2023_C69.6</v>
      </c>
      <c r="K1947">
        <f t="shared" si="61"/>
        <v>1.1101524561266474E-2</v>
      </c>
    </row>
    <row r="1948" spans="2:11" x14ac:dyDescent="0.35">
      <c r="B1948" t="s">
        <v>1513</v>
      </c>
      <c r="C1948">
        <v>2023</v>
      </c>
      <c r="D1948" t="s">
        <v>993</v>
      </c>
      <c r="E1948" t="s">
        <v>992</v>
      </c>
      <c r="F1948">
        <v>232</v>
      </c>
      <c r="G1948">
        <v>333287557</v>
      </c>
      <c r="H1948">
        <v>0.1</v>
      </c>
      <c r="I1948">
        <v>0</v>
      </c>
      <c r="J1948" t="str">
        <f t="shared" si="60"/>
        <v>2023_C69.9</v>
      </c>
      <c r="K1948">
        <f t="shared" si="61"/>
        <v>6.960955941118438E-2</v>
      </c>
    </row>
    <row r="1949" spans="2:11" x14ac:dyDescent="0.35">
      <c r="B1949" t="s">
        <v>1513</v>
      </c>
      <c r="C1949">
        <v>2023</v>
      </c>
      <c r="D1949" t="s">
        <v>991</v>
      </c>
      <c r="E1949" t="s">
        <v>990</v>
      </c>
      <c r="F1949">
        <v>64</v>
      </c>
      <c r="G1949">
        <v>333287557</v>
      </c>
      <c r="H1949">
        <v>0</v>
      </c>
      <c r="I1949">
        <v>0</v>
      </c>
      <c r="J1949" t="str">
        <f t="shared" si="60"/>
        <v>2023_C70.0</v>
      </c>
      <c r="K1949">
        <f t="shared" si="61"/>
        <v>1.9202637078947413E-2</v>
      </c>
    </row>
    <row r="1950" spans="2:11" x14ac:dyDescent="0.35">
      <c r="B1950" t="s">
        <v>1513</v>
      </c>
      <c r="C1950">
        <v>2023</v>
      </c>
      <c r="D1950" t="s">
        <v>987</v>
      </c>
      <c r="E1950" t="s">
        <v>986</v>
      </c>
      <c r="F1950">
        <v>156</v>
      </c>
      <c r="G1950">
        <v>333287557</v>
      </c>
      <c r="H1950">
        <v>0</v>
      </c>
      <c r="I1950">
        <v>0</v>
      </c>
      <c r="J1950" t="str">
        <f t="shared" si="60"/>
        <v>2023_C70.9</v>
      </c>
      <c r="K1950">
        <f t="shared" si="61"/>
        <v>4.6806427879934324E-2</v>
      </c>
    </row>
    <row r="1951" spans="2:11" x14ac:dyDescent="0.35">
      <c r="B1951" t="s">
        <v>1513</v>
      </c>
      <c r="C1951">
        <v>2023</v>
      </c>
      <c r="D1951" t="s">
        <v>985</v>
      </c>
      <c r="E1951" t="s">
        <v>984</v>
      </c>
      <c r="F1951">
        <v>193</v>
      </c>
      <c r="G1951">
        <v>333287557</v>
      </c>
      <c r="H1951">
        <v>0.1</v>
      </c>
      <c r="I1951">
        <v>0</v>
      </c>
      <c r="J1951" t="str">
        <f t="shared" si="60"/>
        <v>2023_C71.0</v>
      </c>
      <c r="K1951">
        <f t="shared" si="61"/>
        <v>5.7907952441200797E-2</v>
      </c>
    </row>
    <row r="1952" spans="2:11" x14ac:dyDescent="0.35">
      <c r="B1952" t="s">
        <v>1513</v>
      </c>
      <c r="C1952">
        <v>2023</v>
      </c>
      <c r="D1952" t="s">
        <v>983</v>
      </c>
      <c r="E1952" t="s">
        <v>982</v>
      </c>
      <c r="F1952">
        <v>661</v>
      </c>
      <c r="G1952">
        <v>333287557</v>
      </c>
      <c r="H1952">
        <v>0.2</v>
      </c>
      <c r="I1952">
        <v>0.2</v>
      </c>
      <c r="J1952" t="str">
        <f t="shared" si="60"/>
        <v>2023_C71.1</v>
      </c>
      <c r="K1952">
        <f t="shared" si="61"/>
        <v>0.19832723608100378</v>
      </c>
    </row>
    <row r="1953" spans="2:11" x14ac:dyDescent="0.35">
      <c r="B1953" t="s">
        <v>1513</v>
      </c>
      <c r="C1953">
        <v>2023</v>
      </c>
      <c r="D1953" t="s">
        <v>981</v>
      </c>
      <c r="E1953" t="s">
        <v>980</v>
      </c>
      <c r="F1953">
        <v>498</v>
      </c>
      <c r="G1953">
        <v>333287557</v>
      </c>
      <c r="H1953">
        <v>0.1</v>
      </c>
      <c r="I1953">
        <v>0.1</v>
      </c>
      <c r="J1953" t="str">
        <f t="shared" si="60"/>
        <v>2023_C71.2</v>
      </c>
      <c r="K1953">
        <f t="shared" si="61"/>
        <v>0.14942051977055956</v>
      </c>
    </row>
    <row r="1954" spans="2:11" x14ac:dyDescent="0.35">
      <c r="B1954" t="s">
        <v>1513</v>
      </c>
      <c r="C1954">
        <v>2023</v>
      </c>
      <c r="D1954" t="s">
        <v>979</v>
      </c>
      <c r="E1954" t="s">
        <v>978</v>
      </c>
      <c r="F1954">
        <v>243</v>
      </c>
      <c r="G1954">
        <v>333287557</v>
      </c>
      <c r="H1954">
        <v>0.1</v>
      </c>
      <c r="I1954">
        <v>0.1</v>
      </c>
      <c r="J1954" t="str">
        <f t="shared" si="60"/>
        <v>2023_C71.3</v>
      </c>
      <c r="K1954">
        <f t="shared" si="61"/>
        <v>7.291001265912847E-2</v>
      </c>
    </row>
    <row r="1955" spans="2:11" x14ac:dyDescent="0.35">
      <c r="B1955" t="s">
        <v>1513</v>
      </c>
      <c r="C1955">
        <v>2023</v>
      </c>
      <c r="D1955" t="s">
        <v>977</v>
      </c>
      <c r="E1955" t="s">
        <v>976</v>
      </c>
      <c r="F1955">
        <v>104</v>
      </c>
      <c r="G1955">
        <v>333287557</v>
      </c>
      <c r="H1955">
        <v>0</v>
      </c>
      <c r="I1955">
        <v>0</v>
      </c>
      <c r="J1955" t="str">
        <f t="shared" si="60"/>
        <v>2023_C71.4</v>
      </c>
      <c r="K1955">
        <f t="shared" si="61"/>
        <v>3.1204285253289547E-2</v>
      </c>
    </row>
    <row r="1956" spans="2:11" x14ac:dyDescent="0.35">
      <c r="B1956" t="s">
        <v>1513</v>
      </c>
      <c r="C1956">
        <v>2023</v>
      </c>
      <c r="D1956" t="s">
        <v>975</v>
      </c>
      <c r="E1956" t="s">
        <v>974</v>
      </c>
      <c r="F1956">
        <v>12</v>
      </c>
      <c r="G1956">
        <v>333287557</v>
      </c>
      <c r="H1956" t="s">
        <v>672</v>
      </c>
      <c r="I1956" t="s">
        <v>672</v>
      </c>
      <c r="J1956" t="str">
        <f t="shared" si="60"/>
        <v>2023_C71.5</v>
      </c>
      <c r="K1956">
        <f t="shared" si="61"/>
        <v>3.6004944523026399E-3</v>
      </c>
    </row>
    <row r="1957" spans="2:11" x14ac:dyDescent="0.35">
      <c r="B1957" t="s">
        <v>1513</v>
      </c>
      <c r="C1957">
        <v>2023</v>
      </c>
      <c r="D1957" t="s">
        <v>973</v>
      </c>
      <c r="E1957" t="s">
        <v>972</v>
      </c>
      <c r="F1957">
        <v>192</v>
      </c>
      <c r="G1957">
        <v>333287557</v>
      </c>
      <c r="H1957">
        <v>0.1</v>
      </c>
      <c r="I1957">
        <v>0</v>
      </c>
      <c r="J1957" t="str">
        <f t="shared" si="60"/>
        <v>2023_C71.6</v>
      </c>
      <c r="K1957">
        <f t="shared" si="61"/>
        <v>5.7607911236842238E-2</v>
      </c>
    </row>
    <row r="1958" spans="2:11" x14ac:dyDescent="0.35">
      <c r="B1958" t="s">
        <v>1513</v>
      </c>
      <c r="C1958">
        <v>2023</v>
      </c>
      <c r="D1958" t="s">
        <v>971</v>
      </c>
      <c r="E1958" t="s">
        <v>970</v>
      </c>
      <c r="F1958">
        <v>240</v>
      </c>
      <c r="G1958">
        <v>333287557</v>
      </c>
      <c r="H1958">
        <v>0.1</v>
      </c>
      <c r="I1958">
        <v>0.1</v>
      </c>
      <c r="J1958" t="str">
        <f t="shared" si="60"/>
        <v>2023_C71.7</v>
      </c>
      <c r="K1958">
        <f t="shared" si="61"/>
        <v>7.2009889046052808E-2</v>
      </c>
    </row>
    <row r="1959" spans="2:11" x14ac:dyDescent="0.35">
      <c r="B1959" t="s">
        <v>1513</v>
      </c>
      <c r="C1959">
        <v>2023</v>
      </c>
      <c r="D1959" t="s">
        <v>969</v>
      </c>
      <c r="E1959" t="s">
        <v>968</v>
      </c>
      <c r="F1959">
        <v>107</v>
      </c>
      <c r="G1959">
        <v>333287557</v>
      </c>
      <c r="H1959">
        <v>0</v>
      </c>
      <c r="I1959">
        <v>0</v>
      </c>
      <c r="J1959" t="str">
        <f t="shared" si="60"/>
        <v>2023_C71.8</v>
      </c>
      <c r="K1959">
        <f t="shared" si="61"/>
        <v>3.210440886636521E-2</v>
      </c>
    </row>
    <row r="1960" spans="2:11" x14ac:dyDescent="0.35">
      <c r="B1960" t="s">
        <v>1513</v>
      </c>
      <c r="C1960">
        <v>2023</v>
      </c>
      <c r="D1960" t="s">
        <v>967</v>
      </c>
      <c r="E1960" t="s">
        <v>966</v>
      </c>
      <c r="F1960">
        <v>15440</v>
      </c>
      <c r="G1960">
        <v>333287557</v>
      </c>
      <c r="H1960">
        <v>4.5999999999999996</v>
      </c>
      <c r="I1960">
        <v>3.8</v>
      </c>
      <c r="J1960" t="str">
        <f t="shared" si="60"/>
        <v>2023_C71.9</v>
      </c>
      <c r="K1960">
        <f t="shared" si="61"/>
        <v>4.6326361952960635</v>
      </c>
    </row>
    <row r="1961" spans="2:11" x14ac:dyDescent="0.35">
      <c r="B1961" t="s">
        <v>1513</v>
      </c>
      <c r="C1961">
        <v>2023</v>
      </c>
      <c r="D1961" t="s">
        <v>965</v>
      </c>
      <c r="E1961" t="s">
        <v>964</v>
      </c>
      <c r="F1961">
        <v>114</v>
      </c>
      <c r="G1961">
        <v>333287557</v>
      </c>
      <c r="H1961">
        <v>0</v>
      </c>
      <c r="I1961">
        <v>0</v>
      </c>
      <c r="J1961" t="str">
        <f t="shared" si="60"/>
        <v>2023_C72.0</v>
      </c>
      <c r="K1961">
        <f t="shared" si="61"/>
        <v>3.4204697296875086E-2</v>
      </c>
    </row>
    <row r="1962" spans="2:11" x14ac:dyDescent="0.35">
      <c r="B1962" t="s">
        <v>1513</v>
      </c>
      <c r="C1962">
        <v>2023</v>
      </c>
      <c r="D1962" t="s">
        <v>1519</v>
      </c>
      <c r="E1962" t="s">
        <v>1518</v>
      </c>
      <c r="F1962">
        <v>10</v>
      </c>
      <c r="G1962">
        <v>333287557</v>
      </c>
      <c r="H1962" t="s">
        <v>672</v>
      </c>
      <c r="I1962" t="s">
        <v>672</v>
      </c>
      <c r="J1962" t="str">
        <f t="shared" si="60"/>
        <v>2023_C72.3</v>
      </c>
      <c r="K1962">
        <f t="shared" si="61"/>
        <v>3.0004120435855337E-3</v>
      </c>
    </row>
    <row r="1963" spans="2:11" x14ac:dyDescent="0.35">
      <c r="B1963" t="s">
        <v>1513</v>
      </c>
      <c r="C1963">
        <v>2023</v>
      </c>
      <c r="D1963" t="s">
        <v>963</v>
      </c>
      <c r="E1963" t="s">
        <v>962</v>
      </c>
      <c r="F1963">
        <v>100</v>
      </c>
      <c r="G1963">
        <v>333287557</v>
      </c>
      <c r="H1963">
        <v>0</v>
      </c>
      <c r="I1963">
        <v>0</v>
      </c>
      <c r="J1963" t="str">
        <f t="shared" si="60"/>
        <v>2023_C72.9</v>
      </c>
      <c r="K1963">
        <f t="shared" si="61"/>
        <v>3.0004120435855333E-2</v>
      </c>
    </row>
    <row r="1964" spans="2:11" x14ac:dyDescent="0.35">
      <c r="B1964" t="s">
        <v>1513</v>
      </c>
      <c r="C1964">
        <v>2023</v>
      </c>
      <c r="D1964" t="s">
        <v>119</v>
      </c>
      <c r="E1964" t="s">
        <v>961</v>
      </c>
      <c r="F1964">
        <v>2140</v>
      </c>
      <c r="G1964">
        <v>333287557</v>
      </c>
      <c r="H1964">
        <v>0.6</v>
      </c>
      <c r="I1964">
        <v>0.5</v>
      </c>
      <c r="J1964" t="str">
        <f t="shared" si="60"/>
        <v>2023_C73</v>
      </c>
      <c r="K1964">
        <f t="shared" si="61"/>
        <v>0.64208817732730417</v>
      </c>
    </row>
    <row r="1965" spans="2:11" x14ac:dyDescent="0.35">
      <c r="B1965" t="s">
        <v>1513</v>
      </c>
      <c r="C1965">
        <v>2023</v>
      </c>
      <c r="D1965" t="s">
        <v>960</v>
      </c>
      <c r="E1965" t="s">
        <v>959</v>
      </c>
      <c r="F1965">
        <v>143</v>
      </c>
      <c r="G1965">
        <v>333287557</v>
      </c>
      <c r="H1965">
        <v>0</v>
      </c>
      <c r="I1965">
        <v>0</v>
      </c>
      <c r="J1965" t="str">
        <f t="shared" si="60"/>
        <v>2023_C74.0</v>
      </c>
      <c r="K1965">
        <f t="shared" si="61"/>
        <v>4.290589222327313E-2</v>
      </c>
    </row>
    <row r="1966" spans="2:11" x14ac:dyDescent="0.35">
      <c r="B1966" t="s">
        <v>1513</v>
      </c>
      <c r="C1966">
        <v>2023</v>
      </c>
      <c r="D1966" t="s">
        <v>958</v>
      </c>
      <c r="E1966" t="s">
        <v>957</v>
      </c>
      <c r="F1966">
        <v>19</v>
      </c>
      <c r="G1966">
        <v>333287557</v>
      </c>
      <c r="H1966" t="s">
        <v>672</v>
      </c>
      <c r="I1966" t="s">
        <v>672</v>
      </c>
      <c r="J1966" t="str">
        <f t="shared" si="60"/>
        <v>2023_C74.1</v>
      </c>
      <c r="K1966">
        <f t="shared" si="61"/>
        <v>5.7007828828125138E-3</v>
      </c>
    </row>
    <row r="1967" spans="2:11" x14ac:dyDescent="0.35">
      <c r="B1967" t="s">
        <v>1513</v>
      </c>
      <c r="C1967">
        <v>2023</v>
      </c>
      <c r="D1967" t="s">
        <v>956</v>
      </c>
      <c r="E1967" t="s">
        <v>955</v>
      </c>
      <c r="F1967">
        <v>495</v>
      </c>
      <c r="G1967">
        <v>333287557</v>
      </c>
      <c r="H1967">
        <v>0.1</v>
      </c>
      <c r="I1967">
        <v>0.1</v>
      </c>
      <c r="J1967" t="str">
        <f t="shared" si="60"/>
        <v>2023_C74.9</v>
      </c>
      <c r="K1967">
        <f t="shared" si="61"/>
        <v>0.14852039615748391</v>
      </c>
    </row>
    <row r="1968" spans="2:11" x14ac:dyDescent="0.35">
      <c r="B1968" t="s">
        <v>1513</v>
      </c>
      <c r="C1968">
        <v>2023</v>
      </c>
      <c r="D1968" t="s">
        <v>954</v>
      </c>
      <c r="E1968" t="s">
        <v>953</v>
      </c>
      <c r="F1968">
        <v>22</v>
      </c>
      <c r="G1968">
        <v>333287557</v>
      </c>
      <c r="H1968">
        <v>0</v>
      </c>
      <c r="I1968">
        <v>0</v>
      </c>
      <c r="J1968" t="str">
        <f t="shared" si="60"/>
        <v>2023_C75.0</v>
      </c>
      <c r="K1968">
        <f t="shared" si="61"/>
        <v>6.6009064958881744E-3</v>
      </c>
    </row>
    <row r="1969" spans="2:11" x14ac:dyDescent="0.35">
      <c r="B1969" t="s">
        <v>1513</v>
      </c>
      <c r="C1969">
        <v>2023</v>
      </c>
      <c r="D1969" t="s">
        <v>952</v>
      </c>
      <c r="E1969" t="s">
        <v>951</v>
      </c>
      <c r="F1969">
        <v>35</v>
      </c>
      <c r="G1969">
        <v>333287557</v>
      </c>
      <c r="H1969">
        <v>0</v>
      </c>
      <c r="I1969">
        <v>0</v>
      </c>
      <c r="J1969" t="str">
        <f t="shared" si="60"/>
        <v>2023_C75.1</v>
      </c>
      <c r="K1969">
        <f t="shared" si="61"/>
        <v>1.0501442152549367E-2</v>
      </c>
    </row>
    <row r="1970" spans="2:11" x14ac:dyDescent="0.35">
      <c r="B1970" t="s">
        <v>1513</v>
      </c>
      <c r="C1970">
        <v>2023</v>
      </c>
      <c r="D1970" t="s">
        <v>950</v>
      </c>
      <c r="E1970" t="s">
        <v>949</v>
      </c>
      <c r="F1970">
        <v>25</v>
      </c>
      <c r="G1970">
        <v>333287557</v>
      </c>
      <c r="H1970">
        <v>0</v>
      </c>
      <c r="I1970">
        <v>0</v>
      </c>
      <c r="J1970" t="str">
        <f t="shared" si="60"/>
        <v>2023_C75.3</v>
      </c>
      <c r="K1970">
        <f t="shared" si="61"/>
        <v>7.5010301089638333E-3</v>
      </c>
    </row>
    <row r="1971" spans="2:11" x14ac:dyDescent="0.35">
      <c r="B1971" t="s">
        <v>1513</v>
      </c>
      <c r="C1971">
        <v>2023</v>
      </c>
      <c r="D1971" t="s">
        <v>948</v>
      </c>
      <c r="E1971" t="s">
        <v>947</v>
      </c>
      <c r="F1971">
        <v>42</v>
      </c>
      <c r="G1971">
        <v>333287557</v>
      </c>
      <c r="H1971">
        <v>0</v>
      </c>
      <c r="I1971">
        <v>0</v>
      </c>
      <c r="J1971" t="str">
        <f t="shared" si="60"/>
        <v>2023_C75.5</v>
      </c>
      <c r="K1971">
        <f t="shared" si="61"/>
        <v>1.2601730583059242E-2</v>
      </c>
    </row>
    <row r="1972" spans="2:11" x14ac:dyDescent="0.35">
      <c r="B1972" t="s">
        <v>1513</v>
      </c>
      <c r="C1972">
        <v>2023</v>
      </c>
      <c r="D1972" t="s">
        <v>946</v>
      </c>
      <c r="E1972" t="s">
        <v>945</v>
      </c>
      <c r="F1972">
        <v>19</v>
      </c>
      <c r="G1972">
        <v>333287557</v>
      </c>
      <c r="H1972" t="s">
        <v>672</v>
      </c>
      <c r="I1972" t="s">
        <v>672</v>
      </c>
      <c r="J1972" t="str">
        <f t="shared" si="60"/>
        <v>2023_C75.9</v>
      </c>
      <c r="K1972">
        <f t="shared" si="61"/>
        <v>5.7007828828125138E-3</v>
      </c>
    </row>
    <row r="1973" spans="2:11" x14ac:dyDescent="0.35">
      <c r="B1973" t="s">
        <v>1513</v>
      </c>
      <c r="C1973">
        <v>2023</v>
      </c>
      <c r="D1973" t="s">
        <v>944</v>
      </c>
      <c r="E1973" t="s">
        <v>943</v>
      </c>
      <c r="F1973">
        <v>469</v>
      </c>
      <c r="G1973">
        <v>333287557</v>
      </c>
      <c r="H1973">
        <v>0.1</v>
      </c>
      <c r="I1973">
        <v>0.1</v>
      </c>
      <c r="J1973" t="str">
        <f t="shared" si="60"/>
        <v>2023_C76.0</v>
      </c>
      <c r="K1973">
        <f t="shared" si="61"/>
        <v>0.14071932484416153</v>
      </c>
    </row>
    <row r="1974" spans="2:11" x14ac:dyDescent="0.35">
      <c r="B1974" t="s">
        <v>1513</v>
      </c>
      <c r="C1974">
        <v>2023</v>
      </c>
      <c r="D1974" t="s">
        <v>942</v>
      </c>
      <c r="E1974" t="s">
        <v>941</v>
      </c>
      <c r="F1974">
        <v>137</v>
      </c>
      <c r="G1974">
        <v>333287557</v>
      </c>
      <c r="H1974">
        <v>0</v>
      </c>
      <c r="I1974">
        <v>0</v>
      </c>
      <c r="J1974" t="str">
        <f t="shared" si="60"/>
        <v>2023_C76.1</v>
      </c>
      <c r="K1974">
        <f t="shared" si="61"/>
        <v>4.1105644997121812E-2</v>
      </c>
    </row>
    <row r="1975" spans="2:11" x14ac:dyDescent="0.35">
      <c r="B1975" t="s">
        <v>1513</v>
      </c>
      <c r="C1975">
        <v>2023</v>
      </c>
      <c r="D1975" t="s">
        <v>940</v>
      </c>
      <c r="E1975" t="s">
        <v>939</v>
      </c>
      <c r="F1975">
        <v>571</v>
      </c>
      <c r="G1975">
        <v>333287557</v>
      </c>
      <c r="H1975">
        <v>0.2</v>
      </c>
      <c r="I1975">
        <v>0.1</v>
      </c>
      <c r="J1975" t="str">
        <f t="shared" si="60"/>
        <v>2023_C76.2</v>
      </c>
      <c r="K1975">
        <f t="shared" si="61"/>
        <v>0.17132352768873396</v>
      </c>
    </row>
    <row r="1976" spans="2:11" x14ac:dyDescent="0.35">
      <c r="B1976" t="s">
        <v>1513</v>
      </c>
      <c r="C1976">
        <v>2023</v>
      </c>
      <c r="D1976" t="s">
        <v>938</v>
      </c>
      <c r="E1976" t="s">
        <v>937</v>
      </c>
      <c r="F1976">
        <v>351</v>
      </c>
      <c r="G1976">
        <v>333287557</v>
      </c>
      <c r="H1976">
        <v>0.1</v>
      </c>
      <c r="I1976">
        <v>0.1</v>
      </c>
      <c r="J1976" t="str">
        <f t="shared" si="60"/>
        <v>2023_C76.3</v>
      </c>
      <c r="K1976">
        <f t="shared" si="61"/>
        <v>0.10531446272985223</v>
      </c>
    </row>
    <row r="1977" spans="2:11" x14ac:dyDescent="0.35">
      <c r="B1977" t="s">
        <v>1513</v>
      </c>
      <c r="C1977">
        <v>2023</v>
      </c>
      <c r="D1977" t="s">
        <v>936</v>
      </c>
      <c r="E1977" t="s">
        <v>935</v>
      </c>
      <c r="F1977">
        <v>32</v>
      </c>
      <c r="G1977">
        <v>333287557</v>
      </c>
      <c r="H1977">
        <v>0</v>
      </c>
      <c r="I1977">
        <v>0</v>
      </c>
      <c r="J1977" t="str">
        <f t="shared" si="60"/>
        <v>2023_C76.4</v>
      </c>
      <c r="K1977">
        <f t="shared" si="61"/>
        <v>9.6013185394737063E-3</v>
      </c>
    </row>
    <row r="1978" spans="2:11" x14ac:dyDescent="0.35">
      <c r="B1978" t="s">
        <v>1513</v>
      </c>
      <c r="C1978">
        <v>2023</v>
      </c>
      <c r="D1978" t="s">
        <v>934</v>
      </c>
      <c r="E1978" t="s">
        <v>933</v>
      </c>
      <c r="F1978">
        <v>68</v>
      </c>
      <c r="G1978">
        <v>333287557</v>
      </c>
      <c r="H1978">
        <v>0</v>
      </c>
      <c r="I1978">
        <v>0</v>
      </c>
      <c r="J1978" t="str">
        <f t="shared" si="60"/>
        <v>2023_C76.5</v>
      </c>
      <c r="K1978">
        <f t="shared" si="61"/>
        <v>2.0402801896381627E-2</v>
      </c>
    </row>
    <row r="1979" spans="2:11" x14ac:dyDescent="0.35">
      <c r="B1979" t="s">
        <v>1513</v>
      </c>
      <c r="C1979">
        <v>2023</v>
      </c>
      <c r="D1979" t="s">
        <v>932</v>
      </c>
      <c r="E1979" t="s">
        <v>931</v>
      </c>
      <c r="F1979">
        <v>167</v>
      </c>
      <c r="G1979">
        <v>333287557</v>
      </c>
      <c r="H1979">
        <v>0.1</v>
      </c>
      <c r="I1979">
        <v>0</v>
      </c>
      <c r="J1979" t="str">
        <f t="shared" si="60"/>
        <v>2023_C76.7</v>
      </c>
      <c r="K1979">
        <f t="shared" si="61"/>
        <v>5.0106881127878408E-2</v>
      </c>
    </row>
    <row r="1980" spans="2:11" x14ac:dyDescent="0.35">
      <c r="B1980" t="s">
        <v>1513</v>
      </c>
      <c r="C1980">
        <v>2023</v>
      </c>
      <c r="D1980" t="s">
        <v>930</v>
      </c>
      <c r="E1980" t="s">
        <v>929</v>
      </c>
      <c r="F1980">
        <v>18</v>
      </c>
      <c r="G1980">
        <v>333287557</v>
      </c>
      <c r="H1980" t="s">
        <v>672</v>
      </c>
      <c r="I1980" t="s">
        <v>672</v>
      </c>
      <c r="J1980" t="str">
        <f t="shared" si="60"/>
        <v>2023_C77.0</v>
      </c>
      <c r="K1980">
        <f t="shared" si="61"/>
        <v>5.4007416784539602E-3</v>
      </c>
    </row>
    <row r="1981" spans="2:11" x14ac:dyDescent="0.35">
      <c r="B1981" t="s">
        <v>1513</v>
      </c>
      <c r="C1981">
        <v>2023</v>
      </c>
      <c r="D1981" t="s">
        <v>1517</v>
      </c>
      <c r="E1981" t="s">
        <v>1516</v>
      </c>
      <c r="F1981">
        <v>15</v>
      </c>
      <c r="G1981">
        <v>333287557</v>
      </c>
      <c r="H1981" t="s">
        <v>672</v>
      </c>
      <c r="I1981" t="s">
        <v>672</v>
      </c>
      <c r="J1981" t="str">
        <f t="shared" si="60"/>
        <v>2023_C77.1</v>
      </c>
      <c r="K1981">
        <f t="shared" si="61"/>
        <v>4.5006180653783005E-3</v>
      </c>
    </row>
    <row r="1982" spans="2:11" x14ac:dyDescent="0.35">
      <c r="B1982" t="s">
        <v>1513</v>
      </c>
      <c r="C1982">
        <v>2023</v>
      </c>
      <c r="D1982" t="s">
        <v>1515</v>
      </c>
      <c r="E1982" t="s">
        <v>1514</v>
      </c>
      <c r="F1982">
        <v>11</v>
      </c>
      <c r="G1982">
        <v>333287557</v>
      </c>
      <c r="H1982" t="s">
        <v>672</v>
      </c>
      <c r="I1982" t="s">
        <v>672</v>
      </c>
      <c r="J1982" t="str">
        <f t="shared" si="60"/>
        <v>2023_C77.2</v>
      </c>
      <c r="K1982">
        <f t="shared" si="61"/>
        <v>3.3004532479440872E-3</v>
      </c>
    </row>
    <row r="1983" spans="2:11" x14ac:dyDescent="0.35">
      <c r="B1983" t="s">
        <v>1513</v>
      </c>
      <c r="C1983">
        <v>2023</v>
      </c>
      <c r="D1983" t="s">
        <v>928</v>
      </c>
      <c r="E1983" t="s">
        <v>927</v>
      </c>
      <c r="F1983">
        <v>92</v>
      </c>
      <c r="G1983">
        <v>333287557</v>
      </c>
      <c r="H1983">
        <v>0</v>
      </c>
      <c r="I1983">
        <v>0</v>
      </c>
      <c r="J1983" t="str">
        <f t="shared" si="60"/>
        <v>2023_C77.9</v>
      </c>
      <c r="K1983">
        <f t="shared" si="61"/>
        <v>2.7603790800986912E-2</v>
      </c>
    </row>
    <row r="1984" spans="2:11" x14ac:dyDescent="0.35">
      <c r="B1984" t="s">
        <v>1513</v>
      </c>
      <c r="C1984">
        <v>2023</v>
      </c>
      <c r="D1984" t="s">
        <v>926</v>
      </c>
      <c r="E1984" t="s">
        <v>925</v>
      </c>
      <c r="F1984">
        <v>512</v>
      </c>
      <c r="G1984">
        <v>333287557</v>
      </c>
      <c r="H1984">
        <v>0.2</v>
      </c>
      <c r="I1984">
        <v>0.1</v>
      </c>
      <c r="J1984" t="str">
        <f t="shared" si="60"/>
        <v>2023_C78.0</v>
      </c>
      <c r="K1984">
        <f t="shared" si="61"/>
        <v>0.1536210966315793</v>
      </c>
    </row>
    <row r="1985" spans="2:11" x14ac:dyDescent="0.35">
      <c r="B1985" t="s">
        <v>1513</v>
      </c>
      <c r="C1985">
        <v>2023</v>
      </c>
      <c r="D1985" t="s">
        <v>1384</v>
      </c>
      <c r="E1985" t="s">
        <v>1383</v>
      </c>
      <c r="F1985">
        <v>15</v>
      </c>
      <c r="G1985">
        <v>333287557</v>
      </c>
      <c r="H1985" t="s">
        <v>672</v>
      </c>
      <c r="I1985" t="s">
        <v>672</v>
      </c>
      <c r="J1985" t="str">
        <f t="shared" si="60"/>
        <v>2023_C78.1</v>
      </c>
      <c r="K1985">
        <f t="shared" si="61"/>
        <v>4.5006180653783005E-3</v>
      </c>
    </row>
    <row r="1986" spans="2:11" x14ac:dyDescent="0.35">
      <c r="B1986" t="s">
        <v>1513</v>
      </c>
      <c r="C1986">
        <v>2023</v>
      </c>
      <c r="D1986" t="s">
        <v>924</v>
      </c>
      <c r="E1986" t="s">
        <v>923</v>
      </c>
      <c r="F1986">
        <v>238</v>
      </c>
      <c r="G1986">
        <v>333287557</v>
      </c>
      <c r="H1986">
        <v>0.1</v>
      </c>
      <c r="I1986">
        <v>0</v>
      </c>
      <c r="J1986" t="str">
        <f t="shared" si="60"/>
        <v>2023_C78.2</v>
      </c>
      <c r="K1986">
        <f t="shared" si="61"/>
        <v>7.1409806637335704E-2</v>
      </c>
    </row>
    <row r="1987" spans="2:11" x14ac:dyDescent="0.35">
      <c r="B1987" t="s">
        <v>1513</v>
      </c>
      <c r="C1987">
        <v>2023</v>
      </c>
      <c r="D1987" t="s">
        <v>922</v>
      </c>
      <c r="E1987" t="s">
        <v>921</v>
      </c>
      <c r="F1987">
        <v>33</v>
      </c>
      <c r="G1987">
        <v>333287557</v>
      </c>
      <c r="H1987">
        <v>0</v>
      </c>
      <c r="I1987">
        <v>0</v>
      </c>
      <c r="J1987" t="str">
        <f t="shared" ref="J1987:J2050" si="62">C1987&amp;+"_"&amp;E1987</f>
        <v>2023_C78.5</v>
      </c>
      <c r="K1987">
        <f t="shared" ref="K1987:K2050" si="63">F1987/G1987*100000</f>
        <v>9.9013597438322599E-3</v>
      </c>
    </row>
    <row r="1988" spans="2:11" x14ac:dyDescent="0.35">
      <c r="B1988" t="s">
        <v>1513</v>
      </c>
      <c r="C1988">
        <v>2023</v>
      </c>
      <c r="D1988" t="s">
        <v>920</v>
      </c>
      <c r="E1988" t="s">
        <v>919</v>
      </c>
      <c r="F1988">
        <v>916</v>
      </c>
      <c r="G1988">
        <v>333287557</v>
      </c>
      <c r="H1988">
        <v>0.3</v>
      </c>
      <c r="I1988">
        <v>0.2</v>
      </c>
      <c r="J1988" t="str">
        <f t="shared" si="62"/>
        <v>2023_C78.6</v>
      </c>
      <c r="K1988">
        <f t="shared" si="63"/>
        <v>0.27483774319243487</v>
      </c>
    </row>
    <row r="1989" spans="2:11" x14ac:dyDescent="0.35">
      <c r="B1989" t="s">
        <v>1513</v>
      </c>
      <c r="C1989">
        <v>2023</v>
      </c>
      <c r="D1989" t="s">
        <v>918</v>
      </c>
      <c r="E1989" t="s">
        <v>917</v>
      </c>
      <c r="F1989">
        <v>2053</v>
      </c>
      <c r="G1989">
        <v>333287557</v>
      </c>
      <c r="H1989">
        <v>0.6</v>
      </c>
      <c r="I1989">
        <v>0.5</v>
      </c>
      <c r="J1989" t="str">
        <f t="shared" si="62"/>
        <v>2023_C78.7</v>
      </c>
      <c r="K1989">
        <f t="shared" si="63"/>
        <v>0.61598459254811011</v>
      </c>
    </row>
    <row r="1990" spans="2:11" x14ac:dyDescent="0.35">
      <c r="B1990" t="s">
        <v>1513</v>
      </c>
      <c r="C1990">
        <v>2023</v>
      </c>
      <c r="D1990" t="s">
        <v>916</v>
      </c>
      <c r="E1990" t="s">
        <v>915</v>
      </c>
      <c r="F1990">
        <v>29</v>
      </c>
      <c r="G1990">
        <v>333287557</v>
      </c>
      <c r="H1990">
        <v>0</v>
      </c>
      <c r="I1990">
        <v>0</v>
      </c>
      <c r="J1990" t="str">
        <f t="shared" si="62"/>
        <v>2023_C78.8</v>
      </c>
      <c r="K1990">
        <f t="shared" si="63"/>
        <v>8.7011949263980475E-3</v>
      </c>
    </row>
    <row r="1991" spans="2:11" x14ac:dyDescent="0.35">
      <c r="B1991" t="s">
        <v>1513</v>
      </c>
      <c r="C1991">
        <v>2023</v>
      </c>
      <c r="D1991" t="s">
        <v>914</v>
      </c>
      <c r="E1991" t="s">
        <v>913</v>
      </c>
      <c r="F1991">
        <v>18</v>
      </c>
      <c r="G1991">
        <v>333287557</v>
      </c>
      <c r="H1991" t="s">
        <v>672</v>
      </c>
      <c r="I1991" t="s">
        <v>672</v>
      </c>
      <c r="J1991" t="str">
        <f t="shared" si="62"/>
        <v>2023_C79.0</v>
      </c>
      <c r="K1991">
        <f t="shared" si="63"/>
        <v>5.4007416784539602E-3</v>
      </c>
    </row>
    <row r="1992" spans="2:11" x14ac:dyDescent="0.35">
      <c r="B1992" t="s">
        <v>1513</v>
      </c>
      <c r="C1992">
        <v>2023</v>
      </c>
      <c r="D1992" t="s">
        <v>912</v>
      </c>
      <c r="E1992" t="s">
        <v>911</v>
      </c>
      <c r="F1992">
        <v>20</v>
      </c>
      <c r="G1992">
        <v>333287557</v>
      </c>
      <c r="H1992">
        <v>0</v>
      </c>
      <c r="I1992">
        <v>0</v>
      </c>
      <c r="J1992" t="str">
        <f t="shared" si="62"/>
        <v>2023_C79.1</v>
      </c>
      <c r="K1992">
        <f t="shared" si="63"/>
        <v>6.0008240871710673E-3</v>
      </c>
    </row>
    <row r="1993" spans="2:11" x14ac:dyDescent="0.35">
      <c r="B1993" t="s">
        <v>1513</v>
      </c>
      <c r="C1993">
        <v>2023</v>
      </c>
      <c r="D1993" t="s">
        <v>908</v>
      </c>
      <c r="E1993" t="s">
        <v>907</v>
      </c>
      <c r="F1993">
        <v>819</v>
      </c>
      <c r="G1993">
        <v>333287557</v>
      </c>
      <c r="H1993">
        <v>0.2</v>
      </c>
      <c r="I1993">
        <v>0.2</v>
      </c>
      <c r="J1993" t="str">
        <f t="shared" si="62"/>
        <v>2023_C79.3</v>
      </c>
      <c r="K1993">
        <f t="shared" si="63"/>
        <v>0.24573374636965517</v>
      </c>
    </row>
    <row r="1994" spans="2:11" x14ac:dyDescent="0.35">
      <c r="B1994" t="s">
        <v>1513</v>
      </c>
      <c r="C1994">
        <v>2023</v>
      </c>
      <c r="D1994" t="s">
        <v>906</v>
      </c>
      <c r="E1994" t="s">
        <v>905</v>
      </c>
      <c r="F1994">
        <v>24</v>
      </c>
      <c r="G1994">
        <v>333287557</v>
      </c>
      <c r="H1994">
        <v>0</v>
      </c>
      <c r="I1994">
        <v>0</v>
      </c>
      <c r="J1994" t="str">
        <f t="shared" si="62"/>
        <v>2023_C79.4</v>
      </c>
      <c r="K1994">
        <f t="shared" si="63"/>
        <v>7.2009889046052798E-3</v>
      </c>
    </row>
    <row r="1995" spans="2:11" x14ac:dyDescent="0.35">
      <c r="B1995" t="s">
        <v>1513</v>
      </c>
      <c r="C1995">
        <v>2023</v>
      </c>
      <c r="D1995" t="s">
        <v>904</v>
      </c>
      <c r="E1995" t="s">
        <v>903</v>
      </c>
      <c r="F1995">
        <v>682</v>
      </c>
      <c r="G1995">
        <v>333287557</v>
      </c>
      <c r="H1995">
        <v>0.2</v>
      </c>
      <c r="I1995">
        <v>0.2</v>
      </c>
      <c r="J1995" t="str">
        <f t="shared" si="62"/>
        <v>2023_C79.5</v>
      </c>
      <c r="K1995">
        <f t="shared" si="63"/>
        <v>0.2046281013725334</v>
      </c>
    </row>
    <row r="1996" spans="2:11" x14ac:dyDescent="0.35">
      <c r="B1996" t="s">
        <v>1513</v>
      </c>
      <c r="C1996">
        <v>2023</v>
      </c>
      <c r="D1996" t="s">
        <v>898</v>
      </c>
      <c r="E1996" t="s">
        <v>897</v>
      </c>
      <c r="F1996">
        <v>2753</v>
      </c>
      <c r="G1996">
        <v>333287557</v>
      </c>
      <c r="H1996">
        <v>0.8</v>
      </c>
      <c r="I1996">
        <v>0.6</v>
      </c>
      <c r="J1996" t="str">
        <f t="shared" si="62"/>
        <v>2023_C79.8</v>
      </c>
      <c r="K1996">
        <f t="shared" si="63"/>
        <v>0.82601343559909735</v>
      </c>
    </row>
    <row r="1997" spans="2:11" x14ac:dyDescent="0.35">
      <c r="B1997" t="s">
        <v>1513</v>
      </c>
      <c r="C1997">
        <v>2023</v>
      </c>
      <c r="D1997" t="s">
        <v>896</v>
      </c>
      <c r="E1997" t="s">
        <v>895</v>
      </c>
      <c r="F1997">
        <v>31836</v>
      </c>
      <c r="G1997">
        <v>333287557</v>
      </c>
      <c r="H1997">
        <v>9.6</v>
      </c>
      <c r="I1997">
        <v>7.4</v>
      </c>
      <c r="J1997" t="str">
        <f t="shared" si="62"/>
        <v>2023_C80</v>
      </c>
      <c r="K1997">
        <f t="shared" si="63"/>
        <v>9.5521117819589048</v>
      </c>
    </row>
    <row r="1998" spans="2:11" x14ac:dyDescent="0.35">
      <c r="B1998" t="s">
        <v>1513</v>
      </c>
      <c r="C1998">
        <v>2023</v>
      </c>
      <c r="D1998" t="s">
        <v>894</v>
      </c>
      <c r="E1998" t="s">
        <v>893</v>
      </c>
      <c r="F1998">
        <v>25</v>
      </c>
      <c r="G1998">
        <v>333287557</v>
      </c>
      <c r="H1998">
        <v>0</v>
      </c>
      <c r="I1998">
        <v>0</v>
      </c>
      <c r="J1998" t="str">
        <f t="shared" si="62"/>
        <v>2023_C81.1</v>
      </c>
      <c r="K1998">
        <f t="shared" si="63"/>
        <v>7.5010301089638333E-3</v>
      </c>
    </row>
    <row r="1999" spans="2:11" x14ac:dyDescent="0.35">
      <c r="B1999" t="s">
        <v>1513</v>
      </c>
      <c r="C1999">
        <v>2023</v>
      </c>
      <c r="D1999" t="s">
        <v>892</v>
      </c>
      <c r="E1999" t="s">
        <v>891</v>
      </c>
      <c r="F1999">
        <v>978</v>
      </c>
      <c r="G1999">
        <v>333287557</v>
      </c>
      <c r="H1999">
        <v>0.3</v>
      </c>
      <c r="I1999">
        <v>0.2</v>
      </c>
      <c r="J1999" t="str">
        <f t="shared" si="62"/>
        <v>2023_C81.9</v>
      </c>
      <c r="K1999">
        <f t="shared" si="63"/>
        <v>0.29344029786266518</v>
      </c>
    </row>
    <row r="2000" spans="2:11" x14ac:dyDescent="0.35">
      <c r="B2000" t="s">
        <v>1513</v>
      </c>
      <c r="C2000">
        <v>2023</v>
      </c>
      <c r="D2000" t="s">
        <v>1449</v>
      </c>
      <c r="E2000" t="s">
        <v>1448</v>
      </c>
      <c r="F2000">
        <v>15</v>
      </c>
      <c r="G2000">
        <v>333287557</v>
      </c>
      <c r="H2000" t="s">
        <v>672</v>
      </c>
      <c r="I2000" t="s">
        <v>672</v>
      </c>
      <c r="J2000" t="str">
        <f t="shared" si="62"/>
        <v>2023_C82.0</v>
      </c>
      <c r="K2000">
        <f t="shared" si="63"/>
        <v>4.5006180653783005E-3</v>
      </c>
    </row>
    <row r="2001" spans="2:11" x14ac:dyDescent="0.35">
      <c r="B2001" t="s">
        <v>1513</v>
      </c>
      <c r="C2001">
        <v>2023</v>
      </c>
      <c r="D2001" t="s">
        <v>1431</v>
      </c>
      <c r="E2001" t="s">
        <v>1430</v>
      </c>
      <c r="F2001">
        <v>12</v>
      </c>
      <c r="G2001">
        <v>333287557</v>
      </c>
      <c r="H2001" t="s">
        <v>672</v>
      </c>
      <c r="I2001" t="s">
        <v>672</v>
      </c>
      <c r="J2001" t="str">
        <f t="shared" si="62"/>
        <v>2023_C82.2</v>
      </c>
      <c r="K2001">
        <f t="shared" si="63"/>
        <v>3.6004944523026399E-3</v>
      </c>
    </row>
    <row r="2002" spans="2:11" x14ac:dyDescent="0.35">
      <c r="B2002" t="s">
        <v>1513</v>
      </c>
      <c r="C2002">
        <v>2023</v>
      </c>
      <c r="D2002" t="s">
        <v>890</v>
      </c>
      <c r="E2002" t="s">
        <v>889</v>
      </c>
      <c r="F2002">
        <v>774</v>
      </c>
      <c r="G2002">
        <v>333287557</v>
      </c>
      <c r="H2002">
        <v>0.2</v>
      </c>
      <c r="I2002">
        <v>0.2</v>
      </c>
      <c r="J2002" t="str">
        <f t="shared" si="62"/>
        <v>2023_C82.9</v>
      </c>
      <c r="K2002">
        <f t="shared" si="63"/>
        <v>0.2322318921735203</v>
      </c>
    </row>
    <row r="2003" spans="2:11" x14ac:dyDescent="0.35">
      <c r="B2003" t="s">
        <v>1513</v>
      </c>
      <c r="C2003">
        <v>2023</v>
      </c>
      <c r="D2003" t="s">
        <v>888</v>
      </c>
      <c r="E2003" t="s">
        <v>887</v>
      </c>
      <c r="F2003">
        <v>260</v>
      </c>
      <c r="G2003">
        <v>333287557</v>
      </c>
      <c r="H2003">
        <v>0.1</v>
      </c>
      <c r="I2003">
        <v>0.1</v>
      </c>
      <c r="J2003" t="str">
        <f t="shared" si="62"/>
        <v>2023_C83.0</v>
      </c>
      <c r="K2003">
        <f t="shared" si="63"/>
        <v>7.8010713133223872E-2</v>
      </c>
    </row>
    <row r="2004" spans="2:11" x14ac:dyDescent="0.35">
      <c r="B2004" t="s">
        <v>1513</v>
      </c>
      <c r="C2004">
        <v>2023</v>
      </c>
      <c r="D2004" t="s">
        <v>886</v>
      </c>
      <c r="E2004" t="s">
        <v>885</v>
      </c>
      <c r="F2004">
        <v>1247</v>
      </c>
      <c r="G2004">
        <v>333287557</v>
      </c>
      <c r="H2004">
        <v>0.4</v>
      </c>
      <c r="I2004">
        <v>0.3</v>
      </c>
      <c r="J2004" t="str">
        <f t="shared" si="62"/>
        <v>2023_C83.1</v>
      </c>
      <c r="K2004">
        <f t="shared" si="63"/>
        <v>0.37415138183511604</v>
      </c>
    </row>
    <row r="2005" spans="2:11" x14ac:dyDescent="0.35">
      <c r="B2005" t="s">
        <v>1513</v>
      </c>
      <c r="C2005">
        <v>2023</v>
      </c>
      <c r="D2005" t="s">
        <v>884</v>
      </c>
      <c r="E2005" t="s">
        <v>883</v>
      </c>
      <c r="F2005">
        <v>5143</v>
      </c>
      <c r="G2005">
        <v>333287557</v>
      </c>
      <c r="H2005">
        <v>1.5</v>
      </c>
      <c r="I2005">
        <v>1.2</v>
      </c>
      <c r="J2005" t="str">
        <f t="shared" si="62"/>
        <v>2023_C83.3</v>
      </c>
      <c r="K2005">
        <f t="shared" si="63"/>
        <v>1.5431119140160399</v>
      </c>
    </row>
    <row r="2006" spans="2:11" x14ac:dyDescent="0.35">
      <c r="B2006" t="s">
        <v>1513</v>
      </c>
      <c r="C2006">
        <v>2023</v>
      </c>
      <c r="D2006" t="s">
        <v>882</v>
      </c>
      <c r="E2006" t="s">
        <v>881</v>
      </c>
      <c r="F2006">
        <v>90</v>
      </c>
      <c r="G2006">
        <v>333287557</v>
      </c>
      <c r="H2006">
        <v>0</v>
      </c>
      <c r="I2006">
        <v>0</v>
      </c>
      <c r="J2006" t="str">
        <f t="shared" si="62"/>
        <v>2023_C83.5</v>
      </c>
      <c r="K2006">
        <f t="shared" si="63"/>
        <v>2.7003708392269805E-2</v>
      </c>
    </row>
    <row r="2007" spans="2:11" x14ac:dyDescent="0.35">
      <c r="B2007" t="s">
        <v>1513</v>
      </c>
      <c r="C2007">
        <v>2023</v>
      </c>
      <c r="D2007" t="s">
        <v>880</v>
      </c>
      <c r="E2007" t="s">
        <v>879</v>
      </c>
      <c r="F2007">
        <v>162</v>
      </c>
      <c r="G2007">
        <v>333287557</v>
      </c>
      <c r="H2007">
        <v>0</v>
      </c>
      <c r="I2007">
        <v>0</v>
      </c>
      <c r="J2007" t="str">
        <f t="shared" si="62"/>
        <v>2023_C83.7</v>
      </c>
      <c r="K2007">
        <f t="shared" si="63"/>
        <v>4.8606675106085642E-2</v>
      </c>
    </row>
    <row r="2008" spans="2:11" x14ac:dyDescent="0.35">
      <c r="B2008" t="s">
        <v>1513</v>
      </c>
      <c r="C2008">
        <v>2023</v>
      </c>
      <c r="D2008" t="s">
        <v>878</v>
      </c>
      <c r="E2008" t="s">
        <v>877</v>
      </c>
      <c r="F2008">
        <v>105</v>
      </c>
      <c r="G2008">
        <v>333287557</v>
      </c>
      <c r="H2008">
        <v>0</v>
      </c>
      <c r="I2008">
        <v>0</v>
      </c>
      <c r="J2008" t="str">
        <f t="shared" si="62"/>
        <v>2023_C83.8</v>
      </c>
      <c r="K2008">
        <f t="shared" si="63"/>
        <v>3.1504326457648099E-2</v>
      </c>
    </row>
    <row r="2009" spans="2:11" x14ac:dyDescent="0.35">
      <c r="B2009" t="s">
        <v>1513</v>
      </c>
      <c r="C2009">
        <v>2023</v>
      </c>
      <c r="D2009" t="s">
        <v>876</v>
      </c>
      <c r="E2009" t="s">
        <v>875</v>
      </c>
      <c r="F2009">
        <v>301</v>
      </c>
      <c r="G2009">
        <v>333287557</v>
      </c>
      <c r="H2009">
        <v>0.1</v>
      </c>
      <c r="I2009">
        <v>0.1</v>
      </c>
      <c r="J2009" t="str">
        <f t="shared" si="62"/>
        <v>2023_C83.9</v>
      </c>
      <c r="K2009">
        <f t="shared" si="63"/>
        <v>9.0312402511924558E-2</v>
      </c>
    </row>
    <row r="2010" spans="2:11" x14ac:dyDescent="0.35">
      <c r="B2010" t="s">
        <v>1513</v>
      </c>
      <c r="C2010">
        <v>2023</v>
      </c>
      <c r="D2010" t="s">
        <v>874</v>
      </c>
      <c r="E2010" t="s">
        <v>873</v>
      </c>
      <c r="F2010">
        <v>96</v>
      </c>
      <c r="G2010">
        <v>333287557</v>
      </c>
      <c r="H2010">
        <v>0</v>
      </c>
      <c r="I2010">
        <v>0</v>
      </c>
      <c r="J2010" t="str">
        <f t="shared" si="62"/>
        <v>2023_C84.0</v>
      </c>
      <c r="K2010">
        <f t="shared" si="63"/>
        <v>2.8803955618421119E-2</v>
      </c>
    </row>
    <row r="2011" spans="2:11" x14ac:dyDescent="0.35">
      <c r="B2011" t="s">
        <v>1513</v>
      </c>
      <c r="C2011">
        <v>2023</v>
      </c>
      <c r="D2011" t="s">
        <v>872</v>
      </c>
      <c r="E2011" t="s">
        <v>871</v>
      </c>
      <c r="F2011">
        <v>30</v>
      </c>
      <c r="G2011">
        <v>333287557</v>
      </c>
      <c r="H2011">
        <v>0</v>
      </c>
      <c r="I2011">
        <v>0</v>
      </c>
      <c r="J2011" t="str">
        <f t="shared" si="62"/>
        <v>2023_C84.1</v>
      </c>
      <c r="K2011">
        <f t="shared" si="63"/>
        <v>9.001236130756601E-3</v>
      </c>
    </row>
    <row r="2012" spans="2:11" x14ac:dyDescent="0.35">
      <c r="B2012" t="s">
        <v>1513</v>
      </c>
      <c r="C2012">
        <v>2023</v>
      </c>
      <c r="D2012" t="s">
        <v>870</v>
      </c>
      <c r="E2012" t="s">
        <v>869</v>
      </c>
      <c r="F2012">
        <v>327</v>
      </c>
      <c r="G2012">
        <v>333287557</v>
      </c>
      <c r="H2012">
        <v>0.1</v>
      </c>
      <c r="I2012">
        <v>0.1</v>
      </c>
      <c r="J2012" t="str">
        <f t="shared" si="62"/>
        <v>2023_C84.4</v>
      </c>
      <c r="K2012">
        <f t="shared" si="63"/>
        <v>9.8113473825246947E-2</v>
      </c>
    </row>
    <row r="2013" spans="2:11" x14ac:dyDescent="0.35">
      <c r="B2013" t="s">
        <v>1513</v>
      </c>
      <c r="C2013">
        <v>2023</v>
      </c>
      <c r="D2013" t="s">
        <v>868</v>
      </c>
      <c r="E2013" t="s">
        <v>867</v>
      </c>
      <c r="F2013">
        <v>1106</v>
      </c>
      <c r="G2013">
        <v>333287557</v>
      </c>
      <c r="H2013">
        <v>0.3</v>
      </c>
      <c r="I2013">
        <v>0.3</v>
      </c>
      <c r="J2013" t="str">
        <f t="shared" si="62"/>
        <v>2023_C84.5</v>
      </c>
      <c r="K2013">
        <f t="shared" si="63"/>
        <v>0.33184557202056003</v>
      </c>
    </row>
    <row r="2014" spans="2:11" x14ac:dyDescent="0.35">
      <c r="B2014" t="s">
        <v>1513</v>
      </c>
      <c r="C2014">
        <v>2023</v>
      </c>
      <c r="D2014" t="s">
        <v>866</v>
      </c>
      <c r="E2014" t="s">
        <v>865</v>
      </c>
      <c r="F2014">
        <v>3591</v>
      </c>
      <c r="G2014">
        <v>333287557</v>
      </c>
      <c r="H2014">
        <v>1.1000000000000001</v>
      </c>
      <c r="I2014">
        <v>0.8</v>
      </c>
      <c r="J2014" t="str">
        <f t="shared" si="62"/>
        <v>2023_C85.1</v>
      </c>
      <c r="K2014">
        <f t="shared" si="63"/>
        <v>1.0774479648515651</v>
      </c>
    </row>
    <row r="2015" spans="2:11" x14ac:dyDescent="0.35">
      <c r="B2015" t="s">
        <v>1513</v>
      </c>
      <c r="C2015">
        <v>2023</v>
      </c>
      <c r="D2015" t="s">
        <v>864</v>
      </c>
      <c r="E2015" t="s">
        <v>863</v>
      </c>
      <c r="F2015">
        <v>6644</v>
      </c>
      <c r="G2015">
        <v>333287557</v>
      </c>
      <c r="H2015">
        <v>2</v>
      </c>
      <c r="I2015">
        <v>1.6</v>
      </c>
      <c r="J2015" t="str">
        <f t="shared" si="62"/>
        <v>2023_C85.9</v>
      </c>
      <c r="K2015">
        <f t="shared" si="63"/>
        <v>1.9934737617582285</v>
      </c>
    </row>
    <row r="2016" spans="2:11" x14ac:dyDescent="0.35">
      <c r="B2016" t="s">
        <v>1513</v>
      </c>
      <c r="C2016">
        <v>2023</v>
      </c>
      <c r="D2016" t="s">
        <v>862</v>
      </c>
      <c r="E2016" t="s">
        <v>861</v>
      </c>
      <c r="F2016">
        <v>381</v>
      </c>
      <c r="G2016">
        <v>333287557</v>
      </c>
      <c r="H2016">
        <v>0.1</v>
      </c>
      <c r="I2016">
        <v>0.1</v>
      </c>
      <c r="J2016" t="str">
        <f t="shared" si="62"/>
        <v>2023_C88.0</v>
      </c>
      <c r="K2016">
        <f t="shared" si="63"/>
        <v>0.11431569886060883</v>
      </c>
    </row>
    <row r="2017" spans="2:11" x14ac:dyDescent="0.35">
      <c r="B2017" t="s">
        <v>1513</v>
      </c>
      <c r="C2017">
        <v>2023</v>
      </c>
      <c r="D2017" t="s">
        <v>860</v>
      </c>
      <c r="E2017" t="s">
        <v>859</v>
      </c>
      <c r="F2017">
        <v>11443</v>
      </c>
      <c r="G2017">
        <v>333287557</v>
      </c>
      <c r="H2017">
        <v>3.4</v>
      </c>
      <c r="I2017">
        <v>2.7</v>
      </c>
      <c r="J2017" t="str">
        <f t="shared" si="62"/>
        <v>2023_C90.0</v>
      </c>
      <c r="K2017">
        <f t="shared" si="63"/>
        <v>3.4333715014749262</v>
      </c>
    </row>
    <row r="2018" spans="2:11" x14ac:dyDescent="0.35">
      <c r="B2018" t="s">
        <v>1513</v>
      </c>
      <c r="C2018">
        <v>2023</v>
      </c>
      <c r="D2018" t="s">
        <v>858</v>
      </c>
      <c r="E2018" t="s">
        <v>857</v>
      </c>
      <c r="F2018">
        <v>192</v>
      </c>
      <c r="G2018">
        <v>333287557</v>
      </c>
      <c r="H2018">
        <v>0.1</v>
      </c>
      <c r="I2018">
        <v>0</v>
      </c>
      <c r="J2018" t="str">
        <f t="shared" si="62"/>
        <v>2023_C90.1</v>
      </c>
      <c r="K2018">
        <f t="shared" si="63"/>
        <v>5.7607911236842238E-2</v>
      </c>
    </row>
    <row r="2019" spans="2:11" x14ac:dyDescent="0.35">
      <c r="B2019" t="s">
        <v>1513</v>
      </c>
      <c r="C2019">
        <v>2023</v>
      </c>
      <c r="D2019" t="s">
        <v>856</v>
      </c>
      <c r="E2019" t="s">
        <v>855</v>
      </c>
      <c r="F2019">
        <v>96</v>
      </c>
      <c r="G2019">
        <v>333287557</v>
      </c>
      <c r="H2019">
        <v>0</v>
      </c>
      <c r="I2019">
        <v>0</v>
      </c>
      <c r="J2019" t="str">
        <f t="shared" si="62"/>
        <v>2023_C90.2</v>
      </c>
      <c r="K2019">
        <f t="shared" si="63"/>
        <v>2.8803955618421119E-2</v>
      </c>
    </row>
    <row r="2020" spans="2:11" x14ac:dyDescent="0.35">
      <c r="B2020" t="s">
        <v>1513</v>
      </c>
      <c r="C2020">
        <v>2023</v>
      </c>
      <c r="D2020" t="s">
        <v>854</v>
      </c>
      <c r="E2020" t="s">
        <v>853</v>
      </c>
      <c r="F2020">
        <v>1480</v>
      </c>
      <c r="G2020">
        <v>333287557</v>
      </c>
      <c r="H2020">
        <v>0.4</v>
      </c>
      <c r="I2020">
        <v>0.4</v>
      </c>
      <c r="J2020" t="str">
        <f t="shared" si="62"/>
        <v>2023_C91.0</v>
      </c>
      <c r="K2020">
        <f t="shared" si="63"/>
        <v>0.44406098245065895</v>
      </c>
    </row>
    <row r="2021" spans="2:11" x14ac:dyDescent="0.35">
      <c r="B2021" t="s">
        <v>1513</v>
      </c>
      <c r="C2021">
        <v>2023</v>
      </c>
      <c r="D2021" t="s">
        <v>852</v>
      </c>
      <c r="E2021" t="s">
        <v>851</v>
      </c>
      <c r="F2021">
        <v>4247</v>
      </c>
      <c r="G2021">
        <v>333287557</v>
      </c>
      <c r="H2021">
        <v>1.3</v>
      </c>
      <c r="I2021">
        <v>1</v>
      </c>
      <c r="J2021" t="str">
        <f t="shared" si="62"/>
        <v>2023_C91.1</v>
      </c>
      <c r="K2021">
        <f t="shared" si="63"/>
        <v>1.2742749949107761</v>
      </c>
    </row>
    <row r="2022" spans="2:11" x14ac:dyDescent="0.35">
      <c r="B2022" t="s">
        <v>1513</v>
      </c>
      <c r="C2022">
        <v>2023</v>
      </c>
      <c r="D2022" t="s">
        <v>850</v>
      </c>
      <c r="E2022" t="s">
        <v>849</v>
      </c>
      <c r="F2022">
        <v>31</v>
      </c>
      <c r="G2022">
        <v>333287557</v>
      </c>
      <c r="H2022">
        <v>0</v>
      </c>
      <c r="I2022">
        <v>0</v>
      </c>
      <c r="J2022" t="str">
        <f t="shared" si="62"/>
        <v>2023_C91.3</v>
      </c>
      <c r="K2022">
        <f t="shared" si="63"/>
        <v>9.3012773351151528E-3</v>
      </c>
    </row>
    <row r="2023" spans="2:11" x14ac:dyDescent="0.35">
      <c r="B2023" t="s">
        <v>1513</v>
      </c>
      <c r="C2023">
        <v>2023</v>
      </c>
      <c r="D2023" t="s">
        <v>848</v>
      </c>
      <c r="E2023" t="s">
        <v>847</v>
      </c>
      <c r="F2023">
        <v>135</v>
      </c>
      <c r="G2023">
        <v>333287557</v>
      </c>
      <c r="H2023">
        <v>0</v>
      </c>
      <c r="I2023">
        <v>0</v>
      </c>
      <c r="J2023" t="str">
        <f t="shared" si="62"/>
        <v>2023_C91.4</v>
      </c>
      <c r="K2023">
        <f t="shared" si="63"/>
        <v>4.0505562588404702E-2</v>
      </c>
    </row>
    <row r="2024" spans="2:11" x14ac:dyDescent="0.35">
      <c r="B2024" t="s">
        <v>1513</v>
      </c>
      <c r="C2024">
        <v>2023</v>
      </c>
      <c r="D2024" t="s">
        <v>846</v>
      </c>
      <c r="E2024" t="s">
        <v>845</v>
      </c>
      <c r="F2024">
        <v>213</v>
      </c>
      <c r="G2024">
        <v>333287557</v>
      </c>
      <c r="H2024">
        <v>0.1</v>
      </c>
      <c r="I2024">
        <v>0</v>
      </c>
      <c r="J2024" t="str">
        <f t="shared" si="62"/>
        <v>2023_C91.5</v>
      </c>
      <c r="K2024">
        <f t="shared" si="63"/>
        <v>6.3908776528371875E-2</v>
      </c>
    </row>
    <row r="2025" spans="2:11" x14ac:dyDescent="0.35">
      <c r="B2025" t="s">
        <v>1513</v>
      </c>
      <c r="C2025">
        <v>2023</v>
      </c>
      <c r="D2025" t="s">
        <v>844</v>
      </c>
      <c r="E2025" t="s">
        <v>843</v>
      </c>
      <c r="F2025">
        <v>120</v>
      </c>
      <c r="G2025">
        <v>333287557</v>
      </c>
      <c r="H2025">
        <v>0</v>
      </c>
      <c r="I2025">
        <v>0</v>
      </c>
      <c r="J2025" t="str">
        <f t="shared" si="62"/>
        <v>2023_C91.7</v>
      </c>
      <c r="K2025">
        <f t="shared" si="63"/>
        <v>3.6004944523026404E-2</v>
      </c>
    </row>
    <row r="2026" spans="2:11" x14ac:dyDescent="0.35">
      <c r="B2026" t="s">
        <v>1513</v>
      </c>
      <c r="C2026">
        <v>2023</v>
      </c>
      <c r="D2026" t="s">
        <v>842</v>
      </c>
      <c r="E2026" t="s">
        <v>841</v>
      </c>
      <c r="F2026">
        <v>244</v>
      </c>
      <c r="G2026">
        <v>333287557</v>
      </c>
      <c r="H2026">
        <v>0.1</v>
      </c>
      <c r="I2026">
        <v>0.1</v>
      </c>
      <c r="J2026" t="str">
        <f t="shared" si="62"/>
        <v>2023_C91.9</v>
      </c>
      <c r="K2026">
        <f t="shared" si="63"/>
        <v>7.3210053863487015E-2</v>
      </c>
    </row>
    <row r="2027" spans="2:11" x14ac:dyDescent="0.35">
      <c r="B2027" t="s">
        <v>1513</v>
      </c>
      <c r="C2027">
        <v>2023</v>
      </c>
      <c r="D2027" t="s">
        <v>840</v>
      </c>
      <c r="E2027" t="s">
        <v>839</v>
      </c>
      <c r="F2027">
        <v>10683</v>
      </c>
      <c r="G2027">
        <v>333287557</v>
      </c>
      <c r="H2027">
        <v>3.2</v>
      </c>
      <c r="I2027">
        <v>2.5</v>
      </c>
      <c r="J2027" t="str">
        <f t="shared" si="62"/>
        <v>2023_C92.0</v>
      </c>
      <c r="K2027">
        <f t="shared" si="63"/>
        <v>3.2053401861624251</v>
      </c>
    </row>
    <row r="2028" spans="2:11" x14ac:dyDescent="0.35">
      <c r="B2028" t="s">
        <v>1513</v>
      </c>
      <c r="C2028">
        <v>2023</v>
      </c>
      <c r="D2028" t="s">
        <v>838</v>
      </c>
      <c r="E2028" t="s">
        <v>837</v>
      </c>
      <c r="F2028">
        <v>1176</v>
      </c>
      <c r="G2028">
        <v>333287557</v>
      </c>
      <c r="H2028">
        <v>0.4</v>
      </c>
      <c r="I2028">
        <v>0.3</v>
      </c>
      <c r="J2028" t="str">
        <f t="shared" si="62"/>
        <v>2023_C92.1</v>
      </c>
      <c r="K2028">
        <f t="shared" si="63"/>
        <v>0.35284845632565875</v>
      </c>
    </row>
    <row r="2029" spans="2:11" x14ac:dyDescent="0.35">
      <c r="B2029" t="s">
        <v>1513</v>
      </c>
      <c r="C2029">
        <v>2023</v>
      </c>
      <c r="D2029" t="s">
        <v>836</v>
      </c>
      <c r="E2029" t="s">
        <v>835</v>
      </c>
      <c r="F2029">
        <v>75</v>
      </c>
      <c r="G2029">
        <v>333287557</v>
      </c>
      <c r="H2029">
        <v>0</v>
      </c>
      <c r="I2029">
        <v>0</v>
      </c>
      <c r="J2029" t="str">
        <f t="shared" si="62"/>
        <v>2023_C92.3</v>
      </c>
      <c r="K2029">
        <f t="shared" si="63"/>
        <v>2.25030903268915E-2</v>
      </c>
    </row>
    <row r="2030" spans="2:11" x14ac:dyDescent="0.35">
      <c r="B2030" t="s">
        <v>1513</v>
      </c>
      <c r="C2030">
        <v>2023</v>
      </c>
      <c r="D2030" t="s">
        <v>834</v>
      </c>
      <c r="E2030" t="s">
        <v>833</v>
      </c>
      <c r="F2030">
        <v>190</v>
      </c>
      <c r="G2030">
        <v>333287557</v>
      </c>
      <c r="H2030">
        <v>0.1</v>
      </c>
      <c r="I2030">
        <v>0</v>
      </c>
      <c r="J2030" t="str">
        <f t="shared" si="62"/>
        <v>2023_C92.4</v>
      </c>
      <c r="K2030">
        <f t="shared" si="63"/>
        <v>5.7007828828125134E-2</v>
      </c>
    </row>
    <row r="2031" spans="2:11" x14ac:dyDescent="0.35">
      <c r="B2031" t="s">
        <v>1513</v>
      </c>
      <c r="C2031">
        <v>2023</v>
      </c>
      <c r="D2031" t="s">
        <v>832</v>
      </c>
      <c r="E2031" t="s">
        <v>831</v>
      </c>
      <c r="F2031">
        <v>232</v>
      </c>
      <c r="G2031">
        <v>333287557</v>
      </c>
      <c r="H2031">
        <v>0.1</v>
      </c>
      <c r="I2031">
        <v>0.1</v>
      </c>
      <c r="J2031" t="str">
        <f t="shared" si="62"/>
        <v>2023_C92.5</v>
      </c>
      <c r="K2031">
        <f t="shared" si="63"/>
        <v>6.960955941118438E-2</v>
      </c>
    </row>
    <row r="2032" spans="2:11" x14ac:dyDescent="0.35">
      <c r="B2032" t="s">
        <v>1513</v>
      </c>
      <c r="C2032">
        <v>2023</v>
      </c>
      <c r="D2032" t="s">
        <v>830</v>
      </c>
      <c r="E2032" t="s">
        <v>829</v>
      </c>
      <c r="F2032">
        <v>783</v>
      </c>
      <c r="G2032">
        <v>333287557</v>
      </c>
      <c r="H2032">
        <v>0.2</v>
      </c>
      <c r="I2032">
        <v>0.2</v>
      </c>
      <c r="J2032" t="str">
        <f t="shared" si="62"/>
        <v>2023_C92.7</v>
      </c>
      <c r="K2032">
        <f t="shared" si="63"/>
        <v>0.23493226301274728</v>
      </c>
    </row>
    <row r="2033" spans="2:11" x14ac:dyDescent="0.35">
      <c r="B2033" t="s">
        <v>1513</v>
      </c>
      <c r="C2033">
        <v>2023</v>
      </c>
      <c r="D2033" t="s">
        <v>828</v>
      </c>
      <c r="E2033" t="s">
        <v>827</v>
      </c>
      <c r="F2033">
        <v>280</v>
      </c>
      <c r="G2033">
        <v>333287557</v>
      </c>
      <c r="H2033">
        <v>0.1</v>
      </c>
      <c r="I2033">
        <v>0.1</v>
      </c>
      <c r="J2033" t="str">
        <f t="shared" si="62"/>
        <v>2023_C92.9</v>
      </c>
      <c r="K2033">
        <f t="shared" si="63"/>
        <v>8.4011537220394936E-2</v>
      </c>
    </row>
    <row r="2034" spans="2:11" x14ac:dyDescent="0.35">
      <c r="B2034" t="s">
        <v>1513</v>
      </c>
      <c r="C2034">
        <v>2023</v>
      </c>
      <c r="D2034" t="s">
        <v>826</v>
      </c>
      <c r="E2034" t="s">
        <v>825</v>
      </c>
      <c r="F2034">
        <v>68</v>
      </c>
      <c r="G2034">
        <v>333287557</v>
      </c>
      <c r="H2034">
        <v>0</v>
      </c>
      <c r="I2034">
        <v>0</v>
      </c>
      <c r="J2034" t="str">
        <f t="shared" si="62"/>
        <v>2023_C93.0</v>
      </c>
      <c r="K2034">
        <f t="shared" si="63"/>
        <v>2.0402801896381627E-2</v>
      </c>
    </row>
    <row r="2035" spans="2:11" x14ac:dyDescent="0.35">
      <c r="B2035" t="s">
        <v>1513</v>
      </c>
      <c r="C2035">
        <v>2023</v>
      </c>
      <c r="D2035" t="s">
        <v>1382</v>
      </c>
      <c r="E2035" t="s">
        <v>1381</v>
      </c>
      <c r="F2035">
        <v>10</v>
      </c>
      <c r="G2035">
        <v>333287557</v>
      </c>
      <c r="H2035" t="s">
        <v>672</v>
      </c>
      <c r="I2035" t="s">
        <v>672</v>
      </c>
      <c r="J2035" t="str">
        <f t="shared" si="62"/>
        <v>2023_C93.1</v>
      </c>
      <c r="K2035">
        <f t="shared" si="63"/>
        <v>3.0004120435855337E-3</v>
      </c>
    </row>
    <row r="2036" spans="2:11" x14ac:dyDescent="0.35">
      <c r="B2036" t="s">
        <v>1513</v>
      </c>
      <c r="C2036">
        <v>2023</v>
      </c>
      <c r="D2036" t="s">
        <v>822</v>
      </c>
      <c r="E2036" t="s">
        <v>821</v>
      </c>
      <c r="F2036">
        <v>16</v>
      </c>
      <c r="G2036">
        <v>333287557</v>
      </c>
      <c r="H2036" t="s">
        <v>672</v>
      </c>
      <c r="I2036" t="s">
        <v>672</v>
      </c>
      <c r="J2036" t="str">
        <f t="shared" si="62"/>
        <v>2023_C94.3</v>
      </c>
      <c r="K2036">
        <f t="shared" si="63"/>
        <v>4.8006592697368532E-3</v>
      </c>
    </row>
    <row r="2037" spans="2:11" x14ac:dyDescent="0.35">
      <c r="B2037" t="s">
        <v>1513</v>
      </c>
      <c r="C2037">
        <v>2023</v>
      </c>
      <c r="D2037" t="s">
        <v>1380</v>
      </c>
      <c r="E2037" t="s">
        <v>1379</v>
      </c>
      <c r="F2037">
        <v>10</v>
      </c>
      <c r="G2037">
        <v>333287557</v>
      </c>
      <c r="H2037" t="s">
        <v>672</v>
      </c>
      <c r="I2037" t="s">
        <v>672</v>
      </c>
      <c r="J2037" t="str">
        <f t="shared" si="62"/>
        <v>2023_C94.4</v>
      </c>
      <c r="K2037">
        <f t="shared" si="63"/>
        <v>3.0004120435855337E-3</v>
      </c>
    </row>
    <row r="2038" spans="2:11" x14ac:dyDescent="0.35">
      <c r="B2038" t="s">
        <v>1513</v>
      </c>
      <c r="C2038">
        <v>2023</v>
      </c>
      <c r="D2038" t="s">
        <v>820</v>
      </c>
      <c r="E2038" t="s">
        <v>819</v>
      </c>
      <c r="F2038">
        <v>25</v>
      </c>
      <c r="G2038">
        <v>333287557</v>
      </c>
      <c r="H2038">
        <v>0</v>
      </c>
      <c r="I2038">
        <v>0</v>
      </c>
      <c r="J2038" t="str">
        <f t="shared" si="62"/>
        <v>2023_C94.7</v>
      </c>
      <c r="K2038">
        <f t="shared" si="63"/>
        <v>7.5010301089638333E-3</v>
      </c>
    </row>
    <row r="2039" spans="2:11" x14ac:dyDescent="0.35">
      <c r="B2039" t="s">
        <v>1513</v>
      </c>
      <c r="C2039">
        <v>2023</v>
      </c>
      <c r="D2039" t="s">
        <v>818</v>
      </c>
      <c r="E2039" t="s">
        <v>817</v>
      </c>
      <c r="F2039">
        <v>1023</v>
      </c>
      <c r="G2039">
        <v>333287557</v>
      </c>
      <c r="H2039">
        <v>0.3</v>
      </c>
      <c r="I2039">
        <v>0.2</v>
      </c>
      <c r="J2039" t="str">
        <f t="shared" si="62"/>
        <v>2023_C95.0</v>
      </c>
      <c r="K2039">
        <f t="shared" si="63"/>
        <v>0.3069421520588001</v>
      </c>
    </row>
    <row r="2040" spans="2:11" x14ac:dyDescent="0.35">
      <c r="B2040" t="s">
        <v>1513</v>
      </c>
      <c r="C2040">
        <v>2023</v>
      </c>
      <c r="D2040" t="s">
        <v>816</v>
      </c>
      <c r="E2040" t="s">
        <v>815</v>
      </c>
      <c r="F2040">
        <v>112</v>
      </c>
      <c r="G2040">
        <v>333287557</v>
      </c>
      <c r="H2040">
        <v>0</v>
      </c>
      <c r="I2040">
        <v>0</v>
      </c>
      <c r="J2040" t="str">
        <f t="shared" si="62"/>
        <v>2023_C95.1</v>
      </c>
      <c r="K2040">
        <f t="shared" si="63"/>
        <v>3.3604614888157976E-2</v>
      </c>
    </row>
    <row r="2041" spans="2:11" x14ac:dyDescent="0.35">
      <c r="B2041" t="s">
        <v>1513</v>
      </c>
      <c r="C2041">
        <v>2023</v>
      </c>
      <c r="D2041" t="s">
        <v>814</v>
      </c>
      <c r="E2041" t="s">
        <v>813</v>
      </c>
      <c r="F2041">
        <v>2131</v>
      </c>
      <c r="G2041">
        <v>333287557</v>
      </c>
      <c r="H2041">
        <v>0.6</v>
      </c>
      <c r="I2041">
        <v>0.5</v>
      </c>
      <c r="J2041" t="str">
        <f t="shared" si="62"/>
        <v>2023_C95.9</v>
      </c>
      <c r="K2041">
        <f t="shared" si="63"/>
        <v>0.63938780648807714</v>
      </c>
    </row>
    <row r="2042" spans="2:11" x14ac:dyDescent="0.35">
      <c r="B2042" t="s">
        <v>1513</v>
      </c>
      <c r="C2042">
        <v>2023</v>
      </c>
      <c r="D2042" t="s">
        <v>812</v>
      </c>
      <c r="E2042" t="s">
        <v>811</v>
      </c>
      <c r="F2042">
        <v>21</v>
      </c>
      <c r="G2042">
        <v>333287557</v>
      </c>
      <c r="H2042">
        <v>0</v>
      </c>
      <c r="I2042">
        <v>0</v>
      </c>
      <c r="J2042" t="str">
        <f t="shared" si="62"/>
        <v>2023_C96.7</v>
      </c>
      <c r="K2042">
        <f t="shared" si="63"/>
        <v>6.3008652915296209E-3</v>
      </c>
    </row>
    <row r="2043" spans="2:11" x14ac:dyDescent="0.35">
      <c r="B2043" t="s">
        <v>1513</v>
      </c>
      <c r="C2043">
        <v>2023</v>
      </c>
      <c r="D2043" t="s">
        <v>810</v>
      </c>
      <c r="E2043" t="s">
        <v>809</v>
      </c>
      <c r="F2043">
        <v>152</v>
      </c>
      <c r="G2043">
        <v>333287557</v>
      </c>
      <c r="H2043">
        <v>0</v>
      </c>
      <c r="I2043">
        <v>0</v>
      </c>
      <c r="J2043" t="str">
        <f t="shared" si="62"/>
        <v>2023_C96.9</v>
      </c>
      <c r="K2043">
        <f t="shared" si="63"/>
        <v>4.560626306250011E-2</v>
      </c>
    </row>
    <row r="2044" spans="2:11" x14ac:dyDescent="0.35">
      <c r="B2044" t="s">
        <v>1513</v>
      </c>
      <c r="C2044">
        <v>2023</v>
      </c>
      <c r="D2044" t="s">
        <v>808</v>
      </c>
      <c r="E2044" t="s">
        <v>807</v>
      </c>
      <c r="F2044">
        <v>6727</v>
      </c>
      <c r="G2044">
        <v>333287557</v>
      </c>
      <c r="H2044">
        <v>2</v>
      </c>
      <c r="I2044">
        <v>1.6</v>
      </c>
      <c r="J2044" t="str">
        <f t="shared" si="62"/>
        <v>2023_C97</v>
      </c>
      <c r="K2044">
        <f t="shared" si="63"/>
        <v>2.0183771817199885</v>
      </c>
    </row>
    <row r="2045" spans="2:11" x14ac:dyDescent="0.35">
      <c r="B2045" t="s">
        <v>1513</v>
      </c>
      <c r="C2045">
        <v>2023</v>
      </c>
      <c r="D2045" t="s">
        <v>802</v>
      </c>
      <c r="E2045" t="s">
        <v>801</v>
      </c>
      <c r="F2045">
        <v>34</v>
      </c>
      <c r="G2045">
        <v>333287557</v>
      </c>
      <c r="H2045">
        <v>0</v>
      </c>
      <c r="I2045">
        <v>0</v>
      </c>
      <c r="J2045" t="str">
        <f t="shared" si="62"/>
        <v>2023_D05.1</v>
      </c>
      <c r="K2045">
        <f t="shared" si="63"/>
        <v>1.0201400948190813E-2</v>
      </c>
    </row>
    <row r="2046" spans="2:11" x14ac:dyDescent="0.35">
      <c r="B2046" t="s">
        <v>1513</v>
      </c>
      <c r="C2046">
        <v>2023</v>
      </c>
      <c r="D2046" t="s">
        <v>798</v>
      </c>
      <c r="E2046" t="s">
        <v>797</v>
      </c>
      <c r="F2046">
        <v>25</v>
      </c>
      <c r="G2046">
        <v>333287557</v>
      </c>
      <c r="H2046">
        <v>0</v>
      </c>
      <c r="I2046">
        <v>0</v>
      </c>
      <c r="J2046" t="str">
        <f t="shared" si="62"/>
        <v>2023_D12.6</v>
      </c>
      <c r="K2046">
        <f t="shared" si="63"/>
        <v>7.5010301089638333E-3</v>
      </c>
    </row>
    <row r="2047" spans="2:11" x14ac:dyDescent="0.35">
      <c r="B2047" t="s">
        <v>1513</v>
      </c>
      <c r="C2047">
        <v>2023</v>
      </c>
      <c r="D2047" t="s">
        <v>792</v>
      </c>
      <c r="E2047" t="s">
        <v>791</v>
      </c>
      <c r="F2047">
        <v>10</v>
      </c>
      <c r="G2047">
        <v>333287557</v>
      </c>
      <c r="H2047" t="s">
        <v>672</v>
      </c>
      <c r="I2047" t="s">
        <v>672</v>
      </c>
      <c r="J2047" t="str">
        <f t="shared" si="62"/>
        <v>2023_D13.6</v>
      </c>
      <c r="K2047">
        <f t="shared" si="63"/>
        <v>3.0004120435855337E-3</v>
      </c>
    </row>
    <row r="2048" spans="2:11" x14ac:dyDescent="0.35">
      <c r="B2048" t="s">
        <v>1513</v>
      </c>
      <c r="C2048">
        <v>2023</v>
      </c>
      <c r="D2048" t="s">
        <v>790</v>
      </c>
      <c r="E2048" t="s">
        <v>789</v>
      </c>
      <c r="F2048">
        <v>10</v>
      </c>
      <c r="G2048">
        <v>333287557</v>
      </c>
      <c r="H2048" t="s">
        <v>672</v>
      </c>
      <c r="I2048" t="s">
        <v>672</v>
      </c>
      <c r="J2048" t="str">
        <f t="shared" si="62"/>
        <v>2023_D13.7</v>
      </c>
      <c r="K2048">
        <f t="shared" si="63"/>
        <v>3.0004120435855337E-3</v>
      </c>
    </row>
    <row r="2049" spans="2:11" x14ac:dyDescent="0.35">
      <c r="B2049" t="s">
        <v>1513</v>
      </c>
      <c r="C2049">
        <v>2023</v>
      </c>
      <c r="D2049" t="s">
        <v>788</v>
      </c>
      <c r="E2049" t="s">
        <v>787</v>
      </c>
      <c r="F2049">
        <v>35</v>
      </c>
      <c r="G2049">
        <v>333287557</v>
      </c>
      <c r="H2049">
        <v>0</v>
      </c>
      <c r="I2049">
        <v>0</v>
      </c>
      <c r="J2049" t="str">
        <f t="shared" si="62"/>
        <v>2023_D15.0</v>
      </c>
      <c r="K2049">
        <f t="shared" si="63"/>
        <v>1.0501442152549367E-2</v>
      </c>
    </row>
    <row r="2050" spans="2:11" x14ac:dyDescent="0.35">
      <c r="B2050" t="s">
        <v>1513</v>
      </c>
      <c r="C2050">
        <v>2023</v>
      </c>
      <c r="D2050" t="s">
        <v>786</v>
      </c>
      <c r="E2050" t="s">
        <v>785</v>
      </c>
      <c r="F2050">
        <v>32</v>
      </c>
      <c r="G2050">
        <v>333287557</v>
      </c>
      <c r="H2050">
        <v>0</v>
      </c>
      <c r="I2050">
        <v>0</v>
      </c>
      <c r="J2050" t="str">
        <f t="shared" si="62"/>
        <v>2023_D15.1</v>
      </c>
      <c r="K2050">
        <f t="shared" si="63"/>
        <v>9.6013185394737063E-3</v>
      </c>
    </row>
    <row r="2051" spans="2:11" x14ac:dyDescent="0.35">
      <c r="B2051" t="s">
        <v>1513</v>
      </c>
      <c r="C2051">
        <v>2023</v>
      </c>
      <c r="D2051" t="s">
        <v>1457</v>
      </c>
      <c r="E2051" t="s">
        <v>1456</v>
      </c>
      <c r="F2051">
        <v>10</v>
      </c>
      <c r="G2051">
        <v>333287557</v>
      </c>
      <c r="H2051" t="s">
        <v>672</v>
      </c>
      <c r="I2051" t="s">
        <v>672</v>
      </c>
      <c r="J2051" t="str">
        <f t="shared" ref="J2051:J2114" si="64">C2051&amp;+"_"&amp;E2051</f>
        <v>2023_D17.7</v>
      </c>
      <c r="K2051">
        <f t="shared" ref="K2051:K2114" si="65">F2051/G2051*100000</f>
        <v>3.0004120435855337E-3</v>
      </c>
    </row>
    <row r="2052" spans="2:11" x14ac:dyDescent="0.35">
      <c r="B2052" t="s">
        <v>1513</v>
      </c>
      <c r="C2052">
        <v>2023</v>
      </c>
      <c r="D2052" t="s">
        <v>784</v>
      </c>
      <c r="E2052" t="s">
        <v>783</v>
      </c>
      <c r="F2052">
        <v>44</v>
      </c>
      <c r="G2052">
        <v>333287557</v>
      </c>
      <c r="H2052">
        <v>0</v>
      </c>
      <c r="I2052">
        <v>0</v>
      </c>
      <c r="J2052" t="str">
        <f t="shared" si="64"/>
        <v>2023_D18.0</v>
      </c>
      <c r="K2052">
        <f t="shared" si="65"/>
        <v>1.3201812991776349E-2</v>
      </c>
    </row>
    <row r="2053" spans="2:11" x14ac:dyDescent="0.35">
      <c r="B2053" t="s">
        <v>1513</v>
      </c>
      <c r="C2053">
        <v>2023</v>
      </c>
      <c r="D2053" t="s">
        <v>782</v>
      </c>
      <c r="E2053" t="s">
        <v>781</v>
      </c>
      <c r="F2053">
        <v>49</v>
      </c>
      <c r="G2053">
        <v>333287557</v>
      </c>
      <c r="H2053">
        <v>0</v>
      </c>
      <c r="I2053">
        <v>0</v>
      </c>
      <c r="J2053" t="str">
        <f t="shared" si="64"/>
        <v>2023_D18.1</v>
      </c>
      <c r="K2053">
        <f t="shared" si="65"/>
        <v>1.4702019013569113E-2</v>
      </c>
    </row>
    <row r="2054" spans="2:11" x14ac:dyDescent="0.35">
      <c r="B2054" t="s">
        <v>1513</v>
      </c>
      <c r="C2054">
        <v>2023</v>
      </c>
      <c r="D2054" t="s">
        <v>1376</v>
      </c>
      <c r="E2054" t="s">
        <v>1375</v>
      </c>
      <c r="F2054">
        <v>10</v>
      </c>
      <c r="G2054">
        <v>333287557</v>
      </c>
      <c r="H2054" t="s">
        <v>672</v>
      </c>
      <c r="I2054" t="s">
        <v>672</v>
      </c>
      <c r="J2054" t="str">
        <f t="shared" si="64"/>
        <v>2023_D21.9</v>
      </c>
      <c r="K2054">
        <f t="shared" si="65"/>
        <v>3.0004120435855337E-3</v>
      </c>
    </row>
    <row r="2055" spans="2:11" x14ac:dyDescent="0.35">
      <c r="B2055" t="s">
        <v>1513</v>
      </c>
      <c r="C2055">
        <v>2023</v>
      </c>
      <c r="D2055" t="s">
        <v>780</v>
      </c>
      <c r="E2055" t="s">
        <v>779</v>
      </c>
      <c r="F2055">
        <v>39</v>
      </c>
      <c r="G2055">
        <v>333287557</v>
      </c>
      <c r="H2055">
        <v>0</v>
      </c>
      <c r="I2055">
        <v>0</v>
      </c>
      <c r="J2055" t="str">
        <f t="shared" si="64"/>
        <v>2023_D25.9</v>
      </c>
      <c r="K2055">
        <f t="shared" si="65"/>
        <v>1.1701606969983581E-2</v>
      </c>
    </row>
    <row r="2056" spans="2:11" x14ac:dyDescent="0.35">
      <c r="B2056" t="s">
        <v>1513</v>
      </c>
      <c r="C2056">
        <v>2023</v>
      </c>
      <c r="D2056" t="s">
        <v>317</v>
      </c>
      <c r="E2056" t="s">
        <v>1413</v>
      </c>
      <c r="F2056">
        <v>10</v>
      </c>
      <c r="G2056">
        <v>333287557</v>
      </c>
      <c r="H2056" t="s">
        <v>672</v>
      </c>
      <c r="I2056" t="s">
        <v>672</v>
      </c>
      <c r="J2056" t="str">
        <f t="shared" si="64"/>
        <v>2023_D27</v>
      </c>
      <c r="K2056">
        <f t="shared" si="65"/>
        <v>3.0004120435855337E-3</v>
      </c>
    </row>
    <row r="2057" spans="2:11" x14ac:dyDescent="0.35">
      <c r="B2057" t="s">
        <v>1513</v>
      </c>
      <c r="C2057">
        <v>2023</v>
      </c>
      <c r="D2057" t="s">
        <v>778</v>
      </c>
      <c r="E2057" t="s">
        <v>777</v>
      </c>
      <c r="F2057">
        <v>419</v>
      </c>
      <c r="G2057">
        <v>333287557</v>
      </c>
      <c r="H2057">
        <v>0.1</v>
      </c>
      <c r="I2057">
        <v>0.1</v>
      </c>
      <c r="J2057" t="str">
        <f t="shared" si="64"/>
        <v>2023_D32.0</v>
      </c>
      <c r="K2057">
        <f t="shared" si="65"/>
        <v>0.12571726462623384</v>
      </c>
    </row>
    <row r="2058" spans="2:11" x14ac:dyDescent="0.35">
      <c r="B2058" t="s">
        <v>1513</v>
      </c>
      <c r="C2058">
        <v>2023</v>
      </c>
      <c r="D2058" t="s">
        <v>776</v>
      </c>
      <c r="E2058" t="s">
        <v>775</v>
      </c>
      <c r="F2058">
        <v>604</v>
      </c>
      <c r="G2058">
        <v>333287557</v>
      </c>
      <c r="H2058">
        <v>0.2</v>
      </c>
      <c r="I2058">
        <v>0.2</v>
      </c>
      <c r="J2058" t="str">
        <f t="shared" si="64"/>
        <v>2023_D32.9</v>
      </c>
      <c r="K2058">
        <f t="shared" si="65"/>
        <v>0.18122488743256621</v>
      </c>
    </row>
    <row r="2059" spans="2:11" x14ac:dyDescent="0.35">
      <c r="B2059" t="s">
        <v>1513</v>
      </c>
      <c r="C2059">
        <v>2023</v>
      </c>
      <c r="D2059" t="s">
        <v>774</v>
      </c>
      <c r="E2059" t="s">
        <v>773</v>
      </c>
      <c r="F2059">
        <v>47</v>
      </c>
      <c r="G2059">
        <v>333287557</v>
      </c>
      <c r="H2059">
        <v>0</v>
      </c>
      <c r="I2059">
        <v>0</v>
      </c>
      <c r="J2059" t="str">
        <f t="shared" si="64"/>
        <v>2023_D33.2</v>
      </c>
      <c r="K2059">
        <f t="shared" si="65"/>
        <v>1.4101936604852009E-2</v>
      </c>
    </row>
    <row r="2060" spans="2:11" x14ac:dyDescent="0.35">
      <c r="B2060" t="s">
        <v>1513</v>
      </c>
      <c r="C2060">
        <v>2023</v>
      </c>
      <c r="D2060" t="s">
        <v>772</v>
      </c>
      <c r="E2060" t="s">
        <v>771</v>
      </c>
      <c r="F2060">
        <v>33</v>
      </c>
      <c r="G2060">
        <v>333287557</v>
      </c>
      <c r="H2060">
        <v>0</v>
      </c>
      <c r="I2060">
        <v>0</v>
      </c>
      <c r="J2060" t="str">
        <f t="shared" si="64"/>
        <v>2023_D33.3</v>
      </c>
      <c r="K2060">
        <f t="shared" si="65"/>
        <v>9.9013597438322599E-3</v>
      </c>
    </row>
    <row r="2061" spans="2:11" x14ac:dyDescent="0.35">
      <c r="B2061" t="s">
        <v>1513</v>
      </c>
      <c r="C2061">
        <v>2023</v>
      </c>
      <c r="D2061" t="s">
        <v>770</v>
      </c>
      <c r="E2061" t="s">
        <v>769</v>
      </c>
      <c r="F2061">
        <v>25</v>
      </c>
      <c r="G2061">
        <v>333287557</v>
      </c>
      <c r="H2061">
        <v>0</v>
      </c>
      <c r="I2061">
        <v>0</v>
      </c>
      <c r="J2061" t="str">
        <f t="shared" si="64"/>
        <v>2023_D35.0</v>
      </c>
      <c r="K2061">
        <f t="shared" si="65"/>
        <v>7.5010301089638333E-3</v>
      </c>
    </row>
    <row r="2062" spans="2:11" x14ac:dyDescent="0.35">
      <c r="B2062" t="s">
        <v>1513</v>
      </c>
      <c r="C2062">
        <v>2023</v>
      </c>
      <c r="D2062" t="s">
        <v>766</v>
      </c>
      <c r="E2062" t="s">
        <v>765</v>
      </c>
      <c r="F2062">
        <v>83</v>
      </c>
      <c r="G2062">
        <v>333287557</v>
      </c>
      <c r="H2062">
        <v>0</v>
      </c>
      <c r="I2062">
        <v>0</v>
      </c>
      <c r="J2062" t="str">
        <f t="shared" si="64"/>
        <v>2023_D35.2</v>
      </c>
      <c r="K2062">
        <f t="shared" si="65"/>
        <v>2.4903419961759928E-2</v>
      </c>
    </row>
    <row r="2063" spans="2:11" x14ac:dyDescent="0.35">
      <c r="B2063" t="s">
        <v>1513</v>
      </c>
      <c r="C2063">
        <v>2023</v>
      </c>
      <c r="D2063" t="s">
        <v>764</v>
      </c>
      <c r="E2063" t="s">
        <v>763</v>
      </c>
      <c r="F2063">
        <v>24</v>
      </c>
      <c r="G2063">
        <v>333287557</v>
      </c>
      <c r="H2063">
        <v>0</v>
      </c>
      <c r="I2063">
        <v>0</v>
      </c>
      <c r="J2063" t="str">
        <f t="shared" si="64"/>
        <v>2023_D36.1</v>
      </c>
      <c r="K2063">
        <f t="shared" si="65"/>
        <v>7.2009889046052798E-3</v>
      </c>
    </row>
    <row r="2064" spans="2:11" x14ac:dyDescent="0.35">
      <c r="B2064" t="s">
        <v>1513</v>
      </c>
      <c r="C2064">
        <v>2023</v>
      </c>
      <c r="D2064" t="s">
        <v>762</v>
      </c>
      <c r="E2064" t="s">
        <v>761</v>
      </c>
      <c r="F2064">
        <v>39</v>
      </c>
      <c r="G2064">
        <v>333287557</v>
      </c>
      <c r="H2064">
        <v>0</v>
      </c>
      <c r="I2064">
        <v>0</v>
      </c>
      <c r="J2064" t="str">
        <f t="shared" si="64"/>
        <v>2023_D36.9</v>
      </c>
      <c r="K2064">
        <f t="shared" si="65"/>
        <v>1.1701606969983581E-2</v>
      </c>
    </row>
    <row r="2065" spans="2:11" x14ac:dyDescent="0.35">
      <c r="B2065" t="s">
        <v>1513</v>
      </c>
      <c r="C2065">
        <v>2023</v>
      </c>
      <c r="D2065" t="s">
        <v>760</v>
      </c>
      <c r="E2065" t="s">
        <v>759</v>
      </c>
      <c r="F2065">
        <v>102</v>
      </c>
      <c r="G2065">
        <v>333287557</v>
      </c>
      <c r="H2065">
        <v>0</v>
      </c>
      <c r="I2065">
        <v>0</v>
      </c>
      <c r="J2065" t="str">
        <f t="shared" si="64"/>
        <v>2023_D37.0</v>
      </c>
      <c r="K2065">
        <f t="shared" si="65"/>
        <v>3.060420284457244E-2</v>
      </c>
    </row>
    <row r="2066" spans="2:11" x14ac:dyDescent="0.35">
      <c r="B2066" t="s">
        <v>1513</v>
      </c>
      <c r="C2066">
        <v>2023</v>
      </c>
      <c r="D2066" t="s">
        <v>758</v>
      </c>
      <c r="E2066" t="s">
        <v>757</v>
      </c>
      <c r="F2066">
        <v>84</v>
      </c>
      <c r="G2066">
        <v>333287557</v>
      </c>
      <c r="H2066">
        <v>0</v>
      </c>
      <c r="I2066">
        <v>0</v>
      </c>
      <c r="J2066" t="str">
        <f t="shared" si="64"/>
        <v>2023_D37.1</v>
      </c>
      <c r="K2066">
        <f t="shared" si="65"/>
        <v>2.5203461166118483E-2</v>
      </c>
    </row>
    <row r="2067" spans="2:11" x14ac:dyDescent="0.35">
      <c r="B2067" t="s">
        <v>1513</v>
      </c>
      <c r="C2067">
        <v>2023</v>
      </c>
      <c r="D2067" t="s">
        <v>756</v>
      </c>
      <c r="E2067" t="s">
        <v>755</v>
      </c>
      <c r="F2067">
        <v>72</v>
      </c>
      <c r="G2067">
        <v>333287557</v>
      </c>
      <c r="H2067">
        <v>0</v>
      </c>
      <c r="I2067">
        <v>0</v>
      </c>
      <c r="J2067" t="str">
        <f t="shared" si="64"/>
        <v>2023_D37.2</v>
      </c>
      <c r="K2067">
        <f t="shared" si="65"/>
        <v>2.1602966713815841E-2</v>
      </c>
    </row>
    <row r="2068" spans="2:11" x14ac:dyDescent="0.35">
      <c r="B2068" t="s">
        <v>1513</v>
      </c>
      <c r="C2068">
        <v>2023</v>
      </c>
      <c r="D2068" t="s">
        <v>754</v>
      </c>
      <c r="E2068" t="s">
        <v>753</v>
      </c>
      <c r="F2068">
        <v>175</v>
      </c>
      <c r="G2068">
        <v>333287557</v>
      </c>
      <c r="H2068">
        <v>0.1</v>
      </c>
      <c r="I2068">
        <v>0</v>
      </c>
      <c r="J2068" t="str">
        <f t="shared" si="64"/>
        <v>2023_D37.4</v>
      </c>
      <c r="K2068">
        <f t="shared" si="65"/>
        <v>5.2507210762746837E-2</v>
      </c>
    </row>
    <row r="2069" spans="2:11" x14ac:dyDescent="0.35">
      <c r="B2069" t="s">
        <v>1513</v>
      </c>
      <c r="C2069">
        <v>2023</v>
      </c>
      <c r="D2069" t="s">
        <v>752</v>
      </c>
      <c r="E2069" t="s">
        <v>751</v>
      </c>
      <c r="F2069">
        <v>65</v>
      </c>
      <c r="G2069">
        <v>333287557</v>
      </c>
      <c r="H2069">
        <v>0</v>
      </c>
      <c r="I2069">
        <v>0</v>
      </c>
      <c r="J2069" t="str">
        <f t="shared" si="64"/>
        <v>2023_D37.5</v>
      </c>
      <c r="K2069">
        <f t="shared" si="65"/>
        <v>1.9502678283305968E-2</v>
      </c>
    </row>
    <row r="2070" spans="2:11" x14ac:dyDescent="0.35">
      <c r="B2070" t="s">
        <v>1513</v>
      </c>
      <c r="C2070">
        <v>2023</v>
      </c>
      <c r="D2070" t="s">
        <v>750</v>
      </c>
      <c r="E2070" t="s">
        <v>749</v>
      </c>
      <c r="F2070">
        <v>272</v>
      </c>
      <c r="G2070">
        <v>333287557</v>
      </c>
      <c r="H2070">
        <v>0.1</v>
      </c>
      <c r="I2070">
        <v>0.1</v>
      </c>
      <c r="J2070" t="str">
        <f t="shared" si="64"/>
        <v>2023_D37.6</v>
      </c>
      <c r="K2070">
        <f t="shared" si="65"/>
        <v>8.1611207585526507E-2</v>
      </c>
    </row>
    <row r="2071" spans="2:11" x14ac:dyDescent="0.35">
      <c r="B2071" t="s">
        <v>1513</v>
      </c>
      <c r="C2071">
        <v>2023</v>
      </c>
      <c r="D2071" t="s">
        <v>748</v>
      </c>
      <c r="E2071" t="s">
        <v>747</v>
      </c>
      <c r="F2071">
        <v>453</v>
      </c>
      <c r="G2071">
        <v>333287557</v>
      </c>
      <c r="H2071">
        <v>0.1</v>
      </c>
      <c r="I2071">
        <v>0.1</v>
      </c>
      <c r="J2071" t="str">
        <f t="shared" si="64"/>
        <v>2023_D37.7</v>
      </c>
      <c r="K2071">
        <f t="shared" si="65"/>
        <v>0.13591866557442467</v>
      </c>
    </row>
    <row r="2072" spans="2:11" x14ac:dyDescent="0.35">
      <c r="B2072" t="s">
        <v>1513</v>
      </c>
      <c r="C2072">
        <v>2023</v>
      </c>
      <c r="D2072" t="s">
        <v>746</v>
      </c>
      <c r="E2072" t="s">
        <v>745</v>
      </c>
      <c r="F2072">
        <v>46</v>
      </c>
      <c r="G2072">
        <v>333287557</v>
      </c>
      <c r="H2072">
        <v>0</v>
      </c>
      <c r="I2072">
        <v>0</v>
      </c>
      <c r="J2072" t="str">
        <f t="shared" si="64"/>
        <v>2023_D37.9</v>
      </c>
      <c r="K2072">
        <f t="shared" si="65"/>
        <v>1.3801895400493456E-2</v>
      </c>
    </row>
    <row r="2073" spans="2:11" x14ac:dyDescent="0.35">
      <c r="B2073" t="s">
        <v>1513</v>
      </c>
      <c r="C2073">
        <v>2023</v>
      </c>
      <c r="D2073" t="s">
        <v>744</v>
      </c>
      <c r="E2073" t="s">
        <v>743</v>
      </c>
      <c r="F2073">
        <v>43</v>
      </c>
      <c r="G2073">
        <v>333287557</v>
      </c>
      <c r="H2073">
        <v>0</v>
      </c>
      <c r="I2073">
        <v>0</v>
      </c>
      <c r="J2073" t="str">
        <f t="shared" si="64"/>
        <v>2023_D38.0</v>
      </c>
      <c r="K2073">
        <f t="shared" si="65"/>
        <v>1.2901771787417795E-2</v>
      </c>
    </row>
    <row r="2074" spans="2:11" x14ac:dyDescent="0.35">
      <c r="B2074" t="s">
        <v>1513</v>
      </c>
      <c r="C2074">
        <v>2023</v>
      </c>
      <c r="D2074" t="s">
        <v>742</v>
      </c>
      <c r="E2074" t="s">
        <v>741</v>
      </c>
      <c r="F2074">
        <v>731</v>
      </c>
      <c r="G2074">
        <v>333287557</v>
      </c>
      <c r="H2074">
        <v>0.2</v>
      </c>
      <c r="I2074">
        <v>0.2</v>
      </c>
      <c r="J2074" t="str">
        <f t="shared" si="64"/>
        <v>2023_D38.1</v>
      </c>
      <c r="K2074">
        <f t="shared" si="65"/>
        <v>0.2193301203861025</v>
      </c>
    </row>
    <row r="2075" spans="2:11" x14ac:dyDescent="0.35">
      <c r="B2075" t="s">
        <v>1513</v>
      </c>
      <c r="C2075">
        <v>2023</v>
      </c>
      <c r="D2075" t="s">
        <v>740</v>
      </c>
      <c r="E2075" t="s">
        <v>739</v>
      </c>
      <c r="F2075">
        <v>35</v>
      </c>
      <c r="G2075">
        <v>333287557</v>
      </c>
      <c r="H2075">
        <v>0</v>
      </c>
      <c r="I2075">
        <v>0</v>
      </c>
      <c r="J2075" t="str">
        <f t="shared" si="64"/>
        <v>2023_D38.3</v>
      </c>
      <c r="K2075">
        <f t="shared" si="65"/>
        <v>1.0501442152549367E-2</v>
      </c>
    </row>
    <row r="2076" spans="2:11" x14ac:dyDescent="0.35">
      <c r="B2076" t="s">
        <v>1513</v>
      </c>
      <c r="C2076">
        <v>2023</v>
      </c>
      <c r="D2076" t="s">
        <v>738</v>
      </c>
      <c r="E2076" t="s">
        <v>737</v>
      </c>
      <c r="F2076">
        <v>11</v>
      </c>
      <c r="G2076">
        <v>333287557</v>
      </c>
      <c r="H2076" t="s">
        <v>672</v>
      </c>
      <c r="I2076" t="s">
        <v>672</v>
      </c>
      <c r="J2076" t="str">
        <f t="shared" si="64"/>
        <v>2023_D38.6</v>
      </c>
      <c r="K2076">
        <f t="shared" si="65"/>
        <v>3.3004532479440872E-3</v>
      </c>
    </row>
    <row r="2077" spans="2:11" x14ac:dyDescent="0.35">
      <c r="B2077" t="s">
        <v>1513</v>
      </c>
      <c r="C2077">
        <v>2023</v>
      </c>
      <c r="D2077" t="s">
        <v>736</v>
      </c>
      <c r="E2077" t="s">
        <v>735</v>
      </c>
      <c r="F2077">
        <v>59</v>
      </c>
      <c r="G2077">
        <v>333287557</v>
      </c>
      <c r="H2077">
        <v>0</v>
      </c>
      <c r="I2077">
        <v>0</v>
      </c>
      <c r="J2077" t="str">
        <f t="shared" si="64"/>
        <v>2023_D39.0</v>
      </c>
      <c r="K2077">
        <f t="shared" si="65"/>
        <v>1.770243105715465E-2</v>
      </c>
    </row>
    <row r="2078" spans="2:11" x14ac:dyDescent="0.35">
      <c r="B2078" t="s">
        <v>1513</v>
      </c>
      <c r="C2078">
        <v>2023</v>
      </c>
      <c r="D2078" t="s">
        <v>734</v>
      </c>
      <c r="E2078" t="s">
        <v>733</v>
      </c>
      <c r="F2078">
        <v>65</v>
      </c>
      <c r="G2078">
        <v>333287557</v>
      </c>
      <c r="H2078">
        <v>0</v>
      </c>
      <c r="I2078">
        <v>0</v>
      </c>
      <c r="J2078" t="str">
        <f t="shared" si="64"/>
        <v>2023_D39.1</v>
      </c>
      <c r="K2078">
        <f t="shared" si="65"/>
        <v>1.9502678283305968E-2</v>
      </c>
    </row>
    <row r="2079" spans="2:11" x14ac:dyDescent="0.35">
      <c r="B2079" t="s">
        <v>1513</v>
      </c>
      <c r="C2079">
        <v>2023</v>
      </c>
      <c r="D2079" t="s">
        <v>732</v>
      </c>
      <c r="E2079" t="s">
        <v>731</v>
      </c>
      <c r="F2079">
        <v>17</v>
      </c>
      <c r="G2079">
        <v>333287557</v>
      </c>
      <c r="H2079" t="s">
        <v>672</v>
      </c>
      <c r="I2079" t="s">
        <v>672</v>
      </c>
      <c r="J2079" t="str">
        <f t="shared" si="64"/>
        <v>2023_D39.7</v>
      </c>
      <c r="K2079">
        <f t="shared" si="65"/>
        <v>5.1007004740954067E-3</v>
      </c>
    </row>
    <row r="2080" spans="2:11" x14ac:dyDescent="0.35">
      <c r="B2080" t="s">
        <v>1513</v>
      </c>
      <c r="C2080">
        <v>2023</v>
      </c>
      <c r="D2080" t="s">
        <v>730</v>
      </c>
      <c r="E2080" t="s">
        <v>729</v>
      </c>
      <c r="F2080">
        <v>66</v>
      </c>
      <c r="G2080">
        <v>333287557</v>
      </c>
      <c r="H2080">
        <v>0</v>
      </c>
      <c r="I2080">
        <v>0</v>
      </c>
      <c r="J2080" t="str">
        <f t="shared" si="64"/>
        <v>2023_D40.0</v>
      </c>
      <c r="K2080">
        <f t="shared" si="65"/>
        <v>1.980271948766452E-2</v>
      </c>
    </row>
    <row r="2081" spans="2:11" x14ac:dyDescent="0.35">
      <c r="B2081" t="s">
        <v>1513</v>
      </c>
      <c r="C2081">
        <v>2023</v>
      </c>
      <c r="D2081" t="s">
        <v>728</v>
      </c>
      <c r="E2081" t="s">
        <v>727</v>
      </c>
      <c r="F2081">
        <v>124</v>
      </c>
      <c r="G2081">
        <v>333287557</v>
      </c>
      <c r="H2081">
        <v>0</v>
      </c>
      <c r="I2081">
        <v>0</v>
      </c>
      <c r="J2081" t="str">
        <f t="shared" si="64"/>
        <v>2023_D41.0</v>
      </c>
      <c r="K2081">
        <f t="shared" si="65"/>
        <v>3.7205109340460611E-2</v>
      </c>
    </row>
    <row r="2082" spans="2:11" x14ac:dyDescent="0.35">
      <c r="B2082" t="s">
        <v>1513</v>
      </c>
      <c r="C2082">
        <v>2023</v>
      </c>
      <c r="D2082" t="s">
        <v>726</v>
      </c>
      <c r="E2082" t="s">
        <v>725</v>
      </c>
      <c r="F2082">
        <v>190</v>
      </c>
      <c r="G2082">
        <v>333287557</v>
      </c>
      <c r="H2082">
        <v>0.1</v>
      </c>
      <c r="I2082">
        <v>0</v>
      </c>
      <c r="J2082" t="str">
        <f t="shared" si="64"/>
        <v>2023_D41.4</v>
      </c>
      <c r="K2082">
        <f t="shared" si="65"/>
        <v>5.7007828828125134E-2</v>
      </c>
    </row>
    <row r="2083" spans="2:11" x14ac:dyDescent="0.35">
      <c r="B2083" t="s">
        <v>1513</v>
      </c>
      <c r="C2083">
        <v>2023</v>
      </c>
      <c r="D2083" t="s">
        <v>724</v>
      </c>
      <c r="E2083" t="s">
        <v>723</v>
      </c>
      <c r="F2083">
        <v>21</v>
      </c>
      <c r="G2083">
        <v>333287557</v>
      </c>
      <c r="H2083">
        <v>0</v>
      </c>
      <c r="I2083">
        <v>0</v>
      </c>
      <c r="J2083" t="str">
        <f t="shared" si="64"/>
        <v>2023_D42.0</v>
      </c>
      <c r="K2083">
        <f t="shared" si="65"/>
        <v>6.3008652915296209E-3</v>
      </c>
    </row>
    <row r="2084" spans="2:11" x14ac:dyDescent="0.35">
      <c r="B2084" t="s">
        <v>1513</v>
      </c>
      <c r="C2084">
        <v>2023</v>
      </c>
      <c r="D2084" t="s">
        <v>722</v>
      </c>
      <c r="E2084" t="s">
        <v>721</v>
      </c>
      <c r="F2084">
        <v>34</v>
      </c>
      <c r="G2084">
        <v>333287557</v>
      </c>
      <c r="H2084">
        <v>0</v>
      </c>
      <c r="I2084">
        <v>0</v>
      </c>
      <c r="J2084" t="str">
        <f t="shared" si="64"/>
        <v>2023_D42.9</v>
      </c>
      <c r="K2084">
        <f t="shared" si="65"/>
        <v>1.0201400948190813E-2</v>
      </c>
    </row>
    <row r="2085" spans="2:11" x14ac:dyDescent="0.35">
      <c r="B2085" t="s">
        <v>1513</v>
      </c>
      <c r="C2085">
        <v>2023</v>
      </c>
      <c r="D2085" t="s">
        <v>720</v>
      </c>
      <c r="E2085" t="s">
        <v>719</v>
      </c>
      <c r="F2085">
        <v>93</v>
      </c>
      <c r="G2085">
        <v>333287557</v>
      </c>
      <c r="H2085">
        <v>0</v>
      </c>
      <c r="I2085">
        <v>0</v>
      </c>
      <c r="J2085" t="str">
        <f t="shared" si="64"/>
        <v>2023_D43.0</v>
      </c>
      <c r="K2085">
        <f t="shared" si="65"/>
        <v>2.7903832005345464E-2</v>
      </c>
    </row>
    <row r="2086" spans="2:11" x14ac:dyDescent="0.35">
      <c r="B2086" t="s">
        <v>1513</v>
      </c>
      <c r="C2086">
        <v>2023</v>
      </c>
      <c r="D2086" t="s">
        <v>718</v>
      </c>
      <c r="E2086" t="s">
        <v>717</v>
      </c>
      <c r="F2086">
        <v>64</v>
      </c>
      <c r="G2086">
        <v>333287557</v>
      </c>
      <c r="H2086">
        <v>0</v>
      </c>
      <c r="I2086">
        <v>0</v>
      </c>
      <c r="J2086" t="str">
        <f t="shared" si="64"/>
        <v>2023_D43.1</v>
      </c>
      <c r="K2086">
        <f t="shared" si="65"/>
        <v>1.9202637078947413E-2</v>
      </c>
    </row>
    <row r="2087" spans="2:11" x14ac:dyDescent="0.35">
      <c r="B2087" t="s">
        <v>1513</v>
      </c>
      <c r="C2087">
        <v>2023</v>
      </c>
      <c r="D2087" t="s">
        <v>716</v>
      </c>
      <c r="E2087" t="s">
        <v>715</v>
      </c>
      <c r="F2087">
        <v>1386</v>
      </c>
      <c r="G2087">
        <v>333287557</v>
      </c>
      <c r="H2087">
        <v>0.4</v>
      </c>
      <c r="I2087">
        <v>0.3</v>
      </c>
      <c r="J2087" t="str">
        <f t="shared" si="64"/>
        <v>2023_D43.2</v>
      </c>
      <c r="K2087">
        <f t="shared" si="65"/>
        <v>0.41585710924095498</v>
      </c>
    </row>
    <row r="2088" spans="2:11" x14ac:dyDescent="0.35">
      <c r="B2088" t="s">
        <v>1513</v>
      </c>
      <c r="C2088">
        <v>2023</v>
      </c>
      <c r="D2088" t="s">
        <v>714</v>
      </c>
      <c r="E2088" t="s">
        <v>713</v>
      </c>
      <c r="F2088">
        <v>23</v>
      </c>
      <c r="G2088">
        <v>333287557</v>
      </c>
      <c r="H2088">
        <v>0</v>
      </c>
      <c r="I2088">
        <v>0</v>
      </c>
      <c r="J2088" t="str">
        <f t="shared" si="64"/>
        <v>2023_D43.4</v>
      </c>
      <c r="K2088">
        <f t="shared" si="65"/>
        <v>6.9009477002467279E-3</v>
      </c>
    </row>
    <row r="2089" spans="2:11" x14ac:dyDescent="0.35">
      <c r="B2089" t="s">
        <v>1513</v>
      </c>
      <c r="C2089">
        <v>2023</v>
      </c>
      <c r="D2089" t="s">
        <v>712</v>
      </c>
      <c r="E2089" t="s">
        <v>711</v>
      </c>
      <c r="F2089">
        <v>18</v>
      </c>
      <c r="G2089">
        <v>333287557</v>
      </c>
      <c r="H2089" t="s">
        <v>672</v>
      </c>
      <c r="I2089" t="s">
        <v>672</v>
      </c>
      <c r="J2089" t="str">
        <f t="shared" si="64"/>
        <v>2023_D43.9</v>
      </c>
      <c r="K2089">
        <f t="shared" si="65"/>
        <v>5.4007416784539602E-3</v>
      </c>
    </row>
    <row r="2090" spans="2:11" x14ac:dyDescent="0.35">
      <c r="B2090" t="s">
        <v>1513</v>
      </c>
      <c r="C2090">
        <v>2023</v>
      </c>
      <c r="D2090" t="s">
        <v>710</v>
      </c>
      <c r="E2090" t="s">
        <v>709</v>
      </c>
      <c r="F2090">
        <v>14</v>
      </c>
      <c r="G2090">
        <v>333287557</v>
      </c>
      <c r="H2090" t="s">
        <v>672</v>
      </c>
      <c r="I2090" t="s">
        <v>672</v>
      </c>
      <c r="J2090" t="str">
        <f t="shared" si="64"/>
        <v>2023_D44.0</v>
      </c>
      <c r="K2090">
        <f t="shared" si="65"/>
        <v>4.200576861019747E-3</v>
      </c>
    </row>
    <row r="2091" spans="2:11" x14ac:dyDescent="0.35">
      <c r="B2091" t="s">
        <v>1513</v>
      </c>
      <c r="C2091">
        <v>2023</v>
      </c>
      <c r="D2091" t="s">
        <v>708</v>
      </c>
      <c r="E2091" t="s">
        <v>707</v>
      </c>
      <c r="F2091">
        <v>13</v>
      </c>
      <c r="G2091">
        <v>333287557</v>
      </c>
      <c r="H2091" t="s">
        <v>672</v>
      </c>
      <c r="I2091" t="s">
        <v>672</v>
      </c>
      <c r="J2091" t="str">
        <f t="shared" si="64"/>
        <v>2023_D44.1</v>
      </c>
      <c r="K2091">
        <f t="shared" si="65"/>
        <v>3.9005356566611934E-3</v>
      </c>
    </row>
    <row r="2092" spans="2:11" x14ac:dyDescent="0.35">
      <c r="B2092" t="s">
        <v>1513</v>
      </c>
      <c r="C2092">
        <v>2023</v>
      </c>
      <c r="D2092" t="s">
        <v>706</v>
      </c>
      <c r="E2092" t="s">
        <v>705</v>
      </c>
      <c r="F2092">
        <v>51</v>
      </c>
      <c r="G2092">
        <v>333287557</v>
      </c>
      <c r="H2092">
        <v>0</v>
      </c>
      <c r="I2092">
        <v>0</v>
      </c>
      <c r="J2092" t="str">
        <f t="shared" si="64"/>
        <v>2023_D44.3</v>
      </c>
      <c r="K2092">
        <f t="shared" si="65"/>
        <v>1.530210142228622E-2</v>
      </c>
    </row>
    <row r="2093" spans="2:11" x14ac:dyDescent="0.35">
      <c r="B2093" t="s">
        <v>1513</v>
      </c>
      <c r="C2093">
        <v>2023</v>
      </c>
      <c r="D2093" t="s">
        <v>704</v>
      </c>
      <c r="E2093" t="s">
        <v>703</v>
      </c>
      <c r="F2093">
        <v>51</v>
      </c>
      <c r="G2093">
        <v>333287557</v>
      </c>
      <c r="H2093">
        <v>0</v>
      </c>
      <c r="I2093">
        <v>0</v>
      </c>
      <c r="J2093" t="str">
        <f t="shared" si="64"/>
        <v>2023_D44.4</v>
      </c>
      <c r="K2093">
        <f t="shared" si="65"/>
        <v>1.530210142228622E-2</v>
      </c>
    </row>
    <row r="2094" spans="2:11" x14ac:dyDescent="0.35">
      <c r="B2094" t="s">
        <v>1513</v>
      </c>
      <c r="C2094">
        <v>2023</v>
      </c>
      <c r="D2094" t="s">
        <v>702</v>
      </c>
      <c r="E2094" t="s">
        <v>701</v>
      </c>
      <c r="F2094">
        <v>16</v>
      </c>
      <c r="G2094">
        <v>333287557</v>
      </c>
      <c r="H2094" t="s">
        <v>672</v>
      </c>
      <c r="I2094" t="s">
        <v>672</v>
      </c>
      <c r="J2094" t="str">
        <f t="shared" si="64"/>
        <v>2023_D44.7</v>
      </c>
      <c r="K2094">
        <f t="shared" si="65"/>
        <v>4.8006592697368532E-3</v>
      </c>
    </row>
    <row r="2095" spans="2:11" x14ac:dyDescent="0.35">
      <c r="B2095" t="s">
        <v>1513</v>
      </c>
      <c r="C2095">
        <v>2023</v>
      </c>
      <c r="D2095" t="s">
        <v>1396</v>
      </c>
      <c r="E2095" t="s">
        <v>1395</v>
      </c>
      <c r="F2095">
        <v>19</v>
      </c>
      <c r="G2095">
        <v>333287557</v>
      </c>
      <c r="H2095" t="s">
        <v>672</v>
      </c>
      <c r="I2095" t="s">
        <v>672</v>
      </c>
      <c r="J2095" t="str">
        <f t="shared" si="64"/>
        <v>2023_D44.9</v>
      </c>
      <c r="K2095">
        <f t="shared" si="65"/>
        <v>5.7007828828125138E-3</v>
      </c>
    </row>
    <row r="2096" spans="2:11" x14ac:dyDescent="0.35">
      <c r="B2096" t="s">
        <v>1513</v>
      </c>
      <c r="C2096">
        <v>2023</v>
      </c>
      <c r="D2096" t="s">
        <v>700</v>
      </c>
      <c r="E2096" t="s">
        <v>699</v>
      </c>
      <c r="F2096">
        <v>240</v>
      </c>
      <c r="G2096">
        <v>333287557</v>
      </c>
      <c r="H2096">
        <v>0.1</v>
      </c>
      <c r="I2096">
        <v>0</v>
      </c>
      <c r="J2096" t="str">
        <f t="shared" si="64"/>
        <v>2023_D45</v>
      </c>
      <c r="K2096">
        <f t="shared" si="65"/>
        <v>7.2009889046052808E-2</v>
      </c>
    </row>
    <row r="2097" spans="1:11" x14ac:dyDescent="0.35">
      <c r="B2097" t="s">
        <v>1513</v>
      </c>
      <c r="C2097">
        <v>2023</v>
      </c>
      <c r="D2097" t="s">
        <v>698</v>
      </c>
      <c r="E2097" t="s">
        <v>697</v>
      </c>
      <c r="F2097">
        <v>84</v>
      </c>
      <c r="G2097">
        <v>333287557</v>
      </c>
      <c r="H2097">
        <v>0</v>
      </c>
      <c r="I2097">
        <v>0</v>
      </c>
      <c r="J2097" t="str">
        <f t="shared" si="64"/>
        <v>2023_D46.4</v>
      </c>
      <c r="K2097">
        <f t="shared" si="65"/>
        <v>2.5203461166118483E-2</v>
      </c>
    </row>
    <row r="2098" spans="1:11" x14ac:dyDescent="0.35">
      <c r="B2098" t="s">
        <v>1513</v>
      </c>
      <c r="C2098">
        <v>2023</v>
      </c>
      <c r="D2098" t="s">
        <v>1437</v>
      </c>
      <c r="E2098" t="s">
        <v>1436</v>
      </c>
      <c r="F2098">
        <v>12</v>
      </c>
      <c r="G2098">
        <v>333287557</v>
      </c>
      <c r="H2098" t="s">
        <v>672</v>
      </c>
      <c r="I2098" t="s">
        <v>672</v>
      </c>
      <c r="J2098" t="str">
        <f t="shared" si="64"/>
        <v>2023_D46.7</v>
      </c>
      <c r="K2098">
        <f t="shared" si="65"/>
        <v>3.6004944523026399E-3</v>
      </c>
    </row>
    <row r="2099" spans="1:11" x14ac:dyDescent="0.35">
      <c r="B2099" t="s">
        <v>1513</v>
      </c>
      <c r="C2099">
        <v>2023</v>
      </c>
      <c r="D2099" t="s">
        <v>696</v>
      </c>
      <c r="E2099" t="s">
        <v>695</v>
      </c>
      <c r="F2099">
        <v>6361</v>
      </c>
      <c r="G2099">
        <v>333287557</v>
      </c>
      <c r="H2099">
        <v>1.9</v>
      </c>
      <c r="I2099">
        <v>1.5</v>
      </c>
      <c r="J2099" t="str">
        <f t="shared" si="64"/>
        <v>2023_D46.9</v>
      </c>
      <c r="K2099">
        <f t="shared" si="65"/>
        <v>1.908562100924758</v>
      </c>
    </row>
    <row r="2100" spans="1:11" x14ac:dyDescent="0.35">
      <c r="B2100" t="s">
        <v>1513</v>
      </c>
      <c r="C2100">
        <v>2023</v>
      </c>
      <c r="D2100" t="s">
        <v>694</v>
      </c>
      <c r="E2100" t="s">
        <v>693</v>
      </c>
      <c r="F2100">
        <v>1337</v>
      </c>
      <c r="G2100">
        <v>333287557</v>
      </c>
      <c r="H2100">
        <v>0.4</v>
      </c>
      <c r="I2100">
        <v>0.3</v>
      </c>
      <c r="J2100" t="str">
        <f t="shared" si="64"/>
        <v>2023_D47.1</v>
      </c>
      <c r="K2100">
        <f t="shared" si="65"/>
        <v>0.40115509022738582</v>
      </c>
    </row>
    <row r="2101" spans="1:11" x14ac:dyDescent="0.35">
      <c r="B2101" t="s">
        <v>1513</v>
      </c>
      <c r="C2101">
        <v>2023</v>
      </c>
      <c r="D2101" t="s">
        <v>692</v>
      </c>
      <c r="E2101" t="s">
        <v>691</v>
      </c>
      <c r="F2101">
        <v>112</v>
      </c>
      <c r="G2101">
        <v>333287557</v>
      </c>
      <c r="H2101">
        <v>0</v>
      </c>
      <c r="I2101">
        <v>0</v>
      </c>
      <c r="J2101" t="str">
        <f t="shared" si="64"/>
        <v>2023_D47.2</v>
      </c>
      <c r="K2101">
        <f t="shared" si="65"/>
        <v>3.3604614888157976E-2</v>
      </c>
    </row>
    <row r="2102" spans="1:11" x14ac:dyDescent="0.35">
      <c r="B2102" t="s">
        <v>1513</v>
      </c>
      <c r="C2102">
        <v>2023</v>
      </c>
      <c r="D2102" t="s">
        <v>690</v>
      </c>
      <c r="E2102" t="s">
        <v>689</v>
      </c>
      <c r="F2102">
        <v>36</v>
      </c>
      <c r="G2102">
        <v>333287557</v>
      </c>
      <c r="H2102">
        <v>0</v>
      </c>
      <c r="I2102">
        <v>0</v>
      </c>
      <c r="J2102" t="str">
        <f t="shared" si="64"/>
        <v>2023_D47.3</v>
      </c>
      <c r="K2102">
        <f t="shared" si="65"/>
        <v>1.080148335690792E-2</v>
      </c>
    </row>
    <row r="2103" spans="1:11" x14ac:dyDescent="0.35">
      <c r="B2103" t="s">
        <v>1513</v>
      </c>
      <c r="C2103">
        <v>2023</v>
      </c>
      <c r="D2103" t="s">
        <v>686</v>
      </c>
      <c r="E2103" t="s">
        <v>685</v>
      </c>
      <c r="F2103">
        <v>120</v>
      </c>
      <c r="G2103">
        <v>333287557</v>
      </c>
      <c r="H2103">
        <v>0</v>
      </c>
      <c r="I2103">
        <v>0</v>
      </c>
      <c r="J2103" t="str">
        <f t="shared" si="64"/>
        <v>2023_D47.9</v>
      </c>
      <c r="K2103">
        <f t="shared" si="65"/>
        <v>3.6004944523026404E-2</v>
      </c>
    </row>
    <row r="2104" spans="1:11" x14ac:dyDescent="0.35">
      <c r="B2104" t="s">
        <v>1513</v>
      </c>
      <c r="C2104">
        <v>2023</v>
      </c>
      <c r="D2104" t="s">
        <v>684</v>
      </c>
      <c r="E2104" t="s">
        <v>683</v>
      </c>
      <c r="F2104">
        <v>89</v>
      </c>
      <c r="G2104">
        <v>333287557</v>
      </c>
      <c r="H2104">
        <v>0</v>
      </c>
      <c r="I2104">
        <v>0</v>
      </c>
      <c r="J2104" t="str">
        <f t="shared" si="64"/>
        <v>2023_D48.0</v>
      </c>
      <c r="K2104">
        <f t="shared" si="65"/>
        <v>2.6703667187911249E-2</v>
      </c>
    </row>
    <row r="2105" spans="1:11" x14ac:dyDescent="0.35">
      <c r="B2105" t="s">
        <v>1513</v>
      </c>
      <c r="C2105">
        <v>2023</v>
      </c>
      <c r="D2105" t="s">
        <v>682</v>
      </c>
      <c r="E2105" t="s">
        <v>681</v>
      </c>
      <c r="F2105">
        <v>476</v>
      </c>
      <c r="G2105">
        <v>333287557</v>
      </c>
      <c r="H2105">
        <v>0.1</v>
      </c>
      <c r="I2105">
        <v>0.1</v>
      </c>
      <c r="J2105" t="str">
        <f t="shared" si="64"/>
        <v>2023_D48.1</v>
      </c>
      <c r="K2105">
        <f t="shared" si="65"/>
        <v>0.14281961327467141</v>
      </c>
    </row>
    <row r="2106" spans="1:11" x14ac:dyDescent="0.35">
      <c r="B2106" t="s">
        <v>1513</v>
      </c>
      <c r="C2106">
        <v>2023</v>
      </c>
      <c r="D2106" t="s">
        <v>678</v>
      </c>
      <c r="E2106" t="s">
        <v>677</v>
      </c>
      <c r="F2106">
        <v>26</v>
      </c>
      <c r="G2106">
        <v>333287557</v>
      </c>
      <c r="H2106">
        <v>0</v>
      </c>
      <c r="I2106">
        <v>0</v>
      </c>
      <c r="J2106" t="str">
        <f t="shared" si="64"/>
        <v>2023_D48.3</v>
      </c>
      <c r="K2106">
        <f t="shared" si="65"/>
        <v>7.8010713133223868E-3</v>
      </c>
    </row>
    <row r="2107" spans="1:11" x14ac:dyDescent="0.35">
      <c r="B2107" t="s">
        <v>1513</v>
      </c>
      <c r="C2107">
        <v>2023</v>
      </c>
      <c r="D2107" t="s">
        <v>676</v>
      </c>
      <c r="E2107" t="s">
        <v>675</v>
      </c>
      <c r="F2107">
        <v>20</v>
      </c>
      <c r="G2107">
        <v>333287557</v>
      </c>
      <c r="H2107">
        <v>0</v>
      </c>
      <c r="I2107">
        <v>0</v>
      </c>
      <c r="J2107" t="str">
        <f t="shared" si="64"/>
        <v>2023_D48.4</v>
      </c>
      <c r="K2107">
        <f t="shared" si="65"/>
        <v>6.0008240871710673E-3</v>
      </c>
    </row>
    <row r="2108" spans="1:11" x14ac:dyDescent="0.35">
      <c r="B2108" t="s">
        <v>1513</v>
      </c>
      <c r="C2108">
        <v>2023</v>
      </c>
      <c r="D2108" t="s">
        <v>674</v>
      </c>
      <c r="E2108" t="s">
        <v>673</v>
      </c>
      <c r="F2108">
        <v>14</v>
      </c>
      <c r="G2108">
        <v>333287557</v>
      </c>
      <c r="H2108" t="s">
        <v>672</v>
      </c>
      <c r="I2108" t="s">
        <v>672</v>
      </c>
      <c r="J2108" t="str">
        <f t="shared" si="64"/>
        <v>2023_D48.5</v>
      </c>
      <c r="K2108">
        <f t="shared" si="65"/>
        <v>4.200576861019747E-3</v>
      </c>
    </row>
    <row r="2109" spans="1:11" x14ac:dyDescent="0.35">
      <c r="B2109" t="s">
        <v>1513</v>
      </c>
      <c r="C2109">
        <v>2023</v>
      </c>
      <c r="D2109" t="s">
        <v>671</v>
      </c>
      <c r="E2109" t="s">
        <v>670</v>
      </c>
      <c r="F2109">
        <v>94</v>
      </c>
      <c r="G2109">
        <v>333287557</v>
      </c>
      <c r="H2109">
        <v>0</v>
      </c>
      <c r="I2109">
        <v>0</v>
      </c>
      <c r="J2109" t="str">
        <f t="shared" si="64"/>
        <v>2023_D48.6</v>
      </c>
      <c r="K2109">
        <f t="shared" si="65"/>
        <v>2.8203873209704019E-2</v>
      </c>
    </row>
    <row r="2110" spans="1:11" x14ac:dyDescent="0.35">
      <c r="B2110" t="s">
        <v>1513</v>
      </c>
      <c r="C2110">
        <v>2023</v>
      </c>
      <c r="D2110" t="s">
        <v>669</v>
      </c>
      <c r="E2110" t="s">
        <v>668</v>
      </c>
      <c r="F2110">
        <v>201</v>
      </c>
      <c r="G2110">
        <v>333287557</v>
      </c>
      <c r="H2110">
        <v>0.1</v>
      </c>
      <c r="I2110">
        <v>0</v>
      </c>
      <c r="J2110" t="str">
        <f t="shared" si="64"/>
        <v>2023_D48.7</v>
      </c>
      <c r="K2110">
        <f t="shared" si="65"/>
        <v>6.0308282076069225E-2</v>
      </c>
    </row>
    <row r="2111" spans="1:11" x14ac:dyDescent="0.35">
      <c r="B2111" t="s">
        <v>1513</v>
      </c>
      <c r="C2111">
        <v>2023</v>
      </c>
      <c r="D2111" t="s">
        <v>667</v>
      </c>
      <c r="E2111" t="s">
        <v>666</v>
      </c>
      <c r="F2111">
        <v>574</v>
      </c>
      <c r="G2111">
        <v>333287557</v>
      </c>
      <c r="H2111">
        <v>0.2</v>
      </c>
      <c r="I2111">
        <v>0.1</v>
      </c>
      <c r="J2111" t="str">
        <f t="shared" si="64"/>
        <v>2023_D48.9</v>
      </c>
      <c r="K2111">
        <f t="shared" si="65"/>
        <v>0.17222365130180961</v>
      </c>
    </row>
    <row r="2112" spans="1:11" x14ac:dyDescent="0.35">
      <c r="A2112" t="s">
        <v>219</v>
      </c>
      <c r="B2112" t="s">
        <v>1513</v>
      </c>
      <c r="C2112">
        <v>2023</v>
      </c>
      <c r="F2112">
        <v>627636</v>
      </c>
      <c r="G2112">
        <v>333287557</v>
      </c>
      <c r="H2112">
        <v>188.3</v>
      </c>
      <c r="I2112">
        <v>147</v>
      </c>
      <c r="J2112" t="str">
        <f t="shared" si="64"/>
        <v>2023_</v>
      </c>
      <c r="K2112">
        <f t="shared" si="65"/>
        <v>188.316661338785</v>
      </c>
    </row>
    <row r="2113" spans="2:11" x14ac:dyDescent="0.35">
      <c r="B2113" t="s">
        <v>1512</v>
      </c>
      <c r="C2113">
        <v>2024</v>
      </c>
      <c r="D2113" t="s">
        <v>1366</v>
      </c>
      <c r="E2113" t="s">
        <v>1365</v>
      </c>
      <c r="F2113">
        <v>20</v>
      </c>
      <c r="G2113">
        <v>333287557</v>
      </c>
      <c r="H2113">
        <v>0</v>
      </c>
      <c r="I2113">
        <v>0</v>
      </c>
      <c r="J2113" t="str">
        <f t="shared" si="64"/>
        <v>2024_C01</v>
      </c>
      <c r="K2113">
        <f t="shared" si="65"/>
        <v>6.0008240871710673E-3</v>
      </c>
    </row>
    <row r="2114" spans="2:11" x14ac:dyDescent="0.35">
      <c r="B2114" t="s">
        <v>1512</v>
      </c>
      <c r="C2114">
        <v>2024</v>
      </c>
      <c r="D2114" t="s">
        <v>1362</v>
      </c>
      <c r="E2114" t="s">
        <v>1361</v>
      </c>
      <c r="F2114">
        <v>172</v>
      </c>
      <c r="G2114">
        <v>333287557</v>
      </c>
      <c r="H2114">
        <v>0.1</v>
      </c>
      <c r="I2114">
        <v>0</v>
      </c>
      <c r="J2114" t="str">
        <f t="shared" si="64"/>
        <v>2024_C02.9</v>
      </c>
      <c r="K2114">
        <f t="shared" si="65"/>
        <v>5.1607087149671181E-2</v>
      </c>
    </row>
    <row r="2115" spans="2:11" x14ac:dyDescent="0.35">
      <c r="B2115" t="s">
        <v>1512</v>
      </c>
      <c r="C2115">
        <v>2024</v>
      </c>
      <c r="D2115" t="s">
        <v>1342</v>
      </c>
      <c r="E2115" t="s">
        <v>1341</v>
      </c>
      <c r="F2115">
        <v>94</v>
      </c>
      <c r="G2115">
        <v>333287557</v>
      </c>
      <c r="H2115">
        <v>0</v>
      </c>
      <c r="I2115">
        <v>0</v>
      </c>
      <c r="J2115" t="str">
        <f t="shared" ref="J2115:J2178" si="66">C2115&amp;+"_"&amp;E2115</f>
        <v>2024_C06.9</v>
      </c>
      <c r="K2115">
        <f t="shared" ref="K2115:K2178" si="67">F2115/G2115*100000</f>
        <v>2.8203873209704019E-2</v>
      </c>
    </row>
    <row r="2116" spans="2:11" x14ac:dyDescent="0.35">
      <c r="B2116" t="s">
        <v>1512</v>
      </c>
      <c r="C2116">
        <v>2024</v>
      </c>
      <c r="D2116" t="s">
        <v>1340</v>
      </c>
      <c r="E2116" t="s">
        <v>1339</v>
      </c>
      <c r="F2116">
        <v>52</v>
      </c>
      <c r="G2116">
        <v>333287557</v>
      </c>
      <c r="H2116">
        <v>0</v>
      </c>
      <c r="I2116">
        <v>0</v>
      </c>
      <c r="J2116" t="str">
        <f t="shared" si="66"/>
        <v>2024_C07</v>
      </c>
      <c r="K2116">
        <f t="shared" si="67"/>
        <v>1.5602142626644774E-2</v>
      </c>
    </row>
    <row r="2117" spans="2:11" x14ac:dyDescent="0.35">
      <c r="B2117" t="s">
        <v>1512</v>
      </c>
      <c r="C2117">
        <v>2024</v>
      </c>
      <c r="D2117" t="s">
        <v>1336</v>
      </c>
      <c r="E2117" t="s">
        <v>1335</v>
      </c>
      <c r="F2117">
        <v>24</v>
      </c>
      <c r="G2117">
        <v>333287557</v>
      </c>
      <c r="H2117">
        <v>0</v>
      </c>
      <c r="I2117">
        <v>0</v>
      </c>
      <c r="J2117" t="str">
        <f t="shared" si="66"/>
        <v>2024_C08.9</v>
      </c>
      <c r="K2117">
        <f t="shared" si="67"/>
        <v>7.2009889046052798E-3</v>
      </c>
    </row>
    <row r="2118" spans="2:11" x14ac:dyDescent="0.35">
      <c r="B2118" t="s">
        <v>1512</v>
      </c>
      <c r="C2118">
        <v>2024</v>
      </c>
      <c r="D2118" t="s">
        <v>1332</v>
      </c>
      <c r="E2118" t="s">
        <v>1331</v>
      </c>
      <c r="F2118">
        <v>68</v>
      </c>
      <c r="G2118">
        <v>333287557</v>
      </c>
      <c r="H2118">
        <v>0</v>
      </c>
      <c r="I2118">
        <v>0</v>
      </c>
      <c r="J2118" t="str">
        <f t="shared" si="66"/>
        <v>2024_C09.9</v>
      </c>
      <c r="K2118">
        <f t="shared" si="67"/>
        <v>2.0402801896381627E-2</v>
      </c>
    </row>
    <row r="2119" spans="2:11" x14ac:dyDescent="0.35">
      <c r="B2119" t="s">
        <v>1512</v>
      </c>
      <c r="C2119">
        <v>2024</v>
      </c>
      <c r="D2119" t="s">
        <v>1330</v>
      </c>
      <c r="E2119" t="s">
        <v>1329</v>
      </c>
      <c r="F2119">
        <v>139</v>
      </c>
      <c r="G2119">
        <v>333287557</v>
      </c>
      <c r="H2119">
        <v>0</v>
      </c>
      <c r="I2119">
        <v>0</v>
      </c>
      <c r="J2119" t="str">
        <f t="shared" si="66"/>
        <v>2024_C10.9</v>
      </c>
      <c r="K2119">
        <f t="shared" si="67"/>
        <v>4.1705727405838916E-2</v>
      </c>
    </row>
    <row r="2120" spans="2:11" x14ac:dyDescent="0.35">
      <c r="B2120" t="s">
        <v>1512</v>
      </c>
      <c r="C2120">
        <v>2024</v>
      </c>
      <c r="D2120" t="s">
        <v>1326</v>
      </c>
      <c r="E2120" t="s">
        <v>1325</v>
      </c>
      <c r="F2120">
        <v>32</v>
      </c>
      <c r="G2120">
        <v>333287557</v>
      </c>
      <c r="H2120">
        <v>0</v>
      </c>
      <c r="I2120">
        <v>0</v>
      </c>
      <c r="J2120" t="str">
        <f t="shared" si="66"/>
        <v>2024_C11.9</v>
      </c>
      <c r="K2120">
        <f t="shared" si="67"/>
        <v>9.6013185394737063E-3</v>
      </c>
    </row>
    <row r="2121" spans="2:11" x14ac:dyDescent="0.35">
      <c r="B2121" t="s">
        <v>1512</v>
      </c>
      <c r="C2121">
        <v>2024</v>
      </c>
      <c r="D2121" t="s">
        <v>1322</v>
      </c>
      <c r="E2121" t="s">
        <v>1321</v>
      </c>
      <c r="F2121">
        <v>16</v>
      </c>
      <c r="G2121">
        <v>333287557</v>
      </c>
      <c r="H2121" t="s">
        <v>672</v>
      </c>
      <c r="I2121" t="s">
        <v>672</v>
      </c>
      <c r="J2121" t="str">
        <f t="shared" si="66"/>
        <v>2024_C13.9</v>
      </c>
      <c r="K2121">
        <f t="shared" si="67"/>
        <v>4.8006592697368532E-3</v>
      </c>
    </row>
    <row r="2122" spans="2:11" x14ac:dyDescent="0.35">
      <c r="B2122" t="s">
        <v>1512</v>
      </c>
      <c r="C2122">
        <v>2024</v>
      </c>
      <c r="D2122" t="s">
        <v>1320</v>
      </c>
      <c r="E2122" t="s">
        <v>1319</v>
      </c>
      <c r="F2122">
        <v>90</v>
      </c>
      <c r="G2122">
        <v>333287557</v>
      </c>
      <c r="H2122">
        <v>0</v>
      </c>
      <c r="I2122">
        <v>0</v>
      </c>
      <c r="J2122" t="str">
        <f t="shared" si="66"/>
        <v>2024_C14.0</v>
      </c>
      <c r="K2122">
        <f t="shared" si="67"/>
        <v>2.7003708392269805E-2</v>
      </c>
    </row>
    <row r="2123" spans="2:11" x14ac:dyDescent="0.35">
      <c r="B2123" t="s">
        <v>1512</v>
      </c>
      <c r="C2123">
        <v>2024</v>
      </c>
      <c r="D2123" t="s">
        <v>1312</v>
      </c>
      <c r="E2123" t="s">
        <v>1311</v>
      </c>
      <c r="F2123">
        <v>23</v>
      </c>
      <c r="G2123">
        <v>333287557</v>
      </c>
      <c r="H2123">
        <v>0</v>
      </c>
      <c r="I2123">
        <v>0</v>
      </c>
      <c r="J2123" t="str">
        <f t="shared" si="66"/>
        <v>2024_C15.5</v>
      </c>
      <c r="K2123">
        <f t="shared" si="67"/>
        <v>6.9009477002467279E-3</v>
      </c>
    </row>
    <row r="2124" spans="2:11" x14ac:dyDescent="0.35">
      <c r="B2124" t="s">
        <v>1512</v>
      </c>
      <c r="C2124">
        <v>2024</v>
      </c>
      <c r="D2124" t="s">
        <v>1308</v>
      </c>
      <c r="E2124" t="s">
        <v>1307</v>
      </c>
      <c r="F2124">
        <v>954</v>
      </c>
      <c r="G2124">
        <v>333287557</v>
      </c>
      <c r="H2124">
        <v>0.3</v>
      </c>
      <c r="I2124">
        <v>0.2</v>
      </c>
      <c r="J2124" t="str">
        <f t="shared" si="66"/>
        <v>2024_C15.9</v>
      </c>
      <c r="K2124">
        <f t="shared" si="67"/>
        <v>0.28623930895805988</v>
      </c>
    </row>
    <row r="2125" spans="2:11" x14ac:dyDescent="0.35">
      <c r="B2125" t="s">
        <v>1512</v>
      </c>
      <c r="C2125">
        <v>2024</v>
      </c>
      <c r="D2125" t="s">
        <v>1306</v>
      </c>
      <c r="E2125" t="s">
        <v>1305</v>
      </c>
      <c r="F2125">
        <v>85</v>
      </c>
      <c r="G2125">
        <v>333287557</v>
      </c>
      <c r="H2125">
        <v>0</v>
      </c>
      <c r="I2125">
        <v>0</v>
      </c>
      <c r="J2125" t="str">
        <f t="shared" si="66"/>
        <v>2024_C16.0</v>
      </c>
      <c r="K2125">
        <f t="shared" si="67"/>
        <v>2.5503502370477035E-2</v>
      </c>
    </row>
    <row r="2126" spans="2:11" x14ac:dyDescent="0.35">
      <c r="B2126" t="s">
        <v>1512</v>
      </c>
      <c r="C2126">
        <v>2024</v>
      </c>
      <c r="D2126" t="s">
        <v>1294</v>
      </c>
      <c r="E2126" t="s">
        <v>1293</v>
      </c>
      <c r="F2126">
        <v>621</v>
      </c>
      <c r="G2126">
        <v>333287557</v>
      </c>
      <c r="H2126">
        <v>0.2</v>
      </c>
      <c r="I2126">
        <v>0.2</v>
      </c>
      <c r="J2126" t="str">
        <f t="shared" si="66"/>
        <v>2024_C16.9</v>
      </c>
      <c r="K2126">
        <f t="shared" si="67"/>
        <v>0.18632558790666162</v>
      </c>
    </row>
    <row r="2127" spans="2:11" x14ac:dyDescent="0.35">
      <c r="B2127" t="s">
        <v>1512</v>
      </c>
      <c r="C2127">
        <v>2024</v>
      </c>
      <c r="D2127" t="s">
        <v>1292</v>
      </c>
      <c r="E2127" t="s">
        <v>1291</v>
      </c>
      <c r="F2127">
        <v>69</v>
      </c>
      <c r="G2127">
        <v>333287557</v>
      </c>
      <c r="H2127">
        <v>0</v>
      </c>
      <c r="I2127">
        <v>0</v>
      </c>
      <c r="J2127" t="str">
        <f t="shared" si="66"/>
        <v>2024_C17.0</v>
      </c>
      <c r="K2127">
        <f t="shared" si="67"/>
        <v>2.0702843100740182E-2</v>
      </c>
    </row>
    <row r="2128" spans="2:11" x14ac:dyDescent="0.35">
      <c r="B2128" t="s">
        <v>1512</v>
      </c>
      <c r="C2128">
        <v>2024</v>
      </c>
      <c r="D2128" t="s">
        <v>1286</v>
      </c>
      <c r="E2128" t="s">
        <v>1285</v>
      </c>
      <c r="F2128">
        <v>26</v>
      </c>
      <c r="G2128">
        <v>333287557</v>
      </c>
      <c r="H2128">
        <v>0</v>
      </c>
      <c r="I2128">
        <v>0</v>
      </c>
      <c r="J2128" t="str">
        <f t="shared" si="66"/>
        <v>2024_C17.9</v>
      </c>
      <c r="K2128">
        <f t="shared" si="67"/>
        <v>7.8010713133223868E-3</v>
      </c>
    </row>
    <row r="2129" spans="2:11" x14ac:dyDescent="0.35">
      <c r="B2129" t="s">
        <v>1512</v>
      </c>
      <c r="C2129">
        <v>2024</v>
      </c>
      <c r="D2129" t="s">
        <v>1284</v>
      </c>
      <c r="E2129" t="s">
        <v>1283</v>
      </c>
      <c r="F2129">
        <v>60</v>
      </c>
      <c r="G2129">
        <v>333287557</v>
      </c>
      <c r="H2129">
        <v>0</v>
      </c>
      <c r="I2129">
        <v>0</v>
      </c>
      <c r="J2129" t="str">
        <f t="shared" si="66"/>
        <v>2024_C18.0</v>
      </c>
      <c r="K2129">
        <f t="shared" si="67"/>
        <v>1.8002472261513202E-2</v>
      </c>
    </row>
    <row r="2130" spans="2:11" x14ac:dyDescent="0.35">
      <c r="B2130" t="s">
        <v>1512</v>
      </c>
      <c r="C2130">
        <v>2024</v>
      </c>
      <c r="D2130" t="s">
        <v>1282</v>
      </c>
      <c r="E2130" t="s">
        <v>1281</v>
      </c>
      <c r="F2130">
        <v>74</v>
      </c>
      <c r="G2130">
        <v>333287557</v>
      </c>
      <c r="H2130">
        <v>0</v>
      </c>
      <c r="I2130">
        <v>0</v>
      </c>
      <c r="J2130" t="str">
        <f t="shared" si="66"/>
        <v>2024_C18.1</v>
      </c>
      <c r="K2130">
        <f t="shared" si="67"/>
        <v>2.2203049122532948E-2</v>
      </c>
    </row>
    <row r="2131" spans="2:11" x14ac:dyDescent="0.35">
      <c r="B2131" t="s">
        <v>1512</v>
      </c>
      <c r="C2131">
        <v>2024</v>
      </c>
      <c r="D2131" t="s">
        <v>1280</v>
      </c>
      <c r="E2131" t="s">
        <v>1279</v>
      </c>
      <c r="F2131">
        <v>35</v>
      </c>
      <c r="G2131">
        <v>333287557</v>
      </c>
      <c r="H2131">
        <v>0</v>
      </c>
      <c r="I2131">
        <v>0</v>
      </c>
      <c r="J2131" t="str">
        <f t="shared" si="66"/>
        <v>2024_C18.2</v>
      </c>
      <c r="K2131">
        <f t="shared" si="67"/>
        <v>1.0501442152549367E-2</v>
      </c>
    </row>
    <row r="2132" spans="2:11" x14ac:dyDescent="0.35">
      <c r="B2132" t="s">
        <v>1512</v>
      </c>
      <c r="C2132">
        <v>2024</v>
      </c>
      <c r="D2132" t="s">
        <v>1276</v>
      </c>
      <c r="E2132" t="s">
        <v>1275</v>
      </c>
      <c r="F2132">
        <v>12</v>
      </c>
      <c r="G2132">
        <v>333287557</v>
      </c>
      <c r="H2132" t="s">
        <v>672</v>
      </c>
      <c r="I2132" t="s">
        <v>672</v>
      </c>
      <c r="J2132" t="str">
        <f t="shared" si="66"/>
        <v>2024_C18.4</v>
      </c>
      <c r="K2132">
        <f t="shared" si="67"/>
        <v>3.6004944523026399E-3</v>
      </c>
    </row>
    <row r="2133" spans="2:11" x14ac:dyDescent="0.35">
      <c r="B2133" t="s">
        <v>1512</v>
      </c>
      <c r="C2133">
        <v>2024</v>
      </c>
      <c r="D2133" t="s">
        <v>1272</v>
      </c>
      <c r="E2133" t="s">
        <v>1271</v>
      </c>
      <c r="F2133">
        <v>10</v>
      </c>
      <c r="G2133">
        <v>333287557</v>
      </c>
      <c r="H2133" t="s">
        <v>672</v>
      </c>
      <c r="I2133" t="s">
        <v>672</v>
      </c>
      <c r="J2133" t="str">
        <f t="shared" si="66"/>
        <v>2024_C18.6</v>
      </c>
      <c r="K2133">
        <f t="shared" si="67"/>
        <v>3.0004120435855337E-3</v>
      </c>
    </row>
    <row r="2134" spans="2:11" x14ac:dyDescent="0.35">
      <c r="B2134" t="s">
        <v>1512</v>
      </c>
      <c r="C2134">
        <v>2024</v>
      </c>
      <c r="D2134" t="s">
        <v>1270</v>
      </c>
      <c r="E2134" t="s">
        <v>1269</v>
      </c>
      <c r="F2134">
        <v>85</v>
      </c>
      <c r="G2134">
        <v>333287557</v>
      </c>
      <c r="H2134">
        <v>0</v>
      </c>
      <c r="I2134">
        <v>0</v>
      </c>
      <c r="J2134" t="str">
        <f t="shared" si="66"/>
        <v>2024_C18.7</v>
      </c>
      <c r="K2134">
        <f t="shared" si="67"/>
        <v>2.5503502370477035E-2</v>
      </c>
    </row>
    <row r="2135" spans="2:11" x14ac:dyDescent="0.35">
      <c r="B2135" t="s">
        <v>1512</v>
      </c>
      <c r="C2135">
        <v>2024</v>
      </c>
      <c r="D2135" t="s">
        <v>1266</v>
      </c>
      <c r="E2135" t="s">
        <v>1265</v>
      </c>
      <c r="F2135">
        <v>2298</v>
      </c>
      <c r="G2135">
        <v>333287557</v>
      </c>
      <c r="H2135">
        <v>0.7</v>
      </c>
      <c r="I2135">
        <v>0.5</v>
      </c>
      <c r="J2135" t="str">
        <f t="shared" si="66"/>
        <v>2024_C18.9</v>
      </c>
      <c r="K2135">
        <f t="shared" si="67"/>
        <v>0.68949468761595567</v>
      </c>
    </row>
    <row r="2136" spans="2:11" x14ac:dyDescent="0.35">
      <c r="B2136" t="s">
        <v>1512</v>
      </c>
      <c r="C2136">
        <v>2024</v>
      </c>
      <c r="D2136" t="s">
        <v>1264</v>
      </c>
      <c r="E2136" t="s">
        <v>1263</v>
      </c>
      <c r="F2136">
        <v>220</v>
      </c>
      <c r="G2136">
        <v>333287557</v>
      </c>
      <c r="H2136">
        <v>0.1</v>
      </c>
      <c r="I2136">
        <v>0.1</v>
      </c>
      <c r="J2136" t="str">
        <f t="shared" si="66"/>
        <v>2024_C19</v>
      </c>
      <c r="K2136">
        <f t="shared" si="67"/>
        <v>6.6009064958881744E-2</v>
      </c>
    </row>
    <row r="2137" spans="2:11" x14ac:dyDescent="0.35">
      <c r="B2137" t="s">
        <v>1512</v>
      </c>
      <c r="C2137">
        <v>2024</v>
      </c>
      <c r="D2137" t="s">
        <v>1262</v>
      </c>
      <c r="E2137" t="s">
        <v>1261</v>
      </c>
      <c r="F2137">
        <v>611</v>
      </c>
      <c r="G2137">
        <v>333287557</v>
      </c>
      <c r="H2137">
        <v>0.2</v>
      </c>
      <c r="I2137">
        <v>0.2</v>
      </c>
      <c r="J2137" t="str">
        <f t="shared" si="66"/>
        <v>2024_C20</v>
      </c>
      <c r="K2137">
        <f t="shared" si="67"/>
        <v>0.18332517586307612</v>
      </c>
    </row>
    <row r="2138" spans="2:11" x14ac:dyDescent="0.35">
      <c r="B2138" t="s">
        <v>1512</v>
      </c>
      <c r="C2138">
        <v>2024</v>
      </c>
      <c r="D2138" t="s">
        <v>1260</v>
      </c>
      <c r="E2138" t="s">
        <v>1259</v>
      </c>
      <c r="F2138">
        <v>68</v>
      </c>
      <c r="G2138">
        <v>333287557</v>
      </c>
      <c r="H2138">
        <v>0</v>
      </c>
      <c r="I2138">
        <v>0</v>
      </c>
      <c r="J2138" t="str">
        <f t="shared" si="66"/>
        <v>2024_C21.0</v>
      </c>
      <c r="K2138">
        <f t="shared" si="67"/>
        <v>2.0402801896381627E-2</v>
      </c>
    </row>
    <row r="2139" spans="2:11" x14ac:dyDescent="0.35">
      <c r="B2139" t="s">
        <v>1512</v>
      </c>
      <c r="C2139">
        <v>2024</v>
      </c>
      <c r="D2139" t="s">
        <v>1256</v>
      </c>
      <c r="E2139" t="s">
        <v>1255</v>
      </c>
      <c r="F2139">
        <v>11</v>
      </c>
      <c r="G2139">
        <v>333287557</v>
      </c>
      <c r="H2139" t="s">
        <v>672</v>
      </c>
      <c r="I2139" t="s">
        <v>672</v>
      </c>
      <c r="J2139" t="str">
        <f t="shared" si="66"/>
        <v>2024_C21.8</v>
      </c>
      <c r="K2139">
        <f t="shared" si="67"/>
        <v>3.3004532479440872E-3</v>
      </c>
    </row>
    <row r="2140" spans="2:11" x14ac:dyDescent="0.35">
      <c r="B2140" t="s">
        <v>1512</v>
      </c>
      <c r="C2140">
        <v>2024</v>
      </c>
      <c r="D2140" t="s">
        <v>1254</v>
      </c>
      <c r="E2140" t="s">
        <v>1253</v>
      </c>
      <c r="F2140">
        <v>820</v>
      </c>
      <c r="G2140">
        <v>333287557</v>
      </c>
      <c r="H2140">
        <v>0.2</v>
      </c>
      <c r="I2140">
        <v>0.2</v>
      </c>
      <c r="J2140" t="str">
        <f t="shared" si="66"/>
        <v>2024_C22.0</v>
      </c>
      <c r="K2140">
        <f t="shared" si="67"/>
        <v>0.24603378757401376</v>
      </c>
    </row>
    <row r="2141" spans="2:11" x14ac:dyDescent="0.35">
      <c r="B2141" t="s">
        <v>1512</v>
      </c>
      <c r="C2141">
        <v>2024</v>
      </c>
      <c r="D2141" t="s">
        <v>1252</v>
      </c>
      <c r="E2141" t="s">
        <v>1251</v>
      </c>
      <c r="F2141">
        <v>581</v>
      </c>
      <c r="G2141">
        <v>333287557</v>
      </c>
      <c r="H2141">
        <v>0.2</v>
      </c>
      <c r="I2141">
        <v>0.1</v>
      </c>
      <c r="J2141" t="str">
        <f t="shared" si="66"/>
        <v>2024_C22.1</v>
      </c>
      <c r="K2141">
        <f t="shared" si="67"/>
        <v>0.17432393973231949</v>
      </c>
    </row>
    <row r="2142" spans="2:11" x14ac:dyDescent="0.35">
      <c r="B2142" t="s">
        <v>1512</v>
      </c>
      <c r="C2142">
        <v>2024</v>
      </c>
      <c r="D2142" t="s">
        <v>1246</v>
      </c>
      <c r="E2142" t="s">
        <v>1245</v>
      </c>
      <c r="F2142">
        <v>440</v>
      </c>
      <c r="G2142">
        <v>333287557</v>
      </c>
      <c r="H2142">
        <v>0.1</v>
      </c>
      <c r="I2142">
        <v>0.1</v>
      </c>
      <c r="J2142" t="str">
        <f t="shared" si="66"/>
        <v>2024_C22.9</v>
      </c>
      <c r="K2142">
        <f t="shared" si="67"/>
        <v>0.13201812991776349</v>
      </c>
    </row>
    <row r="2143" spans="2:11" x14ac:dyDescent="0.35">
      <c r="B2143" t="s">
        <v>1512</v>
      </c>
      <c r="C2143">
        <v>2024</v>
      </c>
      <c r="D2143" t="s">
        <v>1244</v>
      </c>
      <c r="E2143" t="s">
        <v>1243</v>
      </c>
      <c r="F2143">
        <v>135</v>
      </c>
      <c r="G2143">
        <v>333287557</v>
      </c>
      <c r="H2143">
        <v>0</v>
      </c>
      <c r="I2143">
        <v>0</v>
      </c>
      <c r="J2143" t="str">
        <f t="shared" si="66"/>
        <v>2024_C23</v>
      </c>
      <c r="K2143">
        <f t="shared" si="67"/>
        <v>4.0505562588404702E-2</v>
      </c>
    </row>
    <row r="2144" spans="2:11" x14ac:dyDescent="0.35">
      <c r="B2144" t="s">
        <v>1512</v>
      </c>
      <c r="C2144">
        <v>2024</v>
      </c>
      <c r="D2144" t="s">
        <v>1242</v>
      </c>
      <c r="E2144" t="s">
        <v>1241</v>
      </c>
      <c r="F2144">
        <v>60</v>
      </c>
      <c r="G2144">
        <v>333287557</v>
      </c>
      <c r="H2144">
        <v>0</v>
      </c>
      <c r="I2144">
        <v>0</v>
      </c>
      <c r="J2144" t="str">
        <f t="shared" si="66"/>
        <v>2024_C24.0</v>
      </c>
      <c r="K2144">
        <f t="shared" si="67"/>
        <v>1.8002472261513202E-2</v>
      </c>
    </row>
    <row r="2145" spans="2:11" x14ac:dyDescent="0.35">
      <c r="B2145" t="s">
        <v>1512</v>
      </c>
      <c r="C2145">
        <v>2024</v>
      </c>
      <c r="D2145" t="s">
        <v>1240</v>
      </c>
      <c r="E2145" t="s">
        <v>1239</v>
      </c>
      <c r="F2145">
        <v>22</v>
      </c>
      <c r="G2145">
        <v>333287557</v>
      </c>
      <c r="H2145">
        <v>0</v>
      </c>
      <c r="I2145">
        <v>0</v>
      </c>
      <c r="J2145" t="str">
        <f t="shared" si="66"/>
        <v>2024_C24.1</v>
      </c>
      <c r="K2145">
        <f t="shared" si="67"/>
        <v>6.6009064958881744E-3</v>
      </c>
    </row>
    <row r="2146" spans="2:11" x14ac:dyDescent="0.35">
      <c r="B2146" t="s">
        <v>1512</v>
      </c>
      <c r="C2146">
        <v>2024</v>
      </c>
      <c r="D2146" t="s">
        <v>1238</v>
      </c>
      <c r="E2146" t="s">
        <v>1237</v>
      </c>
      <c r="F2146">
        <v>61</v>
      </c>
      <c r="G2146">
        <v>333287557</v>
      </c>
      <c r="H2146">
        <v>0</v>
      </c>
      <c r="I2146">
        <v>0</v>
      </c>
      <c r="J2146" t="str">
        <f t="shared" si="66"/>
        <v>2024_C24.9</v>
      </c>
      <c r="K2146">
        <f t="shared" si="67"/>
        <v>1.8302513465871754E-2</v>
      </c>
    </row>
    <row r="2147" spans="2:11" x14ac:dyDescent="0.35">
      <c r="B2147" t="s">
        <v>1512</v>
      </c>
      <c r="C2147">
        <v>2024</v>
      </c>
      <c r="D2147" t="s">
        <v>1236</v>
      </c>
      <c r="E2147" t="s">
        <v>1235</v>
      </c>
      <c r="F2147">
        <v>61</v>
      </c>
      <c r="G2147">
        <v>333287557</v>
      </c>
      <c r="H2147">
        <v>0</v>
      </c>
      <c r="I2147">
        <v>0</v>
      </c>
      <c r="J2147" t="str">
        <f t="shared" si="66"/>
        <v>2024_C25.0</v>
      </c>
      <c r="K2147">
        <f t="shared" si="67"/>
        <v>1.8302513465871754E-2</v>
      </c>
    </row>
    <row r="2148" spans="2:11" x14ac:dyDescent="0.35">
      <c r="B2148" t="s">
        <v>1512</v>
      </c>
      <c r="C2148">
        <v>2024</v>
      </c>
      <c r="D2148" t="s">
        <v>1234</v>
      </c>
      <c r="E2148" t="s">
        <v>1233</v>
      </c>
      <c r="F2148">
        <v>17</v>
      </c>
      <c r="G2148">
        <v>333287557</v>
      </c>
      <c r="H2148" t="s">
        <v>672</v>
      </c>
      <c r="I2148" t="s">
        <v>672</v>
      </c>
      <c r="J2148" t="str">
        <f t="shared" si="66"/>
        <v>2024_C25.1</v>
      </c>
      <c r="K2148">
        <f t="shared" si="67"/>
        <v>5.1007004740954067E-3</v>
      </c>
    </row>
    <row r="2149" spans="2:11" x14ac:dyDescent="0.35">
      <c r="B2149" t="s">
        <v>1512</v>
      </c>
      <c r="C2149">
        <v>2024</v>
      </c>
      <c r="D2149" t="s">
        <v>1232</v>
      </c>
      <c r="E2149" t="s">
        <v>1231</v>
      </c>
      <c r="F2149">
        <v>20</v>
      </c>
      <c r="G2149">
        <v>333287557</v>
      </c>
      <c r="H2149">
        <v>0</v>
      </c>
      <c r="I2149">
        <v>0</v>
      </c>
      <c r="J2149" t="str">
        <f t="shared" si="66"/>
        <v>2024_C25.2</v>
      </c>
      <c r="K2149">
        <f t="shared" si="67"/>
        <v>6.0008240871710673E-3</v>
      </c>
    </row>
    <row r="2150" spans="2:11" x14ac:dyDescent="0.35">
      <c r="B2150" t="s">
        <v>1512</v>
      </c>
      <c r="C2150">
        <v>2024</v>
      </c>
      <c r="D2150" t="s">
        <v>1230</v>
      </c>
      <c r="E2150" t="s">
        <v>1229</v>
      </c>
      <c r="F2150">
        <v>20</v>
      </c>
      <c r="G2150">
        <v>333287557</v>
      </c>
      <c r="H2150">
        <v>0</v>
      </c>
      <c r="I2150">
        <v>0</v>
      </c>
      <c r="J2150" t="str">
        <f t="shared" si="66"/>
        <v>2024_C25.3</v>
      </c>
      <c r="K2150">
        <f t="shared" si="67"/>
        <v>6.0008240871710673E-3</v>
      </c>
    </row>
    <row r="2151" spans="2:11" x14ac:dyDescent="0.35">
      <c r="B2151" t="s">
        <v>1512</v>
      </c>
      <c r="C2151">
        <v>2024</v>
      </c>
      <c r="D2151" t="s">
        <v>1224</v>
      </c>
      <c r="E2151" t="s">
        <v>1223</v>
      </c>
      <c r="F2151">
        <v>3123</v>
      </c>
      <c r="G2151">
        <v>333287557</v>
      </c>
      <c r="H2151">
        <v>0.9</v>
      </c>
      <c r="I2151">
        <v>0.7</v>
      </c>
      <c r="J2151" t="str">
        <f t="shared" si="66"/>
        <v>2024_C25.9</v>
      </c>
      <c r="K2151">
        <f t="shared" si="67"/>
        <v>0.93702868121176219</v>
      </c>
    </row>
    <row r="2152" spans="2:11" x14ac:dyDescent="0.35">
      <c r="B2152" t="s">
        <v>1512</v>
      </c>
      <c r="C2152">
        <v>2024</v>
      </c>
      <c r="D2152" t="s">
        <v>1222</v>
      </c>
      <c r="E2152" t="s">
        <v>1221</v>
      </c>
      <c r="F2152">
        <v>44</v>
      </c>
      <c r="G2152">
        <v>333287557</v>
      </c>
      <c r="H2152">
        <v>0</v>
      </c>
      <c r="I2152">
        <v>0</v>
      </c>
      <c r="J2152" t="str">
        <f t="shared" si="66"/>
        <v>2024_C26.0</v>
      </c>
      <c r="K2152">
        <f t="shared" si="67"/>
        <v>1.3201812991776349E-2</v>
      </c>
    </row>
    <row r="2153" spans="2:11" x14ac:dyDescent="0.35">
      <c r="B2153" t="s">
        <v>1512</v>
      </c>
      <c r="C2153">
        <v>2024</v>
      </c>
      <c r="D2153" t="s">
        <v>1216</v>
      </c>
      <c r="E2153" t="s">
        <v>1215</v>
      </c>
      <c r="F2153">
        <v>97</v>
      </c>
      <c r="G2153">
        <v>333287557</v>
      </c>
      <c r="H2153">
        <v>0</v>
      </c>
      <c r="I2153">
        <v>0</v>
      </c>
      <c r="J2153" t="str">
        <f t="shared" si="66"/>
        <v>2024_C26.9</v>
      </c>
      <c r="K2153">
        <f t="shared" si="67"/>
        <v>2.9103996822779674E-2</v>
      </c>
    </row>
    <row r="2154" spans="2:11" x14ac:dyDescent="0.35">
      <c r="B2154" t="s">
        <v>1512</v>
      </c>
      <c r="C2154">
        <v>2024</v>
      </c>
      <c r="D2154" t="s">
        <v>1212</v>
      </c>
      <c r="E2154" t="s">
        <v>1211</v>
      </c>
      <c r="F2154">
        <v>19</v>
      </c>
      <c r="G2154">
        <v>333287557</v>
      </c>
      <c r="H2154" t="s">
        <v>672</v>
      </c>
      <c r="I2154" t="s">
        <v>672</v>
      </c>
      <c r="J2154" t="str">
        <f t="shared" si="66"/>
        <v>2024_C31.0</v>
      </c>
      <c r="K2154">
        <f t="shared" si="67"/>
        <v>5.7007828828125138E-3</v>
      </c>
    </row>
    <row r="2155" spans="2:11" x14ac:dyDescent="0.35">
      <c r="B2155" t="s">
        <v>1512</v>
      </c>
      <c r="C2155">
        <v>2024</v>
      </c>
      <c r="D2155" t="s">
        <v>1206</v>
      </c>
      <c r="E2155" t="s">
        <v>1205</v>
      </c>
      <c r="F2155">
        <v>17</v>
      </c>
      <c r="G2155">
        <v>333287557</v>
      </c>
      <c r="H2155" t="s">
        <v>672</v>
      </c>
      <c r="I2155" t="s">
        <v>672</v>
      </c>
      <c r="J2155" t="str">
        <f t="shared" si="66"/>
        <v>2024_C32.0</v>
      </c>
      <c r="K2155">
        <f t="shared" si="67"/>
        <v>5.1007004740954067E-3</v>
      </c>
    </row>
    <row r="2156" spans="2:11" x14ac:dyDescent="0.35">
      <c r="B2156" t="s">
        <v>1512</v>
      </c>
      <c r="C2156">
        <v>2024</v>
      </c>
      <c r="D2156" t="s">
        <v>1204</v>
      </c>
      <c r="E2156" t="s">
        <v>1203</v>
      </c>
      <c r="F2156">
        <v>39</v>
      </c>
      <c r="G2156">
        <v>333287557</v>
      </c>
      <c r="H2156">
        <v>0</v>
      </c>
      <c r="I2156">
        <v>0</v>
      </c>
      <c r="J2156" t="str">
        <f t="shared" si="66"/>
        <v>2024_C32.1</v>
      </c>
      <c r="K2156">
        <f t="shared" si="67"/>
        <v>1.1701606969983581E-2</v>
      </c>
    </row>
    <row r="2157" spans="2:11" x14ac:dyDescent="0.35">
      <c r="B2157" t="s">
        <v>1512</v>
      </c>
      <c r="C2157">
        <v>2024</v>
      </c>
      <c r="D2157" t="s">
        <v>1198</v>
      </c>
      <c r="E2157" t="s">
        <v>1197</v>
      </c>
      <c r="F2157">
        <v>198</v>
      </c>
      <c r="G2157">
        <v>333287557</v>
      </c>
      <c r="H2157">
        <v>0.1</v>
      </c>
      <c r="I2157">
        <v>0</v>
      </c>
      <c r="J2157" t="str">
        <f t="shared" si="66"/>
        <v>2024_C32.9</v>
      </c>
      <c r="K2157">
        <f t="shared" si="67"/>
        <v>5.9408158462993563E-2</v>
      </c>
    </row>
    <row r="2158" spans="2:11" x14ac:dyDescent="0.35">
      <c r="B2158" t="s">
        <v>1512</v>
      </c>
      <c r="C2158">
        <v>2024</v>
      </c>
      <c r="D2158" t="s">
        <v>1194</v>
      </c>
      <c r="E2158" t="s">
        <v>1193</v>
      </c>
      <c r="F2158">
        <v>26</v>
      </c>
      <c r="G2158">
        <v>333287557</v>
      </c>
      <c r="H2158">
        <v>0</v>
      </c>
      <c r="I2158">
        <v>0</v>
      </c>
      <c r="J2158" t="str">
        <f t="shared" si="66"/>
        <v>2024_C34.0</v>
      </c>
      <c r="K2158">
        <f t="shared" si="67"/>
        <v>7.8010713133223868E-3</v>
      </c>
    </row>
    <row r="2159" spans="2:11" x14ac:dyDescent="0.35">
      <c r="B2159" t="s">
        <v>1512</v>
      </c>
      <c r="C2159">
        <v>2024</v>
      </c>
      <c r="D2159" t="s">
        <v>1192</v>
      </c>
      <c r="E2159" t="s">
        <v>1191</v>
      </c>
      <c r="F2159">
        <v>177</v>
      </c>
      <c r="G2159">
        <v>333287557</v>
      </c>
      <c r="H2159">
        <v>0.1</v>
      </c>
      <c r="I2159">
        <v>0</v>
      </c>
      <c r="J2159" t="str">
        <f t="shared" si="66"/>
        <v>2024_C34.1</v>
      </c>
      <c r="K2159">
        <f t="shared" si="67"/>
        <v>5.310729317146394E-2</v>
      </c>
    </row>
    <row r="2160" spans="2:11" x14ac:dyDescent="0.35">
      <c r="B2160" t="s">
        <v>1512</v>
      </c>
      <c r="C2160">
        <v>2024</v>
      </c>
      <c r="D2160" t="s">
        <v>1190</v>
      </c>
      <c r="E2160" t="s">
        <v>1189</v>
      </c>
      <c r="F2160">
        <v>10</v>
      </c>
      <c r="G2160">
        <v>333287557</v>
      </c>
      <c r="H2160" t="s">
        <v>672</v>
      </c>
      <c r="I2160" t="s">
        <v>672</v>
      </c>
      <c r="J2160" t="str">
        <f t="shared" si="66"/>
        <v>2024_C34.2</v>
      </c>
      <c r="K2160">
        <f t="shared" si="67"/>
        <v>3.0004120435855337E-3</v>
      </c>
    </row>
    <row r="2161" spans="2:11" x14ac:dyDescent="0.35">
      <c r="B2161" t="s">
        <v>1512</v>
      </c>
      <c r="C2161">
        <v>2024</v>
      </c>
      <c r="D2161" t="s">
        <v>1188</v>
      </c>
      <c r="E2161" t="s">
        <v>1187</v>
      </c>
      <c r="F2161">
        <v>87</v>
      </c>
      <c r="G2161">
        <v>333287557</v>
      </c>
      <c r="H2161">
        <v>0</v>
      </c>
      <c r="I2161">
        <v>0</v>
      </c>
      <c r="J2161" t="str">
        <f t="shared" si="66"/>
        <v>2024_C34.3</v>
      </c>
      <c r="K2161">
        <f t="shared" si="67"/>
        <v>2.6103584779194142E-2</v>
      </c>
    </row>
    <row r="2162" spans="2:11" x14ac:dyDescent="0.35">
      <c r="B2162" t="s">
        <v>1512</v>
      </c>
      <c r="C2162">
        <v>2024</v>
      </c>
      <c r="D2162" t="s">
        <v>1184</v>
      </c>
      <c r="E2162" t="s">
        <v>1183</v>
      </c>
      <c r="F2162">
        <v>7898</v>
      </c>
      <c r="G2162">
        <v>333287557</v>
      </c>
      <c r="H2162">
        <v>2.4</v>
      </c>
      <c r="I2162">
        <v>1.8</v>
      </c>
      <c r="J2162" t="str">
        <f t="shared" si="66"/>
        <v>2024_C34.9</v>
      </c>
      <c r="K2162">
        <f t="shared" si="67"/>
        <v>2.3697254320238543</v>
      </c>
    </row>
    <row r="2163" spans="2:11" x14ac:dyDescent="0.35">
      <c r="B2163" t="s">
        <v>1512</v>
      </c>
      <c r="C2163">
        <v>2024</v>
      </c>
      <c r="D2163" t="s">
        <v>1182</v>
      </c>
      <c r="E2163" t="s">
        <v>1181</v>
      </c>
      <c r="F2163">
        <v>19</v>
      </c>
      <c r="G2163">
        <v>333287557</v>
      </c>
      <c r="H2163" t="s">
        <v>672</v>
      </c>
      <c r="I2163" t="s">
        <v>672</v>
      </c>
      <c r="J2163" t="str">
        <f t="shared" si="66"/>
        <v>2024_C37</v>
      </c>
      <c r="K2163">
        <f t="shared" si="67"/>
        <v>5.7007828828125138E-3</v>
      </c>
    </row>
    <row r="2164" spans="2:11" x14ac:dyDescent="0.35">
      <c r="B2164" t="s">
        <v>1512</v>
      </c>
      <c r="C2164">
        <v>2024</v>
      </c>
      <c r="D2164" t="s">
        <v>1166</v>
      </c>
      <c r="E2164" t="s">
        <v>1165</v>
      </c>
      <c r="F2164">
        <v>17</v>
      </c>
      <c r="G2164">
        <v>333287557</v>
      </c>
      <c r="H2164" t="s">
        <v>672</v>
      </c>
      <c r="I2164" t="s">
        <v>672</v>
      </c>
      <c r="J2164" t="str">
        <f t="shared" si="66"/>
        <v>2024_C41.1</v>
      </c>
      <c r="K2164">
        <f t="shared" si="67"/>
        <v>5.1007004740954067E-3</v>
      </c>
    </row>
    <row r="2165" spans="2:11" x14ac:dyDescent="0.35">
      <c r="B2165" t="s">
        <v>1512</v>
      </c>
      <c r="C2165">
        <v>2024</v>
      </c>
      <c r="D2165" t="s">
        <v>1158</v>
      </c>
      <c r="E2165" t="s">
        <v>1157</v>
      </c>
      <c r="F2165">
        <v>71</v>
      </c>
      <c r="G2165">
        <v>333287557</v>
      </c>
      <c r="H2165">
        <v>0</v>
      </c>
      <c r="I2165">
        <v>0</v>
      </c>
      <c r="J2165" t="str">
        <f t="shared" si="66"/>
        <v>2024_C41.9</v>
      </c>
      <c r="K2165">
        <f t="shared" si="67"/>
        <v>2.1302925509457289E-2</v>
      </c>
    </row>
    <row r="2166" spans="2:11" x14ac:dyDescent="0.35">
      <c r="B2166" t="s">
        <v>1512</v>
      </c>
      <c r="C2166">
        <v>2024</v>
      </c>
      <c r="D2166" t="s">
        <v>1150</v>
      </c>
      <c r="E2166" t="s">
        <v>1149</v>
      </c>
      <c r="F2166">
        <v>18</v>
      </c>
      <c r="G2166">
        <v>333287557</v>
      </c>
      <c r="H2166" t="s">
        <v>672</v>
      </c>
      <c r="I2166" t="s">
        <v>672</v>
      </c>
      <c r="J2166" t="str">
        <f t="shared" si="66"/>
        <v>2024_C43.4</v>
      </c>
      <c r="K2166">
        <f t="shared" si="67"/>
        <v>5.4007416784539602E-3</v>
      </c>
    </row>
    <row r="2167" spans="2:11" x14ac:dyDescent="0.35">
      <c r="B2167" t="s">
        <v>1512</v>
      </c>
      <c r="C2167">
        <v>2024</v>
      </c>
      <c r="D2167" t="s">
        <v>1148</v>
      </c>
      <c r="E2167" t="s">
        <v>1147</v>
      </c>
      <c r="F2167">
        <v>12</v>
      </c>
      <c r="G2167">
        <v>333287557</v>
      </c>
      <c r="H2167" t="s">
        <v>672</v>
      </c>
      <c r="I2167" t="s">
        <v>672</v>
      </c>
      <c r="J2167" t="str">
        <f t="shared" si="66"/>
        <v>2024_C43.5</v>
      </c>
      <c r="K2167">
        <f t="shared" si="67"/>
        <v>3.6004944523026399E-3</v>
      </c>
    </row>
    <row r="2168" spans="2:11" x14ac:dyDescent="0.35">
      <c r="B2168" t="s">
        <v>1512</v>
      </c>
      <c r="C2168">
        <v>2024</v>
      </c>
      <c r="D2168" t="s">
        <v>1146</v>
      </c>
      <c r="E2168" t="s">
        <v>1145</v>
      </c>
      <c r="F2168">
        <v>14</v>
      </c>
      <c r="G2168">
        <v>333287557</v>
      </c>
      <c r="H2168" t="s">
        <v>672</v>
      </c>
      <c r="I2168" t="s">
        <v>672</v>
      </c>
      <c r="J2168" t="str">
        <f t="shared" si="66"/>
        <v>2024_C43.6</v>
      </c>
      <c r="K2168">
        <f t="shared" si="67"/>
        <v>4.200576861019747E-3</v>
      </c>
    </row>
    <row r="2169" spans="2:11" x14ac:dyDescent="0.35">
      <c r="B2169" t="s">
        <v>1512</v>
      </c>
      <c r="C2169">
        <v>2024</v>
      </c>
      <c r="D2169" t="s">
        <v>1144</v>
      </c>
      <c r="E2169" t="s">
        <v>1143</v>
      </c>
      <c r="F2169">
        <v>14</v>
      </c>
      <c r="G2169">
        <v>333287557</v>
      </c>
      <c r="H2169" t="s">
        <v>672</v>
      </c>
      <c r="I2169" t="s">
        <v>672</v>
      </c>
      <c r="J2169" t="str">
        <f t="shared" si="66"/>
        <v>2024_C43.7</v>
      </c>
      <c r="K2169">
        <f t="shared" si="67"/>
        <v>4.200576861019747E-3</v>
      </c>
    </row>
    <row r="2170" spans="2:11" x14ac:dyDescent="0.35">
      <c r="B2170" t="s">
        <v>1512</v>
      </c>
      <c r="C2170">
        <v>2024</v>
      </c>
      <c r="D2170" t="s">
        <v>1142</v>
      </c>
      <c r="E2170" t="s">
        <v>1141</v>
      </c>
      <c r="F2170">
        <v>463</v>
      </c>
      <c r="G2170">
        <v>333287557</v>
      </c>
      <c r="H2170">
        <v>0.1</v>
      </c>
      <c r="I2170">
        <v>0.1</v>
      </c>
      <c r="J2170" t="str">
        <f t="shared" si="66"/>
        <v>2024_C43.9</v>
      </c>
      <c r="K2170">
        <f t="shared" si="67"/>
        <v>0.1389190776180102</v>
      </c>
    </row>
    <row r="2171" spans="2:11" x14ac:dyDescent="0.35">
      <c r="B2171" t="s">
        <v>1512</v>
      </c>
      <c r="C2171">
        <v>2024</v>
      </c>
      <c r="D2171" t="s">
        <v>1134</v>
      </c>
      <c r="E2171" t="s">
        <v>1133</v>
      </c>
      <c r="F2171">
        <v>20</v>
      </c>
      <c r="G2171">
        <v>333287557</v>
      </c>
      <c r="H2171">
        <v>0</v>
      </c>
      <c r="I2171">
        <v>0</v>
      </c>
      <c r="J2171" t="str">
        <f t="shared" si="66"/>
        <v>2024_C44.3</v>
      </c>
      <c r="K2171">
        <f t="shared" si="67"/>
        <v>6.0008240871710673E-3</v>
      </c>
    </row>
    <row r="2172" spans="2:11" x14ac:dyDescent="0.35">
      <c r="B2172" t="s">
        <v>1512</v>
      </c>
      <c r="C2172">
        <v>2024</v>
      </c>
      <c r="D2172" t="s">
        <v>1132</v>
      </c>
      <c r="E2172" t="s">
        <v>1131</v>
      </c>
      <c r="F2172">
        <v>89</v>
      </c>
      <c r="G2172">
        <v>333287557</v>
      </c>
      <c r="H2172">
        <v>0</v>
      </c>
      <c r="I2172">
        <v>0</v>
      </c>
      <c r="J2172" t="str">
        <f t="shared" si="66"/>
        <v>2024_C44.4</v>
      </c>
      <c r="K2172">
        <f t="shared" si="67"/>
        <v>2.6703667187911249E-2</v>
      </c>
    </row>
    <row r="2173" spans="2:11" x14ac:dyDescent="0.35">
      <c r="B2173" t="s">
        <v>1512</v>
      </c>
      <c r="C2173">
        <v>2024</v>
      </c>
      <c r="D2173" t="s">
        <v>1124</v>
      </c>
      <c r="E2173" t="s">
        <v>1123</v>
      </c>
      <c r="F2173">
        <v>175</v>
      </c>
      <c r="G2173">
        <v>333287557</v>
      </c>
      <c r="H2173">
        <v>0.1</v>
      </c>
      <c r="I2173">
        <v>0</v>
      </c>
      <c r="J2173" t="str">
        <f t="shared" si="66"/>
        <v>2024_C44.9</v>
      </c>
      <c r="K2173">
        <f t="shared" si="67"/>
        <v>5.2507210762746837E-2</v>
      </c>
    </row>
    <row r="2174" spans="2:11" x14ac:dyDescent="0.35">
      <c r="B2174" t="s">
        <v>1512</v>
      </c>
      <c r="C2174">
        <v>2024</v>
      </c>
      <c r="D2174" t="s">
        <v>1122</v>
      </c>
      <c r="E2174" t="s">
        <v>1121</v>
      </c>
      <c r="F2174">
        <v>29</v>
      </c>
      <c r="G2174">
        <v>333287557</v>
      </c>
      <c r="H2174">
        <v>0</v>
      </c>
      <c r="I2174">
        <v>0</v>
      </c>
      <c r="J2174" t="str">
        <f t="shared" si="66"/>
        <v>2024_C45.0</v>
      </c>
      <c r="K2174">
        <f t="shared" si="67"/>
        <v>8.7011949263980475E-3</v>
      </c>
    </row>
    <row r="2175" spans="2:11" x14ac:dyDescent="0.35">
      <c r="B2175" t="s">
        <v>1512</v>
      </c>
      <c r="C2175">
        <v>2024</v>
      </c>
      <c r="D2175" t="s">
        <v>1118</v>
      </c>
      <c r="E2175" t="s">
        <v>1117</v>
      </c>
      <c r="F2175">
        <v>14</v>
      </c>
      <c r="G2175">
        <v>333287557</v>
      </c>
      <c r="H2175" t="s">
        <v>672</v>
      </c>
      <c r="I2175" t="s">
        <v>672</v>
      </c>
      <c r="J2175" t="str">
        <f t="shared" si="66"/>
        <v>2024_C45.7</v>
      </c>
      <c r="K2175">
        <f t="shared" si="67"/>
        <v>4.200576861019747E-3</v>
      </c>
    </row>
    <row r="2176" spans="2:11" x14ac:dyDescent="0.35">
      <c r="B2176" t="s">
        <v>1512</v>
      </c>
      <c r="C2176">
        <v>2024</v>
      </c>
      <c r="D2176" t="s">
        <v>1116</v>
      </c>
      <c r="E2176" t="s">
        <v>1115</v>
      </c>
      <c r="F2176">
        <v>66</v>
      </c>
      <c r="G2176">
        <v>333287557</v>
      </c>
      <c r="H2176">
        <v>0</v>
      </c>
      <c r="I2176">
        <v>0</v>
      </c>
      <c r="J2176" t="str">
        <f t="shared" si="66"/>
        <v>2024_C45.9</v>
      </c>
      <c r="K2176">
        <f t="shared" si="67"/>
        <v>1.980271948766452E-2</v>
      </c>
    </row>
    <row r="2177" spans="2:11" x14ac:dyDescent="0.35">
      <c r="B2177" t="s">
        <v>1512</v>
      </c>
      <c r="C2177">
        <v>2024</v>
      </c>
      <c r="D2177" t="s">
        <v>1110</v>
      </c>
      <c r="E2177" t="s">
        <v>1109</v>
      </c>
      <c r="F2177">
        <v>24</v>
      </c>
      <c r="G2177">
        <v>333287557</v>
      </c>
      <c r="H2177">
        <v>0</v>
      </c>
      <c r="I2177">
        <v>0</v>
      </c>
      <c r="J2177" t="str">
        <f t="shared" si="66"/>
        <v>2024_C48.0</v>
      </c>
      <c r="K2177">
        <f t="shared" si="67"/>
        <v>7.2009889046052798E-3</v>
      </c>
    </row>
    <row r="2178" spans="2:11" x14ac:dyDescent="0.35">
      <c r="B2178" t="s">
        <v>1512</v>
      </c>
      <c r="C2178">
        <v>2024</v>
      </c>
      <c r="D2178" t="s">
        <v>1106</v>
      </c>
      <c r="E2178" t="s">
        <v>1105</v>
      </c>
      <c r="F2178">
        <v>52</v>
      </c>
      <c r="G2178">
        <v>333287557</v>
      </c>
      <c r="H2178">
        <v>0</v>
      </c>
      <c r="I2178">
        <v>0</v>
      </c>
      <c r="J2178" t="str">
        <f t="shared" si="66"/>
        <v>2024_C48.2</v>
      </c>
      <c r="K2178">
        <f t="shared" si="67"/>
        <v>1.5602142626644774E-2</v>
      </c>
    </row>
    <row r="2179" spans="2:11" x14ac:dyDescent="0.35">
      <c r="B2179" t="s">
        <v>1512</v>
      </c>
      <c r="C2179">
        <v>2024</v>
      </c>
      <c r="D2179" t="s">
        <v>1104</v>
      </c>
      <c r="E2179" t="s">
        <v>1103</v>
      </c>
      <c r="F2179">
        <v>10</v>
      </c>
      <c r="G2179">
        <v>333287557</v>
      </c>
      <c r="H2179" t="s">
        <v>672</v>
      </c>
      <c r="I2179" t="s">
        <v>672</v>
      </c>
      <c r="J2179" t="str">
        <f t="shared" ref="J2179:J2242" si="68">C2179&amp;+"_"&amp;E2179</f>
        <v>2024_C49.0</v>
      </c>
      <c r="K2179">
        <f t="shared" ref="K2179:K2242" si="69">F2179/G2179*100000</f>
        <v>3.0004120435855337E-3</v>
      </c>
    </row>
    <row r="2180" spans="2:11" x14ac:dyDescent="0.35">
      <c r="B2180" t="s">
        <v>1512</v>
      </c>
      <c r="C2180">
        <v>2024</v>
      </c>
      <c r="D2180" t="s">
        <v>1100</v>
      </c>
      <c r="E2180" t="s">
        <v>1099</v>
      </c>
      <c r="F2180">
        <v>22</v>
      </c>
      <c r="G2180">
        <v>333287557</v>
      </c>
      <c r="H2180">
        <v>0</v>
      </c>
      <c r="I2180">
        <v>0</v>
      </c>
      <c r="J2180" t="str">
        <f t="shared" si="68"/>
        <v>2024_C49.2</v>
      </c>
      <c r="K2180">
        <f t="shared" si="69"/>
        <v>6.6009064958881744E-3</v>
      </c>
    </row>
    <row r="2181" spans="2:11" x14ac:dyDescent="0.35">
      <c r="B2181" t="s">
        <v>1512</v>
      </c>
      <c r="C2181">
        <v>2024</v>
      </c>
      <c r="D2181" t="s">
        <v>1096</v>
      </c>
      <c r="E2181" t="s">
        <v>1095</v>
      </c>
      <c r="F2181">
        <v>24</v>
      </c>
      <c r="G2181">
        <v>333287557</v>
      </c>
      <c r="H2181">
        <v>0</v>
      </c>
      <c r="I2181">
        <v>0</v>
      </c>
      <c r="J2181" t="str">
        <f t="shared" si="68"/>
        <v>2024_C49.4</v>
      </c>
      <c r="K2181">
        <f t="shared" si="69"/>
        <v>7.2009889046052798E-3</v>
      </c>
    </row>
    <row r="2182" spans="2:11" x14ac:dyDescent="0.35">
      <c r="B2182" t="s">
        <v>1512</v>
      </c>
      <c r="C2182">
        <v>2024</v>
      </c>
      <c r="D2182" t="s">
        <v>1090</v>
      </c>
      <c r="E2182" t="s">
        <v>1089</v>
      </c>
      <c r="F2182">
        <v>190</v>
      </c>
      <c r="G2182">
        <v>333287557</v>
      </c>
      <c r="H2182">
        <v>0.1</v>
      </c>
      <c r="I2182">
        <v>0</v>
      </c>
      <c r="J2182" t="str">
        <f t="shared" si="68"/>
        <v>2024_C49.9</v>
      </c>
      <c r="K2182">
        <f t="shared" si="69"/>
        <v>5.7007828828125134E-2</v>
      </c>
    </row>
    <row r="2183" spans="2:11" x14ac:dyDescent="0.35">
      <c r="B2183" t="s">
        <v>1512</v>
      </c>
      <c r="C2183">
        <v>2024</v>
      </c>
      <c r="D2183" t="s">
        <v>1074</v>
      </c>
      <c r="E2183" t="s">
        <v>1073</v>
      </c>
      <c r="F2183">
        <v>2768</v>
      </c>
      <c r="G2183">
        <v>333287557</v>
      </c>
      <c r="H2183">
        <v>0.8</v>
      </c>
      <c r="I2183">
        <v>0.7</v>
      </c>
      <c r="J2183" t="str">
        <f t="shared" si="68"/>
        <v>2024_C50.9</v>
      </c>
      <c r="K2183">
        <f t="shared" si="69"/>
        <v>0.83051405366447562</v>
      </c>
    </row>
    <row r="2184" spans="2:11" x14ac:dyDescent="0.35">
      <c r="B2184" t="s">
        <v>1512</v>
      </c>
      <c r="C2184">
        <v>2024</v>
      </c>
      <c r="D2184" t="s">
        <v>1070</v>
      </c>
      <c r="E2184" t="s">
        <v>1069</v>
      </c>
      <c r="F2184">
        <v>90</v>
      </c>
      <c r="G2184">
        <v>333287557</v>
      </c>
      <c r="H2184">
        <v>0</v>
      </c>
      <c r="I2184">
        <v>0</v>
      </c>
      <c r="J2184" t="str">
        <f t="shared" si="68"/>
        <v>2024_C51.9</v>
      </c>
      <c r="K2184">
        <f t="shared" si="69"/>
        <v>2.7003708392269805E-2</v>
      </c>
    </row>
    <row r="2185" spans="2:11" x14ac:dyDescent="0.35">
      <c r="B2185" t="s">
        <v>1512</v>
      </c>
      <c r="C2185">
        <v>2024</v>
      </c>
      <c r="D2185" t="s">
        <v>1068</v>
      </c>
      <c r="E2185" t="s">
        <v>1067</v>
      </c>
      <c r="F2185">
        <v>24</v>
      </c>
      <c r="G2185">
        <v>333287557</v>
      </c>
      <c r="H2185">
        <v>0</v>
      </c>
      <c r="I2185">
        <v>0</v>
      </c>
      <c r="J2185" t="str">
        <f t="shared" si="68"/>
        <v>2024_C52</v>
      </c>
      <c r="K2185">
        <f t="shared" si="69"/>
        <v>7.2009889046052798E-3</v>
      </c>
    </row>
    <row r="2186" spans="2:11" x14ac:dyDescent="0.35">
      <c r="B2186" t="s">
        <v>1512</v>
      </c>
      <c r="C2186">
        <v>2024</v>
      </c>
      <c r="D2186" t="s">
        <v>1062</v>
      </c>
      <c r="E2186" t="s">
        <v>1061</v>
      </c>
      <c r="F2186">
        <v>265</v>
      </c>
      <c r="G2186">
        <v>333287557</v>
      </c>
      <c r="H2186">
        <v>0.1</v>
      </c>
      <c r="I2186">
        <v>0.1</v>
      </c>
      <c r="J2186" t="str">
        <f t="shared" si="68"/>
        <v>2024_C53.9</v>
      </c>
      <c r="K2186">
        <f t="shared" si="69"/>
        <v>7.9510919155016638E-2</v>
      </c>
    </row>
    <row r="2187" spans="2:11" x14ac:dyDescent="0.35">
      <c r="B2187" t="s">
        <v>1512</v>
      </c>
      <c r="C2187">
        <v>2024</v>
      </c>
      <c r="D2187" t="s">
        <v>1060</v>
      </c>
      <c r="E2187" t="s">
        <v>1059</v>
      </c>
      <c r="F2187">
        <v>534</v>
      </c>
      <c r="G2187">
        <v>333287557</v>
      </c>
      <c r="H2187">
        <v>0.2</v>
      </c>
      <c r="I2187">
        <v>0.1</v>
      </c>
      <c r="J2187" t="str">
        <f t="shared" si="68"/>
        <v>2024_C54.1</v>
      </c>
      <c r="K2187">
        <f t="shared" si="69"/>
        <v>0.16022200312746751</v>
      </c>
    </row>
    <row r="2188" spans="2:11" x14ac:dyDescent="0.35">
      <c r="B2188" t="s">
        <v>1512</v>
      </c>
      <c r="C2188">
        <v>2024</v>
      </c>
      <c r="D2188" t="s">
        <v>415</v>
      </c>
      <c r="E2188" t="s">
        <v>1056</v>
      </c>
      <c r="F2188">
        <v>332</v>
      </c>
      <c r="G2188">
        <v>333287557</v>
      </c>
      <c r="H2188">
        <v>0.1</v>
      </c>
      <c r="I2188">
        <v>0.1</v>
      </c>
      <c r="J2188" t="str">
        <f t="shared" si="68"/>
        <v>2024_C55</v>
      </c>
      <c r="K2188">
        <f t="shared" si="69"/>
        <v>9.9613679847039713E-2</v>
      </c>
    </row>
    <row r="2189" spans="2:11" x14ac:dyDescent="0.35">
      <c r="B2189" t="s">
        <v>1512</v>
      </c>
      <c r="C2189">
        <v>2024</v>
      </c>
      <c r="D2189" t="s">
        <v>1055</v>
      </c>
      <c r="E2189" t="s">
        <v>1054</v>
      </c>
      <c r="F2189">
        <v>827</v>
      </c>
      <c r="G2189">
        <v>333287557</v>
      </c>
      <c r="H2189">
        <v>0.2</v>
      </c>
      <c r="I2189">
        <v>0.2</v>
      </c>
      <c r="J2189" t="str">
        <f t="shared" si="68"/>
        <v>2024_C56</v>
      </c>
      <c r="K2189">
        <f t="shared" si="69"/>
        <v>0.24813407600452361</v>
      </c>
    </row>
    <row r="2190" spans="2:11" x14ac:dyDescent="0.35">
      <c r="B2190" t="s">
        <v>1512</v>
      </c>
      <c r="C2190">
        <v>2024</v>
      </c>
      <c r="D2190" t="s">
        <v>1053</v>
      </c>
      <c r="E2190" t="s">
        <v>1052</v>
      </c>
      <c r="F2190">
        <v>48</v>
      </c>
      <c r="G2190">
        <v>333287557</v>
      </c>
      <c r="H2190">
        <v>0</v>
      </c>
      <c r="I2190">
        <v>0</v>
      </c>
      <c r="J2190" t="str">
        <f t="shared" si="68"/>
        <v>2024_C57.0</v>
      </c>
      <c r="K2190">
        <f t="shared" si="69"/>
        <v>1.440197780921056E-2</v>
      </c>
    </row>
    <row r="2191" spans="2:11" x14ac:dyDescent="0.35">
      <c r="B2191" t="s">
        <v>1512</v>
      </c>
      <c r="C2191">
        <v>2024</v>
      </c>
      <c r="D2191" t="s">
        <v>1047</v>
      </c>
      <c r="E2191" t="s">
        <v>1046</v>
      </c>
      <c r="F2191">
        <v>18</v>
      </c>
      <c r="G2191">
        <v>333287557</v>
      </c>
      <c r="H2191" t="s">
        <v>672</v>
      </c>
      <c r="I2191" t="s">
        <v>672</v>
      </c>
      <c r="J2191" t="str">
        <f t="shared" si="68"/>
        <v>2024_C57.9</v>
      </c>
      <c r="K2191">
        <f t="shared" si="69"/>
        <v>5.4007416784539602E-3</v>
      </c>
    </row>
    <row r="2192" spans="2:11" x14ac:dyDescent="0.35">
      <c r="B2192" t="s">
        <v>1512</v>
      </c>
      <c r="C2192">
        <v>2024</v>
      </c>
      <c r="D2192" t="s">
        <v>1042</v>
      </c>
      <c r="E2192" t="s">
        <v>1041</v>
      </c>
      <c r="F2192">
        <v>21</v>
      </c>
      <c r="G2192">
        <v>333287557</v>
      </c>
      <c r="H2192">
        <v>0</v>
      </c>
      <c r="I2192">
        <v>0</v>
      </c>
      <c r="J2192" t="str">
        <f t="shared" si="68"/>
        <v>2024_C60.9</v>
      </c>
      <c r="K2192">
        <f t="shared" si="69"/>
        <v>6.3008652915296209E-3</v>
      </c>
    </row>
    <row r="2193" spans="2:11" x14ac:dyDescent="0.35">
      <c r="B2193" t="s">
        <v>1512</v>
      </c>
      <c r="C2193">
        <v>2024</v>
      </c>
      <c r="D2193" t="s">
        <v>103</v>
      </c>
      <c r="E2193" t="s">
        <v>1040</v>
      </c>
      <c r="F2193">
        <v>2208</v>
      </c>
      <c r="G2193">
        <v>333287557</v>
      </c>
      <c r="H2193">
        <v>0.7</v>
      </c>
      <c r="I2193">
        <v>0.5</v>
      </c>
      <c r="J2193" t="str">
        <f t="shared" si="68"/>
        <v>2024_C61</v>
      </c>
      <c r="K2193">
        <f t="shared" si="69"/>
        <v>0.66249097922368583</v>
      </c>
    </row>
    <row r="2194" spans="2:11" x14ac:dyDescent="0.35">
      <c r="B2194" t="s">
        <v>1512</v>
      </c>
      <c r="C2194">
        <v>2024</v>
      </c>
      <c r="D2194" t="s">
        <v>1039</v>
      </c>
      <c r="E2194" t="s">
        <v>1038</v>
      </c>
      <c r="F2194">
        <v>23</v>
      </c>
      <c r="G2194">
        <v>333287557</v>
      </c>
      <c r="H2194">
        <v>0</v>
      </c>
      <c r="I2194">
        <v>0</v>
      </c>
      <c r="J2194" t="str">
        <f t="shared" si="68"/>
        <v>2024_C62.9</v>
      </c>
      <c r="K2194">
        <f t="shared" si="69"/>
        <v>6.9009477002467279E-3</v>
      </c>
    </row>
    <row r="2195" spans="2:11" x14ac:dyDescent="0.35">
      <c r="B2195" t="s">
        <v>1512</v>
      </c>
      <c r="C2195">
        <v>2024</v>
      </c>
      <c r="D2195" t="s">
        <v>1033</v>
      </c>
      <c r="E2195" t="s">
        <v>1032</v>
      </c>
      <c r="F2195">
        <v>940</v>
      </c>
      <c r="G2195">
        <v>333287557</v>
      </c>
      <c r="H2195">
        <v>0.3</v>
      </c>
      <c r="I2195">
        <v>0.2</v>
      </c>
      <c r="J2195" t="str">
        <f t="shared" si="68"/>
        <v>2024_C64</v>
      </c>
      <c r="K2195">
        <f t="shared" si="69"/>
        <v>0.28203873209704017</v>
      </c>
    </row>
    <row r="2196" spans="2:11" x14ac:dyDescent="0.35">
      <c r="B2196" t="s">
        <v>1512</v>
      </c>
      <c r="C2196">
        <v>2024</v>
      </c>
      <c r="D2196" t="s">
        <v>1031</v>
      </c>
      <c r="E2196" t="s">
        <v>1030</v>
      </c>
      <c r="F2196">
        <v>19</v>
      </c>
      <c r="G2196">
        <v>333287557</v>
      </c>
      <c r="H2196" t="s">
        <v>672</v>
      </c>
      <c r="I2196" t="s">
        <v>672</v>
      </c>
      <c r="J2196" t="str">
        <f t="shared" si="68"/>
        <v>2024_C65</v>
      </c>
      <c r="K2196">
        <f t="shared" si="69"/>
        <v>5.7007828828125138E-3</v>
      </c>
    </row>
    <row r="2197" spans="2:11" x14ac:dyDescent="0.35">
      <c r="B2197" t="s">
        <v>1512</v>
      </c>
      <c r="C2197">
        <v>2024</v>
      </c>
      <c r="D2197" t="s">
        <v>1029</v>
      </c>
      <c r="E2197" t="s">
        <v>1028</v>
      </c>
      <c r="F2197">
        <v>22</v>
      </c>
      <c r="G2197">
        <v>333287557</v>
      </c>
      <c r="H2197">
        <v>0</v>
      </c>
      <c r="I2197">
        <v>0</v>
      </c>
      <c r="J2197" t="str">
        <f t="shared" si="68"/>
        <v>2024_C66</v>
      </c>
      <c r="K2197">
        <f t="shared" si="69"/>
        <v>6.6009064958881744E-3</v>
      </c>
    </row>
    <row r="2198" spans="2:11" x14ac:dyDescent="0.35">
      <c r="B2198" t="s">
        <v>1512</v>
      </c>
      <c r="C2198">
        <v>2024</v>
      </c>
      <c r="D2198" t="s">
        <v>1009</v>
      </c>
      <c r="E2198" t="s">
        <v>1008</v>
      </c>
      <c r="F2198">
        <v>1037</v>
      </c>
      <c r="G2198">
        <v>333287557</v>
      </c>
      <c r="H2198">
        <v>0.3</v>
      </c>
      <c r="I2198">
        <v>0.2</v>
      </c>
      <c r="J2198" t="str">
        <f t="shared" si="68"/>
        <v>2024_C67.9</v>
      </c>
      <c r="K2198">
        <f t="shared" si="69"/>
        <v>0.31114272891981981</v>
      </c>
    </row>
    <row r="2199" spans="2:11" x14ac:dyDescent="0.35">
      <c r="B2199" t="s">
        <v>1512</v>
      </c>
      <c r="C2199">
        <v>2024</v>
      </c>
      <c r="D2199" t="s">
        <v>1007</v>
      </c>
      <c r="E2199" t="s">
        <v>1006</v>
      </c>
      <c r="F2199">
        <v>11</v>
      </c>
      <c r="G2199">
        <v>333287557</v>
      </c>
      <c r="H2199" t="s">
        <v>672</v>
      </c>
      <c r="I2199" t="s">
        <v>672</v>
      </c>
      <c r="J2199" t="str">
        <f t="shared" si="68"/>
        <v>2024_C68.0</v>
      </c>
      <c r="K2199">
        <f t="shared" si="69"/>
        <v>3.3004532479440872E-3</v>
      </c>
    </row>
    <row r="2200" spans="2:11" x14ac:dyDescent="0.35">
      <c r="B2200" t="s">
        <v>1512</v>
      </c>
      <c r="C2200">
        <v>2024</v>
      </c>
      <c r="D2200" t="s">
        <v>1005</v>
      </c>
      <c r="E2200" t="s">
        <v>1004</v>
      </c>
      <c r="F2200">
        <v>14</v>
      </c>
      <c r="G2200">
        <v>333287557</v>
      </c>
      <c r="H2200" t="s">
        <v>672</v>
      </c>
      <c r="I2200" t="s">
        <v>672</v>
      </c>
      <c r="J2200" t="str">
        <f t="shared" si="68"/>
        <v>2024_C68.9</v>
      </c>
      <c r="K2200">
        <f t="shared" si="69"/>
        <v>4.200576861019747E-3</v>
      </c>
    </row>
    <row r="2201" spans="2:11" x14ac:dyDescent="0.35">
      <c r="B2201" t="s">
        <v>1512</v>
      </c>
      <c r="C2201">
        <v>2024</v>
      </c>
      <c r="D2201" t="s">
        <v>1001</v>
      </c>
      <c r="E2201" t="s">
        <v>1000</v>
      </c>
      <c r="F2201">
        <v>10</v>
      </c>
      <c r="G2201">
        <v>333287557</v>
      </c>
      <c r="H2201" t="s">
        <v>672</v>
      </c>
      <c r="I2201" t="s">
        <v>672</v>
      </c>
      <c r="J2201" t="str">
        <f t="shared" si="68"/>
        <v>2024_C69.3</v>
      </c>
      <c r="K2201">
        <f t="shared" si="69"/>
        <v>3.0004120435855337E-3</v>
      </c>
    </row>
    <row r="2202" spans="2:11" x14ac:dyDescent="0.35">
      <c r="B2202" t="s">
        <v>1512</v>
      </c>
      <c r="C2202">
        <v>2024</v>
      </c>
      <c r="D2202" t="s">
        <v>993</v>
      </c>
      <c r="E2202" t="s">
        <v>992</v>
      </c>
      <c r="F2202">
        <v>10</v>
      </c>
      <c r="G2202">
        <v>333287557</v>
      </c>
      <c r="H2202" t="s">
        <v>672</v>
      </c>
      <c r="I2202" t="s">
        <v>672</v>
      </c>
      <c r="J2202" t="str">
        <f t="shared" si="68"/>
        <v>2024_C69.9</v>
      </c>
      <c r="K2202">
        <f t="shared" si="69"/>
        <v>3.0004120435855337E-3</v>
      </c>
    </row>
    <row r="2203" spans="2:11" x14ac:dyDescent="0.35">
      <c r="B2203" t="s">
        <v>1512</v>
      </c>
      <c r="C2203">
        <v>2024</v>
      </c>
      <c r="D2203" t="s">
        <v>987</v>
      </c>
      <c r="E2203" t="s">
        <v>986</v>
      </c>
      <c r="F2203">
        <v>12</v>
      </c>
      <c r="G2203">
        <v>333287557</v>
      </c>
      <c r="H2203" t="s">
        <v>672</v>
      </c>
      <c r="I2203" t="s">
        <v>672</v>
      </c>
      <c r="J2203" t="str">
        <f t="shared" si="68"/>
        <v>2024_C70.9</v>
      </c>
      <c r="K2203">
        <f t="shared" si="69"/>
        <v>3.6004944523026399E-3</v>
      </c>
    </row>
    <row r="2204" spans="2:11" x14ac:dyDescent="0.35">
      <c r="B2204" t="s">
        <v>1512</v>
      </c>
      <c r="C2204">
        <v>2024</v>
      </c>
      <c r="D2204" t="s">
        <v>985</v>
      </c>
      <c r="E2204" t="s">
        <v>984</v>
      </c>
      <c r="F2204">
        <v>10</v>
      </c>
      <c r="G2204">
        <v>333287557</v>
      </c>
      <c r="H2204" t="s">
        <v>672</v>
      </c>
      <c r="I2204" t="s">
        <v>672</v>
      </c>
      <c r="J2204" t="str">
        <f t="shared" si="68"/>
        <v>2024_C71.0</v>
      </c>
      <c r="K2204">
        <f t="shared" si="69"/>
        <v>3.0004120435855337E-3</v>
      </c>
    </row>
    <row r="2205" spans="2:11" x14ac:dyDescent="0.35">
      <c r="B2205" t="s">
        <v>1512</v>
      </c>
      <c r="C2205">
        <v>2024</v>
      </c>
      <c r="D2205" t="s">
        <v>983</v>
      </c>
      <c r="E2205" t="s">
        <v>982</v>
      </c>
      <c r="F2205">
        <v>27</v>
      </c>
      <c r="G2205">
        <v>333287557</v>
      </c>
      <c r="H2205">
        <v>0</v>
      </c>
      <c r="I2205">
        <v>0</v>
      </c>
      <c r="J2205" t="str">
        <f t="shared" si="68"/>
        <v>2024_C71.1</v>
      </c>
      <c r="K2205">
        <f t="shared" si="69"/>
        <v>8.1011125176809404E-3</v>
      </c>
    </row>
    <row r="2206" spans="2:11" x14ac:dyDescent="0.35">
      <c r="B2206" t="s">
        <v>1512</v>
      </c>
      <c r="C2206">
        <v>2024</v>
      </c>
      <c r="D2206" t="s">
        <v>981</v>
      </c>
      <c r="E2206" t="s">
        <v>980</v>
      </c>
      <c r="F2206">
        <v>34</v>
      </c>
      <c r="G2206">
        <v>333287557</v>
      </c>
      <c r="H2206">
        <v>0</v>
      </c>
      <c r="I2206">
        <v>0</v>
      </c>
      <c r="J2206" t="str">
        <f t="shared" si="68"/>
        <v>2024_C71.2</v>
      </c>
      <c r="K2206">
        <f t="shared" si="69"/>
        <v>1.0201400948190813E-2</v>
      </c>
    </row>
    <row r="2207" spans="2:11" x14ac:dyDescent="0.35">
      <c r="B2207" t="s">
        <v>1512</v>
      </c>
      <c r="C2207">
        <v>2024</v>
      </c>
      <c r="D2207" t="s">
        <v>979</v>
      </c>
      <c r="E2207" t="s">
        <v>978</v>
      </c>
      <c r="F2207">
        <v>13</v>
      </c>
      <c r="G2207">
        <v>333287557</v>
      </c>
      <c r="H2207" t="s">
        <v>672</v>
      </c>
      <c r="I2207" t="s">
        <v>672</v>
      </c>
      <c r="J2207" t="str">
        <f t="shared" si="68"/>
        <v>2024_C71.3</v>
      </c>
      <c r="K2207">
        <f t="shared" si="69"/>
        <v>3.9005356566611934E-3</v>
      </c>
    </row>
    <row r="2208" spans="2:11" x14ac:dyDescent="0.35">
      <c r="B2208" t="s">
        <v>1512</v>
      </c>
      <c r="C2208">
        <v>2024</v>
      </c>
      <c r="D2208" t="s">
        <v>971</v>
      </c>
      <c r="E2208" t="s">
        <v>970</v>
      </c>
      <c r="F2208">
        <v>25</v>
      </c>
      <c r="G2208">
        <v>333287557</v>
      </c>
      <c r="H2208">
        <v>0</v>
      </c>
      <c r="I2208">
        <v>0</v>
      </c>
      <c r="J2208" t="str">
        <f t="shared" si="68"/>
        <v>2024_C71.7</v>
      </c>
      <c r="K2208">
        <f t="shared" si="69"/>
        <v>7.5010301089638333E-3</v>
      </c>
    </row>
    <row r="2209" spans="2:11" x14ac:dyDescent="0.35">
      <c r="B2209" t="s">
        <v>1512</v>
      </c>
      <c r="C2209">
        <v>2024</v>
      </c>
      <c r="D2209" t="s">
        <v>967</v>
      </c>
      <c r="E2209" t="s">
        <v>966</v>
      </c>
      <c r="F2209">
        <v>990</v>
      </c>
      <c r="G2209">
        <v>333287557</v>
      </c>
      <c r="H2209">
        <v>0.3</v>
      </c>
      <c r="I2209">
        <v>0.2</v>
      </c>
      <c r="J2209" t="str">
        <f t="shared" si="68"/>
        <v>2024_C71.9</v>
      </c>
      <c r="K2209">
        <f t="shared" si="69"/>
        <v>0.29704079231496783</v>
      </c>
    </row>
    <row r="2210" spans="2:11" x14ac:dyDescent="0.35">
      <c r="B2210" t="s">
        <v>1512</v>
      </c>
      <c r="C2210">
        <v>2024</v>
      </c>
      <c r="D2210" t="s">
        <v>119</v>
      </c>
      <c r="E2210" t="s">
        <v>961</v>
      </c>
      <c r="F2210">
        <v>138</v>
      </c>
      <c r="G2210">
        <v>333287557</v>
      </c>
      <c r="H2210">
        <v>0</v>
      </c>
      <c r="I2210">
        <v>0</v>
      </c>
      <c r="J2210" t="str">
        <f t="shared" si="68"/>
        <v>2024_C73</v>
      </c>
      <c r="K2210">
        <f t="shared" si="69"/>
        <v>4.1405686201480364E-2</v>
      </c>
    </row>
    <row r="2211" spans="2:11" x14ac:dyDescent="0.35">
      <c r="B2211" t="s">
        <v>1512</v>
      </c>
      <c r="C2211">
        <v>2024</v>
      </c>
      <c r="D2211" t="s">
        <v>956</v>
      </c>
      <c r="E2211" t="s">
        <v>955</v>
      </c>
      <c r="F2211">
        <v>30</v>
      </c>
      <c r="G2211">
        <v>333287557</v>
      </c>
      <c r="H2211">
        <v>0</v>
      </c>
      <c r="I2211">
        <v>0</v>
      </c>
      <c r="J2211" t="str">
        <f t="shared" si="68"/>
        <v>2024_C74.9</v>
      </c>
      <c r="K2211">
        <f t="shared" si="69"/>
        <v>9.001236130756601E-3</v>
      </c>
    </row>
    <row r="2212" spans="2:11" x14ac:dyDescent="0.35">
      <c r="B2212" t="s">
        <v>1512</v>
      </c>
      <c r="C2212">
        <v>2024</v>
      </c>
      <c r="D2212" t="s">
        <v>944</v>
      </c>
      <c r="E2212" t="s">
        <v>943</v>
      </c>
      <c r="F2212">
        <v>38</v>
      </c>
      <c r="G2212">
        <v>333287557</v>
      </c>
      <c r="H2212">
        <v>0</v>
      </c>
      <c r="I2212">
        <v>0</v>
      </c>
      <c r="J2212" t="str">
        <f t="shared" si="68"/>
        <v>2024_C76.0</v>
      </c>
      <c r="K2212">
        <f t="shared" si="69"/>
        <v>1.1401565765625028E-2</v>
      </c>
    </row>
    <row r="2213" spans="2:11" x14ac:dyDescent="0.35">
      <c r="B2213" t="s">
        <v>1512</v>
      </c>
      <c r="C2213">
        <v>2024</v>
      </c>
      <c r="D2213" t="s">
        <v>942</v>
      </c>
      <c r="E2213" t="s">
        <v>941</v>
      </c>
      <c r="F2213">
        <v>12</v>
      </c>
      <c r="G2213">
        <v>333287557</v>
      </c>
      <c r="H2213" t="s">
        <v>672</v>
      </c>
      <c r="I2213" t="s">
        <v>672</v>
      </c>
      <c r="J2213" t="str">
        <f t="shared" si="68"/>
        <v>2024_C76.1</v>
      </c>
      <c r="K2213">
        <f t="shared" si="69"/>
        <v>3.6004944523026399E-3</v>
      </c>
    </row>
    <row r="2214" spans="2:11" x14ac:dyDescent="0.35">
      <c r="B2214" t="s">
        <v>1512</v>
      </c>
      <c r="C2214">
        <v>2024</v>
      </c>
      <c r="D2214" t="s">
        <v>940</v>
      </c>
      <c r="E2214" t="s">
        <v>939</v>
      </c>
      <c r="F2214">
        <v>44</v>
      </c>
      <c r="G2214">
        <v>333287557</v>
      </c>
      <c r="H2214">
        <v>0</v>
      </c>
      <c r="I2214">
        <v>0</v>
      </c>
      <c r="J2214" t="str">
        <f t="shared" si="68"/>
        <v>2024_C76.2</v>
      </c>
      <c r="K2214">
        <f t="shared" si="69"/>
        <v>1.3201812991776349E-2</v>
      </c>
    </row>
    <row r="2215" spans="2:11" x14ac:dyDescent="0.35">
      <c r="B2215" t="s">
        <v>1512</v>
      </c>
      <c r="C2215">
        <v>2024</v>
      </c>
      <c r="D2215" t="s">
        <v>938</v>
      </c>
      <c r="E2215" t="s">
        <v>937</v>
      </c>
      <c r="F2215">
        <v>25</v>
      </c>
      <c r="G2215">
        <v>333287557</v>
      </c>
      <c r="H2215">
        <v>0</v>
      </c>
      <c r="I2215">
        <v>0</v>
      </c>
      <c r="J2215" t="str">
        <f t="shared" si="68"/>
        <v>2024_C76.3</v>
      </c>
      <c r="K2215">
        <f t="shared" si="69"/>
        <v>7.5010301089638333E-3</v>
      </c>
    </row>
    <row r="2216" spans="2:11" x14ac:dyDescent="0.35">
      <c r="B2216" t="s">
        <v>1512</v>
      </c>
      <c r="C2216">
        <v>2024</v>
      </c>
      <c r="D2216" t="s">
        <v>926</v>
      </c>
      <c r="E2216" t="s">
        <v>925</v>
      </c>
      <c r="F2216">
        <v>35</v>
      </c>
      <c r="G2216">
        <v>333287557</v>
      </c>
      <c r="H2216">
        <v>0</v>
      </c>
      <c r="I2216">
        <v>0</v>
      </c>
      <c r="J2216" t="str">
        <f t="shared" si="68"/>
        <v>2024_C78.0</v>
      </c>
      <c r="K2216">
        <f t="shared" si="69"/>
        <v>1.0501442152549367E-2</v>
      </c>
    </row>
    <row r="2217" spans="2:11" x14ac:dyDescent="0.35">
      <c r="B2217" t="s">
        <v>1512</v>
      </c>
      <c r="C2217">
        <v>2024</v>
      </c>
      <c r="D2217" t="s">
        <v>924</v>
      </c>
      <c r="E2217" t="s">
        <v>923</v>
      </c>
      <c r="F2217">
        <v>14</v>
      </c>
      <c r="G2217">
        <v>333287557</v>
      </c>
      <c r="H2217" t="s">
        <v>672</v>
      </c>
      <c r="I2217" t="s">
        <v>672</v>
      </c>
      <c r="J2217" t="str">
        <f t="shared" si="68"/>
        <v>2024_C78.2</v>
      </c>
      <c r="K2217">
        <f t="shared" si="69"/>
        <v>4.200576861019747E-3</v>
      </c>
    </row>
    <row r="2218" spans="2:11" x14ac:dyDescent="0.35">
      <c r="B2218" t="s">
        <v>1512</v>
      </c>
      <c r="C2218">
        <v>2024</v>
      </c>
      <c r="D2218" t="s">
        <v>920</v>
      </c>
      <c r="E2218" t="s">
        <v>919</v>
      </c>
      <c r="F2218">
        <v>49</v>
      </c>
      <c r="G2218">
        <v>333287557</v>
      </c>
      <c r="H2218">
        <v>0</v>
      </c>
      <c r="I2218">
        <v>0</v>
      </c>
      <c r="J2218" t="str">
        <f t="shared" si="68"/>
        <v>2024_C78.6</v>
      </c>
      <c r="K2218">
        <f t="shared" si="69"/>
        <v>1.4702019013569113E-2</v>
      </c>
    </row>
    <row r="2219" spans="2:11" x14ac:dyDescent="0.35">
      <c r="B2219" t="s">
        <v>1512</v>
      </c>
      <c r="C2219">
        <v>2024</v>
      </c>
      <c r="D2219" t="s">
        <v>918</v>
      </c>
      <c r="E2219" t="s">
        <v>917</v>
      </c>
      <c r="F2219">
        <v>108</v>
      </c>
      <c r="G2219">
        <v>333287557</v>
      </c>
      <c r="H2219">
        <v>0</v>
      </c>
      <c r="I2219">
        <v>0</v>
      </c>
      <c r="J2219" t="str">
        <f t="shared" si="68"/>
        <v>2024_C78.7</v>
      </c>
      <c r="K2219">
        <f t="shared" si="69"/>
        <v>3.2404450070723761E-2</v>
      </c>
    </row>
    <row r="2220" spans="2:11" x14ac:dyDescent="0.35">
      <c r="B2220" t="s">
        <v>1512</v>
      </c>
      <c r="C2220">
        <v>2024</v>
      </c>
      <c r="D2220" t="s">
        <v>908</v>
      </c>
      <c r="E2220" t="s">
        <v>907</v>
      </c>
      <c r="F2220">
        <v>60</v>
      </c>
      <c r="G2220">
        <v>333287557</v>
      </c>
      <c r="H2220">
        <v>0</v>
      </c>
      <c r="I2220">
        <v>0</v>
      </c>
      <c r="J2220" t="str">
        <f t="shared" si="68"/>
        <v>2024_C79.3</v>
      </c>
      <c r="K2220">
        <f t="shared" si="69"/>
        <v>1.8002472261513202E-2</v>
      </c>
    </row>
    <row r="2221" spans="2:11" x14ac:dyDescent="0.35">
      <c r="B2221" t="s">
        <v>1512</v>
      </c>
      <c r="C2221">
        <v>2024</v>
      </c>
      <c r="D2221" t="s">
        <v>904</v>
      </c>
      <c r="E2221" t="s">
        <v>903</v>
      </c>
      <c r="F2221">
        <v>43</v>
      </c>
      <c r="G2221">
        <v>333287557</v>
      </c>
      <c r="H2221">
        <v>0</v>
      </c>
      <c r="I2221">
        <v>0</v>
      </c>
      <c r="J2221" t="str">
        <f t="shared" si="68"/>
        <v>2024_C79.5</v>
      </c>
      <c r="K2221">
        <f t="shared" si="69"/>
        <v>1.2901771787417795E-2</v>
      </c>
    </row>
    <row r="2222" spans="2:11" x14ac:dyDescent="0.35">
      <c r="B2222" t="s">
        <v>1512</v>
      </c>
      <c r="C2222">
        <v>2024</v>
      </c>
      <c r="D2222" t="s">
        <v>898</v>
      </c>
      <c r="E2222" t="s">
        <v>897</v>
      </c>
      <c r="F2222">
        <v>175</v>
      </c>
      <c r="G2222">
        <v>333287557</v>
      </c>
      <c r="H2222">
        <v>0.1</v>
      </c>
      <c r="I2222">
        <v>0</v>
      </c>
      <c r="J2222" t="str">
        <f t="shared" si="68"/>
        <v>2024_C79.8</v>
      </c>
      <c r="K2222">
        <f t="shared" si="69"/>
        <v>5.2507210762746837E-2</v>
      </c>
    </row>
    <row r="2223" spans="2:11" x14ac:dyDescent="0.35">
      <c r="B2223" t="s">
        <v>1512</v>
      </c>
      <c r="C2223">
        <v>2024</v>
      </c>
      <c r="D2223" t="s">
        <v>896</v>
      </c>
      <c r="E2223" t="s">
        <v>895</v>
      </c>
      <c r="F2223">
        <v>1960</v>
      </c>
      <c r="G2223">
        <v>333287557</v>
      </c>
      <c r="H2223">
        <v>0.6</v>
      </c>
      <c r="I2223">
        <v>0.5</v>
      </c>
      <c r="J2223" t="str">
        <f t="shared" si="68"/>
        <v>2024_C80</v>
      </c>
      <c r="K2223">
        <f t="shared" si="69"/>
        <v>0.58808076054276459</v>
      </c>
    </row>
    <row r="2224" spans="2:11" x14ac:dyDescent="0.35">
      <c r="B2224" t="s">
        <v>1512</v>
      </c>
      <c r="C2224">
        <v>2024</v>
      </c>
      <c r="D2224" t="s">
        <v>892</v>
      </c>
      <c r="E2224" t="s">
        <v>891</v>
      </c>
      <c r="F2224">
        <v>51</v>
      </c>
      <c r="G2224">
        <v>333287557</v>
      </c>
      <c r="H2224">
        <v>0</v>
      </c>
      <c r="I2224">
        <v>0</v>
      </c>
      <c r="J2224" t="str">
        <f t="shared" si="68"/>
        <v>2024_C81.9</v>
      </c>
      <c r="K2224">
        <f t="shared" si="69"/>
        <v>1.530210142228622E-2</v>
      </c>
    </row>
    <row r="2225" spans="2:11" x14ac:dyDescent="0.35">
      <c r="B2225" t="s">
        <v>1512</v>
      </c>
      <c r="C2225">
        <v>2024</v>
      </c>
      <c r="D2225" t="s">
        <v>890</v>
      </c>
      <c r="E2225" t="s">
        <v>889</v>
      </c>
      <c r="F2225">
        <v>39</v>
      </c>
      <c r="G2225">
        <v>333287557</v>
      </c>
      <c r="H2225">
        <v>0</v>
      </c>
      <c r="I2225">
        <v>0</v>
      </c>
      <c r="J2225" t="str">
        <f t="shared" si="68"/>
        <v>2024_C82.9</v>
      </c>
      <c r="K2225">
        <f t="shared" si="69"/>
        <v>1.1701606969983581E-2</v>
      </c>
    </row>
    <row r="2226" spans="2:11" x14ac:dyDescent="0.35">
      <c r="B2226" t="s">
        <v>1512</v>
      </c>
      <c r="C2226">
        <v>2024</v>
      </c>
      <c r="D2226" t="s">
        <v>888</v>
      </c>
      <c r="E2226" t="s">
        <v>887</v>
      </c>
      <c r="F2226">
        <v>14</v>
      </c>
      <c r="G2226">
        <v>333287557</v>
      </c>
      <c r="H2226" t="s">
        <v>672</v>
      </c>
      <c r="I2226" t="s">
        <v>672</v>
      </c>
      <c r="J2226" t="str">
        <f t="shared" si="68"/>
        <v>2024_C83.0</v>
      </c>
      <c r="K2226">
        <f t="shared" si="69"/>
        <v>4.200576861019747E-3</v>
      </c>
    </row>
    <row r="2227" spans="2:11" x14ac:dyDescent="0.35">
      <c r="B2227" t="s">
        <v>1512</v>
      </c>
      <c r="C2227">
        <v>2024</v>
      </c>
      <c r="D2227" t="s">
        <v>886</v>
      </c>
      <c r="E2227" t="s">
        <v>885</v>
      </c>
      <c r="F2227">
        <v>83</v>
      </c>
      <c r="G2227">
        <v>333287557</v>
      </c>
      <c r="H2227">
        <v>0</v>
      </c>
      <c r="I2227">
        <v>0</v>
      </c>
      <c r="J2227" t="str">
        <f t="shared" si="68"/>
        <v>2024_C83.1</v>
      </c>
      <c r="K2227">
        <f t="shared" si="69"/>
        <v>2.4903419961759928E-2</v>
      </c>
    </row>
    <row r="2228" spans="2:11" x14ac:dyDescent="0.35">
      <c r="B2228" t="s">
        <v>1512</v>
      </c>
      <c r="C2228">
        <v>2024</v>
      </c>
      <c r="D2228" t="s">
        <v>884</v>
      </c>
      <c r="E2228" t="s">
        <v>883</v>
      </c>
      <c r="F2228">
        <v>125</v>
      </c>
      <c r="G2228">
        <v>333287557</v>
      </c>
      <c r="H2228">
        <v>0</v>
      </c>
      <c r="I2228">
        <v>0</v>
      </c>
      <c r="J2228" t="str">
        <f t="shared" si="68"/>
        <v>2024_C83.3</v>
      </c>
      <c r="K2228">
        <f t="shared" si="69"/>
        <v>3.750515054481917E-2</v>
      </c>
    </row>
    <row r="2229" spans="2:11" x14ac:dyDescent="0.35">
      <c r="B2229" t="s">
        <v>1512</v>
      </c>
      <c r="C2229">
        <v>2024</v>
      </c>
      <c r="D2229" t="s">
        <v>876</v>
      </c>
      <c r="E2229" t="s">
        <v>875</v>
      </c>
      <c r="F2229">
        <v>29</v>
      </c>
      <c r="G2229">
        <v>333287557</v>
      </c>
      <c r="H2229">
        <v>0</v>
      </c>
      <c r="I2229">
        <v>0</v>
      </c>
      <c r="J2229" t="str">
        <f t="shared" si="68"/>
        <v>2024_C83.9</v>
      </c>
      <c r="K2229">
        <f t="shared" si="69"/>
        <v>8.7011949263980475E-3</v>
      </c>
    </row>
    <row r="2230" spans="2:11" x14ac:dyDescent="0.35">
      <c r="B2230" t="s">
        <v>1512</v>
      </c>
      <c r="C2230">
        <v>2024</v>
      </c>
      <c r="D2230" t="s">
        <v>870</v>
      </c>
      <c r="E2230" t="s">
        <v>869</v>
      </c>
      <c r="F2230">
        <v>13</v>
      </c>
      <c r="G2230">
        <v>333287557</v>
      </c>
      <c r="H2230" t="s">
        <v>672</v>
      </c>
      <c r="I2230" t="s">
        <v>672</v>
      </c>
      <c r="J2230" t="str">
        <f t="shared" si="68"/>
        <v>2024_C84.4</v>
      </c>
      <c r="K2230">
        <f t="shared" si="69"/>
        <v>3.9005356566611934E-3</v>
      </c>
    </row>
    <row r="2231" spans="2:11" x14ac:dyDescent="0.35">
      <c r="B2231" t="s">
        <v>1512</v>
      </c>
      <c r="C2231">
        <v>2024</v>
      </c>
      <c r="D2231" t="s">
        <v>868</v>
      </c>
      <c r="E2231" t="s">
        <v>867</v>
      </c>
      <c r="F2231">
        <v>61</v>
      </c>
      <c r="G2231">
        <v>333287557</v>
      </c>
      <c r="H2231">
        <v>0</v>
      </c>
      <c r="I2231">
        <v>0</v>
      </c>
      <c r="J2231" t="str">
        <f t="shared" si="68"/>
        <v>2024_C84.5</v>
      </c>
      <c r="K2231">
        <f t="shared" si="69"/>
        <v>1.8302513465871754E-2</v>
      </c>
    </row>
    <row r="2232" spans="2:11" x14ac:dyDescent="0.35">
      <c r="B2232" t="s">
        <v>1512</v>
      </c>
      <c r="C2232">
        <v>2024</v>
      </c>
      <c r="D2232" t="s">
        <v>866</v>
      </c>
      <c r="E2232" t="s">
        <v>865</v>
      </c>
      <c r="F2232">
        <v>205</v>
      </c>
      <c r="G2232">
        <v>333287557</v>
      </c>
      <c r="H2232">
        <v>0.1</v>
      </c>
      <c r="I2232">
        <v>0</v>
      </c>
      <c r="J2232" t="str">
        <f t="shared" si="68"/>
        <v>2024_C85.1</v>
      </c>
      <c r="K2232">
        <f t="shared" si="69"/>
        <v>6.1508446893503439E-2</v>
      </c>
    </row>
    <row r="2233" spans="2:11" x14ac:dyDescent="0.35">
      <c r="B2233" t="s">
        <v>1512</v>
      </c>
      <c r="C2233">
        <v>2024</v>
      </c>
      <c r="D2233" t="s">
        <v>864</v>
      </c>
      <c r="E2233" t="s">
        <v>863</v>
      </c>
      <c r="F2233">
        <v>432</v>
      </c>
      <c r="G2233">
        <v>333287557</v>
      </c>
      <c r="H2233">
        <v>0.1</v>
      </c>
      <c r="I2233">
        <v>0.1</v>
      </c>
      <c r="J2233" t="str">
        <f t="shared" si="68"/>
        <v>2024_C85.9</v>
      </c>
      <c r="K2233">
        <f t="shared" si="69"/>
        <v>0.12961780028289505</v>
      </c>
    </row>
    <row r="2234" spans="2:11" x14ac:dyDescent="0.35">
      <c r="B2234" t="s">
        <v>1512</v>
      </c>
      <c r="C2234">
        <v>2024</v>
      </c>
      <c r="D2234" t="s">
        <v>862</v>
      </c>
      <c r="E2234" t="s">
        <v>861</v>
      </c>
      <c r="F2234">
        <v>20</v>
      </c>
      <c r="G2234">
        <v>333287557</v>
      </c>
      <c r="H2234">
        <v>0</v>
      </c>
      <c r="I2234">
        <v>0</v>
      </c>
      <c r="J2234" t="str">
        <f t="shared" si="68"/>
        <v>2024_C88.0</v>
      </c>
      <c r="K2234">
        <f t="shared" si="69"/>
        <v>6.0008240871710673E-3</v>
      </c>
    </row>
    <row r="2235" spans="2:11" x14ac:dyDescent="0.35">
      <c r="B2235" t="s">
        <v>1512</v>
      </c>
      <c r="C2235">
        <v>2024</v>
      </c>
      <c r="D2235" t="s">
        <v>860</v>
      </c>
      <c r="E2235" t="s">
        <v>859</v>
      </c>
      <c r="F2235">
        <v>701</v>
      </c>
      <c r="G2235">
        <v>333287557</v>
      </c>
      <c r="H2235">
        <v>0.2</v>
      </c>
      <c r="I2235">
        <v>0.2</v>
      </c>
      <c r="J2235" t="str">
        <f t="shared" si="68"/>
        <v>2024_C90.0</v>
      </c>
      <c r="K2235">
        <f t="shared" si="69"/>
        <v>0.2103288842553459</v>
      </c>
    </row>
    <row r="2236" spans="2:11" x14ac:dyDescent="0.35">
      <c r="B2236" t="s">
        <v>1512</v>
      </c>
      <c r="C2236">
        <v>2024</v>
      </c>
      <c r="D2236" t="s">
        <v>858</v>
      </c>
      <c r="E2236" t="s">
        <v>857</v>
      </c>
      <c r="F2236">
        <v>11</v>
      </c>
      <c r="G2236">
        <v>333287557</v>
      </c>
      <c r="H2236" t="s">
        <v>672</v>
      </c>
      <c r="I2236" t="s">
        <v>672</v>
      </c>
      <c r="J2236" t="str">
        <f t="shared" si="68"/>
        <v>2024_C90.1</v>
      </c>
      <c r="K2236">
        <f t="shared" si="69"/>
        <v>3.3004532479440872E-3</v>
      </c>
    </row>
    <row r="2237" spans="2:11" x14ac:dyDescent="0.35">
      <c r="B2237" t="s">
        <v>1512</v>
      </c>
      <c r="C2237">
        <v>2024</v>
      </c>
      <c r="D2237" t="s">
        <v>854</v>
      </c>
      <c r="E2237" t="s">
        <v>853</v>
      </c>
      <c r="F2237">
        <v>82</v>
      </c>
      <c r="G2237">
        <v>333287557</v>
      </c>
      <c r="H2237">
        <v>0</v>
      </c>
      <c r="I2237">
        <v>0</v>
      </c>
      <c r="J2237" t="str">
        <f t="shared" si="68"/>
        <v>2024_C91.0</v>
      </c>
      <c r="K2237">
        <f t="shared" si="69"/>
        <v>2.4603378757401376E-2</v>
      </c>
    </row>
    <row r="2238" spans="2:11" x14ac:dyDescent="0.35">
      <c r="B2238" t="s">
        <v>1512</v>
      </c>
      <c r="C2238">
        <v>2024</v>
      </c>
      <c r="D2238" t="s">
        <v>852</v>
      </c>
      <c r="E2238" t="s">
        <v>851</v>
      </c>
      <c r="F2238">
        <v>274</v>
      </c>
      <c r="G2238">
        <v>333287557</v>
      </c>
      <c r="H2238">
        <v>0.1</v>
      </c>
      <c r="I2238">
        <v>0.1</v>
      </c>
      <c r="J2238" t="str">
        <f t="shared" si="68"/>
        <v>2024_C91.1</v>
      </c>
      <c r="K2238">
        <f t="shared" si="69"/>
        <v>8.2211289994243625E-2</v>
      </c>
    </row>
    <row r="2239" spans="2:11" x14ac:dyDescent="0.35">
      <c r="B2239" t="s">
        <v>1512</v>
      </c>
      <c r="C2239">
        <v>2024</v>
      </c>
      <c r="D2239" t="s">
        <v>842</v>
      </c>
      <c r="E2239" t="s">
        <v>841</v>
      </c>
      <c r="F2239">
        <v>17</v>
      </c>
      <c r="G2239">
        <v>333287557</v>
      </c>
      <c r="H2239" t="s">
        <v>672</v>
      </c>
      <c r="I2239" t="s">
        <v>672</v>
      </c>
      <c r="J2239" t="str">
        <f t="shared" si="68"/>
        <v>2024_C91.9</v>
      </c>
      <c r="K2239">
        <f t="shared" si="69"/>
        <v>5.1007004740954067E-3</v>
      </c>
    </row>
    <row r="2240" spans="2:11" x14ac:dyDescent="0.35">
      <c r="B2240" t="s">
        <v>1512</v>
      </c>
      <c r="C2240">
        <v>2024</v>
      </c>
      <c r="D2240" t="s">
        <v>840</v>
      </c>
      <c r="E2240" t="s">
        <v>839</v>
      </c>
      <c r="F2240">
        <v>638</v>
      </c>
      <c r="G2240">
        <v>333287557</v>
      </c>
      <c r="H2240">
        <v>0.2</v>
      </c>
      <c r="I2240">
        <v>0.1</v>
      </c>
      <c r="J2240" t="str">
        <f t="shared" si="68"/>
        <v>2024_C92.0</v>
      </c>
      <c r="K2240">
        <f t="shared" si="69"/>
        <v>0.19142628838075704</v>
      </c>
    </row>
    <row r="2241" spans="2:11" x14ac:dyDescent="0.35">
      <c r="B2241" t="s">
        <v>1512</v>
      </c>
      <c r="C2241">
        <v>2024</v>
      </c>
      <c r="D2241" t="s">
        <v>838</v>
      </c>
      <c r="E2241" t="s">
        <v>837</v>
      </c>
      <c r="F2241">
        <v>81</v>
      </c>
      <c r="G2241">
        <v>333287557</v>
      </c>
      <c r="H2241">
        <v>0</v>
      </c>
      <c r="I2241">
        <v>0</v>
      </c>
      <c r="J2241" t="str">
        <f t="shared" si="68"/>
        <v>2024_C92.1</v>
      </c>
      <c r="K2241">
        <f t="shared" si="69"/>
        <v>2.4303337553042821E-2</v>
      </c>
    </row>
    <row r="2242" spans="2:11" x14ac:dyDescent="0.35">
      <c r="B2242" t="s">
        <v>1512</v>
      </c>
      <c r="C2242">
        <v>2024</v>
      </c>
      <c r="D2242" t="s">
        <v>834</v>
      </c>
      <c r="E2242" t="s">
        <v>833</v>
      </c>
      <c r="F2242">
        <v>18</v>
      </c>
      <c r="G2242">
        <v>333287557</v>
      </c>
      <c r="H2242" t="s">
        <v>672</v>
      </c>
      <c r="I2242" t="s">
        <v>672</v>
      </c>
      <c r="J2242" t="str">
        <f t="shared" si="68"/>
        <v>2024_C92.4</v>
      </c>
      <c r="K2242">
        <f t="shared" si="69"/>
        <v>5.4007416784539602E-3</v>
      </c>
    </row>
    <row r="2243" spans="2:11" x14ac:dyDescent="0.35">
      <c r="B2243" t="s">
        <v>1512</v>
      </c>
      <c r="C2243">
        <v>2024</v>
      </c>
      <c r="D2243" t="s">
        <v>832</v>
      </c>
      <c r="E2243" t="s">
        <v>831</v>
      </c>
      <c r="F2243">
        <v>12</v>
      </c>
      <c r="G2243">
        <v>333287557</v>
      </c>
      <c r="H2243" t="s">
        <v>672</v>
      </c>
      <c r="I2243" t="s">
        <v>672</v>
      </c>
      <c r="J2243" t="str">
        <f t="shared" ref="J2243:J2266" si="70">C2243&amp;+"_"&amp;E2243</f>
        <v>2024_C92.5</v>
      </c>
      <c r="K2243">
        <f t="shared" ref="K2243:K2266" si="71">F2243/G2243*100000</f>
        <v>3.6004944523026399E-3</v>
      </c>
    </row>
    <row r="2244" spans="2:11" x14ac:dyDescent="0.35">
      <c r="B2244" t="s">
        <v>1512</v>
      </c>
      <c r="C2244">
        <v>2024</v>
      </c>
      <c r="D2244" t="s">
        <v>830</v>
      </c>
      <c r="E2244" t="s">
        <v>829</v>
      </c>
      <c r="F2244">
        <v>60</v>
      </c>
      <c r="G2244">
        <v>333287557</v>
      </c>
      <c r="H2244">
        <v>0</v>
      </c>
      <c r="I2244">
        <v>0</v>
      </c>
      <c r="J2244" t="str">
        <f t="shared" si="70"/>
        <v>2024_C92.7</v>
      </c>
      <c r="K2244">
        <f t="shared" si="71"/>
        <v>1.8002472261513202E-2</v>
      </c>
    </row>
    <row r="2245" spans="2:11" x14ac:dyDescent="0.35">
      <c r="B2245" t="s">
        <v>1512</v>
      </c>
      <c r="C2245">
        <v>2024</v>
      </c>
      <c r="D2245" t="s">
        <v>828</v>
      </c>
      <c r="E2245" t="s">
        <v>827</v>
      </c>
      <c r="F2245">
        <v>16</v>
      </c>
      <c r="G2245">
        <v>333287557</v>
      </c>
      <c r="H2245" t="s">
        <v>672</v>
      </c>
      <c r="I2245" t="s">
        <v>672</v>
      </c>
      <c r="J2245" t="str">
        <f t="shared" si="70"/>
        <v>2024_C92.9</v>
      </c>
      <c r="K2245">
        <f t="shared" si="71"/>
        <v>4.8006592697368532E-3</v>
      </c>
    </row>
    <row r="2246" spans="2:11" x14ac:dyDescent="0.35">
      <c r="B2246" t="s">
        <v>1512</v>
      </c>
      <c r="C2246">
        <v>2024</v>
      </c>
      <c r="D2246" t="s">
        <v>818</v>
      </c>
      <c r="E2246" t="s">
        <v>817</v>
      </c>
      <c r="F2246">
        <v>72</v>
      </c>
      <c r="G2246">
        <v>333287557</v>
      </c>
      <c r="H2246">
        <v>0</v>
      </c>
      <c r="I2246">
        <v>0</v>
      </c>
      <c r="J2246" t="str">
        <f t="shared" si="70"/>
        <v>2024_C95.0</v>
      </c>
      <c r="K2246">
        <f t="shared" si="71"/>
        <v>2.1602966713815841E-2</v>
      </c>
    </row>
    <row r="2247" spans="2:11" x14ac:dyDescent="0.35">
      <c r="B2247" t="s">
        <v>1512</v>
      </c>
      <c r="C2247">
        <v>2024</v>
      </c>
      <c r="D2247" t="s">
        <v>814</v>
      </c>
      <c r="E2247" t="s">
        <v>813</v>
      </c>
      <c r="F2247">
        <v>144</v>
      </c>
      <c r="G2247">
        <v>333287557</v>
      </c>
      <c r="H2247">
        <v>0</v>
      </c>
      <c r="I2247">
        <v>0</v>
      </c>
      <c r="J2247" t="str">
        <f t="shared" si="70"/>
        <v>2024_C95.9</v>
      </c>
      <c r="K2247">
        <f t="shared" si="71"/>
        <v>4.3205933427631682E-2</v>
      </c>
    </row>
    <row r="2248" spans="2:11" x14ac:dyDescent="0.35">
      <c r="B2248" t="s">
        <v>1512</v>
      </c>
      <c r="C2248">
        <v>2024</v>
      </c>
      <c r="D2248" t="s">
        <v>808</v>
      </c>
      <c r="E2248" t="s">
        <v>807</v>
      </c>
      <c r="F2248">
        <v>342</v>
      </c>
      <c r="G2248">
        <v>333287557</v>
      </c>
      <c r="H2248">
        <v>0.1</v>
      </c>
      <c r="I2248">
        <v>0.1</v>
      </c>
      <c r="J2248" t="str">
        <f t="shared" si="70"/>
        <v>2024_C97</v>
      </c>
      <c r="K2248">
        <f t="shared" si="71"/>
        <v>0.10261409189062524</v>
      </c>
    </row>
    <row r="2249" spans="2:11" x14ac:dyDescent="0.35">
      <c r="B2249" t="s">
        <v>1512</v>
      </c>
      <c r="C2249">
        <v>2024</v>
      </c>
      <c r="D2249" t="s">
        <v>778</v>
      </c>
      <c r="E2249" t="s">
        <v>777</v>
      </c>
      <c r="F2249">
        <v>18</v>
      </c>
      <c r="G2249">
        <v>333287557</v>
      </c>
      <c r="H2249" t="s">
        <v>672</v>
      </c>
      <c r="I2249" t="s">
        <v>672</v>
      </c>
      <c r="J2249" t="str">
        <f t="shared" si="70"/>
        <v>2024_D32.0</v>
      </c>
      <c r="K2249">
        <f t="shared" si="71"/>
        <v>5.4007416784539602E-3</v>
      </c>
    </row>
    <row r="2250" spans="2:11" x14ac:dyDescent="0.35">
      <c r="B2250" t="s">
        <v>1512</v>
      </c>
      <c r="C2250">
        <v>2024</v>
      </c>
      <c r="D2250" t="s">
        <v>776</v>
      </c>
      <c r="E2250" t="s">
        <v>775</v>
      </c>
      <c r="F2250">
        <v>31</v>
      </c>
      <c r="G2250">
        <v>333287557</v>
      </c>
      <c r="H2250">
        <v>0</v>
      </c>
      <c r="I2250">
        <v>0</v>
      </c>
      <c r="J2250" t="str">
        <f t="shared" si="70"/>
        <v>2024_D32.9</v>
      </c>
      <c r="K2250">
        <f t="shared" si="71"/>
        <v>9.3012773351151528E-3</v>
      </c>
    </row>
    <row r="2251" spans="2:11" x14ac:dyDescent="0.35">
      <c r="B2251" t="s">
        <v>1512</v>
      </c>
      <c r="C2251">
        <v>2024</v>
      </c>
      <c r="D2251" t="s">
        <v>760</v>
      </c>
      <c r="E2251" t="s">
        <v>759</v>
      </c>
      <c r="F2251">
        <v>11</v>
      </c>
      <c r="G2251">
        <v>333287557</v>
      </c>
      <c r="H2251" t="s">
        <v>672</v>
      </c>
      <c r="I2251" t="s">
        <v>672</v>
      </c>
      <c r="J2251" t="str">
        <f t="shared" si="70"/>
        <v>2024_D37.0</v>
      </c>
      <c r="K2251">
        <f t="shared" si="71"/>
        <v>3.3004532479440872E-3</v>
      </c>
    </row>
    <row r="2252" spans="2:11" x14ac:dyDescent="0.35">
      <c r="B2252" t="s">
        <v>1512</v>
      </c>
      <c r="C2252">
        <v>2024</v>
      </c>
      <c r="D2252" t="s">
        <v>754</v>
      </c>
      <c r="E2252" t="s">
        <v>753</v>
      </c>
      <c r="F2252">
        <v>19</v>
      </c>
      <c r="G2252">
        <v>333287557</v>
      </c>
      <c r="H2252" t="s">
        <v>672</v>
      </c>
      <c r="I2252" t="s">
        <v>672</v>
      </c>
      <c r="J2252" t="str">
        <f t="shared" si="70"/>
        <v>2024_D37.4</v>
      </c>
      <c r="K2252">
        <f t="shared" si="71"/>
        <v>5.7007828828125138E-3</v>
      </c>
    </row>
    <row r="2253" spans="2:11" x14ac:dyDescent="0.35">
      <c r="B2253" t="s">
        <v>1512</v>
      </c>
      <c r="C2253">
        <v>2024</v>
      </c>
      <c r="D2253" t="s">
        <v>750</v>
      </c>
      <c r="E2253" t="s">
        <v>749</v>
      </c>
      <c r="F2253">
        <v>10</v>
      </c>
      <c r="G2253">
        <v>333287557</v>
      </c>
      <c r="H2253" t="s">
        <v>672</v>
      </c>
      <c r="I2253" t="s">
        <v>672</v>
      </c>
      <c r="J2253" t="str">
        <f t="shared" si="70"/>
        <v>2024_D37.6</v>
      </c>
      <c r="K2253">
        <f t="shared" si="71"/>
        <v>3.0004120435855337E-3</v>
      </c>
    </row>
    <row r="2254" spans="2:11" x14ac:dyDescent="0.35">
      <c r="B2254" t="s">
        <v>1512</v>
      </c>
      <c r="C2254">
        <v>2024</v>
      </c>
      <c r="D2254" t="s">
        <v>748</v>
      </c>
      <c r="E2254" t="s">
        <v>747</v>
      </c>
      <c r="F2254">
        <v>27</v>
      </c>
      <c r="G2254">
        <v>333287557</v>
      </c>
      <c r="H2254">
        <v>0</v>
      </c>
      <c r="I2254">
        <v>0</v>
      </c>
      <c r="J2254" t="str">
        <f t="shared" si="70"/>
        <v>2024_D37.7</v>
      </c>
      <c r="K2254">
        <f t="shared" si="71"/>
        <v>8.1011125176809404E-3</v>
      </c>
    </row>
    <row r="2255" spans="2:11" x14ac:dyDescent="0.35">
      <c r="B2255" t="s">
        <v>1512</v>
      </c>
      <c r="C2255">
        <v>2024</v>
      </c>
      <c r="D2255" t="s">
        <v>742</v>
      </c>
      <c r="E2255" t="s">
        <v>741</v>
      </c>
      <c r="F2255">
        <v>56</v>
      </c>
      <c r="G2255">
        <v>333287557</v>
      </c>
      <c r="H2255">
        <v>0</v>
      </c>
      <c r="I2255">
        <v>0</v>
      </c>
      <c r="J2255" t="str">
        <f t="shared" si="70"/>
        <v>2024_D38.1</v>
      </c>
      <c r="K2255">
        <f t="shared" si="71"/>
        <v>1.6802307444078988E-2</v>
      </c>
    </row>
    <row r="2256" spans="2:11" x14ac:dyDescent="0.35">
      <c r="B2256" t="s">
        <v>1512</v>
      </c>
      <c r="C2256">
        <v>2024</v>
      </c>
      <c r="D2256" t="s">
        <v>728</v>
      </c>
      <c r="E2256" t="s">
        <v>727</v>
      </c>
      <c r="F2256">
        <v>10</v>
      </c>
      <c r="G2256">
        <v>333287557</v>
      </c>
      <c r="H2256" t="s">
        <v>672</v>
      </c>
      <c r="I2256" t="s">
        <v>672</v>
      </c>
      <c r="J2256" t="str">
        <f t="shared" si="70"/>
        <v>2024_D41.0</v>
      </c>
      <c r="K2256">
        <f t="shared" si="71"/>
        <v>3.0004120435855337E-3</v>
      </c>
    </row>
    <row r="2257" spans="1:11" x14ac:dyDescent="0.35">
      <c r="B2257" t="s">
        <v>1512</v>
      </c>
      <c r="C2257">
        <v>2024</v>
      </c>
      <c r="D2257" t="s">
        <v>726</v>
      </c>
      <c r="E2257" t="s">
        <v>725</v>
      </c>
      <c r="F2257">
        <v>19</v>
      </c>
      <c r="G2257">
        <v>333287557</v>
      </c>
      <c r="H2257" t="s">
        <v>672</v>
      </c>
      <c r="I2257" t="s">
        <v>672</v>
      </c>
      <c r="J2257" t="str">
        <f t="shared" si="70"/>
        <v>2024_D41.4</v>
      </c>
      <c r="K2257">
        <f t="shared" si="71"/>
        <v>5.7007828828125138E-3</v>
      </c>
    </row>
    <row r="2258" spans="1:11" x14ac:dyDescent="0.35">
      <c r="B2258" t="s">
        <v>1512</v>
      </c>
      <c r="C2258">
        <v>2024</v>
      </c>
      <c r="D2258" t="s">
        <v>716</v>
      </c>
      <c r="E2258" t="s">
        <v>715</v>
      </c>
      <c r="F2258">
        <v>95</v>
      </c>
      <c r="G2258">
        <v>333287557</v>
      </c>
      <c r="H2258">
        <v>0</v>
      </c>
      <c r="I2258">
        <v>0</v>
      </c>
      <c r="J2258" t="str">
        <f t="shared" si="70"/>
        <v>2024_D43.2</v>
      </c>
      <c r="K2258">
        <f t="shared" si="71"/>
        <v>2.8503914414062567E-2</v>
      </c>
    </row>
    <row r="2259" spans="1:11" x14ac:dyDescent="0.35">
      <c r="B2259" t="s">
        <v>1512</v>
      </c>
      <c r="C2259">
        <v>2024</v>
      </c>
      <c r="D2259" t="s">
        <v>700</v>
      </c>
      <c r="E2259" t="s">
        <v>699</v>
      </c>
      <c r="F2259">
        <v>15</v>
      </c>
      <c r="G2259">
        <v>333287557</v>
      </c>
      <c r="H2259" t="s">
        <v>672</v>
      </c>
      <c r="I2259" t="s">
        <v>672</v>
      </c>
      <c r="J2259" t="str">
        <f t="shared" si="70"/>
        <v>2024_D45</v>
      </c>
      <c r="K2259">
        <f t="shared" si="71"/>
        <v>4.5006180653783005E-3</v>
      </c>
    </row>
    <row r="2260" spans="1:11" x14ac:dyDescent="0.35">
      <c r="B2260" t="s">
        <v>1512</v>
      </c>
      <c r="C2260">
        <v>2024</v>
      </c>
      <c r="D2260" t="s">
        <v>696</v>
      </c>
      <c r="E2260" t="s">
        <v>695</v>
      </c>
      <c r="F2260">
        <v>405</v>
      </c>
      <c r="G2260">
        <v>333287557</v>
      </c>
      <c r="H2260">
        <v>0.1</v>
      </c>
      <c r="I2260">
        <v>0.1</v>
      </c>
      <c r="J2260" t="str">
        <f t="shared" si="70"/>
        <v>2024_D46.9</v>
      </c>
      <c r="K2260">
        <f t="shared" si="71"/>
        <v>0.12151668776521411</v>
      </c>
    </row>
    <row r="2261" spans="1:11" x14ac:dyDescent="0.35">
      <c r="B2261" t="s">
        <v>1512</v>
      </c>
      <c r="C2261">
        <v>2024</v>
      </c>
      <c r="D2261" t="s">
        <v>694</v>
      </c>
      <c r="E2261" t="s">
        <v>693</v>
      </c>
      <c r="F2261">
        <v>77</v>
      </c>
      <c r="G2261">
        <v>333287557</v>
      </c>
      <c r="H2261">
        <v>0</v>
      </c>
      <c r="I2261">
        <v>0</v>
      </c>
      <c r="J2261" t="str">
        <f t="shared" si="70"/>
        <v>2024_D47.1</v>
      </c>
      <c r="K2261">
        <f t="shared" si="71"/>
        <v>2.3103172735608607E-2</v>
      </c>
    </row>
    <row r="2262" spans="1:11" x14ac:dyDescent="0.35">
      <c r="B2262" t="s">
        <v>1512</v>
      </c>
      <c r="C2262">
        <v>2024</v>
      </c>
      <c r="D2262" t="s">
        <v>682</v>
      </c>
      <c r="E2262" t="s">
        <v>681</v>
      </c>
      <c r="F2262">
        <v>14</v>
      </c>
      <c r="G2262">
        <v>333287557</v>
      </c>
      <c r="H2262" t="s">
        <v>672</v>
      </c>
      <c r="I2262" t="s">
        <v>672</v>
      </c>
      <c r="J2262" t="str">
        <f t="shared" si="70"/>
        <v>2024_D48.1</v>
      </c>
      <c r="K2262">
        <f t="shared" si="71"/>
        <v>4.200576861019747E-3</v>
      </c>
    </row>
    <row r="2263" spans="1:11" x14ac:dyDescent="0.35">
      <c r="B2263" t="s">
        <v>1512</v>
      </c>
      <c r="C2263">
        <v>2024</v>
      </c>
      <c r="D2263" t="s">
        <v>671</v>
      </c>
      <c r="E2263" t="s">
        <v>670</v>
      </c>
      <c r="F2263">
        <v>10</v>
      </c>
      <c r="G2263">
        <v>333287557</v>
      </c>
      <c r="H2263" t="s">
        <v>672</v>
      </c>
      <c r="I2263" t="s">
        <v>672</v>
      </c>
      <c r="J2263" t="str">
        <f t="shared" si="70"/>
        <v>2024_D48.6</v>
      </c>
      <c r="K2263">
        <f t="shared" si="71"/>
        <v>3.0004120435855337E-3</v>
      </c>
    </row>
    <row r="2264" spans="1:11" x14ac:dyDescent="0.35">
      <c r="B2264" t="s">
        <v>1512</v>
      </c>
      <c r="C2264">
        <v>2024</v>
      </c>
      <c r="D2264" t="s">
        <v>667</v>
      </c>
      <c r="E2264" t="s">
        <v>666</v>
      </c>
      <c r="F2264">
        <v>39</v>
      </c>
      <c r="G2264">
        <v>333287557</v>
      </c>
      <c r="H2264">
        <v>0</v>
      </c>
      <c r="I2264">
        <v>0</v>
      </c>
      <c r="J2264" t="str">
        <f t="shared" si="70"/>
        <v>2024_D48.9</v>
      </c>
      <c r="K2264">
        <f t="shared" si="71"/>
        <v>1.1701606969983581E-2</v>
      </c>
    </row>
    <row r="2265" spans="1:11" x14ac:dyDescent="0.35">
      <c r="A2265" t="s">
        <v>219</v>
      </c>
      <c r="B2265" t="s">
        <v>1512</v>
      </c>
      <c r="C2265">
        <v>2024</v>
      </c>
      <c r="F2265">
        <v>39357</v>
      </c>
      <c r="G2265">
        <v>333287557</v>
      </c>
      <c r="H2265">
        <v>11.8</v>
      </c>
      <c r="I2265">
        <v>9.1999999999999993</v>
      </c>
      <c r="J2265" t="str">
        <f t="shared" si="70"/>
        <v>2024_</v>
      </c>
      <c r="K2265">
        <f t="shared" si="71"/>
        <v>11.808721679939584</v>
      </c>
    </row>
    <row r="2266" spans="1:11" x14ac:dyDescent="0.35">
      <c r="A2266" t="s">
        <v>219</v>
      </c>
      <c r="F2266">
        <v>3761502</v>
      </c>
      <c r="G2266">
        <v>2316647496</v>
      </c>
      <c r="H2266">
        <v>162.4</v>
      </c>
      <c r="I2266">
        <v>128.6</v>
      </c>
      <c r="J2266" t="str">
        <f t="shared" si="70"/>
        <v>_</v>
      </c>
      <c r="K2266">
        <f t="shared" si="71"/>
        <v>162.36833642126106</v>
      </c>
    </row>
    <row r="2267" spans="1:11" x14ac:dyDescent="0.35">
      <c r="A2267" t="s">
        <v>231</v>
      </c>
    </row>
    <row r="2268" spans="1:11" x14ac:dyDescent="0.35">
      <c r="A2268" t="s">
        <v>1511</v>
      </c>
    </row>
    <row r="2269" spans="1:11" x14ac:dyDescent="0.35">
      <c r="A2269" t="s">
        <v>233</v>
      </c>
    </row>
    <row r="2270" spans="1:11" x14ac:dyDescent="0.35">
      <c r="A2270" t="s">
        <v>1510</v>
      </c>
    </row>
    <row r="2271" spans="1:11" x14ac:dyDescent="0.35">
      <c r="A2271" t="s">
        <v>1509</v>
      </c>
    </row>
    <row r="2272" spans="1:11" x14ac:dyDescent="0.35">
      <c r="A2272" t="s">
        <v>236</v>
      </c>
    </row>
    <row r="2273" spans="1:1" x14ac:dyDescent="0.35">
      <c r="A2273" t="s">
        <v>237</v>
      </c>
    </row>
    <row r="2274" spans="1:1" x14ac:dyDescent="0.35">
      <c r="A2274" t="s">
        <v>238</v>
      </c>
    </row>
    <row r="2275" spans="1:1" x14ac:dyDescent="0.35">
      <c r="A2275" t="s">
        <v>239</v>
      </c>
    </row>
    <row r="2276" spans="1:1" x14ac:dyDescent="0.35">
      <c r="A2276" t="s">
        <v>240</v>
      </c>
    </row>
    <row r="2277" spans="1:1" x14ac:dyDescent="0.35">
      <c r="A2277" t="s">
        <v>663</v>
      </c>
    </row>
    <row r="2278" spans="1:1" x14ac:dyDescent="0.35">
      <c r="A2278" t="s">
        <v>231</v>
      </c>
    </row>
    <row r="2279" spans="1:1" x14ac:dyDescent="0.35">
      <c r="A2279" t="s">
        <v>1508</v>
      </c>
    </row>
    <row r="2280" spans="1:1" x14ac:dyDescent="0.35">
      <c r="A2280" t="s">
        <v>231</v>
      </c>
    </row>
    <row r="2281" spans="1:1" x14ac:dyDescent="0.35">
      <c r="A2281" t="s">
        <v>1507</v>
      </c>
    </row>
    <row r="2282" spans="1:1" x14ac:dyDescent="0.35">
      <c r="A2282" t="s">
        <v>231</v>
      </c>
    </row>
    <row r="2283" spans="1:1" x14ac:dyDescent="0.35">
      <c r="A2283" t="s">
        <v>243</v>
      </c>
    </row>
    <row r="2284" spans="1:1" x14ac:dyDescent="0.35">
      <c r="A2284" t="s">
        <v>1506</v>
      </c>
    </row>
    <row r="2285" spans="1:1" x14ac:dyDescent="0.35">
      <c r="A2285" t="s">
        <v>1505</v>
      </c>
    </row>
    <row r="2286" spans="1:1" x14ac:dyDescent="0.35">
      <c r="A2286" t="s">
        <v>1504</v>
      </c>
    </row>
    <row r="2287" spans="1:1" x14ac:dyDescent="0.35">
      <c r="A2287" t="s">
        <v>231</v>
      </c>
    </row>
    <row r="2288" spans="1:1" x14ac:dyDescent="0.35">
      <c r="A2288" t="s">
        <v>246</v>
      </c>
    </row>
    <row r="2289" spans="1:1" x14ac:dyDescent="0.35">
      <c r="A2289" t="s">
        <v>247</v>
      </c>
    </row>
    <row r="2290" spans="1:1" x14ac:dyDescent="0.35">
      <c r="A2290" t="s">
        <v>248</v>
      </c>
    </row>
    <row r="2291" spans="1:1" x14ac:dyDescent="0.35">
      <c r="A2291" t="s">
        <v>657</v>
      </c>
    </row>
    <row r="2292" spans="1:1" x14ac:dyDescent="0.35">
      <c r="A2292" t="s">
        <v>656</v>
      </c>
    </row>
    <row r="2293" spans="1:1" x14ac:dyDescent="0.35">
      <c r="A2293" t="s">
        <v>231</v>
      </c>
    </row>
    <row r="2294" spans="1:1" x14ac:dyDescent="0.35">
      <c r="A2294" t="s">
        <v>249</v>
      </c>
    </row>
    <row r="2295" spans="1:1" x14ac:dyDescent="0.35">
      <c r="A2295" t="s">
        <v>1503</v>
      </c>
    </row>
    <row r="2296" spans="1:1" x14ac:dyDescent="0.35">
      <c r="A2296" t="s">
        <v>1502</v>
      </c>
    </row>
    <row r="2297" spans="1:1" x14ac:dyDescent="0.35">
      <c r="A2297" t="s">
        <v>253</v>
      </c>
    </row>
    <row r="2298" spans="1:1" x14ac:dyDescent="0.35">
      <c r="A2298" t="s">
        <v>1501</v>
      </c>
    </row>
    <row r="2299" spans="1:1" x14ac:dyDescent="0.35">
      <c r="A2299" t="s">
        <v>268</v>
      </c>
    </row>
    <row r="2300" spans="1:1" x14ac:dyDescent="0.35">
      <c r="A2300" t="s">
        <v>1500</v>
      </c>
    </row>
    <row r="2301" spans="1:1" x14ac:dyDescent="0.35">
      <c r="A2301" t="s">
        <v>1499</v>
      </c>
    </row>
    <row r="2302" spans="1:1" x14ac:dyDescent="0.35">
      <c r="A2302" t="s">
        <v>1498</v>
      </c>
    </row>
    <row r="2303" spans="1:1" x14ac:dyDescent="0.35">
      <c r="A2303" t="s">
        <v>1497</v>
      </c>
    </row>
    <row r="2304" spans="1:1" x14ac:dyDescent="0.35">
      <c r="A2304" t="s">
        <v>1496</v>
      </c>
    </row>
    <row r="2305" spans="1:1" x14ac:dyDescent="0.35">
      <c r="A2305" t="s">
        <v>1495</v>
      </c>
    </row>
    <row r="2306" spans="1:1" x14ac:dyDescent="0.35">
      <c r="A2306" t="s">
        <v>1494</v>
      </c>
    </row>
    <row r="2307" spans="1:1" x14ac:dyDescent="0.35">
      <c r="A2307" t="s">
        <v>1493</v>
      </c>
    </row>
    <row r="2308" spans="1:1" x14ac:dyDescent="0.35">
      <c r="A2308" t="s">
        <v>1492</v>
      </c>
    </row>
    <row r="2309" spans="1:1" x14ac:dyDescent="0.35">
      <c r="A2309" t="s">
        <v>1491</v>
      </c>
    </row>
    <row r="2310" spans="1:1" x14ac:dyDescent="0.35">
      <c r="A2310" t="s">
        <v>1490</v>
      </c>
    </row>
    <row r="2311" spans="1:1" x14ac:dyDescent="0.35">
      <c r="A2311" t="s">
        <v>1489</v>
      </c>
    </row>
    <row r="2312" spans="1:1" x14ac:dyDescent="0.35">
      <c r="A2312" t="s">
        <v>1488</v>
      </c>
    </row>
    <row r="2313" spans="1:1" x14ac:dyDescent="0.35">
      <c r="A2313" t="s">
        <v>1487</v>
      </c>
    </row>
    <row r="2314" spans="1:1" x14ac:dyDescent="0.35">
      <c r="A2314" t="s">
        <v>1486</v>
      </c>
    </row>
    <row r="2315" spans="1:1" x14ac:dyDescent="0.35">
      <c r="A2315" t="s">
        <v>1485</v>
      </c>
    </row>
    <row r="2316" spans="1:1" x14ac:dyDescent="0.35">
      <c r="A2316" t="s">
        <v>1484</v>
      </c>
    </row>
    <row r="2317" spans="1:1" x14ac:dyDescent="0.35">
      <c r="A2317" t="s">
        <v>1483</v>
      </c>
    </row>
    <row r="2318" spans="1:1" x14ac:dyDescent="0.35">
      <c r="A2318" t="s">
        <v>1482</v>
      </c>
    </row>
    <row r="2319" spans="1:1" x14ac:dyDescent="0.35">
      <c r="A2319" t="s">
        <v>1481</v>
      </c>
    </row>
    <row r="2320" spans="1:1" x14ac:dyDescent="0.35">
      <c r="A2320" t="s">
        <v>1480</v>
      </c>
    </row>
    <row r="2321" spans="1:1" x14ac:dyDescent="0.35">
      <c r="A2321" t="s">
        <v>611</v>
      </c>
    </row>
    <row r="2322" spans="1:1" x14ac:dyDescent="0.35">
      <c r="A2322" t="s">
        <v>1479</v>
      </c>
    </row>
    <row r="2323" spans="1:1" x14ac:dyDescent="0.35">
      <c r="A2323" t="s">
        <v>1478</v>
      </c>
    </row>
    <row r="2324" spans="1:1" x14ac:dyDescent="0.35">
      <c r="A2324" t="s">
        <v>1477</v>
      </c>
    </row>
    <row r="2325" spans="1:1" x14ac:dyDescent="0.35">
      <c r="A2325" t="s">
        <v>1476</v>
      </c>
    </row>
    <row r="2326" spans="1:1" x14ac:dyDescent="0.35">
      <c r="A2326" t="s">
        <v>1475</v>
      </c>
    </row>
    <row r="2327" spans="1:1" x14ac:dyDescent="0.35">
      <c r="A2327" t="s">
        <v>1474</v>
      </c>
    </row>
    <row r="2328" spans="1:1" x14ac:dyDescent="0.35">
      <c r="A2328" t="s">
        <v>606</v>
      </c>
    </row>
    <row r="2329" spans="1:1" x14ac:dyDescent="0.35">
      <c r="A2329" t="s">
        <v>605</v>
      </c>
    </row>
    <row r="2330" spans="1:1" x14ac:dyDescent="0.35">
      <c r="A2330" t="s">
        <v>604</v>
      </c>
    </row>
    <row r="2331" spans="1:1" x14ac:dyDescent="0.35">
      <c r="A2331">
        <v>2020</v>
      </c>
    </row>
    <row r="2332" spans="1:1" x14ac:dyDescent="0.35">
      <c r="A2332" t="s">
        <v>1473</v>
      </c>
    </row>
    <row r="2333" spans="1:1" x14ac:dyDescent="0.35">
      <c r="A2333" t="s">
        <v>1472</v>
      </c>
    </row>
    <row r="2334" spans="1:1" x14ac:dyDescent="0.35">
      <c r="A2334" t="s">
        <v>1471</v>
      </c>
    </row>
    <row r="2335" spans="1:1" x14ac:dyDescent="0.35">
      <c r="A2335" t="s">
        <v>1470</v>
      </c>
    </row>
    <row r="2336" spans="1:1" x14ac:dyDescent="0.35">
      <c r="A2336" t="s">
        <v>1469</v>
      </c>
    </row>
    <row r="2337" spans="1:1" x14ac:dyDescent="0.35">
      <c r="A2337" t="s">
        <v>1468</v>
      </c>
    </row>
    <row r="2338" spans="1:1" x14ac:dyDescent="0.35">
      <c r="A2338" t="s">
        <v>1467</v>
      </c>
    </row>
    <row r="2339" spans="1:1" x14ac:dyDescent="0.35">
      <c r="A2339" t="s">
        <v>1466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F7DF1-7BE2-494D-B7D1-803F0368C6A1}">
  <dimension ref="A1:P11"/>
  <sheetViews>
    <sheetView workbookViewId="0">
      <selection activeCell="B2" sqref="B2"/>
    </sheetView>
  </sheetViews>
  <sheetFormatPr defaultRowHeight="14.5" x14ac:dyDescent="0.35"/>
  <cols>
    <col min="2" max="2" width="13.26953125" customWidth="1"/>
    <col min="3" max="3" width="12.08984375" customWidth="1"/>
    <col min="4" max="4" width="11.6328125" customWidth="1"/>
  </cols>
  <sheetData>
    <row r="1" spans="1:16" x14ac:dyDescent="0.35">
      <c r="A1" t="s">
        <v>1565</v>
      </c>
      <c r="B1" s="1">
        <v>1970</v>
      </c>
      <c r="C1" s="1">
        <v>1980</v>
      </c>
      <c r="D1" s="1">
        <v>1990</v>
      </c>
      <c r="E1" s="1">
        <v>2000</v>
      </c>
      <c r="F1" s="1">
        <v>2010</v>
      </c>
      <c r="G1" s="1">
        <v>2020</v>
      </c>
      <c r="J1" t="s">
        <v>1566</v>
      </c>
      <c r="K1" s="1">
        <v>1970</v>
      </c>
      <c r="L1" s="1">
        <v>1980</v>
      </c>
      <c r="M1" s="1">
        <v>1990</v>
      </c>
      <c r="N1" s="1">
        <v>2000</v>
      </c>
      <c r="O1" s="1">
        <v>2010</v>
      </c>
      <c r="P1" s="1">
        <v>2020</v>
      </c>
    </row>
    <row r="2" spans="1:16" ht="116" x14ac:dyDescent="0.35">
      <c r="A2" cm="1">
        <f t="array" ref="A2:A11">_xlfn.SEQUENCE(10)</f>
        <v>1</v>
      </c>
      <c r="B2" s="2" t="str">
        <f>_xlfn.XLOOKUP(A2,'Lookups for cancers'!$F$2:$F$325,'Lookups for cancers'!$B$2:$B$325,,0)</f>
        <v>Bronchus and lung</v>
      </c>
      <c r="C2" s="2" t="str">
        <f>_xlfn.XLOOKUP(A2,'Lookups for cancers'!$T$2:$T$523,'Lookups for cancers'!$O$2:$O$523,,0)</f>
        <v>Bronchus and lung, unspecified</v>
      </c>
      <c r="D2" s="2" t="str">
        <f>_xlfn.XLOOKUP(A2,'Lookups for cancers'!$U$2:$U$523,'Lookups for cancers'!$O$2:$O$523,,0)</f>
        <v>Bronchus and lung, unspecified</v>
      </c>
      <c r="E2" s="2" t="str">
        <f>_xlfn.XLOOKUP($A2,'Lookups for cancers'!AF$2:AF$404,'Lookups for cancers'!$Y$2:$Y$404,,0)</f>
        <v>Bronchus or lung, unspecified - Malignant neoplasms</v>
      </c>
      <c r="F2" s="2" t="str">
        <f>_xlfn.XLOOKUP($A2,'Lookups for cancers'!AG$2:AG$404,'Lookups for cancers'!$Y$2:$Y$404,,0)</f>
        <v>Bronchus or lung, unspecified - Malignant neoplasms</v>
      </c>
      <c r="G2" s="2" t="str">
        <f>_xlfn.XLOOKUP($A2,'Lookups for cancers'!AH$2:AH$404,'Lookups for cancers'!$Y$2:$Y$404,,0)</f>
        <v>Bronchus or lung, unspecified - Malignant neoplasms</v>
      </c>
      <c r="J2" cm="1">
        <f t="array" ref="J2:J11">_xlfn.SEQUENCE(10)</f>
        <v>1</v>
      </c>
      <c r="K2" s="3">
        <f>_xlfn.XLOOKUP($J2,'Lookups for cancers'!$F$2:$F$325,'Lookups for cancers'!$E$2:$E$325,,0)</f>
        <v>32</v>
      </c>
      <c r="L2" s="3">
        <f>_xlfn.XLOOKUP($J2,'Lookups for cancers'!T$2:T$523,'Lookups for cancers'!R$2:R$523,,0)</f>
        <v>44.7</v>
      </c>
      <c r="M2" s="3">
        <f>_xlfn.XLOOKUP($J2,'Lookups for cancers'!U$2:U$523,'Lookups for cancers'!S$2:S$523,,0)</f>
        <v>56.1</v>
      </c>
      <c r="N2" s="3">
        <f>_xlfn.XLOOKUP($J2,'Lookups for cancers'!AF$2:AF$404,'Lookups for cancers'!AC$2:AC$404,,0)</f>
        <v>54.777896358928082</v>
      </c>
      <c r="O2" s="3">
        <f>_xlfn.XLOOKUP($J2,'Lookups for cancers'!AG$2:AG$404,'Lookups for cancers'!AD$2:AD$404,,0)</f>
        <v>51.009320173559878</v>
      </c>
      <c r="P2" s="3">
        <f>_xlfn.XLOOKUP($J2,'Lookups for cancers'!AH$2:AH$404,'Lookups for cancers'!AE$2:AE$404,,0)</f>
        <v>40.15185884996346</v>
      </c>
    </row>
    <row r="3" spans="1:16" ht="101.5" x14ac:dyDescent="0.35">
      <c r="A3">
        <v>2</v>
      </c>
      <c r="B3" s="2" t="str">
        <f>_xlfn.XLOOKUP(A3,'Lookups for cancers'!$F$2:$F$325,'Lookups for cancers'!$B$2:$B$325,,0)</f>
        <v>Malignant neoplasm of breast</v>
      </c>
      <c r="C3" s="2" t="str">
        <f>_xlfn.XLOOKUP(A3,'Lookups for cancers'!$T$2:$T$523,'Lookups for cancers'!$O$2:$O$523,,0)</f>
        <v>Colon, unspecified</v>
      </c>
      <c r="D3" s="2" t="str">
        <f>_xlfn.XLOOKUP(A3,'Lookups for cancers'!$U$2:$U$523,'Lookups for cancers'!$O$2:$O$523,,0)</f>
        <v>Colon, unspecified</v>
      </c>
      <c r="E3" s="2" t="str">
        <f>_xlfn.XLOOKUP($A3,'Lookups for cancers'!AF$2:AF$404,'Lookups for cancers'!$Y$2:$Y$404,,0)</f>
        <v>Colon, unspecified - Malignant neoplasms</v>
      </c>
      <c r="F3" s="2" t="str">
        <f>_xlfn.XLOOKUP($A3,'Lookups for cancers'!AG$2:AG$404,'Lookups for cancers'!$Y$2:$Y$404,,0)</f>
        <v>Breast, unspecified - Malignant neoplasms</v>
      </c>
      <c r="G3" s="2" t="str">
        <f>_xlfn.XLOOKUP($A3,'Lookups for cancers'!AH$2:AH$404,'Lookups for cancers'!$Y$2:$Y$404,,0)</f>
        <v>Pancreas, unspecified - Malignant neoplasms</v>
      </c>
      <c r="J3">
        <v>2</v>
      </c>
      <c r="K3" s="3">
        <f>_xlfn.XLOOKUP($J3,'Lookups for cancers'!$F$2:$F$325,'Lookups for cancers'!$E$2:$E$325,,0)</f>
        <v>14.7</v>
      </c>
      <c r="L3" s="3">
        <f>_xlfn.XLOOKUP($J3,'Lookups for cancers'!T$2:T$523,'Lookups for cancers'!R$2:R$523,,0)</f>
        <v>16.2</v>
      </c>
      <c r="M3" s="3">
        <f>_xlfn.XLOOKUP($J3,'Lookups for cancers'!U$2:U$523,'Lookups for cancers'!S$2:S$523,,0)</f>
        <v>18.2</v>
      </c>
      <c r="N3" s="3">
        <f>_xlfn.XLOOKUP($J3,'Lookups for cancers'!AF$2:AF$404,'Lookups for cancers'!AC$2:AC$404,,0)</f>
        <v>16.577245411734225</v>
      </c>
      <c r="O3" s="3">
        <f>_xlfn.XLOOKUP($J3,'Lookups for cancers'!AG$2:AG$404,'Lookups for cancers'!AD$2:AD$404,,0)</f>
        <v>13.418817408140162</v>
      </c>
      <c r="P3" s="3">
        <f>_xlfn.XLOOKUP($J3,'Lookups for cancers'!AH$2:AH$404,'Lookups for cancers'!AE$2:AE$404,,0)</f>
        <v>13.75271123458656</v>
      </c>
    </row>
    <row r="4" spans="1:16" ht="101.5" x14ac:dyDescent="0.35">
      <c r="A4">
        <v>3</v>
      </c>
      <c r="B4" s="2" t="str">
        <f>_xlfn.XLOOKUP(A4,'Lookups for cancers'!$F$2:$F$325,'Lookups for cancers'!$B$2:$B$325,,0)</f>
        <v>Large intestine (including colon), part unspecified</v>
      </c>
      <c r="C4" s="2" t="str">
        <f>_xlfn.XLOOKUP(A4,'Lookups for cancers'!$T$2:$T$523,'Lookups for cancers'!$O$2:$O$523,,0)</f>
        <v>Breast (female), unspecified</v>
      </c>
      <c r="D4" s="2" t="str">
        <f>_xlfn.XLOOKUP(A4,'Lookups for cancers'!$U$2:$U$523,'Lookups for cancers'!$O$2:$O$523,,0)</f>
        <v>Breast (female), unspecified</v>
      </c>
      <c r="E4" s="2" t="str">
        <f>_xlfn.XLOOKUP($A4,'Lookups for cancers'!AF$2:AF$404,'Lookups for cancers'!$Y$2:$Y$404,,0)</f>
        <v>Breast, unspecified - Malignant neoplasms</v>
      </c>
      <c r="F4" s="2" t="str">
        <f>_xlfn.XLOOKUP($A4,'Lookups for cancers'!AG$2:AG$404,'Lookups for cancers'!$Y$2:$Y$404,,0)</f>
        <v>Colon, unspecified - Malignant neoplasms</v>
      </c>
      <c r="G4" s="2" t="str">
        <f>_xlfn.XLOOKUP($A4,'Lookups for cancers'!AH$2:AH$404,'Lookups for cancers'!$Y$2:$Y$404,,0)</f>
        <v>Breast, unspecified - Malignant neoplasms</v>
      </c>
      <c r="J4">
        <v>3</v>
      </c>
      <c r="K4" s="3">
        <f>_xlfn.XLOOKUP($J4,'Lookups for cancers'!$F$2:$F$325,'Lookups for cancers'!$E$2:$E$325,,0)</f>
        <v>10.7</v>
      </c>
      <c r="L4" s="3">
        <f>_xlfn.XLOOKUP($J4,'Lookups for cancers'!T$2:T$523,'Lookups for cancers'!R$2:R$523,,0)</f>
        <v>15.7</v>
      </c>
      <c r="M4" s="3">
        <f>_xlfn.XLOOKUP($J4,'Lookups for cancers'!U$2:U$523,'Lookups for cancers'!S$2:S$523,,0)</f>
        <v>17.399999999999999</v>
      </c>
      <c r="N4" s="3">
        <f>_xlfn.XLOOKUP($J4,'Lookups for cancers'!AF$2:AF$404,'Lookups for cancers'!AC$2:AC$404,,0)</f>
        <v>15.027259462879197</v>
      </c>
      <c r="O4" s="3">
        <f>_xlfn.XLOOKUP($J4,'Lookups for cancers'!AG$2:AG$404,'Lookups for cancers'!AD$2:AD$404,,0)</f>
        <v>13.128286893655448</v>
      </c>
      <c r="P4" s="3">
        <f>_xlfn.XLOOKUP($J4,'Lookups for cancers'!AH$2:AH$404,'Lookups for cancers'!AE$2:AE$404,,0)</f>
        <v>12.881349065793984</v>
      </c>
    </row>
    <row r="5" spans="1:16" ht="101.5" x14ac:dyDescent="0.35">
      <c r="A5">
        <v>4</v>
      </c>
      <c r="B5" s="2" t="str">
        <f>_xlfn.XLOOKUP(A5,'Lookups for cancers'!$F$2:$F$325,'Lookups for cancers'!$B$2:$B$325,,0)</f>
        <v>Malignant neoplasm of prostate</v>
      </c>
      <c r="C5" s="2" t="str">
        <f>_xlfn.XLOOKUP(A5,'Lookups for cancers'!$T$2:$T$523,'Lookups for cancers'!$O$2:$O$523,,0)</f>
        <v>Other</v>
      </c>
      <c r="D5" s="2" t="str">
        <f>_xlfn.XLOOKUP(A5,'Lookups for cancers'!$U$2:$U$523,'Lookups for cancers'!$O$2:$O$523,,0)</f>
        <v>Malignant neoplasm of prostate</v>
      </c>
      <c r="E5" s="2" t="str">
        <f>_xlfn.XLOOKUP($A5,'Lookups for cancers'!AF$2:AF$404,'Lookups for cancers'!$Y$2:$Y$404,,0)</f>
        <v>Malignant neoplasm of prostate</v>
      </c>
      <c r="F5" s="2" t="str">
        <f>_xlfn.XLOOKUP($A5,'Lookups for cancers'!AG$2:AG$404,'Lookups for cancers'!$Y$2:$Y$404,,0)</f>
        <v>Pancreas, unspecified - Malignant neoplasms</v>
      </c>
      <c r="G5" s="2" t="str">
        <f>_xlfn.XLOOKUP($A5,'Lookups for cancers'!AH$2:AH$404,'Lookups for cancers'!$Y$2:$Y$404,,0)</f>
        <v>Colon, unspecified - Malignant neoplasms</v>
      </c>
      <c r="J5">
        <v>4</v>
      </c>
      <c r="K5" s="3">
        <f>_xlfn.XLOOKUP($J5,'Lookups for cancers'!$F$2:$F$325,'Lookups for cancers'!$E$2:$E$325,,0)</f>
        <v>8.5</v>
      </c>
      <c r="L5" s="3">
        <f>_xlfn.XLOOKUP($J5,'Lookups for cancers'!T$2:T$523,'Lookups for cancers'!R$2:R$523,,0)</f>
        <v>10.4</v>
      </c>
      <c r="M5" s="3">
        <f>_xlfn.XLOOKUP($J5,'Lookups for cancers'!U$2:U$523,'Lookups for cancers'!S$2:S$523,,0)</f>
        <v>13</v>
      </c>
      <c r="N5" s="3">
        <f>_xlfn.XLOOKUP($J5,'Lookups for cancers'!AF$2:AF$404,'Lookups for cancers'!AC$2:AC$404,,0)</f>
        <v>11.043205712635604</v>
      </c>
      <c r="O5" s="3">
        <f>_xlfn.XLOOKUP($J5,'Lookups for cancers'!AG$2:AG$404,'Lookups for cancers'!AD$2:AD$404,,0)</f>
        <v>11.867054091644881</v>
      </c>
      <c r="P5" s="3">
        <f>_xlfn.XLOOKUP($J5,'Lookups for cancers'!AH$2:AH$404,'Lookups for cancers'!AE$2:AE$404,,0)</f>
        <v>11.161387585282826</v>
      </c>
    </row>
    <row r="6" spans="1:16" ht="101.5" x14ac:dyDescent="0.35">
      <c r="A6">
        <v>5</v>
      </c>
      <c r="B6" s="2" t="str">
        <f>_xlfn.XLOOKUP(A6,'Lookups for cancers'!$F$2:$F$325,'Lookups for cancers'!$B$2:$B$325,,0)</f>
        <v>Part unspecified</v>
      </c>
      <c r="C6" s="2" t="str">
        <f>_xlfn.XLOOKUP(A6,'Lookups for cancers'!$T$2:$T$523,'Lookups for cancers'!$O$2:$O$523,,0)</f>
        <v>Malignant neoplasm of prostate</v>
      </c>
      <c r="D6" s="2" t="str">
        <f>_xlfn.XLOOKUP(A6,'Lookups for cancers'!$U$2:$U$523,'Lookups for cancers'!$O$2:$O$523,,0)</f>
        <v>Other</v>
      </c>
      <c r="E6" s="2" t="str">
        <f>_xlfn.XLOOKUP($A6,'Lookups for cancers'!AF$2:AF$404,'Lookups for cancers'!$Y$2:$Y$404,,0)</f>
        <v>Pancreas, unspecified - Malignant neoplasms</v>
      </c>
      <c r="F6" s="2" t="str">
        <f>_xlfn.XLOOKUP($A6,'Lookups for cancers'!AG$2:AG$404,'Lookups for cancers'!$Y$2:$Y$404,,0)</f>
        <v>Malignant neoplasm of prostate</v>
      </c>
      <c r="G6" s="2" t="str">
        <f>_xlfn.XLOOKUP($A6,'Lookups for cancers'!AH$2:AH$404,'Lookups for cancers'!$Y$2:$Y$404,,0)</f>
        <v>Malignant neoplasm of prostate</v>
      </c>
      <c r="J6">
        <v>5</v>
      </c>
      <c r="K6" s="3">
        <f>_xlfn.XLOOKUP($J6,'Lookups for cancers'!$F$2:$F$325,'Lookups for cancers'!$E$2:$E$325,,0)</f>
        <v>7.7</v>
      </c>
      <c r="L6" s="3">
        <f>_xlfn.XLOOKUP($J6,'Lookups for cancers'!T$2:T$523,'Lookups for cancers'!R$2:R$523,,0)</f>
        <v>10.1</v>
      </c>
      <c r="M6" s="3">
        <f>_xlfn.XLOOKUP($J6,'Lookups for cancers'!U$2:U$523,'Lookups for cancers'!S$2:S$523,,0)</f>
        <v>11.6</v>
      </c>
      <c r="N6" s="3">
        <f>_xlfn.XLOOKUP($J6,'Lookups for cancers'!AF$2:AF$404,'Lookups for cancers'!AC$2:AC$404,,0)</f>
        <v>10.297705822516887</v>
      </c>
      <c r="O6" s="3">
        <f>_xlfn.XLOOKUP($J6,'Lookups for cancers'!AG$2:AG$404,'Lookups for cancers'!AD$2:AD$404,,0)</f>
        <v>9.2506600046799701</v>
      </c>
      <c r="P6" s="3">
        <f>_xlfn.XLOOKUP($J6,'Lookups for cancers'!AH$2:AH$404,'Lookups for cancers'!AE$2:AE$404,,0)</f>
        <v>9.9267302175892702</v>
      </c>
    </row>
    <row r="7" spans="1:16" ht="87" x14ac:dyDescent="0.35">
      <c r="A7">
        <v>6</v>
      </c>
      <c r="B7" s="2" t="str">
        <f>_xlfn.XLOOKUP(A7,'Lookups for cancers'!$F$2:$F$325,'Lookups for cancers'!$B$2:$B$325,,0)</f>
        <v>Unspecified</v>
      </c>
      <c r="C7" s="2" t="str">
        <f>_xlfn.XLOOKUP(A7,'Lookups for cancers'!$T$2:$T$523,'Lookups for cancers'!$O$2:$O$523,,0)</f>
        <v>Pancreas, part unspecified</v>
      </c>
      <c r="D7" s="2" t="str">
        <f>_xlfn.XLOOKUP(A7,'Lookups for cancers'!$U$2:$U$523,'Lookups for cancers'!$O$2:$O$523,,0)</f>
        <v>Pancreas, part unspecified</v>
      </c>
      <c r="E7" s="2" t="str">
        <f>_xlfn.XLOOKUP($A7,'Lookups for cancers'!AF$2:AF$404,'Lookups for cancers'!$Y$2:$Y$404,,0)</f>
        <v>Malignant neoplasm without specification of site</v>
      </c>
      <c r="F7" s="2" t="str">
        <f>_xlfn.XLOOKUP($A7,'Lookups for cancers'!AG$2:AG$404,'Lookups for cancers'!$Y$2:$Y$404,,0)</f>
        <v>Malignant neoplasm without specification of site</v>
      </c>
      <c r="G7" s="2" t="str">
        <f>_xlfn.XLOOKUP($A7,'Lookups for cancers'!AH$2:AH$404,'Lookups for cancers'!$Y$2:$Y$404,,0)</f>
        <v>Malignant neoplasm without specification of site</v>
      </c>
      <c r="J7">
        <v>6</v>
      </c>
      <c r="K7" s="3">
        <f>_xlfn.XLOOKUP($J7,'Lookups for cancers'!$F$2:$F$325,'Lookups for cancers'!$E$2:$E$325,,0)</f>
        <v>7.4</v>
      </c>
      <c r="L7" s="3">
        <f>_xlfn.XLOOKUP($J7,'Lookups for cancers'!T$2:T$523,'Lookups for cancers'!R$2:R$523,,0)</f>
        <v>8.6999999999999993</v>
      </c>
      <c r="M7" s="3">
        <f>_xlfn.XLOOKUP($J7,'Lookups for cancers'!U$2:U$523,'Lookups for cancers'!S$2:S$523,,0)</f>
        <v>9.8000000000000007</v>
      </c>
      <c r="N7" s="3">
        <f>_xlfn.XLOOKUP($J7,'Lookups for cancers'!AF$2:AF$404,'Lookups for cancers'!AC$2:AC$404,,0)</f>
        <v>9.5753029261339737</v>
      </c>
      <c r="O7" s="3">
        <f>_xlfn.XLOOKUP($J7,'Lookups for cancers'!AG$2:AG$404,'Lookups for cancers'!AD$2:AD$404,,0)</f>
        <v>8.2725082167827146</v>
      </c>
      <c r="P7" s="3">
        <f>_xlfn.XLOOKUP($J7,'Lookups for cancers'!AH$2:AH$404,'Lookups for cancers'!AE$2:AE$404,,0)</f>
        <v>8.7512562782881052</v>
      </c>
    </row>
    <row r="8" spans="1:16" ht="101.5" x14ac:dyDescent="0.35">
      <c r="A8">
        <v>7</v>
      </c>
      <c r="B8" s="2" t="str">
        <f>_xlfn.XLOOKUP(A8,'Lookups for cancers'!$F$2:$F$325,'Lookups for cancers'!$B$2:$B$325,,0)</f>
        <v>Ovary</v>
      </c>
      <c r="C8" s="2" t="str">
        <f>_xlfn.XLOOKUP(A8,'Lookups for cancers'!$T$2:$T$523,'Lookups for cancers'!$O$2:$O$523,,0)</f>
        <v>Stomach, unspecified</v>
      </c>
      <c r="D8" s="2" t="str">
        <f>_xlfn.XLOOKUP(A8,'Lookups for cancers'!$U$2:$U$523,'Lookups for cancers'!$O$2:$O$523,,0)</f>
        <v>Other lymphomas</v>
      </c>
      <c r="E8" s="2" t="str">
        <f>_xlfn.XLOOKUP($A8,'Lookups for cancers'!AF$2:AF$404,'Lookups for cancers'!$Y$2:$Y$404,,0)</f>
        <v>Non-Hodgkin lymphoma, unspecified type</v>
      </c>
      <c r="F8" s="2" t="str">
        <f>_xlfn.XLOOKUP($A8,'Lookups for cancers'!AG$2:AG$404,'Lookups for cancers'!$Y$2:$Y$404,,0)</f>
        <v>Bladder, unspecified - Malignant neoplasms</v>
      </c>
      <c r="G8" s="2" t="str">
        <f>_xlfn.XLOOKUP($A8,'Lookups for cancers'!AH$2:AH$404,'Lookups for cancers'!$Y$2:$Y$404,,0)</f>
        <v>Bladder, unspecified - Malignant neoplasms</v>
      </c>
      <c r="J8">
        <v>7</v>
      </c>
      <c r="K8" s="3">
        <f>_xlfn.XLOOKUP($J8,'Lookups for cancers'!$F$2:$F$325,'Lookups for cancers'!$E$2:$E$325,,0)</f>
        <v>4.8</v>
      </c>
      <c r="L8" s="3">
        <f>_xlfn.XLOOKUP($J8,'Lookups for cancers'!T$2:T$523,'Lookups for cancers'!R$2:R$523,,0)</f>
        <v>6.2</v>
      </c>
      <c r="M8" s="3">
        <f>_xlfn.XLOOKUP($J8,'Lookups for cancers'!U$2:U$523,'Lookups for cancers'!S$2:S$523,,0)</f>
        <v>6.5</v>
      </c>
      <c r="N8" s="3">
        <f>_xlfn.XLOOKUP($J8,'Lookups for cancers'!AF$2:AF$404,'Lookups for cancers'!AC$2:AC$404,,0)</f>
        <v>6.637009984574548</v>
      </c>
      <c r="O8" s="3">
        <f>_xlfn.XLOOKUP($J8,'Lookups for cancers'!AG$2:AG$404,'Lookups for cancers'!AD$2:AD$404,,0)</f>
        <v>4.7569918241215197</v>
      </c>
      <c r="P8" s="3">
        <f>_xlfn.XLOOKUP($J8,'Lookups for cancers'!AH$2:AH$404,'Lookups for cancers'!AE$2:AE$404,,0)</f>
        <v>5.0050970134302952</v>
      </c>
    </row>
    <row r="9" spans="1:16" ht="101.5" x14ac:dyDescent="0.35">
      <c r="A9">
        <v>8</v>
      </c>
      <c r="B9" s="2" t="str">
        <f>_xlfn.XLOOKUP(A9,'Lookups for cancers'!$F$2:$F$325,'Lookups for cancers'!$B$2:$B$325,,0)</f>
        <v>Multiple</v>
      </c>
      <c r="C9" s="2" t="str">
        <f>_xlfn.XLOOKUP(A9,'Lookups for cancers'!$T$2:$T$523,'Lookups for cancers'!$O$2:$O$523,,0)</f>
        <v>Ovary</v>
      </c>
      <c r="D9" s="2" t="str">
        <f>_xlfn.XLOOKUP(A9,'Lookups for cancers'!$U$2:$U$523,'Lookups for cancers'!$O$2:$O$523,,0)</f>
        <v>Stomach, unspecified</v>
      </c>
      <c r="E9" s="2" t="str">
        <f>_xlfn.XLOOKUP($A9,'Lookups for cancers'!AF$2:AF$404,'Lookups for cancers'!$Y$2:$Y$404,,0)</f>
        <v>Malignant neoplasm of ovary</v>
      </c>
      <c r="F9" s="2" t="str">
        <f>_xlfn.XLOOKUP($A9,'Lookups for cancers'!AG$2:AG$404,'Lookups for cancers'!$Y$2:$Y$404,,0)</f>
        <v>Malignant neoplasm of ovary</v>
      </c>
      <c r="G9" s="2" t="str">
        <f>_xlfn.XLOOKUP($A9,'Lookups for cancers'!AH$2:AH$404,'Lookups for cancers'!$Y$2:$Y$404,,0)</f>
        <v>Brain, unspecified - Malignant neoplasms</v>
      </c>
      <c r="J9">
        <v>8</v>
      </c>
      <c r="K9" s="3">
        <f>_xlfn.XLOOKUP($J9,'Lookups for cancers'!$F$2:$F$325,'Lookups for cancers'!$E$2:$E$325,,0)</f>
        <v>4.5</v>
      </c>
      <c r="L9" s="3">
        <f>_xlfn.XLOOKUP($J9,'Lookups for cancers'!T$2:T$523,'Lookups for cancers'!R$2:R$523,,0)</f>
        <v>4.7</v>
      </c>
      <c r="M9" s="3">
        <f>_xlfn.XLOOKUP($J9,'Lookups for cancers'!U$2:U$523,'Lookups for cancers'!S$2:S$523,,0)</f>
        <v>5.4</v>
      </c>
      <c r="N9" s="3">
        <f>_xlfn.XLOOKUP($J9,'Lookups for cancers'!AF$2:AF$404,'Lookups for cancers'!AC$2:AC$404,,0)</f>
        <v>4.9960574142369714</v>
      </c>
      <c r="O9" s="3">
        <f>_xlfn.XLOOKUP($J9,'Lookups for cancers'!AG$2:AG$404,'Lookups for cancers'!AD$2:AD$404,,0)</f>
        <v>4.7197443222645052</v>
      </c>
      <c r="P9" s="3">
        <f>_xlfn.XLOOKUP($J9,'Lookups for cancers'!AH$2:AH$404,'Lookups for cancers'!AE$2:AE$404,,0)</f>
        <v>4.7759509188853988</v>
      </c>
    </row>
    <row r="10" spans="1:16" ht="116" x14ac:dyDescent="0.35">
      <c r="A10">
        <v>9</v>
      </c>
      <c r="B10" s="2" t="str">
        <f>_xlfn.XLOOKUP(A10,'Lookups for cancers'!$F$2:$F$325,'Lookups for cancers'!$B$2:$B$325,,0)</f>
        <v>Malignant neoplasm of bladder</v>
      </c>
      <c r="C10" s="2" t="str">
        <f>_xlfn.XLOOKUP(A10,'Lookups for cancers'!$T$2:$T$523,'Lookups for cancers'!$O$2:$O$523,,0)</f>
        <v>Bladder, part unspecified</v>
      </c>
      <c r="D10" s="2" t="str">
        <f>_xlfn.XLOOKUP(A10,'Lookups for cancers'!$U$2:$U$523,'Lookups for cancers'!$O$2:$O$523,,0)</f>
        <v>Ovary</v>
      </c>
      <c r="E10" s="2" t="str">
        <f>_xlfn.XLOOKUP($A10,'Lookups for cancers'!AF$2:AF$404,'Lookups for cancers'!$Y$2:$Y$404,,0)</f>
        <v>Oesophagus, unspecified - Malignant neoplasms</v>
      </c>
      <c r="F10" s="2" t="str">
        <f>_xlfn.XLOOKUP($A10,'Lookups for cancers'!AG$2:AG$404,'Lookups for cancers'!$Y$2:$Y$404,,0)</f>
        <v>Oesophagus, unspecified - Malignant neoplasms</v>
      </c>
      <c r="G10" s="2" t="str">
        <f>_xlfn.XLOOKUP($A10,'Lookups for cancers'!AH$2:AH$404,'Lookups for cancers'!$Y$2:$Y$404,,0)</f>
        <v>Oesophagus, unspecified - Malignant neoplasms</v>
      </c>
      <c r="J10">
        <v>9</v>
      </c>
      <c r="K10" s="3">
        <f>_xlfn.XLOOKUP($J10,'Lookups for cancers'!$F$2:$F$325,'Lookups for cancers'!$E$2:$E$325,,0)</f>
        <v>4.4000000000000004</v>
      </c>
      <c r="L10" s="3">
        <f>_xlfn.XLOOKUP($J10,'Lookups for cancers'!T$2:T$523,'Lookups for cancers'!R$2:R$523,,0)</f>
        <v>4.3</v>
      </c>
      <c r="M10" s="3">
        <f>_xlfn.XLOOKUP($J10,'Lookups for cancers'!U$2:U$523,'Lookups for cancers'!S$2:S$523,,0)</f>
        <v>5</v>
      </c>
      <c r="N10" s="3">
        <f>_xlfn.XLOOKUP($J10,'Lookups for cancers'!AF$2:AF$404,'Lookups for cancers'!AC$2:AC$404,,0)</f>
        <v>4.3088330160055133</v>
      </c>
      <c r="O10" s="3">
        <f>_xlfn.XLOOKUP($J10,'Lookups for cancers'!AG$2:AG$404,'Lookups for cancers'!AD$2:AD$404,,0)</f>
        <v>4.6692172762671635</v>
      </c>
      <c r="P10" s="3">
        <f>_xlfn.XLOOKUP($J10,'Lookups for cancers'!AH$2:AH$404,'Lookups for cancers'!AE$2:AE$404,,0)</f>
        <v>4.6260195669580106</v>
      </c>
    </row>
    <row r="11" spans="1:16" ht="101.5" x14ac:dyDescent="0.35">
      <c r="A11">
        <v>10</v>
      </c>
      <c r="B11" s="2" t="str">
        <f>_xlfn.XLOOKUP(A11,'Lookups for cancers'!$F$2:$F$325,'Lookups for cancers'!$B$2:$B$325,,0)</f>
        <v>Rectum</v>
      </c>
      <c r="C11" s="2" t="str">
        <f>_xlfn.XLOOKUP(A11,'Lookups for cancers'!$T$2:$T$523,'Lookups for cancers'!$O$2:$O$523,,0)</f>
        <v>Esophagus, unspecified</v>
      </c>
      <c r="D11" s="2" t="str">
        <f>_xlfn.XLOOKUP(A11,'Lookups for cancers'!$U$2:$U$523,'Lookups for cancers'!$O$2:$O$523,,0)</f>
        <v>Bladder, part unspecified</v>
      </c>
      <c r="E11" s="2" t="str">
        <f>_xlfn.XLOOKUP($A11,'Lookups for cancers'!AF$2:AF$404,'Lookups for cancers'!$Y$2:$Y$404,,0)</f>
        <v>Bladder, unspecified - Malignant neoplasms</v>
      </c>
      <c r="F11" s="2" t="str">
        <f>_xlfn.XLOOKUP($A11,'Lookups for cancers'!AG$2:AG$404,'Lookups for cancers'!$Y$2:$Y$404,,0)</f>
        <v>Non-Hodgkin lymphoma, unspecified type</v>
      </c>
      <c r="G11" s="2" t="str">
        <f>_xlfn.XLOOKUP($A11,'Lookups for cancers'!AH$2:AH$404,'Lookups for cancers'!$Y$2:$Y$404,,0)</f>
        <v>Malignant neoplasm of kidney, except renal pelvis</v>
      </c>
      <c r="J11">
        <v>10</v>
      </c>
      <c r="K11" s="3">
        <f>_xlfn.XLOOKUP($J11,'Lookups for cancers'!$F$2:$F$325,'Lookups for cancers'!$E$2:$E$325,,0)</f>
        <v>4.3</v>
      </c>
      <c r="L11" s="3">
        <f>_xlfn.XLOOKUP($J11,'Lookups for cancers'!T$2:T$523,'Lookups for cancers'!R$2:R$523,,0)</f>
        <v>3.4</v>
      </c>
      <c r="M11" s="3">
        <f>_xlfn.XLOOKUP($J11,'Lookups for cancers'!U$2:U$523,'Lookups for cancers'!S$2:S$523,,0)</f>
        <v>4.0999999999999996</v>
      </c>
      <c r="N11" s="3">
        <f>_xlfn.XLOOKUP($J11,'Lookups for cancers'!AF$2:AF$404,'Lookups for cancers'!AC$2:AC$404,,0)</f>
        <v>4.2597963216125754</v>
      </c>
      <c r="O11" s="3">
        <f>_xlfn.XLOOKUP($J11,'Lookups for cancers'!AG$2:AG$404,'Lookups for cancers'!AD$2:AD$404,,0)</f>
        <v>4.3696178048085672</v>
      </c>
      <c r="P11" s="3">
        <f>_xlfn.XLOOKUP($J11,'Lookups for cancers'!AH$2:AH$404,'Lookups for cancers'!AE$2:AE$404,,0)</f>
        <v>4.320390272644488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92635-6EC6-41FD-9793-BAA019F42619}">
  <dimension ref="B2:H13"/>
  <sheetViews>
    <sheetView showGridLines="0" workbookViewId="0">
      <selection activeCell="E9" sqref="E9"/>
    </sheetView>
  </sheetViews>
  <sheetFormatPr defaultRowHeight="14.5" x14ac:dyDescent="0.35"/>
  <cols>
    <col min="3" max="8" width="15.6328125" customWidth="1"/>
  </cols>
  <sheetData>
    <row r="2" spans="2:8" ht="20" thickBot="1" x14ac:dyDescent="0.5">
      <c r="C2" s="14" t="s">
        <v>1577</v>
      </c>
      <c r="D2" s="14"/>
      <c r="E2" s="14"/>
      <c r="F2" s="14"/>
      <c r="G2" s="14"/>
      <c r="H2" s="14"/>
    </row>
    <row r="3" spans="2:8" ht="15" customHeight="1" thickTop="1" x14ac:dyDescent="0.35">
      <c r="C3" s="5">
        <v>1970</v>
      </c>
      <c r="D3" s="5">
        <v>1980</v>
      </c>
      <c r="E3" s="5">
        <v>1990</v>
      </c>
      <c r="F3" s="5">
        <v>2000</v>
      </c>
      <c r="G3" s="5">
        <v>2010</v>
      </c>
      <c r="H3" s="5">
        <v>2020</v>
      </c>
    </row>
    <row r="4" spans="2:8" ht="15" customHeight="1" x14ac:dyDescent="0.35">
      <c r="B4" s="5" cm="1">
        <f t="array" ref="B4:B13">_xlfn.SEQUENCE(10)</f>
        <v>1</v>
      </c>
      <c r="C4" s="6" t="s">
        <v>1574</v>
      </c>
      <c r="D4" s="6" t="s">
        <v>1574</v>
      </c>
      <c r="E4" s="6" t="s">
        <v>1574</v>
      </c>
      <c r="F4" s="6" t="s">
        <v>1574</v>
      </c>
      <c r="G4" s="6" t="s">
        <v>1574</v>
      </c>
      <c r="H4" s="6" t="s">
        <v>1574</v>
      </c>
    </row>
    <row r="5" spans="2:8" ht="15" customHeight="1" x14ac:dyDescent="0.35">
      <c r="B5" s="5">
        <v>2</v>
      </c>
      <c r="C5" s="7" t="s">
        <v>279</v>
      </c>
      <c r="D5" s="8" t="s">
        <v>307</v>
      </c>
      <c r="E5" s="8" t="s">
        <v>307</v>
      </c>
      <c r="F5" s="8" t="s">
        <v>307</v>
      </c>
      <c r="G5" s="7" t="s">
        <v>279</v>
      </c>
      <c r="H5" s="9" t="s">
        <v>177</v>
      </c>
    </row>
    <row r="6" spans="2:8" ht="15" customHeight="1" x14ac:dyDescent="0.35">
      <c r="B6" s="5">
        <v>3</v>
      </c>
      <c r="C6" s="8" t="s">
        <v>307</v>
      </c>
      <c r="D6" s="7" t="s">
        <v>279</v>
      </c>
      <c r="E6" s="7" t="s">
        <v>279</v>
      </c>
      <c r="F6" s="7" t="s">
        <v>279</v>
      </c>
      <c r="G6" s="8" t="s">
        <v>307</v>
      </c>
      <c r="H6" s="7" t="s">
        <v>279</v>
      </c>
    </row>
    <row r="7" spans="2:8" ht="15" customHeight="1" x14ac:dyDescent="0.35">
      <c r="B7" s="5">
        <v>4</v>
      </c>
      <c r="C7" s="10" t="s">
        <v>315</v>
      </c>
      <c r="D7" s="11" t="s">
        <v>125</v>
      </c>
      <c r="E7" s="10" t="s">
        <v>315</v>
      </c>
      <c r="F7" s="10" t="s">
        <v>315</v>
      </c>
      <c r="G7" s="9" t="s">
        <v>177</v>
      </c>
      <c r="H7" s="8" t="s">
        <v>307</v>
      </c>
    </row>
    <row r="8" spans="2:8" ht="15" customHeight="1" x14ac:dyDescent="0.35">
      <c r="B8" s="5">
        <v>5</v>
      </c>
      <c r="C8" s="11" t="s">
        <v>17</v>
      </c>
      <c r="D8" s="10" t="s">
        <v>315</v>
      </c>
      <c r="E8" s="11" t="s">
        <v>125</v>
      </c>
      <c r="F8" s="9" t="s">
        <v>177</v>
      </c>
      <c r="G8" s="10" t="s">
        <v>315</v>
      </c>
      <c r="H8" s="10" t="s">
        <v>315</v>
      </c>
    </row>
    <row r="9" spans="2:8" ht="15" customHeight="1" x14ac:dyDescent="0.35">
      <c r="B9" s="5">
        <v>6</v>
      </c>
      <c r="C9" s="11" t="s">
        <v>55</v>
      </c>
      <c r="D9" s="9" t="s">
        <v>177</v>
      </c>
      <c r="E9" s="9" t="s">
        <v>177</v>
      </c>
      <c r="F9" s="11" t="s">
        <v>55</v>
      </c>
      <c r="G9" s="11" t="s">
        <v>55</v>
      </c>
      <c r="H9" s="11" t="s">
        <v>55</v>
      </c>
    </row>
    <row r="10" spans="2:8" ht="31" customHeight="1" x14ac:dyDescent="0.35">
      <c r="B10" s="5">
        <v>7</v>
      </c>
      <c r="C10" s="12" t="s">
        <v>98</v>
      </c>
      <c r="D10" s="11" t="s">
        <v>173</v>
      </c>
      <c r="E10" s="11" t="s">
        <v>353</v>
      </c>
      <c r="F10" s="11" t="s">
        <v>1575</v>
      </c>
      <c r="G10" s="11" t="s">
        <v>195</v>
      </c>
      <c r="H10" s="11" t="s">
        <v>195</v>
      </c>
    </row>
    <row r="11" spans="2:8" ht="15" customHeight="1" x14ac:dyDescent="0.35">
      <c r="B11" s="5">
        <v>8</v>
      </c>
      <c r="C11" s="11" t="s">
        <v>151</v>
      </c>
      <c r="D11" s="12" t="s">
        <v>98</v>
      </c>
      <c r="E11" s="11" t="s">
        <v>173</v>
      </c>
      <c r="F11" s="12" t="s">
        <v>98</v>
      </c>
      <c r="G11" s="12" t="s">
        <v>98</v>
      </c>
      <c r="H11" s="11" t="s">
        <v>196</v>
      </c>
    </row>
    <row r="12" spans="2:8" ht="15" customHeight="1" x14ac:dyDescent="0.35">
      <c r="B12" s="5">
        <v>9</v>
      </c>
      <c r="C12" s="11" t="s">
        <v>195</v>
      </c>
      <c r="D12" s="11" t="s">
        <v>195</v>
      </c>
      <c r="E12" s="12" t="s">
        <v>98</v>
      </c>
      <c r="F12" s="11" t="s">
        <v>172</v>
      </c>
      <c r="G12" s="11" t="s">
        <v>172</v>
      </c>
      <c r="H12" s="11" t="s">
        <v>172</v>
      </c>
    </row>
    <row r="13" spans="2:8" ht="28.5" customHeight="1" x14ac:dyDescent="0.35">
      <c r="B13" s="5">
        <v>10</v>
      </c>
      <c r="C13" s="11" t="s">
        <v>46</v>
      </c>
      <c r="D13" s="11" t="s">
        <v>172</v>
      </c>
      <c r="E13" s="11" t="s">
        <v>195</v>
      </c>
      <c r="F13" s="11" t="s">
        <v>195</v>
      </c>
      <c r="G13" s="11" t="s">
        <v>1575</v>
      </c>
      <c r="H13" s="11" t="s">
        <v>1576</v>
      </c>
    </row>
  </sheetData>
  <mergeCells count="1">
    <mergeCell ref="C2:H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523"/>
  <sheetViews>
    <sheetView workbookViewId="0">
      <selection activeCell="A270" sqref="A270"/>
    </sheetView>
  </sheetViews>
  <sheetFormatPr defaultRowHeight="14.5" x14ac:dyDescent="0.35"/>
  <cols>
    <col min="2" max="2" width="40.08984375" customWidth="1"/>
    <col min="9" max="9" width="22.26953125" customWidth="1"/>
    <col min="15" max="15" width="29.08984375" customWidth="1"/>
    <col min="25" max="25" width="43.6328125" customWidth="1"/>
  </cols>
  <sheetData>
    <row r="1" spans="1:34" x14ac:dyDescent="0.35">
      <c r="A1" t="s">
        <v>1554</v>
      </c>
      <c r="B1" s="1" t="s">
        <v>1555</v>
      </c>
      <c r="C1" s="1">
        <v>1970</v>
      </c>
      <c r="D1" t="s">
        <v>1556</v>
      </c>
      <c r="E1" t="s">
        <v>1557</v>
      </c>
      <c r="F1" t="s">
        <v>1558</v>
      </c>
      <c r="I1">
        <v>1970</v>
      </c>
      <c r="J1" t="s">
        <v>1559</v>
      </c>
      <c r="N1" t="s">
        <v>1559</v>
      </c>
      <c r="P1" s="1">
        <v>1980</v>
      </c>
      <c r="Q1" s="1">
        <v>1990</v>
      </c>
      <c r="R1" s="1" t="s">
        <v>1561</v>
      </c>
      <c r="S1" s="1" t="s">
        <v>1562</v>
      </c>
      <c r="T1" t="s">
        <v>1563</v>
      </c>
      <c r="U1" s="1" t="s">
        <v>1564</v>
      </c>
      <c r="X1" s="1" t="s">
        <v>1559</v>
      </c>
      <c r="Z1" s="1">
        <v>2000</v>
      </c>
      <c r="AA1" s="1">
        <v>2010</v>
      </c>
      <c r="AB1" s="1">
        <v>2020</v>
      </c>
      <c r="AC1" t="s">
        <v>1567</v>
      </c>
      <c r="AD1" t="s">
        <v>1568</v>
      </c>
      <c r="AE1" t="s">
        <v>1569</v>
      </c>
      <c r="AF1" t="s">
        <v>1570</v>
      </c>
      <c r="AG1" t="s">
        <v>1571</v>
      </c>
      <c r="AH1" t="s">
        <v>1572</v>
      </c>
    </row>
    <row r="2" spans="1:34" x14ac:dyDescent="0.35">
      <c r="A2" cm="1">
        <f t="array" ref="A2:A325">_xlfn.UNIQUE('Compressed Mortality, 1968-1978'!E2:E3207)</f>
        <v>140</v>
      </c>
      <c r="B2" t="str">
        <f>_xlfn.XLOOKUP(A2,'Compressed Mortality, 1968-1978'!E2:E3207,'Compressed Mortality, 1968-1978'!D2:D3207,,0)</f>
        <v>Upper lip</v>
      </c>
      <c r="C2" t="str">
        <f>_xlfn.XLOOKUP($C$1&amp;"_"&amp;A2,'Compressed Mortality, 1968-1978'!$J$2:$J$3207,'Compressed Mortality, 1968-1978'!$H$2:$H$3207,,0)</f>
        <v>0.0 (Unreliable)</v>
      </c>
      <c r="D2" t="b">
        <f>ISNUMBER(C2)</f>
        <v>0</v>
      </c>
      <c r="E2">
        <f>IF(D2,C2,0)</f>
        <v>0</v>
      </c>
      <c r="F2">
        <f>RANK(E2,$E$2:$E$325)</f>
        <v>130</v>
      </c>
      <c r="H2" cm="1">
        <f t="array" ref="H2:H11">_xlfn.SEQUENCE(10)</f>
        <v>1</v>
      </c>
      <c r="I2" t="str">
        <f>_xlfn.XLOOKUP(H2,$F$2:$F$325,$B$2:$B$325,,0)</f>
        <v>Bronchus and lung</v>
      </c>
      <c r="J2">
        <f>_xlfn.XLOOKUP(H2,F2:F325,A2:A325,,0)</f>
        <v>162.1</v>
      </c>
      <c r="N2" cm="1">
        <f t="array" ref="N2:N523">_xlfn.UNIQUE('Compressed Mortality, 1979-1998'!E2:E7900)</f>
        <v>140</v>
      </c>
      <c r="O2" t="str">
        <f>_xlfn.XLOOKUP(N2,'Compressed Mortality, 1979-1998'!$E$2:$E$7900,'Compressed Mortality, 1979-1998'!$D$2:$D$7900,,0)</f>
        <v>Upper lip, vermilion border</v>
      </c>
      <c r="P2" t="str">
        <f>_xlfn.XLOOKUP(P$1&amp;"_"&amp;$N2,'Compressed Mortality, 1979-1998'!$J$2:$J$7900,'Compressed Mortality, 1979-1998'!$H$2:$H$7900,,0)</f>
        <v>0.0 (Unreliable)</v>
      </c>
      <c r="Q2" t="str">
        <f>_xlfn.XLOOKUP(Q$1&amp;"_"&amp;$N2,'Compressed Mortality, 1979-1998'!$J$2:$J$7900,'Compressed Mortality, 1979-1998'!$H$2:$H$7900,,0)</f>
        <v>0.0 (Unreliable)</v>
      </c>
      <c r="R2">
        <f>IF(ISNUMBER(P2),P2,0)</f>
        <v>0</v>
      </c>
      <c r="S2">
        <f>IF(ISNUMBER(Q2),Q2,0)</f>
        <v>0</v>
      </c>
      <c r="T2">
        <f>RANK(R2,R$2:R$523)</f>
        <v>128</v>
      </c>
      <c r="U2">
        <f>RANK(S2,S$2:S$523)</f>
        <v>123</v>
      </c>
      <c r="X2" t="str" cm="1">
        <f t="array" ref="X2:X404">_xlfn.UNIQUE('Underlying Cause of Death, 1999'!E2:E6876)</f>
        <v>C00.9</v>
      </c>
      <c r="Y2" t="str">
        <f>_xlfn.XLOOKUP(X2,'Underlying Cause of Death, 1999'!$E$2:$E$6876,'Underlying Cause of Death, 1999'!$D$2:$D$6876,,0)</f>
        <v>Lip, unspecified - Malignant neoplasms</v>
      </c>
      <c r="Z2">
        <f>_xlfn.XLOOKUP(Z$1&amp;"_"&amp;$X2,'Underlying Cause of Death, 1999'!$J$2:$J$6876,'Underlying Cause of Death, 1999'!$K$2:$K$6876,,0)</f>
        <v>2.0964963544806637E-2</v>
      </c>
      <c r="AA2">
        <f>_xlfn.XLOOKUP(AA$1&amp;"_"&amp;$X2,'Underlying Cause of Death, 1999'!$J$2:$J$6876,'Underlying Cause of Death, 1999'!$K$2:$K$6876,,0)</f>
        <v>1.9433479229746795E-2</v>
      </c>
      <c r="AB2">
        <f>_xlfn.XLOOKUP(AB$1&amp;"_"&amp;$X2,'Underlying Cause of Death, 1999'!$J$2:$J$6876,'Underlying Cause of Death, 1999'!$K$2:$K$6876,,0)</f>
        <v>1.8513790420183616E-2</v>
      </c>
      <c r="AC2">
        <f>IF(ISNUMBER(Z2),Z2,0)</f>
        <v>2.0964963544806637E-2</v>
      </c>
      <c r="AD2">
        <f t="shared" ref="AD2:AD65" si="0">IF(ISNUMBER(AA2),AA2,0)</f>
        <v>1.9433479229746795E-2</v>
      </c>
      <c r="AE2">
        <f t="shared" ref="AE2:AE65" si="1">IF(ISNUMBER(AB2),AB2,0)</f>
        <v>1.8513790420183616E-2</v>
      </c>
      <c r="AF2">
        <f>RANK(AC2,AC$2:AC$404)</f>
        <v>183</v>
      </c>
      <c r="AG2">
        <f t="shared" ref="AG2:AG65" si="2">RANK(AD2,AD$2:AD$404)</f>
        <v>181</v>
      </c>
      <c r="AH2">
        <f t="shared" ref="AH2:AH65" si="3">RANK(AE2,AE$2:AE$404)</f>
        <v>215</v>
      </c>
    </row>
    <row r="3" spans="1:34" x14ac:dyDescent="0.35">
      <c r="A3">
        <v>140.1</v>
      </c>
      <c r="B3" t="str">
        <f>_xlfn.XLOOKUP(A3,'Compressed Mortality, 1968-1978'!E3:E3208,'Compressed Mortality, 1968-1978'!D3:D3208,,0)</f>
        <v>Lower lip</v>
      </c>
      <c r="C3">
        <f>_xlfn.XLOOKUP($C$1&amp;"_"&amp;A3,'Compressed Mortality, 1968-1978'!$J$2:$J$3207,'Compressed Mortality, 1968-1978'!$H$2:$H$3207,,0)</f>
        <v>0</v>
      </c>
      <c r="D3" t="b">
        <f t="shared" ref="D3:D66" si="4">ISNUMBER(C3)</f>
        <v>1</v>
      </c>
      <c r="E3">
        <f t="shared" ref="E3:E66" si="5">IF(D3,C3,0)</f>
        <v>0</v>
      </c>
      <c r="F3">
        <f t="shared" ref="F3:F66" si="6">RANK(E3,$E$2:$E$325)</f>
        <v>130</v>
      </c>
      <c r="H3">
        <v>2</v>
      </c>
      <c r="I3" t="str">
        <f t="shared" ref="I3:I11" si="7">_xlfn.XLOOKUP(H3,$F$2:$F$325,$B$2:$B$325,,0)</f>
        <v>Malignant neoplasm of breast</v>
      </c>
      <c r="J3">
        <f t="shared" ref="J3:J11" si="8">_xlfn.XLOOKUP(H3,F3:F326,A3:A326,,0)</f>
        <v>174</v>
      </c>
      <c r="N3">
        <v>140.1</v>
      </c>
      <c r="O3" t="str">
        <f>_xlfn.XLOOKUP(N3,'Compressed Mortality, 1979-1998'!$E$2:$E$7900,'Compressed Mortality, 1979-1998'!$D$2:$D$7900,,0)</f>
        <v>Lower lip, vermilion border</v>
      </c>
      <c r="P3">
        <f>_xlfn.XLOOKUP(P$1&amp;"_"&amp;$N3,'Compressed Mortality, 1979-1998'!$J$2:$J$7900,'Compressed Mortality, 1979-1998'!$H$2:$H$7900,,0)</f>
        <v>0</v>
      </c>
      <c r="Q3" t="str">
        <f>_xlfn.XLOOKUP(Q$1&amp;"_"&amp;$N3,'Compressed Mortality, 1979-1998'!$J$2:$J$7900,'Compressed Mortality, 1979-1998'!$H$2:$H$7900,,0)</f>
        <v>0.0 (Unreliable)</v>
      </c>
      <c r="R3">
        <f t="shared" ref="R3:R66" si="9">IF(ISNUMBER(P3),P3,0)</f>
        <v>0</v>
      </c>
      <c r="S3">
        <f t="shared" ref="S3:S66" si="10">IF(ISNUMBER(Q3),Q3,0)</f>
        <v>0</v>
      </c>
      <c r="T3">
        <f t="shared" ref="T3:T66" si="11">RANK(R3,R$2:R$523)</f>
        <v>128</v>
      </c>
      <c r="U3">
        <f t="shared" ref="U3:U66" si="12">RANK(S3,S$2:S$523)</f>
        <v>123</v>
      </c>
      <c r="X3" t="str">
        <v>C01</v>
      </c>
      <c r="Y3" t="str">
        <f>_xlfn.XLOOKUP(X3,'Underlying Cause of Death, 1999'!$E$2:$E$6876,'Underlying Cause of Death, 1999'!$D$2:$D$6876,,0)</f>
        <v>Malignant neoplasm of base of tongue</v>
      </c>
      <c r="Z3">
        <f>_xlfn.XLOOKUP(Z$1&amp;"_"&amp;$X3,'Underlying Cause of Death, 1999'!$J$2:$J$6876,'Underlying Cause of Death, 1999'!$K$2:$K$6876,,0)</f>
        <v>4.8681356027771343E-2</v>
      </c>
      <c r="AA3">
        <f>_xlfn.XLOOKUP(AA$1&amp;"_"&amp;$X3,'Underlying Cause of Death, 1999'!$J$2:$J$6876,'Underlying Cause of Death, 1999'!$K$2:$K$6876,,0)</f>
        <v>5.7652655048248826E-2</v>
      </c>
      <c r="AB3">
        <f>_xlfn.XLOOKUP(AB$1&amp;"_"&amp;$X3,'Underlying Cause of Death, 1999'!$J$2:$J$6876,'Underlying Cause of Death, 1999'!$K$2:$K$6876,,0)</f>
        <v>7.7393714051587251E-2</v>
      </c>
      <c r="AC3">
        <f t="shared" ref="AC3:AC66" si="13">IF(ISNUMBER(Z3),Z3,0)</f>
        <v>4.8681356027771343E-2</v>
      </c>
      <c r="AD3">
        <f t="shared" si="0"/>
        <v>5.7652655048248826E-2</v>
      </c>
      <c r="AE3">
        <f t="shared" si="1"/>
        <v>7.7393714051587251E-2</v>
      </c>
      <c r="AF3">
        <f t="shared" ref="AF3:AF66" si="14">RANK(AC3,AC$2:AC$404)</f>
        <v>130</v>
      </c>
      <c r="AG3">
        <f t="shared" si="2"/>
        <v>117</v>
      </c>
      <c r="AH3">
        <f t="shared" si="3"/>
        <v>117</v>
      </c>
    </row>
    <row r="4" spans="1:34" x14ac:dyDescent="0.35">
      <c r="A4">
        <v>140.19999999999999</v>
      </c>
      <c r="B4" t="str">
        <f>_xlfn.XLOOKUP(A4,'Compressed Mortality, 1968-1978'!E4:E3209,'Compressed Mortality, 1968-1978'!D4:D3209,,0)</f>
        <v>Both lips</v>
      </c>
      <c r="C4" t="str">
        <f>_xlfn.XLOOKUP($C$1&amp;"_"&amp;A4,'Compressed Mortality, 1968-1978'!$J$2:$J$3207,'Compressed Mortality, 1968-1978'!$H$2:$H$3207,,0)</f>
        <v>0.0 (Unreliable)</v>
      </c>
      <c r="D4" t="b">
        <f t="shared" si="4"/>
        <v>0</v>
      </c>
      <c r="E4">
        <f t="shared" si="5"/>
        <v>0</v>
      </c>
      <c r="F4">
        <f t="shared" si="6"/>
        <v>130</v>
      </c>
      <c r="H4">
        <v>3</v>
      </c>
      <c r="I4" t="str">
        <f t="shared" si="7"/>
        <v>Large intestine (including colon), part unspecified</v>
      </c>
      <c r="J4">
        <f t="shared" si="8"/>
        <v>153.80000000000001</v>
      </c>
      <c r="N4">
        <v>140.9</v>
      </c>
      <c r="O4" t="str">
        <f>_xlfn.XLOOKUP(N4,'Compressed Mortality, 1979-1998'!$E$2:$E$7900,'Compressed Mortality, 1979-1998'!$D$2:$D$7900,,0)</f>
        <v>Lip, unspecified, vermilion border</v>
      </c>
      <c r="P4">
        <f>_xlfn.XLOOKUP(P$1&amp;"_"&amp;$N4,'Compressed Mortality, 1979-1998'!$J$2:$J$7900,'Compressed Mortality, 1979-1998'!$H$2:$H$7900,,0)</f>
        <v>0</v>
      </c>
      <c r="Q4">
        <f>_xlfn.XLOOKUP(Q$1&amp;"_"&amp;$N4,'Compressed Mortality, 1979-1998'!$J$2:$J$7900,'Compressed Mortality, 1979-1998'!$H$2:$H$7900,,0)</f>
        <v>0</v>
      </c>
      <c r="R4">
        <f t="shared" si="9"/>
        <v>0</v>
      </c>
      <c r="S4">
        <f t="shared" si="10"/>
        <v>0</v>
      </c>
      <c r="T4">
        <f t="shared" si="11"/>
        <v>128</v>
      </c>
      <c r="U4">
        <f t="shared" si="12"/>
        <v>123</v>
      </c>
      <c r="X4" t="str">
        <v>C02.9</v>
      </c>
      <c r="Y4" t="str">
        <f>_xlfn.XLOOKUP(X4,'Underlying Cause of Death, 1999'!$E$2:$E$6876,'Underlying Cause of Death, 1999'!$D$2:$D$6876,,0)</f>
        <v>Tongue, unspecified - Malignant neoplasms</v>
      </c>
      <c r="Z4">
        <f>_xlfn.XLOOKUP(Z$1&amp;"_"&amp;$X4,'Underlying Cause of Death, 1999'!$J$2:$J$6876,'Underlying Cause of Death, 1999'!$K$2:$K$6876,,0)</f>
        <v>0.57778018176026424</v>
      </c>
      <c r="AA4">
        <f>_xlfn.XLOOKUP(AA$1&amp;"_"&amp;$X4,'Underlying Cause of Death, 1999'!$J$2:$J$6876,'Underlying Cause of Death, 1999'!$K$2:$K$6876,,0)</f>
        <v>0.62705359647982994</v>
      </c>
      <c r="AB4">
        <f>_xlfn.XLOOKUP(AB$1&amp;"_"&amp;$X4,'Underlying Cause of Death, 1999'!$J$2:$J$6876,'Underlying Cause of Death, 1999'!$K$2:$K$6876,,0)</f>
        <v>0.77697218812573865</v>
      </c>
      <c r="AC4">
        <f t="shared" si="13"/>
        <v>0.57778018176026424</v>
      </c>
      <c r="AD4">
        <f t="shared" si="0"/>
        <v>0.62705359647982994</v>
      </c>
      <c r="AE4">
        <f t="shared" si="1"/>
        <v>0.77697218812573865</v>
      </c>
      <c r="AF4">
        <f t="shared" si="14"/>
        <v>38</v>
      </c>
      <c r="AG4">
        <f t="shared" si="2"/>
        <v>37</v>
      </c>
      <c r="AH4">
        <f t="shared" si="3"/>
        <v>33</v>
      </c>
    </row>
    <row r="5" spans="1:34" x14ac:dyDescent="0.35">
      <c r="A5">
        <v>140.9</v>
      </c>
      <c r="B5" t="str">
        <f>_xlfn.XLOOKUP(A5,'Compressed Mortality, 1968-1978'!E5:E3210,'Compressed Mortality, 1968-1978'!D5:D3210,,0)</f>
        <v>Lip unspecified</v>
      </c>
      <c r="C5">
        <f>_xlfn.XLOOKUP($C$1&amp;"_"&amp;A5,'Compressed Mortality, 1968-1978'!$J$2:$J$3207,'Compressed Mortality, 1968-1978'!$H$2:$H$3207,,0)</f>
        <v>0.1</v>
      </c>
      <c r="D5" t="b">
        <f t="shared" si="4"/>
        <v>1</v>
      </c>
      <c r="E5">
        <f t="shared" si="5"/>
        <v>0.1</v>
      </c>
      <c r="F5">
        <f t="shared" si="6"/>
        <v>78</v>
      </c>
      <c r="H5">
        <v>4</v>
      </c>
      <c r="I5" t="str">
        <f t="shared" si="7"/>
        <v>Malignant neoplasm of prostate</v>
      </c>
      <c r="J5">
        <f t="shared" si="8"/>
        <v>185</v>
      </c>
      <c r="N5">
        <v>141</v>
      </c>
      <c r="O5" t="str">
        <f>_xlfn.XLOOKUP(N5,'Compressed Mortality, 1979-1998'!$E$2:$E$7900,'Compressed Mortality, 1979-1998'!$D$2:$D$7900,,0)</f>
        <v>Base of tongue</v>
      </c>
      <c r="P5">
        <f>_xlfn.XLOOKUP(P$1&amp;"_"&amp;$N5,'Compressed Mortality, 1979-1998'!$J$2:$J$7900,'Compressed Mortality, 1979-1998'!$H$2:$H$7900,,0)</f>
        <v>0.1</v>
      </c>
      <c r="Q5">
        <f>_xlfn.XLOOKUP(Q$1&amp;"_"&amp;$N5,'Compressed Mortality, 1979-1998'!$J$2:$J$7900,'Compressed Mortality, 1979-1998'!$H$2:$H$7900,,0)</f>
        <v>0.1</v>
      </c>
      <c r="R5">
        <f t="shared" si="9"/>
        <v>0.1</v>
      </c>
      <c r="S5">
        <f t="shared" si="10"/>
        <v>0.1</v>
      </c>
      <c r="T5">
        <f t="shared" si="11"/>
        <v>79</v>
      </c>
      <c r="U5">
        <f t="shared" si="12"/>
        <v>71</v>
      </c>
      <c r="X5" t="str">
        <v>C03.0</v>
      </c>
      <c r="Y5" t="str">
        <f>_xlfn.XLOOKUP(X5,'Underlying Cause of Death, 1999'!$E$2:$E$6876,'Underlying Cause of Death, 1999'!$D$2:$D$6876,,0)</f>
        <v>Upper gum - Malignant neoplasms</v>
      </c>
      <c r="Z5">
        <f>_xlfn.XLOOKUP(Z$1&amp;"_"&amp;$X5,'Underlying Cause of Death, 1999'!$J$2:$J$6876,'Underlying Cause of Death, 1999'!$K$2:$K$6876,,0)</f>
        <v>9.9494742246539966E-3</v>
      </c>
      <c r="AA5">
        <f>_xlfn.XLOOKUP(AA$1&amp;"_"&amp;$X5,'Underlying Cause of Death, 1999'!$J$2:$J$6876,'Underlying Cause of Death, 1999'!$K$2:$K$6876,,0)</f>
        <v>5.5061524484282583E-3</v>
      </c>
      <c r="AB5">
        <f>_xlfn.XLOOKUP(AB$1&amp;"_"&amp;$X5,'Underlying Cause of Death, 1999'!$J$2:$J$6876,'Underlying Cause of Death, 1999'!$K$2:$K$6876,,0)</f>
        <v>7.8911237856520329E-3</v>
      </c>
      <c r="AC5">
        <f t="shared" si="13"/>
        <v>9.9494742246539966E-3</v>
      </c>
      <c r="AD5">
        <f t="shared" si="0"/>
        <v>5.5061524484282583E-3</v>
      </c>
      <c r="AE5">
        <f t="shared" si="1"/>
        <v>7.8911237856520329E-3</v>
      </c>
      <c r="AF5">
        <f t="shared" si="14"/>
        <v>236</v>
      </c>
      <c r="AG5">
        <f t="shared" si="2"/>
        <v>264</v>
      </c>
      <c r="AH5">
        <f t="shared" si="3"/>
        <v>275</v>
      </c>
    </row>
    <row r="6" spans="1:34" x14ac:dyDescent="0.35">
      <c r="A6">
        <v>141</v>
      </c>
      <c r="B6" t="str">
        <f>_xlfn.XLOOKUP(A6,'Compressed Mortality, 1968-1978'!E6:E3211,'Compressed Mortality, 1968-1978'!D6:D3211,,0)</f>
        <v>Base of tongue</v>
      </c>
      <c r="C6">
        <f>_xlfn.XLOOKUP($C$1&amp;"_"&amp;A6,'Compressed Mortality, 1968-1978'!$J$2:$J$3207,'Compressed Mortality, 1968-1978'!$H$2:$H$3207,,0)</f>
        <v>0.1</v>
      </c>
      <c r="D6" t="b">
        <f t="shared" si="4"/>
        <v>1</v>
      </c>
      <c r="E6">
        <f t="shared" si="5"/>
        <v>0.1</v>
      </c>
      <c r="F6">
        <f t="shared" si="6"/>
        <v>78</v>
      </c>
      <c r="H6">
        <v>5</v>
      </c>
      <c r="I6" t="str">
        <f t="shared" si="7"/>
        <v>Part unspecified</v>
      </c>
      <c r="J6">
        <f t="shared" si="8"/>
        <v>151.9</v>
      </c>
      <c r="N6">
        <v>141.1</v>
      </c>
      <c r="O6" t="str">
        <f>_xlfn.XLOOKUP(N6,'Compressed Mortality, 1979-1998'!$E$2:$E$7900,'Compressed Mortality, 1979-1998'!$D$2:$D$7900,,0)</f>
        <v>Dorsal surface of tongue</v>
      </c>
      <c r="P6" t="e">
        <f>_xlfn.XLOOKUP(P$1&amp;"_"&amp;$N6,'Compressed Mortality, 1979-1998'!$J$2:$J$7900,'Compressed Mortality, 1979-1998'!$H$2:$H$7900,,0)</f>
        <v>#N/A</v>
      </c>
      <c r="Q6" t="e">
        <f>_xlfn.XLOOKUP(Q$1&amp;"_"&amp;$N6,'Compressed Mortality, 1979-1998'!$J$2:$J$7900,'Compressed Mortality, 1979-1998'!$H$2:$H$7900,,0)</f>
        <v>#N/A</v>
      </c>
      <c r="R6">
        <f t="shared" si="9"/>
        <v>0</v>
      </c>
      <c r="S6">
        <f t="shared" si="10"/>
        <v>0</v>
      </c>
      <c r="T6">
        <f t="shared" si="11"/>
        <v>128</v>
      </c>
      <c r="U6">
        <f t="shared" si="12"/>
        <v>123</v>
      </c>
      <c r="X6" t="str">
        <v>C03.9</v>
      </c>
      <c r="Y6" t="str">
        <f>_xlfn.XLOOKUP(X6,'Underlying Cause of Death, 1999'!$E$2:$E$6876,'Underlying Cause of Death, 1999'!$D$2:$D$6876,,0)</f>
        <v>Gum, unspecified - Malignant neoplasms</v>
      </c>
      <c r="Z6">
        <f>_xlfn.XLOOKUP(Z$1&amp;"_"&amp;$X6,'Underlying Cause of Death, 1999'!$J$2:$J$6876,'Underlying Cause of Death, 1999'!$K$2:$K$6876,,0)</f>
        <v>1.5634888067313422E-2</v>
      </c>
      <c r="AA6">
        <f>_xlfn.XLOOKUP(AA$1&amp;"_"&amp;$X6,'Underlying Cause of Death, 1999'!$J$2:$J$6876,'Underlying Cause of Death, 1999'!$K$2:$K$6876,,0)</f>
        <v>1.1012304896856517E-2</v>
      </c>
      <c r="AB6">
        <f>_xlfn.XLOOKUP(AB$1&amp;"_"&amp;$X6,'Underlying Cause of Death, 1999'!$J$2:$J$6876,'Underlying Cause of Death, 1999'!$K$2:$K$6876,,0)</f>
        <v>1.0319161873544966E-2</v>
      </c>
      <c r="AC6">
        <f t="shared" si="13"/>
        <v>1.5634888067313422E-2</v>
      </c>
      <c r="AD6">
        <f t="shared" si="0"/>
        <v>1.1012304896856517E-2</v>
      </c>
      <c r="AE6">
        <f t="shared" si="1"/>
        <v>1.0319161873544966E-2</v>
      </c>
      <c r="AF6">
        <f t="shared" si="14"/>
        <v>206</v>
      </c>
      <c r="AG6">
        <f t="shared" si="2"/>
        <v>222</v>
      </c>
      <c r="AH6">
        <f t="shared" si="3"/>
        <v>255</v>
      </c>
    </row>
    <row r="7" spans="1:34" x14ac:dyDescent="0.35">
      <c r="A7">
        <v>141.1</v>
      </c>
      <c r="B7" t="str">
        <f>_xlfn.XLOOKUP(A7,'Compressed Mortality, 1968-1978'!E7:E3212,'Compressed Mortality, 1968-1978'!D7:D3212,,0)</f>
        <v>Dorsal surface of tongue</v>
      </c>
      <c r="C7" t="str">
        <f>_xlfn.XLOOKUP($C$1&amp;"_"&amp;A7,'Compressed Mortality, 1968-1978'!$J$2:$J$3207,'Compressed Mortality, 1968-1978'!$H$2:$H$3207,,0)</f>
        <v>0.0 (Unreliable)</v>
      </c>
      <c r="D7" t="b">
        <f t="shared" si="4"/>
        <v>0</v>
      </c>
      <c r="E7">
        <f t="shared" si="5"/>
        <v>0</v>
      </c>
      <c r="F7">
        <f t="shared" si="6"/>
        <v>130</v>
      </c>
      <c r="H7">
        <v>6</v>
      </c>
      <c r="I7" t="str">
        <f t="shared" si="7"/>
        <v>Unspecified</v>
      </c>
      <c r="J7">
        <f t="shared" si="8"/>
        <v>157.9</v>
      </c>
      <c r="N7">
        <v>141.19999999999999</v>
      </c>
      <c r="O7" t="str">
        <f>_xlfn.XLOOKUP(N7,'Compressed Mortality, 1979-1998'!$E$2:$E$7900,'Compressed Mortality, 1979-1998'!$D$2:$D$7900,,0)</f>
        <v>Tip and lateral border of tongue</v>
      </c>
      <c r="P7" t="str">
        <f>_xlfn.XLOOKUP(P$1&amp;"_"&amp;$N7,'Compressed Mortality, 1979-1998'!$J$2:$J$7900,'Compressed Mortality, 1979-1998'!$H$2:$H$7900,,0)</f>
        <v>0.0 (Unreliable)</v>
      </c>
      <c r="Q7" t="e">
        <f>_xlfn.XLOOKUP(Q$1&amp;"_"&amp;$N7,'Compressed Mortality, 1979-1998'!$J$2:$J$7900,'Compressed Mortality, 1979-1998'!$H$2:$H$7900,,0)</f>
        <v>#N/A</v>
      </c>
      <c r="R7">
        <f t="shared" si="9"/>
        <v>0</v>
      </c>
      <c r="S7">
        <f t="shared" si="10"/>
        <v>0</v>
      </c>
      <c r="T7">
        <f t="shared" si="11"/>
        <v>128</v>
      </c>
      <c r="U7">
        <f t="shared" si="12"/>
        <v>123</v>
      </c>
      <c r="X7" t="str">
        <v>C04.9</v>
      </c>
      <c r="Y7" t="str">
        <f>_xlfn.XLOOKUP(X7,'Underlying Cause of Death, 1999'!$E$2:$E$6876,'Underlying Cause of Death, 1999'!$D$2:$D$6876,,0)</f>
        <v>Floor of mouth, unspecified - Malignant neoplasms</v>
      </c>
      <c r="Z7">
        <f>_xlfn.XLOOKUP(Z$1&amp;"_"&amp;$X7,'Underlying Cause of Death, 1999'!$J$2:$J$6876,'Underlying Cause of Death, 1999'!$K$2:$K$6876,,0)</f>
        <v>5.4366769870430771E-2</v>
      </c>
      <c r="AA7">
        <f>_xlfn.XLOOKUP(AA$1&amp;"_"&amp;$X7,'Underlying Cause of Death, 1999'!$J$2:$J$6876,'Underlying Cause of Death, 1999'!$K$2:$K$6876,,0)</f>
        <v>3.0121892806107532E-2</v>
      </c>
      <c r="AB7">
        <f>_xlfn.XLOOKUP(AB$1&amp;"_"&amp;$X7,'Underlying Cause of Death, 1999'!$J$2:$J$6876,'Underlying Cause of Death, 1999'!$K$2:$K$6876,,0)</f>
        <v>2.9743466576688433E-2</v>
      </c>
      <c r="AC7">
        <f t="shared" si="13"/>
        <v>5.4366769870430771E-2</v>
      </c>
      <c r="AD7">
        <f t="shared" si="0"/>
        <v>3.0121892806107532E-2</v>
      </c>
      <c r="AE7">
        <f t="shared" si="1"/>
        <v>2.9743466576688433E-2</v>
      </c>
      <c r="AF7">
        <f t="shared" si="14"/>
        <v>121</v>
      </c>
      <c r="AG7">
        <f t="shared" si="2"/>
        <v>153</v>
      </c>
      <c r="AH7">
        <f t="shared" si="3"/>
        <v>175</v>
      </c>
    </row>
    <row r="8" spans="1:34" x14ac:dyDescent="0.35">
      <c r="A8">
        <v>141.19999999999999</v>
      </c>
      <c r="B8" t="str">
        <f>_xlfn.XLOOKUP(A8,'Compressed Mortality, 1968-1978'!E8:E3213,'Compressed Mortality, 1968-1978'!D8:D3213,,0)</f>
        <v>Borders and tip of tongue</v>
      </c>
      <c r="C8" t="str">
        <f>_xlfn.XLOOKUP($C$1&amp;"_"&amp;A8,'Compressed Mortality, 1968-1978'!$J$2:$J$3207,'Compressed Mortality, 1968-1978'!$H$2:$H$3207,,0)</f>
        <v>0.0 (Unreliable)</v>
      </c>
      <c r="D8" t="b">
        <f t="shared" si="4"/>
        <v>0</v>
      </c>
      <c r="E8">
        <f t="shared" si="5"/>
        <v>0</v>
      </c>
      <c r="F8">
        <f t="shared" si="6"/>
        <v>130</v>
      </c>
      <c r="H8">
        <v>7</v>
      </c>
      <c r="I8" t="str">
        <f t="shared" si="7"/>
        <v>Ovary</v>
      </c>
      <c r="J8">
        <f t="shared" si="8"/>
        <v>183</v>
      </c>
      <c r="N8">
        <v>141.30000000000001</v>
      </c>
      <c r="O8" t="str">
        <f>_xlfn.XLOOKUP(N8,'Compressed Mortality, 1979-1998'!$E$2:$E$7900,'Compressed Mortality, 1979-1998'!$D$2:$D$7900,,0)</f>
        <v>Ventral surface of tongue</v>
      </c>
      <c r="P8" t="e">
        <f>_xlfn.XLOOKUP(P$1&amp;"_"&amp;$N8,'Compressed Mortality, 1979-1998'!$J$2:$J$7900,'Compressed Mortality, 1979-1998'!$H$2:$H$7900,,0)</f>
        <v>#N/A</v>
      </c>
      <c r="Q8" t="str">
        <f>_xlfn.XLOOKUP(Q$1&amp;"_"&amp;$N8,'Compressed Mortality, 1979-1998'!$J$2:$J$7900,'Compressed Mortality, 1979-1998'!$H$2:$H$7900,,0)</f>
        <v>0.0 (Unreliable)</v>
      </c>
      <c r="R8">
        <f t="shared" si="9"/>
        <v>0</v>
      </c>
      <c r="S8">
        <f t="shared" si="10"/>
        <v>0</v>
      </c>
      <c r="T8">
        <f t="shared" si="11"/>
        <v>128</v>
      </c>
      <c r="U8">
        <f t="shared" si="12"/>
        <v>123</v>
      </c>
      <c r="X8" t="str">
        <v>C05.0</v>
      </c>
      <c r="Y8" t="str">
        <f>_xlfn.XLOOKUP(X8,'Underlying Cause of Death, 1999'!$E$2:$E$6876,'Underlying Cause of Death, 1999'!$D$2:$D$6876,,0)</f>
        <v>Hard palate - Malignant neoplasms</v>
      </c>
      <c r="Z8">
        <f>_xlfn.XLOOKUP(Z$1&amp;"_"&amp;$X8,'Underlying Cause of Death, 1999'!$J$2:$J$6876,'Underlying Cause of Death, 1999'!$K$2:$K$6876,,0)</f>
        <v>5.3300754774932126E-3</v>
      </c>
      <c r="AA8">
        <f>_xlfn.XLOOKUP(AA$1&amp;"_"&amp;$X8,'Underlying Cause of Death, 1999'!$J$2:$J$6876,'Underlying Cause of Death, 1999'!$K$2:$K$6876,,0)</f>
        <v>1.5870674704293215E-2</v>
      </c>
      <c r="AB8">
        <f>_xlfn.XLOOKUP(AB$1&amp;"_"&amp;$X8,'Underlying Cause of Death, 1999'!$J$2:$J$6876,'Underlying Cause of Death, 1999'!$K$2:$K$6876,,0)</f>
        <v>1.8210285659196999E-2</v>
      </c>
      <c r="AC8">
        <f t="shared" si="13"/>
        <v>5.3300754774932126E-3</v>
      </c>
      <c r="AD8">
        <f t="shared" si="0"/>
        <v>1.5870674704293215E-2</v>
      </c>
      <c r="AE8">
        <f t="shared" si="1"/>
        <v>1.8210285659196999E-2</v>
      </c>
      <c r="AF8">
        <f t="shared" si="14"/>
        <v>278</v>
      </c>
      <c r="AG8">
        <f t="shared" si="2"/>
        <v>196</v>
      </c>
      <c r="AH8">
        <f t="shared" si="3"/>
        <v>216</v>
      </c>
    </row>
    <row r="9" spans="1:34" x14ac:dyDescent="0.35">
      <c r="A9">
        <v>141.9</v>
      </c>
      <c r="B9" t="str">
        <f>_xlfn.XLOOKUP(A9,'Compressed Mortality, 1968-1978'!E9:E3214,'Compressed Mortality, 1968-1978'!D9:D3214,,0)</f>
        <v>Part unspecified</v>
      </c>
      <c r="C9">
        <f>_xlfn.XLOOKUP($C$1&amp;"_"&amp;A9,'Compressed Mortality, 1968-1978'!$J$2:$J$3207,'Compressed Mortality, 1968-1978'!$H$2:$H$3207,,0)</f>
        <v>0.8</v>
      </c>
      <c r="D9" t="b">
        <f t="shared" si="4"/>
        <v>1</v>
      </c>
      <c r="E9">
        <f t="shared" si="5"/>
        <v>0.8</v>
      </c>
      <c r="F9">
        <f t="shared" si="6"/>
        <v>37</v>
      </c>
      <c r="H9">
        <v>8</v>
      </c>
      <c r="I9" t="str">
        <f t="shared" si="7"/>
        <v>Multiple</v>
      </c>
      <c r="J9">
        <f t="shared" si="8"/>
        <v>199</v>
      </c>
      <c r="N9">
        <v>141.4</v>
      </c>
      <c r="O9" t="str">
        <f>_xlfn.XLOOKUP(N9,'Compressed Mortality, 1979-1998'!$E$2:$E$7900,'Compressed Mortality, 1979-1998'!$D$2:$D$7900,,0)</f>
        <v>Anterior two-thirds of tongue, part unspecified</v>
      </c>
      <c r="P9" t="str">
        <f>_xlfn.XLOOKUP(P$1&amp;"_"&amp;$N9,'Compressed Mortality, 1979-1998'!$J$2:$J$7900,'Compressed Mortality, 1979-1998'!$H$2:$H$7900,,0)</f>
        <v>0.0 (Unreliable)</v>
      </c>
      <c r="Q9" t="str">
        <f>_xlfn.XLOOKUP(Q$1&amp;"_"&amp;$N9,'Compressed Mortality, 1979-1998'!$J$2:$J$7900,'Compressed Mortality, 1979-1998'!$H$2:$H$7900,,0)</f>
        <v>0.0 (Unreliable)</v>
      </c>
      <c r="R9">
        <f t="shared" si="9"/>
        <v>0</v>
      </c>
      <c r="S9">
        <f t="shared" si="10"/>
        <v>0</v>
      </c>
      <c r="T9">
        <f t="shared" si="11"/>
        <v>128</v>
      </c>
      <c r="U9">
        <f t="shared" si="12"/>
        <v>123</v>
      </c>
      <c r="X9" t="str">
        <v>C05.1</v>
      </c>
      <c r="Y9" t="str">
        <f>_xlfn.XLOOKUP(X9,'Underlying Cause of Death, 1999'!$E$2:$E$6876,'Underlying Cause of Death, 1999'!$D$2:$D$6876,,0)</f>
        <v>Soft palate - Malignant neoplasms</v>
      </c>
      <c r="Z9">
        <f>_xlfn.XLOOKUP(Z$1&amp;"_"&amp;$X9,'Underlying Cause of Death, 1999'!$J$2:$J$6876,'Underlying Cause of Death, 1999'!$K$2:$K$6876,,0)</f>
        <v>1.3502857876316138E-2</v>
      </c>
      <c r="AA9">
        <f>_xlfn.XLOOKUP(AA$1&amp;"_"&amp;$X9,'Underlying Cause of Death, 1999'!$J$2:$J$6876,'Underlying Cause of Death, 1999'!$K$2:$K$6876,,0)</f>
        <v>1.8785696588755233E-2</v>
      </c>
      <c r="AB9">
        <f>_xlfn.XLOOKUP(AB$1&amp;"_"&amp;$X9,'Underlying Cause of Death, 1999'!$J$2:$J$6876,'Underlying Cause of Death, 1999'!$K$2:$K$6876,,0)</f>
        <v>2.3673371356956099E-2</v>
      </c>
      <c r="AC9">
        <f t="shared" si="13"/>
        <v>1.3502857876316138E-2</v>
      </c>
      <c r="AD9">
        <f t="shared" si="0"/>
        <v>1.8785696588755233E-2</v>
      </c>
      <c r="AE9">
        <f t="shared" si="1"/>
        <v>2.3673371356956099E-2</v>
      </c>
      <c r="AF9">
        <f t="shared" si="14"/>
        <v>218</v>
      </c>
      <c r="AG9">
        <f t="shared" si="2"/>
        <v>184</v>
      </c>
      <c r="AH9">
        <f t="shared" si="3"/>
        <v>196</v>
      </c>
    </row>
    <row r="10" spans="1:34" x14ac:dyDescent="0.35">
      <c r="A10">
        <v>142</v>
      </c>
      <c r="B10" t="str">
        <f>_xlfn.XLOOKUP(A10,'Compressed Mortality, 1968-1978'!E10:E3215,'Compressed Mortality, 1968-1978'!D10:D3215,,0)</f>
        <v>Parotid gland</v>
      </c>
      <c r="C10">
        <f>_xlfn.XLOOKUP($C$1&amp;"_"&amp;A10,'Compressed Mortality, 1968-1978'!$J$2:$J$3207,'Compressed Mortality, 1968-1978'!$H$2:$H$3207,,0)</f>
        <v>0.2</v>
      </c>
      <c r="D10" t="b">
        <f t="shared" si="4"/>
        <v>1</v>
      </c>
      <c r="E10">
        <f t="shared" si="5"/>
        <v>0.2</v>
      </c>
      <c r="F10">
        <f t="shared" si="6"/>
        <v>67</v>
      </c>
      <c r="H10">
        <v>9</v>
      </c>
      <c r="I10" t="str">
        <f t="shared" si="7"/>
        <v>Malignant neoplasm of bladder</v>
      </c>
      <c r="J10">
        <f t="shared" si="8"/>
        <v>188</v>
      </c>
      <c r="N10">
        <v>141.6</v>
      </c>
      <c r="O10" t="str">
        <f>_xlfn.XLOOKUP(N10,'Compressed Mortality, 1979-1998'!$E$2:$E$7900,'Compressed Mortality, 1979-1998'!$D$2:$D$7900,,0)</f>
        <v>Lingual tonsil</v>
      </c>
      <c r="P10" t="str">
        <f>_xlfn.XLOOKUP(P$1&amp;"_"&amp;$N10,'Compressed Mortality, 1979-1998'!$J$2:$J$7900,'Compressed Mortality, 1979-1998'!$H$2:$H$7900,,0)</f>
        <v>0.0 (Unreliable)</v>
      </c>
      <c r="Q10">
        <f>_xlfn.XLOOKUP(Q$1&amp;"_"&amp;$N10,'Compressed Mortality, 1979-1998'!$J$2:$J$7900,'Compressed Mortality, 1979-1998'!$H$2:$H$7900,,0)</f>
        <v>0</v>
      </c>
      <c r="R10">
        <f t="shared" si="9"/>
        <v>0</v>
      </c>
      <c r="S10">
        <f t="shared" si="10"/>
        <v>0</v>
      </c>
      <c r="T10">
        <f t="shared" si="11"/>
        <v>128</v>
      </c>
      <c r="U10">
        <f t="shared" si="12"/>
        <v>123</v>
      </c>
      <c r="X10" t="str">
        <v>C05.9</v>
      </c>
      <c r="Y10" t="str">
        <f>_xlfn.XLOOKUP(X10,'Underlying Cause of Death, 1999'!$E$2:$E$6876,'Underlying Cause of Death, 1999'!$D$2:$D$6876,,0)</f>
        <v>Palate, unspecified - Malignant neoplasms</v>
      </c>
      <c r="Z10">
        <f>_xlfn.XLOOKUP(Z$1&amp;"_"&amp;$X10,'Underlying Cause of Death, 1999'!$J$2:$J$6876,'Underlying Cause of Death, 1999'!$K$2:$K$6876,,0)</f>
        <v>3.6599851612120059E-2</v>
      </c>
      <c r="AA10">
        <f>_xlfn.XLOOKUP(AA$1&amp;"_"&amp;$X10,'Underlying Cause of Death, 1999'!$J$2:$J$6876,'Underlying Cause of Death, 1999'!$K$2:$K$6876,,0)</f>
        <v>2.3644066396191935E-2</v>
      </c>
      <c r="AB10">
        <f>_xlfn.XLOOKUP(AB$1&amp;"_"&amp;$X10,'Underlying Cause of Death, 1999'!$J$2:$J$6876,'Underlying Cause of Death, 1999'!$K$2:$K$6876,,0)</f>
        <v>2.0638323747089932E-2</v>
      </c>
      <c r="AC10">
        <f t="shared" si="13"/>
        <v>3.6599851612120059E-2</v>
      </c>
      <c r="AD10">
        <f t="shared" si="0"/>
        <v>2.3644066396191935E-2</v>
      </c>
      <c r="AE10">
        <f t="shared" si="1"/>
        <v>2.0638323747089932E-2</v>
      </c>
      <c r="AF10">
        <f t="shared" si="14"/>
        <v>147</v>
      </c>
      <c r="AG10">
        <f t="shared" si="2"/>
        <v>168</v>
      </c>
      <c r="AH10">
        <f t="shared" si="3"/>
        <v>206</v>
      </c>
    </row>
    <row r="11" spans="1:34" x14ac:dyDescent="0.35">
      <c r="A11">
        <v>142.80000000000001</v>
      </c>
      <c r="B11" t="str">
        <f>_xlfn.XLOOKUP(A11,'Compressed Mortality, 1968-1978'!E11:E3216,'Compressed Mortality, 1968-1978'!D11:D3216,,0)</f>
        <v>Other specified salivary gland</v>
      </c>
      <c r="C11">
        <f>_xlfn.XLOOKUP($C$1&amp;"_"&amp;A11,'Compressed Mortality, 1968-1978'!$J$2:$J$3207,'Compressed Mortality, 1968-1978'!$H$2:$H$3207,,0)</f>
        <v>0</v>
      </c>
      <c r="D11" t="b">
        <f t="shared" si="4"/>
        <v>1</v>
      </c>
      <c r="E11">
        <f t="shared" si="5"/>
        <v>0</v>
      </c>
      <c r="F11">
        <f t="shared" si="6"/>
        <v>130</v>
      </c>
      <c r="H11">
        <v>10</v>
      </c>
      <c r="I11" t="str">
        <f t="shared" si="7"/>
        <v>Rectum</v>
      </c>
      <c r="J11">
        <f t="shared" si="8"/>
        <v>154.1</v>
      </c>
      <c r="N11">
        <v>141.80000000000001</v>
      </c>
      <c r="O11" t="str">
        <f>_xlfn.XLOOKUP(N11,'Compressed Mortality, 1979-1998'!$E$2:$E$7900,'Compressed Mortality, 1979-1998'!$D$2:$D$7900,,0)</f>
        <v>Other sites of tongue</v>
      </c>
      <c r="P11" t="e">
        <f>_xlfn.XLOOKUP(P$1&amp;"_"&amp;$N11,'Compressed Mortality, 1979-1998'!$J$2:$J$7900,'Compressed Mortality, 1979-1998'!$H$2:$H$7900,,0)</f>
        <v>#N/A</v>
      </c>
      <c r="Q11" t="e">
        <f>_xlfn.XLOOKUP(Q$1&amp;"_"&amp;$N11,'Compressed Mortality, 1979-1998'!$J$2:$J$7900,'Compressed Mortality, 1979-1998'!$H$2:$H$7900,,0)</f>
        <v>#N/A</v>
      </c>
      <c r="R11">
        <f t="shared" si="9"/>
        <v>0</v>
      </c>
      <c r="S11">
        <f t="shared" si="10"/>
        <v>0</v>
      </c>
      <c r="T11">
        <f t="shared" si="11"/>
        <v>128</v>
      </c>
      <c r="U11">
        <f t="shared" si="12"/>
        <v>123</v>
      </c>
      <c r="X11" t="str">
        <v>C06.0</v>
      </c>
      <c r="Y11" t="str">
        <f>_xlfn.XLOOKUP(X11,'Underlying Cause of Death, 1999'!$E$2:$E$6876,'Underlying Cause of Death, 1999'!$D$2:$D$6876,,0)</f>
        <v>Cheek mucosa - Malignant neoplasms</v>
      </c>
      <c r="Z11">
        <f>_xlfn.XLOOKUP(Z$1&amp;"_"&amp;$X11,'Underlying Cause of Death, 1999'!$J$2:$J$6876,'Underlying Cause of Death, 1999'!$K$2:$K$6876,,0)</f>
        <v>1.3858196241482351E-2</v>
      </c>
      <c r="AA11">
        <f>_xlfn.XLOOKUP(AA$1&amp;"_"&amp;$X11,'Underlying Cause of Death, 1999'!$J$2:$J$6876,'Underlying Cause of Death, 1999'!$K$2:$K$6876,,0)</f>
        <v>1.3927326781318538E-2</v>
      </c>
      <c r="AB11">
        <f>_xlfn.XLOOKUP(AB$1&amp;"_"&amp;$X11,'Underlying Cause of Death, 1999'!$J$2:$J$6876,'Underlying Cause of Death, 1999'!$K$2:$K$6876,,0)</f>
        <v>2.4887390400902567E-2</v>
      </c>
      <c r="AC11">
        <f t="shared" si="13"/>
        <v>1.3858196241482351E-2</v>
      </c>
      <c r="AD11">
        <f t="shared" si="0"/>
        <v>1.3927326781318538E-2</v>
      </c>
      <c r="AE11">
        <f t="shared" si="1"/>
        <v>2.4887390400902567E-2</v>
      </c>
      <c r="AF11">
        <f t="shared" si="14"/>
        <v>213</v>
      </c>
      <c r="AG11">
        <f t="shared" si="2"/>
        <v>201</v>
      </c>
      <c r="AH11">
        <f t="shared" si="3"/>
        <v>189</v>
      </c>
    </row>
    <row r="12" spans="1:34" x14ac:dyDescent="0.35">
      <c r="A12">
        <v>142.9</v>
      </c>
      <c r="B12" t="str">
        <f>_xlfn.XLOOKUP(A12,'Compressed Mortality, 1968-1978'!E12:E3217,'Compressed Mortality, 1968-1978'!D12:D3217,,0)</f>
        <v>Unspecified salivary gland</v>
      </c>
      <c r="C12">
        <f>_xlfn.XLOOKUP($C$1&amp;"_"&amp;A12,'Compressed Mortality, 1968-1978'!$J$2:$J$3207,'Compressed Mortality, 1968-1978'!$H$2:$H$3207,,0)</f>
        <v>0</v>
      </c>
      <c r="D12" t="b">
        <f t="shared" si="4"/>
        <v>1</v>
      </c>
      <c r="E12">
        <f t="shared" si="5"/>
        <v>0</v>
      </c>
      <c r="F12">
        <f t="shared" si="6"/>
        <v>130</v>
      </c>
      <c r="N12">
        <v>141.9</v>
      </c>
      <c r="O12" t="str">
        <f>_xlfn.XLOOKUP(N12,'Compressed Mortality, 1979-1998'!$E$2:$E$7900,'Compressed Mortality, 1979-1998'!$D$2:$D$7900,,0)</f>
        <v>Tongue, unspecified</v>
      </c>
      <c r="P12">
        <f>_xlfn.XLOOKUP(P$1&amp;"_"&amp;$N12,'Compressed Mortality, 1979-1998'!$J$2:$J$7900,'Compressed Mortality, 1979-1998'!$H$2:$H$7900,,0)</f>
        <v>0.7</v>
      </c>
      <c r="Q12">
        <f>_xlfn.XLOOKUP(Q$1&amp;"_"&amp;$N12,'Compressed Mortality, 1979-1998'!$J$2:$J$7900,'Compressed Mortality, 1979-1998'!$H$2:$H$7900,,0)</f>
        <v>0.7</v>
      </c>
      <c r="R12">
        <f t="shared" si="9"/>
        <v>0.7</v>
      </c>
      <c r="S12">
        <f t="shared" si="10"/>
        <v>0.7</v>
      </c>
      <c r="T12">
        <f t="shared" si="11"/>
        <v>36</v>
      </c>
      <c r="U12">
        <f t="shared" si="12"/>
        <v>31</v>
      </c>
      <c r="X12" t="str">
        <v>C06.2</v>
      </c>
      <c r="Y12" t="str">
        <f>_xlfn.XLOOKUP(X12,'Underlying Cause of Death, 1999'!$E$2:$E$6876,'Underlying Cause of Death, 1999'!$D$2:$D$6876,,0)</f>
        <v>Retromolar area - Malignant neoplasms</v>
      </c>
      <c r="Z12">
        <f>_xlfn.XLOOKUP(Z$1&amp;"_"&amp;$X12,'Underlying Cause of Death, 1999'!$J$2:$J$6876,'Underlying Cause of Death, 1999'!$K$2:$K$6876,,0)</f>
        <v>6.3960905729918555E-3</v>
      </c>
      <c r="AA12">
        <f>_xlfn.XLOOKUP(AA$1&amp;"_"&amp;$X12,'Underlying Cause of Death, 1999'!$J$2:$J$6876,'Underlying Cause of Death, 1999'!$K$2:$K$6876,,0)</f>
        <v>4.8583698074366986E-3</v>
      </c>
      <c r="AB12">
        <f>_xlfn.XLOOKUP(AB$1&amp;"_"&amp;$X12,'Underlying Cause of Death, 1999'!$J$2:$J$6876,'Underlying Cause of Death, 1999'!$K$2:$K$6876,,0)</f>
        <v>1.2747199961437897E-2</v>
      </c>
      <c r="AC12">
        <f t="shared" si="13"/>
        <v>6.3960905729918555E-3</v>
      </c>
      <c r="AD12">
        <f t="shared" si="0"/>
        <v>4.8583698074366986E-3</v>
      </c>
      <c r="AE12">
        <f t="shared" si="1"/>
        <v>1.2747199961437897E-2</v>
      </c>
      <c r="AF12">
        <f t="shared" si="14"/>
        <v>263</v>
      </c>
      <c r="AG12">
        <f t="shared" si="2"/>
        <v>273</v>
      </c>
      <c r="AH12">
        <f t="shared" si="3"/>
        <v>236</v>
      </c>
    </row>
    <row r="13" spans="1:34" x14ac:dyDescent="0.35">
      <c r="A13">
        <v>143</v>
      </c>
      <c r="B13" t="str">
        <f>_xlfn.XLOOKUP(A13,'Compressed Mortality, 1968-1978'!E13:E3218,'Compressed Mortality, 1968-1978'!D13:D3218,,0)</f>
        <v>Upper gum</v>
      </c>
      <c r="C13" t="str">
        <f>_xlfn.XLOOKUP($C$1&amp;"_"&amp;A13,'Compressed Mortality, 1968-1978'!$J$2:$J$3207,'Compressed Mortality, 1968-1978'!$H$2:$H$3207,,0)</f>
        <v>0.0 (Unreliable)</v>
      </c>
      <c r="D13" t="b">
        <f t="shared" si="4"/>
        <v>0</v>
      </c>
      <c r="E13">
        <f t="shared" si="5"/>
        <v>0</v>
      </c>
      <c r="F13">
        <f t="shared" si="6"/>
        <v>130</v>
      </c>
      <c r="N13">
        <v>142</v>
      </c>
      <c r="O13" t="str">
        <f>_xlfn.XLOOKUP(N13,'Compressed Mortality, 1979-1998'!$E$2:$E$7900,'Compressed Mortality, 1979-1998'!$D$2:$D$7900,,0)</f>
        <v>Parotid gland</v>
      </c>
      <c r="P13">
        <f>_xlfn.XLOOKUP(P$1&amp;"_"&amp;$N13,'Compressed Mortality, 1979-1998'!$J$2:$J$7900,'Compressed Mortality, 1979-1998'!$H$2:$H$7900,,0)</f>
        <v>0.2</v>
      </c>
      <c r="Q13">
        <f>_xlfn.XLOOKUP(Q$1&amp;"_"&amp;$N13,'Compressed Mortality, 1979-1998'!$J$2:$J$7900,'Compressed Mortality, 1979-1998'!$H$2:$H$7900,,0)</f>
        <v>0.2</v>
      </c>
      <c r="R13">
        <f t="shared" si="9"/>
        <v>0.2</v>
      </c>
      <c r="S13">
        <f t="shared" si="10"/>
        <v>0.2</v>
      </c>
      <c r="T13">
        <f t="shared" si="11"/>
        <v>58</v>
      </c>
      <c r="U13">
        <f t="shared" si="12"/>
        <v>54</v>
      </c>
      <c r="X13" t="str">
        <v>C06.9</v>
      </c>
      <c r="Y13" t="str">
        <f>_xlfn.XLOOKUP(X13,'Underlying Cause of Death, 1999'!$E$2:$E$6876,'Underlying Cause of Death, 1999'!$D$2:$D$6876,,0)</f>
        <v>Mouth, unspecified - Malignant neoplasms</v>
      </c>
      <c r="Z13">
        <f>_xlfn.XLOOKUP(Z$1&amp;"_"&amp;$X13,'Underlying Cause of Death, 1999'!$J$2:$J$6876,'Underlying Cause of Death, 1999'!$K$2:$K$6876,,0)</f>
        <v>0.32335791230125488</v>
      </c>
      <c r="AA13">
        <f>_xlfn.XLOOKUP(AA$1&amp;"_"&amp;$X13,'Underlying Cause of Death, 1999'!$J$2:$J$6876,'Underlying Cause of Death, 1999'!$K$2:$K$6876,,0)</f>
        <v>0.29538888429215127</v>
      </c>
      <c r="AB13">
        <f>_xlfn.XLOOKUP(AB$1&amp;"_"&amp;$X13,'Underlying Cause of Death, 1999'!$J$2:$J$6876,'Underlying Cause of Death, 1999'!$K$2:$K$6876,,0)</f>
        <v>0.34660243704671623</v>
      </c>
      <c r="AC13">
        <f t="shared" si="13"/>
        <v>0.32335791230125488</v>
      </c>
      <c r="AD13">
        <f t="shared" si="0"/>
        <v>0.29538888429215127</v>
      </c>
      <c r="AE13">
        <f t="shared" si="1"/>
        <v>0.34660243704671623</v>
      </c>
      <c r="AF13">
        <f t="shared" si="14"/>
        <v>49</v>
      </c>
      <c r="AG13">
        <f t="shared" si="2"/>
        <v>51</v>
      </c>
      <c r="AH13">
        <f t="shared" si="3"/>
        <v>55</v>
      </c>
    </row>
    <row r="14" spans="1:34" x14ac:dyDescent="0.35">
      <c r="A14">
        <v>143.1</v>
      </c>
      <c r="B14" t="str">
        <f>_xlfn.XLOOKUP(A14,'Compressed Mortality, 1968-1978'!E14:E3219,'Compressed Mortality, 1968-1978'!D14:D3219,,0)</f>
        <v>Lower gum</v>
      </c>
      <c r="C14" t="str">
        <f>_xlfn.XLOOKUP($C$1&amp;"_"&amp;A14,'Compressed Mortality, 1968-1978'!$J$2:$J$3207,'Compressed Mortality, 1968-1978'!$H$2:$H$3207,,0)</f>
        <v>0.0 (Unreliable)</v>
      </c>
      <c r="D14" t="b">
        <f t="shared" si="4"/>
        <v>0</v>
      </c>
      <c r="E14">
        <f t="shared" si="5"/>
        <v>0</v>
      </c>
      <c r="F14">
        <f t="shared" si="6"/>
        <v>130</v>
      </c>
      <c r="N14">
        <v>142.1</v>
      </c>
      <c r="O14" t="str">
        <f>_xlfn.XLOOKUP(N14,'Compressed Mortality, 1979-1998'!$E$2:$E$7900,'Compressed Mortality, 1979-1998'!$D$2:$D$7900,,0)</f>
        <v>Submandibular gland</v>
      </c>
      <c r="P14">
        <f>_xlfn.XLOOKUP(P$1&amp;"_"&amp;$N14,'Compressed Mortality, 1979-1998'!$J$2:$J$7900,'Compressed Mortality, 1979-1998'!$H$2:$H$7900,,0)</f>
        <v>0</v>
      </c>
      <c r="Q14">
        <f>_xlfn.XLOOKUP(Q$1&amp;"_"&amp;$N14,'Compressed Mortality, 1979-1998'!$J$2:$J$7900,'Compressed Mortality, 1979-1998'!$H$2:$H$7900,,0)</f>
        <v>0</v>
      </c>
      <c r="R14">
        <f t="shared" si="9"/>
        <v>0</v>
      </c>
      <c r="S14">
        <f t="shared" si="10"/>
        <v>0</v>
      </c>
      <c r="T14">
        <f t="shared" si="11"/>
        <v>128</v>
      </c>
      <c r="U14">
        <f t="shared" si="12"/>
        <v>123</v>
      </c>
      <c r="X14" t="str">
        <v>C07</v>
      </c>
      <c r="Y14" t="str">
        <f>_xlfn.XLOOKUP(X14,'Underlying Cause of Death, 1999'!$E$2:$E$6876,'Underlying Cause of Death, 1999'!$D$2:$D$6876,,0)</f>
        <v>Malignant neoplasm of parotid gland</v>
      </c>
      <c r="Z14">
        <f>_xlfn.XLOOKUP(Z$1&amp;"_"&amp;$X14,'Underlying Cause of Death, 1999'!$J$2:$J$6876,'Underlying Cause of Death, 1999'!$K$2:$K$6876,,0)</f>
        <v>0.17447113729661115</v>
      </c>
      <c r="AA14">
        <f>_xlfn.XLOOKUP(AA$1&amp;"_"&amp;$X14,'Underlying Cause of Death, 1999'!$J$2:$J$6876,'Underlying Cause of Death, 1999'!$K$2:$K$6876,,0)</f>
        <v>0.18980031381052703</v>
      </c>
      <c r="AB14">
        <f>_xlfn.XLOOKUP(AB$1&amp;"_"&amp;$X14,'Underlying Cause of Death, 1999'!$J$2:$J$6876,'Underlying Cause of Death, 1999'!$K$2:$K$6876,,0)</f>
        <v>0.22702156121798925</v>
      </c>
      <c r="AC14">
        <f t="shared" si="13"/>
        <v>0.17447113729661115</v>
      </c>
      <c r="AD14">
        <f t="shared" si="0"/>
        <v>0.18980031381052703</v>
      </c>
      <c r="AE14">
        <f t="shared" si="1"/>
        <v>0.22702156121798925</v>
      </c>
      <c r="AF14">
        <f t="shared" si="14"/>
        <v>66</v>
      </c>
      <c r="AG14">
        <f t="shared" si="2"/>
        <v>65</v>
      </c>
      <c r="AH14">
        <f t="shared" si="3"/>
        <v>68</v>
      </c>
    </row>
    <row r="15" spans="1:34" x14ac:dyDescent="0.35">
      <c r="A15">
        <v>143.9</v>
      </c>
      <c r="B15" t="str">
        <f>_xlfn.XLOOKUP(A15,'Compressed Mortality, 1968-1978'!E15:E3220,'Compressed Mortality, 1968-1978'!D15:D3220,,0)</f>
        <v>Gum unspecified</v>
      </c>
      <c r="C15">
        <f>_xlfn.XLOOKUP($C$1&amp;"_"&amp;A15,'Compressed Mortality, 1968-1978'!$J$2:$J$3207,'Compressed Mortality, 1968-1978'!$H$2:$H$3207,,0)</f>
        <v>0.1</v>
      </c>
      <c r="D15" t="b">
        <f t="shared" si="4"/>
        <v>1</v>
      </c>
      <c r="E15">
        <f t="shared" si="5"/>
        <v>0.1</v>
      </c>
      <c r="F15">
        <f t="shared" si="6"/>
        <v>78</v>
      </c>
      <c r="N15">
        <v>142.19999999999999</v>
      </c>
      <c r="O15" t="str">
        <f>_xlfn.XLOOKUP(N15,'Compressed Mortality, 1979-1998'!$E$2:$E$7900,'Compressed Mortality, 1979-1998'!$D$2:$D$7900,,0)</f>
        <v>Sublingual gland</v>
      </c>
      <c r="P15" t="e">
        <f>_xlfn.XLOOKUP(P$1&amp;"_"&amp;$N15,'Compressed Mortality, 1979-1998'!$J$2:$J$7900,'Compressed Mortality, 1979-1998'!$H$2:$H$7900,,0)</f>
        <v>#N/A</v>
      </c>
      <c r="Q15" t="str">
        <f>_xlfn.XLOOKUP(Q$1&amp;"_"&amp;$N15,'Compressed Mortality, 1979-1998'!$J$2:$J$7900,'Compressed Mortality, 1979-1998'!$H$2:$H$7900,,0)</f>
        <v>0.0 (Unreliable)</v>
      </c>
      <c r="R15">
        <f t="shared" si="9"/>
        <v>0</v>
      </c>
      <c r="S15">
        <f t="shared" si="10"/>
        <v>0</v>
      </c>
      <c r="T15">
        <f t="shared" si="11"/>
        <v>128</v>
      </c>
      <c r="U15">
        <f t="shared" si="12"/>
        <v>123</v>
      </c>
      <c r="X15" t="str">
        <v>C08.0</v>
      </c>
      <c r="Y15" t="str">
        <f>_xlfn.XLOOKUP(X15,'Underlying Cause of Death, 1999'!$E$2:$E$6876,'Underlying Cause of Death, 1999'!$D$2:$D$6876,,0)</f>
        <v>Submandibular gland - Malignant neoplasms</v>
      </c>
      <c r="Z15">
        <f>_xlfn.XLOOKUP(Z$1&amp;"_"&amp;$X15,'Underlying Cause of Death, 1999'!$J$2:$J$6876,'Underlying Cause of Death, 1999'!$K$2:$K$6876,,0)</f>
        <v>1.2792181145983711E-2</v>
      </c>
      <c r="AA15">
        <f>_xlfn.XLOOKUP(AA$1&amp;"_"&amp;$X15,'Underlying Cause of Death, 1999'!$J$2:$J$6876,'Underlying Cause of Death, 1999'!$K$2:$K$6876,,0)</f>
        <v>1.2307870178839636E-2</v>
      </c>
      <c r="AB15">
        <f>_xlfn.XLOOKUP(AB$1&amp;"_"&amp;$X15,'Underlying Cause of Death, 1999'!$J$2:$J$6876,'Underlying Cause of Death, 1999'!$K$2:$K$6876,,0)</f>
        <v>2.2155847552023013E-2</v>
      </c>
      <c r="AC15">
        <f t="shared" si="13"/>
        <v>1.2792181145983711E-2</v>
      </c>
      <c r="AD15">
        <f t="shared" si="0"/>
        <v>1.2307870178839636E-2</v>
      </c>
      <c r="AE15">
        <f t="shared" si="1"/>
        <v>2.2155847552023013E-2</v>
      </c>
      <c r="AF15">
        <f t="shared" si="14"/>
        <v>224</v>
      </c>
      <c r="AG15">
        <f t="shared" si="2"/>
        <v>214</v>
      </c>
      <c r="AH15">
        <f t="shared" si="3"/>
        <v>198</v>
      </c>
    </row>
    <row r="16" spans="1:34" x14ac:dyDescent="0.35">
      <c r="A16">
        <v>144</v>
      </c>
      <c r="B16" t="str">
        <f>_xlfn.XLOOKUP(A16,'Compressed Mortality, 1968-1978'!E16:E3221,'Compressed Mortality, 1968-1978'!D16:D3221,,0)</f>
        <v>Malignant neoplasm of floor of mouth</v>
      </c>
      <c r="C16">
        <f>_xlfn.XLOOKUP($C$1&amp;"_"&amp;A16,'Compressed Mortality, 1968-1978'!$J$2:$J$3207,'Compressed Mortality, 1968-1978'!$H$2:$H$3207,,0)</f>
        <v>0.3</v>
      </c>
      <c r="D16" t="b">
        <f t="shared" si="4"/>
        <v>1</v>
      </c>
      <c r="E16">
        <f t="shared" si="5"/>
        <v>0.3</v>
      </c>
      <c r="F16">
        <f t="shared" si="6"/>
        <v>56</v>
      </c>
      <c r="N16">
        <v>142.9</v>
      </c>
      <c r="O16" t="str">
        <f>_xlfn.XLOOKUP(N16,'Compressed Mortality, 1979-1998'!$E$2:$E$7900,'Compressed Mortality, 1979-1998'!$D$2:$D$7900,,0)</f>
        <v>Salivary gland, unspecified</v>
      </c>
      <c r="P16">
        <f>_xlfn.XLOOKUP(P$1&amp;"_"&amp;$N16,'Compressed Mortality, 1979-1998'!$J$2:$J$7900,'Compressed Mortality, 1979-1998'!$H$2:$H$7900,,0)</f>
        <v>0</v>
      </c>
      <c r="Q16">
        <f>_xlfn.XLOOKUP(Q$1&amp;"_"&amp;$N16,'Compressed Mortality, 1979-1998'!$J$2:$J$7900,'Compressed Mortality, 1979-1998'!$H$2:$H$7900,,0)</f>
        <v>0</v>
      </c>
      <c r="R16">
        <f t="shared" si="9"/>
        <v>0</v>
      </c>
      <c r="S16">
        <f t="shared" si="10"/>
        <v>0</v>
      </c>
      <c r="T16">
        <f t="shared" si="11"/>
        <v>128</v>
      </c>
      <c r="U16">
        <f t="shared" si="12"/>
        <v>123</v>
      </c>
      <c r="X16" t="str">
        <v>C08.9</v>
      </c>
      <c r="Y16" t="str">
        <f>_xlfn.XLOOKUP(X16,'Underlying Cause of Death, 1999'!$E$2:$E$6876,'Underlying Cause of Death, 1999'!$D$2:$D$6876,,0)</f>
        <v>Major salivary gland, unspecified - Malignant neoplasms</v>
      </c>
      <c r="Z16">
        <f>_xlfn.XLOOKUP(Z$1&amp;"_"&amp;$X16,'Underlying Cause of Death, 1999'!$J$2:$J$6876,'Underlying Cause of Death, 1999'!$K$2:$K$6876,,0)</f>
        <v>4.7970679297438909E-2</v>
      </c>
      <c r="AA16">
        <f>_xlfn.XLOOKUP(AA$1&amp;"_"&amp;$X16,'Underlying Cause of Death, 1999'!$J$2:$J$6876,'Underlying Cause of Death, 1999'!$K$2:$K$6876,,0)</f>
        <v>6.5749938060643331E-2</v>
      </c>
      <c r="AB16">
        <f>_xlfn.XLOOKUP(AB$1&amp;"_"&amp;$X16,'Underlying Cause of Death, 1999'!$J$2:$J$6876,'Underlying Cause of Death, 1999'!$K$2:$K$6876,,0)</f>
        <v>8.8319885447105451E-2</v>
      </c>
      <c r="AC16">
        <f t="shared" si="13"/>
        <v>4.7970679297438909E-2</v>
      </c>
      <c r="AD16">
        <f t="shared" si="0"/>
        <v>6.5749938060643331E-2</v>
      </c>
      <c r="AE16">
        <f t="shared" si="1"/>
        <v>8.8319885447105451E-2</v>
      </c>
      <c r="AF16">
        <f t="shared" si="14"/>
        <v>131</v>
      </c>
      <c r="AG16">
        <f t="shared" si="2"/>
        <v>108</v>
      </c>
      <c r="AH16">
        <f t="shared" si="3"/>
        <v>109</v>
      </c>
    </row>
    <row r="17" spans="1:34" x14ac:dyDescent="0.35">
      <c r="A17">
        <v>145</v>
      </c>
      <c r="B17" t="str">
        <f>_xlfn.XLOOKUP(A17,'Compressed Mortality, 1968-1978'!E17:E3222,'Compressed Mortality, 1968-1978'!D17:D3222,,0)</f>
        <v>Buccal mucosa</v>
      </c>
      <c r="C17">
        <f>_xlfn.XLOOKUP($C$1&amp;"_"&amp;A17,'Compressed Mortality, 1968-1978'!$J$2:$J$3207,'Compressed Mortality, 1968-1978'!$H$2:$H$3207,,0)</f>
        <v>0</v>
      </c>
      <c r="D17" t="b">
        <f t="shared" si="4"/>
        <v>1</v>
      </c>
      <c r="E17">
        <f t="shared" si="5"/>
        <v>0</v>
      </c>
      <c r="F17">
        <f t="shared" si="6"/>
        <v>130</v>
      </c>
      <c r="N17">
        <v>143</v>
      </c>
      <c r="O17" t="str">
        <f>_xlfn.XLOOKUP(N17,'Compressed Mortality, 1979-1998'!$E$2:$E$7900,'Compressed Mortality, 1979-1998'!$D$2:$D$7900,,0)</f>
        <v>Upper gum</v>
      </c>
      <c r="P17">
        <f>_xlfn.XLOOKUP(P$1&amp;"_"&amp;$N17,'Compressed Mortality, 1979-1998'!$J$2:$J$7900,'Compressed Mortality, 1979-1998'!$H$2:$H$7900,,0)</f>
        <v>0</v>
      </c>
      <c r="Q17">
        <f>_xlfn.XLOOKUP(Q$1&amp;"_"&amp;$N17,'Compressed Mortality, 1979-1998'!$J$2:$J$7900,'Compressed Mortality, 1979-1998'!$H$2:$H$7900,,0)</f>
        <v>0</v>
      </c>
      <c r="R17">
        <f t="shared" si="9"/>
        <v>0</v>
      </c>
      <c r="S17">
        <f t="shared" si="10"/>
        <v>0</v>
      </c>
      <c r="T17">
        <f t="shared" si="11"/>
        <v>128</v>
      </c>
      <c r="U17">
        <f t="shared" si="12"/>
        <v>123</v>
      </c>
      <c r="X17" t="str">
        <v>C09.0</v>
      </c>
      <c r="Y17" t="str">
        <f>_xlfn.XLOOKUP(X17,'Underlying Cause of Death, 1999'!$E$2:$E$6876,'Underlying Cause of Death, 1999'!$D$2:$D$6876,,0)</f>
        <v>Tonsillar fossa - Malignant neoplasms</v>
      </c>
      <c r="Z17" t="e">
        <f>_xlfn.XLOOKUP(Z$1&amp;"_"&amp;$X17,'Underlying Cause of Death, 1999'!$J$2:$J$6876,'Underlying Cause of Death, 1999'!$K$2:$K$6876,,0)</f>
        <v>#N/A</v>
      </c>
      <c r="AA17">
        <f>_xlfn.XLOOKUP(AA$1&amp;"_"&amp;$X17,'Underlying Cause of Death, 1999'!$J$2:$J$6876,'Underlying Cause of Death, 1999'!$K$2:$K$6876,,0)</f>
        <v>5.1822611279324794E-3</v>
      </c>
      <c r="AB17">
        <f>_xlfn.XLOOKUP(AB$1&amp;"_"&amp;$X17,'Underlying Cause of Death, 1999'!$J$2:$J$6876,'Underlying Cause of Death, 1999'!$K$2:$K$6876,,0)</f>
        <v>1.2443695200451283E-2</v>
      </c>
      <c r="AC17">
        <f t="shared" si="13"/>
        <v>0</v>
      </c>
      <c r="AD17">
        <f t="shared" si="0"/>
        <v>5.1822611279324794E-3</v>
      </c>
      <c r="AE17">
        <f t="shared" si="1"/>
        <v>1.2443695200451283E-2</v>
      </c>
      <c r="AF17">
        <f t="shared" si="14"/>
        <v>308</v>
      </c>
      <c r="AG17">
        <f t="shared" si="2"/>
        <v>269</v>
      </c>
      <c r="AH17">
        <f t="shared" si="3"/>
        <v>239</v>
      </c>
    </row>
    <row r="18" spans="1:34" x14ac:dyDescent="0.35">
      <c r="A18">
        <v>145.1</v>
      </c>
      <c r="B18" t="str">
        <f>_xlfn.XLOOKUP(A18,'Compressed Mortality, 1968-1978'!E18:E3223,'Compressed Mortality, 1968-1978'!D18:D3223,,0)</f>
        <v>Palate (hard) (soft)</v>
      </c>
      <c r="C18">
        <f>_xlfn.XLOOKUP($C$1&amp;"_"&amp;A18,'Compressed Mortality, 1968-1978'!$J$2:$J$3207,'Compressed Mortality, 1968-1978'!$H$2:$H$3207,,0)</f>
        <v>0.1</v>
      </c>
      <c r="D18" t="b">
        <f t="shared" si="4"/>
        <v>1</v>
      </c>
      <c r="E18">
        <f t="shared" si="5"/>
        <v>0.1</v>
      </c>
      <c r="F18">
        <f t="shared" si="6"/>
        <v>78</v>
      </c>
      <c r="N18">
        <v>143.1</v>
      </c>
      <c r="O18" t="str">
        <f>_xlfn.XLOOKUP(N18,'Compressed Mortality, 1979-1998'!$E$2:$E$7900,'Compressed Mortality, 1979-1998'!$D$2:$D$7900,,0)</f>
        <v>Lower gum</v>
      </c>
      <c r="P18">
        <f>_xlfn.XLOOKUP(P$1&amp;"_"&amp;$N18,'Compressed Mortality, 1979-1998'!$J$2:$J$7900,'Compressed Mortality, 1979-1998'!$H$2:$H$7900,,0)</f>
        <v>0</v>
      </c>
      <c r="Q18">
        <f>_xlfn.XLOOKUP(Q$1&amp;"_"&amp;$N18,'Compressed Mortality, 1979-1998'!$J$2:$J$7900,'Compressed Mortality, 1979-1998'!$H$2:$H$7900,,0)</f>
        <v>0</v>
      </c>
      <c r="R18">
        <f t="shared" si="9"/>
        <v>0</v>
      </c>
      <c r="S18">
        <f t="shared" si="10"/>
        <v>0</v>
      </c>
      <c r="T18">
        <f t="shared" si="11"/>
        <v>128</v>
      </c>
      <c r="U18">
        <f t="shared" si="12"/>
        <v>123</v>
      </c>
      <c r="X18" t="str">
        <v>C09.9</v>
      </c>
      <c r="Y18" t="str">
        <f>_xlfn.XLOOKUP(X18,'Underlying Cause of Death, 1999'!$E$2:$E$6876,'Underlying Cause of Death, 1999'!$D$2:$D$6876,,0)</f>
        <v>Tonsil, unspecified - Malignant neoplasms</v>
      </c>
      <c r="Z18">
        <f>_xlfn.XLOOKUP(Z$1&amp;"_"&amp;$X18,'Underlying Cause of Death, 1999'!$J$2:$J$6876,'Underlying Cause of Death, 1999'!$K$2:$K$6876,,0)</f>
        <v>0.17944587440893817</v>
      </c>
      <c r="AA18">
        <f>_xlfn.XLOOKUP(AA$1&amp;"_"&amp;$X18,'Underlying Cause of Death, 1999'!$J$2:$J$6876,'Underlying Cause of Death, 1999'!$K$2:$K$6876,,0)</f>
        <v>0.25198744734571676</v>
      </c>
      <c r="AB18">
        <f>_xlfn.XLOOKUP(AB$1&amp;"_"&amp;$X18,'Underlying Cause of Death, 1999'!$J$2:$J$6876,'Underlying Cause of Death, 1999'!$K$2:$K$6876,,0)</f>
        <v>0.33476575136823816</v>
      </c>
      <c r="AC18">
        <f t="shared" si="13"/>
        <v>0.17944587440893817</v>
      </c>
      <c r="AD18">
        <f t="shared" si="0"/>
        <v>0.25198744734571676</v>
      </c>
      <c r="AE18">
        <f t="shared" si="1"/>
        <v>0.33476575136823816</v>
      </c>
      <c r="AF18">
        <f t="shared" si="14"/>
        <v>64</v>
      </c>
      <c r="AG18">
        <f t="shared" si="2"/>
        <v>56</v>
      </c>
      <c r="AH18">
        <f t="shared" si="3"/>
        <v>56</v>
      </c>
    </row>
    <row r="19" spans="1:34" x14ac:dyDescent="0.35">
      <c r="A19">
        <v>145.80000000000001</v>
      </c>
      <c r="B19" t="str">
        <f>_xlfn.XLOOKUP(A19,'Compressed Mortality, 1968-1978'!E19:E3224,'Compressed Mortality, 1968-1978'!D19:D3224,,0)</f>
        <v>Other specified parts</v>
      </c>
      <c r="C19" t="str">
        <f>_xlfn.XLOOKUP($C$1&amp;"_"&amp;A19,'Compressed Mortality, 1968-1978'!$J$2:$J$3207,'Compressed Mortality, 1968-1978'!$H$2:$H$3207,,0)</f>
        <v>0.0 (Unreliable)</v>
      </c>
      <c r="D19" t="b">
        <f t="shared" si="4"/>
        <v>0</v>
      </c>
      <c r="E19">
        <f t="shared" si="5"/>
        <v>0</v>
      </c>
      <c r="F19">
        <f t="shared" si="6"/>
        <v>130</v>
      </c>
      <c r="N19">
        <v>143.9</v>
      </c>
      <c r="O19" t="str">
        <f>_xlfn.XLOOKUP(N19,'Compressed Mortality, 1979-1998'!$E$2:$E$7900,'Compressed Mortality, 1979-1998'!$D$2:$D$7900,,0)</f>
        <v>Gum, unspecified</v>
      </c>
      <c r="P19">
        <f>_xlfn.XLOOKUP(P$1&amp;"_"&amp;$N19,'Compressed Mortality, 1979-1998'!$J$2:$J$7900,'Compressed Mortality, 1979-1998'!$H$2:$H$7900,,0)</f>
        <v>0</v>
      </c>
      <c r="Q19">
        <f>_xlfn.XLOOKUP(Q$1&amp;"_"&amp;$N19,'Compressed Mortality, 1979-1998'!$J$2:$J$7900,'Compressed Mortality, 1979-1998'!$H$2:$H$7900,,0)</f>
        <v>0</v>
      </c>
      <c r="R19">
        <f t="shared" si="9"/>
        <v>0</v>
      </c>
      <c r="S19">
        <f t="shared" si="10"/>
        <v>0</v>
      </c>
      <c r="T19">
        <f t="shared" si="11"/>
        <v>128</v>
      </c>
      <c r="U19">
        <f t="shared" si="12"/>
        <v>123</v>
      </c>
      <c r="X19" t="str">
        <v>C10.9</v>
      </c>
      <c r="Y19" t="str">
        <f>_xlfn.XLOOKUP(X19,'Underlying Cause of Death, 1999'!$E$2:$E$6876,'Underlying Cause of Death, 1999'!$D$2:$D$6876,,0)</f>
        <v>Oropharynx, unspecified - Malignant neoplasms</v>
      </c>
      <c r="Z19">
        <f>_xlfn.XLOOKUP(Z$1&amp;"_"&amp;$X19,'Underlying Cause of Death, 1999'!$J$2:$J$6876,'Underlying Cause of Death, 1999'!$K$2:$K$6876,,0)</f>
        <v>0.19223805555492185</v>
      </c>
      <c r="AA19">
        <f>_xlfn.XLOOKUP(AA$1&amp;"_"&amp;$X19,'Underlying Cause of Death, 1999'!$J$2:$J$6876,'Underlying Cause of Death, 1999'!$K$2:$K$6876,,0)</f>
        <v>0.25878916507612815</v>
      </c>
      <c r="AB19">
        <f>_xlfn.XLOOKUP(AB$1&amp;"_"&amp;$X19,'Underlying Cause of Death, 1999'!$J$2:$J$6876,'Underlying Cause of Death, 1999'!$K$2:$K$6876,,0)</f>
        <v>0.4273347034691562</v>
      </c>
      <c r="AC19">
        <f t="shared" si="13"/>
        <v>0.19223805555492185</v>
      </c>
      <c r="AD19">
        <f t="shared" si="0"/>
        <v>0.25878916507612815</v>
      </c>
      <c r="AE19">
        <f t="shared" si="1"/>
        <v>0.4273347034691562</v>
      </c>
      <c r="AF19">
        <f t="shared" si="14"/>
        <v>63</v>
      </c>
      <c r="AG19">
        <f t="shared" si="2"/>
        <v>55</v>
      </c>
      <c r="AH19">
        <f t="shared" si="3"/>
        <v>46</v>
      </c>
    </row>
    <row r="20" spans="1:34" x14ac:dyDescent="0.35">
      <c r="A20">
        <v>145.9</v>
      </c>
      <c r="B20" t="str">
        <f>_xlfn.XLOOKUP(A20,'Compressed Mortality, 1968-1978'!E20:E3225,'Compressed Mortality, 1968-1978'!D20:D3225,,0)</f>
        <v>Part unspecified</v>
      </c>
      <c r="C20">
        <f>_xlfn.XLOOKUP($C$1&amp;"_"&amp;A20,'Compressed Mortality, 1968-1978'!$J$2:$J$3207,'Compressed Mortality, 1968-1978'!$H$2:$H$3207,,0)</f>
        <v>0.3</v>
      </c>
      <c r="D20" t="b">
        <f t="shared" si="4"/>
        <v>1</v>
      </c>
      <c r="E20">
        <f t="shared" si="5"/>
        <v>0.3</v>
      </c>
      <c r="F20">
        <f t="shared" si="6"/>
        <v>56</v>
      </c>
      <c r="N20">
        <v>144</v>
      </c>
      <c r="O20" t="str">
        <f>_xlfn.XLOOKUP(N20,'Compressed Mortality, 1979-1998'!$E$2:$E$7900,'Compressed Mortality, 1979-1998'!$D$2:$D$7900,,0)</f>
        <v>Anterior portion</v>
      </c>
      <c r="P20" t="str">
        <f>_xlfn.XLOOKUP(P$1&amp;"_"&amp;$N20,'Compressed Mortality, 1979-1998'!$J$2:$J$7900,'Compressed Mortality, 1979-1998'!$H$2:$H$7900,,0)</f>
        <v>0.0 (Unreliable)</v>
      </c>
      <c r="Q20" t="str">
        <f>_xlfn.XLOOKUP(Q$1&amp;"_"&amp;$N20,'Compressed Mortality, 1979-1998'!$J$2:$J$7900,'Compressed Mortality, 1979-1998'!$H$2:$H$7900,,0)</f>
        <v>0.0 (Unreliable)</v>
      </c>
      <c r="R20">
        <f t="shared" si="9"/>
        <v>0</v>
      </c>
      <c r="S20">
        <f t="shared" si="10"/>
        <v>0</v>
      </c>
      <c r="T20">
        <f t="shared" si="11"/>
        <v>128</v>
      </c>
      <c r="U20">
        <f t="shared" si="12"/>
        <v>123</v>
      </c>
      <c r="X20" t="str">
        <v>C11.1</v>
      </c>
      <c r="Y20" t="str">
        <f>_xlfn.XLOOKUP(X20,'Underlying Cause of Death, 1999'!$E$2:$E$6876,'Underlying Cause of Death, 1999'!$D$2:$D$6876,,0)</f>
        <v>Posterior wall of nasopharynx - Malignant neoplasms</v>
      </c>
      <c r="Z20">
        <f>_xlfn.XLOOKUP(Z$1&amp;"_"&amp;$X20,'Underlying Cause of Death, 1999'!$J$2:$J$6876,'Underlying Cause of Death, 1999'!$K$2:$K$6876,,0)</f>
        <v>3.5533836516621416E-3</v>
      </c>
      <c r="AA20">
        <f>_xlfn.XLOOKUP(AA$1&amp;"_"&amp;$X20,'Underlying Cause of Death, 1999'!$J$2:$J$6876,'Underlying Cause of Death, 1999'!$K$2:$K$6876,,0)</f>
        <v>4.2105871664451389E-3</v>
      </c>
      <c r="AB20">
        <f>_xlfn.XLOOKUP(AB$1&amp;"_"&amp;$X20,'Underlying Cause of Death, 1999'!$J$2:$J$6876,'Underlying Cause of Death, 1999'!$K$2:$K$6876,,0)</f>
        <v>7.8911237856520329E-3</v>
      </c>
      <c r="AC20">
        <f t="shared" si="13"/>
        <v>3.5533836516621416E-3</v>
      </c>
      <c r="AD20">
        <f t="shared" si="0"/>
        <v>4.2105871664451389E-3</v>
      </c>
      <c r="AE20">
        <f t="shared" si="1"/>
        <v>7.8911237856520329E-3</v>
      </c>
      <c r="AF20">
        <f t="shared" si="14"/>
        <v>301</v>
      </c>
      <c r="AG20">
        <f t="shared" si="2"/>
        <v>280</v>
      </c>
      <c r="AH20">
        <f t="shared" si="3"/>
        <v>275</v>
      </c>
    </row>
    <row r="21" spans="1:34" x14ac:dyDescent="0.35">
      <c r="A21">
        <v>146</v>
      </c>
      <c r="B21" t="str">
        <f>_xlfn.XLOOKUP(A21,'Compressed Mortality, 1968-1978'!E21:E3226,'Compressed Mortality, 1968-1978'!D21:D3226,,0)</f>
        <v>Tonsils</v>
      </c>
      <c r="C21">
        <f>_xlfn.XLOOKUP($C$1&amp;"_"&amp;A21,'Compressed Mortality, 1968-1978'!$J$2:$J$3207,'Compressed Mortality, 1968-1978'!$H$2:$H$3207,,0)</f>
        <v>0.3</v>
      </c>
      <c r="D21" t="b">
        <f t="shared" si="4"/>
        <v>1</v>
      </c>
      <c r="E21">
        <f t="shared" si="5"/>
        <v>0.3</v>
      </c>
      <c r="F21">
        <f t="shared" si="6"/>
        <v>56</v>
      </c>
      <c r="N21">
        <v>144.9</v>
      </c>
      <c r="O21" t="str">
        <f>_xlfn.XLOOKUP(N21,'Compressed Mortality, 1979-1998'!$E$2:$E$7900,'Compressed Mortality, 1979-1998'!$D$2:$D$7900,,0)</f>
        <v>Floor of mouth, part unspecified</v>
      </c>
      <c r="P21">
        <f>_xlfn.XLOOKUP(P$1&amp;"_"&amp;$N21,'Compressed Mortality, 1979-1998'!$J$2:$J$7900,'Compressed Mortality, 1979-1998'!$H$2:$H$7900,,0)</f>
        <v>0.2</v>
      </c>
      <c r="Q21">
        <f>_xlfn.XLOOKUP(Q$1&amp;"_"&amp;$N21,'Compressed Mortality, 1979-1998'!$J$2:$J$7900,'Compressed Mortality, 1979-1998'!$H$2:$H$7900,,0)</f>
        <v>0.1</v>
      </c>
      <c r="R21">
        <f t="shared" si="9"/>
        <v>0.2</v>
      </c>
      <c r="S21">
        <f t="shared" si="10"/>
        <v>0.1</v>
      </c>
      <c r="T21">
        <f t="shared" si="11"/>
        <v>58</v>
      </c>
      <c r="U21">
        <f t="shared" si="12"/>
        <v>71</v>
      </c>
      <c r="X21" t="str">
        <v>C11.9</v>
      </c>
      <c r="Y21" t="str">
        <f>_xlfn.XLOOKUP(X21,'Underlying Cause of Death, 1999'!$E$2:$E$6876,'Underlying Cause of Death, 1999'!$D$2:$D$6876,,0)</f>
        <v>Nasopharynx, unspecified - Malignant neoplasms</v>
      </c>
      <c r="Z21">
        <f>_xlfn.XLOOKUP(Z$1&amp;"_"&amp;$X21,'Underlying Cause of Death, 1999'!$J$2:$J$6876,'Underlying Cause of Death, 1999'!$K$2:$K$6876,,0)</f>
        <v>0.22706121534121085</v>
      </c>
      <c r="AA21">
        <f>_xlfn.XLOOKUP(AA$1&amp;"_"&amp;$X21,'Underlying Cause of Death, 1999'!$J$2:$J$6876,'Underlying Cause of Death, 1999'!$K$2:$K$6876,,0)</f>
        <v>0.22283722850109661</v>
      </c>
      <c r="AB21">
        <f>_xlfn.XLOOKUP(AB$1&amp;"_"&amp;$X21,'Underlying Cause of Death, 1999'!$J$2:$J$6876,'Underlying Cause of Death, 1999'!$K$2:$K$6876,,0)</f>
        <v>0.19818860892426066</v>
      </c>
      <c r="AC21">
        <f t="shared" si="13"/>
        <v>0.22706121534121085</v>
      </c>
      <c r="AD21">
        <f t="shared" si="0"/>
        <v>0.22283722850109661</v>
      </c>
      <c r="AE21">
        <f t="shared" si="1"/>
        <v>0.19818860892426066</v>
      </c>
      <c r="AF21">
        <f t="shared" si="14"/>
        <v>58</v>
      </c>
      <c r="AG21">
        <f t="shared" si="2"/>
        <v>58</v>
      </c>
      <c r="AH21">
        <f t="shared" si="3"/>
        <v>75</v>
      </c>
    </row>
    <row r="22" spans="1:34" x14ac:dyDescent="0.35">
      <c r="A22">
        <v>146.80000000000001</v>
      </c>
      <c r="B22" t="str">
        <f>_xlfn.XLOOKUP(A22,'Compressed Mortality, 1968-1978'!E22:E3227,'Compressed Mortality, 1968-1978'!D22:D3227,,0)</f>
        <v>Other specified parts</v>
      </c>
      <c r="C22">
        <f>_xlfn.XLOOKUP($C$1&amp;"_"&amp;A22,'Compressed Mortality, 1968-1978'!$J$2:$J$3207,'Compressed Mortality, 1968-1978'!$H$2:$H$3207,,0)</f>
        <v>0</v>
      </c>
      <c r="D22" t="b">
        <f t="shared" si="4"/>
        <v>1</v>
      </c>
      <c r="E22">
        <f t="shared" si="5"/>
        <v>0</v>
      </c>
      <c r="F22">
        <f t="shared" si="6"/>
        <v>130</v>
      </c>
      <c r="N22">
        <v>145</v>
      </c>
      <c r="O22" t="str">
        <f>_xlfn.XLOOKUP(N22,'Compressed Mortality, 1979-1998'!$E$2:$E$7900,'Compressed Mortality, 1979-1998'!$D$2:$D$7900,,0)</f>
        <v>Cheek mucosa</v>
      </c>
      <c r="P22">
        <f>_xlfn.XLOOKUP(P$1&amp;"_"&amp;$N22,'Compressed Mortality, 1979-1998'!$J$2:$J$7900,'Compressed Mortality, 1979-1998'!$H$2:$H$7900,,0)</f>
        <v>0</v>
      </c>
      <c r="Q22">
        <f>_xlfn.XLOOKUP(Q$1&amp;"_"&amp;$N22,'Compressed Mortality, 1979-1998'!$J$2:$J$7900,'Compressed Mortality, 1979-1998'!$H$2:$H$7900,,0)</f>
        <v>0</v>
      </c>
      <c r="R22">
        <f t="shared" si="9"/>
        <v>0</v>
      </c>
      <c r="S22">
        <f t="shared" si="10"/>
        <v>0</v>
      </c>
      <c r="T22">
        <f t="shared" si="11"/>
        <v>128</v>
      </c>
      <c r="U22">
        <f t="shared" si="12"/>
        <v>123</v>
      </c>
      <c r="X22" t="str">
        <v>C12</v>
      </c>
      <c r="Y22" t="str">
        <f>_xlfn.XLOOKUP(X22,'Underlying Cause of Death, 1999'!$E$2:$E$6876,'Underlying Cause of Death, 1999'!$D$2:$D$6876,,0)</f>
        <v>Malignant neoplasm of pyriform sinus</v>
      </c>
      <c r="Z22">
        <f>_xlfn.XLOOKUP(Z$1&amp;"_"&amp;$X22,'Underlying Cause of Death, 1999'!$J$2:$J$6876,'Underlying Cause of Death, 1999'!$K$2:$K$6876,,0)</f>
        <v>5.1168724583934844E-2</v>
      </c>
      <c r="AA22">
        <f>_xlfn.XLOOKUP(AA$1&amp;"_"&amp;$X22,'Underlying Cause of Death, 1999'!$J$2:$J$6876,'Underlying Cause of Death, 1999'!$K$2:$K$6876,,0)</f>
        <v>3.0769675447099094E-2</v>
      </c>
      <c r="AB22">
        <f>_xlfn.XLOOKUP(AB$1&amp;"_"&amp;$X22,'Underlying Cause of Death, 1999'!$J$2:$J$6876,'Underlying Cause of Death, 1999'!$K$2:$K$6876,,0)</f>
        <v>2.3976876117942712E-2</v>
      </c>
      <c r="AC22">
        <f t="shared" si="13"/>
        <v>5.1168724583934844E-2</v>
      </c>
      <c r="AD22">
        <f t="shared" si="0"/>
        <v>3.0769675447099094E-2</v>
      </c>
      <c r="AE22">
        <f t="shared" si="1"/>
        <v>2.3976876117942712E-2</v>
      </c>
      <c r="AF22">
        <f t="shared" si="14"/>
        <v>125</v>
      </c>
      <c r="AG22">
        <f t="shared" si="2"/>
        <v>151</v>
      </c>
      <c r="AH22">
        <f t="shared" si="3"/>
        <v>194</v>
      </c>
    </row>
    <row r="23" spans="1:34" x14ac:dyDescent="0.35">
      <c r="A23">
        <v>146.9</v>
      </c>
      <c r="B23" t="str">
        <f>_xlfn.XLOOKUP(A23,'Compressed Mortality, 1968-1978'!E23:E3228,'Compressed Mortality, 1968-1978'!D23:D3228,,0)</f>
        <v>Part unspecified</v>
      </c>
      <c r="C23">
        <f>_xlfn.XLOOKUP($C$1&amp;"_"&amp;A23,'Compressed Mortality, 1968-1978'!$J$2:$J$3207,'Compressed Mortality, 1968-1978'!$H$2:$H$3207,,0)</f>
        <v>0.1</v>
      </c>
      <c r="D23" t="b">
        <f t="shared" si="4"/>
        <v>1</v>
      </c>
      <c r="E23">
        <f t="shared" si="5"/>
        <v>0.1</v>
      </c>
      <c r="F23">
        <f t="shared" si="6"/>
        <v>78</v>
      </c>
      <c r="N23">
        <v>145.1</v>
      </c>
      <c r="O23" t="str">
        <f>_xlfn.XLOOKUP(N23,'Compressed Mortality, 1979-1998'!$E$2:$E$7900,'Compressed Mortality, 1979-1998'!$D$2:$D$7900,,0)</f>
        <v>Vestibule of mouth</v>
      </c>
      <c r="P23" t="str">
        <f>_xlfn.XLOOKUP(P$1&amp;"_"&amp;$N23,'Compressed Mortality, 1979-1998'!$J$2:$J$7900,'Compressed Mortality, 1979-1998'!$H$2:$H$7900,,0)</f>
        <v>0.0 (Unreliable)</v>
      </c>
      <c r="Q23" t="str">
        <f>_xlfn.XLOOKUP(Q$1&amp;"_"&amp;$N23,'Compressed Mortality, 1979-1998'!$J$2:$J$7900,'Compressed Mortality, 1979-1998'!$H$2:$H$7900,,0)</f>
        <v>0.0 (Unreliable)</v>
      </c>
      <c r="R23">
        <f t="shared" si="9"/>
        <v>0</v>
      </c>
      <c r="S23">
        <f t="shared" si="10"/>
        <v>0</v>
      </c>
      <c r="T23">
        <f t="shared" si="11"/>
        <v>128</v>
      </c>
      <c r="U23">
        <f t="shared" si="12"/>
        <v>123</v>
      </c>
      <c r="X23" t="str">
        <v>C13.9</v>
      </c>
      <c r="Y23" t="str">
        <f>_xlfn.XLOOKUP(X23,'Underlying Cause of Death, 1999'!$E$2:$E$6876,'Underlying Cause of Death, 1999'!$D$2:$D$6876,,0)</f>
        <v>Hypopharynx, unspecified - Malignant neoplasms</v>
      </c>
      <c r="Z23">
        <f>_xlfn.XLOOKUP(Z$1&amp;"_"&amp;$X23,'Underlying Cause of Death, 1999'!$J$2:$J$6876,'Underlying Cause of Death, 1999'!$K$2:$K$6876,,0)</f>
        <v>7.5687071780403611E-2</v>
      </c>
      <c r="AA23">
        <f>_xlfn.XLOOKUP(AA$1&amp;"_"&amp;$X23,'Underlying Cause of Death, 1999'!$J$2:$J$6876,'Underlying Cause of Death, 1999'!$K$2:$K$6876,,0)</f>
        <v>7.3199438432046265E-2</v>
      </c>
      <c r="AB23">
        <f>_xlfn.XLOOKUP(AB$1&amp;"_"&amp;$X23,'Underlying Cause of Death, 1999'!$J$2:$J$6876,'Underlying Cause of Death, 1999'!$K$2:$K$6876,,0)</f>
        <v>0.11320727584800801</v>
      </c>
      <c r="AC23">
        <f t="shared" si="13"/>
        <v>7.5687071780403611E-2</v>
      </c>
      <c r="AD23">
        <f t="shared" si="0"/>
        <v>7.3199438432046265E-2</v>
      </c>
      <c r="AE23">
        <f t="shared" si="1"/>
        <v>0.11320727584800801</v>
      </c>
      <c r="AF23">
        <f t="shared" si="14"/>
        <v>101</v>
      </c>
      <c r="AG23">
        <f t="shared" si="2"/>
        <v>101</v>
      </c>
      <c r="AH23">
        <f t="shared" si="3"/>
        <v>95</v>
      </c>
    </row>
    <row r="24" spans="1:34" x14ac:dyDescent="0.35">
      <c r="A24">
        <v>147</v>
      </c>
      <c r="B24" t="str">
        <f>_xlfn.XLOOKUP(A24,'Compressed Mortality, 1968-1978'!E24:E3229,'Compressed Mortality, 1968-1978'!D24:D3229,,0)</f>
        <v>Malignant neoplasm of nasopharynx</v>
      </c>
      <c r="C24">
        <f>_xlfn.XLOOKUP($C$1&amp;"_"&amp;A24,'Compressed Mortality, 1968-1978'!$J$2:$J$3207,'Compressed Mortality, 1968-1978'!$H$2:$H$3207,,0)</f>
        <v>0.3</v>
      </c>
      <c r="D24" t="b">
        <f t="shared" si="4"/>
        <v>1</v>
      </c>
      <c r="E24">
        <f t="shared" si="5"/>
        <v>0.3</v>
      </c>
      <c r="F24">
        <f t="shared" si="6"/>
        <v>56</v>
      </c>
      <c r="N24">
        <v>145.19999999999999</v>
      </c>
      <c r="O24" t="str">
        <f>_xlfn.XLOOKUP(N24,'Compressed Mortality, 1979-1998'!$E$2:$E$7900,'Compressed Mortality, 1979-1998'!$D$2:$D$7900,,0)</f>
        <v>Hard palate</v>
      </c>
      <c r="P24">
        <f>_xlfn.XLOOKUP(P$1&amp;"_"&amp;$N24,'Compressed Mortality, 1979-1998'!$J$2:$J$7900,'Compressed Mortality, 1979-1998'!$H$2:$H$7900,,0)</f>
        <v>0</v>
      </c>
      <c r="Q24">
        <f>_xlfn.XLOOKUP(Q$1&amp;"_"&amp;$N24,'Compressed Mortality, 1979-1998'!$J$2:$J$7900,'Compressed Mortality, 1979-1998'!$H$2:$H$7900,,0)</f>
        <v>0</v>
      </c>
      <c r="R24">
        <f t="shared" si="9"/>
        <v>0</v>
      </c>
      <c r="S24">
        <f t="shared" si="10"/>
        <v>0</v>
      </c>
      <c r="T24">
        <f t="shared" si="11"/>
        <v>128</v>
      </c>
      <c r="U24">
        <f t="shared" si="12"/>
        <v>123</v>
      </c>
      <c r="X24" t="str">
        <v>C14.0</v>
      </c>
      <c r="Y24" t="str">
        <f>_xlfn.XLOOKUP(X24,'Underlying Cause of Death, 1999'!$E$2:$E$6876,'Underlying Cause of Death, 1999'!$D$2:$D$6876,,0)</f>
        <v>Pharynx, unspecified - Malignant neoplasms</v>
      </c>
      <c r="Z24">
        <f>_xlfn.XLOOKUP(Z$1&amp;"_"&amp;$X24,'Underlying Cause of Death, 1999'!$J$2:$J$6876,'Underlying Cause of Death, 1999'!$K$2:$K$6876,,0)</f>
        <v>0.55255115783346309</v>
      </c>
      <c r="AA24">
        <f>_xlfn.XLOOKUP(AA$1&amp;"_"&amp;$X24,'Underlying Cause of Death, 1999'!$J$2:$J$6876,'Underlying Cause of Death, 1999'!$K$2:$K$6876,,0)</f>
        <v>0.49263869847408126</v>
      </c>
      <c r="AB24">
        <f>_xlfn.XLOOKUP(AB$1&amp;"_"&amp;$X24,'Underlying Cause of Death, 1999'!$J$2:$J$6876,'Underlying Cause of Death, 1999'!$K$2:$K$6876,,0)</f>
        <v>0.42824521775211605</v>
      </c>
      <c r="AC24">
        <f t="shared" si="13"/>
        <v>0.55255115783346309</v>
      </c>
      <c r="AD24">
        <f t="shared" si="0"/>
        <v>0.49263869847408126</v>
      </c>
      <c r="AE24">
        <f t="shared" si="1"/>
        <v>0.42824521775211605</v>
      </c>
      <c r="AF24">
        <f t="shared" si="14"/>
        <v>39</v>
      </c>
      <c r="AG24">
        <f t="shared" si="2"/>
        <v>41</v>
      </c>
      <c r="AH24">
        <f t="shared" si="3"/>
        <v>45</v>
      </c>
    </row>
    <row r="25" spans="1:34" x14ac:dyDescent="0.35">
      <c r="A25">
        <v>148</v>
      </c>
      <c r="B25" t="str">
        <f>_xlfn.XLOOKUP(A25,'Compressed Mortality, 1968-1978'!E25:E3230,'Compressed Mortality, 1968-1978'!D25:D3230,,0)</f>
        <v>Postcricoid region</v>
      </c>
      <c r="C25" t="e">
        <f>_xlfn.XLOOKUP($C$1&amp;"_"&amp;A25,'Compressed Mortality, 1968-1978'!$J$2:$J$3207,'Compressed Mortality, 1968-1978'!$H$2:$H$3207,,0)</f>
        <v>#N/A</v>
      </c>
      <c r="D25" t="b">
        <f t="shared" si="4"/>
        <v>0</v>
      </c>
      <c r="E25">
        <f t="shared" si="5"/>
        <v>0</v>
      </c>
      <c r="F25">
        <f t="shared" si="6"/>
        <v>130</v>
      </c>
      <c r="N25">
        <v>145.30000000000001</v>
      </c>
      <c r="O25" t="str">
        <f>_xlfn.XLOOKUP(N25,'Compressed Mortality, 1979-1998'!$E$2:$E$7900,'Compressed Mortality, 1979-1998'!$D$2:$D$7900,,0)</f>
        <v>Soft palate</v>
      </c>
      <c r="P25">
        <f>_xlfn.XLOOKUP(P$1&amp;"_"&amp;$N25,'Compressed Mortality, 1979-1998'!$J$2:$J$7900,'Compressed Mortality, 1979-1998'!$H$2:$H$7900,,0)</f>
        <v>0.1</v>
      </c>
      <c r="Q25">
        <f>_xlfn.XLOOKUP(Q$1&amp;"_"&amp;$N25,'Compressed Mortality, 1979-1998'!$J$2:$J$7900,'Compressed Mortality, 1979-1998'!$H$2:$H$7900,,0)</f>
        <v>0</v>
      </c>
      <c r="R25">
        <f t="shared" si="9"/>
        <v>0.1</v>
      </c>
      <c r="S25">
        <f t="shared" si="10"/>
        <v>0</v>
      </c>
      <c r="T25">
        <f t="shared" si="11"/>
        <v>79</v>
      </c>
      <c r="U25">
        <f t="shared" si="12"/>
        <v>123</v>
      </c>
      <c r="X25" t="str">
        <v>C15.0</v>
      </c>
      <c r="Y25" t="str">
        <f>_xlfn.XLOOKUP(X25,'Underlying Cause of Death, 1999'!$E$2:$E$6876,'Underlying Cause of Death, 1999'!$D$2:$D$6876,,0)</f>
        <v>Cervical part of oesophagus - Malignant neoplasms</v>
      </c>
      <c r="Z25" t="e">
        <f>_xlfn.XLOOKUP(Z$1&amp;"_"&amp;$X25,'Underlying Cause of Death, 1999'!$J$2:$J$6876,'Underlying Cause of Death, 1999'!$K$2:$K$6876,,0)</f>
        <v>#N/A</v>
      </c>
      <c r="AA25">
        <f>_xlfn.XLOOKUP(AA$1&amp;"_"&amp;$X25,'Underlying Cause of Death, 1999'!$J$2:$J$6876,'Underlying Cause of Death, 1999'!$K$2:$K$6876,,0)</f>
        <v>4.8583698074366986E-3</v>
      </c>
      <c r="AB25">
        <f>_xlfn.XLOOKUP(AB$1&amp;"_"&amp;$X25,'Underlying Cause of Death, 1999'!$J$2:$J$6876,'Underlying Cause of Death, 1999'!$K$2:$K$6876,,0)</f>
        <v>3.9455618928260165E-3</v>
      </c>
      <c r="AC25">
        <f t="shared" si="13"/>
        <v>0</v>
      </c>
      <c r="AD25">
        <f t="shared" si="0"/>
        <v>4.8583698074366986E-3</v>
      </c>
      <c r="AE25">
        <f t="shared" si="1"/>
        <v>3.9455618928260165E-3</v>
      </c>
      <c r="AF25">
        <f t="shared" si="14"/>
        <v>308</v>
      </c>
      <c r="AG25">
        <f t="shared" si="2"/>
        <v>273</v>
      </c>
      <c r="AH25">
        <f t="shared" si="3"/>
        <v>326</v>
      </c>
    </row>
    <row r="26" spans="1:34" x14ac:dyDescent="0.35">
      <c r="A26">
        <v>148.1</v>
      </c>
      <c r="B26" t="str">
        <f>_xlfn.XLOOKUP(A26,'Compressed Mortality, 1968-1978'!E26:E3231,'Compressed Mortality, 1968-1978'!D26:D3231,,0)</f>
        <v>Pyriform fossa</v>
      </c>
      <c r="C26">
        <f>_xlfn.XLOOKUP($C$1&amp;"_"&amp;A26,'Compressed Mortality, 1968-1978'!$J$2:$J$3207,'Compressed Mortality, 1968-1978'!$H$2:$H$3207,,0)</f>
        <v>0.1</v>
      </c>
      <c r="D26" t="b">
        <f t="shared" si="4"/>
        <v>1</v>
      </c>
      <c r="E26">
        <f t="shared" si="5"/>
        <v>0.1</v>
      </c>
      <c r="F26">
        <f t="shared" si="6"/>
        <v>78</v>
      </c>
      <c r="N26">
        <v>145.4</v>
      </c>
      <c r="O26" t="str">
        <f>_xlfn.XLOOKUP(N26,'Compressed Mortality, 1979-1998'!$E$2:$E$7900,'Compressed Mortality, 1979-1998'!$D$2:$D$7900,,0)</f>
        <v>Uvula</v>
      </c>
      <c r="P26" t="str">
        <f>_xlfn.XLOOKUP(P$1&amp;"_"&amp;$N26,'Compressed Mortality, 1979-1998'!$J$2:$J$7900,'Compressed Mortality, 1979-1998'!$H$2:$H$7900,,0)</f>
        <v>0.0 (Unreliable)</v>
      </c>
      <c r="Q26" t="str">
        <f>_xlfn.XLOOKUP(Q$1&amp;"_"&amp;$N26,'Compressed Mortality, 1979-1998'!$J$2:$J$7900,'Compressed Mortality, 1979-1998'!$H$2:$H$7900,,0)</f>
        <v>0.0 (Unreliable)</v>
      </c>
      <c r="R26">
        <f t="shared" si="9"/>
        <v>0</v>
      </c>
      <c r="S26">
        <f t="shared" si="10"/>
        <v>0</v>
      </c>
      <c r="T26">
        <f t="shared" si="11"/>
        <v>128</v>
      </c>
      <c r="U26">
        <f t="shared" si="12"/>
        <v>123</v>
      </c>
      <c r="X26" t="str">
        <v>C15.3</v>
      </c>
      <c r="Y26" t="str">
        <f>_xlfn.XLOOKUP(X26,'Underlying Cause of Death, 1999'!$E$2:$E$6876,'Underlying Cause of Death, 1999'!$D$2:$D$6876,,0)</f>
        <v>Upper third of oesophagus - Malignant neoplasms</v>
      </c>
      <c r="Z26">
        <f>_xlfn.XLOOKUP(Z$1&amp;"_"&amp;$X26,'Underlying Cause of Death, 1999'!$J$2:$J$6876,'Underlying Cause of Death, 1999'!$K$2:$K$6876,,0)</f>
        <v>3.5533836516621416E-3</v>
      </c>
      <c r="AA26" t="e">
        <f>_xlfn.XLOOKUP(AA$1&amp;"_"&amp;$X26,'Underlying Cause of Death, 1999'!$J$2:$J$6876,'Underlying Cause of Death, 1999'!$K$2:$K$6876,,0)</f>
        <v>#N/A</v>
      </c>
      <c r="AB26">
        <f>_xlfn.XLOOKUP(AB$1&amp;"_"&amp;$X26,'Underlying Cause of Death, 1999'!$J$2:$J$6876,'Underlying Cause of Death, 1999'!$K$2:$K$6876,,0)</f>
        <v>7.5876190246654167E-3</v>
      </c>
      <c r="AC26">
        <f t="shared" si="13"/>
        <v>3.5533836516621416E-3</v>
      </c>
      <c r="AD26">
        <f t="shared" si="0"/>
        <v>0</v>
      </c>
      <c r="AE26">
        <f t="shared" si="1"/>
        <v>7.5876190246654167E-3</v>
      </c>
      <c r="AF26">
        <f t="shared" si="14"/>
        <v>301</v>
      </c>
      <c r="AG26">
        <f t="shared" si="2"/>
        <v>304</v>
      </c>
      <c r="AH26">
        <f t="shared" si="3"/>
        <v>280</v>
      </c>
    </row>
    <row r="27" spans="1:34" x14ac:dyDescent="0.35">
      <c r="A27">
        <v>148.80000000000001</v>
      </c>
      <c r="B27" t="str">
        <f>_xlfn.XLOOKUP(A27,'Compressed Mortality, 1968-1978'!E27:E3232,'Compressed Mortality, 1968-1978'!D27:D3232,,0)</f>
        <v>Other specified parts</v>
      </c>
      <c r="C27" t="str">
        <f>_xlfn.XLOOKUP($C$1&amp;"_"&amp;A27,'Compressed Mortality, 1968-1978'!$J$2:$J$3207,'Compressed Mortality, 1968-1978'!$H$2:$H$3207,,0)</f>
        <v>0.0 (Unreliable)</v>
      </c>
      <c r="D27" t="b">
        <f t="shared" si="4"/>
        <v>0</v>
      </c>
      <c r="E27">
        <f t="shared" si="5"/>
        <v>0</v>
      </c>
      <c r="F27">
        <f t="shared" si="6"/>
        <v>130</v>
      </c>
      <c r="N27">
        <v>145.5</v>
      </c>
      <c r="O27" t="str">
        <f>_xlfn.XLOOKUP(N27,'Compressed Mortality, 1979-1998'!$E$2:$E$7900,'Compressed Mortality, 1979-1998'!$D$2:$D$7900,,0)</f>
        <v>Palate, unspecified</v>
      </c>
      <c r="P27">
        <f>_xlfn.XLOOKUP(P$1&amp;"_"&amp;$N27,'Compressed Mortality, 1979-1998'!$J$2:$J$7900,'Compressed Mortality, 1979-1998'!$H$2:$H$7900,,0)</f>
        <v>0.1</v>
      </c>
      <c r="Q27">
        <f>_xlfn.XLOOKUP(Q$1&amp;"_"&amp;$N27,'Compressed Mortality, 1979-1998'!$J$2:$J$7900,'Compressed Mortality, 1979-1998'!$H$2:$H$7900,,0)</f>
        <v>0.1</v>
      </c>
      <c r="R27">
        <f t="shared" si="9"/>
        <v>0.1</v>
      </c>
      <c r="S27">
        <f t="shared" si="10"/>
        <v>0.1</v>
      </c>
      <c r="T27">
        <f t="shared" si="11"/>
        <v>79</v>
      </c>
      <c r="U27">
        <f t="shared" si="12"/>
        <v>71</v>
      </c>
      <c r="X27" t="str">
        <v>C15.5</v>
      </c>
      <c r="Y27" t="str">
        <f>_xlfn.XLOOKUP(X27,'Underlying Cause of Death, 1999'!$E$2:$E$6876,'Underlying Cause of Death, 1999'!$D$2:$D$6876,,0)</f>
        <v>Lower third of oesophagus - Malignant neoplasms</v>
      </c>
      <c r="Z27">
        <f>_xlfn.XLOOKUP(Z$1&amp;"_"&amp;$X27,'Underlying Cause of Death, 1999'!$J$2:$J$6876,'Underlying Cause of Death, 1999'!$K$2:$K$6876,,0)</f>
        <v>2.984842267396199E-2</v>
      </c>
      <c r="AA27">
        <f>_xlfn.XLOOKUP(AA$1&amp;"_"&amp;$X27,'Underlying Cause of Death, 1999'!$J$2:$J$6876,'Underlying Cause of Death, 1999'!$K$2:$K$6876,,0)</f>
        <v>1.6518457345284777E-2</v>
      </c>
      <c r="AB27">
        <f>_xlfn.XLOOKUP(AB$1&amp;"_"&amp;$X27,'Underlying Cause of Death, 1999'!$J$2:$J$6876,'Underlying Cause of Death, 1999'!$K$2:$K$6876,,0)</f>
        <v>0.10228110445248981</v>
      </c>
      <c r="AC27">
        <f t="shared" si="13"/>
        <v>2.984842267396199E-2</v>
      </c>
      <c r="AD27">
        <f t="shared" si="0"/>
        <v>1.6518457345284777E-2</v>
      </c>
      <c r="AE27">
        <f t="shared" si="1"/>
        <v>0.10228110445248981</v>
      </c>
      <c r="AF27">
        <f t="shared" si="14"/>
        <v>166</v>
      </c>
      <c r="AG27">
        <f t="shared" si="2"/>
        <v>192</v>
      </c>
      <c r="AH27">
        <f t="shared" si="3"/>
        <v>99</v>
      </c>
    </row>
    <row r="28" spans="1:34" x14ac:dyDescent="0.35">
      <c r="A28">
        <v>148.9</v>
      </c>
      <c r="B28" t="str">
        <f>_xlfn.XLOOKUP(A28,'Compressed Mortality, 1968-1978'!E28:E3233,'Compressed Mortality, 1968-1978'!D28:D3233,,0)</f>
        <v>Part unspecified</v>
      </c>
      <c r="C28">
        <f>_xlfn.XLOOKUP($C$1&amp;"_"&amp;A28,'Compressed Mortality, 1968-1978'!$J$2:$J$3207,'Compressed Mortality, 1968-1978'!$H$2:$H$3207,,0)</f>
        <v>0.2</v>
      </c>
      <c r="D28" t="b">
        <f t="shared" si="4"/>
        <v>1</v>
      </c>
      <c r="E28">
        <f t="shared" si="5"/>
        <v>0.2</v>
      </c>
      <c r="F28">
        <f t="shared" si="6"/>
        <v>67</v>
      </c>
      <c r="N28">
        <v>145.6</v>
      </c>
      <c r="O28" t="str">
        <f>_xlfn.XLOOKUP(N28,'Compressed Mortality, 1979-1998'!$E$2:$E$7900,'Compressed Mortality, 1979-1998'!$D$2:$D$7900,,0)</f>
        <v>Retromolar area</v>
      </c>
      <c r="P28">
        <f>_xlfn.XLOOKUP(P$1&amp;"_"&amp;$N28,'Compressed Mortality, 1979-1998'!$J$2:$J$7900,'Compressed Mortality, 1979-1998'!$H$2:$H$7900,,0)</f>
        <v>0</v>
      </c>
      <c r="Q28">
        <f>_xlfn.XLOOKUP(Q$1&amp;"_"&amp;$N28,'Compressed Mortality, 1979-1998'!$J$2:$J$7900,'Compressed Mortality, 1979-1998'!$H$2:$H$7900,,0)</f>
        <v>0</v>
      </c>
      <c r="R28">
        <f t="shared" si="9"/>
        <v>0</v>
      </c>
      <c r="S28">
        <f t="shared" si="10"/>
        <v>0</v>
      </c>
      <c r="T28">
        <f t="shared" si="11"/>
        <v>128</v>
      </c>
      <c r="U28">
        <f t="shared" si="12"/>
        <v>123</v>
      </c>
      <c r="X28" t="str">
        <v>C15.9</v>
      </c>
      <c r="Y28" s="4" t="str">
        <f>_xlfn.XLOOKUP(X28,'Underlying Cause of Death, 1999'!$E$2:$E$6876,'Underlying Cause of Death, 1999'!$D$2:$D$6876,,0)</f>
        <v>Oesophagus, unspecified - Malignant neoplasms</v>
      </c>
      <c r="Z28">
        <f>_xlfn.XLOOKUP(Z$1&amp;"_"&amp;$X28,'Underlying Cause of Death, 1999'!$J$2:$J$6876,'Underlying Cause of Death, 1999'!$K$2:$K$6876,,0)</f>
        <v>4.3088330160055133</v>
      </c>
      <c r="AA28">
        <f>_xlfn.XLOOKUP(AA$1&amp;"_"&amp;$X28,'Underlying Cause of Death, 1999'!$J$2:$J$6876,'Underlying Cause of Death, 1999'!$K$2:$K$6876,,0)</f>
        <v>4.6692172762671635</v>
      </c>
      <c r="AB28">
        <f>_xlfn.XLOOKUP(AB$1&amp;"_"&amp;$X28,'Underlying Cause of Death, 1999'!$J$2:$J$6876,'Underlying Cause of Death, 1999'!$K$2:$K$6876,,0)</f>
        <v>4.6260195669580106</v>
      </c>
      <c r="AC28" s="4">
        <f t="shared" si="13"/>
        <v>4.3088330160055133</v>
      </c>
      <c r="AD28" s="4">
        <f t="shared" si="0"/>
        <v>4.6692172762671635</v>
      </c>
      <c r="AE28" s="4">
        <f t="shared" si="1"/>
        <v>4.6260195669580106</v>
      </c>
      <c r="AF28" s="4">
        <f t="shared" si="14"/>
        <v>9</v>
      </c>
      <c r="AG28" s="4">
        <f t="shared" si="2"/>
        <v>9</v>
      </c>
      <c r="AH28" s="4">
        <f t="shared" si="3"/>
        <v>9</v>
      </c>
    </row>
    <row r="29" spans="1:34" x14ac:dyDescent="0.35">
      <c r="A29">
        <v>149</v>
      </c>
      <c r="B29" t="str">
        <f>_xlfn.XLOOKUP(A29,'Compressed Mortality, 1968-1978'!E29:E3234,'Compressed Mortality, 1968-1978'!D29:D3234,,0)</f>
        <v>Malignant neoplasm of pharynx, unspecified</v>
      </c>
      <c r="C29">
        <f>_xlfn.XLOOKUP($C$1&amp;"_"&amp;A29,'Compressed Mortality, 1968-1978'!$J$2:$J$3207,'Compressed Mortality, 1968-1978'!$H$2:$H$3207,,0)</f>
        <v>0.6</v>
      </c>
      <c r="D29" t="b">
        <f t="shared" si="4"/>
        <v>1</v>
      </c>
      <c r="E29">
        <f t="shared" si="5"/>
        <v>0.6</v>
      </c>
      <c r="F29">
        <f t="shared" si="6"/>
        <v>42</v>
      </c>
      <c r="N29">
        <v>145.80000000000001</v>
      </c>
      <c r="O29" t="str">
        <f>_xlfn.XLOOKUP(N29,'Compressed Mortality, 1979-1998'!$E$2:$E$7900,'Compressed Mortality, 1979-1998'!$D$2:$D$7900,,0)</f>
        <v>Other specified parts of mouth</v>
      </c>
      <c r="P29" t="str">
        <f>_xlfn.XLOOKUP(P$1&amp;"_"&amp;$N29,'Compressed Mortality, 1979-1998'!$J$2:$J$7900,'Compressed Mortality, 1979-1998'!$H$2:$H$7900,,0)</f>
        <v>0.0 (Unreliable)</v>
      </c>
      <c r="Q29" t="str">
        <f>_xlfn.XLOOKUP(Q$1&amp;"_"&amp;$N29,'Compressed Mortality, 1979-1998'!$J$2:$J$7900,'Compressed Mortality, 1979-1998'!$H$2:$H$7900,,0)</f>
        <v>0.0 (Unreliable)</v>
      </c>
      <c r="R29">
        <f t="shared" si="9"/>
        <v>0</v>
      </c>
      <c r="S29">
        <f t="shared" si="10"/>
        <v>0</v>
      </c>
      <c r="T29">
        <f t="shared" si="11"/>
        <v>128</v>
      </c>
      <c r="U29">
        <f t="shared" si="12"/>
        <v>123</v>
      </c>
      <c r="X29" t="str">
        <v>C16.0</v>
      </c>
      <c r="Y29" t="str">
        <f>_xlfn.XLOOKUP(X29,'Underlying Cause of Death, 1999'!$E$2:$E$6876,'Underlying Cause of Death, 1999'!$D$2:$D$6876,,0)</f>
        <v>Cardia - Malignant neoplasms</v>
      </c>
      <c r="Z29">
        <f>_xlfn.XLOOKUP(Z$1&amp;"_"&amp;$X29,'Underlying Cause of Death, 1999'!$J$2:$J$6876,'Underlying Cause of Death, 1999'!$K$2:$K$6876,,0)</f>
        <v>0.27076783425665518</v>
      </c>
      <c r="AA29">
        <f>_xlfn.XLOOKUP(AA$1&amp;"_"&amp;$X29,'Underlying Cause of Death, 1999'!$J$2:$J$6876,'Underlying Cause of Death, 1999'!$K$2:$K$6876,,0)</f>
        <v>0.25976083903761549</v>
      </c>
      <c r="AB29">
        <f>_xlfn.XLOOKUP(AB$1&amp;"_"&amp;$X29,'Underlying Cause of Death, 1999'!$J$2:$J$6876,'Underlying Cause of Death, 1999'!$K$2:$K$6876,,0)</f>
        <v>0.35692159892026121</v>
      </c>
      <c r="AC29">
        <f t="shared" si="13"/>
        <v>0.27076783425665518</v>
      </c>
      <c r="AD29">
        <f t="shared" si="0"/>
        <v>0.25976083903761549</v>
      </c>
      <c r="AE29">
        <f t="shared" si="1"/>
        <v>0.35692159892026121</v>
      </c>
      <c r="AF29">
        <f t="shared" si="14"/>
        <v>55</v>
      </c>
      <c r="AG29">
        <f t="shared" si="2"/>
        <v>54</v>
      </c>
      <c r="AH29">
        <f t="shared" si="3"/>
        <v>54</v>
      </c>
    </row>
    <row r="30" spans="1:34" x14ac:dyDescent="0.35">
      <c r="A30">
        <v>150</v>
      </c>
      <c r="B30" t="str">
        <f>_xlfn.XLOOKUP(A30,'Compressed Mortality, 1968-1978'!E30:E3235,'Compressed Mortality, 1968-1978'!D30:D3235,,0)</f>
        <v>Malignant neoplasm of esophagus</v>
      </c>
      <c r="C30">
        <f>_xlfn.XLOOKUP($C$1&amp;"_"&amp;A30,'Compressed Mortality, 1968-1978'!$J$2:$J$3207,'Compressed Mortality, 1968-1978'!$H$2:$H$3207,,0)</f>
        <v>2.9</v>
      </c>
      <c r="D30" t="b">
        <f t="shared" si="4"/>
        <v>1</v>
      </c>
      <c r="E30">
        <f t="shared" si="5"/>
        <v>2.9</v>
      </c>
      <c r="F30">
        <f t="shared" si="6"/>
        <v>14</v>
      </c>
      <c r="N30">
        <v>145.9</v>
      </c>
      <c r="O30" t="str">
        <f>_xlfn.XLOOKUP(N30,'Compressed Mortality, 1979-1998'!$E$2:$E$7900,'Compressed Mortality, 1979-1998'!$D$2:$D$7900,,0)</f>
        <v>Mouth, unspecified</v>
      </c>
      <c r="P30">
        <f>_xlfn.XLOOKUP(P$1&amp;"_"&amp;$N30,'Compressed Mortality, 1979-1998'!$J$2:$J$7900,'Compressed Mortality, 1979-1998'!$H$2:$H$7900,,0)</f>
        <v>0.4</v>
      </c>
      <c r="Q30">
        <f>_xlfn.XLOOKUP(Q$1&amp;"_"&amp;$N30,'Compressed Mortality, 1979-1998'!$J$2:$J$7900,'Compressed Mortality, 1979-1998'!$H$2:$H$7900,,0)</f>
        <v>0.4</v>
      </c>
      <c r="R30">
        <f t="shared" si="9"/>
        <v>0.4</v>
      </c>
      <c r="S30">
        <f t="shared" si="10"/>
        <v>0.4</v>
      </c>
      <c r="T30">
        <f t="shared" si="11"/>
        <v>47</v>
      </c>
      <c r="U30">
        <f t="shared" si="12"/>
        <v>39</v>
      </c>
      <c r="X30" t="str">
        <v>C16.9</v>
      </c>
      <c r="Y30" t="str">
        <f>_xlfn.XLOOKUP(X30,'Underlying Cause of Death, 1999'!$E$2:$E$6876,'Underlying Cause of Death, 1999'!$D$2:$D$6876,,0)</f>
        <v>Stomach, unspecified - Malignant neoplasms</v>
      </c>
      <c r="Z30">
        <f>_xlfn.XLOOKUP(Z$1&amp;"_"&amp;$X30,'Underlying Cause of Death, 1999'!$J$2:$J$6876,'Underlying Cause of Death, 1999'!$K$2:$K$6876,,0)</f>
        <v>4.2143130108713001</v>
      </c>
      <c r="AA30">
        <f>_xlfn.XLOOKUP(AA$1&amp;"_"&amp;$X30,'Underlying Cause of Death, 1999'!$J$2:$J$6876,'Underlying Cause of Death, 1999'!$K$2:$K$6876,,0)</f>
        <v>3.4238551489608895</v>
      </c>
      <c r="AB30">
        <f>_xlfn.XLOOKUP(AB$1&amp;"_"&amp;$X30,'Underlying Cause of Death, 1999'!$J$2:$J$6876,'Underlying Cause of Death, 1999'!$K$2:$K$6876,,0)</f>
        <v>2.9977165242648125</v>
      </c>
      <c r="AC30">
        <f t="shared" si="13"/>
        <v>4.2143130108713001</v>
      </c>
      <c r="AD30">
        <f t="shared" si="0"/>
        <v>3.4238551489608895</v>
      </c>
      <c r="AE30">
        <f t="shared" si="1"/>
        <v>2.9977165242648125</v>
      </c>
      <c r="AF30">
        <f t="shared" si="14"/>
        <v>11</v>
      </c>
      <c r="AG30">
        <f t="shared" si="2"/>
        <v>14</v>
      </c>
      <c r="AH30">
        <f t="shared" si="3"/>
        <v>15</v>
      </c>
    </row>
    <row r="31" spans="1:34" x14ac:dyDescent="0.35">
      <c r="A31">
        <v>151</v>
      </c>
      <c r="B31" t="str">
        <f>_xlfn.XLOOKUP(A31,'Compressed Mortality, 1968-1978'!E31:E3236,'Compressed Mortality, 1968-1978'!D31:D3236,,0)</f>
        <v>Cardia</v>
      </c>
      <c r="C31">
        <f>_xlfn.XLOOKUP($C$1&amp;"_"&amp;A31,'Compressed Mortality, 1968-1978'!$J$2:$J$3207,'Compressed Mortality, 1968-1978'!$H$2:$H$3207,,0)</f>
        <v>0.1</v>
      </c>
      <c r="D31" t="b">
        <f t="shared" si="4"/>
        <v>1</v>
      </c>
      <c r="E31">
        <f t="shared" si="5"/>
        <v>0.1</v>
      </c>
      <c r="F31">
        <f t="shared" si="6"/>
        <v>78</v>
      </c>
      <c r="N31">
        <v>146</v>
      </c>
      <c r="O31" t="str">
        <f>_xlfn.XLOOKUP(N31,'Compressed Mortality, 1979-1998'!$E$2:$E$7900,'Compressed Mortality, 1979-1998'!$D$2:$D$7900,,0)</f>
        <v>Tonsil</v>
      </c>
      <c r="P31">
        <f>_xlfn.XLOOKUP(P$1&amp;"_"&amp;$N31,'Compressed Mortality, 1979-1998'!$J$2:$J$7900,'Compressed Mortality, 1979-1998'!$H$2:$H$7900,,0)</f>
        <v>0.3</v>
      </c>
      <c r="Q31">
        <f>_xlfn.XLOOKUP(Q$1&amp;"_"&amp;$N31,'Compressed Mortality, 1979-1998'!$J$2:$J$7900,'Compressed Mortality, 1979-1998'!$H$2:$H$7900,,0)</f>
        <v>0.2</v>
      </c>
      <c r="R31">
        <f t="shared" si="9"/>
        <v>0.3</v>
      </c>
      <c r="S31">
        <f t="shared" si="10"/>
        <v>0.2</v>
      </c>
      <c r="T31">
        <f t="shared" si="11"/>
        <v>50</v>
      </c>
      <c r="U31">
        <f t="shared" si="12"/>
        <v>54</v>
      </c>
      <c r="X31" t="str">
        <v>C17.0</v>
      </c>
      <c r="Y31" t="str">
        <f>_xlfn.XLOOKUP(X31,'Underlying Cause of Death, 1999'!$E$2:$E$6876,'Underlying Cause of Death, 1999'!$D$2:$D$6876,,0)</f>
        <v>Duodenum - Malignant neoplasms</v>
      </c>
      <c r="Z31">
        <f>_xlfn.XLOOKUP(Z$1&amp;"_"&amp;$X31,'Underlying Cause of Death, 1999'!$J$2:$J$6876,'Underlying Cause of Death, 1999'!$K$2:$K$6876,,0)</f>
        <v>0.17766918258310707</v>
      </c>
      <c r="AA31">
        <f>_xlfn.XLOOKUP(AA$1&amp;"_"&amp;$X31,'Underlying Cause of Death, 1999'!$J$2:$J$6876,'Underlying Cause of Death, 1999'!$K$2:$K$6876,,0)</f>
        <v>0.20729044511729916</v>
      </c>
      <c r="AB31">
        <f>_xlfn.XLOOKUP(AB$1&amp;"_"&amp;$X31,'Underlying Cause of Death, 1999'!$J$2:$J$6876,'Underlying Cause of Death, 1999'!$K$2:$K$6876,,0)</f>
        <v>0.30168373242069696</v>
      </c>
      <c r="AC31">
        <f t="shared" si="13"/>
        <v>0.17766918258310707</v>
      </c>
      <c r="AD31">
        <f t="shared" si="0"/>
        <v>0.20729044511729916</v>
      </c>
      <c r="AE31">
        <f t="shared" si="1"/>
        <v>0.30168373242069696</v>
      </c>
      <c r="AF31">
        <f t="shared" si="14"/>
        <v>65</v>
      </c>
      <c r="AG31">
        <f t="shared" si="2"/>
        <v>63</v>
      </c>
      <c r="AH31">
        <f t="shared" si="3"/>
        <v>59</v>
      </c>
    </row>
    <row r="32" spans="1:34" x14ac:dyDescent="0.35">
      <c r="A32">
        <v>151.1</v>
      </c>
      <c r="B32" t="str">
        <f>_xlfn.XLOOKUP(A32,'Compressed Mortality, 1968-1978'!E32:E3237,'Compressed Mortality, 1968-1978'!D32:D3237,,0)</f>
        <v>Pylorus</v>
      </c>
      <c r="C32">
        <f>_xlfn.XLOOKUP($C$1&amp;"_"&amp;A32,'Compressed Mortality, 1968-1978'!$J$2:$J$3207,'Compressed Mortality, 1968-1978'!$H$2:$H$3207,,0)</f>
        <v>0</v>
      </c>
      <c r="D32" t="b">
        <f t="shared" si="4"/>
        <v>1</v>
      </c>
      <c r="E32">
        <f t="shared" si="5"/>
        <v>0</v>
      </c>
      <c r="F32">
        <f t="shared" si="6"/>
        <v>130</v>
      </c>
      <c r="N32">
        <v>146.1</v>
      </c>
      <c r="O32" t="str">
        <f>_xlfn.XLOOKUP(N32,'Compressed Mortality, 1979-1998'!$E$2:$E$7900,'Compressed Mortality, 1979-1998'!$D$2:$D$7900,,0)</f>
        <v>Tonsillar fossa</v>
      </c>
      <c r="P32">
        <f>_xlfn.XLOOKUP(P$1&amp;"_"&amp;$N32,'Compressed Mortality, 1979-1998'!$J$2:$J$7900,'Compressed Mortality, 1979-1998'!$H$2:$H$7900,,0)</f>
        <v>0</v>
      </c>
      <c r="Q32">
        <f>_xlfn.XLOOKUP(Q$1&amp;"_"&amp;$N32,'Compressed Mortality, 1979-1998'!$J$2:$J$7900,'Compressed Mortality, 1979-1998'!$H$2:$H$7900,,0)</f>
        <v>0</v>
      </c>
      <c r="R32">
        <f t="shared" si="9"/>
        <v>0</v>
      </c>
      <c r="S32">
        <f t="shared" si="10"/>
        <v>0</v>
      </c>
      <c r="T32">
        <f t="shared" si="11"/>
        <v>128</v>
      </c>
      <c r="U32">
        <f t="shared" si="12"/>
        <v>123</v>
      </c>
      <c r="X32" t="str">
        <v>C17.1</v>
      </c>
      <c r="Y32" t="str">
        <f>_xlfn.XLOOKUP(X32,'Underlying Cause of Death, 1999'!$E$2:$E$6876,'Underlying Cause of Death, 1999'!$D$2:$D$6876,,0)</f>
        <v>Jejunum - Malignant neoplasms</v>
      </c>
      <c r="Z32">
        <f>_xlfn.XLOOKUP(Z$1&amp;"_"&amp;$X32,'Underlying Cause of Death, 1999'!$J$2:$J$6876,'Underlying Cause of Death, 1999'!$K$2:$K$6876,,0)</f>
        <v>1.3502857876316138E-2</v>
      </c>
      <c r="AA32">
        <f>_xlfn.XLOOKUP(AA$1&amp;"_"&amp;$X32,'Underlying Cause of Death, 1999'!$J$2:$J$6876,'Underlying Cause of Death, 1999'!$K$2:$K$6876,,0)</f>
        <v>1.3279544140326976E-2</v>
      </c>
      <c r="AB32">
        <f>_xlfn.XLOOKUP(AB$1&amp;"_"&amp;$X32,'Underlying Cause of Death, 1999'!$J$2:$J$6876,'Underlying Cause of Death, 1999'!$K$2:$K$6876,,0)</f>
        <v>2.7618933249782117E-2</v>
      </c>
      <c r="AC32">
        <f t="shared" si="13"/>
        <v>1.3502857876316138E-2</v>
      </c>
      <c r="AD32">
        <f t="shared" si="0"/>
        <v>1.3279544140326976E-2</v>
      </c>
      <c r="AE32">
        <f t="shared" si="1"/>
        <v>2.7618933249782117E-2</v>
      </c>
      <c r="AF32">
        <f t="shared" si="14"/>
        <v>218</v>
      </c>
      <c r="AG32">
        <f t="shared" si="2"/>
        <v>205</v>
      </c>
      <c r="AH32">
        <f t="shared" si="3"/>
        <v>178</v>
      </c>
    </row>
    <row r="33" spans="1:34" x14ac:dyDescent="0.35">
      <c r="A33">
        <v>151.80000000000001</v>
      </c>
      <c r="B33" t="str">
        <f>_xlfn.XLOOKUP(A33,'Compressed Mortality, 1968-1978'!E33:E3238,'Compressed Mortality, 1968-1978'!D33:D3238,,0)</f>
        <v>Other specified parts</v>
      </c>
      <c r="C33">
        <f>_xlfn.XLOOKUP($C$1&amp;"_"&amp;A33,'Compressed Mortality, 1968-1978'!$J$2:$J$3207,'Compressed Mortality, 1968-1978'!$H$2:$H$3207,,0)</f>
        <v>0</v>
      </c>
      <c r="D33" t="b">
        <f t="shared" si="4"/>
        <v>1</v>
      </c>
      <c r="E33">
        <f t="shared" si="5"/>
        <v>0</v>
      </c>
      <c r="F33">
        <f t="shared" si="6"/>
        <v>130</v>
      </c>
      <c r="N33">
        <v>146.19999999999999</v>
      </c>
      <c r="O33" t="str">
        <f>_xlfn.XLOOKUP(N33,'Compressed Mortality, 1979-1998'!$E$2:$E$7900,'Compressed Mortality, 1979-1998'!$D$2:$D$7900,,0)</f>
        <v>Tonsillar pillars (anterior) (posterior)</v>
      </c>
      <c r="P33" t="str">
        <f>_xlfn.XLOOKUP(P$1&amp;"_"&amp;$N33,'Compressed Mortality, 1979-1998'!$J$2:$J$7900,'Compressed Mortality, 1979-1998'!$H$2:$H$7900,,0)</f>
        <v>0.0 (Unreliable)</v>
      </c>
      <c r="Q33" t="str">
        <f>_xlfn.XLOOKUP(Q$1&amp;"_"&amp;$N33,'Compressed Mortality, 1979-1998'!$J$2:$J$7900,'Compressed Mortality, 1979-1998'!$H$2:$H$7900,,0)</f>
        <v>0.0 (Unreliable)</v>
      </c>
      <c r="R33">
        <f t="shared" si="9"/>
        <v>0</v>
      </c>
      <c r="S33">
        <f t="shared" si="10"/>
        <v>0</v>
      </c>
      <c r="T33">
        <f t="shared" si="11"/>
        <v>128</v>
      </c>
      <c r="U33">
        <f t="shared" si="12"/>
        <v>123</v>
      </c>
      <c r="X33" t="str">
        <v>C17.2</v>
      </c>
      <c r="Y33" t="str">
        <f>_xlfn.XLOOKUP(X33,'Underlying Cause of Death, 1999'!$E$2:$E$6876,'Underlying Cause of Death, 1999'!$D$2:$D$6876,,0)</f>
        <v>Ileum - Malignant neoplasms</v>
      </c>
      <c r="Z33">
        <f>_xlfn.XLOOKUP(Z$1&amp;"_"&amp;$X33,'Underlying Cause of Death, 1999'!$J$2:$J$6876,'Underlying Cause of Death, 1999'!$K$2:$K$6876,,0)</f>
        <v>1.3147519511149923E-2</v>
      </c>
      <c r="AA33">
        <f>_xlfn.XLOOKUP(AA$1&amp;"_"&amp;$X33,'Underlying Cause of Death, 1999'!$J$2:$J$6876,'Underlying Cause of Death, 1999'!$K$2:$K$6876,,0)</f>
        <v>1.0688413576360738E-2</v>
      </c>
      <c r="AB33">
        <f>_xlfn.XLOOKUP(AB$1&amp;"_"&amp;$X33,'Underlying Cause of Death, 1999'!$J$2:$J$6876,'Underlying Cause of Death, 1999'!$K$2:$K$6876,,0)</f>
        <v>2.6101409444849028E-2</v>
      </c>
      <c r="AC33">
        <f t="shared" si="13"/>
        <v>1.3147519511149923E-2</v>
      </c>
      <c r="AD33">
        <f t="shared" si="0"/>
        <v>1.0688413576360738E-2</v>
      </c>
      <c r="AE33">
        <f t="shared" si="1"/>
        <v>2.6101409444849028E-2</v>
      </c>
      <c r="AF33">
        <f t="shared" si="14"/>
        <v>221</v>
      </c>
      <c r="AG33">
        <f t="shared" si="2"/>
        <v>224</v>
      </c>
      <c r="AH33">
        <f t="shared" si="3"/>
        <v>185</v>
      </c>
    </row>
    <row r="34" spans="1:34" x14ac:dyDescent="0.35">
      <c r="A34">
        <v>151.9</v>
      </c>
      <c r="B34" t="str">
        <f>_xlfn.XLOOKUP(A34,'Compressed Mortality, 1968-1978'!E34:E3239,'Compressed Mortality, 1968-1978'!D34:D3239,,0)</f>
        <v>Part unspecified</v>
      </c>
      <c r="C34">
        <f>_xlfn.XLOOKUP($C$1&amp;"_"&amp;A34,'Compressed Mortality, 1968-1978'!$J$2:$J$3207,'Compressed Mortality, 1968-1978'!$H$2:$H$3207,,0)</f>
        <v>7.7</v>
      </c>
      <c r="D34" t="b">
        <f t="shared" si="4"/>
        <v>1</v>
      </c>
      <c r="E34">
        <f t="shared" si="5"/>
        <v>7.7</v>
      </c>
      <c r="F34">
        <f t="shared" si="6"/>
        <v>5</v>
      </c>
      <c r="N34">
        <v>146.30000000000001</v>
      </c>
      <c r="O34" t="str">
        <f>_xlfn.XLOOKUP(N34,'Compressed Mortality, 1979-1998'!$E$2:$E$7900,'Compressed Mortality, 1979-1998'!$D$2:$D$7900,,0)</f>
        <v>Vallecula</v>
      </c>
      <c r="P34" t="str">
        <f>_xlfn.XLOOKUP(P$1&amp;"_"&amp;$N34,'Compressed Mortality, 1979-1998'!$J$2:$J$7900,'Compressed Mortality, 1979-1998'!$H$2:$H$7900,,0)</f>
        <v>0.0 (Unreliable)</v>
      </c>
      <c r="Q34" t="e">
        <f>_xlfn.XLOOKUP(Q$1&amp;"_"&amp;$N34,'Compressed Mortality, 1979-1998'!$J$2:$J$7900,'Compressed Mortality, 1979-1998'!$H$2:$H$7900,,0)</f>
        <v>#N/A</v>
      </c>
      <c r="R34">
        <f t="shared" si="9"/>
        <v>0</v>
      </c>
      <c r="S34">
        <f t="shared" si="10"/>
        <v>0</v>
      </c>
      <c r="T34">
        <f t="shared" si="11"/>
        <v>128</v>
      </c>
      <c r="U34">
        <f t="shared" si="12"/>
        <v>123</v>
      </c>
      <c r="X34" t="str">
        <v>C17.9</v>
      </c>
      <c r="Y34" t="str">
        <f>_xlfn.XLOOKUP(X34,'Underlying Cause of Death, 1999'!$E$2:$E$6876,'Underlying Cause of Death, 1999'!$D$2:$D$6876,,0)</f>
        <v>Small intestine, unspecified - Malignant neoplasms</v>
      </c>
      <c r="Z34">
        <f>_xlfn.XLOOKUP(Z$1&amp;"_"&amp;$X34,'Underlying Cause of Death, 1999'!$J$2:$J$6876,'Underlying Cause of Death, 1999'!$K$2:$K$6876,,0)</f>
        <v>0.17127309201011523</v>
      </c>
      <c r="AA34">
        <f>_xlfn.XLOOKUP(AA$1&amp;"_"&amp;$X34,'Underlying Cause of Death, 1999'!$J$2:$J$6876,'Underlying Cause of Death, 1999'!$K$2:$K$6876,,0)</f>
        <v>0.16291733420937729</v>
      </c>
      <c r="AB34">
        <f>_xlfn.XLOOKUP(AB$1&amp;"_"&amp;$X34,'Underlying Cause of Death, 1999'!$J$2:$J$6876,'Underlying Cause of Death, 1999'!$K$2:$K$6876,,0)</f>
        <v>0.19909912320722054</v>
      </c>
      <c r="AC34">
        <f t="shared" si="13"/>
        <v>0.17127309201011523</v>
      </c>
      <c r="AD34">
        <f t="shared" si="0"/>
        <v>0.16291733420937729</v>
      </c>
      <c r="AE34">
        <f t="shared" si="1"/>
        <v>0.19909912320722054</v>
      </c>
      <c r="AF34">
        <f t="shared" si="14"/>
        <v>67</v>
      </c>
      <c r="AG34">
        <f t="shared" si="2"/>
        <v>71</v>
      </c>
      <c r="AH34">
        <f t="shared" si="3"/>
        <v>74</v>
      </c>
    </row>
    <row r="35" spans="1:34" x14ac:dyDescent="0.35">
      <c r="A35">
        <v>152</v>
      </c>
      <c r="B35" t="str">
        <f>_xlfn.XLOOKUP(A35,'Compressed Mortality, 1968-1978'!E35:E3240,'Compressed Mortality, 1968-1978'!D35:D3240,,0)</f>
        <v>Duodenum</v>
      </c>
      <c r="C35">
        <f>_xlfn.XLOOKUP($C$1&amp;"_"&amp;A35,'Compressed Mortality, 1968-1978'!$J$2:$J$3207,'Compressed Mortality, 1968-1978'!$H$2:$H$3207,,0)</f>
        <v>0.1</v>
      </c>
      <c r="D35" t="b">
        <f t="shared" si="4"/>
        <v>1</v>
      </c>
      <c r="E35">
        <f t="shared" si="5"/>
        <v>0.1</v>
      </c>
      <c r="F35">
        <f t="shared" si="6"/>
        <v>78</v>
      </c>
      <c r="N35">
        <v>146.69999999999999</v>
      </c>
      <c r="O35" t="str">
        <f>_xlfn.XLOOKUP(N35,'Compressed Mortality, 1979-1998'!$E$2:$E$7900,'Compressed Mortality, 1979-1998'!$D$2:$D$7900,,0)</f>
        <v>Posterior wall of oropharynx</v>
      </c>
      <c r="P35" t="e">
        <f>_xlfn.XLOOKUP(P$1&amp;"_"&amp;$N35,'Compressed Mortality, 1979-1998'!$J$2:$J$7900,'Compressed Mortality, 1979-1998'!$H$2:$H$7900,,0)</f>
        <v>#N/A</v>
      </c>
      <c r="Q35" t="e">
        <f>_xlfn.XLOOKUP(Q$1&amp;"_"&amp;$N35,'Compressed Mortality, 1979-1998'!$J$2:$J$7900,'Compressed Mortality, 1979-1998'!$H$2:$H$7900,,0)</f>
        <v>#N/A</v>
      </c>
      <c r="R35">
        <f t="shared" si="9"/>
        <v>0</v>
      </c>
      <c r="S35">
        <f t="shared" si="10"/>
        <v>0</v>
      </c>
      <c r="T35">
        <f t="shared" si="11"/>
        <v>128</v>
      </c>
      <c r="U35">
        <f t="shared" si="12"/>
        <v>123</v>
      </c>
      <c r="X35" t="str">
        <v>C18.0</v>
      </c>
      <c r="Y35" t="str">
        <f>_xlfn.XLOOKUP(X35,'Underlying Cause of Death, 1999'!$E$2:$E$6876,'Underlying Cause of Death, 1999'!$D$2:$D$6876,,0)</f>
        <v>Caecum - Malignant neoplasms</v>
      </c>
      <c r="Z35">
        <f>_xlfn.XLOOKUP(Z$1&amp;"_"&amp;$X35,'Underlying Cause of Death, 1999'!$J$2:$J$6876,'Underlying Cause of Death, 1999'!$K$2:$K$6876,,0)</f>
        <v>0.16167895615062744</v>
      </c>
      <c r="AA35">
        <f>_xlfn.XLOOKUP(AA$1&amp;"_"&amp;$X35,'Underlying Cause of Death, 1999'!$J$2:$J$6876,'Underlying Cause of Death, 1999'!$K$2:$K$6876,,0)</f>
        <v>0.10299743991765802</v>
      </c>
      <c r="AB35">
        <f>_xlfn.XLOOKUP(AB$1&amp;"_"&amp;$X35,'Underlying Cause of Death, 1999'!$J$2:$J$6876,'Underlying Cause of Death, 1999'!$K$2:$K$6876,,0)</f>
        <v>0.23582319928660114</v>
      </c>
      <c r="AC35">
        <f t="shared" si="13"/>
        <v>0.16167895615062744</v>
      </c>
      <c r="AD35">
        <f t="shared" si="0"/>
        <v>0.10299743991765802</v>
      </c>
      <c r="AE35">
        <f t="shared" si="1"/>
        <v>0.23582319928660114</v>
      </c>
      <c r="AF35">
        <f t="shared" si="14"/>
        <v>72</v>
      </c>
      <c r="AG35">
        <f t="shared" si="2"/>
        <v>83</v>
      </c>
      <c r="AH35">
        <f t="shared" si="3"/>
        <v>66</v>
      </c>
    </row>
    <row r="36" spans="1:34" x14ac:dyDescent="0.35">
      <c r="A36">
        <v>152.1</v>
      </c>
      <c r="B36" t="str">
        <f>_xlfn.XLOOKUP(A36,'Compressed Mortality, 1968-1978'!E36:E3241,'Compressed Mortality, 1968-1978'!D36:D3241,,0)</f>
        <v>Jejunum</v>
      </c>
      <c r="C36">
        <f>_xlfn.XLOOKUP($C$1&amp;"_"&amp;A36,'Compressed Mortality, 1968-1978'!$J$2:$J$3207,'Compressed Mortality, 1968-1978'!$H$2:$H$3207,,0)</f>
        <v>0.1</v>
      </c>
      <c r="D36" t="b">
        <f t="shared" si="4"/>
        <v>1</v>
      </c>
      <c r="E36">
        <f t="shared" si="5"/>
        <v>0.1</v>
      </c>
      <c r="F36">
        <f t="shared" si="6"/>
        <v>78</v>
      </c>
      <c r="N36">
        <v>146.80000000000001</v>
      </c>
      <c r="O36" t="str">
        <f>_xlfn.XLOOKUP(N36,'Compressed Mortality, 1979-1998'!$E$2:$E$7900,'Compressed Mortality, 1979-1998'!$D$2:$D$7900,,0)</f>
        <v>Other specified sites of oropharynx</v>
      </c>
      <c r="P36" t="str">
        <f>_xlfn.XLOOKUP(P$1&amp;"_"&amp;$N36,'Compressed Mortality, 1979-1998'!$J$2:$J$7900,'Compressed Mortality, 1979-1998'!$H$2:$H$7900,,0)</f>
        <v>0.0 (Unreliable)</v>
      </c>
      <c r="Q36" t="str">
        <f>_xlfn.XLOOKUP(Q$1&amp;"_"&amp;$N36,'Compressed Mortality, 1979-1998'!$J$2:$J$7900,'Compressed Mortality, 1979-1998'!$H$2:$H$7900,,0)</f>
        <v>0.0 (Unreliable)</v>
      </c>
      <c r="R36">
        <f t="shared" si="9"/>
        <v>0</v>
      </c>
      <c r="S36">
        <f t="shared" si="10"/>
        <v>0</v>
      </c>
      <c r="T36">
        <f t="shared" si="11"/>
        <v>128</v>
      </c>
      <c r="U36">
        <f t="shared" si="12"/>
        <v>123</v>
      </c>
      <c r="X36" t="str">
        <v>C18.1</v>
      </c>
      <c r="Y36" t="str">
        <f>_xlfn.XLOOKUP(X36,'Underlying Cause of Death, 1999'!$E$2:$E$6876,'Underlying Cause of Death, 1999'!$D$2:$D$6876,,0)</f>
        <v>Appendix - Malignant neoplasms</v>
      </c>
      <c r="Z36">
        <f>_xlfn.XLOOKUP(Z$1&amp;"_"&amp;$X36,'Underlying Cause of Death, 1999'!$J$2:$J$6876,'Underlying Cause of Death, 1999'!$K$2:$K$6876,,0)</f>
        <v>8.3504515814060334E-2</v>
      </c>
      <c r="AA36">
        <f>_xlfn.XLOOKUP(AA$1&amp;"_"&amp;$X36,'Underlying Cause of Death, 1999'!$J$2:$J$6876,'Underlying Cause of Death, 1999'!$K$2:$K$6876,,0)</f>
        <v>0.16809959533730978</v>
      </c>
      <c r="AB36">
        <f>_xlfn.XLOOKUP(AB$1&amp;"_"&amp;$X36,'Underlying Cause of Death, 1999'!$J$2:$J$6876,'Underlying Cause of Death, 1999'!$K$2:$K$6876,,0)</f>
        <v>0.28863302769827243</v>
      </c>
      <c r="AC36">
        <f t="shared" si="13"/>
        <v>8.3504515814060334E-2</v>
      </c>
      <c r="AD36">
        <f t="shared" si="0"/>
        <v>0.16809959533730978</v>
      </c>
      <c r="AE36">
        <f t="shared" si="1"/>
        <v>0.28863302769827243</v>
      </c>
      <c r="AF36">
        <f t="shared" si="14"/>
        <v>91</v>
      </c>
      <c r="AG36">
        <f t="shared" si="2"/>
        <v>70</v>
      </c>
      <c r="AH36">
        <f t="shared" si="3"/>
        <v>62</v>
      </c>
    </row>
    <row r="37" spans="1:34" x14ac:dyDescent="0.35">
      <c r="A37">
        <v>152.19999999999999</v>
      </c>
      <c r="B37" t="str">
        <f>_xlfn.XLOOKUP(A37,'Compressed Mortality, 1968-1978'!E37:E3242,'Compressed Mortality, 1968-1978'!D37:D3242,,0)</f>
        <v>Ileum</v>
      </c>
      <c r="C37">
        <f>_xlfn.XLOOKUP($C$1&amp;"_"&amp;A37,'Compressed Mortality, 1968-1978'!$J$2:$J$3207,'Compressed Mortality, 1968-1978'!$H$2:$H$3207,,0)</f>
        <v>0</v>
      </c>
      <c r="D37" t="b">
        <f t="shared" si="4"/>
        <v>1</v>
      </c>
      <c r="E37">
        <f t="shared" si="5"/>
        <v>0</v>
      </c>
      <c r="F37">
        <f t="shared" si="6"/>
        <v>130</v>
      </c>
      <c r="N37">
        <v>146.9</v>
      </c>
      <c r="O37" t="str">
        <f>_xlfn.XLOOKUP(N37,'Compressed Mortality, 1979-1998'!$E$2:$E$7900,'Compressed Mortality, 1979-1998'!$D$2:$D$7900,,0)</f>
        <v>Oropharynx, unspecified</v>
      </c>
      <c r="P37">
        <f>_xlfn.XLOOKUP(P$1&amp;"_"&amp;$N37,'Compressed Mortality, 1979-1998'!$J$2:$J$7900,'Compressed Mortality, 1979-1998'!$H$2:$H$7900,,0)</f>
        <v>0.2</v>
      </c>
      <c r="Q37">
        <f>_xlfn.XLOOKUP(Q$1&amp;"_"&amp;$N37,'Compressed Mortality, 1979-1998'!$J$2:$J$7900,'Compressed Mortality, 1979-1998'!$H$2:$H$7900,,0)</f>
        <v>0.2</v>
      </c>
      <c r="R37">
        <f t="shared" si="9"/>
        <v>0.2</v>
      </c>
      <c r="S37">
        <f t="shared" si="10"/>
        <v>0.2</v>
      </c>
      <c r="T37">
        <f t="shared" si="11"/>
        <v>58</v>
      </c>
      <c r="U37">
        <f t="shared" si="12"/>
        <v>54</v>
      </c>
      <c r="X37" t="str">
        <v>C18.2</v>
      </c>
      <c r="Y37" t="str">
        <f>_xlfn.XLOOKUP(X37,'Underlying Cause of Death, 1999'!$E$2:$E$6876,'Underlying Cause of Death, 1999'!$D$2:$D$6876,,0)</f>
        <v>Ascending colon - Malignant neoplasms</v>
      </c>
      <c r="Z37">
        <f>_xlfn.XLOOKUP(Z$1&amp;"_"&amp;$X37,'Underlying Cause of Death, 1999'!$J$2:$J$6876,'Underlying Cause of Death, 1999'!$K$2:$K$6876,,0)</f>
        <v>0.16878572345395174</v>
      </c>
      <c r="AA37">
        <f>_xlfn.XLOOKUP(AA$1&amp;"_"&amp;$X37,'Underlying Cause of Death, 1999'!$J$2:$J$6876,'Underlying Cause of Death, 1999'!$K$2:$K$6876,,0)</f>
        <v>6.7045503342626447E-2</v>
      </c>
      <c r="AB37">
        <f>_xlfn.XLOOKUP(AB$1&amp;"_"&amp;$X37,'Underlying Cause of Death, 1999'!$J$2:$J$6876,'Underlying Cause of Death, 1999'!$K$2:$K$6876,,0)</f>
        <v>0.13202457102917825</v>
      </c>
      <c r="AC37">
        <f t="shared" si="13"/>
        <v>0.16878572345395174</v>
      </c>
      <c r="AD37">
        <f t="shared" si="0"/>
        <v>6.7045503342626447E-2</v>
      </c>
      <c r="AE37">
        <f t="shared" si="1"/>
        <v>0.13202457102917825</v>
      </c>
      <c r="AF37">
        <f t="shared" si="14"/>
        <v>68</v>
      </c>
      <c r="AG37">
        <f t="shared" si="2"/>
        <v>107</v>
      </c>
      <c r="AH37">
        <f t="shared" si="3"/>
        <v>88</v>
      </c>
    </row>
    <row r="38" spans="1:34" x14ac:dyDescent="0.35">
      <c r="A38">
        <v>152.9</v>
      </c>
      <c r="B38" t="str">
        <f>_xlfn.XLOOKUP(A38,'Compressed Mortality, 1968-1978'!E38:E3243,'Compressed Mortality, 1968-1978'!D38:D3243,,0)</f>
        <v>Part unspecified</v>
      </c>
      <c r="C38">
        <f>_xlfn.XLOOKUP($C$1&amp;"_"&amp;A38,'Compressed Mortality, 1968-1978'!$J$2:$J$3207,'Compressed Mortality, 1968-1978'!$H$2:$H$3207,,0)</f>
        <v>0.1</v>
      </c>
      <c r="D38" t="b">
        <f t="shared" si="4"/>
        <v>1</v>
      </c>
      <c r="E38">
        <f t="shared" si="5"/>
        <v>0.1</v>
      </c>
      <c r="F38">
        <f t="shared" si="6"/>
        <v>78</v>
      </c>
      <c r="N38">
        <v>147.1</v>
      </c>
      <c r="O38" t="str">
        <f>_xlfn.XLOOKUP(N38,'Compressed Mortality, 1979-1998'!$E$2:$E$7900,'Compressed Mortality, 1979-1998'!$D$2:$D$7900,,0)</f>
        <v>Posterior wall</v>
      </c>
      <c r="P38" t="str">
        <f>_xlfn.XLOOKUP(P$1&amp;"_"&amp;$N38,'Compressed Mortality, 1979-1998'!$J$2:$J$7900,'Compressed Mortality, 1979-1998'!$H$2:$H$7900,,0)</f>
        <v>0.0 (Unreliable)</v>
      </c>
      <c r="Q38" t="str">
        <f>_xlfn.XLOOKUP(Q$1&amp;"_"&amp;$N38,'Compressed Mortality, 1979-1998'!$J$2:$J$7900,'Compressed Mortality, 1979-1998'!$H$2:$H$7900,,0)</f>
        <v>0.0 (Unreliable)</v>
      </c>
      <c r="R38">
        <f t="shared" si="9"/>
        <v>0</v>
      </c>
      <c r="S38">
        <f t="shared" si="10"/>
        <v>0</v>
      </c>
      <c r="T38">
        <f t="shared" si="11"/>
        <v>128</v>
      </c>
      <c r="U38">
        <f t="shared" si="12"/>
        <v>123</v>
      </c>
      <c r="X38" t="str">
        <v>C18.3</v>
      </c>
      <c r="Y38" t="str">
        <f>_xlfn.XLOOKUP(X38,'Underlying Cause of Death, 1999'!$E$2:$E$6876,'Underlying Cause of Death, 1999'!$D$2:$D$6876,,0)</f>
        <v>Hepatic flexure - Malignant neoplasms</v>
      </c>
      <c r="Z38">
        <f>_xlfn.XLOOKUP(Z$1&amp;"_"&amp;$X38,'Underlying Cause of Death, 1999'!$J$2:$J$6876,'Underlying Cause of Death, 1999'!$K$2:$K$6876,,0)</f>
        <v>4.2640603819945697E-3</v>
      </c>
      <c r="AA38" t="e">
        <f>_xlfn.XLOOKUP(AA$1&amp;"_"&amp;$X38,'Underlying Cause of Death, 1999'!$J$2:$J$6876,'Underlying Cause of Death, 1999'!$K$2:$K$6876,,0)</f>
        <v>#N/A</v>
      </c>
      <c r="AB38">
        <f>_xlfn.XLOOKUP(AB$1&amp;"_"&amp;$X38,'Underlying Cause of Death, 1999'!$J$2:$J$6876,'Underlying Cause of Death, 1999'!$K$2:$K$6876,,0)</f>
        <v>1.6996266615250531E-2</v>
      </c>
      <c r="AC38">
        <f t="shared" si="13"/>
        <v>4.2640603819945697E-3</v>
      </c>
      <c r="AD38">
        <f t="shared" si="0"/>
        <v>0</v>
      </c>
      <c r="AE38">
        <f t="shared" si="1"/>
        <v>1.6996266615250531E-2</v>
      </c>
      <c r="AF38">
        <f t="shared" si="14"/>
        <v>290</v>
      </c>
      <c r="AG38">
        <f t="shared" si="2"/>
        <v>304</v>
      </c>
      <c r="AH38">
        <f t="shared" si="3"/>
        <v>222</v>
      </c>
    </row>
    <row r="39" spans="1:34" x14ac:dyDescent="0.35">
      <c r="A39">
        <v>153</v>
      </c>
      <c r="B39" t="str">
        <f>_xlfn.XLOOKUP(A39,'Compressed Mortality, 1968-1978'!E39:E3244,'Compressed Mortality, 1968-1978'!D39:D3244,,0)</f>
        <v>Cecum, appendix and ascending colon</v>
      </c>
      <c r="C39">
        <f>_xlfn.XLOOKUP($C$1&amp;"_"&amp;A39,'Compressed Mortality, 1968-1978'!$J$2:$J$3207,'Compressed Mortality, 1968-1978'!$H$2:$H$3207,,0)</f>
        <v>2.2000000000000002</v>
      </c>
      <c r="D39" t="b">
        <f t="shared" si="4"/>
        <v>1</v>
      </c>
      <c r="E39">
        <f t="shared" si="5"/>
        <v>2.2000000000000002</v>
      </c>
      <c r="F39">
        <f t="shared" si="6"/>
        <v>16</v>
      </c>
      <c r="N39">
        <v>147.19999999999999</v>
      </c>
      <c r="O39" t="str">
        <f>_xlfn.XLOOKUP(N39,'Compressed Mortality, 1979-1998'!$E$2:$E$7900,'Compressed Mortality, 1979-1998'!$D$2:$D$7900,,0)</f>
        <v>Lateral wall</v>
      </c>
      <c r="P39" t="e">
        <f>_xlfn.XLOOKUP(P$1&amp;"_"&amp;$N39,'Compressed Mortality, 1979-1998'!$J$2:$J$7900,'Compressed Mortality, 1979-1998'!$H$2:$H$7900,,0)</f>
        <v>#N/A</v>
      </c>
      <c r="Q39" t="e">
        <f>_xlfn.XLOOKUP(Q$1&amp;"_"&amp;$N39,'Compressed Mortality, 1979-1998'!$J$2:$J$7900,'Compressed Mortality, 1979-1998'!$H$2:$H$7900,,0)</f>
        <v>#N/A</v>
      </c>
      <c r="R39">
        <f t="shared" si="9"/>
        <v>0</v>
      </c>
      <c r="S39">
        <f t="shared" si="10"/>
        <v>0</v>
      </c>
      <c r="T39">
        <f t="shared" si="11"/>
        <v>128</v>
      </c>
      <c r="U39">
        <f t="shared" si="12"/>
        <v>123</v>
      </c>
      <c r="X39" t="str">
        <v>C18.4</v>
      </c>
      <c r="Y39" t="str">
        <f>_xlfn.XLOOKUP(X39,'Underlying Cause of Death, 1999'!$E$2:$E$6876,'Underlying Cause of Death, 1999'!$D$2:$D$6876,,0)</f>
        <v>Transverse colon - Malignant neoplasms</v>
      </c>
      <c r="Z39">
        <f>_xlfn.XLOOKUP(Z$1&amp;"_"&amp;$X39,'Underlying Cause of Death, 1999'!$J$2:$J$6876,'Underlying Cause of Death, 1999'!$K$2:$K$6876,,0)</f>
        <v>3.1980452864959277E-2</v>
      </c>
      <c r="AA39">
        <f>_xlfn.XLOOKUP(AA$1&amp;"_"&amp;$X39,'Underlying Cause of Death, 1999'!$J$2:$J$6876,'Underlying Cause of Death, 1999'!$K$2:$K$6876,,0)</f>
        <v>1.1983978858343855E-2</v>
      </c>
      <c r="AB39">
        <f>_xlfn.XLOOKUP(AB$1&amp;"_"&amp;$X39,'Underlying Cause of Death, 1999'!$J$2:$J$6876,'Underlying Cause of Death, 1999'!$K$2:$K$6876,,0)</f>
        <v>5.3113333172657914E-2</v>
      </c>
      <c r="AC39">
        <f t="shared" si="13"/>
        <v>3.1980452864959277E-2</v>
      </c>
      <c r="AD39">
        <f t="shared" si="0"/>
        <v>1.1983978858343855E-2</v>
      </c>
      <c r="AE39">
        <f t="shared" si="1"/>
        <v>5.3113333172657914E-2</v>
      </c>
      <c r="AF39">
        <f t="shared" si="14"/>
        <v>157</v>
      </c>
      <c r="AG39">
        <f t="shared" si="2"/>
        <v>215</v>
      </c>
      <c r="AH39">
        <f t="shared" si="3"/>
        <v>137</v>
      </c>
    </row>
    <row r="40" spans="1:34" x14ac:dyDescent="0.35">
      <c r="A40">
        <v>153.1</v>
      </c>
      <c r="B40" t="str">
        <f>_xlfn.XLOOKUP(A40,'Compressed Mortality, 1968-1978'!E40:E3245,'Compressed Mortality, 1968-1978'!D40:D3245,,0)</f>
        <v>Transverse colon, including hepatic and splenic flexures</v>
      </c>
      <c r="C40">
        <f>_xlfn.XLOOKUP($C$1&amp;"_"&amp;A40,'Compressed Mortality, 1968-1978'!$J$2:$J$3207,'Compressed Mortality, 1968-1978'!$H$2:$H$3207,,0)</f>
        <v>0.7</v>
      </c>
      <c r="D40" t="b">
        <f t="shared" si="4"/>
        <v>1</v>
      </c>
      <c r="E40">
        <f t="shared" si="5"/>
        <v>0.7</v>
      </c>
      <c r="F40">
        <f t="shared" si="6"/>
        <v>41</v>
      </c>
      <c r="N40">
        <v>147.9</v>
      </c>
      <c r="O40" t="str">
        <f>_xlfn.XLOOKUP(N40,'Compressed Mortality, 1979-1998'!$E$2:$E$7900,'Compressed Mortality, 1979-1998'!$D$2:$D$7900,,0)</f>
        <v>Nasopharynx, unspecified</v>
      </c>
      <c r="P40">
        <f>_xlfn.XLOOKUP(P$1&amp;"_"&amp;$N40,'Compressed Mortality, 1979-1998'!$J$2:$J$7900,'Compressed Mortality, 1979-1998'!$H$2:$H$7900,,0)</f>
        <v>0.3</v>
      </c>
      <c r="Q40">
        <f>_xlfn.XLOOKUP(Q$1&amp;"_"&amp;$N40,'Compressed Mortality, 1979-1998'!$J$2:$J$7900,'Compressed Mortality, 1979-1998'!$H$2:$H$7900,,0)</f>
        <v>0.3</v>
      </c>
      <c r="R40">
        <f t="shared" si="9"/>
        <v>0.3</v>
      </c>
      <c r="S40">
        <f t="shared" si="10"/>
        <v>0.3</v>
      </c>
      <c r="T40">
        <f t="shared" si="11"/>
        <v>50</v>
      </c>
      <c r="U40">
        <f t="shared" si="12"/>
        <v>48</v>
      </c>
      <c r="X40" t="str">
        <v>C18.6</v>
      </c>
      <c r="Y40" t="str">
        <f>_xlfn.XLOOKUP(X40,'Underlying Cause of Death, 1999'!$E$2:$E$6876,'Underlying Cause of Death, 1999'!$D$2:$D$6876,,0)</f>
        <v>Descending colon - Malignant neoplasms</v>
      </c>
      <c r="Z40">
        <f>_xlfn.XLOOKUP(Z$1&amp;"_"&amp;$X40,'Underlying Cause of Death, 1999'!$J$2:$J$6876,'Underlying Cause of Death, 1999'!$K$2:$K$6876,,0)</f>
        <v>3.5889174881787632E-2</v>
      </c>
      <c r="AA40">
        <f>_xlfn.XLOOKUP(AA$1&amp;"_"&amp;$X40,'Underlying Cause of Death, 1999'!$J$2:$J$6876,'Underlying Cause of Death, 1999'!$K$2:$K$6876,,0)</f>
        <v>1.2631761499335417E-2</v>
      </c>
      <c r="AB40">
        <f>_xlfn.XLOOKUP(AB$1&amp;"_"&amp;$X40,'Underlying Cause of Death, 1999'!$J$2:$J$6876,'Underlying Cause of Death, 1999'!$K$2:$K$6876,,0)</f>
        <v>2.6404914205835649E-2</v>
      </c>
      <c r="AC40">
        <f t="shared" si="13"/>
        <v>3.5889174881787632E-2</v>
      </c>
      <c r="AD40">
        <f t="shared" si="0"/>
        <v>1.2631761499335417E-2</v>
      </c>
      <c r="AE40">
        <f t="shared" si="1"/>
        <v>2.6404914205835649E-2</v>
      </c>
      <c r="AF40">
        <f t="shared" si="14"/>
        <v>149</v>
      </c>
      <c r="AG40">
        <f t="shared" si="2"/>
        <v>210</v>
      </c>
      <c r="AH40">
        <f t="shared" si="3"/>
        <v>183</v>
      </c>
    </row>
    <row r="41" spans="1:34" x14ac:dyDescent="0.35">
      <c r="A41">
        <v>153.19999999999999</v>
      </c>
      <c r="B41" t="str">
        <f>_xlfn.XLOOKUP(A41,'Compressed Mortality, 1968-1978'!E41:E3246,'Compressed Mortality, 1968-1978'!D41:D3246,,0)</f>
        <v>Descending colon</v>
      </c>
      <c r="C41">
        <f>_xlfn.XLOOKUP($C$1&amp;"_"&amp;A41,'Compressed Mortality, 1968-1978'!$J$2:$J$3207,'Compressed Mortality, 1968-1978'!$H$2:$H$3207,,0)</f>
        <v>0.5</v>
      </c>
      <c r="D41" t="b">
        <f t="shared" si="4"/>
        <v>1</v>
      </c>
      <c r="E41">
        <f t="shared" si="5"/>
        <v>0.5</v>
      </c>
      <c r="F41">
        <f t="shared" si="6"/>
        <v>47</v>
      </c>
      <c r="N41">
        <v>148</v>
      </c>
      <c r="O41" t="str">
        <f>_xlfn.XLOOKUP(N41,'Compressed Mortality, 1979-1998'!$E$2:$E$7900,'Compressed Mortality, 1979-1998'!$D$2:$D$7900,,0)</f>
        <v>Postcricoid region</v>
      </c>
      <c r="P41" t="e">
        <f>_xlfn.XLOOKUP(P$1&amp;"_"&amp;$N41,'Compressed Mortality, 1979-1998'!$J$2:$J$7900,'Compressed Mortality, 1979-1998'!$H$2:$H$7900,,0)</f>
        <v>#N/A</v>
      </c>
      <c r="Q41" t="e">
        <f>_xlfn.XLOOKUP(Q$1&amp;"_"&amp;$N41,'Compressed Mortality, 1979-1998'!$J$2:$J$7900,'Compressed Mortality, 1979-1998'!$H$2:$H$7900,,0)</f>
        <v>#N/A</v>
      </c>
      <c r="R41">
        <f t="shared" si="9"/>
        <v>0</v>
      </c>
      <c r="S41">
        <f t="shared" si="10"/>
        <v>0</v>
      </c>
      <c r="T41">
        <f t="shared" si="11"/>
        <v>128</v>
      </c>
      <c r="U41">
        <f t="shared" si="12"/>
        <v>123</v>
      </c>
      <c r="X41" t="str">
        <v>C18.7</v>
      </c>
      <c r="Y41" t="str">
        <f>_xlfn.XLOOKUP(X41,'Underlying Cause of Death, 1999'!$E$2:$E$6876,'Underlying Cause of Death, 1999'!$D$2:$D$6876,,0)</f>
        <v>Sigmoid colon - Malignant neoplasms</v>
      </c>
      <c r="Z41">
        <f>_xlfn.XLOOKUP(Z$1&amp;"_"&amp;$X41,'Underlying Cause of Death, 1999'!$J$2:$J$6876,'Underlying Cause of Death, 1999'!$K$2:$K$6876,,0)</f>
        <v>0.19437008574591916</v>
      </c>
      <c r="AA41">
        <f>_xlfn.XLOOKUP(AA$1&amp;"_"&amp;$X41,'Underlying Cause of Death, 1999'!$J$2:$J$6876,'Underlying Cause of Death, 1999'!$K$2:$K$6876,,0)</f>
        <v>0.11239028821203564</v>
      </c>
      <c r="AB41">
        <f>_xlfn.XLOOKUP(AB$1&amp;"_"&amp;$X41,'Underlying Cause of Death, 1999'!$J$2:$J$6876,'Underlying Cause of Death, 1999'!$K$2:$K$6876,,0)</f>
        <v>0.2846874658054464</v>
      </c>
      <c r="AC41">
        <f t="shared" si="13"/>
        <v>0.19437008574591916</v>
      </c>
      <c r="AD41">
        <f t="shared" si="0"/>
        <v>0.11239028821203564</v>
      </c>
      <c r="AE41">
        <f t="shared" si="1"/>
        <v>0.2846874658054464</v>
      </c>
      <c r="AF41">
        <f t="shared" si="14"/>
        <v>62</v>
      </c>
      <c r="AG41">
        <f t="shared" si="2"/>
        <v>81</v>
      </c>
      <c r="AH41">
        <f t="shared" si="3"/>
        <v>63</v>
      </c>
    </row>
    <row r="42" spans="1:34" x14ac:dyDescent="0.35">
      <c r="A42">
        <v>153.30000000000001</v>
      </c>
      <c r="B42" t="str">
        <f>_xlfn.XLOOKUP(A42,'Compressed Mortality, 1968-1978'!E42:E3247,'Compressed Mortality, 1968-1978'!D42:D3247,,0)</f>
        <v>Sigmoid colon</v>
      </c>
      <c r="C42">
        <f>_xlfn.XLOOKUP($C$1&amp;"_"&amp;A42,'Compressed Mortality, 1968-1978'!$J$2:$J$3207,'Compressed Mortality, 1968-1978'!$H$2:$H$3207,,0)</f>
        <v>2.5</v>
      </c>
      <c r="D42" t="b">
        <f t="shared" si="4"/>
        <v>1</v>
      </c>
      <c r="E42">
        <f t="shared" si="5"/>
        <v>2.5</v>
      </c>
      <c r="F42">
        <f t="shared" si="6"/>
        <v>15</v>
      </c>
      <c r="N42">
        <v>148.1</v>
      </c>
      <c r="O42" t="str">
        <f>_xlfn.XLOOKUP(N42,'Compressed Mortality, 1979-1998'!$E$2:$E$7900,'Compressed Mortality, 1979-1998'!$D$2:$D$7900,,0)</f>
        <v>Pyriform sinus</v>
      </c>
      <c r="P42">
        <f>_xlfn.XLOOKUP(P$1&amp;"_"&amp;$N42,'Compressed Mortality, 1979-1998'!$J$2:$J$7900,'Compressed Mortality, 1979-1998'!$H$2:$H$7900,,0)</f>
        <v>0.1</v>
      </c>
      <c r="Q42">
        <f>_xlfn.XLOOKUP(Q$1&amp;"_"&amp;$N42,'Compressed Mortality, 1979-1998'!$J$2:$J$7900,'Compressed Mortality, 1979-1998'!$H$2:$H$7900,,0)</f>
        <v>0.1</v>
      </c>
      <c r="R42">
        <f t="shared" si="9"/>
        <v>0.1</v>
      </c>
      <c r="S42">
        <f t="shared" si="10"/>
        <v>0.1</v>
      </c>
      <c r="T42">
        <f t="shared" si="11"/>
        <v>79</v>
      </c>
      <c r="U42">
        <f t="shared" si="12"/>
        <v>71</v>
      </c>
      <c r="X42" t="str">
        <v>C18.9</v>
      </c>
      <c r="Y42" t="str">
        <f>_xlfn.XLOOKUP(X42,'Underlying Cause of Death, 1999'!$E$2:$E$6876,'Underlying Cause of Death, 1999'!$D$2:$D$6876,,0)</f>
        <v>Colon, unspecified - Malignant neoplasms</v>
      </c>
      <c r="Z42">
        <f>_xlfn.XLOOKUP(Z$1&amp;"_"&amp;$X42,'Underlying Cause of Death, 1999'!$J$2:$J$6876,'Underlying Cause of Death, 1999'!$K$2:$K$6876,,0)</f>
        <v>16.577245411734225</v>
      </c>
      <c r="AA42">
        <f>_xlfn.XLOOKUP(AA$1&amp;"_"&amp;$X42,'Underlying Cause of Death, 1999'!$J$2:$J$6876,'Underlying Cause of Death, 1999'!$K$2:$K$6876,,0)</f>
        <v>13.128286893655448</v>
      </c>
      <c r="AB42">
        <f>_xlfn.XLOOKUP(AB$1&amp;"_"&amp;$X42,'Underlying Cause of Death, 1999'!$J$2:$J$6876,'Underlying Cause of Death, 1999'!$K$2:$K$6876,,0)</f>
        <v>11.161387585282826</v>
      </c>
      <c r="AC42">
        <f t="shared" si="13"/>
        <v>16.577245411734225</v>
      </c>
      <c r="AD42">
        <f t="shared" si="0"/>
        <v>13.128286893655448</v>
      </c>
      <c r="AE42">
        <f t="shared" si="1"/>
        <v>11.161387585282826</v>
      </c>
      <c r="AF42">
        <f t="shared" si="14"/>
        <v>2</v>
      </c>
      <c r="AG42">
        <f t="shared" si="2"/>
        <v>3</v>
      </c>
      <c r="AH42">
        <f t="shared" si="3"/>
        <v>4</v>
      </c>
    </row>
    <row r="43" spans="1:34" x14ac:dyDescent="0.35">
      <c r="A43">
        <v>153.80000000000001</v>
      </c>
      <c r="B43" t="str">
        <f>_xlfn.XLOOKUP(A43,'Compressed Mortality, 1968-1978'!E43:E3248,'Compressed Mortality, 1968-1978'!D43:D3248,,0)</f>
        <v>Large intestine (including colon), part unspecified</v>
      </c>
      <c r="C43">
        <f>_xlfn.XLOOKUP($C$1&amp;"_"&amp;A43,'Compressed Mortality, 1968-1978'!$J$2:$J$3207,'Compressed Mortality, 1968-1978'!$H$2:$H$3207,,0)</f>
        <v>10.7</v>
      </c>
      <c r="D43" t="b">
        <f t="shared" si="4"/>
        <v>1</v>
      </c>
      <c r="E43">
        <f t="shared" si="5"/>
        <v>10.7</v>
      </c>
      <c r="F43">
        <f t="shared" si="6"/>
        <v>3</v>
      </c>
      <c r="N43">
        <v>148.19999999999999</v>
      </c>
      <c r="O43" t="str">
        <f>_xlfn.XLOOKUP(N43,'Compressed Mortality, 1979-1998'!$E$2:$E$7900,'Compressed Mortality, 1979-1998'!$D$2:$D$7900,,0)</f>
        <v>Aryepiglottic fold, hypopharyngeal aspect</v>
      </c>
      <c r="P43" t="str">
        <f>_xlfn.XLOOKUP(P$1&amp;"_"&amp;$N43,'Compressed Mortality, 1979-1998'!$J$2:$J$7900,'Compressed Mortality, 1979-1998'!$H$2:$H$7900,,0)</f>
        <v>0.0 (Unreliable)</v>
      </c>
      <c r="Q43" t="e">
        <f>_xlfn.XLOOKUP(Q$1&amp;"_"&amp;$N43,'Compressed Mortality, 1979-1998'!$J$2:$J$7900,'Compressed Mortality, 1979-1998'!$H$2:$H$7900,,0)</f>
        <v>#N/A</v>
      </c>
      <c r="R43">
        <f t="shared" si="9"/>
        <v>0</v>
      </c>
      <c r="S43">
        <f t="shared" si="10"/>
        <v>0</v>
      </c>
      <c r="T43">
        <f t="shared" si="11"/>
        <v>128</v>
      </c>
      <c r="U43">
        <f t="shared" si="12"/>
        <v>123</v>
      </c>
      <c r="X43" t="str">
        <v>C19</v>
      </c>
      <c r="Y43" t="str">
        <f>_xlfn.XLOOKUP(X43,'Underlying Cause of Death, 1999'!$E$2:$E$6876,'Underlying Cause of Death, 1999'!$D$2:$D$6876,,0)</f>
        <v>Malignant neoplasm of rectosigmoid junction</v>
      </c>
      <c r="Z43">
        <f>_xlfn.XLOOKUP(Z$1&amp;"_"&amp;$X43,'Underlying Cause of Death, 1999'!$J$2:$J$6876,'Underlying Cause of Death, 1999'!$K$2:$K$6876,,0)</f>
        <v>0.67087883343381238</v>
      </c>
      <c r="AA43">
        <f>_xlfn.XLOOKUP(AA$1&amp;"_"&amp;$X43,'Underlying Cause of Death, 1999'!$J$2:$J$6876,'Underlying Cause of Death, 1999'!$K$2:$K$6876,,0)</f>
        <v>0.97167396148733987</v>
      </c>
      <c r="AB43">
        <f>_xlfn.XLOOKUP(AB$1&amp;"_"&amp;$X43,'Underlying Cause of Death, 1999'!$J$2:$J$6876,'Underlying Cause of Death, 1999'!$K$2:$K$6876,,0)</f>
        <v>1.0303986635495634</v>
      </c>
      <c r="AC43">
        <f t="shared" si="13"/>
        <v>0.67087883343381238</v>
      </c>
      <c r="AD43">
        <f t="shared" si="0"/>
        <v>0.97167396148733987</v>
      </c>
      <c r="AE43">
        <f t="shared" si="1"/>
        <v>1.0303986635495634</v>
      </c>
      <c r="AF43">
        <f t="shared" si="14"/>
        <v>35</v>
      </c>
      <c r="AG43">
        <f t="shared" si="2"/>
        <v>30</v>
      </c>
      <c r="AH43">
        <f t="shared" si="3"/>
        <v>30</v>
      </c>
    </row>
    <row r="44" spans="1:34" x14ac:dyDescent="0.35">
      <c r="A44">
        <v>153.9</v>
      </c>
      <c r="B44" t="str">
        <f>_xlfn.XLOOKUP(A44,'Compressed Mortality, 1968-1978'!E44:E3249,'Compressed Mortality, 1968-1978'!D44:D3249,,0)</f>
        <v>Intestinal tract, part unspecified</v>
      </c>
      <c r="C44">
        <f>_xlfn.XLOOKUP($C$1&amp;"_"&amp;A44,'Compressed Mortality, 1968-1978'!$J$2:$J$3207,'Compressed Mortality, 1968-1978'!$H$2:$H$3207,,0)</f>
        <v>0.9</v>
      </c>
      <c r="D44" t="b">
        <f t="shared" si="4"/>
        <v>1</v>
      </c>
      <c r="E44">
        <f t="shared" si="5"/>
        <v>0.9</v>
      </c>
      <c r="F44">
        <f t="shared" si="6"/>
        <v>32</v>
      </c>
      <c r="N44">
        <v>148.30000000000001</v>
      </c>
      <c r="O44" t="str">
        <f>_xlfn.XLOOKUP(N44,'Compressed Mortality, 1979-1998'!$E$2:$E$7900,'Compressed Mortality, 1979-1998'!$D$2:$D$7900,,0)</f>
        <v>Posterior hypopharyngeal wall</v>
      </c>
      <c r="P44" t="str">
        <f>_xlfn.XLOOKUP(P$1&amp;"_"&amp;$N44,'Compressed Mortality, 1979-1998'!$J$2:$J$7900,'Compressed Mortality, 1979-1998'!$H$2:$H$7900,,0)</f>
        <v>0.0 (Unreliable)</v>
      </c>
      <c r="Q44" t="e">
        <f>_xlfn.XLOOKUP(Q$1&amp;"_"&amp;$N44,'Compressed Mortality, 1979-1998'!$J$2:$J$7900,'Compressed Mortality, 1979-1998'!$H$2:$H$7900,,0)</f>
        <v>#N/A</v>
      </c>
      <c r="R44">
        <f t="shared" si="9"/>
        <v>0</v>
      </c>
      <c r="S44">
        <f t="shared" si="10"/>
        <v>0</v>
      </c>
      <c r="T44">
        <f t="shared" si="11"/>
        <v>128</v>
      </c>
      <c r="U44">
        <f t="shared" si="12"/>
        <v>123</v>
      </c>
      <c r="X44" t="str">
        <v>C20</v>
      </c>
      <c r="Y44" t="str">
        <f>_xlfn.XLOOKUP(X44,'Underlying Cause of Death, 1999'!$E$2:$E$6876,'Underlying Cause of Death, 1999'!$D$2:$D$6876,,0)</f>
        <v>Malignant neoplasm of rectum</v>
      </c>
      <c r="Z44">
        <f>_xlfn.XLOOKUP(Z$1&amp;"_"&amp;$X44,'Underlying Cause of Death, 1999'!$J$2:$J$6876,'Underlying Cause of Death, 1999'!$K$2:$K$6876,,0)</f>
        <v>2.3192935094398797</v>
      </c>
      <c r="AA44">
        <f>_xlfn.XLOOKUP(AA$1&amp;"_"&amp;$X44,'Underlying Cause of Death, 1999'!$J$2:$J$6876,'Underlying Cause of Death, 1999'!$K$2:$K$6876,,0)</f>
        <v>2.2024609793713035</v>
      </c>
      <c r="AB44">
        <f>_xlfn.XLOOKUP(AB$1&amp;"_"&amp;$X44,'Underlying Cause of Death, 1999'!$J$2:$J$6876,'Underlying Cause of Death, 1999'!$K$2:$K$6876,,0)</f>
        <v>2.4165049069754416</v>
      </c>
      <c r="AC44">
        <f t="shared" si="13"/>
        <v>2.3192935094398797</v>
      </c>
      <c r="AD44">
        <f t="shared" si="0"/>
        <v>2.2024609793713035</v>
      </c>
      <c r="AE44">
        <f t="shared" si="1"/>
        <v>2.4165049069754416</v>
      </c>
      <c r="AF44">
        <f t="shared" si="14"/>
        <v>17</v>
      </c>
      <c r="AG44">
        <f t="shared" si="2"/>
        <v>19</v>
      </c>
      <c r="AH44">
        <f t="shared" si="3"/>
        <v>18</v>
      </c>
    </row>
    <row r="45" spans="1:34" x14ac:dyDescent="0.35">
      <c r="A45">
        <v>154</v>
      </c>
      <c r="B45" t="str">
        <f>_xlfn.XLOOKUP(A45,'Compressed Mortality, 1968-1978'!E45:E3250,'Compressed Mortality, 1968-1978'!D45:D3250,,0)</f>
        <v>Rectosigmoid junction</v>
      </c>
      <c r="C45">
        <f>_xlfn.XLOOKUP($C$1&amp;"_"&amp;A45,'Compressed Mortality, 1968-1978'!$J$2:$J$3207,'Compressed Mortality, 1968-1978'!$H$2:$H$3207,,0)</f>
        <v>0.8</v>
      </c>
      <c r="D45" t="b">
        <f t="shared" si="4"/>
        <v>1</v>
      </c>
      <c r="E45">
        <f t="shared" si="5"/>
        <v>0.8</v>
      </c>
      <c r="F45">
        <f t="shared" si="6"/>
        <v>37</v>
      </c>
      <c r="N45">
        <v>148.9</v>
      </c>
      <c r="O45" t="str">
        <f>_xlfn.XLOOKUP(N45,'Compressed Mortality, 1979-1998'!$E$2:$E$7900,'Compressed Mortality, 1979-1998'!$D$2:$D$7900,,0)</f>
        <v>Hypopharynx, unspecified</v>
      </c>
      <c r="P45">
        <f>_xlfn.XLOOKUP(P$1&amp;"_"&amp;$N45,'Compressed Mortality, 1979-1998'!$J$2:$J$7900,'Compressed Mortality, 1979-1998'!$H$2:$H$7900,,0)</f>
        <v>0.2</v>
      </c>
      <c r="Q45">
        <f>_xlfn.XLOOKUP(Q$1&amp;"_"&amp;$N45,'Compressed Mortality, 1979-1998'!$J$2:$J$7900,'Compressed Mortality, 1979-1998'!$H$2:$H$7900,,0)</f>
        <v>0.1</v>
      </c>
      <c r="R45">
        <f t="shared" si="9"/>
        <v>0.2</v>
      </c>
      <c r="S45">
        <f t="shared" si="10"/>
        <v>0.1</v>
      </c>
      <c r="T45">
        <f t="shared" si="11"/>
        <v>58</v>
      </c>
      <c r="U45">
        <f t="shared" si="12"/>
        <v>71</v>
      </c>
      <c r="X45" t="str">
        <v>C21.0</v>
      </c>
      <c r="Y45" t="str">
        <f>_xlfn.XLOOKUP(X45,'Underlying Cause of Death, 1999'!$E$2:$E$6876,'Underlying Cause of Death, 1999'!$D$2:$D$6876,,0)</f>
        <v>Anus, unspecified - Malignant neoplasms</v>
      </c>
      <c r="Z45">
        <f>_xlfn.XLOOKUP(Z$1&amp;"_"&amp;$X45,'Underlying Cause of Death, 1999'!$J$2:$J$6876,'Underlying Cause of Death, 1999'!$K$2:$K$6876,,0)</f>
        <v>0.13858196241482354</v>
      </c>
      <c r="AA45">
        <f>_xlfn.XLOOKUP(AA$1&amp;"_"&amp;$X45,'Underlying Cause of Death, 1999'!$J$2:$J$6876,'Underlying Cause of Death, 1999'!$K$2:$K$6876,,0)</f>
        <v>0.22218944586010503</v>
      </c>
      <c r="AB45">
        <f>_xlfn.XLOOKUP(AB$1&amp;"_"&amp;$X45,'Underlying Cause of Death, 1999'!$J$2:$J$6876,'Underlying Cause of Death, 1999'!$K$2:$K$6876,,0)</f>
        <v>0.36056365605210056</v>
      </c>
      <c r="AC45">
        <f t="shared" si="13"/>
        <v>0.13858196241482354</v>
      </c>
      <c r="AD45">
        <f t="shared" si="0"/>
        <v>0.22218944586010503</v>
      </c>
      <c r="AE45">
        <f t="shared" si="1"/>
        <v>0.36056365605210056</v>
      </c>
      <c r="AF45">
        <f t="shared" si="14"/>
        <v>77</v>
      </c>
      <c r="AG45">
        <f t="shared" si="2"/>
        <v>59</v>
      </c>
      <c r="AH45">
        <f t="shared" si="3"/>
        <v>52</v>
      </c>
    </row>
    <row r="46" spans="1:34" x14ac:dyDescent="0.35">
      <c r="A46">
        <v>154.1</v>
      </c>
      <c r="B46" t="str">
        <f>_xlfn.XLOOKUP(A46,'Compressed Mortality, 1968-1978'!E46:E3251,'Compressed Mortality, 1968-1978'!D46:D3251,,0)</f>
        <v>Rectum</v>
      </c>
      <c r="C46">
        <f>_xlfn.XLOOKUP($C$1&amp;"_"&amp;A46,'Compressed Mortality, 1968-1978'!$J$2:$J$3207,'Compressed Mortality, 1968-1978'!$H$2:$H$3207,,0)</f>
        <v>4.3</v>
      </c>
      <c r="D46" t="b">
        <f t="shared" si="4"/>
        <v>1</v>
      </c>
      <c r="E46">
        <f t="shared" si="5"/>
        <v>4.3</v>
      </c>
      <c r="F46">
        <f t="shared" si="6"/>
        <v>10</v>
      </c>
      <c r="N46">
        <v>149</v>
      </c>
      <c r="O46" t="str">
        <f>_xlfn.XLOOKUP(N46,'Compressed Mortality, 1979-1998'!$E$2:$E$7900,'Compressed Mortality, 1979-1998'!$D$2:$D$7900,,0)</f>
        <v>Pharynx, unspecified</v>
      </c>
      <c r="P46">
        <f>_xlfn.XLOOKUP(P$1&amp;"_"&amp;$N46,'Compressed Mortality, 1979-1998'!$J$2:$J$7900,'Compressed Mortality, 1979-1998'!$H$2:$H$7900,,0)</f>
        <v>0.7</v>
      </c>
      <c r="Q46">
        <f>_xlfn.XLOOKUP(Q$1&amp;"_"&amp;$N46,'Compressed Mortality, 1979-1998'!$J$2:$J$7900,'Compressed Mortality, 1979-1998'!$H$2:$H$7900,,0)</f>
        <v>0.7</v>
      </c>
      <c r="R46">
        <f t="shared" si="9"/>
        <v>0.7</v>
      </c>
      <c r="S46">
        <f t="shared" si="10"/>
        <v>0.7</v>
      </c>
      <c r="T46">
        <f t="shared" si="11"/>
        <v>36</v>
      </c>
      <c r="U46">
        <f t="shared" si="12"/>
        <v>31</v>
      </c>
      <c r="X46" t="str">
        <v>C21.1</v>
      </c>
      <c r="Y46" t="str">
        <f>_xlfn.XLOOKUP(X46,'Underlying Cause of Death, 1999'!$E$2:$E$6876,'Underlying Cause of Death, 1999'!$D$2:$D$6876,,0)</f>
        <v>Anal canal - Malignant neoplasms</v>
      </c>
      <c r="Z46">
        <f>_xlfn.XLOOKUP(Z$1&amp;"_"&amp;$X46,'Underlying Cause of Death, 1999'!$J$2:$J$6876,'Underlying Cause of Death, 1999'!$K$2:$K$6876,,0)</f>
        <v>1.456887297181478E-2</v>
      </c>
      <c r="AA46">
        <f>_xlfn.XLOOKUP(AA$1&amp;"_"&amp;$X46,'Underlying Cause of Death, 1999'!$J$2:$J$6876,'Underlying Cause of Death, 1999'!$K$2:$K$6876,,0)</f>
        <v>1.0364522255864959E-2</v>
      </c>
      <c r="AB46">
        <f>_xlfn.XLOOKUP(AB$1&amp;"_"&amp;$X46,'Underlying Cause of Death, 1999'!$J$2:$J$6876,'Underlying Cause of Death, 1999'!$K$2:$K$6876,,0)</f>
        <v>4.3704685582072793E-2</v>
      </c>
      <c r="AC46">
        <f t="shared" si="13"/>
        <v>1.456887297181478E-2</v>
      </c>
      <c r="AD46">
        <f t="shared" si="0"/>
        <v>1.0364522255864959E-2</v>
      </c>
      <c r="AE46">
        <f t="shared" si="1"/>
        <v>4.3704685582072793E-2</v>
      </c>
      <c r="AF46">
        <f t="shared" si="14"/>
        <v>211</v>
      </c>
      <c r="AG46">
        <f t="shared" si="2"/>
        <v>226</v>
      </c>
      <c r="AH46">
        <f t="shared" si="3"/>
        <v>156</v>
      </c>
    </row>
    <row r="47" spans="1:34" x14ac:dyDescent="0.35">
      <c r="A47">
        <v>154.19999999999999</v>
      </c>
      <c r="B47" t="str">
        <f>_xlfn.XLOOKUP(A47,'Compressed Mortality, 1968-1978'!E47:E3252,'Compressed Mortality, 1968-1978'!D47:D3252,,0)</f>
        <v>Anal canal</v>
      </c>
      <c r="C47">
        <f>_xlfn.XLOOKUP($C$1&amp;"_"&amp;A47,'Compressed Mortality, 1968-1978'!$J$2:$J$3207,'Compressed Mortality, 1968-1978'!$H$2:$H$3207,,0)</f>
        <v>0</v>
      </c>
      <c r="D47" t="b">
        <f t="shared" si="4"/>
        <v>1</v>
      </c>
      <c r="E47">
        <f t="shared" si="5"/>
        <v>0</v>
      </c>
      <c r="F47">
        <f t="shared" si="6"/>
        <v>130</v>
      </c>
      <c r="N47">
        <v>149.1</v>
      </c>
      <c r="O47" t="str">
        <f>_xlfn.XLOOKUP(N47,'Compressed Mortality, 1979-1998'!$E$2:$E$7900,'Compressed Mortality, 1979-1998'!$D$2:$D$7900,,0)</f>
        <v>Waldeyer's ring</v>
      </c>
      <c r="P47" t="e">
        <f>_xlfn.XLOOKUP(P$1&amp;"_"&amp;$N47,'Compressed Mortality, 1979-1998'!$J$2:$J$7900,'Compressed Mortality, 1979-1998'!$H$2:$H$7900,,0)</f>
        <v>#N/A</v>
      </c>
      <c r="Q47" t="e">
        <f>_xlfn.XLOOKUP(Q$1&amp;"_"&amp;$N47,'Compressed Mortality, 1979-1998'!$J$2:$J$7900,'Compressed Mortality, 1979-1998'!$H$2:$H$7900,,0)</f>
        <v>#N/A</v>
      </c>
      <c r="R47">
        <f t="shared" si="9"/>
        <v>0</v>
      </c>
      <c r="S47">
        <f t="shared" si="10"/>
        <v>0</v>
      </c>
      <c r="T47">
        <f t="shared" si="11"/>
        <v>128</v>
      </c>
      <c r="U47">
        <f t="shared" si="12"/>
        <v>123</v>
      </c>
      <c r="X47" t="str">
        <v>C21.2</v>
      </c>
      <c r="Y47" t="str">
        <f>_xlfn.XLOOKUP(X47,'Underlying Cause of Death, 1999'!$E$2:$E$6876,'Underlying Cause of Death, 1999'!$D$2:$D$6876,,0)</f>
        <v>Cloacogenic zone - Malignant neoplasms</v>
      </c>
      <c r="Z47">
        <f>_xlfn.XLOOKUP(Z$1&amp;"_"&amp;$X47,'Underlying Cause of Death, 1999'!$J$2:$J$6876,'Underlying Cause of Death, 1999'!$K$2:$K$6876,,0)</f>
        <v>7.8174440336567109E-3</v>
      </c>
      <c r="AA47" t="e">
        <f>_xlfn.XLOOKUP(AA$1&amp;"_"&amp;$X47,'Underlying Cause of Death, 1999'!$J$2:$J$6876,'Underlying Cause of Death, 1999'!$K$2:$K$6876,,0)</f>
        <v>#N/A</v>
      </c>
      <c r="AB47" t="e">
        <f>_xlfn.XLOOKUP(AB$1&amp;"_"&amp;$X47,'Underlying Cause of Death, 1999'!$J$2:$J$6876,'Underlying Cause of Death, 1999'!$K$2:$K$6876,,0)</f>
        <v>#N/A</v>
      </c>
      <c r="AC47">
        <f t="shared" si="13"/>
        <v>7.8174440336567109E-3</v>
      </c>
      <c r="AD47">
        <f t="shared" si="0"/>
        <v>0</v>
      </c>
      <c r="AE47">
        <f t="shared" si="1"/>
        <v>0</v>
      </c>
      <c r="AF47">
        <f t="shared" si="14"/>
        <v>247</v>
      </c>
      <c r="AG47">
        <f t="shared" si="2"/>
        <v>304</v>
      </c>
      <c r="AH47">
        <f t="shared" si="3"/>
        <v>354</v>
      </c>
    </row>
    <row r="48" spans="1:34" x14ac:dyDescent="0.35">
      <c r="A48">
        <v>155</v>
      </c>
      <c r="B48" t="str">
        <f>_xlfn.XLOOKUP(A48,'Compressed Mortality, 1968-1978'!E48:E3253,'Compressed Mortality, 1968-1978'!D48:D3253,,0)</f>
        <v>Liver</v>
      </c>
      <c r="C48">
        <f>_xlfn.XLOOKUP($C$1&amp;"_"&amp;A48,'Compressed Mortality, 1968-1978'!$J$2:$J$3207,'Compressed Mortality, 1968-1978'!$H$2:$H$3207,,0)</f>
        <v>1.1000000000000001</v>
      </c>
      <c r="D48" t="b">
        <f t="shared" si="4"/>
        <v>1</v>
      </c>
      <c r="E48">
        <f t="shared" si="5"/>
        <v>1.1000000000000001</v>
      </c>
      <c r="F48">
        <f t="shared" si="6"/>
        <v>28</v>
      </c>
      <c r="N48">
        <v>149.80000000000001</v>
      </c>
      <c r="O48" t="str">
        <f>_xlfn.XLOOKUP(N48,'Compressed Mortality, 1979-1998'!$E$2:$E$7900,'Compressed Mortality, 1979-1998'!$D$2:$D$7900,,0)</f>
        <v>Other</v>
      </c>
      <c r="P48" t="e">
        <f>_xlfn.XLOOKUP(P$1&amp;"_"&amp;$N48,'Compressed Mortality, 1979-1998'!$J$2:$J$7900,'Compressed Mortality, 1979-1998'!$H$2:$H$7900,,0)</f>
        <v>#N/A</v>
      </c>
      <c r="Q48" t="e">
        <f>_xlfn.XLOOKUP(Q$1&amp;"_"&amp;$N48,'Compressed Mortality, 1979-1998'!$J$2:$J$7900,'Compressed Mortality, 1979-1998'!$H$2:$H$7900,,0)</f>
        <v>#N/A</v>
      </c>
      <c r="R48">
        <f t="shared" si="9"/>
        <v>0</v>
      </c>
      <c r="S48">
        <f t="shared" si="10"/>
        <v>0</v>
      </c>
      <c r="T48">
        <f t="shared" si="11"/>
        <v>128</v>
      </c>
      <c r="U48">
        <f t="shared" si="12"/>
        <v>123</v>
      </c>
      <c r="X48" t="str">
        <v>C21.8</v>
      </c>
      <c r="Y48" t="str">
        <f>_xlfn.XLOOKUP(X48,'Underlying Cause of Death, 1999'!$E$2:$E$6876,'Underlying Cause of Death, 1999'!$D$2:$D$6876,,0)</f>
        <v>Overlapping lesion of rectum, anus and anal canal - Malignant neoplasms</v>
      </c>
      <c r="Z48">
        <f>_xlfn.XLOOKUP(Z$1&amp;"_"&amp;$X48,'Underlying Cause of Death, 1999'!$J$2:$J$6876,'Underlying Cause of Death, 1999'!$K$2:$K$6876,,0)</f>
        <v>1.3858196241482351E-2</v>
      </c>
      <c r="AA48">
        <f>_xlfn.XLOOKUP(AA$1&amp;"_"&amp;$X48,'Underlying Cause of Death, 1999'!$J$2:$J$6876,'Underlying Cause of Death, 1999'!$K$2:$K$6876,,0)</f>
        <v>2.9150218844620195E-2</v>
      </c>
      <c r="AB48">
        <f>_xlfn.XLOOKUP(AB$1&amp;"_"&amp;$X48,'Underlying Cause of Death, 1999'!$J$2:$J$6876,'Underlying Cause of Death, 1999'!$K$2:$K$6876,,0)</f>
        <v>4.7953752235885425E-2</v>
      </c>
      <c r="AC48">
        <f t="shared" si="13"/>
        <v>1.3858196241482351E-2</v>
      </c>
      <c r="AD48">
        <f t="shared" si="0"/>
        <v>2.9150218844620195E-2</v>
      </c>
      <c r="AE48">
        <f t="shared" si="1"/>
        <v>4.7953752235885425E-2</v>
      </c>
      <c r="AF48">
        <f t="shared" si="14"/>
        <v>213</v>
      </c>
      <c r="AG48">
        <f t="shared" si="2"/>
        <v>158</v>
      </c>
      <c r="AH48">
        <f t="shared" si="3"/>
        <v>147</v>
      </c>
    </row>
    <row r="49" spans="1:34" x14ac:dyDescent="0.35">
      <c r="A49">
        <v>155.1</v>
      </c>
      <c r="B49" t="str">
        <f>_xlfn.XLOOKUP(A49,'Compressed Mortality, 1968-1978'!E49:E3254,'Compressed Mortality, 1968-1978'!D49:D3254,,0)</f>
        <v>Intrahepatic bile ducts</v>
      </c>
      <c r="C49">
        <f>_xlfn.XLOOKUP($C$1&amp;"_"&amp;A49,'Compressed Mortality, 1968-1978'!$J$2:$J$3207,'Compressed Mortality, 1968-1978'!$H$2:$H$3207,,0)</f>
        <v>0.1</v>
      </c>
      <c r="D49" t="b">
        <f t="shared" si="4"/>
        <v>1</v>
      </c>
      <c r="E49">
        <f t="shared" si="5"/>
        <v>0.1</v>
      </c>
      <c r="F49">
        <f t="shared" si="6"/>
        <v>78</v>
      </c>
      <c r="N49">
        <v>150</v>
      </c>
      <c r="O49" t="str">
        <f>_xlfn.XLOOKUP(N49,'Compressed Mortality, 1979-1998'!$E$2:$E$7900,'Compressed Mortality, 1979-1998'!$D$2:$D$7900,,0)</f>
        <v>Cervical esophagus</v>
      </c>
      <c r="P49">
        <f>_xlfn.XLOOKUP(P$1&amp;"_"&amp;$N49,'Compressed Mortality, 1979-1998'!$J$2:$J$7900,'Compressed Mortality, 1979-1998'!$H$2:$H$7900,,0)</f>
        <v>0</v>
      </c>
      <c r="Q49" t="str">
        <f>_xlfn.XLOOKUP(Q$1&amp;"_"&amp;$N49,'Compressed Mortality, 1979-1998'!$J$2:$J$7900,'Compressed Mortality, 1979-1998'!$H$2:$H$7900,,0)</f>
        <v>0.0 (Unreliable)</v>
      </c>
      <c r="R49">
        <f t="shared" si="9"/>
        <v>0</v>
      </c>
      <c r="S49">
        <f t="shared" si="10"/>
        <v>0</v>
      </c>
      <c r="T49">
        <f t="shared" si="11"/>
        <v>128</v>
      </c>
      <c r="U49">
        <f t="shared" si="12"/>
        <v>123</v>
      </c>
      <c r="X49" t="str">
        <v>C22.0</v>
      </c>
      <c r="Y49" t="str">
        <f>_xlfn.XLOOKUP(X49,'Underlying Cause of Death, 1999'!$E$2:$E$6876,'Underlying Cause of Death, 1999'!$D$2:$D$6876,,0)</f>
        <v>Liver cell carcinoma - Malignant neoplasms</v>
      </c>
      <c r="Z49">
        <f>_xlfn.XLOOKUP(Z$1&amp;"_"&amp;$X49,'Underlying Cause of Death, 1999'!$J$2:$J$6876,'Underlying Cause of Death, 1999'!$K$2:$K$6876,,0)</f>
        <v>1.9149184498807283</v>
      </c>
      <c r="AA49">
        <f>_xlfn.XLOOKUP(AA$1&amp;"_"&amp;$X49,'Underlying Cause of Death, 1999'!$J$2:$J$6876,'Underlying Cause of Death, 1999'!$K$2:$K$6876,,0)</f>
        <v>2.7407683540352896</v>
      </c>
      <c r="AB49">
        <f>_xlfn.XLOOKUP(AB$1&amp;"_"&amp;$X49,'Underlying Cause of Death, 1999'!$J$2:$J$6876,'Underlying Cause of Death, 1999'!$K$2:$K$6876,,0)</f>
        <v>3.6760496650699008</v>
      </c>
      <c r="AC49">
        <f t="shared" si="13"/>
        <v>1.9149184498807283</v>
      </c>
      <c r="AD49">
        <f t="shared" si="0"/>
        <v>2.7407683540352896</v>
      </c>
      <c r="AE49">
        <f t="shared" si="1"/>
        <v>3.6760496650699008</v>
      </c>
      <c r="AF49">
        <f t="shared" si="14"/>
        <v>18</v>
      </c>
      <c r="AG49">
        <f t="shared" si="2"/>
        <v>16</v>
      </c>
      <c r="AH49">
        <f t="shared" si="3"/>
        <v>13</v>
      </c>
    </row>
    <row r="50" spans="1:34" x14ac:dyDescent="0.35">
      <c r="A50">
        <v>156</v>
      </c>
      <c r="B50" t="str">
        <f>_xlfn.XLOOKUP(A50,'Compressed Mortality, 1968-1978'!E50:E3255,'Compressed Mortality, 1968-1978'!D50:D3255,,0)</f>
        <v>Gallbladder</v>
      </c>
      <c r="C50">
        <f>_xlfn.XLOOKUP($C$1&amp;"_"&amp;A50,'Compressed Mortality, 1968-1978'!$J$2:$J$3207,'Compressed Mortality, 1968-1978'!$H$2:$H$3207,,0)</f>
        <v>1.3</v>
      </c>
      <c r="D50" t="b">
        <f t="shared" si="4"/>
        <v>1</v>
      </c>
      <c r="E50">
        <f t="shared" si="5"/>
        <v>1.3</v>
      </c>
      <c r="F50">
        <f t="shared" si="6"/>
        <v>24</v>
      </c>
      <c r="N50">
        <v>150.1</v>
      </c>
      <c r="O50" t="str">
        <f>_xlfn.XLOOKUP(N50,'Compressed Mortality, 1979-1998'!$E$2:$E$7900,'Compressed Mortality, 1979-1998'!$D$2:$D$7900,,0)</f>
        <v>Thoracic esophagus</v>
      </c>
      <c r="P50" t="str">
        <f>_xlfn.XLOOKUP(P$1&amp;"_"&amp;$N50,'Compressed Mortality, 1979-1998'!$J$2:$J$7900,'Compressed Mortality, 1979-1998'!$H$2:$H$7900,,0)</f>
        <v>0.0 (Unreliable)</v>
      </c>
      <c r="Q50" t="str">
        <f>_xlfn.XLOOKUP(Q$1&amp;"_"&amp;$N50,'Compressed Mortality, 1979-1998'!$J$2:$J$7900,'Compressed Mortality, 1979-1998'!$H$2:$H$7900,,0)</f>
        <v>0.0 (Unreliable)</v>
      </c>
      <c r="R50">
        <f t="shared" si="9"/>
        <v>0</v>
      </c>
      <c r="S50">
        <f t="shared" si="10"/>
        <v>0</v>
      </c>
      <c r="T50">
        <f t="shared" si="11"/>
        <v>128</v>
      </c>
      <c r="U50">
        <f t="shared" si="12"/>
        <v>123</v>
      </c>
      <c r="X50" t="str">
        <v>C22.1</v>
      </c>
      <c r="Y50" t="str">
        <f>_xlfn.XLOOKUP(X50,'Underlying Cause of Death, 1999'!$E$2:$E$6876,'Underlying Cause of Death, 1999'!$D$2:$D$6876,,0)</f>
        <v>Intrahepatic bile duct carcinoma - Malignant neoplasms</v>
      </c>
      <c r="Z50">
        <f>_xlfn.XLOOKUP(Z$1&amp;"_"&amp;$X50,'Underlying Cause of Death, 1999'!$J$2:$J$6876,'Underlying Cause of Death, 1999'!$K$2:$K$6876,,0)</f>
        <v>0.96794170671276736</v>
      </c>
      <c r="AA50">
        <f>_xlfn.XLOOKUP(AA$1&amp;"_"&amp;$X50,'Underlying Cause of Death, 1999'!$J$2:$J$6876,'Underlying Cause of Death, 1999'!$K$2:$K$6876,,0)</f>
        <v>1.543989924803383</v>
      </c>
      <c r="AB50">
        <f>_xlfn.XLOOKUP(AB$1&amp;"_"&amp;$X50,'Underlying Cause of Death, 1999'!$J$2:$J$6876,'Underlying Cause of Death, 1999'!$K$2:$K$6876,,0)</f>
        <v>2.4174154212584016</v>
      </c>
      <c r="AC50">
        <f t="shared" si="13"/>
        <v>0.96794170671276736</v>
      </c>
      <c r="AD50">
        <f t="shared" si="0"/>
        <v>1.543989924803383</v>
      </c>
      <c r="AE50">
        <f t="shared" si="1"/>
        <v>2.4174154212584016</v>
      </c>
      <c r="AF50">
        <f t="shared" si="14"/>
        <v>28</v>
      </c>
      <c r="AG50">
        <f t="shared" si="2"/>
        <v>21</v>
      </c>
      <c r="AH50">
        <f t="shared" si="3"/>
        <v>17</v>
      </c>
    </row>
    <row r="51" spans="1:34" x14ac:dyDescent="0.35">
      <c r="A51">
        <v>156.1</v>
      </c>
      <c r="B51" t="str">
        <f>_xlfn.XLOOKUP(A51,'Compressed Mortality, 1968-1978'!E51:E3256,'Compressed Mortality, 1968-1978'!D51:D3256,,0)</f>
        <v>Extraheptic bile ducts</v>
      </c>
      <c r="C51">
        <f>_xlfn.XLOOKUP($C$1&amp;"_"&amp;A51,'Compressed Mortality, 1968-1978'!$J$2:$J$3207,'Compressed Mortality, 1968-1978'!$H$2:$H$3207,,0)</f>
        <v>0.6</v>
      </c>
      <c r="D51" t="b">
        <f t="shared" si="4"/>
        <v>1</v>
      </c>
      <c r="E51">
        <f t="shared" si="5"/>
        <v>0.6</v>
      </c>
      <c r="F51">
        <f t="shared" si="6"/>
        <v>42</v>
      </c>
      <c r="N51">
        <v>150.30000000000001</v>
      </c>
      <c r="O51" t="str">
        <f>_xlfn.XLOOKUP(N51,'Compressed Mortality, 1979-1998'!$E$2:$E$7900,'Compressed Mortality, 1979-1998'!$D$2:$D$7900,,0)</f>
        <v>Upper third of esophagus</v>
      </c>
      <c r="P51">
        <f>_xlfn.XLOOKUP(P$1&amp;"_"&amp;$N51,'Compressed Mortality, 1979-1998'!$J$2:$J$7900,'Compressed Mortality, 1979-1998'!$H$2:$H$7900,,0)</f>
        <v>0</v>
      </c>
      <c r="Q51" t="str">
        <f>_xlfn.XLOOKUP(Q$1&amp;"_"&amp;$N51,'Compressed Mortality, 1979-1998'!$J$2:$J$7900,'Compressed Mortality, 1979-1998'!$H$2:$H$7900,,0)</f>
        <v>0.0 (Unreliable)</v>
      </c>
      <c r="R51">
        <f t="shared" si="9"/>
        <v>0</v>
      </c>
      <c r="S51">
        <f t="shared" si="10"/>
        <v>0</v>
      </c>
      <c r="T51">
        <f t="shared" si="11"/>
        <v>128</v>
      </c>
      <c r="U51">
        <f t="shared" si="12"/>
        <v>123</v>
      </c>
      <c r="X51" t="str">
        <v>C22.2</v>
      </c>
      <c r="Y51" t="str">
        <f>_xlfn.XLOOKUP(X51,'Underlying Cause of Death, 1999'!$E$2:$E$6876,'Underlying Cause of Death, 1999'!$D$2:$D$6876,,0)</f>
        <v>Hepatoblastoma - Malignant neoplasms</v>
      </c>
      <c r="Z51">
        <f>_xlfn.XLOOKUP(Z$1&amp;"_"&amp;$X51,'Underlying Cause of Death, 1999'!$J$2:$J$6876,'Underlying Cause of Death, 1999'!$K$2:$K$6876,,0)</f>
        <v>1.2792181145983711E-2</v>
      </c>
      <c r="AA51">
        <f>_xlfn.XLOOKUP(AA$1&amp;"_"&amp;$X51,'Underlying Cause of Death, 1999'!$J$2:$J$6876,'Underlying Cause of Death, 1999'!$K$2:$K$6876,,0)</f>
        <v>9.3928482943776165E-3</v>
      </c>
      <c r="AB51">
        <f>_xlfn.XLOOKUP(AB$1&amp;"_"&amp;$X51,'Underlying Cause of Death, 1999'!$J$2:$J$6876,'Underlying Cause of Death, 1999'!$K$2:$K$6876,,0)</f>
        <v>9.4086475905851147E-3</v>
      </c>
      <c r="AC51">
        <f t="shared" si="13"/>
        <v>1.2792181145983711E-2</v>
      </c>
      <c r="AD51">
        <f t="shared" si="0"/>
        <v>9.3928482943776165E-3</v>
      </c>
      <c r="AE51">
        <f t="shared" si="1"/>
        <v>9.4086475905851147E-3</v>
      </c>
      <c r="AF51">
        <f t="shared" si="14"/>
        <v>224</v>
      </c>
      <c r="AG51">
        <f t="shared" si="2"/>
        <v>235</v>
      </c>
      <c r="AH51">
        <f t="shared" si="3"/>
        <v>260</v>
      </c>
    </row>
    <row r="52" spans="1:34" x14ac:dyDescent="0.35">
      <c r="A52">
        <v>156.19999999999999</v>
      </c>
      <c r="B52" t="str">
        <f>_xlfn.XLOOKUP(A52,'Compressed Mortality, 1968-1978'!E52:E3257,'Compressed Mortality, 1968-1978'!D52:D3257,,0)</f>
        <v>Ampulla of Vater</v>
      </c>
      <c r="C52">
        <f>_xlfn.XLOOKUP($C$1&amp;"_"&amp;A52,'Compressed Mortality, 1968-1978'!$J$2:$J$3207,'Compressed Mortality, 1968-1978'!$H$2:$H$3207,,0)</f>
        <v>0.2</v>
      </c>
      <c r="D52" t="b">
        <f t="shared" si="4"/>
        <v>1</v>
      </c>
      <c r="E52">
        <f t="shared" si="5"/>
        <v>0.2</v>
      </c>
      <c r="F52">
        <f t="shared" si="6"/>
        <v>67</v>
      </c>
      <c r="N52">
        <v>150.4</v>
      </c>
      <c r="O52" t="str">
        <f>_xlfn.XLOOKUP(N52,'Compressed Mortality, 1979-1998'!$E$2:$E$7900,'Compressed Mortality, 1979-1998'!$D$2:$D$7900,,0)</f>
        <v>Middle third of esophagus</v>
      </c>
      <c r="P52">
        <f>_xlfn.XLOOKUP(P$1&amp;"_"&amp;$N52,'Compressed Mortality, 1979-1998'!$J$2:$J$7900,'Compressed Mortality, 1979-1998'!$H$2:$H$7900,,0)</f>
        <v>0</v>
      </c>
      <c r="Q52" t="str">
        <f>_xlfn.XLOOKUP(Q$1&amp;"_"&amp;$N52,'Compressed Mortality, 1979-1998'!$J$2:$J$7900,'Compressed Mortality, 1979-1998'!$H$2:$H$7900,,0)</f>
        <v>0.0 (Unreliable)</v>
      </c>
      <c r="R52">
        <f t="shared" si="9"/>
        <v>0</v>
      </c>
      <c r="S52">
        <f t="shared" si="10"/>
        <v>0</v>
      </c>
      <c r="T52">
        <f t="shared" si="11"/>
        <v>128</v>
      </c>
      <c r="U52">
        <f t="shared" si="12"/>
        <v>123</v>
      </c>
      <c r="X52" t="str">
        <v>C22.9</v>
      </c>
      <c r="Y52" t="str">
        <f>_xlfn.XLOOKUP(X52,'Underlying Cause of Death, 1999'!$E$2:$E$6876,'Underlying Cause of Death, 1999'!$D$2:$D$6876,,0)</f>
        <v>Liver, unspecified - Malignant neoplasms</v>
      </c>
      <c r="Z52">
        <f>_xlfn.XLOOKUP(Z$1&amp;"_"&amp;$X52,'Underlying Cause of Death, 1999'!$J$2:$J$6876,'Underlying Cause of Death, 1999'!$K$2:$K$6876,,0)</f>
        <v>1.6864358810788525</v>
      </c>
      <c r="AA52">
        <f>_xlfn.XLOOKUP(AA$1&amp;"_"&amp;$X52,'Underlying Cause of Death, 1999'!$J$2:$J$6876,'Underlying Cause of Death, 1999'!$K$2:$K$6876,,0)</f>
        <v>2.2727453959188879</v>
      </c>
      <c r="AB52">
        <f>_xlfn.XLOOKUP(AB$1&amp;"_"&amp;$X52,'Underlying Cause of Death, 1999'!$J$2:$J$6876,'Underlying Cause of Death, 1999'!$K$2:$K$6876,,0)</f>
        <v>2.4474623925960763</v>
      </c>
      <c r="AC52">
        <f t="shared" si="13"/>
        <v>1.6864358810788525</v>
      </c>
      <c r="AD52">
        <f t="shared" si="0"/>
        <v>2.2727453959188879</v>
      </c>
      <c r="AE52">
        <f t="shared" si="1"/>
        <v>2.4474623925960763</v>
      </c>
      <c r="AF52">
        <f t="shared" si="14"/>
        <v>19</v>
      </c>
      <c r="AG52">
        <f t="shared" si="2"/>
        <v>18</v>
      </c>
      <c r="AH52">
        <f t="shared" si="3"/>
        <v>16</v>
      </c>
    </row>
    <row r="53" spans="1:34" x14ac:dyDescent="0.35">
      <c r="A53">
        <v>156.9</v>
      </c>
      <c r="B53" t="str">
        <f>_xlfn.XLOOKUP(A53,'Compressed Mortality, 1968-1978'!E53:E3258,'Compressed Mortality, 1968-1978'!D53:D3258,,0)</f>
        <v>Biliary tract, unspecified</v>
      </c>
      <c r="C53">
        <f>_xlfn.XLOOKUP($C$1&amp;"_"&amp;A53,'Compressed Mortality, 1968-1978'!$J$2:$J$3207,'Compressed Mortality, 1968-1978'!$H$2:$H$3207,,0)</f>
        <v>0.1</v>
      </c>
      <c r="D53" t="b">
        <f t="shared" si="4"/>
        <v>1</v>
      </c>
      <c r="E53">
        <f t="shared" si="5"/>
        <v>0.1</v>
      </c>
      <c r="F53">
        <f t="shared" si="6"/>
        <v>78</v>
      </c>
      <c r="N53">
        <v>150.5</v>
      </c>
      <c r="O53" t="str">
        <f>_xlfn.XLOOKUP(N53,'Compressed Mortality, 1979-1998'!$E$2:$E$7900,'Compressed Mortality, 1979-1998'!$D$2:$D$7900,,0)</f>
        <v>Lower third of esophagus</v>
      </c>
      <c r="P53">
        <f>_xlfn.XLOOKUP(P$1&amp;"_"&amp;$N53,'Compressed Mortality, 1979-1998'!$J$2:$J$7900,'Compressed Mortality, 1979-1998'!$H$2:$H$7900,,0)</f>
        <v>0.1</v>
      </c>
      <c r="Q53">
        <f>_xlfn.XLOOKUP(Q$1&amp;"_"&amp;$N53,'Compressed Mortality, 1979-1998'!$J$2:$J$7900,'Compressed Mortality, 1979-1998'!$H$2:$H$7900,,0)</f>
        <v>0</v>
      </c>
      <c r="R53">
        <f t="shared" si="9"/>
        <v>0.1</v>
      </c>
      <c r="S53">
        <f t="shared" si="10"/>
        <v>0</v>
      </c>
      <c r="T53">
        <f t="shared" si="11"/>
        <v>79</v>
      </c>
      <c r="U53">
        <f t="shared" si="12"/>
        <v>123</v>
      </c>
      <c r="X53" t="str">
        <v>C23</v>
      </c>
      <c r="Y53" t="str">
        <f>_xlfn.XLOOKUP(X53,'Underlying Cause of Death, 1999'!$E$2:$E$6876,'Underlying Cause of Death, 1999'!$D$2:$D$6876,,0)</f>
        <v>Malignant neoplasm of gallbladder</v>
      </c>
      <c r="Z53">
        <f>_xlfn.XLOOKUP(Z$1&amp;"_"&amp;$X53,'Underlying Cause of Death, 1999'!$J$2:$J$6876,'Underlying Cause of Death, 1999'!$K$2:$K$6876,,0)</f>
        <v>0.6925544737089514</v>
      </c>
      <c r="AA53">
        <f>_xlfn.XLOOKUP(AA$1&amp;"_"&amp;$X53,'Underlying Cause of Death, 1999'!$J$2:$J$6876,'Underlying Cause of Death, 1999'!$K$2:$K$6876,,0)</f>
        <v>0.68179122964361671</v>
      </c>
      <c r="AB53">
        <f>_xlfn.XLOOKUP(AB$1&amp;"_"&amp;$X53,'Underlying Cause of Death, 1999'!$J$2:$J$6876,'Underlying Cause of Death, 1999'!$K$2:$K$6876,,0)</f>
        <v>0.6868312741127135</v>
      </c>
      <c r="AC53">
        <f t="shared" si="13"/>
        <v>0.6925544737089514</v>
      </c>
      <c r="AD53">
        <f t="shared" si="0"/>
        <v>0.68179122964361671</v>
      </c>
      <c r="AE53">
        <f t="shared" si="1"/>
        <v>0.6868312741127135</v>
      </c>
      <c r="AF53">
        <f t="shared" si="14"/>
        <v>34</v>
      </c>
      <c r="AG53">
        <f t="shared" si="2"/>
        <v>33</v>
      </c>
      <c r="AH53">
        <f t="shared" si="3"/>
        <v>35</v>
      </c>
    </row>
    <row r="54" spans="1:34" x14ac:dyDescent="0.35">
      <c r="A54">
        <v>157</v>
      </c>
      <c r="B54" t="str">
        <f>_xlfn.XLOOKUP(A54,'Compressed Mortality, 1968-1978'!E54:E3259,'Compressed Mortality, 1968-1978'!D54:D3259,,0)</f>
        <v>Head</v>
      </c>
      <c r="C54">
        <f>_xlfn.XLOOKUP($C$1&amp;"_"&amp;A54,'Compressed Mortality, 1968-1978'!$J$2:$J$3207,'Compressed Mortality, 1968-1978'!$H$2:$H$3207,,0)</f>
        <v>1.2</v>
      </c>
      <c r="D54" t="b">
        <f t="shared" si="4"/>
        <v>1</v>
      </c>
      <c r="E54">
        <f t="shared" si="5"/>
        <v>1.2</v>
      </c>
      <c r="F54">
        <f t="shared" si="6"/>
        <v>26</v>
      </c>
      <c r="N54">
        <v>150.80000000000001</v>
      </c>
      <c r="O54" t="str">
        <f>_xlfn.XLOOKUP(N54,'Compressed Mortality, 1979-1998'!$E$2:$E$7900,'Compressed Mortality, 1979-1998'!$D$2:$D$7900,,0)</f>
        <v>Other specified part</v>
      </c>
      <c r="P54" t="str">
        <f>_xlfn.XLOOKUP(P$1&amp;"_"&amp;$N54,'Compressed Mortality, 1979-1998'!$J$2:$J$7900,'Compressed Mortality, 1979-1998'!$H$2:$H$7900,,0)</f>
        <v>0.0 (Unreliable)</v>
      </c>
      <c r="Q54" t="str">
        <f>_xlfn.XLOOKUP(Q$1&amp;"_"&amp;$N54,'Compressed Mortality, 1979-1998'!$J$2:$J$7900,'Compressed Mortality, 1979-1998'!$H$2:$H$7900,,0)</f>
        <v>0.0 (Unreliable)</v>
      </c>
      <c r="R54">
        <f t="shared" si="9"/>
        <v>0</v>
      </c>
      <c r="S54">
        <f t="shared" si="10"/>
        <v>0</v>
      </c>
      <c r="T54">
        <f t="shared" si="11"/>
        <v>128</v>
      </c>
      <c r="U54">
        <f t="shared" si="12"/>
        <v>123</v>
      </c>
      <c r="X54" t="str">
        <v>C24.0</v>
      </c>
      <c r="Y54" t="str">
        <f>_xlfn.XLOOKUP(X54,'Underlying Cause of Death, 1999'!$E$2:$E$6876,'Underlying Cause of Death, 1999'!$D$2:$D$6876,,0)</f>
        <v>Extrahepatic bile duct - Malignant neoplasms</v>
      </c>
      <c r="Z54">
        <f>_xlfn.XLOOKUP(Z$1&amp;"_"&amp;$X54,'Underlying Cause of Death, 1999'!$J$2:$J$6876,'Underlying Cause of Death, 1999'!$K$2:$K$6876,,0)</f>
        <v>0.28284933867230644</v>
      </c>
      <c r="AA54">
        <f>_xlfn.XLOOKUP(AA$1&amp;"_"&amp;$X54,'Underlying Cause of Death, 1999'!$J$2:$J$6876,'Underlying Cause of Death, 1999'!$K$2:$K$6876,,0)</f>
        <v>0.19077198777201435</v>
      </c>
      <c r="AB54">
        <f>_xlfn.XLOOKUP(AB$1&amp;"_"&amp;$X54,'Underlying Cause of Death, 1999'!$J$2:$J$6876,'Underlying Cause of Death, 1999'!$K$2:$K$6876,,0)</f>
        <v>0.30107672289872367</v>
      </c>
      <c r="AC54">
        <f t="shared" si="13"/>
        <v>0.28284933867230644</v>
      </c>
      <c r="AD54">
        <f t="shared" si="0"/>
        <v>0.19077198777201435</v>
      </c>
      <c r="AE54">
        <f t="shared" si="1"/>
        <v>0.30107672289872367</v>
      </c>
      <c r="AF54">
        <f t="shared" si="14"/>
        <v>52</v>
      </c>
      <c r="AG54">
        <f t="shared" si="2"/>
        <v>64</v>
      </c>
      <c r="AH54">
        <f t="shared" si="3"/>
        <v>60</v>
      </c>
    </row>
    <row r="55" spans="1:34" x14ac:dyDescent="0.35">
      <c r="A55">
        <v>157.80000000000001</v>
      </c>
      <c r="B55" t="str">
        <f>_xlfn.XLOOKUP(A55,'Compressed Mortality, 1968-1978'!E55:E3260,'Compressed Mortality, 1968-1978'!D55:D3260,,0)</f>
        <v>Other specified parts</v>
      </c>
      <c r="C55">
        <f>_xlfn.XLOOKUP($C$1&amp;"_"&amp;A55,'Compressed Mortality, 1968-1978'!$J$2:$J$3207,'Compressed Mortality, 1968-1978'!$H$2:$H$3207,,0)</f>
        <v>0.2</v>
      </c>
      <c r="D55" t="b">
        <f t="shared" si="4"/>
        <v>1</v>
      </c>
      <c r="E55">
        <f t="shared" si="5"/>
        <v>0.2</v>
      </c>
      <c r="F55">
        <f t="shared" si="6"/>
        <v>67</v>
      </c>
      <c r="N55">
        <v>150.9</v>
      </c>
      <c r="O55" t="str">
        <f>_xlfn.XLOOKUP(N55,'Compressed Mortality, 1979-1998'!$E$2:$E$7900,'Compressed Mortality, 1979-1998'!$D$2:$D$7900,,0)</f>
        <v>Esophagus, unspecified</v>
      </c>
      <c r="P55">
        <f>_xlfn.XLOOKUP(P$1&amp;"_"&amp;$N55,'Compressed Mortality, 1979-1998'!$J$2:$J$7900,'Compressed Mortality, 1979-1998'!$H$2:$H$7900,,0)</f>
        <v>3.4</v>
      </c>
      <c r="Q55">
        <f>_xlfn.XLOOKUP(Q$1&amp;"_"&amp;$N55,'Compressed Mortality, 1979-1998'!$J$2:$J$7900,'Compressed Mortality, 1979-1998'!$H$2:$H$7900,,0)</f>
        <v>3.8</v>
      </c>
      <c r="R55">
        <f t="shared" si="9"/>
        <v>3.4</v>
      </c>
      <c r="S55">
        <f t="shared" si="10"/>
        <v>3.8</v>
      </c>
      <c r="T55">
        <f t="shared" si="11"/>
        <v>10</v>
      </c>
      <c r="U55">
        <f t="shared" si="12"/>
        <v>13</v>
      </c>
      <c r="X55" t="str">
        <v>C24.1</v>
      </c>
      <c r="Y55" t="str">
        <f>_xlfn.XLOOKUP(X55,'Underlying Cause of Death, 1999'!$E$2:$E$6876,'Underlying Cause of Death, 1999'!$D$2:$D$6876,,0)</f>
        <v>Ampulla of Vater - Malignant neoplasms</v>
      </c>
      <c r="Z55">
        <f>_xlfn.XLOOKUP(Z$1&amp;"_"&amp;$X55,'Underlying Cause of Death, 1999'!$J$2:$J$6876,'Underlying Cause of Death, 1999'!$K$2:$K$6876,,0)</f>
        <v>8.3149177448894121E-2</v>
      </c>
      <c r="AA55">
        <f>_xlfn.XLOOKUP(AA$1&amp;"_"&amp;$X55,'Underlying Cause of Death, 1999'!$J$2:$J$6876,'Underlying Cause of Death, 1999'!$K$2:$K$6876,,0)</f>
        <v>4.8583698074366993E-2</v>
      </c>
      <c r="AB55">
        <f>_xlfn.XLOOKUP(AB$1&amp;"_"&amp;$X55,'Underlying Cause of Death, 1999'!$J$2:$J$6876,'Underlying Cause of Death, 1999'!$K$2:$K$6876,,0)</f>
        <v>9.2568952100918075E-2</v>
      </c>
      <c r="AC55">
        <f t="shared" si="13"/>
        <v>8.3149177448894121E-2</v>
      </c>
      <c r="AD55">
        <f t="shared" si="0"/>
        <v>4.8583698074366993E-2</v>
      </c>
      <c r="AE55">
        <f t="shared" si="1"/>
        <v>9.2568952100918075E-2</v>
      </c>
      <c r="AF55">
        <f t="shared" si="14"/>
        <v>92</v>
      </c>
      <c r="AG55">
        <f t="shared" si="2"/>
        <v>125</v>
      </c>
      <c r="AH55">
        <f t="shared" si="3"/>
        <v>105</v>
      </c>
    </row>
    <row r="56" spans="1:34" x14ac:dyDescent="0.35">
      <c r="A56">
        <v>157.9</v>
      </c>
      <c r="B56" t="str">
        <f>_xlfn.XLOOKUP(A56,'Compressed Mortality, 1968-1978'!E56:E3261,'Compressed Mortality, 1968-1978'!D56:D3261,,0)</f>
        <v>Unspecified</v>
      </c>
      <c r="C56">
        <f>_xlfn.XLOOKUP($C$1&amp;"_"&amp;A56,'Compressed Mortality, 1968-1978'!$J$2:$J$3207,'Compressed Mortality, 1968-1978'!$H$2:$H$3207,,0)</f>
        <v>7.4</v>
      </c>
      <c r="D56" t="b">
        <f t="shared" si="4"/>
        <v>1</v>
      </c>
      <c r="E56">
        <f t="shared" si="5"/>
        <v>7.4</v>
      </c>
      <c r="F56">
        <f t="shared" si="6"/>
        <v>6</v>
      </c>
      <c r="N56">
        <v>151</v>
      </c>
      <c r="O56" t="str">
        <f>_xlfn.XLOOKUP(N56,'Compressed Mortality, 1979-1998'!$E$2:$E$7900,'Compressed Mortality, 1979-1998'!$D$2:$D$7900,,0)</f>
        <v>Cardia</v>
      </c>
      <c r="P56">
        <f>_xlfn.XLOOKUP(P$1&amp;"_"&amp;$N56,'Compressed Mortality, 1979-1998'!$J$2:$J$7900,'Compressed Mortality, 1979-1998'!$H$2:$H$7900,,0)</f>
        <v>0.2</v>
      </c>
      <c r="Q56">
        <f>_xlfn.XLOOKUP(Q$1&amp;"_"&amp;$N56,'Compressed Mortality, 1979-1998'!$J$2:$J$7900,'Compressed Mortality, 1979-1998'!$H$2:$H$7900,,0)</f>
        <v>0.2</v>
      </c>
      <c r="R56">
        <f t="shared" si="9"/>
        <v>0.2</v>
      </c>
      <c r="S56">
        <f t="shared" si="10"/>
        <v>0.2</v>
      </c>
      <c r="T56">
        <f t="shared" si="11"/>
        <v>58</v>
      </c>
      <c r="U56">
        <f t="shared" si="12"/>
        <v>54</v>
      </c>
      <c r="X56" t="str">
        <v>C24.9</v>
      </c>
      <c r="Y56" t="str">
        <f>_xlfn.XLOOKUP(X56,'Underlying Cause of Death, 1999'!$E$2:$E$6876,'Underlying Cause of Death, 1999'!$D$2:$D$6876,,0)</f>
        <v>Biliary tract, unspecified - Malignant neoplasms</v>
      </c>
      <c r="Z56">
        <f>_xlfn.XLOOKUP(Z$1&amp;"_"&amp;$X56,'Underlying Cause of Death, 1999'!$J$2:$J$6876,'Underlying Cause of Death, 1999'!$K$2:$K$6876,,0)</f>
        <v>0.24340678013885672</v>
      </c>
      <c r="AA56">
        <f>_xlfn.XLOOKUP(AA$1&amp;"_"&amp;$X56,'Underlying Cause of Death, 1999'!$J$2:$J$6876,'Underlying Cause of Death, 1999'!$K$2:$K$6876,,0)</f>
        <v>0.25133966470472524</v>
      </c>
      <c r="AB56">
        <f>_xlfn.XLOOKUP(AB$1&amp;"_"&amp;$X56,'Underlying Cause of Death, 1999'!$J$2:$J$6876,'Underlying Cause of Death, 1999'!$K$2:$K$6876,,0)</f>
        <v>0.21700590410543089</v>
      </c>
      <c r="AC56">
        <f t="shared" si="13"/>
        <v>0.24340678013885672</v>
      </c>
      <c r="AD56">
        <f t="shared" si="0"/>
        <v>0.25133966470472524</v>
      </c>
      <c r="AE56">
        <f t="shared" si="1"/>
        <v>0.21700590410543089</v>
      </c>
      <c r="AF56">
        <f t="shared" si="14"/>
        <v>57</v>
      </c>
      <c r="AG56">
        <f t="shared" si="2"/>
        <v>57</v>
      </c>
      <c r="AH56">
        <f t="shared" si="3"/>
        <v>71</v>
      </c>
    </row>
    <row r="57" spans="1:34" x14ac:dyDescent="0.35">
      <c r="A57">
        <v>158</v>
      </c>
      <c r="B57" t="str">
        <f>_xlfn.XLOOKUP(A57,'Compressed Mortality, 1968-1978'!E57:E3262,'Compressed Mortality, 1968-1978'!D57:D3262,,0)</f>
        <v>Retroperitoneal tissue</v>
      </c>
      <c r="C57">
        <f>_xlfn.XLOOKUP($C$1&amp;"_"&amp;A57,'Compressed Mortality, 1968-1978'!$J$2:$J$3207,'Compressed Mortality, 1968-1978'!$H$2:$H$3207,,0)</f>
        <v>0.3</v>
      </c>
      <c r="D57" t="b">
        <f t="shared" si="4"/>
        <v>1</v>
      </c>
      <c r="E57">
        <f t="shared" si="5"/>
        <v>0.3</v>
      </c>
      <c r="F57">
        <f t="shared" si="6"/>
        <v>56</v>
      </c>
      <c r="N57">
        <v>151.1</v>
      </c>
      <c r="O57" t="str">
        <f>_xlfn.XLOOKUP(N57,'Compressed Mortality, 1979-1998'!$E$2:$E$7900,'Compressed Mortality, 1979-1998'!$D$2:$D$7900,,0)</f>
        <v>Pylorus</v>
      </c>
      <c r="P57" t="str">
        <f>_xlfn.XLOOKUP(P$1&amp;"_"&amp;$N57,'Compressed Mortality, 1979-1998'!$J$2:$J$7900,'Compressed Mortality, 1979-1998'!$H$2:$H$7900,,0)</f>
        <v>0.0 (Unreliable)</v>
      </c>
      <c r="Q57" t="str">
        <f>_xlfn.XLOOKUP(Q$1&amp;"_"&amp;$N57,'Compressed Mortality, 1979-1998'!$J$2:$J$7900,'Compressed Mortality, 1979-1998'!$H$2:$H$7900,,0)</f>
        <v>0.0 (Unreliable)</v>
      </c>
      <c r="R57">
        <f t="shared" si="9"/>
        <v>0</v>
      </c>
      <c r="S57">
        <f t="shared" si="10"/>
        <v>0</v>
      </c>
      <c r="T57">
        <f t="shared" si="11"/>
        <v>128</v>
      </c>
      <c r="U57">
        <f t="shared" si="12"/>
        <v>123</v>
      </c>
      <c r="X57" t="str">
        <v>C25.0</v>
      </c>
      <c r="Y57" t="str">
        <f>_xlfn.XLOOKUP(X57,'Underlying Cause of Death, 1999'!$E$2:$E$6876,'Underlying Cause of Death, 1999'!$D$2:$D$6876,,0)</f>
        <v>Head of pancreas - Malignant neoplasms</v>
      </c>
      <c r="Z57">
        <f>_xlfn.XLOOKUP(Z$1&amp;"_"&amp;$X57,'Underlying Cause of Death, 1999'!$J$2:$J$6876,'Underlying Cause of Death, 1999'!$K$2:$K$6876,,0)</f>
        <v>6.1118198808588833E-2</v>
      </c>
      <c r="AA57">
        <f>_xlfn.XLOOKUP(AA$1&amp;"_"&amp;$X57,'Underlying Cause of Death, 1999'!$J$2:$J$6876,'Underlying Cause of Death, 1999'!$K$2:$K$6876,,0)</f>
        <v>3.3684697331561111E-2</v>
      </c>
      <c r="AB57">
        <f>_xlfn.XLOOKUP(AB$1&amp;"_"&amp;$X57,'Underlying Cause of Death, 1999'!$J$2:$J$6876,'Underlying Cause of Death, 1999'!$K$2:$K$6876,,0)</f>
        <v>0.21821992314937735</v>
      </c>
      <c r="AC57">
        <f t="shared" si="13"/>
        <v>6.1118198808588833E-2</v>
      </c>
      <c r="AD57">
        <f t="shared" si="0"/>
        <v>3.3684697331561111E-2</v>
      </c>
      <c r="AE57">
        <f t="shared" si="1"/>
        <v>0.21821992314937735</v>
      </c>
      <c r="AF57">
        <f t="shared" si="14"/>
        <v>115</v>
      </c>
      <c r="AG57">
        <f t="shared" si="2"/>
        <v>144</v>
      </c>
      <c r="AH57">
        <f t="shared" si="3"/>
        <v>70</v>
      </c>
    </row>
    <row r="58" spans="1:34" x14ac:dyDescent="0.35">
      <c r="A58">
        <v>158.9</v>
      </c>
      <c r="B58" t="str">
        <f>_xlfn.XLOOKUP(A58,'Compressed Mortality, 1968-1978'!E58:E3263,'Compressed Mortality, 1968-1978'!D58:D3263,,0)</f>
        <v>Other parts</v>
      </c>
      <c r="C58">
        <f>_xlfn.XLOOKUP($C$1&amp;"_"&amp;A58,'Compressed Mortality, 1968-1978'!$J$2:$J$3207,'Compressed Mortality, 1968-1978'!$H$2:$H$3207,,0)</f>
        <v>0.1</v>
      </c>
      <c r="D58" t="b">
        <f t="shared" si="4"/>
        <v>1</v>
      </c>
      <c r="E58">
        <f t="shared" si="5"/>
        <v>0.1</v>
      </c>
      <c r="F58">
        <f t="shared" si="6"/>
        <v>78</v>
      </c>
      <c r="N58">
        <v>151.19999999999999</v>
      </c>
      <c r="O58" t="str">
        <f>_xlfn.XLOOKUP(N58,'Compressed Mortality, 1979-1998'!$E$2:$E$7900,'Compressed Mortality, 1979-1998'!$D$2:$D$7900,,0)</f>
        <v>Pyloric antrum</v>
      </c>
      <c r="P58" t="str">
        <f>_xlfn.XLOOKUP(P$1&amp;"_"&amp;$N58,'Compressed Mortality, 1979-1998'!$J$2:$J$7900,'Compressed Mortality, 1979-1998'!$H$2:$H$7900,,0)</f>
        <v>0.0 (Unreliable)</v>
      </c>
      <c r="Q58" t="str">
        <f>_xlfn.XLOOKUP(Q$1&amp;"_"&amp;$N58,'Compressed Mortality, 1979-1998'!$J$2:$J$7900,'Compressed Mortality, 1979-1998'!$H$2:$H$7900,,0)</f>
        <v>0.0 (Unreliable)</v>
      </c>
      <c r="R58">
        <f t="shared" si="9"/>
        <v>0</v>
      </c>
      <c r="S58">
        <f t="shared" si="10"/>
        <v>0</v>
      </c>
      <c r="T58">
        <f t="shared" si="11"/>
        <v>128</v>
      </c>
      <c r="U58">
        <f t="shared" si="12"/>
        <v>123</v>
      </c>
      <c r="X58" t="str">
        <v>C25.2</v>
      </c>
      <c r="Y58" t="str">
        <f>_xlfn.XLOOKUP(X58,'Underlying Cause of Death, 1999'!$E$2:$E$6876,'Underlying Cause of Death, 1999'!$D$2:$D$6876,,0)</f>
        <v>Tail of pancreas - Malignant neoplasms</v>
      </c>
      <c r="Z58">
        <f>_xlfn.XLOOKUP(Z$1&amp;"_"&amp;$X58,'Underlying Cause of Death, 1999'!$J$2:$J$6876,'Underlying Cause of Death, 1999'!$K$2:$K$6876,,0)</f>
        <v>1.0304812589820212E-2</v>
      </c>
      <c r="AA58">
        <f>_xlfn.XLOOKUP(AA$1&amp;"_"&amp;$X58,'Underlying Cause of Death, 1999'!$J$2:$J$6876,'Underlying Cause of Death, 1999'!$K$2:$K$6876,,0)</f>
        <v>4.5344784869409197E-3</v>
      </c>
      <c r="AB58">
        <f>_xlfn.XLOOKUP(AB$1&amp;"_"&amp;$X58,'Underlying Cause of Death, 1999'!$J$2:$J$6876,'Underlying Cause of Death, 1999'!$K$2:$K$6876,,0)</f>
        <v>5.796940934844378E-2</v>
      </c>
      <c r="AC58">
        <f t="shared" si="13"/>
        <v>1.0304812589820212E-2</v>
      </c>
      <c r="AD58">
        <f t="shared" si="0"/>
        <v>4.5344784869409197E-3</v>
      </c>
      <c r="AE58">
        <f t="shared" si="1"/>
        <v>5.796940934844378E-2</v>
      </c>
      <c r="AF58">
        <f t="shared" si="14"/>
        <v>232</v>
      </c>
      <c r="AG58">
        <f t="shared" si="2"/>
        <v>277</v>
      </c>
      <c r="AH58">
        <f t="shared" si="3"/>
        <v>131</v>
      </c>
    </row>
    <row r="59" spans="1:34" x14ac:dyDescent="0.35">
      <c r="A59">
        <v>159</v>
      </c>
      <c r="B59" t="str">
        <f>_xlfn.XLOOKUP(A59,'Compressed Mortality, 1968-1978'!E59:E3264,'Compressed Mortality, 1968-1978'!D59:D3264,,0)</f>
        <v>Malignant neoplasm of unspecified digestive organs</v>
      </c>
      <c r="C59">
        <f>_xlfn.XLOOKUP($C$1&amp;"_"&amp;A59,'Compressed Mortality, 1968-1978'!$J$2:$J$3207,'Compressed Mortality, 1968-1978'!$H$2:$H$3207,,0)</f>
        <v>0.3</v>
      </c>
      <c r="D59" t="b">
        <f t="shared" si="4"/>
        <v>1</v>
      </c>
      <c r="E59">
        <f t="shared" si="5"/>
        <v>0.3</v>
      </c>
      <c r="F59">
        <f t="shared" si="6"/>
        <v>56</v>
      </c>
      <c r="N59">
        <v>151.30000000000001</v>
      </c>
      <c r="O59" t="str">
        <f>_xlfn.XLOOKUP(N59,'Compressed Mortality, 1979-1998'!$E$2:$E$7900,'Compressed Mortality, 1979-1998'!$D$2:$D$7900,,0)</f>
        <v>Fundus of stomach</v>
      </c>
      <c r="P59" t="str">
        <f>_xlfn.XLOOKUP(P$1&amp;"_"&amp;$N59,'Compressed Mortality, 1979-1998'!$J$2:$J$7900,'Compressed Mortality, 1979-1998'!$H$2:$H$7900,,0)</f>
        <v>0.0 (Unreliable)</v>
      </c>
      <c r="Q59" t="str">
        <f>_xlfn.XLOOKUP(Q$1&amp;"_"&amp;$N59,'Compressed Mortality, 1979-1998'!$J$2:$J$7900,'Compressed Mortality, 1979-1998'!$H$2:$H$7900,,0)</f>
        <v>0.0 (Unreliable)</v>
      </c>
      <c r="R59">
        <f t="shared" si="9"/>
        <v>0</v>
      </c>
      <c r="S59">
        <f t="shared" si="10"/>
        <v>0</v>
      </c>
      <c r="T59">
        <f t="shared" si="11"/>
        <v>128</v>
      </c>
      <c r="U59">
        <f t="shared" si="12"/>
        <v>123</v>
      </c>
      <c r="X59" t="str">
        <v>C25.3</v>
      </c>
      <c r="Y59" t="str">
        <f>_xlfn.XLOOKUP(X59,'Underlying Cause of Death, 1999'!$E$2:$E$6876,'Underlying Cause of Death, 1999'!$D$2:$D$6876,,0)</f>
        <v>Pancreatic duct - Malignant neoplasms</v>
      </c>
      <c r="Z59">
        <f>_xlfn.XLOOKUP(Z$1&amp;"_"&amp;$X59,'Underlying Cause of Death, 1999'!$J$2:$J$6876,'Underlying Cause of Death, 1999'!$K$2:$K$6876,,0)</f>
        <v>5.3300754774932126E-3</v>
      </c>
      <c r="AA59">
        <f>_xlfn.XLOOKUP(AA$1&amp;"_"&amp;$X59,'Underlying Cause of Death, 1999'!$J$2:$J$6876,'Underlying Cause of Death, 1999'!$K$2:$K$6876,,0)</f>
        <v>1.4899000742805878E-2</v>
      </c>
      <c r="AB59">
        <f>_xlfn.XLOOKUP(AB$1&amp;"_"&amp;$X59,'Underlying Cause of Death, 1999'!$J$2:$J$6876,'Underlying Cause of Death, 1999'!$K$2:$K$6876,,0)</f>
        <v>0.10106708540854335</v>
      </c>
      <c r="AC59">
        <f t="shared" si="13"/>
        <v>5.3300754774932126E-3</v>
      </c>
      <c r="AD59">
        <f t="shared" si="0"/>
        <v>1.4899000742805878E-2</v>
      </c>
      <c r="AE59">
        <f t="shared" si="1"/>
        <v>0.10106708540854335</v>
      </c>
      <c r="AF59">
        <f t="shared" si="14"/>
        <v>278</v>
      </c>
      <c r="AG59">
        <f t="shared" si="2"/>
        <v>198</v>
      </c>
      <c r="AH59">
        <f t="shared" si="3"/>
        <v>103</v>
      </c>
    </row>
    <row r="60" spans="1:34" x14ac:dyDescent="0.35">
      <c r="A60">
        <v>160</v>
      </c>
      <c r="B60" t="str">
        <f>_xlfn.XLOOKUP(A60,'Compressed Mortality, 1968-1978'!E60:E3265,'Compressed Mortality, 1968-1978'!D60:D3265,,0)</f>
        <v>Nose (internal) and nasal cavities</v>
      </c>
      <c r="C60">
        <f>_xlfn.XLOOKUP($C$1&amp;"_"&amp;A60,'Compressed Mortality, 1968-1978'!$J$2:$J$3207,'Compressed Mortality, 1968-1978'!$H$2:$H$3207,,0)</f>
        <v>0.1</v>
      </c>
      <c r="D60" t="b">
        <f t="shared" si="4"/>
        <v>1</v>
      </c>
      <c r="E60">
        <f t="shared" si="5"/>
        <v>0.1</v>
      </c>
      <c r="F60">
        <f t="shared" si="6"/>
        <v>78</v>
      </c>
      <c r="N60">
        <v>151.5</v>
      </c>
      <c r="O60" t="str">
        <f>_xlfn.XLOOKUP(N60,'Compressed Mortality, 1979-1998'!$E$2:$E$7900,'Compressed Mortality, 1979-1998'!$D$2:$D$7900,,0)</f>
        <v>Lesser curvature, unspecified</v>
      </c>
      <c r="P60" t="str">
        <f>_xlfn.XLOOKUP(P$1&amp;"_"&amp;$N60,'Compressed Mortality, 1979-1998'!$J$2:$J$7900,'Compressed Mortality, 1979-1998'!$H$2:$H$7900,,0)</f>
        <v>0.0 (Unreliable)</v>
      </c>
      <c r="Q60" t="str">
        <f>_xlfn.XLOOKUP(Q$1&amp;"_"&amp;$N60,'Compressed Mortality, 1979-1998'!$J$2:$J$7900,'Compressed Mortality, 1979-1998'!$H$2:$H$7900,,0)</f>
        <v>0.0 (Unreliable)</v>
      </c>
      <c r="R60">
        <f t="shared" si="9"/>
        <v>0</v>
      </c>
      <c r="S60">
        <f t="shared" si="10"/>
        <v>0</v>
      </c>
      <c r="T60">
        <f t="shared" si="11"/>
        <v>128</v>
      </c>
      <c r="U60">
        <f t="shared" si="12"/>
        <v>123</v>
      </c>
      <c r="X60" t="str">
        <v>C25.4</v>
      </c>
      <c r="Y60" t="str">
        <f>_xlfn.XLOOKUP(X60,'Underlying Cause of Death, 1999'!$E$2:$E$6876,'Underlying Cause of Death, 1999'!$D$2:$D$6876,,0)</f>
        <v>Endocrine pancreas - Malignant neoplasms</v>
      </c>
      <c r="Z60">
        <f>_xlfn.XLOOKUP(Z$1&amp;"_"&amp;$X60,'Underlying Cause of Death, 1999'!$J$2:$J$6876,'Underlying Cause of Death, 1999'!$K$2:$K$6876,,0)</f>
        <v>4.5838649106441628E-2</v>
      </c>
      <c r="AA60">
        <f>_xlfn.XLOOKUP(AA$1&amp;"_"&amp;$X60,'Underlying Cause of Death, 1999'!$J$2:$J$6876,'Underlying Cause of Death, 1999'!$K$2:$K$6876,,0)</f>
        <v>2.2996283755200374E-2</v>
      </c>
      <c r="AB60">
        <f>_xlfn.XLOOKUP(AB$1&amp;"_"&amp;$X60,'Underlying Cause of Death, 1999'!$J$2:$J$6876,'Underlying Cause of Death, 1999'!$K$2:$K$6876,,0)</f>
        <v>8.19462854663865E-3</v>
      </c>
      <c r="AC60">
        <f t="shared" si="13"/>
        <v>4.5838649106441628E-2</v>
      </c>
      <c r="AD60">
        <f t="shared" si="0"/>
        <v>2.2996283755200374E-2</v>
      </c>
      <c r="AE60">
        <f t="shared" si="1"/>
        <v>8.19462854663865E-3</v>
      </c>
      <c r="AF60">
        <f t="shared" si="14"/>
        <v>136</v>
      </c>
      <c r="AG60">
        <f t="shared" si="2"/>
        <v>169</v>
      </c>
      <c r="AH60">
        <f t="shared" si="3"/>
        <v>272</v>
      </c>
    </row>
    <row r="61" spans="1:34" x14ac:dyDescent="0.35">
      <c r="A61">
        <v>160.1</v>
      </c>
      <c r="B61" t="str">
        <f>_xlfn.XLOOKUP(A61,'Compressed Mortality, 1968-1978'!E61:E3266,'Compressed Mortality, 1968-1978'!D61:D3266,,0)</f>
        <v>Eustachian tube and middle ear</v>
      </c>
      <c r="C61">
        <f>_xlfn.XLOOKUP($C$1&amp;"_"&amp;A61,'Compressed Mortality, 1968-1978'!$J$2:$J$3207,'Compressed Mortality, 1968-1978'!$H$2:$H$3207,,0)</f>
        <v>0</v>
      </c>
      <c r="D61" t="b">
        <f t="shared" si="4"/>
        <v>1</v>
      </c>
      <c r="E61">
        <f t="shared" si="5"/>
        <v>0</v>
      </c>
      <c r="F61">
        <f t="shared" si="6"/>
        <v>130</v>
      </c>
      <c r="N61">
        <v>151.6</v>
      </c>
      <c r="O61" t="str">
        <f>_xlfn.XLOOKUP(N61,'Compressed Mortality, 1979-1998'!$E$2:$E$7900,'Compressed Mortality, 1979-1998'!$D$2:$D$7900,,0)</f>
        <v>Greater curvature, unspecified</v>
      </c>
      <c r="P61" t="str">
        <f>_xlfn.XLOOKUP(P$1&amp;"_"&amp;$N61,'Compressed Mortality, 1979-1998'!$J$2:$J$7900,'Compressed Mortality, 1979-1998'!$H$2:$H$7900,,0)</f>
        <v>0.0 (Unreliable)</v>
      </c>
      <c r="Q61" t="e">
        <f>_xlfn.XLOOKUP(Q$1&amp;"_"&amp;$N61,'Compressed Mortality, 1979-1998'!$J$2:$J$7900,'Compressed Mortality, 1979-1998'!$H$2:$H$7900,,0)</f>
        <v>#N/A</v>
      </c>
      <c r="R61">
        <f t="shared" si="9"/>
        <v>0</v>
      </c>
      <c r="S61">
        <f t="shared" si="10"/>
        <v>0</v>
      </c>
      <c r="T61">
        <f t="shared" si="11"/>
        <v>128</v>
      </c>
      <c r="U61">
        <f t="shared" si="12"/>
        <v>123</v>
      </c>
      <c r="X61" t="str">
        <v>C25.9</v>
      </c>
      <c r="Y61" t="str">
        <f>_xlfn.XLOOKUP(X61,'Underlying Cause of Death, 1999'!$E$2:$E$6876,'Underlying Cause of Death, 1999'!$D$2:$D$6876,,0)</f>
        <v>Pancreas, unspecified - Malignant neoplasms</v>
      </c>
      <c r="Z61">
        <f>_xlfn.XLOOKUP(Z$1&amp;"_"&amp;$X61,'Underlying Cause of Death, 1999'!$J$2:$J$6876,'Underlying Cause of Death, 1999'!$K$2:$K$6876,,0)</f>
        <v>10.297705822516887</v>
      </c>
      <c r="AA61">
        <f>_xlfn.XLOOKUP(AA$1&amp;"_"&amp;$X61,'Underlying Cause of Death, 1999'!$J$2:$J$6876,'Underlying Cause of Death, 1999'!$K$2:$K$6876,,0)</f>
        <v>11.867054091644881</v>
      </c>
      <c r="AB61">
        <f>_xlfn.XLOOKUP(AB$1&amp;"_"&amp;$X61,'Underlying Cause of Death, 1999'!$J$2:$J$6876,'Underlying Cause of Death, 1999'!$K$2:$K$6876,,0)</f>
        <v>13.75271123458656</v>
      </c>
      <c r="AC61">
        <f t="shared" si="13"/>
        <v>10.297705822516887</v>
      </c>
      <c r="AD61">
        <f t="shared" si="0"/>
        <v>11.867054091644881</v>
      </c>
      <c r="AE61">
        <f t="shared" si="1"/>
        <v>13.75271123458656</v>
      </c>
      <c r="AF61">
        <f t="shared" si="14"/>
        <v>5</v>
      </c>
      <c r="AG61">
        <f t="shared" si="2"/>
        <v>4</v>
      </c>
      <c r="AH61">
        <f t="shared" si="3"/>
        <v>2</v>
      </c>
    </row>
    <row r="62" spans="1:34" x14ac:dyDescent="0.35">
      <c r="A62">
        <v>160.19999999999999</v>
      </c>
      <c r="B62" t="str">
        <f>_xlfn.XLOOKUP(A62,'Compressed Mortality, 1968-1978'!E62:E3267,'Compressed Mortality, 1968-1978'!D62:D3267,,0)</f>
        <v>Maxiliary sinus</v>
      </c>
      <c r="C62">
        <f>_xlfn.XLOOKUP($C$1&amp;"_"&amp;A62,'Compressed Mortality, 1968-1978'!$J$2:$J$3207,'Compressed Mortality, 1968-1978'!$H$2:$H$3207,,0)</f>
        <v>0.1</v>
      </c>
      <c r="D62" t="b">
        <f t="shared" si="4"/>
        <v>1</v>
      </c>
      <c r="E62">
        <f t="shared" si="5"/>
        <v>0.1</v>
      </c>
      <c r="F62">
        <f t="shared" si="6"/>
        <v>78</v>
      </c>
      <c r="N62">
        <v>151.9</v>
      </c>
      <c r="O62" t="str">
        <f>_xlfn.XLOOKUP(N62,'Compressed Mortality, 1979-1998'!$E$2:$E$7900,'Compressed Mortality, 1979-1998'!$D$2:$D$7900,,0)</f>
        <v>Stomach, unspecified</v>
      </c>
      <c r="P62">
        <f>_xlfn.XLOOKUP(P$1&amp;"_"&amp;$N62,'Compressed Mortality, 1979-1998'!$J$2:$J$7900,'Compressed Mortality, 1979-1998'!$H$2:$H$7900,,0)</f>
        <v>6.2</v>
      </c>
      <c r="Q62">
        <f>_xlfn.XLOOKUP(Q$1&amp;"_"&amp;$N62,'Compressed Mortality, 1979-1998'!$J$2:$J$7900,'Compressed Mortality, 1979-1998'!$H$2:$H$7900,,0)</f>
        <v>5.4</v>
      </c>
      <c r="R62">
        <f t="shared" si="9"/>
        <v>6.2</v>
      </c>
      <c r="S62">
        <f t="shared" si="10"/>
        <v>5.4</v>
      </c>
      <c r="T62">
        <f t="shared" si="11"/>
        <v>7</v>
      </c>
      <c r="U62">
        <f t="shared" si="12"/>
        <v>8</v>
      </c>
      <c r="X62" t="str">
        <v>C26.0</v>
      </c>
      <c r="Y62" t="str">
        <f>_xlfn.XLOOKUP(X62,'Underlying Cause of Death, 1999'!$E$2:$E$6876,'Underlying Cause of Death, 1999'!$D$2:$D$6876,,0)</f>
        <v>Intestinal tract, part unspecified - Malignant neoplasms</v>
      </c>
      <c r="Z62">
        <f>_xlfn.XLOOKUP(Z$1&amp;"_"&amp;$X62,'Underlying Cause of Death, 1999'!$J$2:$J$6876,'Underlying Cause of Death, 1999'!$K$2:$K$6876,,0)</f>
        <v>0.15954692595963016</v>
      </c>
      <c r="AA62">
        <f>_xlfn.XLOOKUP(AA$1&amp;"_"&amp;$X62,'Underlying Cause of Death, 1999'!$J$2:$J$6876,'Underlying Cause of Death, 1999'!$K$2:$K$6876,,0)</f>
        <v>7.6762242957499838E-2</v>
      </c>
      <c r="AB62">
        <f>_xlfn.XLOOKUP(AB$1&amp;"_"&amp;$X62,'Underlying Cause of Death, 1999'!$J$2:$J$6876,'Underlying Cause of Death, 1999'!$K$2:$K$6876,,0)</f>
        <v>8.0732266422440024E-2</v>
      </c>
      <c r="AC62">
        <f t="shared" si="13"/>
        <v>0.15954692595963016</v>
      </c>
      <c r="AD62">
        <f t="shared" si="0"/>
        <v>7.6762242957499838E-2</v>
      </c>
      <c r="AE62">
        <f t="shared" si="1"/>
        <v>8.0732266422440024E-2</v>
      </c>
      <c r="AF62">
        <f t="shared" si="14"/>
        <v>73</v>
      </c>
      <c r="AG62">
        <f t="shared" si="2"/>
        <v>94</v>
      </c>
      <c r="AH62">
        <f t="shared" si="3"/>
        <v>115</v>
      </c>
    </row>
    <row r="63" spans="1:34" x14ac:dyDescent="0.35">
      <c r="A63">
        <v>160.80000000000001</v>
      </c>
      <c r="B63" t="str">
        <f>_xlfn.XLOOKUP(A63,'Compressed Mortality, 1968-1978'!E63:E3268,'Compressed Mortality, 1968-1978'!D63:D3268,,0)</f>
        <v>Other sinus</v>
      </c>
      <c r="C63">
        <f>_xlfn.XLOOKUP($C$1&amp;"_"&amp;A63,'Compressed Mortality, 1968-1978'!$J$2:$J$3207,'Compressed Mortality, 1968-1978'!$H$2:$H$3207,,0)</f>
        <v>0</v>
      </c>
      <c r="D63" t="b">
        <f t="shared" si="4"/>
        <v>1</v>
      </c>
      <c r="E63">
        <f t="shared" si="5"/>
        <v>0</v>
      </c>
      <c r="F63">
        <f t="shared" si="6"/>
        <v>130</v>
      </c>
      <c r="N63">
        <v>152</v>
      </c>
      <c r="O63" t="str">
        <f>_xlfn.XLOOKUP(N63,'Compressed Mortality, 1979-1998'!$E$2:$E$7900,'Compressed Mortality, 1979-1998'!$D$2:$D$7900,,0)</f>
        <v>Duodenum</v>
      </c>
      <c r="P63">
        <f>_xlfn.XLOOKUP(P$1&amp;"_"&amp;$N63,'Compressed Mortality, 1979-1998'!$J$2:$J$7900,'Compressed Mortality, 1979-1998'!$H$2:$H$7900,,0)</f>
        <v>0.1</v>
      </c>
      <c r="Q63">
        <f>_xlfn.XLOOKUP(Q$1&amp;"_"&amp;$N63,'Compressed Mortality, 1979-1998'!$J$2:$J$7900,'Compressed Mortality, 1979-1998'!$H$2:$H$7900,,0)</f>
        <v>0.2</v>
      </c>
      <c r="R63">
        <f t="shared" si="9"/>
        <v>0.1</v>
      </c>
      <c r="S63">
        <f t="shared" si="10"/>
        <v>0.2</v>
      </c>
      <c r="T63">
        <f t="shared" si="11"/>
        <v>79</v>
      </c>
      <c r="U63">
        <f t="shared" si="12"/>
        <v>54</v>
      </c>
      <c r="X63" t="str">
        <v>C26.1</v>
      </c>
      <c r="Y63" t="str">
        <f>_xlfn.XLOOKUP(X63,'Underlying Cause of Death, 1999'!$E$2:$E$6876,'Underlying Cause of Death, 1999'!$D$2:$D$6876,,0)</f>
        <v>Spleen - Malignant neoplasms</v>
      </c>
      <c r="Z63">
        <f>_xlfn.XLOOKUP(Z$1&amp;"_"&amp;$X63,'Underlying Cause of Death, 1999'!$J$2:$J$6876,'Underlying Cause of Death, 1999'!$K$2:$K$6876,,0)</f>
        <v>4.2640603819945697E-3</v>
      </c>
      <c r="AA63">
        <f>_xlfn.XLOOKUP(AA$1&amp;"_"&amp;$X63,'Underlying Cause of Death, 1999'!$J$2:$J$6876,'Underlying Cause of Death, 1999'!$K$2:$K$6876,,0)</f>
        <v>6.8017177304113786E-3</v>
      </c>
      <c r="AB63">
        <f>_xlfn.XLOOKUP(AB$1&amp;"_"&amp;$X63,'Underlying Cause of Death, 1999'!$J$2:$J$6876,'Underlying Cause of Death, 1999'!$K$2:$K$6876,,0)</f>
        <v>9.7121523515717317E-3</v>
      </c>
      <c r="AC63">
        <f t="shared" si="13"/>
        <v>4.2640603819945697E-3</v>
      </c>
      <c r="AD63">
        <f t="shared" si="0"/>
        <v>6.8017177304113786E-3</v>
      </c>
      <c r="AE63">
        <f t="shared" si="1"/>
        <v>9.7121523515717317E-3</v>
      </c>
      <c r="AF63">
        <f t="shared" si="14"/>
        <v>290</v>
      </c>
      <c r="AG63">
        <f t="shared" si="2"/>
        <v>254</v>
      </c>
      <c r="AH63">
        <f t="shared" si="3"/>
        <v>257</v>
      </c>
    </row>
    <row r="64" spans="1:34" x14ac:dyDescent="0.35">
      <c r="A64">
        <v>160.9</v>
      </c>
      <c r="B64" t="str">
        <f>_xlfn.XLOOKUP(A64,'Compressed Mortality, 1968-1978'!E64:E3269,'Compressed Mortality, 1968-1978'!D64:D3269,,0)</f>
        <v>Unspecified sinus</v>
      </c>
      <c r="C64">
        <f>_xlfn.XLOOKUP($C$1&amp;"_"&amp;A64,'Compressed Mortality, 1968-1978'!$J$2:$J$3207,'Compressed Mortality, 1968-1978'!$H$2:$H$3207,,0)</f>
        <v>0</v>
      </c>
      <c r="D64" t="b">
        <f t="shared" si="4"/>
        <v>1</v>
      </c>
      <c r="E64">
        <f t="shared" si="5"/>
        <v>0</v>
      </c>
      <c r="F64">
        <f t="shared" si="6"/>
        <v>130</v>
      </c>
      <c r="N64">
        <v>152.1</v>
      </c>
      <c r="O64" t="str">
        <f>_xlfn.XLOOKUP(N64,'Compressed Mortality, 1979-1998'!$E$2:$E$7900,'Compressed Mortality, 1979-1998'!$D$2:$D$7900,,0)</f>
        <v>Jejunum</v>
      </c>
      <c r="P64">
        <f>_xlfn.XLOOKUP(P$1&amp;"_"&amp;$N64,'Compressed Mortality, 1979-1998'!$J$2:$J$7900,'Compressed Mortality, 1979-1998'!$H$2:$H$7900,,0)</f>
        <v>0</v>
      </c>
      <c r="Q64">
        <f>_xlfn.XLOOKUP(Q$1&amp;"_"&amp;$N64,'Compressed Mortality, 1979-1998'!$J$2:$J$7900,'Compressed Mortality, 1979-1998'!$H$2:$H$7900,,0)</f>
        <v>0</v>
      </c>
      <c r="R64">
        <f t="shared" si="9"/>
        <v>0</v>
      </c>
      <c r="S64">
        <f t="shared" si="10"/>
        <v>0</v>
      </c>
      <c r="T64">
        <f t="shared" si="11"/>
        <v>128</v>
      </c>
      <c r="U64">
        <f t="shared" si="12"/>
        <v>123</v>
      </c>
      <c r="X64" t="str">
        <v>C26.9</v>
      </c>
      <c r="Y64" t="str">
        <f>_xlfn.XLOOKUP(X64,'Underlying Cause of Death, 1999'!$E$2:$E$6876,'Underlying Cause of Death, 1999'!$D$2:$D$6876,,0)</f>
        <v>Ill-defined sites within the digestive system - Malignant neoplasms</v>
      </c>
      <c r="Z64">
        <f>_xlfn.XLOOKUP(Z$1&amp;"_"&amp;$X64,'Underlying Cause of Death, 1999'!$J$2:$J$6876,'Underlying Cause of Death, 1999'!$K$2:$K$6876,,0)</f>
        <v>0.32548994249225216</v>
      </c>
      <c r="AA64">
        <f>_xlfn.XLOOKUP(AA$1&amp;"_"&amp;$X64,'Underlying Cause of Death, 1999'!$J$2:$J$6876,'Underlying Cause of Death, 1999'!$K$2:$K$6876,,0)</f>
        <v>0.32324353785478838</v>
      </c>
      <c r="AB64">
        <f>_xlfn.XLOOKUP(AB$1&amp;"_"&amp;$X64,'Underlying Cause of Death, 1999'!$J$2:$J$6876,'Underlying Cause of Death, 1999'!$K$2:$K$6876,,0)</f>
        <v>0.54145249360012415</v>
      </c>
      <c r="AC64">
        <f t="shared" si="13"/>
        <v>0.32548994249225216</v>
      </c>
      <c r="AD64">
        <f t="shared" si="0"/>
        <v>0.32324353785478838</v>
      </c>
      <c r="AE64">
        <f t="shared" si="1"/>
        <v>0.54145249360012415</v>
      </c>
      <c r="AF64">
        <f t="shared" si="14"/>
        <v>48</v>
      </c>
      <c r="AG64">
        <f t="shared" si="2"/>
        <v>49</v>
      </c>
      <c r="AH64">
        <f t="shared" si="3"/>
        <v>40</v>
      </c>
    </row>
    <row r="65" spans="1:34" x14ac:dyDescent="0.35">
      <c r="A65">
        <v>161</v>
      </c>
      <c r="B65" t="str">
        <f>_xlfn.XLOOKUP(A65,'Compressed Mortality, 1968-1978'!E65:E3270,'Compressed Mortality, 1968-1978'!D65:D3270,,0)</f>
        <v>Glottis, true vocal cord</v>
      </c>
      <c r="C65">
        <f>_xlfn.XLOOKUP($C$1&amp;"_"&amp;A65,'Compressed Mortality, 1968-1978'!$J$2:$J$3207,'Compressed Mortality, 1968-1978'!$H$2:$H$3207,,0)</f>
        <v>0</v>
      </c>
      <c r="D65" t="b">
        <f t="shared" si="4"/>
        <v>1</v>
      </c>
      <c r="E65">
        <f t="shared" si="5"/>
        <v>0</v>
      </c>
      <c r="F65">
        <f t="shared" si="6"/>
        <v>130</v>
      </c>
      <c r="N65">
        <v>152.19999999999999</v>
      </c>
      <c r="O65" t="str">
        <f>_xlfn.XLOOKUP(N65,'Compressed Mortality, 1979-1998'!$E$2:$E$7900,'Compressed Mortality, 1979-1998'!$D$2:$D$7900,,0)</f>
        <v>Ileum</v>
      </c>
      <c r="P65">
        <f>_xlfn.XLOOKUP(P$1&amp;"_"&amp;$N65,'Compressed Mortality, 1979-1998'!$J$2:$J$7900,'Compressed Mortality, 1979-1998'!$H$2:$H$7900,,0)</f>
        <v>0</v>
      </c>
      <c r="Q65">
        <f>_xlfn.XLOOKUP(Q$1&amp;"_"&amp;$N65,'Compressed Mortality, 1979-1998'!$J$2:$J$7900,'Compressed Mortality, 1979-1998'!$H$2:$H$7900,,0)</f>
        <v>0</v>
      </c>
      <c r="R65">
        <f t="shared" si="9"/>
        <v>0</v>
      </c>
      <c r="S65">
        <f t="shared" si="10"/>
        <v>0</v>
      </c>
      <c r="T65">
        <f t="shared" si="11"/>
        <v>128</v>
      </c>
      <c r="U65">
        <f t="shared" si="12"/>
        <v>123</v>
      </c>
      <c r="X65" t="str">
        <v>C30.0</v>
      </c>
      <c r="Y65" t="str">
        <f>_xlfn.XLOOKUP(X65,'Underlying Cause of Death, 1999'!$E$2:$E$6876,'Underlying Cause of Death, 1999'!$D$2:$D$6876,,0)</f>
        <v>Nasal cavity - Malignant neoplasms</v>
      </c>
      <c r="Z65">
        <f>_xlfn.XLOOKUP(Z$1&amp;"_"&amp;$X65,'Underlying Cause of Death, 1999'!$J$2:$J$6876,'Underlying Cause of Death, 1999'!$K$2:$K$6876,,0)</f>
        <v>1.456887297181478E-2</v>
      </c>
      <c r="AA65">
        <f>_xlfn.XLOOKUP(AA$1&amp;"_"&amp;$X65,'Underlying Cause of Death, 1999'!$J$2:$J$6876,'Underlying Cause of Death, 1999'!$K$2:$K$6876,,0)</f>
        <v>2.1052935832225696E-2</v>
      </c>
      <c r="AB65">
        <f>_xlfn.XLOOKUP(AB$1&amp;"_"&amp;$X65,'Underlying Cause of Death, 1999'!$J$2:$J$6876,'Underlying Cause of Death, 1999'!$K$2:$K$6876,,0)</f>
        <v>4.3097676060099559E-2</v>
      </c>
      <c r="AC65">
        <f t="shared" si="13"/>
        <v>1.456887297181478E-2</v>
      </c>
      <c r="AD65">
        <f t="shared" si="0"/>
        <v>2.1052935832225696E-2</v>
      </c>
      <c r="AE65">
        <f t="shared" si="1"/>
        <v>4.3097676060099559E-2</v>
      </c>
      <c r="AF65">
        <f t="shared" si="14"/>
        <v>211</v>
      </c>
      <c r="AG65">
        <f t="shared" si="2"/>
        <v>178</v>
      </c>
      <c r="AH65">
        <f t="shared" si="3"/>
        <v>157</v>
      </c>
    </row>
    <row r="66" spans="1:34" x14ac:dyDescent="0.35">
      <c r="A66">
        <v>161.80000000000001</v>
      </c>
      <c r="B66" t="str">
        <f>_xlfn.XLOOKUP(A66,'Compressed Mortality, 1968-1978'!E66:E3271,'Compressed Mortality, 1968-1978'!D66:D3271,,0)</f>
        <v>Other specified parts</v>
      </c>
      <c r="C66">
        <f>_xlfn.XLOOKUP($C$1&amp;"_"&amp;A66,'Compressed Mortality, 1968-1978'!$J$2:$J$3207,'Compressed Mortality, 1968-1978'!$H$2:$H$3207,,0)</f>
        <v>0.1</v>
      </c>
      <c r="D66" t="b">
        <f t="shared" si="4"/>
        <v>1</v>
      </c>
      <c r="E66">
        <f t="shared" si="5"/>
        <v>0.1</v>
      </c>
      <c r="F66">
        <f t="shared" si="6"/>
        <v>78</v>
      </c>
      <c r="N66">
        <v>152.30000000000001</v>
      </c>
      <c r="O66" t="str">
        <f>_xlfn.XLOOKUP(N66,'Compressed Mortality, 1979-1998'!$E$2:$E$7900,'Compressed Mortality, 1979-1998'!$D$2:$D$7900,,0)</f>
        <v>Meckel's diverticulum</v>
      </c>
      <c r="P66" t="str">
        <f>_xlfn.XLOOKUP(P$1&amp;"_"&amp;$N66,'Compressed Mortality, 1979-1998'!$J$2:$J$7900,'Compressed Mortality, 1979-1998'!$H$2:$H$7900,,0)</f>
        <v>0.0 (Unreliable)</v>
      </c>
      <c r="Q66" t="str">
        <f>_xlfn.XLOOKUP(Q$1&amp;"_"&amp;$N66,'Compressed Mortality, 1979-1998'!$J$2:$J$7900,'Compressed Mortality, 1979-1998'!$H$2:$H$7900,,0)</f>
        <v>0.0 (Unreliable)</v>
      </c>
      <c r="R66">
        <f t="shared" si="9"/>
        <v>0</v>
      </c>
      <c r="S66">
        <f t="shared" si="10"/>
        <v>0</v>
      </c>
      <c r="T66">
        <f t="shared" si="11"/>
        <v>128</v>
      </c>
      <c r="U66">
        <f t="shared" si="12"/>
        <v>123</v>
      </c>
      <c r="X66" t="str">
        <v>C31.0</v>
      </c>
      <c r="Y66" t="str">
        <f>_xlfn.XLOOKUP(X66,'Underlying Cause of Death, 1999'!$E$2:$E$6876,'Underlying Cause of Death, 1999'!$D$2:$D$6876,,0)</f>
        <v>Maxillary sinus - Malignant neoplasms</v>
      </c>
      <c r="Z66">
        <f>_xlfn.XLOOKUP(Z$1&amp;"_"&amp;$X66,'Underlying Cause of Death, 1999'!$J$2:$J$6876,'Underlying Cause of Death, 1999'!$K$2:$K$6876,,0)</f>
        <v>4.6549325836774055E-2</v>
      </c>
      <c r="AA66">
        <f>_xlfn.XLOOKUP(AA$1&amp;"_"&amp;$X66,'Underlying Cause of Death, 1999'!$J$2:$J$6876,'Underlying Cause of Death, 1999'!$K$2:$K$6876,,0)</f>
        <v>5.5061524484282587E-2</v>
      </c>
      <c r="AB66">
        <f>_xlfn.XLOOKUP(AB$1&amp;"_"&amp;$X66,'Underlying Cause of Death, 1999'!$J$2:$J$6876,'Underlying Cause of Death, 1999'!$K$2:$K$6876,,0)</f>
        <v>5.9486933153376866E-2</v>
      </c>
      <c r="AC66">
        <f t="shared" si="13"/>
        <v>4.6549325836774055E-2</v>
      </c>
      <c r="AD66">
        <f t="shared" ref="AD66:AD129" si="15">IF(ISNUMBER(AA66),AA66,0)</f>
        <v>5.5061524484282587E-2</v>
      </c>
      <c r="AE66">
        <f t="shared" ref="AE66:AE129" si="16">IF(ISNUMBER(AB66),AB66,0)</f>
        <v>5.9486933153376866E-2</v>
      </c>
      <c r="AF66">
        <f t="shared" si="14"/>
        <v>133</v>
      </c>
      <c r="AG66">
        <f t="shared" ref="AG66:AG129" si="17">RANK(AD66,AD$2:AD$404)</f>
        <v>119</v>
      </c>
      <c r="AH66">
        <f t="shared" ref="AH66:AH129" si="18">RANK(AE66,AE$2:AE$404)</f>
        <v>127</v>
      </c>
    </row>
    <row r="67" spans="1:34" x14ac:dyDescent="0.35">
      <c r="A67">
        <v>161.9</v>
      </c>
      <c r="B67" t="str">
        <f>_xlfn.XLOOKUP(A67,'Compressed Mortality, 1968-1978'!E67:E3272,'Compressed Mortality, 1968-1978'!D67:D3272,,0)</f>
        <v>Part unspecified</v>
      </c>
      <c r="C67">
        <f>_xlfn.XLOOKUP($C$1&amp;"_"&amp;A67,'Compressed Mortality, 1968-1978'!$J$2:$J$3207,'Compressed Mortality, 1968-1978'!$H$2:$H$3207,,0)</f>
        <v>1.4</v>
      </c>
      <c r="D67" t="b">
        <f t="shared" ref="D67:D130" si="19">ISNUMBER(C67)</f>
        <v>1</v>
      </c>
      <c r="E67">
        <f t="shared" ref="E67:E130" si="20">IF(D67,C67,0)</f>
        <v>1.4</v>
      </c>
      <c r="F67">
        <f t="shared" ref="F67:F130" si="21">RANK(E67,$E$2:$E$325)</f>
        <v>22</v>
      </c>
      <c r="N67">
        <v>152.9</v>
      </c>
      <c r="O67" t="str">
        <f>_xlfn.XLOOKUP(N67,'Compressed Mortality, 1979-1998'!$E$2:$E$7900,'Compressed Mortality, 1979-1998'!$D$2:$D$7900,,0)</f>
        <v>Small intestine, unspecified</v>
      </c>
      <c r="P67">
        <f>_xlfn.XLOOKUP(P$1&amp;"_"&amp;$N67,'Compressed Mortality, 1979-1998'!$J$2:$J$7900,'Compressed Mortality, 1979-1998'!$H$2:$H$7900,,0)</f>
        <v>0.1</v>
      </c>
      <c r="Q67">
        <f>_xlfn.XLOOKUP(Q$1&amp;"_"&amp;$N67,'Compressed Mortality, 1979-1998'!$J$2:$J$7900,'Compressed Mortality, 1979-1998'!$H$2:$H$7900,,0)</f>
        <v>0.2</v>
      </c>
      <c r="R67">
        <f t="shared" ref="R67:R130" si="22">IF(ISNUMBER(P67),P67,0)</f>
        <v>0.1</v>
      </c>
      <c r="S67">
        <f t="shared" ref="S67:S130" si="23">IF(ISNUMBER(Q67),Q67,0)</f>
        <v>0.2</v>
      </c>
      <c r="T67">
        <f t="shared" ref="T67:T130" si="24">RANK(R67,R$2:R$523)</f>
        <v>79</v>
      </c>
      <c r="U67">
        <f t="shared" ref="U67:U130" si="25">RANK(S67,S$2:S$523)</f>
        <v>54</v>
      </c>
      <c r="X67" t="str">
        <v>C31.1</v>
      </c>
      <c r="Y67" t="str">
        <f>_xlfn.XLOOKUP(X67,'Underlying Cause of Death, 1999'!$E$2:$E$6876,'Underlying Cause of Death, 1999'!$D$2:$D$6876,,0)</f>
        <v>Ethmoidal sinus - Malignant neoplasms</v>
      </c>
      <c r="Z67">
        <f>_xlfn.XLOOKUP(Z$1&amp;"_"&amp;$X67,'Underlying Cause of Death, 1999'!$J$2:$J$6876,'Underlying Cause of Death, 1999'!$K$2:$K$6876,,0)</f>
        <v>7.8174440336567109E-3</v>
      </c>
      <c r="AA67">
        <f>_xlfn.XLOOKUP(AA$1&amp;"_"&amp;$X67,'Underlying Cause of Death, 1999'!$J$2:$J$6876,'Underlying Cause of Death, 1999'!$K$2:$K$6876,,0)</f>
        <v>8.4211743328902779E-3</v>
      </c>
      <c r="AB67">
        <f>_xlfn.XLOOKUP(AB$1&amp;"_"&amp;$X67,'Underlying Cause of Death, 1999'!$J$2:$J$6876,'Underlying Cause of Death, 1999'!$K$2:$K$6876,,0)</f>
        <v>9.4086475905851147E-3</v>
      </c>
      <c r="AC67">
        <f t="shared" ref="AC67:AC130" si="26">IF(ISNUMBER(Z67),Z67,0)</f>
        <v>7.8174440336567109E-3</v>
      </c>
      <c r="AD67">
        <f t="shared" si="15"/>
        <v>8.4211743328902779E-3</v>
      </c>
      <c r="AE67">
        <f t="shared" si="16"/>
        <v>9.4086475905851147E-3</v>
      </c>
      <c r="AF67">
        <f t="shared" ref="AF67:AF130" si="27">RANK(AC67,AC$2:AC$404)</f>
        <v>247</v>
      </c>
      <c r="AG67">
        <f t="shared" si="17"/>
        <v>245</v>
      </c>
      <c r="AH67">
        <f t="shared" si="18"/>
        <v>260</v>
      </c>
    </row>
    <row r="68" spans="1:34" x14ac:dyDescent="0.35">
      <c r="A68">
        <v>162</v>
      </c>
      <c r="B68" t="str">
        <f>_xlfn.XLOOKUP(A68,'Compressed Mortality, 1968-1978'!E68:E3273,'Compressed Mortality, 1968-1978'!D68:D3273,,0)</f>
        <v>Trachea</v>
      </c>
      <c r="C68">
        <f>_xlfn.XLOOKUP($C$1&amp;"_"&amp;A68,'Compressed Mortality, 1968-1978'!$J$2:$J$3207,'Compressed Mortality, 1968-1978'!$H$2:$H$3207,,0)</f>
        <v>0.1</v>
      </c>
      <c r="D68" t="b">
        <f t="shared" si="19"/>
        <v>1</v>
      </c>
      <c r="E68">
        <f t="shared" si="20"/>
        <v>0.1</v>
      </c>
      <c r="F68">
        <f t="shared" si="21"/>
        <v>78</v>
      </c>
      <c r="N68">
        <v>153</v>
      </c>
      <c r="O68" t="str">
        <f>_xlfn.XLOOKUP(N68,'Compressed Mortality, 1979-1998'!$E$2:$E$7900,'Compressed Mortality, 1979-1998'!$D$2:$D$7900,,0)</f>
        <v>Hepatic flexure</v>
      </c>
      <c r="P68">
        <f>_xlfn.XLOOKUP(P$1&amp;"_"&amp;$N68,'Compressed Mortality, 1979-1998'!$J$2:$J$7900,'Compressed Mortality, 1979-1998'!$H$2:$H$7900,,0)</f>
        <v>0</v>
      </c>
      <c r="Q68">
        <f>_xlfn.XLOOKUP(Q$1&amp;"_"&amp;$N68,'Compressed Mortality, 1979-1998'!$J$2:$J$7900,'Compressed Mortality, 1979-1998'!$H$2:$H$7900,,0)</f>
        <v>0</v>
      </c>
      <c r="R68">
        <f t="shared" si="22"/>
        <v>0</v>
      </c>
      <c r="S68">
        <f t="shared" si="23"/>
        <v>0</v>
      </c>
      <c r="T68">
        <f t="shared" si="24"/>
        <v>128</v>
      </c>
      <c r="U68">
        <f t="shared" si="25"/>
        <v>123</v>
      </c>
      <c r="X68" t="str">
        <v>C31.3</v>
      </c>
      <c r="Y68" t="str">
        <f>_xlfn.XLOOKUP(X68,'Underlying Cause of Death, 1999'!$E$2:$E$6876,'Underlying Cause of Death, 1999'!$D$2:$D$6876,,0)</f>
        <v>Sphenoidal sinus - Malignant neoplasms</v>
      </c>
      <c r="Z68" t="e">
        <f>_xlfn.XLOOKUP(Z$1&amp;"_"&amp;$X68,'Underlying Cause of Death, 1999'!$J$2:$J$6876,'Underlying Cause of Death, 1999'!$K$2:$K$6876,,0)</f>
        <v>#N/A</v>
      </c>
      <c r="AA68">
        <f>_xlfn.XLOOKUP(AA$1&amp;"_"&amp;$X68,'Underlying Cause of Death, 1999'!$J$2:$J$6876,'Underlying Cause of Death, 1999'!$K$2:$K$6876,,0)</f>
        <v>3.8866958459493591E-3</v>
      </c>
      <c r="AB68" t="e">
        <f>_xlfn.XLOOKUP(AB$1&amp;"_"&amp;$X68,'Underlying Cause of Death, 1999'!$J$2:$J$6876,'Underlying Cause of Death, 1999'!$K$2:$K$6876,,0)</f>
        <v>#N/A</v>
      </c>
      <c r="AC68">
        <f t="shared" si="26"/>
        <v>0</v>
      </c>
      <c r="AD68">
        <f t="shared" si="15"/>
        <v>3.8866958459493591E-3</v>
      </c>
      <c r="AE68">
        <f t="shared" si="16"/>
        <v>0</v>
      </c>
      <c r="AF68">
        <f t="shared" si="27"/>
        <v>308</v>
      </c>
      <c r="AG68">
        <f t="shared" si="17"/>
        <v>284</v>
      </c>
      <c r="AH68">
        <f t="shared" si="18"/>
        <v>354</v>
      </c>
    </row>
    <row r="69" spans="1:34" x14ac:dyDescent="0.35">
      <c r="A69">
        <v>162.1</v>
      </c>
      <c r="B69" t="str">
        <f>_xlfn.XLOOKUP(A69,'Compressed Mortality, 1968-1978'!E69:E3274,'Compressed Mortality, 1968-1978'!D69:D3274,,0)</f>
        <v>Bronchus and lung</v>
      </c>
      <c r="C69">
        <f>_xlfn.XLOOKUP($C$1&amp;"_"&amp;A69,'Compressed Mortality, 1968-1978'!$J$2:$J$3207,'Compressed Mortality, 1968-1978'!$H$2:$H$3207,,0)</f>
        <v>32</v>
      </c>
      <c r="D69" t="b">
        <f t="shared" si="19"/>
        <v>1</v>
      </c>
      <c r="E69">
        <f t="shared" si="20"/>
        <v>32</v>
      </c>
      <c r="F69">
        <f t="shared" si="21"/>
        <v>1</v>
      </c>
      <c r="N69">
        <v>153.1</v>
      </c>
      <c r="O69" t="str">
        <f>_xlfn.XLOOKUP(N69,'Compressed Mortality, 1979-1998'!$E$2:$E$7900,'Compressed Mortality, 1979-1998'!$D$2:$D$7900,,0)</f>
        <v>Transverse colon</v>
      </c>
      <c r="P69">
        <f>_xlfn.XLOOKUP(P$1&amp;"_"&amp;$N69,'Compressed Mortality, 1979-1998'!$J$2:$J$7900,'Compressed Mortality, 1979-1998'!$H$2:$H$7900,,0)</f>
        <v>0.3</v>
      </c>
      <c r="Q69">
        <f>_xlfn.XLOOKUP(Q$1&amp;"_"&amp;$N69,'Compressed Mortality, 1979-1998'!$J$2:$J$7900,'Compressed Mortality, 1979-1998'!$H$2:$H$7900,,0)</f>
        <v>0.1</v>
      </c>
      <c r="R69">
        <f t="shared" si="22"/>
        <v>0.3</v>
      </c>
      <c r="S69">
        <f t="shared" si="23"/>
        <v>0.1</v>
      </c>
      <c r="T69">
        <f t="shared" si="24"/>
        <v>50</v>
      </c>
      <c r="U69">
        <f t="shared" si="25"/>
        <v>71</v>
      </c>
      <c r="X69" t="str">
        <v>C31.9</v>
      </c>
      <c r="Y69" t="str">
        <f>_xlfn.XLOOKUP(X69,'Underlying Cause of Death, 1999'!$E$2:$E$6876,'Underlying Cause of Death, 1999'!$D$2:$D$6876,,0)</f>
        <v>Accessory sinus, unspecified - Malignant neoplasms</v>
      </c>
      <c r="Z69">
        <f>_xlfn.XLOOKUP(Z$1&amp;"_"&amp;$X69,'Underlying Cause of Death, 1999'!$J$2:$J$6876,'Underlying Cause of Death, 1999'!$K$2:$K$6876,,0)</f>
        <v>7.2844364859073904E-2</v>
      </c>
      <c r="AA69">
        <f>_xlfn.XLOOKUP(AA$1&amp;"_"&amp;$X69,'Underlying Cause of Death, 1999'!$J$2:$J$6876,'Underlying Cause of Death, 1999'!$K$2:$K$6876,,0)</f>
        <v>7.0284416547584244E-2</v>
      </c>
      <c r="AB69">
        <f>_xlfn.XLOOKUP(AB$1&amp;"_"&amp;$X69,'Underlying Cause of Death, 1999'!$J$2:$J$6876,'Underlying Cause of Death, 1999'!$K$2:$K$6876,,0)</f>
        <v>5.9790437914363483E-2</v>
      </c>
      <c r="AC69">
        <f t="shared" si="26"/>
        <v>7.2844364859073904E-2</v>
      </c>
      <c r="AD69">
        <f t="shared" si="15"/>
        <v>7.0284416547584244E-2</v>
      </c>
      <c r="AE69">
        <f t="shared" si="16"/>
        <v>5.9790437914363483E-2</v>
      </c>
      <c r="AF69">
        <f t="shared" si="27"/>
        <v>106</v>
      </c>
      <c r="AG69">
        <f t="shared" si="17"/>
        <v>104</v>
      </c>
      <c r="AH69">
        <f t="shared" si="18"/>
        <v>126</v>
      </c>
    </row>
    <row r="70" spans="1:34" x14ac:dyDescent="0.35">
      <c r="A70">
        <v>163</v>
      </c>
      <c r="B70" t="str">
        <f>_xlfn.XLOOKUP(A70,'Compressed Mortality, 1968-1978'!E70:E3275,'Compressed Mortality, 1968-1978'!D70:D3275,,0)</f>
        <v>Pleura</v>
      </c>
      <c r="C70">
        <f>_xlfn.XLOOKUP($C$1&amp;"_"&amp;A70,'Compressed Mortality, 1968-1978'!$J$2:$J$3207,'Compressed Mortality, 1968-1978'!$H$2:$H$3207,,0)</f>
        <v>0.1</v>
      </c>
      <c r="D70" t="b">
        <f t="shared" si="19"/>
        <v>1</v>
      </c>
      <c r="E70">
        <f t="shared" si="20"/>
        <v>0.1</v>
      </c>
      <c r="F70">
        <f t="shared" si="21"/>
        <v>78</v>
      </c>
      <c r="N70">
        <v>153.19999999999999</v>
      </c>
      <c r="O70" t="str">
        <f>_xlfn.XLOOKUP(N70,'Compressed Mortality, 1979-1998'!$E$2:$E$7900,'Compressed Mortality, 1979-1998'!$D$2:$D$7900,,0)</f>
        <v>Descending colon</v>
      </c>
      <c r="P70">
        <f>_xlfn.XLOOKUP(P$1&amp;"_"&amp;$N70,'Compressed Mortality, 1979-1998'!$J$2:$J$7900,'Compressed Mortality, 1979-1998'!$H$2:$H$7900,,0)</f>
        <v>0.3</v>
      </c>
      <c r="Q70">
        <f>_xlfn.XLOOKUP(Q$1&amp;"_"&amp;$N70,'Compressed Mortality, 1979-1998'!$J$2:$J$7900,'Compressed Mortality, 1979-1998'!$H$2:$H$7900,,0)</f>
        <v>0.1</v>
      </c>
      <c r="R70">
        <f t="shared" si="22"/>
        <v>0.3</v>
      </c>
      <c r="S70">
        <f t="shared" si="23"/>
        <v>0.1</v>
      </c>
      <c r="T70">
        <f t="shared" si="24"/>
        <v>50</v>
      </c>
      <c r="U70">
        <f t="shared" si="25"/>
        <v>71</v>
      </c>
      <c r="X70" t="str">
        <v>C32.0</v>
      </c>
      <c r="Y70" t="str">
        <f>_xlfn.XLOOKUP(X70,'Underlying Cause of Death, 1999'!$E$2:$E$6876,'Underlying Cause of Death, 1999'!$D$2:$D$6876,,0)</f>
        <v>Glottis - Malignant neoplasms</v>
      </c>
      <c r="Z70">
        <f>_xlfn.XLOOKUP(Z$1&amp;"_"&amp;$X70,'Underlying Cause of Death, 1999'!$J$2:$J$6876,'Underlying Cause of Death, 1999'!$K$2:$K$6876,,0)</f>
        <v>2.7005715752632276E-2</v>
      </c>
      <c r="AA70">
        <f>_xlfn.XLOOKUP(AA$1&amp;"_"&amp;$X70,'Underlying Cause of Death, 1999'!$J$2:$J$6876,'Underlying Cause of Death, 1999'!$K$2:$K$6876,,0)</f>
        <v>3.5628045254535792E-2</v>
      </c>
      <c r="AB70">
        <f>_xlfn.XLOOKUP(AB$1&amp;"_"&amp;$X70,'Underlying Cause of Death, 1999'!$J$2:$J$6876,'Underlying Cause of Death, 1999'!$K$2:$K$6876,,0)</f>
        <v>6.9502590265935207E-2</v>
      </c>
      <c r="AC70">
        <f t="shared" si="26"/>
        <v>2.7005715752632276E-2</v>
      </c>
      <c r="AD70">
        <f t="shared" si="15"/>
        <v>3.5628045254535792E-2</v>
      </c>
      <c r="AE70">
        <f t="shared" si="16"/>
        <v>6.9502590265935207E-2</v>
      </c>
      <c r="AF70">
        <f t="shared" si="27"/>
        <v>169</v>
      </c>
      <c r="AG70">
        <f t="shared" si="17"/>
        <v>142</v>
      </c>
      <c r="AH70">
        <f t="shared" si="18"/>
        <v>120</v>
      </c>
    </row>
    <row r="71" spans="1:34" x14ac:dyDescent="0.35">
      <c r="A71">
        <v>163.1</v>
      </c>
      <c r="B71" t="str">
        <f>_xlfn.XLOOKUP(A71,'Compressed Mortality, 1968-1978'!E71:E3276,'Compressed Mortality, 1968-1978'!D71:D3276,,0)</f>
        <v>Mediastinum</v>
      </c>
      <c r="C71">
        <f>_xlfn.XLOOKUP($C$1&amp;"_"&amp;A71,'Compressed Mortality, 1968-1978'!$J$2:$J$3207,'Compressed Mortality, 1968-1978'!$H$2:$H$3207,,0)</f>
        <v>0.2</v>
      </c>
      <c r="D71" t="b">
        <f t="shared" si="19"/>
        <v>1</v>
      </c>
      <c r="E71">
        <f t="shared" si="20"/>
        <v>0.2</v>
      </c>
      <c r="F71">
        <f t="shared" si="21"/>
        <v>67</v>
      </c>
      <c r="N71">
        <v>153.30000000000001</v>
      </c>
      <c r="O71" t="str">
        <f>_xlfn.XLOOKUP(N71,'Compressed Mortality, 1979-1998'!$E$2:$E$7900,'Compressed Mortality, 1979-1998'!$D$2:$D$7900,,0)</f>
        <v>Sigmoid colon</v>
      </c>
      <c r="P71">
        <f>_xlfn.XLOOKUP(P$1&amp;"_"&amp;$N71,'Compressed Mortality, 1979-1998'!$J$2:$J$7900,'Compressed Mortality, 1979-1998'!$H$2:$H$7900,,0)</f>
        <v>1.2</v>
      </c>
      <c r="Q71">
        <f>_xlfn.XLOOKUP(Q$1&amp;"_"&amp;$N71,'Compressed Mortality, 1979-1998'!$J$2:$J$7900,'Compressed Mortality, 1979-1998'!$H$2:$H$7900,,0)</f>
        <v>0.4</v>
      </c>
      <c r="R71">
        <f t="shared" si="22"/>
        <v>1.2</v>
      </c>
      <c r="S71">
        <f t="shared" si="23"/>
        <v>0.4</v>
      </c>
      <c r="T71">
        <f t="shared" si="24"/>
        <v>24</v>
      </c>
      <c r="U71">
        <f t="shared" si="25"/>
        <v>39</v>
      </c>
      <c r="X71" t="str">
        <v>C32.1</v>
      </c>
      <c r="Y71" t="str">
        <f>_xlfn.XLOOKUP(X71,'Underlying Cause of Death, 1999'!$E$2:$E$6876,'Underlying Cause of Death, 1999'!$D$2:$D$6876,,0)</f>
        <v>Supraglottis - Malignant neoplasms</v>
      </c>
      <c r="Z71">
        <f>_xlfn.XLOOKUP(Z$1&amp;"_"&amp;$X71,'Underlying Cause of Death, 1999'!$J$2:$J$6876,'Underlying Cause of Death, 1999'!$K$2:$K$6876,,0)</f>
        <v>6.1473537173755054E-2</v>
      </c>
      <c r="AA71">
        <f>_xlfn.XLOOKUP(AA$1&amp;"_"&amp;$X71,'Underlying Cause of Death, 1999'!$J$2:$J$6876,'Underlying Cause of Death, 1999'!$K$2:$K$6876,,0)</f>
        <v>8.0325047482953424E-2</v>
      </c>
      <c r="AB71">
        <f>_xlfn.XLOOKUP(AB$1&amp;"_"&amp;$X71,'Underlying Cause of Death, 1999'!$J$2:$J$6876,'Underlying Cause of Death, 1999'!$K$2:$K$6876,,0)</f>
        <v>0.11715283774083403</v>
      </c>
      <c r="AC71">
        <f t="shared" si="26"/>
        <v>6.1473537173755054E-2</v>
      </c>
      <c r="AD71">
        <f t="shared" si="15"/>
        <v>8.0325047482953424E-2</v>
      </c>
      <c r="AE71">
        <f t="shared" si="16"/>
        <v>0.11715283774083403</v>
      </c>
      <c r="AF71">
        <f t="shared" si="27"/>
        <v>114</v>
      </c>
      <c r="AG71">
        <f t="shared" si="17"/>
        <v>90</v>
      </c>
      <c r="AH71">
        <f t="shared" si="18"/>
        <v>94</v>
      </c>
    </row>
    <row r="72" spans="1:34" x14ac:dyDescent="0.35">
      <c r="A72">
        <v>163.9</v>
      </c>
      <c r="B72" t="str">
        <f>_xlfn.XLOOKUP(A72,'Compressed Mortality, 1968-1978'!E72:E3277,'Compressed Mortality, 1968-1978'!D72:D3277,,0)</f>
        <v>Site unspecified</v>
      </c>
      <c r="C72">
        <f>_xlfn.XLOOKUP($C$1&amp;"_"&amp;A72,'Compressed Mortality, 1968-1978'!$J$2:$J$3207,'Compressed Mortality, 1968-1978'!$H$2:$H$3207,,0)</f>
        <v>0.1</v>
      </c>
      <c r="D72" t="b">
        <f t="shared" si="19"/>
        <v>1</v>
      </c>
      <c r="E72">
        <f t="shared" si="20"/>
        <v>0.1</v>
      </c>
      <c r="F72">
        <f t="shared" si="21"/>
        <v>78</v>
      </c>
      <c r="N72">
        <v>153.4</v>
      </c>
      <c r="O72" t="str">
        <f>_xlfn.XLOOKUP(N72,'Compressed Mortality, 1979-1998'!$E$2:$E$7900,'Compressed Mortality, 1979-1998'!$D$2:$D$7900,,0)</f>
        <v>Cecum</v>
      </c>
      <c r="P72">
        <f>_xlfn.XLOOKUP(P$1&amp;"_"&amp;$N72,'Compressed Mortality, 1979-1998'!$J$2:$J$7900,'Compressed Mortality, 1979-1998'!$H$2:$H$7900,,0)</f>
        <v>0.9</v>
      </c>
      <c r="Q72">
        <f>_xlfn.XLOOKUP(Q$1&amp;"_"&amp;$N72,'Compressed Mortality, 1979-1998'!$J$2:$J$7900,'Compressed Mortality, 1979-1998'!$H$2:$H$7900,,0)</f>
        <v>0.4</v>
      </c>
      <c r="R72">
        <f t="shared" si="22"/>
        <v>0.9</v>
      </c>
      <c r="S72">
        <f t="shared" si="23"/>
        <v>0.4</v>
      </c>
      <c r="T72">
        <f t="shared" si="24"/>
        <v>31</v>
      </c>
      <c r="U72">
        <f t="shared" si="25"/>
        <v>39</v>
      </c>
      <c r="X72" t="str">
        <v>C32.2</v>
      </c>
      <c r="Y72" t="str">
        <f>_xlfn.XLOOKUP(X72,'Underlying Cause of Death, 1999'!$E$2:$E$6876,'Underlying Cause of Death, 1999'!$D$2:$D$6876,,0)</f>
        <v>Subglottis - Malignant neoplasms</v>
      </c>
      <c r="Z72">
        <f>_xlfn.XLOOKUP(Z$1&amp;"_"&amp;$X72,'Underlying Cause of Death, 1999'!$J$2:$J$6876,'Underlying Cause of Death, 1999'!$K$2:$K$6876,,0)</f>
        <v>4.2640603819945697E-3</v>
      </c>
      <c r="AA72">
        <f>_xlfn.XLOOKUP(AA$1&amp;"_"&amp;$X72,'Underlying Cause of Death, 1999'!$J$2:$J$6876,'Underlying Cause of Death, 1999'!$K$2:$K$6876,,0)</f>
        <v>7.1256090509071585E-3</v>
      </c>
      <c r="AB72">
        <f>_xlfn.XLOOKUP(AB$1&amp;"_"&amp;$X72,'Underlying Cause of Death, 1999'!$J$2:$J$6876,'Underlying Cause of Death, 1999'!$K$2:$K$6876,,0)</f>
        <v>5.7665904587457162E-3</v>
      </c>
      <c r="AC72">
        <f t="shared" si="26"/>
        <v>4.2640603819945697E-3</v>
      </c>
      <c r="AD72">
        <f t="shared" si="15"/>
        <v>7.1256090509071585E-3</v>
      </c>
      <c r="AE72">
        <f t="shared" si="16"/>
        <v>5.7665904587457162E-3</v>
      </c>
      <c r="AF72">
        <f t="shared" si="27"/>
        <v>290</v>
      </c>
      <c r="AG72">
        <f t="shared" si="17"/>
        <v>252</v>
      </c>
      <c r="AH72">
        <f t="shared" si="18"/>
        <v>301</v>
      </c>
    </row>
    <row r="73" spans="1:34" x14ac:dyDescent="0.35">
      <c r="A73">
        <v>170</v>
      </c>
      <c r="B73" t="str">
        <f>_xlfn.XLOOKUP(A73,'Compressed Mortality, 1968-1978'!E73:E3278,'Compressed Mortality, 1968-1978'!D73:D3278,,0)</f>
        <v>Bones of skull and face</v>
      </c>
      <c r="C73">
        <f>_xlfn.XLOOKUP($C$1&amp;"_"&amp;A73,'Compressed Mortality, 1968-1978'!$J$2:$J$3207,'Compressed Mortality, 1968-1978'!$H$2:$H$3207,,0)</f>
        <v>0.1</v>
      </c>
      <c r="D73" t="b">
        <f t="shared" si="19"/>
        <v>1</v>
      </c>
      <c r="E73">
        <f t="shared" si="20"/>
        <v>0.1</v>
      </c>
      <c r="F73">
        <f t="shared" si="21"/>
        <v>78</v>
      </c>
      <c r="N73">
        <v>153.5</v>
      </c>
      <c r="O73" t="str">
        <f>_xlfn.XLOOKUP(N73,'Compressed Mortality, 1979-1998'!$E$2:$E$7900,'Compressed Mortality, 1979-1998'!$D$2:$D$7900,,0)</f>
        <v>Appendix</v>
      </c>
      <c r="P73">
        <f>_xlfn.XLOOKUP(P$1&amp;"_"&amp;$N73,'Compressed Mortality, 1979-1998'!$J$2:$J$7900,'Compressed Mortality, 1979-1998'!$H$2:$H$7900,,0)</f>
        <v>0.1</v>
      </c>
      <c r="Q73">
        <f>_xlfn.XLOOKUP(Q$1&amp;"_"&amp;$N73,'Compressed Mortality, 1979-1998'!$J$2:$J$7900,'Compressed Mortality, 1979-1998'!$H$2:$H$7900,,0)</f>
        <v>0</v>
      </c>
      <c r="R73">
        <f t="shared" si="22"/>
        <v>0.1</v>
      </c>
      <c r="S73">
        <f t="shared" si="23"/>
        <v>0</v>
      </c>
      <c r="T73">
        <f t="shared" si="24"/>
        <v>79</v>
      </c>
      <c r="U73">
        <f t="shared" si="25"/>
        <v>123</v>
      </c>
      <c r="X73" t="str">
        <v>C32.9</v>
      </c>
      <c r="Y73" t="str">
        <f>_xlfn.XLOOKUP(X73,'Underlying Cause of Death, 1999'!$E$2:$E$6876,'Underlying Cause of Death, 1999'!$D$2:$D$6876,,0)</f>
        <v>Larynx, unspecified - Malignant neoplasms</v>
      </c>
      <c r="Z73">
        <f>_xlfn.XLOOKUP(Z$1&amp;"_"&amp;$X73,'Underlying Cause of Death, 1999'!$J$2:$J$6876,'Underlying Cause of Death, 1999'!$K$2:$K$6876,,0)</f>
        <v>1.2785074378680386</v>
      </c>
      <c r="AA73">
        <f>_xlfn.XLOOKUP(AA$1&amp;"_"&amp;$X73,'Underlying Cause of Death, 1999'!$J$2:$J$6876,'Underlying Cause of Death, 1999'!$K$2:$K$6876,,0)</f>
        <v>1.0717563795205356</v>
      </c>
      <c r="AB73">
        <f>_xlfn.XLOOKUP(AB$1&amp;"_"&amp;$X73,'Underlying Cause of Death, 1999'!$J$2:$J$6876,'Underlying Cause of Death, 1999'!$K$2:$K$6876,,0)</f>
        <v>0.95512948282488264</v>
      </c>
      <c r="AC73">
        <f t="shared" si="26"/>
        <v>1.2785074378680386</v>
      </c>
      <c r="AD73">
        <f t="shared" si="15"/>
        <v>1.0717563795205356</v>
      </c>
      <c r="AE73">
        <f t="shared" si="16"/>
        <v>0.95512948282488264</v>
      </c>
      <c r="AF73">
        <f t="shared" si="27"/>
        <v>24</v>
      </c>
      <c r="AG73">
        <f t="shared" si="17"/>
        <v>28</v>
      </c>
      <c r="AH73">
        <f t="shared" si="18"/>
        <v>31</v>
      </c>
    </row>
    <row r="74" spans="1:34" x14ac:dyDescent="0.35">
      <c r="A74">
        <v>170.1</v>
      </c>
      <c r="B74" t="str">
        <f>_xlfn.XLOOKUP(A74,'Compressed Mortality, 1968-1978'!E74:E3279,'Compressed Mortality, 1968-1978'!D74:D3279,,0)</f>
        <v>Lower jaw bone</v>
      </c>
      <c r="C74">
        <f>_xlfn.XLOOKUP($C$1&amp;"_"&amp;A74,'Compressed Mortality, 1968-1978'!$J$2:$J$3207,'Compressed Mortality, 1968-1978'!$H$2:$H$3207,,0)</f>
        <v>0.1</v>
      </c>
      <c r="D74" t="b">
        <f t="shared" si="19"/>
        <v>1</v>
      </c>
      <c r="E74">
        <f t="shared" si="20"/>
        <v>0.1</v>
      </c>
      <c r="F74">
        <f t="shared" si="21"/>
        <v>78</v>
      </c>
      <c r="N74">
        <v>153.6</v>
      </c>
      <c r="O74" t="str">
        <f>_xlfn.XLOOKUP(N74,'Compressed Mortality, 1979-1998'!$E$2:$E$7900,'Compressed Mortality, 1979-1998'!$D$2:$D$7900,,0)</f>
        <v>Ascending colon</v>
      </c>
      <c r="P74">
        <f>_xlfn.XLOOKUP(P$1&amp;"_"&amp;$N74,'Compressed Mortality, 1979-1998'!$J$2:$J$7900,'Compressed Mortality, 1979-1998'!$H$2:$H$7900,,0)</f>
        <v>0.6</v>
      </c>
      <c r="Q74">
        <f>_xlfn.XLOOKUP(Q$1&amp;"_"&amp;$N74,'Compressed Mortality, 1979-1998'!$J$2:$J$7900,'Compressed Mortality, 1979-1998'!$H$2:$H$7900,,0)</f>
        <v>0.3</v>
      </c>
      <c r="R74">
        <f t="shared" si="22"/>
        <v>0.6</v>
      </c>
      <c r="S74">
        <f t="shared" si="23"/>
        <v>0.3</v>
      </c>
      <c r="T74">
        <f t="shared" si="24"/>
        <v>40</v>
      </c>
      <c r="U74">
        <f t="shared" si="25"/>
        <v>48</v>
      </c>
      <c r="X74" t="str">
        <v>C33</v>
      </c>
      <c r="Y74" t="str">
        <f>_xlfn.XLOOKUP(X74,'Underlying Cause of Death, 1999'!$E$2:$E$6876,'Underlying Cause of Death, 1999'!$D$2:$D$6876,,0)</f>
        <v>Malignant neoplasm of trachea</v>
      </c>
      <c r="Z74">
        <f>_xlfn.XLOOKUP(Z$1&amp;"_"&amp;$X74,'Underlying Cause of Death, 1999'!$J$2:$J$6876,'Underlying Cause of Death, 1999'!$K$2:$K$6876,,0)</f>
        <v>3.1980452864959277E-2</v>
      </c>
      <c r="AA74">
        <f>_xlfn.XLOOKUP(AA$1&amp;"_"&amp;$X74,'Underlying Cause of Death, 1999'!$J$2:$J$6876,'Underlying Cause of Death, 1999'!$K$2:$K$6876,,0)</f>
        <v>2.2348501114208816E-2</v>
      </c>
      <c r="AB74">
        <f>_xlfn.XLOOKUP(AB$1&amp;"_"&amp;$X74,'Underlying Cause of Death, 1999'!$J$2:$J$6876,'Underlying Cause of Death, 1999'!$K$2:$K$6876,,0)</f>
        <v>2.4887390400902567E-2</v>
      </c>
      <c r="AC74">
        <f t="shared" si="26"/>
        <v>3.1980452864959277E-2</v>
      </c>
      <c r="AD74">
        <f t="shared" si="15"/>
        <v>2.2348501114208816E-2</v>
      </c>
      <c r="AE74">
        <f t="shared" si="16"/>
        <v>2.4887390400902567E-2</v>
      </c>
      <c r="AF74">
        <f t="shared" si="27"/>
        <v>157</v>
      </c>
      <c r="AG74">
        <f t="shared" si="17"/>
        <v>174</v>
      </c>
      <c r="AH74">
        <f t="shared" si="18"/>
        <v>189</v>
      </c>
    </row>
    <row r="75" spans="1:34" x14ac:dyDescent="0.35">
      <c r="A75">
        <v>170.2</v>
      </c>
      <c r="B75" t="str">
        <f>_xlfn.XLOOKUP(A75,'Compressed Mortality, 1968-1978'!E75:E3280,'Compressed Mortality, 1968-1978'!D75:D3280,,0)</f>
        <v>Vertebral column (excluding sacrum and coccyx)</v>
      </c>
      <c r="C75">
        <f>_xlfn.XLOOKUP($C$1&amp;"_"&amp;A75,'Compressed Mortality, 1968-1978'!$J$2:$J$3207,'Compressed Mortality, 1968-1978'!$H$2:$H$3207,,0)</f>
        <v>0.1</v>
      </c>
      <c r="D75" t="b">
        <f t="shared" si="19"/>
        <v>1</v>
      </c>
      <c r="E75">
        <f t="shared" si="20"/>
        <v>0.1</v>
      </c>
      <c r="F75">
        <f t="shared" si="21"/>
        <v>78</v>
      </c>
      <c r="N75">
        <v>153.69999999999999</v>
      </c>
      <c r="O75" t="str">
        <f>_xlfn.XLOOKUP(N75,'Compressed Mortality, 1979-1998'!$E$2:$E$7900,'Compressed Mortality, 1979-1998'!$D$2:$D$7900,,0)</f>
        <v>Splenic flexure</v>
      </c>
      <c r="P75">
        <f>_xlfn.XLOOKUP(P$1&amp;"_"&amp;$N75,'Compressed Mortality, 1979-1998'!$J$2:$J$7900,'Compressed Mortality, 1979-1998'!$H$2:$H$7900,,0)</f>
        <v>0</v>
      </c>
      <c r="Q75">
        <f>_xlfn.XLOOKUP(Q$1&amp;"_"&amp;$N75,'Compressed Mortality, 1979-1998'!$J$2:$J$7900,'Compressed Mortality, 1979-1998'!$H$2:$H$7900,,0)</f>
        <v>0</v>
      </c>
      <c r="R75">
        <f t="shared" si="22"/>
        <v>0</v>
      </c>
      <c r="S75">
        <f t="shared" si="23"/>
        <v>0</v>
      </c>
      <c r="T75">
        <f t="shared" si="24"/>
        <v>128</v>
      </c>
      <c r="U75">
        <f t="shared" si="25"/>
        <v>123</v>
      </c>
      <c r="X75" t="str">
        <v>C34.0</v>
      </c>
      <c r="Y75" t="str">
        <f>_xlfn.XLOOKUP(X75,'Underlying Cause of Death, 1999'!$E$2:$E$6876,'Underlying Cause of Death, 1999'!$D$2:$D$6876,,0)</f>
        <v>Main bronchus - Malignant neoplasms</v>
      </c>
      <c r="Z75">
        <f>_xlfn.XLOOKUP(Z$1&amp;"_"&amp;$X75,'Underlying Cause of Death, 1999'!$J$2:$J$6876,'Underlying Cause of Death, 1999'!$K$2:$K$6876,,0)</f>
        <v>2.2386317005471491E-2</v>
      </c>
      <c r="AA75">
        <f>_xlfn.XLOOKUP(AA$1&amp;"_"&amp;$X75,'Underlying Cause of Death, 1999'!$J$2:$J$6876,'Underlying Cause of Death, 1999'!$K$2:$K$6876,,0)</f>
        <v>9.7167396148733973E-3</v>
      </c>
      <c r="AB75">
        <f>_xlfn.XLOOKUP(AB$1&amp;"_"&amp;$X75,'Underlying Cause of Death, 1999'!$J$2:$J$6876,'Underlying Cause of Death, 1999'!$K$2:$K$6876,,0)</f>
        <v>8.1946285466386493E-2</v>
      </c>
      <c r="AC75">
        <f t="shared" si="26"/>
        <v>2.2386317005471491E-2</v>
      </c>
      <c r="AD75">
        <f t="shared" si="15"/>
        <v>9.7167396148733973E-3</v>
      </c>
      <c r="AE75">
        <f t="shared" si="16"/>
        <v>8.1946285466386493E-2</v>
      </c>
      <c r="AF75">
        <f t="shared" si="27"/>
        <v>181</v>
      </c>
      <c r="AG75">
        <f t="shared" si="17"/>
        <v>230</v>
      </c>
      <c r="AH75">
        <f t="shared" si="18"/>
        <v>113</v>
      </c>
    </row>
    <row r="76" spans="1:34" x14ac:dyDescent="0.35">
      <c r="A76">
        <v>170.3</v>
      </c>
      <c r="B76" t="str">
        <f>_xlfn.XLOOKUP(A76,'Compressed Mortality, 1968-1978'!E76:E3281,'Compressed Mortality, 1968-1978'!D76:D3281,,0)</f>
        <v>Ribs, sternum, and clavicle</v>
      </c>
      <c r="C76">
        <f>_xlfn.XLOOKUP($C$1&amp;"_"&amp;A76,'Compressed Mortality, 1968-1978'!$J$2:$J$3207,'Compressed Mortality, 1968-1978'!$H$2:$H$3207,,0)</f>
        <v>0</v>
      </c>
      <c r="D76" t="b">
        <f t="shared" si="19"/>
        <v>1</v>
      </c>
      <c r="E76">
        <f t="shared" si="20"/>
        <v>0</v>
      </c>
      <c r="F76">
        <f t="shared" si="21"/>
        <v>130</v>
      </c>
      <c r="N76">
        <v>153.80000000000001</v>
      </c>
      <c r="O76" t="str">
        <f>_xlfn.XLOOKUP(N76,'Compressed Mortality, 1979-1998'!$E$2:$E$7900,'Compressed Mortality, 1979-1998'!$D$2:$D$7900,,0)</f>
        <v>Other specified sites of large intestine</v>
      </c>
      <c r="P76" t="str">
        <f>_xlfn.XLOOKUP(P$1&amp;"_"&amp;$N76,'Compressed Mortality, 1979-1998'!$J$2:$J$7900,'Compressed Mortality, 1979-1998'!$H$2:$H$7900,,0)</f>
        <v>0.0 (Unreliable)</v>
      </c>
      <c r="Q76" t="str">
        <f>_xlfn.XLOOKUP(Q$1&amp;"_"&amp;$N76,'Compressed Mortality, 1979-1998'!$J$2:$J$7900,'Compressed Mortality, 1979-1998'!$H$2:$H$7900,,0)</f>
        <v>0.0 (Unreliable)</v>
      </c>
      <c r="R76">
        <f t="shared" si="22"/>
        <v>0</v>
      </c>
      <c r="S76">
        <f t="shared" si="23"/>
        <v>0</v>
      </c>
      <c r="T76">
        <f t="shared" si="24"/>
        <v>128</v>
      </c>
      <c r="U76">
        <f t="shared" si="25"/>
        <v>123</v>
      </c>
      <c r="X76" t="str">
        <v>C34.1</v>
      </c>
      <c r="Y76" t="str">
        <f>_xlfn.XLOOKUP(X76,'Underlying Cause of Death, 1999'!$E$2:$E$6876,'Underlying Cause of Death, 1999'!$D$2:$D$6876,,0)</f>
        <v>Upper lobe, bronchus or lung - Malignant neoplasms</v>
      </c>
      <c r="Z76">
        <f>_xlfn.XLOOKUP(Z$1&amp;"_"&amp;$X76,'Underlying Cause of Death, 1999'!$J$2:$J$6876,'Underlying Cause of Death, 1999'!$K$2:$K$6876,,0)</f>
        <v>0.29279881289696047</v>
      </c>
      <c r="AA76">
        <f>_xlfn.XLOOKUP(AA$1&amp;"_"&amp;$X76,'Underlying Cause of Death, 1999'!$J$2:$J$6876,'Underlying Cause of Death, 1999'!$K$2:$K$6876,,0)</f>
        <v>0.17036683458078022</v>
      </c>
      <c r="AB76">
        <f>_xlfn.XLOOKUP(AB$1&amp;"_"&amp;$X76,'Underlying Cause of Death, 1999'!$J$2:$J$6876,'Underlying Cause of Death, 1999'!$K$2:$K$6876,,0)</f>
        <v>0.67590510271719528</v>
      </c>
      <c r="AC76">
        <f t="shared" si="26"/>
        <v>0.29279881289696047</v>
      </c>
      <c r="AD76">
        <f t="shared" si="15"/>
        <v>0.17036683458078022</v>
      </c>
      <c r="AE76">
        <f t="shared" si="16"/>
        <v>0.67590510271719528</v>
      </c>
      <c r="AF76">
        <f t="shared" si="27"/>
        <v>51</v>
      </c>
      <c r="AG76">
        <f t="shared" si="17"/>
        <v>69</v>
      </c>
      <c r="AH76">
        <f t="shared" si="18"/>
        <v>36</v>
      </c>
    </row>
    <row r="77" spans="1:34" x14ac:dyDescent="0.35">
      <c r="A77">
        <v>170.4</v>
      </c>
      <c r="B77" t="str">
        <f>_xlfn.XLOOKUP(A77,'Compressed Mortality, 1968-1978'!E77:E3282,'Compressed Mortality, 1968-1978'!D77:D3282,,0)</f>
        <v>Long bones of upper limb and scapula</v>
      </c>
      <c r="C77">
        <f>_xlfn.XLOOKUP($C$1&amp;"_"&amp;A77,'Compressed Mortality, 1968-1978'!$J$2:$J$3207,'Compressed Mortality, 1968-1978'!$H$2:$H$3207,,0)</f>
        <v>0</v>
      </c>
      <c r="D77" t="b">
        <f t="shared" si="19"/>
        <v>1</v>
      </c>
      <c r="E77">
        <f t="shared" si="20"/>
        <v>0</v>
      </c>
      <c r="F77">
        <f t="shared" si="21"/>
        <v>130</v>
      </c>
      <c r="N77">
        <v>153.9</v>
      </c>
      <c r="O77" t="str">
        <f>_xlfn.XLOOKUP(N77,'Compressed Mortality, 1979-1998'!$E$2:$E$7900,'Compressed Mortality, 1979-1998'!$D$2:$D$7900,,0)</f>
        <v>Colon, unspecified</v>
      </c>
      <c r="P77">
        <f>_xlfn.XLOOKUP(P$1&amp;"_"&amp;$N77,'Compressed Mortality, 1979-1998'!$J$2:$J$7900,'Compressed Mortality, 1979-1998'!$H$2:$H$7900,,0)</f>
        <v>16.2</v>
      </c>
      <c r="Q77">
        <f>_xlfn.XLOOKUP(Q$1&amp;"_"&amp;$N77,'Compressed Mortality, 1979-1998'!$J$2:$J$7900,'Compressed Mortality, 1979-1998'!$H$2:$H$7900,,0)</f>
        <v>18.2</v>
      </c>
      <c r="R77">
        <f t="shared" si="22"/>
        <v>16.2</v>
      </c>
      <c r="S77">
        <f t="shared" si="23"/>
        <v>18.2</v>
      </c>
      <c r="T77">
        <f t="shared" si="24"/>
        <v>2</v>
      </c>
      <c r="U77">
        <f t="shared" si="25"/>
        <v>2</v>
      </c>
      <c r="X77" t="str">
        <v>C34.2</v>
      </c>
      <c r="Y77" t="str">
        <f>_xlfn.XLOOKUP(X77,'Underlying Cause of Death, 1999'!$E$2:$E$6876,'Underlying Cause of Death, 1999'!$D$2:$D$6876,,0)</f>
        <v>Middle lobe, bronchus or lung - Malignant neoplasms</v>
      </c>
      <c r="Z77">
        <f>_xlfn.XLOOKUP(Z$1&amp;"_"&amp;$X77,'Underlying Cause of Death, 1999'!$J$2:$J$6876,'Underlying Cause of Death, 1999'!$K$2:$K$6876,,0)</f>
        <v>1.9188271718975566E-2</v>
      </c>
      <c r="AA77">
        <f>_xlfn.XLOOKUP(AA$1&amp;"_"&amp;$X77,'Underlying Cause of Death, 1999'!$J$2:$J$6876,'Underlying Cause of Death, 1999'!$K$2:$K$6876,,0)</f>
        <v>1.1336196217352297E-2</v>
      </c>
      <c r="AB77">
        <f>_xlfn.XLOOKUP(AB$1&amp;"_"&amp;$X77,'Underlying Cause of Death, 1999'!$J$2:$J$6876,'Underlying Cause of Death, 1999'!$K$2:$K$6876,,0)</f>
        <v>4.158015225516648E-2</v>
      </c>
      <c r="AC77">
        <f t="shared" si="26"/>
        <v>1.9188271718975566E-2</v>
      </c>
      <c r="AD77">
        <f t="shared" si="15"/>
        <v>1.1336196217352297E-2</v>
      </c>
      <c r="AE77">
        <f t="shared" si="16"/>
        <v>4.158015225516648E-2</v>
      </c>
      <c r="AF77">
        <f t="shared" si="27"/>
        <v>189</v>
      </c>
      <c r="AG77">
        <f t="shared" si="17"/>
        <v>220</v>
      </c>
      <c r="AH77">
        <f t="shared" si="18"/>
        <v>158</v>
      </c>
    </row>
    <row r="78" spans="1:34" x14ac:dyDescent="0.35">
      <c r="A78">
        <v>170.5</v>
      </c>
      <c r="B78" t="str">
        <f>_xlfn.XLOOKUP(A78,'Compressed Mortality, 1968-1978'!E78:E3283,'Compressed Mortality, 1968-1978'!D78:D3283,,0)</f>
        <v>Upper limb, short bones</v>
      </c>
      <c r="C78" t="str">
        <f>_xlfn.XLOOKUP($C$1&amp;"_"&amp;A78,'Compressed Mortality, 1968-1978'!$J$2:$J$3207,'Compressed Mortality, 1968-1978'!$H$2:$H$3207,,0)</f>
        <v>0.0 (Unreliable)</v>
      </c>
      <c r="D78" t="b">
        <f t="shared" si="19"/>
        <v>0</v>
      </c>
      <c r="E78">
        <f t="shared" si="20"/>
        <v>0</v>
      </c>
      <c r="F78">
        <f t="shared" si="21"/>
        <v>130</v>
      </c>
      <c r="N78">
        <v>154</v>
      </c>
      <c r="O78" t="str">
        <f>_xlfn.XLOOKUP(N78,'Compressed Mortality, 1979-1998'!$E$2:$E$7900,'Compressed Mortality, 1979-1998'!$D$2:$D$7900,,0)</f>
        <v>Rectosigmoid junction</v>
      </c>
      <c r="P78">
        <f>_xlfn.XLOOKUP(P$1&amp;"_"&amp;$N78,'Compressed Mortality, 1979-1998'!$J$2:$J$7900,'Compressed Mortality, 1979-1998'!$H$2:$H$7900,,0)</f>
        <v>0.6</v>
      </c>
      <c r="Q78">
        <f>_xlfn.XLOOKUP(Q$1&amp;"_"&amp;$N78,'Compressed Mortality, 1979-1998'!$J$2:$J$7900,'Compressed Mortality, 1979-1998'!$H$2:$H$7900,,0)</f>
        <v>0.5</v>
      </c>
      <c r="R78">
        <f t="shared" si="22"/>
        <v>0.6</v>
      </c>
      <c r="S78">
        <f t="shared" si="23"/>
        <v>0.5</v>
      </c>
      <c r="T78">
        <f t="shared" si="24"/>
        <v>40</v>
      </c>
      <c r="U78">
        <f t="shared" si="25"/>
        <v>37</v>
      </c>
      <c r="X78" t="str">
        <v>C34.3</v>
      </c>
      <c r="Y78" t="str">
        <f>_xlfn.XLOOKUP(X78,'Underlying Cause of Death, 1999'!$E$2:$E$6876,'Underlying Cause of Death, 1999'!$D$2:$D$6876,,0)</f>
        <v>Lower lobe, bronchus or lung - Malignant neoplasms</v>
      </c>
      <c r="Z78">
        <f>_xlfn.XLOOKUP(Z$1&amp;"_"&amp;$X78,'Underlying Cause of Death, 1999'!$J$2:$J$6876,'Underlying Cause of Death, 1999'!$K$2:$K$6876,,0)</f>
        <v>0.11619564540935204</v>
      </c>
      <c r="AA78">
        <f>_xlfn.XLOOKUP(AA$1&amp;"_"&amp;$X78,'Underlying Cause of Death, 1999'!$J$2:$J$6876,'Underlying Cause of Death, 1999'!$K$2:$K$6876,,0)</f>
        <v>5.2470393920316355E-2</v>
      </c>
      <c r="AB78">
        <f>_xlfn.XLOOKUP(AB$1&amp;"_"&amp;$X78,'Underlying Cause of Death, 1999'!$J$2:$J$6876,'Underlying Cause of Death, 1999'!$K$2:$K$6876,,0)</f>
        <v>0.33385523708527831</v>
      </c>
      <c r="AC78">
        <f t="shared" si="26"/>
        <v>0.11619564540935204</v>
      </c>
      <c r="AD78">
        <f t="shared" si="15"/>
        <v>5.2470393920316355E-2</v>
      </c>
      <c r="AE78">
        <f t="shared" si="16"/>
        <v>0.33385523708527831</v>
      </c>
      <c r="AF78">
        <f t="shared" si="27"/>
        <v>82</v>
      </c>
      <c r="AG78">
        <f t="shared" si="17"/>
        <v>120</v>
      </c>
      <c r="AH78">
        <f t="shared" si="18"/>
        <v>57</v>
      </c>
    </row>
    <row r="79" spans="1:34" x14ac:dyDescent="0.35">
      <c r="A79">
        <v>170.6</v>
      </c>
      <c r="B79" t="str">
        <f>_xlfn.XLOOKUP(A79,'Compressed Mortality, 1968-1978'!E79:E3284,'Compressed Mortality, 1968-1978'!D79:D3284,,0)</f>
        <v>Pelvic bones, sacrum, coccyx</v>
      </c>
      <c r="C79">
        <f>_xlfn.XLOOKUP($C$1&amp;"_"&amp;A79,'Compressed Mortality, 1968-1978'!$J$2:$J$3207,'Compressed Mortality, 1968-1978'!$H$2:$H$3207,,0)</f>
        <v>0.1</v>
      </c>
      <c r="D79" t="b">
        <f t="shared" si="19"/>
        <v>1</v>
      </c>
      <c r="E79">
        <f t="shared" si="20"/>
        <v>0.1</v>
      </c>
      <c r="F79">
        <f t="shared" si="21"/>
        <v>78</v>
      </c>
      <c r="N79">
        <v>154.1</v>
      </c>
      <c r="O79" t="str">
        <f>_xlfn.XLOOKUP(N79,'Compressed Mortality, 1979-1998'!$E$2:$E$7900,'Compressed Mortality, 1979-1998'!$D$2:$D$7900,,0)</f>
        <v>Rectum</v>
      </c>
      <c r="P79">
        <f>_xlfn.XLOOKUP(P$1&amp;"_"&amp;$N79,'Compressed Mortality, 1979-1998'!$J$2:$J$7900,'Compressed Mortality, 1979-1998'!$H$2:$H$7900,,0)</f>
        <v>3.3</v>
      </c>
      <c r="Q79">
        <f>_xlfn.XLOOKUP(Q$1&amp;"_"&amp;$N79,'Compressed Mortality, 1979-1998'!$J$2:$J$7900,'Compressed Mortality, 1979-1998'!$H$2:$H$7900,,0)</f>
        <v>2.5</v>
      </c>
      <c r="R79">
        <f t="shared" si="22"/>
        <v>3.3</v>
      </c>
      <c r="S79">
        <f t="shared" si="23"/>
        <v>2.5</v>
      </c>
      <c r="T79">
        <f t="shared" si="24"/>
        <v>11</v>
      </c>
      <c r="U79">
        <f t="shared" si="25"/>
        <v>15</v>
      </c>
      <c r="X79" t="str">
        <v>C34.9</v>
      </c>
      <c r="Y79" t="str">
        <f>_xlfn.XLOOKUP(X79,'Underlying Cause of Death, 1999'!$E$2:$E$6876,'Underlying Cause of Death, 1999'!$D$2:$D$6876,,0)</f>
        <v>Bronchus or lung, unspecified - Malignant neoplasms</v>
      </c>
      <c r="Z79">
        <f>_xlfn.XLOOKUP(Z$1&amp;"_"&amp;$X79,'Underlying Cause of Death, 1999'!$J$2:$J$6876,'Underlying Cause of Death, 1999'!$K$2:$K$6876,,0)</f>
        <v>54.777896358928082</v>
      </c>
      <c r="AA79">
        <f>_xlfn.XLOOKUP(AA$1&amp;"_"&amp;$X79,'Underlying Cause of Death, 1999'!$J$2:$J$6876,'Underlying Cause of Death, 1999'!$K$2:$K$6876,,0)</f>
        <v>51.009320173559878</v>
      </c>
      <c r="AB79">
        <f>_xlfn.XLOOKUP(AB$1&amp;"_"&amp;$X79,'Underlying Cause of Death, 1999'!$J$2:$J$6876,'Underlying Cause of Death, 1999'!$K$2:$K$6876,,0)</f>
        <v>40.15185884996346</v>
      </c>
      <c r="AC79">
        <f t="shared" si="26"/>
        <v>54.777896358928082</v>
      </c>
      <c r="AD79">
        <f t="shared" si="15"/>
        <v>51.009320173559878</v>
      </c>
      <c r="AE79">
        <f t="shared" si="16"/>
        <v>40.15185884996346</v>
      </c>
      <c r="AF79">
        <f t="shared" si="27"/>
        <v>1</v>
      </c>
      <c r="AG79">
        <f t="shared" si="17"/>
        <v>1</v>
      </c>
      <c r="AH79">
        <f t="shared" si="18"/>
        <v>1</v>
      </c>
    </row>
    <row r="80" spans="1:34" x14ac:dyDescent="0.35">
      <c r="A80">
        <v>170.7</v>
      </c>
      <c r="B80" t="str">
        <f>_xlfn.XLOOKUP(A80,'Compressed Mortality, 1968-1978'!E80:E3285,'Compressed Mortality, 1968-1978'!D80:D3285,,0)</f>
        <v>Lower limb, long bones</v>
      </c>
      <c r="C80">
        <f>_xlfn.XLOOKUP($C$1&amp;"_"&amp;A80,'Compressed Mortality, 1968-1978'!$J$2:$J$3207,'Compressed Mortality, 1968-1978'!$H$2:$H$3207,,0)</f>
        <v>0.1</v>
      </c>
      <c r="D80" t="b">
        <f t="shared" si="19"/>
        <v>1</v>
      </c>
      <c r="E80">
        <f t="shared" si="20"/>
        <v>0.1</v>
      </c>
      <c r="F80">
        <f t="shared" si="21"/>
        <v>78</v>
      </c>
      <c r="N80">
        <v>154.19999999999999</v>
      </c>
      <c r="O80" t="str">
        <f>_xlfn.XLOOKUP(N80,'Compressed Mortality, 1979-1998'!$E$2:$E$7900,'Compressed Mortality, 1979-1998'!$D$2:$D$7900,,0)</f>
        <v>Anal canal</v>
      </c>
      <c r="P80" t="str">
        <f>_xlfn.XLOOKUP(P$1&amp;"_"&amp;$N80,'Compressed Mortality, 1979-1998'!$J$2:$J$7900,'Compressed Mortality, 1979-1998'!$H$2:$H$7900,,0)</f>
        <v>0.0 (Unreliable)</v>
      </c>
      <c r="Q80">
        <f>_xlfn.XLOOKUP(Q$1&amp;"_"&amp;$N80,'Compressed Mortality, 1979-1998'!$J$2:$J$7900,'Compressed Mortality, 1979-1998'!$H$2:$H$7900,,0)</f>
        <v>0</v>
      </c>
      <c r="R80">
        <f t="shared" si="22"/>
        <v>0</v>
      </c>
      <c r="S80">
        <f t="shared" si="23"/>
        <v>0</v>
      </c>
      <c r="T80">
        <f t="shared" si="24"/>
        <v>128</v>
      </c>
      <c r="U80">
        <f t="shared" si="25"/>
        <v>123</v>
      </c>
      <c r="X80" t="str">
        <v>C37</v>
      </c>
      <c r="Y80" t="str">
        <f>_xlfn.XLOOKUP(X80,'Underlying Cause of Death, 1999'!$E$2:$E$6876,'Underlying Cause of Death, 1999'!$D$2:$D$6876,,0)</f>
        <v>Malignant neoplasm of thymus</v>
      </c>
      <c r="Z80">
        <f>_xlfn.XLOOKUP(Z$1&amp;"_"&amp;$X80,'Underlying Cause of Death, 1999'!$J$2:$J$6876,'Underlying Cause of Death, 1999'!$K$2:$K$6876,,0)</f>
        <v>5.1168724583934844E-2</v>
      </c>
      <c r="AA80">
        <f>_xlfn.XLOOKUP(AA$1&amp;"_"&amp;$X80,'Underlying Cause of Death, 1999'!$J$2:$J$6876,'Underlying Cause of Death, 1999'!$K$2:$K$6876,,0)</f>
        <v>7.3523329752542041E-2</v>
      </c>
      <c r="AB80">
        <f>_xlfn.XLOOKUP(AB$1&amp;"_"&amp;$X80,'Underlying Cause of Death, 1999'!$J$2:$J$6876,'Underlying Cause of Death, 1999'!$K$2:$K$6876,,0)</f>
        <v>0.10076358064755672</v>
      </c>
      <c r="AC80">
        <f t="shared" si="26"/>
        <v>5.1168724583934844E-2</v>
      </c>
      <c r="AD80">
        <f t="shared" si="15"/>
        <v>7.3523329752542041E-2</v>
      </c>
      <c r="AE80">
        <f t="shared" si="16"/>
        <v>0.10076358064755672</v>
      </c>
      <c r="AF80">
        <f t="shared" si="27"/>
        <v>125</v>
      </c>
      <c r="AG80">
        <f t="shared" si="17"/>
        <v>99</v>
      </c>
      <c r="AH80">
        <f t="shared" si="18"/>
        <v>104</v>
      </c>
    </row>
    <row r="81" spans="1:34" x14ac:dyDescent="0.35">
      <c r="A81">
        <v>170.8</v>
      </c>
      <c r="B81" t="str">
        <f>_xlfn.XLOOKUP(A81,'Compressed Mortality, 1968-1978'!E81:E3286,'Compressed Mortality, 1968-1978'!D81:D3286,,0)</f>
        <v>Lower limb, short bones</v>
      </c>
      <c r="C81" t="str">
        <f>_xlfn.XLOOKUP($C$1&amp;"_"&amp;A81,'Compressed Mortality, 1968-1978'!$J$2:$J$3207,'Compressed Mortality, 1968-1978'!$H$2:$H$3207,,0)</f>
        <v>0.0 (Unreliable)</v>
      </c>
      <c r="D81" t="b">
        <f t="shared" si="19"/>
        <v>0</v>
      </c>
      <c r="E81">
        <f t="shared" si="20"/>
        <v>0</v>
      </c>
      <c r="F81">
        <f t="shared" si="21"/>
        <v>130</v>
      </c>
      <c r="N81">
        <v>154.30000000000001</v>
      </c>
      <c r="O81" t="str">
        <f>_xlfn.XLOOKUP(N81,'Compressed Mortality, 1979-1998'!$E$2:$E$7900,'Compressed Mortality, 1979-1998'!$D$2:$D$7900,,0)</f>
        <v>Anus, unspecified</v>
      </c>
      <c r="P81">
        <f>_xlfn.XLOOKUP(P$1&amp;"_"&amp;$N81,'Compressed Mortality, 1979-1998'!$J$2:$J$7900,'Compressed Mortality, 1979-1998'!$H$2:$H$7900,,0)</f>
        <v>0.1</v>
      </c>
      <c r="Q81">
        <f>_xlfn.XLOOKUP(Q$1&amp;"_"&amp;$N81,'Compressed Mortality, 1979-1998'!$J$2:$J$7900,'Compressed Mortality, 1979-1998'!$H$2:$H$7900,,0)</f>
        <v>0.1</v>
      </c>
      <c r="R81">
        <f t="shared" si="22"/>
        <v>0.1</v>
      </c>
      <c r="S81">
        <f t="shared" si="23"/>
        <v>0.1</v>
      </c>
      <c r="T81">
        <f t="shared" si="24"/>
        <v>79</v>
      </c>
      <c r="U81">
        <f t="shared" si="25"/>
        <v>71</v>
      </c>
      <c r="X81" t="str">
        <v>C38.0</v>
      </c>
      <c r="Y81" t="str">
        <f>_xlfn.XLOOKUP(X81,'Underlying Cause of Death, 1999'!$E$2:$E$6876,'Underlying Cause of Death, 1999'!$D$2:$D$6876,,0)</f>
        <v>Heart - Malignant neoplasms</v>
      </c>
      <c r="Z81">
        <f>_xlfn.XLOOKUP(Z$1&amp;"_"&amp;$X81,'Underlying Cause of Death, 1999'!$J$2:$J$6876,'Underlying Cause of Death, 1999'!$K$2:$K$6876,,0)</f>
        <v>3.1269776134626844E-2</v>
      </c>
      <c r="AA81">
        <f>_xlfn.XLOOKUP(AA$1&amp;"_"&amp;$X81,'Underlying Cause of Death, 1999'!$J$2:$J$6876,'Underlying Cause of Death, 1999'!$K$2:$K$6876,,0)</f>
        <v>2.1376827152721475E-2</v>
      </c>
      <c r="AB81">
        <f>_xlfn.XLOOKUP(AB$1&amp;"_"&amp;$X81,'Underlying Cause of Death, 1999'!$J$2:$J$6876,'Underlying Cause of Death, 1999'!$K$2:$K$6876,,0)</f>
        <v>1.7906780898210382E-2</v>
      </c>
      <c r="AC81">
        <f t="shared" si="26"/>
        <v>3.1269776134626844E-2</v>
      </c>
      <c r="AD81">
        <f t="shared" si="15"/>
        <v>2.1376827152721475E-2</v>
      </c>
      <c r="AE81">
        <f t="shared" si="16"/>
        <v>1.7906780898210382E-2</v>
      </c>
      <c r="AF81">
        <f t="shared" si="27"/>
        <v>161</v>
      </c>
      <c r="AG81">
        <f t="shared" si="17"/>
        <v>177</v>
      </c>
      <c r="AH81">
        <f t="shared" si="18"/>
        <v>218</v>
      </c>
    </row>
    <row r="82" spans="1:34" x14ac:dyDescent="0.35">
      <c r="A82">
        <v>170.9</v>
      </c>
      <c r="B82" t="str">
        <f>_xlfn.XLOOKUP(A82,'Compressed Mortality, 1968-1978'!E82:E3287,'Compressed Mortality, 1968-1978'!D82:D3287,,0)</f>
        <v>Site unspecified</v>
      </c>
      <c r="C82">
        <f>_xlfn.XLOOKUP($C$1&amp;"_"&amp;A82,'Compressed Mortality, 1968-1978'!$J$2:$J$3207,'Compressed Mortality, 1968-1978'!$H$2:$H$3207,,0)</f>
        <v>0.2</v>
      </c>
      <c r="D82" t="b">
        <f t="shared" si="19"/>
        <v>1</v>
      </c>
      <c r="E82">
        <f t="shared" si="20"/>
        <v>0.2</v>
      </c>
      <c r="F82">
        <f t="shared" si="21"/>
        <v>67</v>
      </c>
      <c r="N82">
        <v>154.80000000000001</v>
      </c>
      <c r="O82" t="str">
        <f>_xlfn.XLOOKUP(N82,'Compressed Mortality, 1979-1998'!$E$2:$E$7900,'Compressed Mortality, 1979-1998'!$D$2:$D$7900,,0)</f>
        <v>Other</v>
      </c>
      <c r="P82">
        <f>_xlfn.XLOOKUP(P$1&amp;"_"&amp;$N82,'Compressed Mortality, 1979-1998'!$J$2:$J$7900,'Compressed Mortality, 1979-1998'!$H$2:$H$7900,,0)</f>
        <v>0</v>
      </c>
      <c r="Q82">
        <f>_xlfn.XLOOKUP(Q$1&amp;"_"&amp;$N82,'Compressed Mortality, 1979-1998'!$J$2:$J$7900,'Compressed Mortality, 1979-1998'!$H$2:$H$7900,,0)</f>
        <v>0</v>
      </c>
      <c r="R82">
        <f t="shared" si="22"/>
        <v>0</v>
      </c>
      <c r="S82">
        <f t="shared" si="23"/>
        <v>0</v>
      </c>
      <c r="T82">
        <f t="shared" si="24"/>
        <v>128</v>
      </c>
      <c r="U82">
        <f t="shared" si="25"/>
        <v>123</v>
      </c>
      <c r="X82" t="str">
        <v>C38.3</v>
      </c>
      <c r="Y82" t="str">
        <f>_xlfn.XLOOKUP(X82,'Underlying Cause of Death, 1999'!$E$2:$E$6876,'Underlying Cause of Death, 1999'!$D$2:$D$6876,,0)</f>
        <v>Mediastinum, part unspecified - Malignant neoplasms</v>
      </c>
      <c r="Z82">
        <f>_xlfn.XLOOKUP(Z$1&amp;"_"&amp;$X82,'Underlying Cause of Death, 1999'!$J$2:$J$6876,'Underlying Cause of Death, 1999'!$K$2:$K$6876,,0)</f>
        <v>4.6549325836774055E-2</v>
      </c>
      <c r="AA82">
        <f>_xlfn.XLOOKUP(AA$1&amp;"_"&amp;$X82,'Underlying Cause of Death, 1999'!$J$2:$J$6876,'Underlying Cause of Death, 1999'!$K$2:$K$6876,,0)</f>
        <v>3.7571393177510466E-2</v>
      </c>
      <c r="AB82">
        <f>_xlfn.XLOOKUP(AB$1&amp;"_"&amp;$X82,'Underlying Cause of Death, 1999'!$J$2:$J$6876,'Underlying Cause of Death, 1999'!$K$2:$K$6876,,0)</f>
        <v>4.5525714147992495E-2</v>
      </c>
      <c r="AC82">
        <f t="shared" si="26"/>
        <v>4.6549325836774055E-2</v>
      </c>
      <c r="AD82">
        <f t="shared" si="15"/>
        <v>3.7571393177510466E-2</v>
      </c>
      <c r="AE82">
        <f t="shared" si="16"/>
        <v>4.5525714147992495E-2</v>
      </c>
      <c r="AF82">
        <f t="shared" si="27"/>
        <v>133</v>
      </c>
      <c r="AG82">
        <f t="shared" si="17"/>
        <v>139</v>
      </c>
      <c r="AH82">
        <f t="shared" si="18"/>
        <v>151</v>
      </c>
    </row>
    <row r="83" spans="1:34" x14ac:dyDescent="0.35">
      <c r="A83">
        <v>171</v>
      </c>
      <c r="B83" t="str">
        <f>_xlfn.XLOOKUP(A83,'Compressed Mortality, 1968-1978'!E83:E3288,'Compressed Mortality, 1968-1978'!D83:D3288,,0)</f>
        <v>Head, face, and neck</v>
      </c>
      <c r="C83">
        <f>_xlfn.XLOOKUP($C$1&amp;"_"&amp;A83,'Compressed Mortality, 1968-1978'!$J$2:$J$3207,'Compressed Mortality, 1968-1978'!$H$2:$H$3207,,0)</f>
        <v>0</v>
      </c>
      <c r="D83" t="b">
        <f t="shared" si="19"/>
        <v>1</v>
      </c>
      <c r="E83">
        <f t="shared" si="20"/>
        <v>0</v>
      </c>
      <c r="F83">
        <f t="shared" si="21"/>
        <v>130</v>
      </c>
      <c r="N83">
        <v>155</v>
      </c>
      <c r="O83" t="str">
        <f>_xlfn.XLOOKUP(N83,'Compressed Mortality, 1979-1998'!$E$2:$E$7900,'Compressed Mortality, 1979-1998'!$D$2:$D$7900,,0)</f>
        <v>Liver, primary</v>
      </c>
      <c r="P83">
        <f>_xlfn.XLOOKUP(P$1&amp;"_"&amp;$N83,'Compressed Mortality, 1979-1998'!$J$2:$J$7900,'Compressed Mortality, 1979-1998'!$H$2:$H$7900,,0)</f>
        <v>1.1000000000000001</v>
      </c>
      <c r="Q83">
        <f>_xlfn.XLOOKUP(Q$1&amp;"_"&amp;$N83,'Compressed Mortality, 1979-1998'!$J$2:$J$7900,'Compressed Mortality, 1979-1998'!$H$2:$H$7900,,0)</f>
        <v>1.7</v>
      </c>
      <c r="R83">
        <f t="shared" si="22"/>
        <v>1.1000000000000001</v>
      </c>
      <c r="S83">
        <f t="shared" si="23"/>
        <v>1.7</v>
      </c>
      <c r="T83">
        <f t="shared" si="24"/>
        <v>27</v>
      </c>
      <c r="U83">
        <f t="shared" si="25"/>
        <v>19</v>
      </c>
      <c r="X83" t="str">
        <v>C38.4</v>
      </c>
      <c r="Y83" t="str">
        <f>_xlfn.XLOOKUP(X83,'Underlying Cause of Death, 1999'!$E$2:$E$6876,'Underlying Cause of Death, 1999'!$D$2:$D$6876,,0)</f>
        <v>Pleura - Malignant neoplasms</v>
      </c>
      <c r="Z83">
        <f>_xlfn.XLOOKUP(Z$1&amp;"_"&amp;$X83,'Underlying Cause of Death, 1999'!$J$2:$J$6876,'Underlying Cause of Death, 1999'!$K$2:$K$6876,,0)</f>
        <v>2.7005715752632276E-2</v>
      </c>
      <c r="AA83">
        <f>_xlfn.XLOOKUP(AA$1&amp;"_"&amp;$X83,'Underlying Cause of Death, 1999'!$J$2:$J$6876,'Underlying Cause of Death, 1999'!$K$2:$K$6876,,0)</f>
        <v>1.7490131306772117E-2</v>
      </c>
      <c r="AB83">
        <f>_xlfn.XLOOKUP(AB$1&amp;"_"&amp;$X83,'Underlying Cause of Death, 1999'!$J$2:$J$6876,'Underlying Cause of Death, 1999'!$K$2:$K$6876,,0)</f>
        <v>1.3657714244397748E-2</v>
      </c>
      <c r="AC83">
        <f t="shared" si="26"/>
        <v>2.7005715752632276E-2</v>
      </c>
      <c r="AD83">
        <f t="shared" si="15"/>
        <v>1.7490131306772117E-2</v>
      </c>
      <c r="AE83">
        <f t="shared" si="16"/>
        <v>1.3657714244397748E-2</v>
      </c>
      <c r="AF83">
        <f t="shared" si="27"/>
        <v>169</v>
      </c>
      <c r="AG83">
        <f t="shared" si="17"/>
        <v>188</v>
      </c>
      <c r="AH83">
        <f t="shared" si="18"/>
        <v>235</v>
      </c>
    </row>
    <row r="84" spans="1:34" x14ac:dyDescent="0.35">
      <c r="A84">
        <v>171.1</v>
      </c>
      <c r="B84" t="str">
        <f>_xlfn.XLOOKUP(A84,'Compressed Mortality, 1968-1978'!E84:E3289,'Compressed Mortality, 1968-1978'!D84:D3289,,0)</f>
        <v>Trunk</v>
      </c>
      <c r="C84">
        <f>_xlfn.XLOOKUP($C$1&amp;"_"&amp;A84,'Compressed Mortality, 1968-1978'!$J$2:$J$3207,'Compressed Mortality, 1968-1978'!$H$2:$H$3207,,0)</f>
        <v>0.1</v>
      </c>
      <c r="D84" t="b">
        <f t="shared" si="19"/>
        <v>1</v>
      </c>
      <c r="E84">
        <f t="shared" si="20"/>
        <v>0.1</v>
      </c>
      <c r="F84">
        <f t="shared" si="21"/>
        <v>78</v>
      </c>
      <c r="N84">
        <v>155.1</v>
      </c>
      <c r="O84" t="str">
        <f>_xlfn.XLOOKUP(N84,'Compressed Mortality, 1979-1998'!$E$2:$E$7900,'Compressed Mortality, 1979-1998'!$D$2:$D$7900,,0)</f>
        <v>Intrahepatic bile ducts</v>
      </c>
      <c r="P84">
        <f>_xlfn.XLOOKUP(P$1&amp;"_"&amp;$N84,'Compressed Mortality, 1979-1998'!$J$2:$J$7900,'Compressed Mortality, 1979-1998'!$H$2:$H$7900,,0)</f>
        <v>0.2</v>
      </c>
      <c r="Q84">
        <f>_xlfn.XLOOKUP(Q$1&amp;"_"&amp;$N84,'Compressed Mortality, 1979-1998'!$J$2:$J$7900,'Compressed Mortality, 1979-1998'!$H$2:$H$7900,,0)</f>
        <v>0.5</v>
      </c>
      <c r="R84">
        <f t="shared" si="22"/>
        <v>0.2</v>
      </c>
      <c r="S84">
        <f t="shared" si="23"/>
        <v>0.5</v>
      </c>
      <c r="T84">
        <f t="shared" si="24"/>
        <v>58</v>
      </c>
      <c r="U84">
        <f t="shared" si="25"/>
        <v>37</v>
      </c>
      <c r="X84" t="str">
        <v>C39.9</v>
      </c>
      <c r="Y84" t="str">
        <f>_xlfn.XLOOKUP(X84,'Underlying Cause of Death, 1999'!$E$2:$E$6876,'Underlying Cause of Death, 1999'!$D$2:$D$6876,,0)</f>
        <v>Ill-defined sites within the respiratory system - Malignant neoplasms</v>
      </c>
      <c r="Z84">
        <f>_xlfn.XLOOKUP(Z$1&amp;"_"&amp;$X84,'Underlying Cause of Death, 1999'!$J$2:$J$6876,'Underlying Cause of Death, 1999'!$K$2:$K$6876,,0)</f>
        <v>1.4924211336980995E-2</v>
      </c>
      <c r="AA84">
        <f>_xlfn.XLOOKUP(AA$1&amp;"_"&amp;$X84,'Underlying Cause of Death, 1999'!$J$2:$J$6876,'Underlying Cause of Death, 1999'!$K$2:$K$6876,,0)</f>
        <v>1.6194566024788994E-2</v>
      </c>
      <c r="AB84">
        <f>_xlfn.XLOOKUP(AB$1&amp;"_"&amp;$X84,'Underlying Cause of Death, 1999'!$J$2:$J$6876,'Underlying Cause of Death, 1999'!$K$2:$K$6876,,0)</f>
        <v>2.6404914205835649E-2</v>
      </c>
      <c r="AC84">
        <f t="shared" si="26"/>
        <v>1.4924211336980995E-2</v>
      </c>
      <c r="AD84">
        <f t="shared" si="15"/>
        <v>1.6194566024788994E-2</v>
      </c>
      <c r="AE84">
        <f t="shared" si="16"/>
        <v>2.6404914205835649E-2</v>
      </c>
      <c r="AF84">
        <f t="shared" si="27"/>
        <v>208</v>
      </c>
      <c r="AG84">
        <f t="shared" si="17"/>
        <v>194</v>
      </c>
      <c r="AH84">
        <f t="shared" si="18"/>
        <v>183</v>
      </c>
    </row>
    <row r="85" spans="1:34" x14ac:dyDescent="0.35">
      <c r="A85">
        <v>171.2</v>
      </c>
      <c r="B85" t="str">
        <f>_xlfn.XLOOKUP(A85,'Compressed Mortality, 1968-1978'!E85:E3290,'Compressed Mortality, 1968-1978'!D85:D3290,,0)</f>
        <v>Upper limb (including shoulder)</v>
      </c>
      <c r="C85">
        <f>_xlfn.XLOOKUP($C$1&amp;"_"&amp;A85,'Compressed Mortality, 1968-1978'!$J$2:$J$3207,'Compressed Mortality, 1968-1978'!$H$2:$H$3207,,0)</f>
        <v>0</v>
      </c>
      <c r="D85" t="b">
        <f t="shared" si="19"/>
        <v>1</v>
      </c>
      <c r="E85">
        <f t="shared" si="20"/>
        <v>0</v>
      </c>
      <c r="F85">
        <f t="shared" si="21"/>
        <v>130</v>
      </c>
      <c r="N85">
        <v>155.19999999999999</v>
      </c>
      <c r="O85" t="str">
        <f>_xlfn.XLOOKUP(N85,'Compressed Mortality, 1979-1998'!$E$2:$E$7900,'Compressed Mortality, 1979-1998'!$D$2:$D$7900,,0)</f>
        <v>Liver, not specified as primary or secondary</v>
      </c>
      <c r="P85">
        <f>_xlfn.XLOOKUP(P$1&amp;"_"&amp;$N85,'Compressed Mortality, 1979-1998'!$J$2:$J$7900,'Compressed Mortality, 1979-1998'!$H$2:$H$7900,,0)</f>
        <v>1.2</v>
      </c>
      <c r="Q85">
        <f>_xlfn.XLOOKUP(Q$1&amp;"_"&amp;$N85,'Compressed Mortality, 1979-1998'!$J$2:$J$7900,'Compressed Mortality, 1979-1998'!$H$2:$H$7900,,0)</f>
        <v>1.2</v>
      </c>
      <c r="R85">
        <f t="shared" si="22"/>
        <v>1.2</v>
      </c>
      <c r="S85">
        <f t="shared" si="23"/>
        <v>1.2</v>
      </c>
      <c r="T85">
        <f t="shared" si="24"/>
        <v>24</v>
      </c>
      <c r="U85">
        <f t="shared" si="25"/>
        <v>22</v>
      </c>
      <c r="X85" t="str">
        <v>C40.0</v>
      </c>
      <c r="Y85" t="str">
        <f>_xlfn.XLOOKUP(X85,'Underlying Cause of Death, 1999'!$E$2:$E$6876,'Underlying Cause of Death, 1999'!$D$2:$D$6876,,0)</f>
        <v>Scapula and long bones of upper limb - Malignant neoplasms</v>
      </c>
      <c r="Z85">
        <f>_xlfn.XLOOKUP(Z$1&amp;"_"&amp;$X85,'Underlying Cause of Death, 1999'!$J$2:$J$6876,'Underlying Cause of Death, 1999'!$K$2:$K$6876,,0)</f>
        <v>8.8834591291553546E-3</v>
      </c>
      <c r="AA85">
        <f>_xlfn.XLOOKUP(AA$1&amp;"_"&amp;$X85,'Underlying Cause of Death, 1999'!$J$2:$J$6876,'Underlying Cause of Death, 1999'!$K$2:$K$6876,,0)</f>
        <v>5.8300437689240391E-3</v>
      </c>
      <c r="AB85">
        <f>_xlfn.XLOOKUP(AB$1&amp;"_"&amp;$X85,'Underlying Cause of Death, 1999'!$J$2:$J$6876,'Underlying Cause of Death, 1999'!$K$2:$K$6876,,0)</f>
        <v>9.7121523515717317E-3</v>
      </c>
      <c r="AC85">
        <f t="shared" si="26"/>
        <v>8.8834591291553546E-3</v>
      </c>
      <c r="AD85">
        <f t="shared" si="15"/>
        <v>5.8300437689240391E-3</v>
      </c>
      <c r="AE85">
        <f t="shared" si="16"/>
        <v>9.7121523515717317E-3</v>
      </c>
      <c r="AF85">
        <f t="shared" si="27"/>
        <v>241</v>
      </c>
      <c r="AG85">
        <f t="shared" si="17"/>
        <v>260</v>
      </c>
      <c r="AH85">
        <f t="shared" si="18"/>
        <v>257</v>
      </c>
    </row>
    <row r="86" spans="1:34" x14ac:dyDescent="0.35">
      <c r="A86">
        <v>171.3</v>
      </c>
      <c r="B86" t="str">
        <f>_xlfn.XLOOKUP(A86,'Compressed Mortality, 1968-1978'!E86:E3291,'Compressed Mortality, 1968-1978'!D86:D3291,,0)</f>
        <v>Lower limb (including hip)</v>
      </c>
      <c r="C86">
        <f>_xlfn.XLOOKUP($C$1&amp;"_"&amp;A86,'Compressed Mortality, 1968-1978'!$J$2:$J$3207,'Compressed Mortality, 1968-1978'!$H$2:$H$3207,,0)</f>
        <v>0.1</v>
      </c>
      <c r="D86" t="b">
        <f t="shared" si="19"/>
        <v>1</v>
      </c>
      <c r="E86">
        <f t="shared" si="20"/>
        <v>0.1</v>
      </c>
      <c r="F86">
        <f t="shared" si="21"/>
        <v>78</v>
      </c>
      <c r="N86">
        <v>156</v>
      </c>
      <c r="O86" t="str">
        <f>_xlfn.XLOOKUP(N86,'Compressed Mortality, 1979-1998'!$E$2:$E$7900,'Compressed Mortality, 1979-1998'!$D$2:$D$7900,,0)</f>
        <v>Gallbladder</v>
      </c>
      <c r="P86">
        <f>_xlfn.XLOOKUP(P$1&amp;"_"&amp;$N86,'Compressed Mortality, 1979-1998'!$J$2:$J$7900,'Compressed Mortality, 1979-1998'!$H$2:$H$7900,,0)</f>
        <v>1.1000000000000001</v>
      </c>
      <c r="Q86">
        <f>_xlfn.XLOOKUP(Q$1&amp;"_"&amp;$N86,'Compressed Mortality, 1979-1998'!$J$2:$J$7900,'Compressed Mortality, 1979-1998'!$H$2:$H$7900,,0)</f>
        <v>0.8</v>
      </c>
      <c r="R86">
        <f t="shared" si="22"/>
        <v>1.1000000000000001</v>
      </c>
      <c r="S86">
        <f t="shared" si="23"/>
        <v>0.8</v>
      </c>
      <c r="T86">
        <f t="shared" si="24"/>
        <v>27</v>
      </c>
      <c r="U86">
        <f t="shared" si="25"/>
        <v>29</v>
      </c>
      <c r="X86" t="str">
        <v>C40.2</v>
      </c>
      <c r="Y86" t="str">
        <f>_xlfn.XLOOKUP(X86,'Underlying Cause of Death, 1999'!$E$2:$E$6876,'Underlying Cause of Death, 1999'!$D$2:$D$6876,,0)</f>
        <v>Long bones of lower limb - Malignant neoplasms</v>
      </c>
      <c r="Z86">
        <f>_xlfn.XLOOKUP(Z$1&amp;"_"&amp;$X86,'Underlying Cause of Death, 1999'!$J$2:$J$6876,'Underlying Cause of Death, 1999'!$K$2:$K$6876,,0)</f>
        <v>2.2741655370637708E-2</v>
      </c>
      <c r="AA86">
        <f>_xlfn.XLOOKUP(AA$1&amp;"_"&amp;$X86,'Underlying Cause of Death, 1999'!$J$2:$J$6876,'Underlying Cause of Death, 1999'!$K$2:$K$6876,,0)</f>
        <v>1.3279544140326976E-2</v>
      </c>
      <c r="AB86">
        <f>_xlfn.XLOOKUP(AB$1&amp;"_"&amp;$X86,'Underlying Cause of Death, 1999'!$J$2:$J$6876,'Underlying Cause of Death, 1999'!$K$2:$K$6876,,0)</f>
        <v>2.9743466576688433E-2</v>
      </c>
      <c r="AC86">
        <f t="shared" si="26"/>
        <v>2.2741655370637708E-2</v>
      </c>
      <c r="AD86">
        <f t="shared" si="15"/>
        <v>1.3279544140326976E-2</v>
      </c>
      <c r="AE86">
        <f t="shared" si="16"/>
        <v>2.9743466576688433E-2</v>
      </c>
      <c r="AF86">
        <f t="shared" si="27"/>
        <v>180</v>
      </c>
      <c r="AG86">
        <f t="shared" si="17"/>
        <v>205</v>
      </c>
      <c r="AH86">
        <f t="shared" si="18"/>
        <v>175</v>
      </c>
    </row>
    <row r="87" spans="1:34" x14ac:dyDescent="0.35">
      <c r="A87">
        <v>171.9</v>
      </c>
      <c r="B87" t="str">
        <f>_xlfn.XLOOKUP(A87,'Compressed Mortality, 1968-1978'!E87:E3292,'Compressed Mortality, 1968-1978'!D87:D3292,,0)</f>
        <v>Site unspecified</v>
      </c>
      <c r="C87">
        <f>_xlfn.XLOOKUP($C$1&amp;"_"&amp;A87,'Compressed Mortality, 1968-1978'!$J$2:$J$3207,'Compressed Mortality, 1968-1978'!$H$2:$H$3207,,0)</f>
        <v>0.4</v>
      </c>
      <c r="D87" t="b">
        <f t="shared" si="19"/>
        <v>1</v>
      </c>
      <c r="E87">
        <f t="shared" si="20"/>
        <v>0.4</v>
      </c>
      <c r="F87">
        <f t="shared" si="21"/>
        <v>50</v>
      </c>
      <c r="N87">
        <v>156.1</v>
      </c>
      <c r="O87" t="str">
        <f>_xlfn.XLOOKUP(N87,'Compressed Mortality, 1979-1998'!$E$2:$E$7900,'Compressed Mortality, 1979-1998'!$D$2:$D$7900,,0)</f>
        <v>Extrahepatic bile ducts</v>
      </c>
      <c r="P87">
        <f>_xlfn.XLOOKUP(P$1&amp;"_"&amp;$N87,'Compressed Mortality, 1979-1998'!$J$2:$J$7900,'Compressed Mortality, 1979-1998'!$H$2:$H$7900,,0)</f>
        <v>0.6</v>
      </c>
      <c r="Q87">
        <f>_xlfn.XLOOKUP(Q$1&amp;"_"&amp;$N87,'Compressed Mortality, 1979-1998'!$J$2:$J$7900,'Compressed Mortality, 1979-1998'!$H$2:$H$7900,,0)</f>
        <v>0.4</v>
      </c>
      <c r="R87">
        <f t="shared" si="22"/>
        <v>0.6</v>
      </c>
      <c r="S87">
        <f t="shared" si="23"/>
        <v>0.4</v>
      </c>
      <c r="T87">
        <f t="shared" si="24"/>
        <v>40</v>
      </c>
      <c r="U87">
        <f t="shared" si="25"/>
        <v>39</v>
      </c>
      <c r="X87" t="str">
        <v>C41.0</v>
      </c>
      <c r="Y87" t="str">
        <f>_xlfn.XLOOKUP(X87,'Underlying Cause of Death, 1999'!$E$2:$E$6876,'Underlying Cause of Death, 1999'!$D$2:$D$6876,,0)</f>
        <v>Bones of skull and face - Malignant neoplasms</v>
      </c>
      <c r="Z87">
        <f>_xlfn.XLOOKUP(Z$1&amp;"_"&amp;$X87,'Underlying Cause of Death, 1999'!$J$2:$J$6876,'Underlying Cause of Death, 1999'!$K$2:$K$6876,,0)</f>
        <v>1.9188271718975566E-2</v>
      </c>
      <c r="AA87">
        <f>_xlfn.XLOOKUP(AA$1&amp;"_"&amp;$X87,'Underlying Cause of Death, 1999'!$J$2:$J$6876,'Underlying Cause of Death, 1999'!$K$2:$K$6876,,0)</f>
        <v>1.8461805268259454E-2</v>
      </c>
      <c r="AB87">
        <f>_xlfn.XLOOKUP(AB$1&amp;"_"&amp;$X87,'Underlying Cause of Death, 1999'!$J$2:$J$6876,'Underlying Cause of Death, 1999'!$K$2:$K$6876,,0)</f>
        <v>2.7315428488795496E-2</v>
      </c>
      <c r="AC87">
        <f t="shared" si="26"/>
        <v>1.9188271718975566E-2</v>
      </c>
      <c r="AD87">
        <f t="shared" si="15"/>
        <v>1.8461805268259454E-2</v>
      </c>
      <c r="AE87">
        <f t="shared" si="16"/>
        <v>2.7315428488795496E-2</v>
      </c>
      <c r="AF87">
        <f t="shared" si="27"/>
        <v>189</v>
      </c>
      <c r="AG87">
        <f t="shared" si="17"/>
        <v>187</v>
      </c>
      <c r="AH87">
        <f t="shared" si="18"/>
        <v>179</v>
      </c>
    </row>
    <row r="88" spans="1:34" x14ac:dyDescent="0.35">
      <c r="A88">
        <v>172</v>
      </c>
      <c r="B88" t="str">
        <f>_xlfn.XLOOKUP(A88,'Compressed Mortality, 1968-1978'!E88:E3293,'Compressed Mortality, 1968-1978'!D88:D3293,,0)</f>
        <v>Lips</v>
      </c>
      <c r="C88" t="str">
        <f>_xlfn.XLOOKUP($C$1&amp;"_"&amp;A88,'Compressed Mortality, 1968-1978'!$J$2:$J$3207,'Compressed Mortality, 1968-1978'!$H$2:$H$3207,,0)</f>
        <v>0.0 (Unreliable)</v>
      </c>
      <c r="D88" t="b">
        <f t="shared" si="19"/>
        <v>0</v>
      </c>
      <c r="E88">
        <f t="shared" si="20"/>
        <v>0</v>
      </c>
      <c r="F88">
        <f t="shared" si="21"/>
        <v>130</v>
      </c>
      <c r="N88">
        <v>156.19999999999999</v>
      </c>
      <c r="O88" t="str">
        <f>_xlfn.XLOOKUP(N88,'Compressed Mortality, 1979-1998'!$E$2:$E$7900,'Compressed Mortality, 1979-1998'!$D$2:$D$7900,,0)</f>
        <v>Ampulla of vater</v>
      </c>
      <c r="P88">
        <f>_xlfn.XLOOKUP(P$1&amp;"_"&amp;$N88,'Compressed Mortality, 1979-1998'!$J$2:$J$7900,'Compressed Mortality, 1979-1998'!$H$2:$H$7900,,0)</f>
        <v>0.1</v>
      </c>
      <c r="Q88">
        <f>_xlfn.XLOOKUP(Q$1&amp;"_"&amp;$N88,'Compressed Mortality, 1979-1998'!$J$2:$J$7900,'Compressed Mortality, 1979-1998'!$H$2:$H$7900,,0)</f>
        <v>0.1</v>
      </c>
      <c r="R88">
        <f t="shared" si="22"/>
        <v>0.1</v>
      </c>
      <c r="S88">
        <f t="shared" si="23"/>
        <v>0.1</v>
      </c>
      <c r="T88">
        <f t="shared" si="24"/>
        <v>79</v>
      </c>
      <c r="U88">
        <f t="shared" si="25"/>
        <v>71</v>
      </c>
      <c r="X88" t="str">
        <v>C41.1</v>
      </c>
      <c r="Y88" t="str">
        <f>_xlfn.XLOOKUP(X88,'Underlying Cause of Death, 1999'!$E$2:$E$6876,'Underlying Cause of Death, 1999'!$D$2:$D$6876,,0)</f>
        <v>Mandible - Malignant neoplasms</v>
      </c>
      <c r="Z88">
        <f>_xlfn.XLOOKUP(Z$1&amp;"_"&amp;$X88,'Underlying Cause of Death, 1999'!$J$2:$J$6876,'Underlying Cause of Death, 1999'!$K$2:$K$6876,,0)</f>
        <v>4.050857362894842E-2</v>
      </c>
      <c r="AA88">
        <f>_xlfn.XLOOKUP(AA$1&amp;"_"&amp;$X88,'Underlying Cause of Death, 1999'!$J$2:$J$6876,'Underlying Cause of Death, 1999'!$K$2:$K$6876,,0)</f>
        <v>3.3036914690569553E-2</v>
      </c>
      <c r="AB88">
        <f>_xlfn.XLOOKUP(AB$1&amp;"_"&amp;$X88,'Underlying Cause of Death, 1999'!$J$2:$J$6876,'Underlying Cause of Death, 1999'!$K$2:$K$6876,,0)</f>
        <v>6.0700952197323334E-2</v>
      </c>
      <c r="AC88">
        <f t="shared" si="26"/>
        <v>4.050857362894842E-2</v>
      </c>
      <c r="AD88">
        <f t="shared" si="15"/>
        <v>3.3036914690569553E-2</v>
      </c>
      <c r="AE88">
        <f t="shared" si="16"/>
        <v>6.0700952197323334E-2</v>
      </c>
      <c r="AF88">
        <f t="shared" si="27"/>
        <v>140</v>
      </c>
      <c r="AG88">
        <f t="shared" si="17"/>
        <v>147</v>
      </c>
      <c r="AH88">
        <f t="shared" si="18"/>
        <v>124</v>
      </c>
    </row>
    <row r="89" spans="1:34" x14ac:dyDescent="0.35">
      <c r="A89">
        <v>172.1</v>
      </c>
      <c r="B89" t="str">
        <f>_xlfn.XLOOKUP(A89,'Compressed Mortality, 1968-1978'!E89:E3294,'Compressed Mortality, 1968-1978'!D89:D3294,,0)</f>
        <v>Eyelids, including canthi</v>
      </c>
      <c r="C89" t="str">
        <f>_xlfn.XLOOKUP($C$1&amp;"_"&amp;A89,'Compressed Mortality, 1968-1978'!$J$2:$J$3207,'Compressed Mortality, 1968-1978'!$H$2:$H$3207,,0)</f>
        <v>0.0 (Unreliable)</v>
      </c>
      <c r="D89" t="b">
        <f t="shared" si="19"/>
        <v>0</v>
      </c>
      <c r="E89">
        <f t="shared" si="20"/>
        <v>0</v>
      </c>
      <c r="F89">
        <f t="shared" si="21"/>
        <v>130</v>
      </c>
      <c r="N89">
        <v>156.80000000000001</v>
      </c>
      <c r="O89" t="str">
        <f>_xlfn.XLOOKUP(N89,'Compressed Mortality, 1979-1998'!$E$2:$E$7900,'Compressed Mortality, 1979-1998'!$D$2:$D$7900,,0)</f>
        <v>Other specified sites of gallbladder and extrahepatic bile ducts</v>
      </c>
      <c r="P89" t="e">
        <f>_xlfn.XLOOKUP(P$1&amp;"_"&amp;$N89,'Compressed Mortality, 1979-1998'!$J$2:$J$7900,'Compressed Mortality, 1979-1998'!$H$2:$H$7900,,0)</f>
        <v>#N/A</v>
      </c>
      <c r="Q89" t="str">
        <f>_xlfn.XLOOKUP(Q$1&amp;"_"&amp;$N89,'Compressed Mortality, 1979-1998'!$J$2:$J$7900,'Compressed Mortality, 1979-1998'!$H$2:$H$7900,,0)</f>
        <v>0.0 (Unreliable)</v>
      </c>
      <c r="R89">
        <f t="shared" si="22"/>
        <v>0</v>
      </c>
      <c r="S89">
        <f t="shared" si="23"/>
        <v>0</v>
      </c>
      <c r="T89">
        <f t="shared" si="24"/>
        <v>128</v>
      </c>
      <c r="U89">
        <f t="shared" si="25"/>
        <v>123</v>
      </c>
      <c r="X89" t="str">
        <v>C41.2</v>
      </c>
      <c r="Y89" t="str">
        <f>_xlfn.XLOOKUP(X89,'Underlying Cause of Death, 1999'!$E$2:$E$6876,'Underlying Cause of Death, 1999'!$D$2:$D$6876,,0)</f>
        <v>Vertebral column - Malignant neoplasms</v>
      </c>
      <c r="Z89">
        <f>_xlfn.XLOOKUP(Z$1&amp;"_"&amp;$X89,'Underlying Cause of Death, 1999'!$J$2:$J$6876,'Underlying Cause of Death, 1999'!$K$2:$K$6876,,0)</f>
        <v>3.6955189977286272E-2</v>
      </c>
      <c r="AA89">
        <f>_xlfn.XLOOKUP(AA$1&amp;"_"&amp;$X89,'Underlying Cause of Death, 1999'!$J$2:$J$6876,'Underlying Cause of Death, 1999'!$K$2:$K$6876,,0)</f>
        <v>2.9474110165115974E-2</v>
      </c>
      <c r="AB89">
        <f>_xlfn.XLOOKUP(AB$1&amp;"_"&amp;$X89,'Underlying Cause of Death, 1999'!$J$2:$J$6876,'Underlying Cause of Death, 1999'!$K$2:$K$6876,,0)</f>
        <v>3.5206552274447529E-2</v>
      </c>
      <c r="AC89">
        <f t="shared" si="26"/>
        <v>3.6955189977286272E-2</v>
      </c>
      <c r="AD89">
        <f t="shared" si="15"/>
        <v>2.9474110165115974E-2</v>
      </c>
      <c r="AE89">
        <f t="shared" si="16"/>
        <v>3.5206552274447529E-2</v>
      </c>
      <c r="AF89">
        <f t="shared" si="27"/>
        <v>145</v>
      </c>
      <c r="AG89">
        <f t="shared" si="17"/>
        <v>155</v>
      </c>
      <c r="AH89">
        <f t="shared" si="18"/>
        <v>165</v>
      </c>
    </row>
    <row r="90" spans="1:34" x14ac:dyDescent="0.35">
      <c r="A90">
        <v>172.2</v>
      </c>
      <c r="B90" t="str">
        <f>_xlfn.XLOOKUP(A90,'Compressed Mortality, 1968-1978'!E90:E3295,'Compressed Mortality, 1968-1978'!D90:D3295,,0)</f>
        <v>Ear and external auricular canal</v>
      </c>
      <c r="C90" t="str">
        <f>_xlfn.XLOOKUP($C$1&amp;"_"&amp;A90,'Compressed Mortality, 1968-1978'!$J$2:$J$3207,'Compressed Mortality, 1968-1978'!$H$2:$H$3207,,0)</f>
        <v>0.0 (Unreliable)</v>
      </c>
      <c r="D90" t="b">
        <f t="shared" si="19"/>
        <v>0</v>
      </c>
      <c r="E90">
        <f t="shared" si="20"/>
        <v>0</v>
      </c>
      <c r="F90">
        <f t="shared" si="21"/>
        <v>130</v>
      </c>
      <c r="N90">
        <v>156.9</v>
      </c>
      <c r="O90" t="str">
        <f>_xlfn.XLOOKUP(N90,'Compressed Mortality, 1979-1998'!$E$2:$E$7900,'Compressed Mortality, 1979-1998'!$D$2:$D$7900,,0)</f>
        <v>Biliary tract, part unspecified</v>
      </c>
      <c r="P90">
        <f>_xlfn.XLOOKUP(P$1&amp;"_"&amp;$N90,'Compressed Mortality, 1979-1998'!$J$2:$J$7900,'Compressed Mortality, 1979-1998'!$H$2:$H$7900,,0)</f>
        <v>0.2</v>
      </c>
      <c r="Q90">
        <f>_xlfn.XLOOKUP(Q$1&amp;"_"&amp;$N90,'Compressed Mortality, 1979-1998'!$J$2:$J$7900,'Compressed Mortality, 1979-1998'!$H$2:$H$7900,,0)</f>
        <v>0.2</v>
      </c>
      <c r="R90">
        <f t="shared" si="22"/>
        <v>0.2</v>
      </c>
      <c r="S90">
        <f t="shared" si="23"/>
        <v>0.2</v>
      </c>
      <c r="T90">
        <f t="shared" si="24"/>
        <v>58</v>
      </c>
      <c r="U90">
        <f t="shared" si="25"/>
        <v>54</v>
      </c>
      <c r="X90" t="str">
        <v>C41.3</v>
      </c>
      <c r="Y90" t="str">
        <f>_xlfn.XLOOKUP(X90,'Underlying Cause of Death, 1999'!$E$2:$E$6876,'Underlying Cause of Death, 1999'!$D$2:$D$6876,,0)</f>
        <v>Ribs, sternum and clavicle - Malignant neoplasms</v>
      </c>
      <c r="Z90">
        <f>_xlfn.XLOOKUP(Z$1&amp;"_"&amp;$X90,'Underlying Cause of Death, 1999'!$J$2:$J$6876,'Underlying Cause of Death, 1999'!$K$2:$K$6876,,0)</f>
        <v>7.1067673033242832E-3</v>
      </c>
      <c r="AA90" t="e">
        <f>_xlfn.XLOOKUP(AA$1&amp;"_"&amp;$X90,'Underlying Cause of Death, 1999'!$J$2:$J$6876,'Underlying Cause of Death, 1999'!$K$2:$K$6876,,0)</f>
        <v>#N/A</v>
      </c>
      <c r="AB90">
        <f>_xlfn.XLOOKUP(AB$1&amp;"_"&amp;$X90,'Underlying Cause of Death, 1999'!$J$2:$J$6876,'Underlying Cause of Death, 1999'!$K$2:$K$6876,,0)</f>
        <v>6.0700952197323332E-3</v>
      </c>
      <c r="AC90">
        <f t="shared" si="26"/>
        <v>7.1067673033242832E-3</v>
      </c>
      <c r="AD90">
        <f t="shared" si="15"/>
        <v>0</v>
      </c>
      <c r="AE90">
        <f t="shared" si="16"/>
        <v>6.0700952197323332E-3</v>
      </c>
      <c r="AF90">
        <f t="shared" si="27"/>
        <v>253</v>
      </c>
      <c r="AG90">
        <f t="shared" si="17"/>
        <v>304</v>
      </c>
      <c r="AH90">
        <f t="shared" si="18"/>
        <v>295</v>
      </c>
    </row>
    <row r="91" spans="1:34" x14ac:dyDescent="0.35">
      <c r="A91">
        <v>172.3</v>
      </c>
      <c r="B91" t="str">
        <f>_xlfn.XLOOKUP(A91,'Compressed Mortality, 1968-1978'!E91:E3296,'Compressed Mortality, 1968-1978'!D91:D3296,,0)</f>
        <v>Other and unspecified parts of face</v>
      </c>
      <c r="C91">
        <f>_xlfn.XLOOKUP($C$1&amp;"_"&amp;A91,'Compressed Mortality, 1968-1978'!$J$2:$J$3207,'Compressed Mortality, 1968-1978'!$H$2:$H$3207,,0)</f>
        <v>0</v>
      </c>
      <c r="D91" t="b">
        <f t="shared" si="19"/>
        <v>1</v>
      </c>
      <c r="E91">
        <f t="shared" si="20"/>
        <v>0</v>
      </c>
      <c r="F91">
        <f t="shared" si="21"/>
        <v>130</v>
      </c>
      <c r="N91">
        <v>157</v>
      </c>
      <c r="O91" t="str">
        <f>_xlfn.XLOOKUP(N91,'Compressed Mortality, 1979-1998'!$E$2:$E$7900,'Compressed Mortality, 1979-1998'!$D$2:$D$7900,,0)</f>
        <v>Head of pancreas</v>
      </c>
      <c r="P91">
        <f>_xlfn.XLOOKUP(P$1&amp;"_"&amp;$N91,'Compressed Mortality, 1979-1998'!$J$2:$J$7900,'Compressed Mortality, 1979-1998'!$H$2:$H$7900,,0)</f>
        <v>0.6</v>
      </c>
      <c r="Q91">
        <f>_xlfn.XLOOKUP(Q$1&amp;"_"&amp;$N91,'Compressed Mortality, 1979-1998'!$J$2:$J$7900,'Compressed Mortality, 1979-1998'!$H$2:$H$7900,,0)</f>
        <v>0.2</v>
      </c>
      <c r="R91">
        <f t="shared" si="22"/>
        <v>0.6</v>
      </c>
      <c r="S91">
        <f t="shared" si="23"/>
        <v>0.2</v>
      </c>
      <c r="T91">
        <f t="shared" si="24"/>
        <v>40</v>
      </c>
      <c r="U91">
        <f t="shared" si="25"/>
        <v>54</v>
      </c>
      <c r="X91" t="str">
        <v>C41.4</v>
      </c>
      <c r="Y91" t="str">
        <f>_xlfn.XLOOKUP(X91,'Underlying Cause of Death, 1999'!$E$2:$E$6876,'Underlying Cause of Death, 1999'!$D$2:$D$6876,,0)</f>
        <v>Pelvic bones, sacrum and coccyx - Malignant neoplasms</v>
      </c>
      <c r="Z91">
        <f>_xlfn.XLOOKUP(Z$1&amp;"_"&amp;$X91,'Underlying Cause of Death, 1999'!$J$2:$J$6876,'Underlying Cause of Death, 1999'!$K$2:$K$6876,,0)</f>
        <v>1.8832933353809353E-2</v>
      </c>
      <c r="AA91">
        <f>_xlfn.XLOOKUP(AA$1&amp;"_"&amp;$X91,'Underlying Cause of Death, 1999'!$J$2:$J$6876,'Underlying Cause of Death, 1999'!$K$2:$K$6876,,0)</f>
        <v>1.6842348665780556E-2</v>
      </c>
      <c r="AB91">
        <f>_xlfn.XLOOKUP(AB$1&amp;"_"&amp;$X91,'Underlying Cause of Death, 1999'!$J$2:$J$6876,'Underlying Cause of Death, 1999'!$K$2:$K$6876,,0)</f>
        <v>3.0046971337675046E-2</v>
      </c>
      <c r="AC91">
        <f t="shared" si="26"/>
        <v>1.8832933353809353E-2</v>
      </c>
      <c r="AD91">
        <f t="shared" si="15"/>
        <v>1.6842348665780556E-2</v>
      </c>
      <c r="AE91">
        <f t="shared" si="16"/>
        <v>3.0046971337675046E-2</v>
      </c>
      <c r="AF91">
        <f t="shared" si="27"/>
        <v>192</v>
      </c>
      <c r="AG91">
        <f t="shared" si="17"/>
        <v>191</v>
      </c>
      <c r="AH91">
        <f t="shared" si="18"/>
        <v>174</v>
      </c>
    </row>
    <row r="92" spans="1:34" x14ac:dyDescent="0.35">
      <c r="A92">
        <v>172.4</v>
      </c>
      <c r="B92" t="str">
        <f>_xlfn.XLOOKUP(A92,'Compressed Mortality, 1968-1978'!E92:E3297,'Compressed Mortality, 1968-1978'!D92:D3297,,0)</f>
        <v>Scalp and neck</v>
      </c>
      <c r="C92">
        <f>_xlfn.XLOOKUP($C$1&amp;"_"&amp;A92,'Compressed Mortality, 1968-1978'!$J$2:$J$3207,'Compressed Mortality, 1968-1978'!$H$2:$H$3207,,0)</f>
        <v>0</v>
      </c>
      <c r="D92" t="b">
        <f t="shared" si="19"/>
        <v>1</v>
      </c>
      <c r="E92">
        <f t="shared" si="20"/>
        <v>0</v>
      </c>
      <c r="F92">
        <f t="shared" si="21"/>
        <v>130</v>
      </c>
      <c r="N92">
        <v>157.1</v>
      </c>
      <c r="O92" t="str">
        <f>_xlfn.XLOOKUP(N92,'Compressed Mortality, 1979-1998'!$E$2:$E$7900,'Compressed Mortality, 1979-1998'!$D$2:$D$7900,,0)</f>
        <v>Body of pancreas</v>
      </c>
      <c r="P92">
        <f>_xlfn.XLOOKUP(P$1&amp;"_"&amp;$N92,'Compressed Mortality, 1979-1998'!$J$2:$J$7900,'Compressed Mortality, 1979-1998'!$H$2:$H$7900,,0)</f>
        <v>0</v>
      </c>
      <c r="Q92">
        <f>_xlfn.XLOOKUP(Q$1&amp;"_"&amp;$N92,'Compressed Mortality, 1979-1998'!$J$2:$J$7900,'Compressed Mortality, 1979-1998'!$H$2:$H$7900,,0)</f>
        <v>0</v>
      </c>
      <c r="R92">
        <f t="shared" si="22"/>
        <v>0</v>
      </c>
      <c r="S92">
        <f t="shared" si="23"/>
        <v>0</v>
      </c>
      <c r="T92">
        <f t="shared" si="24"/>
        <v>128</v>
      </c>
      <c r="U92">
        <f t="shared" si="25"/>
        <v>123</v>
      </c>
      <c r="X92" t="str">
        <v>C41.9</v>
      </c>
      <c r="Y92" t="str">
        <f>_xlfn.XLOOKUP(X92,'Underlying Cause of Death, 1999'!$E$2:$E$6876,'Underlying Cause of Death, 1999'!$D$2:$D$6876,,0)</f>
        <v>Bone and articular cartilage, unspecified - Malignant neoplasms</v>
      </c>
      <c r="Z92">
        <f>_xlfn.XLOOKUP(Z$1&amp;"_"&amp;$X92,'Underlying Cause of Death, 1999'!$J$2:$J$6876,'Underlying Cause of Death, 1999'!$K$2:$K$6876,,0)</f>
        <v>0.27574257136898223</v>
      </c>
      <c r="AA92">
        <f>_xlfn.XLOOKUP(AA$1&amp;"_"&amp;$X92,'Underlying Cause of Death, 1999'!$J$2:$J$6876,'Underlying Cause of Death, 1999'!$K$2:$K$6876,,0)</f>
        <v>0.32713023370073768</v>
      </c>
      <c r="AB92">
        <f>_xlfn.XLOOKUP(AB$1&amp;"_"&amp;$X92,'Underlying Cause of Death, 1999'!$J$2:$J$6876,'Underlying Cause of Death, 1999'!$K$2:$K$6876,,0)</f>
        <v>0.36784777031577937</v>
      </c>
      <c r="AC92">
        <f t="shared" si="26"/>
        <v>0.27574257136898223</v>
      </c>
      <c r="AD92">
        <f t="shared" si="15"/>
        <v>0.32713023370073768</v>
      </c>
      <c r="AE92">
        <f t="shared" si="16"/>
        <v>0.36784777031577937</v>
      </c>
      <c r="AF92">
        <f t="shared" si="27"/>
        <v>53</v>
      </c>
      <c r="AG92">
        <f t="shared" si="17"/>
        <v>48</v>
      </c>
      <c r="AH92">
        <f t="shared" si="18"/>
        <v>51</v>
      </c>
    </row>
    <row r="93" spans="1:34" x14ac:dyDescent="0.35">
      <c r="A93">
        <v>172.5</v>
      </c>
      <c r="B93" t="str">
        <f>_xlfn.XLOOKUP(A93,'Compressed Mortality, 1968-1978'!E93:E3298,'Compressed Mortality, 1968-1978'!D93:D3298,,0)</f>
        <v>Scrotum</v>
      </c>
      <c r="C93" t="e">
        <f>_xlfn.XLOOKUP($C$1&amp;"_"&amp;A93,'Compressed Mortality, 1968-1978'!$J$2:$J$3207,'Compressed Mortality, 1968-1978'!$H$2:$H$3207,,0)</f>
        <v>#N/A</v>
      </c>
      <c r="D93" t="b">
        <f t="shared" si="19"/>
        <v>0</v>
      </c>
      <c r="E93">
        <f t="shared" si="20"/>
        <v>0</v>
      </c>
      <c r="F93">
        <f t="shared" si="21"/>
        <v>130</v>
      </c>
      <c r="N93">
        <v>157.19999999999999</v>
      </c>
      <c r="O93" t="str">
        <f>_xlfn.XLOOKUP(N93,'Compressed Mortality, 1979-1998'!$E$2:$E$7900,'Compressed Mortality, 1979-1998'!$D$2:$D$7900,,0)</f>
        <v>Tail of pancreas</v>
      </c>
      <c r="P93">
        <f>_xlfn.XLOOKUP(P$1&amp;"_"&amp;$N93,'Compressed Mortality, 1979-1998'!$J$2:$J$7900,'Compressed Mortality, 1979-1998'!$H$2:$H$7900,,0)</f>
        <v>0</v>
      </c>
      <c r="Q93">
        <f>_xlfn.XLOOKUP(Q$1&amp;"_"&amp;$N93,'Compressed Mortality, 1979-1998'!$J$2:$J$7900,'Compressed Mortality, 1979-1998'!$H$2:$H$7900,,0)</f>
        <v>0</v>
      </c>
      <c r="R93">
        <f t="shared" si="22"/>
        <v>0</v>
      </c>
      <c r="S93">
        <f t="shared" si="23"/>
        <v>0</v>
      </c>
      <c r="T93">
        <f t="shared" si="24"/>
        <v>128</v>
      </c>
      <c r="U93">
        <f t="shared" si="25"/>
        <v>123</v>
      </c>
      <c r="X93" t="str">
        <v>C43.2</v>
      </c>
      <c r="Y93" t="str">
        <f>_xlfn.XLOOKUP(X93,'Underlying Cause of Death, 1999'!$E$2:$E$6876,'Underlying Cause of Death, 1999'!$D$2:$D$6876,,0)</f>
        <v>Malignant melanoma of ear and external auricular canal - Malignant neoplasms</v>
      </c>
      <c r="Z93">
        <f>_xlfn.XLOOKUP(Z$1&amp;"_"&amp;$X93,'Underlying Cause of Death, 1999'!$J$2:$J$6876,'Underlying Cause of Death, 1999'!$K$2:$K$6876,,0)</f>
        <v>6.7514289381580689E-3</v>
      </c>
      <c r="AA93">
        <f>_xlfn.XLOOKUP(AA$1&amp;"_"&amp;$X93,'Underlying Cause of Death, 1999'!$J$2:$J$6876,'Underlying Cause of Death, 1999'!$K$2:$K$6876,,0)</f>
        <v>9.3928482943776165E-3</v>
      </c>
      <c r="AB93">
        <f>_xlfn.XLOOKUP(AB$1&amp;"_"&amp;$X93,'Underlying Cause of Death, 1999'!$J$2:$J$6876,'Underlying Cause of Death, 1999'!$K$2:$K$6876,,0)</f>
        <v>7.8911237856520329E-3</v>
      </c>
      <c r="AC93">
        <f t="shared" si="26"/>
        <v>6.7514289381580689E-3</v>
      </c>
      <c r="AD93">
        <f t="shared" si="15"/>
        <v>9.3928482943776165E-3</v>
      </c>
      <c r="AE93">
        <f t="shared" si="16"/>
        <v>7.8911237856520329E-3</v>
      </c>
      <c r="AF93">
        <f t="shared" si="27"/>
        <v>256</v>
      </c>
      <c r="AG93">
        <f t="shared" si="17"/>
        <v>235</v>
      </c>
      <c r="AH93">
        <f t="shared" si="18"/>
        <v>275</v>
      </c>
    </row>
    <row r="94" spans="1:34" x14ac:dyDescent="0.35">
      <c r="A94">
        <v>172.6</v>
      </c>
      <c r="B94" t="str">
        <f>_xlfn.XLOOKUP(A94,'Compressed Mortality, 1968-1978'!E94:E3299,'Compressed Mortality, 1968-1978'!D94:D3299,,0)</f>
        <v>Trunk, except scrotum</v>
      </c>
      <c r="C94">
        <f>_xlfn.XLOOKUP($C$1&amp;"_"&amp;A94,'Compressed Mortality, 1968-1978'!$J$2:$J$3207,'Compressed Mortality, 1968-1978'!$H$2:$H$3207,,0)</f>
        <v>0.1</v>
      </c>
      <c r="D94" t="b">
        <f t="shared" si="19"/>
        <v>1</v>
      </c>
      <c r="E94">
        <f t="shared" si="20"/>
        <v>0.1</v>
      </c>
      <c r="F94">
        <f t="shared" si="21"/>
        <v>78</v>
      </c>
      <c r="N94">
        <v>157.30000000000001</v>
      </c>
      <c r="O94" t="str">
        <f>_xlfn.XLOOKUP(N94,'Compressed Mortality, 1979-1998'!$E$2:$E$7900,'Compressed Mortality, 1979-1998'!$D$2:$D$7900,,0)</f>
        <v>Pancreatic duct</v>
      </c>
      <c r="P94" t="str">
        <f>_xlfn.XLOOKUP(P$1&amp;"_"&amp;$N94,'Compressed Mortality, 1979-1998'!$J$2:$J$7900,'Compressed Mortality, 1979-1998'!$H$2:$H$7900,,0)</f>
        <v>0.0 (Unreliable)</v>
      </c>
      <c r="Q94" t="str">
        <f>_xlfn.XLOOKUP(Q$1&amp;"_"&amp;$N94,'Compressed Mortality, 1979-1998'!$J$2:$J$7900,'Compressed Mortality, 1979-1998'!$H$2:$H$7900,,0)</f>
        <v>0.0 (Unreliable)</v>
      </c>
      <c r="R94">
        <f t="shared" si="22"/>
        <v>0</v>
      </c>
      <c r="S94">
        <f t="shared" si="23"/>
        <v>0</v>
      </c>
      <c r="T94">
        <f t="shared" si="24"/>
        <v>128</v>
      </c>
      <c r="U94">
        <f t="shared" si="25"/>
        <v>123</v>
      </c>
      <c r="X94" t="str">
        <v>C43.3</v>
      </c>
      <c r="Y94" t="str">
        <f>_xlfn.XLOOKUP(X94,'Underlying Cause of Death, 1999'!$E$2:$E$6876,'Underlying Cause of Death, 1999'!$D$2:$D$6876,,0)</f>
        <v>Malignant melanoma of other and unspecified parts of face - Malignant neoplasms</v>
      </c>
      <c r="Z94">
        <f>_xlfn.XLOOKUP(Z$1&amp;"_"&amp;$X94,'Underlying Cause of Death, 1999'!$J$2:$J$6876,'Underlying Cause of Death, 1999'!$K$2:$K$6876,,0)</f>
        <v>3.1269776134626844E-2</v>
      </c>
      <c r="AA94">
        <f>_xlfn.XLOOKUP(AA$1&amp;"_"&amp;$X94,'Underlying Cause of Death, 1999'!$J$2:$J$6876,'Underlying Cause of Death, 1999'!$K$2:$K$6876,,0)</f>
        <v>2.9474110165115974E-2</v>
      </c>
      <c r="AB94">
        <f>_xlfn.XLOOKUP(AB$1&amp;"_"&amp;$X94,'Underlying Cause of Death, 1999'!$J$2:$J$6876,'Underlying Cause of Death, 1999'!$K$2:$K$6876,,0)</f>
        <v>3.27785141865546E-2</v>
      </c>
      <c r="AC94">
        <f t="shared" si="26"/>
        <v>3.1269776134626844E-2</v>
      </c>
      <c r="AD94">
        <f t="shared" si="15"/>
        <v>2.9474110165115974E-2</v>
      </c>
      <c r="AE94">
        <f t="shared" si="16"/>
        <v>3.27785141865546E-2</v>
      </c>
      <c r="AF94">
        <f t="shared" si="27"/>
        <v>161</v>
      </c>
      <c r="AG94">
        <f t="shared" si="17"/>
        <v>155</v>
      </c>
      <c r="AH94">
        <f t="shared" si="18"/>
        <v>170</v>
      </c>
    </row>
    <row r="95" spans="1:34" x14ac:dyDescent="0.35">
      <c r="A95">
        <v>172.7</v>
      </c>
      <c r="B95" t="str">
        <f>_xlfn.XLOOKUP(A95,'Compressed Mortality, 1968-1978'!E95:E3300,'Compressed Mortality, 1968-1978'!D95:D3300,,0)</f>
        <v>Upper limb</v>
      </c>
      <c r="C95">
        <f>_xlfn.XLOOKUP($C$1&amp;"_"&amp;A95,'Compressed Mortality, 1968-1978'!$J$2:$J$3207,'Compressed Mortality, 1968-1978'!$H$2:$H$3207,,0)</f>
        <v>0.1</v>
      </c>
      <c r="D95" t="b">
        <f t="shared" si="19"/>
        <v>1</v>
      </c>
      <c r="E95">
        <f t="shared" si="20"/>
        <v>0.1</v>
      </c>
      <c r="F95">
        <f t="shared" si="21"/>
        <v>78</v>
      </c>
      <c r="N95">
        <v>157.4</v>
      </c>
      <c r="O95" t="str">
        <f>_xlfn.XLOOKUP(N95,'Compressed Mortality, 1979-1998'!$E$2:$E$7900,'Compressed Mortality, 1979-1998'!$D$2:$D$7900,,0)</f>
        <v>Islets of langerhans</v>
      </c>
      <c r="P95">
        <f>_xlfn.XLOOKUP(P$1&amp;"_"&amp;$N95,'Compressed Mortality, 1979-1998'!$J$2:$J$7900,'Compressed Mortality, 1979-1998'!$H$2:$H$7900,,0)</f>
        <v>0</v>
      </c>
      <c r="Q95">
        <f>_xlfn.XLOOKUP(Q$1&amp;"_"&amp;$N95,'Compressed Mortality, 1979-1998'!$J$2:$J$7900,'Compressed Mortality, 1979-1998'!$H$2:$H$7900,,0)</f>
        <v>0.1</v>
      </c>
      <c r="R95">
        <f t="shared" si="22"/>
        <v>0</v>
      </c>
      <c r="S95">
        <f t="shared" si="23"/>
        <v>0.1</v>
      </c>
      <c r="T95">
        <f t="shared" si="24"/>
        <v>128</v>
      </c>
      <c r="U95">
        <f t="shared" si="25"/>
        <v>71</v>
      </c>
      <c r="X95" t="str">
        <v>C43.4</v>
      </c>
      <c r="Y95" t="str">
        <f>_xlfn.XLOOKUP(X95,'Underlying Cause of Death, 1999'!$E$2:$E$6876,'Underlying Cause of Death, 1999'!$D$2:$D$6876,,0)</f>
        <v>Malignant melanoma of scalp and neck - Malignant neoplasms</v>
      </c>
      <c r="Z95">
        <f>_xlfn.XLOOKUP(Z$1&amp;"_"&amp;$X95,'Underlying Cause of Death, 1999'!$J$2:$J$6876,'Underlying Cause of Death, 1999'!$K$2:$K$6876,,0)</f>
        <v>4.050857362894842E-2</v>
      </c>
      <c r="AA95">
        <f>_xlfn.XLOOKUP(AA$1&amp;"_"&amp;$X95,'Underlying Cause of Death, 1999'!$J$2:$J$6876,'Underlying Cause of Death, 1999'!$K$2:$K$6876,,0)</f>
        <v>5.182261127932479E-2</v>
      </c>
      <c r="AB95">
        <f>_xlfn.XLOOKUP(AB$1&amp;"_"&amp;$X95,'Underlying Cause of Death, 1999'!$J$2:$J$6876,'Underlying Cause of Death, 1999'!$K$2:$K$6876,,0)</f>
        <v>5.7665904587457156E-2</v>
      </c>
      <c r="AC95">
        <f t="shared" si="26"/>
        <v>4.050857362894842E-2</v>
      </c>
      <c r="AD95">
        <f t="shared" si="15"/>
        <v>5.182261127932479E-2</v>
      </c>
      <c r="AE95">
        <f t="shared" si="16"/>
        <v>5.7665904587457156E-2</v>
      </c>
      <c r="AF95">
        <f t="shared" si="27"/>
        <v>140</v>
      </c>
      <c r="AG95">
        <f t="shared" si="17"/>
        <v>121</v>
      </c>
      <c r="AH95">
        <f t="shared" si="18"/>
        <v>132</v>
      </c>
    </row>
    <row r="96" spans="1:34" x14ac:dyDescent="0.35">
      <c r="A96">
        <v>172.8</v>
      </c>
      <c r="B96" t="str">
        <f>_xlfn.XLOOKUP(A96,'Compressed Mortality, 1968-1978'!E96:E3301,'Compressed Mortality, 1968-1978'!D96:D3301,,0)</f>
        <v>Lower limb</v>
      </c>
      <c r="C96">
        <f>_xlfn.XLOOKUP($C$1&amp;"_"&amp;A96,'Compressed Mortality, 1968-1978'!$J$2:$J$3207,'Compressed Mortality, 1968-1978'!$H$2:$H$3207,,0)</f>
        <v>0.1</v>
      </c>
      <c r="D96" t="b">
        <f t="shared" si="19"/>
        <v>1</v>
      </c>
      <c r="E96">
        <f t="shared" si="20"/>
        <v>0.1</v>
      </c>
      <c r="F96">
        <f t="shared" si="21"/>
        <v>78</v>
      </c>
      <c r="N96">
        <v>157.80000000000001</v>
      </c>
      <c r="O96" t="str">
        <f>_xlfn.XLOOKUP(N96,'Compressed Mortality, 1979-1998'!$E$2:$E$7900,'Compressed Mortality, 1979-1998'!$D$2:$D$7900,,0)</f>
        <v>Other specified sites of pancreas</v>
      </c>
      <c r="P96" t="e">
        <f>_xlfn.XLOOKUP(P$1&amp;"_"&amp;$N96,'Compressed Mortality, 1979-1998'!$J$2:$J$7900,'Compressed Mortality, 1979-1998'!$H$2:$H$7900,,0)</f>
        <v>#N/A</v>
      </c>
      <c r="Q96" t="str">
        <f>_xlfn.XLOOKUP(Q$1&amp;"_"&amp;$N96,'Compressed Mortality, 1979-1998'!$J$2:$J$7900,'Compressed Mortality, 1979-1998'!$H$2:$H$7900,,0)</f>
        <v>0.0 (Unreliable)</v>
      </c>
      <c r="R96">
        <f t="shared" si="22"/>
        <v>0</v>
      </c>
      <c r="S96">
        <f t="shared" si="23"/>
        <v>0</v>
      </c>
      <c r="T96">
        <f t="shared" si="24"/>
        <v>128</v>
      </c>
      <c r="U96">
        <f t="shared" si="25"/>
        <v>123</v>
      </c>
      <c r="X96" t="str">
        <v>C43.5</v>
      </c>
      <c r="Y96" t="str">
        <f>_xlfn.XLOOKUP(X96,'Underlying Cause of Death, 1999'!$E$2:$E$6876,'Underlying Cause of Death, 1999'!$D$2:$D$6876,,0)</f>
        <v>Malignant melanoma of trunk - Malignant neoplasms</v>
      </c>
      <c r="Z96">
        <f>_xlfn.XLOOKUP(Z$1&amp;"_"&amp;$X96,'Underlying Cause of Death, 1999'!$J$2:$J$6876,'Underlying Cause of Death, 1999'!$K$2:$K$6876,,0)</f>
        <v>8.9189929656719763E-2</v>
      </c>
      <c r="AA96">
        <f>_xlfn.XLOOKUP(AA$1&amp;"_"&amp;$X96,'Underlying Cause of Death, 1999'!$J$2:$J$6876,'Underlying Cause of Death, 1999'!$K$2:$K$6876,,0)</f>
        <v>6.7693285983617998E-2</v>
      </c>
      <c r="AB96">
        <f>_xlfn.XLOOKUP(AB$1&amp;"_"&amp;$X96,'Underlying Cause of Death, 1999'!$J$2:$J$6876,'Underlying Cause of Death, 1999'!$K$2:$K$6876,,0)</f>
        <v>5.9486933153376866E-2</v>
      </c>
      <c r="AC96">
        <f t="shared" si="26"/>
        <v>8.9189929656719763E-2</v>
      </c>
      <c r="AD96">
        <f t="shared" si="15"/>
        <v>6.7693285983617998E-2</v>
      </c>
      <c r="AE96">
        <f t="shared" si="16"/>
        <v>5.9486933153376866E-2</v>
      </c>
      <c r="AF96">
        <f t="shared" si="27"/>
        <v>90</v>
      </c>
      <c r="AG96">
        <f t="shared" si="17"/>
        <v>105</v>
      </c>
      <c r="AH96">
        <f t="shared" si="18"/>
        <v>127</v>
      </c>
    </row>
    <row r="97" spans="1:34" x14ac:dyDescent="0.35">
      <c r="A97">
        <v>172.9</v>
      </c>
      <c r="B97" t="str">
        <f>_xlfn.XLOOKUP(A97,'Compressed Mortality, 1968-1978'!E97:E3302,'Compressed Mortality, 1968-1978'!D97:D3302,,0)</f>
        <v>Site unspecified</v>
      </c>
      <c r="C97">
        <f>_xlfn.XLOOKUP($C$1&amp;"_"&amp;A97,'Compressed Mortality, 1968-1978'!$J$2:$J$3207,'Compressed Mortality, 1968-1978'!$H$2:$H$3207,,0)</f>
        <v>1.1000000000000001</v>
      </c>
      <c r="D97" t="b">
        <f t="shared" si="19"/>
        <v>1</v>
      </c>
      <c r="E97">
        <f t="shared" si="20"/>
        <v>1.1000000000000001</v>
      </c>
      <c r="F97">
        <f t="shared" si="21"/>
        <v>28</v>
      </c>
      <c r="N97">
        <v>157.9</v>
      </c>
      <c r="O97" t="str">
        <f>_xlfn.XLOOKUP(N97,'Compressed Mortality, 1979-1998'!$E$2:$E$7900,'Compressed Mortality, 1979-1998'!$D$2:$D$7900,,0)</f>
        <v>Pancreas, part unspecified</v>
      </c>
      <c r="P97">
        <f>_xlfn.XLOOKUP(P$1&amp;"_"&amp;$N97,'Compressed Mortality, 1979-1998'!$J$2:$J$7900,'Compressed Mortality, 1979-1998'!$H$2:$H$7900,,0)</f>
        <v>8.6999999999999993</v>
      </c>
      <c r="Q97">
        <f>_xlfn.XLOOKUP(Q$1&amp;"_"&amp;$N97,'Compressed Mortality, 1979-1998'!$J$2:$J$7900,'Compressed Mortality, 1979-1998'!$H$2:$H$7900,,0)</f>
        <v>9.8000000000000007</v>
      </c>
      <c r="R97">
        <f t="shared" si="22"/>
        <v>8.6999999999999993</v>
      </c>
      <c r="S97">
        <f t="shared" si="23"/>
        <v>9.8000000000000007</v>
      </c>
      <c r="T97">
        <f t="shared" si="24"/>
        <v>6</v>
      </c>
      <c r="U97">
        <f t="shared" si="25"/>
        <v>6</v>
      </c>
      <c r="X97" t="str">
        <v>C43.6</v>
      </c>
      <c r="Y97" t="str">
        <f>_xlfn.XLOOKUP(X97,'Underlying Cause of Death, 1999'!$E$2:$E$6876,'Underlying Cause of Death, 1999'!$D$2:$D$6876,,0)</f>
        <v>Malignant melanoma of upper limb, including shoulder - Malignant neoplasms</v>
      </c>
      <c r="Z97">
        <f>_xlfn.XLOOKUP(Z$1&amp;"_"&amp;$X97,'Underlying Cause of Death, 1999'!$J$2:$J$6876,'Underlying Cause of Death, 1999'!$K$2:$K$6876,,0)</f>
        <v>5.2234739679433484E-2</v>
      </c>
      <c r="AA97">
        <f>_xlfn.XLOOKUP(AA$1&amp;"_"&amp;$X97,'Underlying Cause of Death, 1999'!$J$2:$J$6876,'Underlying Cause of Death, 1999'!$K$2:$K$6876,,0)</f>
        <v>4.2753654305442951E-2</v>
      </c>
      <c r="AB97">
        <f>_xlfn.XLOOKUP(AB$1&amp;"_"&amp;$X97,'Underlying Cause of Death, 1999'!$J$2:$J$6876,'Underlying Cause of Death, 1999'!$K$2:$K$6876,,0)</f>
        <v>5.1899314128711446E-2</v>
      </c>
      <c r="AC97">
        <f t="shared" si="26"/>
        <v>5.2234739679433484E-2</v>
      </c>
      <c r="AD97">
        <f t="shared" si="15"/>
        <v>4.2753654305442951E-2</v>
      </c>
      <c r="AE97">
        <f t="shared" si="16"/>
        <v>5.1899314128711446E-2</v>
      </c>
      <c r="AF97">
        <f t="shared" si="27"/>
        <v>124</v>
      </c>
      <c r="AG97">
        <f t="shared" si="17"/>
        <v>131</v>
      </c>
      <c r="AH97">
        <f t="shared" si="18"/>
        <v>138</v>
      </c>
    </row>
    <row r="98" spans="1:34" x14ac:dyDescent="0.35">
      <c r="A98">
        <v>173</v>
      </c>
      <c r="B98" t="str">
        <f>_xlfn.XLOOKUP(A98,'Compressed Mortality, 1968-1978'!E98:E3303,'Compressed Mortality, 1968-1978'!D98:D3303,,0)</f>
        <v>Lips</v>
      </c>
      <c r="C98" t="str">
        <f>_xlfn.XLOOKUP($C$1&amp;"_"&amp;A98,'Compressed Mortality, 1968-1978'!$J$2:$J$3207,'Compressed Mortality, 1968-1978'!$H$2:$H$3207,,0)</f>
        <v>0.0 (Unreliable)</v>
      </c>
      <c r="D98" t="b">
        <f t="shared" si="19"/>
        <v>0</v>
      </c>
      <c r="E98">
        <f t="shared" si="20"/>
        <v>0</v>
      </c>
      <c r="F98">
        <f t="shared" si="21"/>
        <v>130</v>
      </c>
      <c r="N98">
        <v>158</v>
      </c>
      <c r="O98" t="str">
        <f>_xlfn.XLOOKUP(N98,'Compressed Mortality, 1979-1998'!$E$2:$E$7900,'Compressed Mortality, 1979-1998'!$D$2:$D$7900,,0)</f>
        <v>Retroperitoneum</v>
      </c>
      <c r="P98">
        <f>_xlfn.XLOOKUP(P$1&amp;"_"&amp;$N98,'Compressed Mortality, 1979-1998'!$J$2:$J$7900,'Compressed Mortality, 1979-1998'!$H$2:$H$7900,,0)</f>
        <v>0.2</v>
      </c>
      <c r="Q98">
        <f>_xlfn.XLOOKUP(Q$1&amp;"_"&amp;$N98,'Compressed Mortality, 1979-1998'!$J$2:$J$7900,'Compressed Mortality, 1979-1998'!$H$2:$H$7900,,0)</f>
        <v>0.1</v>
      </c>
      <c r="R98">
        <f t="shared" si="22"/>
        <v>0.2</v>
      </c>
      <c r="S98">
        <f t="shared" si="23"/>
        <v>0.1</v>
      </c>
      <c r="T98">
        <f t="shared" si="24"/>
        <v>58</v>
      </c>
      <c r="U98">
        <f t="shared" si="25"/>
        <v>71</v>
      </c>
      <c r="X98" t="str">
        <v>C43.7</v>
      </c>
      <c r="Y98" t="str">
        <f>_xlfn.XLOOKUP(X98,'Underlying Cause of Death, 1999'!$E$2:$E$6876,'Underlying Cause of Death, 1999'!$D$2:$D$6876,,0)</f>
        <v>Malignant melanoma of lower limb, including hip - Malignant neoplasms</v>
      </c>
      <c r="Z98">
        <f>_xlfn.XLOOKUP(Z$1&amp;"_"&amp;$X98,'Underlying Cause of Death, 1999'!$J$2:$J$6876,'Underlying Cause of Death, 1999'!$K$2:$K$6876,,0)</f>
        <v>5.3300754774932124E-2</v>
      </c>
      <c r="AA98">
        <f>_xlfn.XLOOKUP(AA$1&amp;"_"&amp;$X98,'Underlying Cause of Death, 1999'!$J$2:$J$6876,'Underlying Cause of Death, 1999'!$K$2:$K$6876,,0)</f>
        <v>4.3077545625938733E-2</v>
      </c>
      <c r="AB98">
        <f>_xlfn.XLOOKUP(AB$1&amp;"_"&amp;$X98,'Underlying Cause of Death, 1999'!$J$2:$J$6876,'Underlying Cause of Death, 1999'!$K$2:$K$6876,,0)</f>
        <v>5.1899314128711446E-2</v>
      </c>
      <c r="AC98">
        <f t="shared" si="26"/>
        <v>5.3300754774932124E-2</v>
      </c>
      <c r="AD98">
        <f t="shared" si="15"/>
        <v>4.3077545625938733E-2</v>
      </c>
      <c r="AE98">
        <f t="shared" si="16"/>
        <v>5.1899314128711446E-2</v>
      </c>
      <c r="AF98">
        <f t="shared" si="27"/>
        <v>122</v>
      </c>
      <c r="AG98">
        <f t="shared" si="17"/>
        <v>130</v>
      </c>
      <c r="AH98">
        <f t="shared" si="18"/>
        <v>138</v>
      </c>
    </row>
    <row r="99" spans="1:34" x14ac:dyDescent="0.35">
      <c r="A99">
        <v>173.1</v>
      </c>
      <c r="B99" t="str">
        <f>_xlfn.XLOOKUP(A99,'Compressed Mortality, 1968-1978'!E99:E3304,'Compressed Mortality, 1968-1978'!D99:D3304,,0)</f>
        <v>Eyelids, including canthi</v>
      </c>
      <c r="C99" t="str">
        <f>_xlfn.XLOOKUP($C$1&amp;"_"&amp;A99,'Compressed Mortality, 1968-1978'!$J$2:$J$3207,'Compressed Mortality, 1968-1978'!$H$2:$H$3207,,0)</f>
        <v>0.0 (Unreliable)</v>
      </c>
      <c r="D99" t="b">
        <f t="shared" si="19"/>
        <v>0</v>
      </c>
      <c r="E99">
        <f t="shared" si="20"/>
        <v>0</v>
      </c>
      <c r="F99">
        <f t="shared" si="21"/>
        <v>130</v>
      </c>
      <c r="N99">
        <v>158.80000000000001</v>
      </c>
      <c r="O99" t="str">
        <f>_xlfn.XLOOKUP(N99,'Compressed Mortality, 1979-1998'!$E$2:$E$7900,'Compressed Mortality, 1979-1998'!$D$2:$D$7900,,0)</f>
        <v>Specified parts of peritoneum</v>
      </c>
      <c r="P99">
        <f>_xlfn.XLOOKUP(P$1&amp;"_"&amp;$N99,'Compressed Mortality, 1979-1998'!$J$2:$J$7900,'Compressed Mortality, 1979-1998'!$H$2:$H$7900,,0)</f>
        <v>0</v>
      </c>
      <c r="Q99">
        <f>_xlfn.XLOOKUP(Q$1&amp;"_"&amp;$N99,'Compressed Mortality, 1979-1998'!$J$2:$J$7900,'Compressed Mortality, 1979-1998'!$H$2:$H$7900,,0)</f>
        <v>0</v>
      </c>
      <c r="R99">
        <f t="shared" si="22"/>
        <v>0</v>
      </c>
      <c r="S99">
        <f t="shared" si="23"/>
        <v>0</v>
      </c>
      <c r="T99">
        <f t="shared" si="24"/>
        <v>128</v>
      </c>
      <c r="U99">
        <f t="shared" si="25"/>
        <v>123</v>
      </c>
      <c r="X99" t="str">
        <v>C43.9</v>
      </c>
      <c r="Y99" t="str">
        <f>_xlfn.XLOOKUP(X99,'Underlying Cause of Death, 1999'!$E$2:$E$6876,'Underlying Cause of Death, 1999'!$D$2:$D$6876,,0)</f>
        <v>Malignant melanoma of skin, unspecified - Malignant neoplasms</v>
      </c>
      <c r="Z99">
        <f>_xlfn.XLOOKUP(Z$1&amp;"_"&amp;$X99,'Underlying Cause of Death, 1999'!$J$2:$J$6876,'Underlying Cause of Death, 1999'!$K$2:$K$6876,,0)</f>
        <v>2.3619341132598257</v>
      </c>
      <c r="AA99">
        <f>_xlfn.XLOOKUP(AA$1&amp;"_"&amp;$X99,'Underlying Cause of Death, 1999'!$J$2:$J$6876,'Underlying Cause of Death, 1999'!$K$2:$K$6876,,0)</f>
        <v>2.7187437442415767</v>
      </c>
      <c r="AB99">
        <f>_xlfn.XLOOKUP(AB$1&amp;"_"&amp;$X99,'Underlying Cause of Death, 1999'!$J$2:$J$6876,'Underlying Cause of Death, 1999'!$K$2:$K$6876,,0)</f>
        <v>2.2243863932709136</v>
      </c>
      <c r="AC99">
        <f t="shared" si="26"/>
        <v>2.3619341132598257</v>
      </c>
      <c r="AD99">
        <f t="shared" si="15"/>
        <v>2.7187437442415767</v>
      </c>
      <c r="AE99">
        <f t="shared" si="16"/>
        <v>2.2243863932709136</v>
      </c>
      <c r="AF99">
        <f t="shared" si="27"/>
        <v>16</v>
      </c>
      <c r="AG99">
        <f t="shared" si="17"/>
        <v>17</v>
      </c>
      <c r="AH99">
        <f t="shared" si="18"/>
        <v>20</v>
      </c>
    </row>
    <row r="100" spans="1:34" x14ac:dyDescent="0.35">
      <c r="A100">
        <v>173.2</v>
      </c>
      <c r="B100" t="str">
        <f>_xlfn.XLOOKUP(A100,'Compressed Mortality, 1968-1978'!E100:E3305,'Compressed Mortality, 1968-1978'!D100:D3305,,0)</f>
        <v>Ear and external auricular canal</v>
      </c>
      <c r="C100">
        <f>_xlfn.XLOOKUP($C$1&amp;"_"&amp;A100,'Compressed Mortality, 1968-1978'!$J$2:$J$3207,'Compressed Mortality, 1968-1978'!$H$2:$H$3207,,0)</f>
        <v>0</v>
      </c>
      <c r="D100" t="b">
        <f t="shared" si="19"/>
        <v>1</v>
      </c>
      <c r="E100">
        <f t="shared" si="20"/>
        <v>0</v>
      </c>
      <c r="F100">
        <f t="shared" si="21"/>
        <v>130</v>
      </c>
      <c r="N100">
        <v>158.9</v>
      </c>
      <c r="O100" t="str">
        <f>_xlfn.XLOOKUP(N100,'Compressed Mortality, 1979-1998'!$E$2:$E$7900,'Compressed Mortality, 1979-1998'!$D$2:$D$7900,,0)</f>
        <v>Peritoneum, unspecified</v>
      </c>
      <c r="P100">
        <f>_xlfn.XLOOKUP(P$1&amp;"_"&amp;$N100,'Compressed Mortality, 1979-1998'!$J$2:$J$7900,'Compressed Mortality, 1979-1998'!$H$2:$H$7900,,0)</f>
        <v>0.1</v>
      </c>
      <c r="Q100">
        <f>_xlfn.XLOOKUP(Q$1&amp;"_"&amp;$N100,'Compressed Mortality, 1979-1998'!$J$2:$J$7900,'Compressed Mortality, 1979-1998'!$H$2:$H$7900,,0)</f>
        <v>0.1</v>
      </c>
      <c r="R100">
        <f t="shared" si="22"/>
        <v>0.1</v>
      </c>
      <c r="S100">
        <f t="shared" si="23"/>
        <v>0.1</v>
      </c>
      <c r="T100">
        <f t="shared" si="24"/>
        <v>79</v>
      </c>
      <c r="U100">
        <f t="shared" si="25"/>
        <v>71</v>
      </c>
      <c r="X100" t="str">
        <v>C44.2</v>
      </c>
      <c r="Y100" t="str">
        <f>_xlfn.XLOOKUP(X100,'Underlying Cause of Death, 1999'!$E$2:$E$6876,'Underlying Cause of Death, 1999'!$D$2:$D$6876,,0)</f>
        <v>Skin of ear and external auricular canal - Malignant neoplasms</v>
      </c>
      <c r="Z100">
        <f>_xlfn.XLOOKUP(Z$1&amp;"_"&amp;$X100,'Underlying Cause of Death, 1999'!$J$2:$J$6876,'Underlying Cause of Death, 1999'!$K$2:$K$6876,,0)</f>
        <v>3.6599851612120059E-2</v>
      </c>
      <c r="AA100">
        <f>_xlfn.XLOOKUP(AA$1&amp;"_"&amp;$X100,'Underlying Cause of Death, 1999'!$J$2:$J$6876,'Underlying Cause of Death, 1999'!$K$2:$K$6876,,0)</f>
        <v>4.3725328266930291E-2</v>
      </c>
      <c r="AB100">
        <f>_xlfn.XLOOKUP(AB$1&amp;"_"&amp;$X100,'Underlying Cause of Death, 1999'!$J$2:$J$6876,'Underlying Cause of Death, 1999'!$K$2:$K$6876,,0)</f>
        <v>4.4311695104046027E-2</v>
      </c>
      <c r="AC100">
        <f t="shared" si="26"/>
        <v>3.6599851612120059E-2</v>
      </c>
      <c r="AD100">
        <f t="shared" si="15"/>
        <v>4.3725328266930291E-2</v>
      </c>
      <c r="AE100">
        <f t="shared" si="16"/>
        <v>4.4311695104046027E-2</v>
      </c>
      <c r="AF100">
        <f t="shared" si="27"/>
        <v>147</v>
      </c>
      <c r="AG100">
        <f t="shared" si="17"/>
        <v>129</v>
      </c>
      <c r="AH100">
        <f t="shared" si="18"/>
        <v>155</v>
      </c>
    </row>
    <row r="101" spans="1:34" x14ac:dyDescent="0.35">
      <c r="A101">
        <v>173.3</v>
      </c>
      <c r="B101" t="str">
        <f>_xlfn.XLOOKUP(A101,'Compressed Mortality, 1968-1978'!E101:E3306,'Compressed Mortality, 1968-1978'!D101:D3306,,0)</f>
        <v>Other and unspecified part of face</v>
      </c>
      <c r="C101">
        <f>_xlfn.XLOOKUP($C$1&amp;"_"&amp;A101,'Compressed Mortality, 1968-1978'!$J$2:$J$3207,'Compressed Mortality, 1968-1978'!$H$2:$H$3207,,0)</f>
        <v>0.3</v>
      </c>
      <c r="D101" t="b">
        <f t="shared" si="19"/>
        <v>1</v>
      </c>
      <c r="E101">
        <f t="shared" si="20"/>
        <v>0.3</v>
      </c>
      <c r="F101">
        <f t="shared" si="21"/>
        <v>56</v>
      </c>
      <c r="N101">
        <v>159</v>
      </c>
      <c r="O101" t="str">
        <f>_xlfn.XLOOKUP(N101,'Compressed Mortality, 1979-1998'!$E$2:$E$7900,'Compressed Mortality, 1979-1998'!$D$2:$D$7900,,0)</f>
        <v>Intestinal tract, part unspecified</v>
      </c>
      <c r="P101">
        <f>_xlfn.XLOOKUP(P$1&amp;"_"&amp;$N101,'Compressed Mortality, 1979-1998'!$J$2:$J$7900,'Compressed Mortality, 1979-1998'!$H$2:$H$7900,,0)</f>
        <v>0.7</v>
      </c>
      <c r="Q101">
        <f>_xlfn.XLOOKUP(Q$1&amp;"_"&amp;$N101,'Compressed Mortality, 1979-1998'!$J$2:$J$7900,'Compressed Mortality, 1979-1998'!$H$2:$H$7900,,0)</f>
        <v>0.4</v>
      </c>
      <c r="R101">
        <f t="shared" si="22"/>
        <v>0.7</v>
      </c>
      <c r="S101">
        <f t="shared" si="23"/>
        <v>0.4</v>
      </c>
      <c r="T101">
        <f t="shared" si="24"/>
        <v>36</v>
      </c>
      <c r="U101">
        <f t="shared" si="25"/>
        <v>39</v>
      </c>
      <c r="X101" t="str">
        <v>C44.3</v>
      </c>
      <c r="Y101" t="str">
        <f>_xlfn.XLOOKUP(X101,'Underlying Cause of Death, 1999'!$E$2:$E$6876,'Underlying Cause of Death, 1999'!$D$2:$D$6876,,0)</f>
        <v>Skin of other and unspecified parts of face - Malignant neoplasms</v>
      </c>
      <c r="Z101">
        <f>_xlfn.XLOOKUP(Z$1&amp;"_"&amp;$X101,'Underlying Cause of Death, 1999'!$J$2:$J$6876,'Underlying Cause of Death, 1999'!$K$2:$K$6876,,0)</f>
        <v>7.4265718319738758E-2</v>
      </c>
      <c r="AA101">
        <f>_xlfn.XLOOKUP(AA$1&amp;"_"&amp;$X101,'Underlying Cause of Death, 1999'!$J$2:$J$6876,'Underlying Cause of Death, 1999'!$K$2:$K$6876,,0)</f>
        <v>7.060830786808002E-2</v>
      </c>
      <c r="AB101">
        <f>_xlfn.XLOOKUP(AB$1&amp;"_"&amp;$X101,'Underlying Cause of Death, 1999'!$J$2:$J$6876,'Underlying Cause of Death, 1999'!$K$2:$K$6876,,0)</f>
        <v>0.1077441901502489</v>
      </c>
      <c r="AC101">
        <f t="shared" si="26"/>
        <v>7.4265718319738758E-2</v>
      </c>
      <c r="AD101">
        <f t="shared" si="15"/>
        <v>7.060830786808002E-2</v>
      </c>
      <c r="AE101">
        <f t="shared" si="16"/>
        <v>0.1077441901502489</v>
      </c>
      <c r="AF101">
        <f t="shared" si="27"/>
        <v>103</v>
      </c>
      <c r="AG101">
        <f t="shared" si="17"/>
        <v>103</v>
      </c>
      <c r="AH101">
        <f t="shared" si="18"/>
        <v>98</v>
      </c>
    </row>
    <row r="102" spans="1:34" x14ac:dyDescent="0.35">
      <c r="A102">
        <v>173.4</v>
      </c>
      <c r="B102" t="str">
        <f>_xlfn.XLOOKUP(A102,'Compressed Mortality, 1968-1978'!E102:E3307,'Compressed Mortality, 1968-1978'!D102:D3307,,0)</f>
        <v>Scalp and neck</v>
      </c>
      <c r="C102">
        <f>_xlfn.XLOOKUP($C$1&amp;"_"&amp;A102,'Compressed Mortality, 1968-1978'!$J$2:$J$3207,'Compressed Mortality, 1968-1978'!$H$2:$H$3207,,0)</f>
        <v>0.1</v>
      </c>
      <c r="D102" t="b">
        <f t="shared" si="19"/>
        <v>1</v>
      </c>
      <c r="E102">
        <f t="shared" si="20"/>
        <v>0.1</v>
      </c>
      <c r="F102">
        <f t="shared" si="21"/>
        <v>78</v>
      </c>
      <c r="N102">
        <v>159.1</v>
      </c>
      <c r="O102" t="str">
        <f>_xlfn.XLOOKUP(N102,'Compressed Mortality, 1979-1998'!$E$2:$E$7900,'Compressed Mortality, 1979-1998'!$D$2:$D$7900,,0)</f>
        <v>Spleen, not elsewhere classified</v>
      </c>
      <c r="P102" t="str">
        <f>_xlfn.XLOOKUP(P$1&amp;"_"&amp;$N102,'Compressed Mortality, 1979-1998'!$J$2:$J$7900,'Compressed Mortality, 1979-1998'!$H$2:$H$7900,,0)</f>
        <v>0.0 (Unreliable)</v>
      </c>
      <c r="Q102" t="str">
        <f>_xlfn.XLOOKUP(Q$1&amp;"_"&amp;$N102,'Compressed Mortality, 1979-1998'!$J$2:$J$7900,'Compressed Mortality, 1979-1998'!$H$2:$H$7900,,0)</f>
        <v>0.0 (Unreliable)</v>
      </c>
      <c r="R102">
        <f t="shared" si="22"/>
        <v>0</v>
      </c>
      <c r="S102">
        <f t="shared" si="23"/>
        <v>0</v>
      </c>
      <c r="T102">
        <f t="shared" si="24"/>
        <v>128</v>
      </c>
      <c r="U102">
        <f t="shared" si="25"/>
        <v>123</v>
      </c>
      <c r="X102" t="str">
        <v>C44.4</v>
      </c>
      <c r="Y102" t="str">
        <f>_xlfn.XLOOKUP(X102,'Underlying Cause of Death, 1999'!$E$2:$E$6876,'Underlying Cause of Death, 1999'!$D$2:$D$6876,,0)</f>
        <v>Skin of scalp and neck - Malignant neoplasms</v>
      </c>
      <c r="Z102">
        <f>_xlfn.XLOOKUP(Z$1&amp;"_"&amp;$X102,'Underlying Cause of Death, 1999'!$J$2:$J$6876,'Underlying Cause of Death, 1999'!$K$2:$K$6876,,0)</f>
        <v>0.36173445573920604</v>
      </c>
      <c r="AA102">
        <f>_xlfn.XLOOKUP(AA$1&amp;"_"&amp;$X102,'Underlying Cause of Death, 1999'!$J$2:$J$6876,'Underlying Cause of Death, 1999'!$K$2:$K$6876,,0)</f>
        <v>0.37765727969807938</v>
      </c>
      <c r="AB102">
        <f>_xlfn.XLOOKUP(AB$1&amp;"_"&amp;$X102,'Underlying Cause of Death, 1999'!$J$2:$J$6876,'Underlying Cause of Death, 1999'!$K$2:$K$6876,,0)</f>
        <v>0.41489100826870495</v>
      </c>
      <c r="AC102">
        <f t="shared" si="26"/>
        <v>0.36173445573920604</v>
      </c>
      <c r="AD102">
        <f t="shared" si="15"/>
        <v>0.37765727969807938</v>
      </c>
      <c r="AE102">
        <f t="shared" si="16"/>
        <v>0.41489100826870495</v>
      </c>
      <c r="AF102">
        <f t="shared" si="27"/>
        <v>46</v>
      </c>
      <c r="AG102">
        <f t="shared" si="17"/>
        <v>46</v>
      </c>
      <c r="AH102">
        <f t="shared" si="18"/>
        <v>47</v>
      </c>
    </row>
    <row r="103" spans="1:34" x14ac:dyDescent="0.35">
      <c r="A103">
        <v>173.5</v>
      </c>
      <c r="B103" t="str">
        <f>_xlfn.XLOOKUP(A103,'Compressed Mortality, 1968-1978'!E103:E3308,'Compressed Mortality, 1968-1978'!D103:D3308,,0)</f>
        <v>Scrotum</v>
      </c>
      <c r="C103">
        <f>_xlfn.XLOOKUP($C$1&amp;"_"&amp;A103,'Compressed Mortality, 1968-1978'!$J$2:$J$3207,'Compressed Mortality, 1968-1978'!$H$2:$H$3207,,0)</f>
        <v>0</v>
      </c>
      <c r="D103" t="b">
        <f t="shared" si="19"/>
        <v>1</v>
      </c>
      <c r="E103">
        <f t="shared" si="20"/>
        <v>0</v>
      </c>
      <c r="F103">
        <f t="shared" si="21"/>
        <v>130</v>
      </c>
      <c r="N103">
        <v>159.80000000000001</v>
      </c>
      <c r="O103" t="str">
        <f>_xlfn.XLOOKUP(N103,'Compressed Mortality, 1979-1998'!$E$2:$E$7900,'Compressed Mortality, 1979-1998'!$D$2:$D$7900,,0)</f>
        <v>Other sites of digestive system and intra-abdominal organs</v>
      </c>
      <c r="P103" t="str">
        <f>_xlfn.XLOOKUP(P$1&amp;"_"&amp;$N103,'Compressed Mortality, 1979-1998'!$J$2:$J$7900,'Compressed Mortality, 1979-1998'!$H$2:$H$7900,,0)</f>
        <v>0.0 (Unreliable)</v>
      </c>
      <c r="Q103" t="str">
        <f>_xlfn.XLOOKUP(Q$1&amp;"_"&amp;$N103,'Compressed Mortality, 1979-1998'!$J$2:$J$7900,'Compressed Mortality, 1979-1998'!$H$2:$H$7900,,0)</f>
        <v>0.0 (Unreliable)</v>
      </c>
      <c r="R103">
        <f t="shared" si="22"/>
        <v>0</v>
      </c>
      <c r="S103">
        <f t="shared" si="23"/>
        <v>0</v>
      </c>
      <c r="T103">
        <f t="shared" si="24"/>
        <v>128</v>
      </c>
      <c r="U103">
        <f t="shared" si="25"/>
        <v>123</v>
      </c>
      <c r="X103" t="str">
        <v>C44.5</v>
      </c>
      <c r="Y103" t="str">
        <f>_xlfn.XLOOKUP(X103,'Underlying Cause of Death, 1999'!$E$2:$E$6876,'Underlying Cause of Death, 1999'!$D$2:$D$6876,,0)</f>
        <v>Skin of trunk - Malignant neoplasms</v>
      </c>
      <c r="Z103">
        <f>_xlfn.XLOOKUP(Z$1&amp;"_"&amp;$X103,'Underlying Cause of Death, 1999'!$J$2:$J$6876,'Underlying Cause of Death, 1999'!$K$2:$K$6876,,0)</f>
        <v>2.3452332100970134E-2</v>
      </c>
      <c r="AA103">
        <f>_xlfn.XLOOKUP(AA$1&amp;"_"&amp;$X103,'Underlying Cause of Death, 1999'!$J$2:$J$6876,'Underlying Cause of Death, 1999'!$K$2:$K$6876,,0)</f>
        <v>1.6518457345284777E-2</v>
      </c>
      <c r="AB103">
        <f>_xlfn.XLOOKUP(AB$1&amp;"_"&amp;$X103,'Underlying Cause of Death, 1999'!$J$2:$J$6876,'Underlying Cause of Death, 1999'!$K$2:$K$6876,,0)</f>
        <v>3.5206552274447529E-2</v>
      </c>
      <c r="AC103">
        <f t="shared" si="26"/>
        <v>2.3452332100970134E-2</v>
      </c>
      <c r="AD103">
        <f t="shared" si="15"/>
        <v>1.6518457345284777E-2</v>
      </c>
      <c r="AE103">
        <f t="shared" si="16"/>
        <v>3.5206552274447529E-2</v>
      </c>
      <c r="AF103">
        <f t="shared" si="27"/>
        <v>179</v>
      </c>
      <c r="AG103">
        <f t="shared" si="17"/>
        <v>192</v>
      </c>
      <c r="AH103">
        <f t="shared" si="18"/>
        <v>165</v>
      </c>
    </row>
    <row r="104" spans="1:34" x14ac:dyDescent="0.35">
      <c r="A104">
        <v>173.6</v>
      </c>
      <c r="B104" t="str">
        <f>_xlfn.XLOOKUP(A104,'Compressed Mortality, 1968-1978'!E104:E3309,'Compressed Mortality, 1968-1978'!D104:D3309,,0)</f>
        <v>Trunk, except scrotum</v>
      </c>
      <c r="C104">
        <f>_xlfn.XLOOKUP($C$1&amp;"_"&amp;A104,'Compressed Mortality, 1968-1978'!$J$2:$J$3207,'Compressed Mortality, 1968-1978'!$H$2:$H$3207,,0)</f>
        <v>0.1</v>
      </c>
      <c r="D104" t="b">
        <f t="shared" si="19"/>
        <v>1</v>
      </c>
      <c r="E104">
        <f t="shared" si="20"/>
        <v>0.1</v>
      </c>
      <c r="F104">
        <f t="shared" si="21"/>
        <v>78</v>
      </c>
      <c r="N104">
        <v>159.9</v>
      </c>
      <c r="O104" t="str">
        <f>_xlfn.XLOOKUP(N104,'Compressed Mortality, 1979-1998'!$E$2:$E$7900,'Compressed Mortality, 1979-1998'!$D$2:$D$7900,,0)</f>
        <v>Ill-defined</v>
      </c>
      <c r="P104">
        <f>_xlfn.XLOOKUP(P$1&amp;"_"&amp;$N104,'Compressed Mortality, 1979-1998'!$J$2:$J$7900,'Compressed Mortality, 1979-1998'!$H$2:$H$7900,,0)</f>
        <v>0.3</v>
      </c>
      <c r="Q104">
        <f>_xlfn.XLOOKUP(Q$1&amp;"_"&amp;$N104,'Compressed Mortality, 1979-1998'!$J$2:$J$7900,'Compressed Mortality, 1979-1998'!$H$2:$H$7900,,0)</f>
        <v>0.2</v>
      </c>
      <c r="R104">
        <f t="shared" si="22"/>
        <v>0.3</v>
      </c>
      <c r="S104">
        <f t="shared" si="23"/>
        <v>0.2</v>
      </c>
      <c r="T104">
        <f t="shared" si="24"/>
        <v>50</v>
      </c>
      <c r="U104">
        <f t="shared" si="25"/>
        <v>54</v>
      </c>
      <c r="X104" t="str">
        <v>C44.6</v>
      </c>
      <c r="Y104" t="str">
        <f>_xlfn.XLOOKUP(X104,'Underlying Cause of Death, 1999'!$E$2:$E$6876,'Underlying Cause of Death, 1999'!$D$2:$D$6876,,0)</f>
        <v>Skin of upper limb, including shoulder - Malignant neoplasms</v>
      </c>
      <c r="Z104">
        <f>_xlfn.XLOOKUP(Z$1&amp;"_"&amp;$X104,'Underlying Cause of Death, 1999'!$J$2:$J$6876,'Underlying Cause of Death, 1999'!$K$2:$K$6876,,0)</f>
        <v>9.9494742246539966E-3</v>
      </c>
      <c r="AA104">
        <f>_xlfn.XLOOKUP(AA$1&amp;"_"&amp;$X104,'Underlying Cause of Death, 1999'!$J$2:$J$6876,'Underlying Cause of Death, 1999'!$K$2:$K$6876,,0)</f>
        <v>1.3279544140326976E-2</v>
      </c>
      <c r="AB104">
        <f>_xlfn.XLOOKUP(AB$1&amp;"_"&amp;$X104,'Underlying Cause of Death, 1999'!$J$2:$J$6876,'Underlying Cause of Death, 1999'!$K$2:$K$6876,,0)</f>
        <v>2.1548838030049779E-2</v>
      </c>
      <c r="AC104">
        <f t="shared" si="26"/>
        <v>9.9494742246539966E-3</v>
      </c>
      <c r="AD104">
        <f t="shared" si="15"/>
        <v>1.3279544140326976E-2</v>
      </c>
      <c r="AE104">
        <f t="shared" si="16"/>
        <v>2.1548838030049779E-2</v>
      </c>
      <c r="AF104">
        <f t="shared" si="27"/>
        <v>236</v>
      </c>
      <c r="AG104">
        <f t="shared" si="17"/>
        <v>205</v>
      </c>
      <c r="AH104">
        <f t="shared" si="18"/>
        <v>200</v>
      </c>
    </row>
    <row r="105" spans="1:34" x14ac:dyDescent="0.35">
      <c r="A105">
        <v>173.7</v>
      </c>
      <c r="B105" t="str">
        <f>_xlfn.XLOOKUP(A105,'Compressed Mortality, 1968-1978'!E105:E3310,'Compressed Mortality, 1968-1978'!D105:D3310,,0)</f>
        <v>Upper limb</v>
      </c>
      <c r="C105">
        <f>_xlfn.XLOOKUP($C$1&amp;"_"&amp;A105,'Compressed Mortality, 1968-1978'!$J$2:$J$3207,'Compressed Mortality, 1968-1978'!$H$2:$H$3207,,0)</f>
        <v>0</v>
      </c>
      <c r="D105" t="b">
        <f t="shared" si="19"/>
        <v>1</v>
      </c>
      <c r="E105">
        <f t="shared" si="20"/>
        <v>0</v>
      </c>
      <c r="F105">
        <f t="shared" si="21"/>
        <v>130</v>
      </c>
      <c r="N105">
        <v>160</v>
      </c>
      <c r="O105" t="str">
        <f>_xlfn.XLOOKUP(N105,'Compressed Mortality, 1979-1998'!$E$2:$E$7900,'Compressed Mortality, 1979-1998'!$D$2:$D$7900,,0)</f>
        <v>Nasal cavities</v>
      </c>
      <c r="P105">
        <f>_xlfn.XLOOKUP(P$1&amp;"_"&amp;$N105,'Compressed Mortality, 1979-1998'!$J$2:$J$7900,'Compressed Mortality, 1979-1998'!$H$2:$H$7900,,0)</f>
        <v>0</v>
      </c>
      <c r="Q105">
        <f>_xlfn.XLOOKUP(Q$1&amp;"_"&amp;$N105,'Compressed Mortality, 1979-1998'!$J$2:$J$7900,'Compressed Mortality, 1979-1998'!$H$2:$H$7900,,0)</f>
        <v>0</v>
      </c>
      <c r="R105">
        <f t="shared" si="22"/>
        <v>0</v>
      </c>
      <c r="S105">
        <f t="shared" si="23"/>
        <v>0</v>
      </c>
      <c r="T105">
        <f t="shared" si="24"/>
        <v>128</v>
      </c>
      <c r="U105">
        <f t="shared" si="25"/>
        <v>123</v>
      </c>
      <c r="X105" t="str">
        <v>C44.7</v>
      </c>
      <c r="Y105" t="str">
        <f>_xlfn.XLOOKUP(X105,'Underlying Cause of Death, 1999'!$E$2:$E$6876,'Underlying Cause of Death, 1999'!$D$2:$D$6876,,0)</f>
        <v>Skin of lower limb, including hip - Malignant neoplasms</v>
      </c>
      <c r="Z105">
        <f>_xlfn.XLOOKUP(Z$1&amp;"_"&amp;$X105,'Underlying Cause of Death, 1999'!$J$2:$J$6876,'Underlying Cause of Death, 1999'!$K$2:$K$6876,,0)</f>
        <v>1.7411579893144496E-2</v>
      </c>
      <c r="AA105">
        <f>_xlfn.XLOOKUP(AA$1&amp;"_"&amp;$X105,'Underlying Cause of Death, 1999'!$J$2:$J$6876,'Underlying Cause of Death, 1999'!$K$2:$K$6876,,0)</f>
        <v>1.8785696588755233E-2</v>
      </c>
      <c r="AB105">
        <f>_xlfn.XLOOKUP(AB$1&amp;"_"&amp;$X105,'Underlying Cause of Death, 1999'!$J$2:$J$6876,'Underlying Cause of Death, 1999'!$K$2:$K$6876,,0)</f>
        <v>2.1548838030049779E-2</v>
      </c>
      <c r="AC105">
        <f t="shared" si="26"/>
        <v>1.7411579893144496E-2</v>
      </c>
      <c r="AD105">
        <f t="shared" si="15"/>
        <v>1.8785696588755233E-2</v>
      </c>
      <c r="AE105">
        <f t="shared" si="16"/>
        <v>2.1548838030049779E-2</v>
      </c>
      <c r="AF105">
        <f t="shared" si="27"/>
        <v>198</v>
      </c>
      <c r="AG105">
        <f t="shared" si="17"/>
        <v>184</v>
      </c>
      <c r="AH105">
        <f t="shared" si="18"/>
        <v>200</v>
      </c>
    </row>
    <row r="106" spans="1:34" x14ac:dyDescent="0.35">
      <c r="A106">
        <v>173.8</v>
      </c>
      <c r="B106" t="str">
        <f>_xlfn.XLOOKUP(A106,'Compressed Mortality, 1968-1978'!E106:E3311,'Compressed Mortality, 1968-1978'!D106:D3311,,0)</f>
        <v>Lower limb</v>
      </c>
      <c r="C106">
        <f>_xlfn.XLOOKUP($C$1&amp;"_"&amp;A106,'Compressed Mortality, 1968-1978'!$J$2:$J$3207,'Compressed Mortality, 1968-1978'!$H$2:$H$3207,,0)</f>
        <v>0</v>
      </c>
      <c r="D106" t="b">
        <f t="shared" si="19"/>
        <v>1</v>
      </c>
      <c r="E106">
        <f t="shared" si="20"/>
        <v>0</v>
      </c>
      <c r="F106">
        <f t="shared" si="21"/>
        <v>130</v>
      </c>
      <c r="N106">
        <v>160.1</v>
      </c>
      <c r="O106" t="str">
        <f>_xlfn.XLOOKUP(N106,'Compressed Mortality, 1979-1998'!$E$2:$E$7900,'Compressed Mortality, 1979-1998'!$D$2:$D$7900,,0)</f>
        <v>Auditory tube, middle ear, and mastoid air cells</v>
      </c>
      <c r="P106" t="str">
        <f>_xlfn.XLOOKUP(P$1&amp;"_"&amp;$N106,'Compressed Mortality, 1979-1998'!$J$2:$J$7900,'Compressed Mortality, 1979-1998'!$H$2:$H$7900,,0)</f>
        <v>0.0 (Unreliable)</v>
      </c>
      <c r="Q106" t="str">
        <f>_xlfn.XLOOKUP(Q$1&amp;"_"&amp;$N106,'Compressed Mortality, 1979-1998'!$J$2:$J$7900,'Compressed Mortality, 1979-1998'!$H$2:$H$7900,,0)</f>
        <v>0.0 (Unreliable)</v>
      </c>
      <c r="R106">
        <f t="shared" si="22"/>
        <v>0</v>
      </c>
      <c r="S106">
        <f t="shared" si="23"/>
        <v>0</v>
      </c>
      <c r="T106">
        <f t="shared" si="24"/>
        <v>128</v>
      </c>
      <c r="U106">
        <f t="shared" si="25"/>
        <v>123</v>
      </c>
      <c r="X106" t="str">
        <v>C44.9</v>
      </c>
      <c r="Y106" t="str">
        <f>_xlfn.XLOOKUP(X106,'Underlying Cause of Death, 1999'!$E$2:$E$6876,'Underlying Cause of Death, 1999'!$D$2:$D$6876,,0)</f>
        <v>Malignant neoplasm of skin, unspecified - Malignant neoplasms</v>
      </c>
      <c r="Z106">
        <f>_xlfn.XLOOKUP(Z$1&amp;"_"&amp;$X106,'Underlying Cause of Death, 1999'!$J$2:$J$6876,'Underlying Cause of Death, 1999'!$K$2:$K$6876,,0)</f>
        <v>0.27218918771732009</v>
      </c>
      <c r="AA106">
        <f>_xlfn.XLOOKUP(AA$1&amp;"_"&amp;$X106,'Underlying Cause of Death, 1999'!$J$2:$J$6876,'Underlying Cause of Death, 1999'!$K$2:$K$6876,,0)</f>
        <v>0.40777917250418694</v>
      </c>
      <c r="AB106">
        <f>_xlfn.XLOOKUP(AB$1&amp;"_"&amp;$X106,'Underlying Cause of Death, 1999'!$J$2:$J$6876,'Underlying Cause of Death, 1999'!$K$2:$K$6876,,0)</f>
        <v>0.62339877906651064</v>
      </c>
      <c r="AC106">
        <f t="shared" si="26"/>
        <v>0.27218918771732009</v>
      </c>
      <c r="AD106">
        <f t="shared" si="15"/>
        <v>0.40777917250418694</v>
      </c>
      <c r="AE106">
        <f t="shared" si="16"/>
        <v>0.62339877906651064</v>
      </c>
      <c r="AF106">
        <f t="shared" si="27"/>
        <v>54</v>
      </c>
      <c r="AG106">
        <f t="shared" si="17"/>
        <v>43</v>
      </c>
      <c r="AH106">
        <f t="shared" si="18"/>
        <v>37</v>
      </c>
    </row>
    <row r="107" spans="1:34" x14ac:dyDescent="0.35">
      <c r="A107">
        <v>173.9</v>
      </c>
      <c r="B107" t="str">
        <f>_xlfn.XLOOKUP(A107,'Compressed Mortality, 1968-1978'!E107:E3312,'Compressed Mortality, 1968-1978'!D107:D3312,,0)</f>
        <v>Site unspecified</v>
      </c>
      <c r="C107">
        <f>_xlfn.XLOOKUP($C$1&amp;"_"&amp;A107,'Compressed Mortality, 1968-1978'!$J$2:$J$3207,'Compressed Mortality, 1968-1978'!$H$2:$H$3207,,0)</f>
        <v>0.1</v>
      </c>
      <c r="D107" t="b">
        <f t="shared" si="19"/>
        <v>1</v>
      </c>
      <c r="E107">
        <f t="shared" si="20"/>
        <v>0.1</v>
      </c>
      <c r="F107">
        <f t="shared" si="21"/>
        <v>78</v>
      </c>
      <c r="N107">
        <v>160.19999999999999</v>
      </c>
      <c r="O107" t="str">
        <f>_xlfn.XLOOKUP(N107,'Compressed Mortality, 1979-1998'!$E$2:$E$7900,'Compressed Mortality, 1979-1998'!$D$2:$D$7900,,0)</f>
        <v>Maxillary sinus</v>
      </c>
      <c r="P107">
        <f>_xlfn.XLOOKUP(P$1&amp;"_"&amp;$N107,'Compressed Mortality, 1979-1998'!$J$2:$J$7900,'Compressed Mortality, 1979-1998'!$H$2:$H$7900,,0)</f>
        <v>0.1</v>
      </c>
      <c r="Q107">
        <f>_xlfn.XLOOKUP(Q$1&amp;"_"&amp;$N107,'Compressed Mortality, 1979-1998'!$J$2:$J$7900,'Compressed Mortality, 1979-1998'!$H$2:$H$7900,,0)</f>
        <v>0.1</v>
      </c>
      <c r="R107">
        <f t="shared" si="22"/>
        <v>0.1</v>
      </c>
      <c r="S107">
        <f t="shared" si="23"/>
        <v>0.1</v>
      </c>
      <c r="T107">
        <f t="shared" si="24"/>
        <v>79</v>
      </c>
      <c r="U107">
        <f t="shared" si="25"/>
        <v>71</v>
      </c>
      <c r="X107" t="str">
        <v>C45.0</v>
      </c>
      <c r="Y107" t="str">
        <f>_xlfn.XLOOKUP(X107,'Underlying Cause of Death, 1999'!$E$2:$E$6876,'Underlying Cause of Death, 1999'!$D$2:$D$6876,,0)</f>
        <v>Mesothelioma of pleura - Malignant neoplasms</v>
      </c>
      <c r="Z107">
        <f>_xlfn.XLOOKUP(Z$1&amp;"_"&amp;$X107,'Underlying Cause of Death, 1999'!$J$2:$J$6876,'Underlying Cause of Death, 1999'!$K$2:$K$6876,,0)</f>
        <v>6.9646319572577983E-2</v>
      </c>
      <c r="AA107">
        <f>_xlfn.XLOOKUP(AA$1&amp;"_"&amp;$X107,'Underlying Cause of Death, 1999'!$J$2:$J$6876,'Underlying Cause of Death, 1999'!$K$2:$K$6876,,0)</f>
        <v>4.4049219587426067E-2</v>
      </c>
      <c r="AB107">
        <f>_xlfn.XLOOKUP(AB$1&amp;"_"&amp;$X107,'Underlying Cause of Death, 1999'!$J$2:$J$6876,'Underlying Cause of Death, 1999'!$K$2:$K$6876,,0)</f>
        <v>0.10137059016952996</v>
      </c>
      <c r="AC107">
        <f t="shared" si="26"/>
        <v>6.9646319572577983E-2</v>
      </c>
      <c r="AD107">
        <f t="shared" si="15"/>
        <v>4.4049219587426067E-2</v>
      </c>
      <c r="AE107">
        <f t="shared" si="16"/>
        <v>0.10137059016952996</v>
      </c>
      <c r="AF107">
        <f t="shared" si="27"/>
        <v>108</v>
      </c>
      <c r="AG107">
        <f t="shared" si="17"/>
        <v>126</v>
      </c>
      <c r="AH107">
        <f t="shared" si="18"/>
        <v>101</v>
      </c>
    </row>
    <row r="108" spans="1:34" x14ac:dyDescent="0.35">
      <c r="A108">
        <v>174</v>
      </c>
      <c r="B108" t="str">
        <f>_xlfn.XLOOKUP(A108,'Compressed Mortality, 1968-1978'!E108:E3313,'Compressed Mortality, 1968-1978'!D108:D3313,,0)</f>
        <v>Malignant neoplasm of breast</v>
      </c>
      <c r="C108">
        <f>_xlfn.XLOOKUP($C$1&amp;"_"&amp;A108,'Compressed Mortality, 1968-1978'!$J$2:$J$3207,'Compressed Mortality, 1968-1978'!$H$2:$H$3207,,0)</f>
        <v>14.7</v>
      </c>
      <c r="D108" t="b">
        <f t="shared" si="19"/>
        <v>1</v>
      </c>
      <c r="E108">
        <f t="shared" si="20"/>
        <v>14.7</v>
      </c>
      <c r="F108">
        <f t="shared" si="21"/>
        <v>2</v>
      </c>
      <c r="N108">
        <v>160.30000000000001</v>
      </c>
      <c r="O108" t="str">
        <f>_xlfn.XLOOKUP(N108,'Compressed Mortality, 1979-1998'!$E$2:$E$7900,'Compressed Mortality, 1979-1998'!$D$2:$D$7900,,0)</f>
        <v>Ethmoidal sinus</v>
      </c>
      <c r="P108">
        <f>_xlfn.XLOOKUP(P$1&amp;"_"&amp;$N108,'Compressed Mortality, 1979-1998'!$J$2:$J$7900,'Compressed Mortality, 1979-1998'!$H$2:$H$7900,,0)</f>
        <v>0</v>
      </c>
      <c r="Q108">
        <f>_xlfn.XLOOKUP(Q$1&amp;"_"&amp;$N108,'Compressed Mortality, 1979-1998'!$J$2:$J$7900,'Compressed Mortality, 1979-1998'!$H$2:$H$7900,,0)</f>
        <v>0</v>
      </c>
      <c r="R108">
        <f t="shared" si="22"/>
        <v>0</v>
      </c>
      <c r="S108">
        <f t="shared" si="23"/>
        <v>0</v>
      </c>
      <c r="T108">
        <f t="shared" si="24"/>
        <v>128</v>
      </c>
      <c r="U108">
        <f t="shared" si="25"/>
        <v>123</v>
      </c>
      <c r="X108" t="str">
        <v>C45.1</v>
      </c>
      <c r="Y108" t="str">
        <f>_xlfn.XLOOKUP(X108,'Underlying Cause of Death, 1999'!$E$2:$E$6876,'Underlying Cause of Death, 1999'!$D$2:$D$6876,,0)</f>
        <v>Mesothelioma of peritoneum - Malignant neoplasms</v>
      </c>
      <c r="Z108">
        <f>_xlfn.XLOOKUP(Z$1&amp;"_"&amp;$X108,'Underlying Cause of Death, 1999'!$J$2:$J$6876,'Underlying Cause of Death, 1999'!$K$2:$K$6876,,0)</f>
        <v>2.7361054117798489E-2</v>
      </c>
      <c r="AA108">
        <f>_xlfn.XLOOKUP(AA$1&amp;"_"&amp;$X108,'Underlying Cause of Death, 1999'!$J$2:$J$6876,'Underlying Cause of Death, 1999'!$K$2:$K$6876,,0)</f>
        <v>3.8866958459493589E-2</v>
      </c>
      <c r="AB108">
        <f>_xlfn.XLOOKUP(AB$1&amp;"_"&amp;$X108,'Underlying Cause of Death, 1999'!$J$2:$J$6876,'Underlying Cause of Death, 1999'!$K$2:$K$6876,,0)</f>
        <v>5.493436173857761E-2</v>
      </c>
      <c r="AC108">
        <f t="shared" si="26"/>
        <v>2.7361054117798489E-2</v>
      </c>
      <c r="AD108">
        <f t="shared" si="15"/>
        <v>3.8866958459493589E-2</v>
      </c>
      <c r="AE108">
        <f t="shared" si="16"/>
        <v>5.493436173857761E-2</v>
      </c>
      <c r="AF108">
        <f t="shared" si="27"/>
        <v>168</v>
      </c>
      <c r="AG108">
        <f t="shared" si="17"/>
        <v>137</v>
      </c>
      <c r="AH108">
        <f t="shared" si="18"/>
        <v>136</v>
      </c>
    </row>
    <row r="109" spans="1:34" x14ac:dyDescent="0.35">
      <c r="A109">
        <v>180</v>
      </c>
      <c r="B109" t="str">
        <f>_xlfn.XLOOKUP(A109,'Compressed Mortality, 1968-1978'!E109:E3314,'Compressed Mortality, 1968-1978'!D109:D3314,,0)</f>
        <v>Malignant neoplasm of cervix uteri</v>
      </c>
      <c r="C109">
        <f>_xlfn.XLOOKUP($C$1&amp;"_"&amp;A109,'Compressed Mortality, 1968-1978'!$J$2:$J$3207,'Compressed Mortality, 1968-1978'!$H$2:$H$3207,,0)</f>
        <v>3.2</v>
      </c>
      <c r="D109" t="b">
        <f t="shared" si="19"/>
        <v>1</v>
      </c>
      <c r="E109">
        <f t="shared" si="20"/>
        <v>3.2</v>
      </c>
      <c r="F109">
        <f t="shared" si="21"/>
        <v>11</v>
      </c>
      <c r="N109">
        <v>160.4</v>
      </c>
      <c r="O109" t="str">
        <f>_xlfn.XLOOKUP(N109,'Compressed Mortality, 1979-1998'!$E$2:$E$7900,'Compressed Mortality, 1979-1998'!$D$2:$D$7900,,0)</f>
        <v>Frontal sinus</v>
      </c>
      <c r="P109" t="str">
        <f>_xlfn.XLOOKUP(P$1&amp;"_"&amp;$N109,'Compressed Mortality, 1979-1998'!$J$2:$J$7900,'Compressed Mortality, 1979-1998'!$H$2:$H$7900,,0)</f>
        <v>0.0 (Unreliable)</v>
      </c>
      <c r="Q109" t="str">
        <f>_xlfn.XLOOKUP(Q$1&amp;"_"&amp;$N109,'Compressed Mortality, 1979-1998'!$J$2:$J$7900,'Compressed Mortality, 1979-1998'!$H$2:$H$7900,,0)</f>
        <v>0.0 (Unreliable)</v>
      </c>
      <c r="R109">
        <f t="shared" si="22"/>
        <v>0</v>
      </c>
      <c r="S109">
        <f t="shared" si="23"/>
        <v>0</v>
      </c>
      <c r="T109">
        <f t="shared" si="24"/>
        <v>128</v>
      </c>
      <c r="U109">
        <f t="shared" si="25"/>
        <v>123</v>
      </c>
      <c r="X109" t="str">
        <v>C45.7</v>
      </c>
      <c r="Y109" t="str">
        <f>_xlfn.XLOOKUP(X109,'Underlying Cause of Death, 1999'!$E$2:$E$6876,'Underlying Cause of Death, 1999'!$D$2:$D$6876,,0)</f>
        <v>Mesothelioma of other sites - Malignant neoplasms</v>
      </c>
      <c r="Z109">
        <f>_xlfn.XLOOKUP(Z$1&amp;"_"&amp;$X109,'Underlying Cause of Death, 1999'!$J$2:$J$6876,'Underlying Cause of Death, 1999'!$K$2:$K$6876,,0)</f>
        <v>0.14071399260582082</v>
      </c>
      <c r="AA109">
        <f>_xlfn.XLOOKUP(AA$1&amp;"_"&amp;$X109,'Underlying Cause of Death, 1999'!$J$2:$J$6876,'Underlying Cause of Death, 1999'!$K$2:$K$6876,,0)</f>
        <v>7.5790568996012511E-2</v>
      </c>
      <c r="AB109">
        <f>_xlfn.XLOOKUP(AB$1&amp;"_"&amp;$X109,'Underlying Cause of Death, 1999'!$J$2:$J$6876,'Underlying Cause of Death, 1999'!$K$2:$K$6876,,0)</f>
        <v>7.9821752139480187E-2</v>
      </c>
      <c r="AC109">
        <f t="shared" si="26"/>
        <v>0.14071399260582082</v>
      </c>
      <c r="AD109">
        <f t="shared" si="15"/>
        <v>7.5790568996012511E-2</v>
      </c>
      <c r="AE109">
        <f t="shared" si="16"/>
        <v>7.9821752139480187E-2</v>
      </c>
      <c r="AF109">
        <f t="shared" si="27"/>
        <v>76</v>
      </c>
      <c r="AG109">
        <f t="shared" si="17"/>
        <v>97</v>
      </c>
      <c r="AH109">
        <f t="shared" si="18"/>
        <v>116</v>
      </c>
    </row>
    <row r="110" spans="1:34" x14ac:dyDescent="0.35">
      <c r="A110">
        <v>181</v>
      </c>
      <c r="B110" t="str">
        <f>_xlfn.XLOOKUP(A110,'Compressed Mortality, 1968-1978'!E110:E3315,'Compressed Mortality, 1968-1978'!D110:D3315,,0)</f>
        <v>Chorionepithelioma</v>
      </c>
      <c r="C110">
        <f>_xlfn.XLOOKUP($C$1&amp;"_"&amp;A110,'Compressed Mortality, 1968-1978'!$J$2:$J$3207,'Compressed Mortality, 1968-1978'!$H$2:$H$3207,,0)</f>
        <v>0</v>
      </c>
      <c r="D110" t="b">
        <f t="shared" si="19"/>
        <v>1</v>
      </c>
      <c r="E110">
        <f t="shared" si="20"/>
        <v>0</v>
      </c>
      <c r="F110">
        <f t="shared" si="21"/>
        <v>130</v>
      </c>
      <c r="N110">
        <v>160.5</v>
      </c>
      <c r="O110" t="str">
        <f>_xlfn.XLOOKUP(N110,'Compressed Mortality, 1979-1998'!$E$2:$E$7900,'Compressed Mortality, 1979-1998'!$D$2:$D$7900,,0)</f>
        <v>Sphenoidal sinus</v>
      </c>
      <c r="P110" t="str">
        <f>_xlfn.XLOOKUP(P$1&amp;"_"&amp;$N110,'Compressed Mortality, 1979-1998'!$J$2:$J$7900,'Compressed Mortality, 1979-1998'!$H$2:$H$7900,,0)</f>
        <v>0.0 (Unreliable)</v>
      </c>
      <c r="Q110" t="str">
        <f>_xlfn.XLOOKUP(Q$1&amp;"_"&amp;$N110,'Compressed Mortality, 1979-1998'!$J$2:$J$7900,'Compressed Mortality, 1979-1998'!$H$2:$H$7900,,0)</f>
        <v>0.0 (Unreliable)</v>
      </c>
      <c r="R110">
        <f t="shared" si="22"/>
        <v>0</v>
      </c>
      <c r="S110">
        <f t="shared" si="23"/>
        <v>0</v>
      </c>
      <c r="T110">
        <f t="shared" si="24"/>
        <v>128</v>
      </c>
      <c r="U110">
        <f t="shared" si="25"/>
        <v>123</v>
      </c>
      <c r="X110" t="str">
        <v>C45.9</v>
      </c>
      <c r="Y110" t="str">
        <f>_xlfn.XLOOKUP(X110,'Underlying Cause of Death, 1999'!$E$2:$E$6876,'Underlying Cause of Death, 1999'!$D$2:$D$6876,,0)</f>
        <v>Mesothelioma, unspecified - Malignant neoplasms</v>
      </c>
      <c r="Z110">
        <f>_xlfn.XLOOKUP(Z$1&amp;"_"&amp;$X110,'Underlying Cause of Death, 1999'!$J$2:$J$6876,'Underlying Cause of Death, 1999'!$K$2:$K$6876,,0)</f>
        <v>0.60833928116455871</v>
      </c>
      <c r="AA110">
        <f>_xlfn.XLOOKUP(AA$1&amp;"_"&amp;$X110,'Underlying Cause of Death, 1999'!$J$2:$J$6876,'Underlying Cause of Death, 1999'!$K$2:$K$6876,,0)</f>
        <v>0.67466562059270963</v>
      </c>
      <c r="AB110">
        <f>_xlfn.XLOOKUP(AB$1&amp;"_"&amp;$X110,'Underlying Cause of Death, 1999'!$J$2:$J$6876,'Underlying Cause of Death, 1999'!$K$2:$K$6876,,0)</f>
        <v>0.48378658901266691</v>
      </c>
      <c r="AC110">
        <f t="shared" si="26"/>
        <v>0.60833928116455871</v>
      </c>
      <c r="AD110">
        <f t="shared" si="15"/>
        <v>0.67466562059270963</v>
      </c>
      <c r="AE110">
        <f t="shared" si="16"/>
        <v>0.48378658901266691</v>
      </c>
      <c r="AF110">
        <f t="shared" si="27"/>
        <v>37</v>
      </c>
      <c r="AG110">
        <f t="shared" si="17"/>
        <v>34</v>
      </c>
      <c r="AH110">
        <f t="shared" si="18"/>
        <v>41</v>
      </c>
    </row>
    <row r="111" spans="1:34" x14ac:dyDescent="0.35">
      <c r="A111">
        <v>182</v>
      </c>
      <c r="B111" t="str">
        <f>_xlfn.XLOOKUP(A111,'Compressed Mortality, 1968-1978'!E111:E3316,'Compressed Mortality, 1968-1978'!D111:D3316,,0)</f>
        <v>Corpus uteri</v>
      </c>
      <c r="C111">
        <f>_xlfn.XLOOKUP($C$1&amp;"_"&amp;A111,'Compressed Mortality, 1968-1978'!$J$2:$J$3207,'Compressed Mortality, 1968-1978'!$H$2:$H$3207,,0)</f>
        <v>1</v>
      </c>
      <c r="D111" t="b">
        <f t="shared" si="19"/>
        <v>1</v>
      </c>
      <c r="E111">
        <f t="shared" si="20"/>
        <v>1</v>
      </c>
      <c r="F111">
        <f t="shared" si="21"/>
        <v>31</v>
      </c>
      <c r="N111">
        <v>160.9</v>
      </c>
      <c r="O111" t="str">
        <f>_xlfn.XLOOKUP(N111,'Compressed Mortality, 1979-1998'!$E$2:$E$7900,'Compressed Mortality, 1979-1998'!$D$2:$D$7900,,0)</f>
        <v>Accessory sinus, unspecified</v>
      </c>
      <c r="P111">
        <f>_xlfn.XLOOKUP(P$1&amp;"_"&amp;$N111,'Compressed Mortality, 1979-1998'!$J$2:$J$7900,'Compressed Mortality, 1979-1998'!$H$2:$H$7900,,0)</f>
        <v>0</v>
      </c>
      <c r="Q111">
        <f>_xlfn.XLOOKUP(Q$1&amp;"_"&amp;$N111,'Compressed Mortality, 1979-1998'!$J$2:$J$7900,'Compressed Mortality, 1979-1998'!$H$2:$H$7900,,0)</f>
        <v>0.1</v>
      </c>
      <c r="R111">
        <f t="shared" si="22"/>
        <v>0</v>
      </c>
      <c r="S111">
        <f t="shared" si="23"/>
        <v>0.1</v>
      </c>
      <c r="T111">
        <f t="shared" si="24"/>
        <v>128</v>
      </c>
      <c r="U111">
        <f t="shared" si="25"/>
        <v>71</v>
      </c>
      <c r="X111" t="str">
        <v>C46.9</v>
      </c>
      <c r="Y111" t="str">
        <f>_xlfn.XLOOKUP(X111,'Underlying Cause of Death, 1999'!$E$2:$E$6876,'Underlying Cause of Death, 1999'!$D$2:$D$6876,,0)</f>
        <v>Kaposi sarcoma, unspecified</v>
      </c>
      <c r="Z111">
        <f>_xlfn.XLOOKUP(Z$1&amp;"_"&amp;$X111,'Underlying Cause of Death, 1999'!$J$2:$J$6876,'Underlying Cause of Death, 1999'!$K$2:$K$6876,,0)</f>
        <v>2.0609625179640424E-2</v>
      </c>
      <c r="AA111">
        <f>_xlfn.XLOOKUP(AA$1&amp;"_"&amp;$X111,'Underlying Cause of Death, 1999'!$J$2:$J$6876,'Underlying Cause of Death, 1999'!$K$2:$K$6876,,0)</f>
        <v>9.7167396148733973E-3</v>
      </c>
      <c r="AB111">
        <f>_xlfn.XLOOKUP(AB$1&amp;"_"&amp;$X111,'Underlying Cause of Death, 1999'!$J$2:$J$6876,'Underlying Cause of Death, 1999'!$K$2:$K$6876,,0)</f>
        <v>1.3961219005384365E-2</v>
      </c>
      <c r="AC111">
        <f t="shared" si="26"/>
        <v>2.0609625179640424E-2</v>
      </c>
      <c r="AD111">
        <f t="shared" si="15"/>
        <v>9.7167396148733973E-3</v>
      </c>
      <c r="AE111">
        <f t="shared" si="16"/>
        <v>1.3961219005384365E-2</v>
      </c>
      <c r="AF111">
        <f t="shared" si="27"/>
        <v>185</v>
      </c>
      <c r="AG111">
        <f t="shared" si="17"/>
        <v>230</v>
      </c>
      <c r="AH111">
        <f t="shared" si="18"/>
        <v>231</v>
      </c>
    </row>
    <row r="112" spans="1:34" x14ac:dyDescent="0.35">
      <c r="A112">
        <v>182.9</v>
      </c>
      <c r="B112" t="str">
        <f>_xlfn.XLOOKUP(A112,'Compressed Mortality, 1968-1978'!E112:E3317,'Compressed Mortality, 1968-1978'!D112:D3317,,0)</f>
        <v>Uterus, unspecified</v>
      </c>
      <c r="C112">
        <f>_xlfn.XLOOKUP($C$1&amp;"_"&amp;A112,'Compressed Mortality, 1968-1978'!$J$2:$J$3207,'Compressed Mortality, 1968-1978'!$H$2:$H$3207,,0)</f>
        <v>1.7</v>
      </c>
      <c r="D112" t="b">
        <f t="shared" si="19"/>
        <v>1</v>
      </c>
      <c r="E112">
        <f t="shared" si="20"/>
        <v>1.7</v>
      </c>
      <c r="F112">
        <f t="shared" si="21"/>
        <v>19</v>
      </c>
      <c r="N112">
        <v>161</v>
      </c>
      <c r="O112" t="str">
        <f>_xlfn.XLOOKUP(N112,'Compressed Mortality, 1979-1998'!$E$2:$E$7900,'Compressed Mortality, 1979-1998'!$D$2:$D$7900,,0)</f>
        <v>Glottis</v>
      </c>
      <c r="P112">
        <f>_xlfn.XLOOKUP(P$1&amp;"_"&amp;$N112,'Compressed Mortality, 1979-1998'!$J$2:$J$7900,'Compressed Mortality, 1979-1998'!$H$2:$H$7900,,0)</f>
        <v>0</v>
      </c>
      <c r="Q112">
        <f>_xlfn.XLOOKUP(Q$1&amp;"_"&amp;$N112,'Compressed Mortality, 1979-1998'!$J$2:$J$7900,'Compressed Mortality, 1979-1998'!$H$2:$H$7900,,0)</f>
        <v>0</v>
      </c>
      <c r="R112">
        <f t="shared" si="22"/>
        <v>0</v>
      </c>
      <c r="S112">
        <f t="shared" si="23"/>
        <v>0</v>
      </c>
      <c r="T112">
        <f t="shared" si="24"/>
        <v>128</v>
      </c>
      <c r="U112">
        <f t="shared" si="25"/>
        <v>123</v>
      </c>
      <c r="X112" t="str">
        <v>C47.9</v>
      </c>
      <c r="Y112" t="str">
        <f>_xlfn.XLOOKUP(X112,'Underlying Cause of Death, 1999'!$E$2:$E$6876,'Underlying Cause of Death, 1999'!$D$2:$D$6876,,0)</f>
        <v>Peripheral nerves and autonomic nervous system, unspecified - Malignant neoplasms</v>
      </c>
      <c r="Z112">
        <f>_xlfn.XLOOKUP(Z$1&amp;"_"&amp;$X112,'Underlying Cause of Death, 1999'!$J$2:$J$6876,'Underlying Cause of Death, 1999'!$K$2:$K$6876,,0)</f>
        <v>3.1980452864959277E-2</v>
      </c>
      <c r="AA112">
        <f>_xlfn.XLOOKUP(AA$1&amp;"_"&amp;$X112,'Underlying Cause of Death, 1999'!$J$2:$J$6876,'Underlying Cause of Death, 1999'!$K$2:$K$6876,,0)</f>
        <v>2.7854653562637076E-2</v>
      </c>
      <c r="AB112">
        <f>_xlfn.XLOOKUP(AB$1&amp;"_"&amp;$X112,'Underlying Cause of Death, 1999'!$J$2:$J$6876,'Underlying Cause of Death, 1999'!$K$2:$K$6876,,0)</f>
        <v>2.519089516188918E-2</v>
      </c>
      <c r="AC112">
        <f t="shared" si="26"/>
        <v>3.1980452864959277E-2</v>
      </c>
      <c r="AD112">
        <f t="shared" si="15"/>
        <v>2.7854653562637076E-2</v>
      </c>
      <c r="AE112">
        <f t="shared" si="16"/>
        <v>2.519089516188918E-2</v>
      </c>
      <c r="AF112">
        <f t="shared" si="27"/>
        <v>157</v>
      </c>
      <c r="AG112">
        <f t="shared" si="17"/>
        <v>161</v>
      </c>
      <c r="AH112">
        <f t="shared" si="18"/>
        <v>187</v>
      </c>
    </row>
    <row r="113" spans="1:34" x14ac:dyDescent="0.35">
      <c r="A113">
        <v>183</v>
      </c>
      <c r="B113" t="str">
        <f>_xlfn.XLOOKUP(A113,'Compressed Mortality, 1968-1978'!E113:E3318,'Compressed Mortality, 1968-1978'!D113:D3318,,0)</f>
        <v>Ovary</v>
      </c>
      <c r="C113">
        <f>_xlfn.XLOOKUP($C$1&amp;"_"&amp;A113,'Compressed Mortality, 1968-1978'!$J$2:$J$3207,'Compressed Mortality, 1968-1978'!$H$2:$H$3207,,0)</f>
        <v>4.8</v>
      </c>
      <c r="D113" t="b">
        <f t="shared" si="19"/>
        <v>1</v>
      </c>
      <c r="E113">
        <f t="shared" si="20"/>
        <v>4.8</v>
      </c>
      <c r="F113">
        <f t="shared" si="21"/>
        <v>7</v>
      </c>
      <c r="N113">
        <v>161.1</v>
      </c>
      <c r="O113" t="str">
        <f>_xlfn.XLOOKUP(N113,'Compressed Mortality, 1979-1998'!$E$2:$E$7900,'Compressed Mortality, 1979-1998'!$D$2:$D$7900,,0)</f>
        <v>Supraglottis</v>
      </c>
      <c r="P113">
        <f>_xlfn.XLOOKUP(P$1&amp;"_"&amp;$N113,'Compressed Mortality, 1979-1998'!$J$2:$J$7900,'Compressed Mortality, 1979-1998'!$H$2:$H$7900,,0)</f>
        <v>0.1</v>
      </c>
      <c r="Q113">
        <f>_xlfn.XLOOKUP(Q$1&amp;"_"&amp;$N113,'Compressed Mortality, 1979-1998'!$J$2:$J$7900,'Compressed Mortality, 1979-1998'!$H$2:$H$7900,,0)</f>
        <v>0.1</v>
      </c>
      <c r="R113">
        <f t="shared" si="22"/>
        <v>0.1</v>
      </c>
      <c r="S113">
        <f t="shared" si="23"/>
        <v>0.1</v>
      </c>
      <c r="T113">
        <f t="shared" si="24"/>
        <v>79</v>
      </c>
      <c r="U113">
        <f t="shared" si="25"/>
        <v>71</v>
      </c>
      <c r="X113" t="str">
        <v>C48.0</v>
      </c>
      <c r="Y113" t="str">
        <f>_xlfn.XLOOKUP(X113,'Underlying Cause of Death, 1999'!$E$2:$E$6876,'Underlying Cause of Death, 1999'!$D$2:$D$6876,,0)</f>
        <v>Retroperitoneum - Malignant neoplasms</v>
      </c>
      <c r="Z113">
        <f>_xlfn.XLOOKUP(Z$1&amp;"_"&amp;$X113,'Underlying Cause of Death, 1999'!$J$2:$J$6876,'Underlying Cause of Death, 1999'!$K$2:$K$6876,,0)</f>
        <v>9.3098651673548111E-2</v>
      </c>
      <c r="AA113">
        <f>_xlfn.XLOOKUP(AA$1&amp;"_"&amp;$X113,'Underlying Cause of Death, 1999'!$J$2:$J$6876,'Underlying Cause of Death, 1999'!$K$2:$K$6876,,0)</f>
        <v>6.5426046740147556E-2</v>
      </c>
      <c r="AB113">
        <f>_xlfn.XLOOKUP(AB$1&amp;"_"&amp;$X113,'Underlying Cause of Death, 1999'!$J$2:$J$6876,'Underlying Cause of Death, 1999'!$K$2:$K$6876,,0)</f>
        <v>0.11958087582872697</v>
      </c>
      <c r="AC113">
        <f t="shared" si="26"/>
        <v>9.3098651673548111E-2</v>
      </c>
      <c r="AD113">
        <f t="shared" si="15"/>
        <v>6.5426046740147556E-2</v>
      </c>
      <c r="AE113">
        <f t="shared" si="16"/>
        <v>0.11958087582872697</v>
      </c>
      <c r="AF113">
        <f t="shared" si="27"/>
        <v>89</v>
      </c>
      <c r="AG113">
        <f t="shared" si="17"/>
        <v>110</v>
      </c>
      <c r="AH113">
        <f t="shared" si="18"/>
        <v>92</v>
      </c>
    </row>
    <row r="114" spans="1:34" x14ac:dyDescent="0.35">
      <c r="A114">
        <v>183.1</v>
      </c>
      <c r="B114" t="str">
        <f>_xlfn.XLOOKUP(A114,'Compressed Mortality, 1968-1978'!E114:E3319,'Compressed Mortality, 1968-1978'!D114:D3319,,0)</f>
        <v>Fallopian tube and broad ligament</v>
      </c>
      <c r="C114">
        <f>_xlfn.XLOOKUP($C$1&amp;"_"&amp;A114,'Compressed Mortality, 1968-1978'!$J$2:$J$3207,'Compressed Mortality, 1968-1978'!$H$2:$H$3207,,0)</f>
        <v>0.1</v>
      </c>
      <c r="D114" t="b">
        <f t="shared" si="19"/>
        <v>1</v>
      </c>
      <c r="E114">
        <f t="shared" si="20"/>
        <v>0.1</v>
      </c>
      <c r="F114">
        <f t="shared" si="21"/>
        <v>78</v>
      </c>
      <c r="N114">
        <v>161.19999999999999</v>
      </c>
      <c r="O114" t="str">
        <f>_xlfn.XLOOKUP(N114,'Compressed Mortality, 1979-1998'!$E$2:$E$7900,'Compressed Mortality, 1979-1998'!$D$2:$D$7900,,0)</f>
        <v>Subglottis</v>
      </c>
      <c r="P114" t="str">
        <f>_xlfn.XLOOKUP(P$1&amp;"_"&amp;$N114,'Compressed Mortality, 1979-1998'!$J$2:$J$7900,'Compressed Mortality, 1979-1998'!$H$2:$H$7900,,0)</f>
        <v>0.0 (Unreliable)</v>
      </c>
      <c r="Q114" t="str">
        <f>_xlfn.XLOOKUP(Q$1&amp;"_"&amp;$N114,'Compressed Mortality, 1979-1998'!$J$2:$J$7900,'Compressed Mortality, 1979-1998'!$H$2:$H$7900,,0)</f>
        <v>0.0 (Unreliable)</v>
      </c>
      <c r="R114">
        <f t="shared" si="22"/>
        <v>0</v>
      </c>
      <c r="S114">
        <f t="shared" si="23"/>
        <v>0</v>
      </c>
      <c r="T114">
        <f t="shared" si="24"/>
        <v>128</v>
      </c>
      <c r="U114">
        <f t="shared" si="25"/>
        <v>123</v>
      </c>
      <c r="X114" t="str">
        <v>C48.1</v>
      </c>
      <c r="Y114" t="str">
        <f>_xlfn.XLOOKUP(X114,'Underlying Cause of Death, 1999'!$E$2:$E$6876,'Underlying Cause of Death, 1999'!$D$2:$D$6876,,0)</f>
        <v>Specified parts of peritoneum - Malignant neoplasms</v>
      </c>
      <c r="Z114">
        <f>_xlfn.XLOOKUP(Z$1&amp;"_"&amp;$X114,'Underlying Cause of Death, 1999'!$J$2:$J$6876,'Underlying Cause of Death, 1999'!$K$2:$K$6876,,0)</f>
        <v>1.0304812589820212E-2</v>
      </c>
      <c r="AA114">
        <f>_xlfn.XLOOKUP(AA$1&amp;"_"&amp;$X114,'Underlying Cause of Death, 1999'!$J$2:$J$6876,'Underlying Cause of Death, 1999'!$K$2:$K$6876,,0)</f>
        <v>1.1336196217352297E-2</v>
      </c>
      <c r="AB114">
        <f>_xlfn.XLOOKUP(AB$1&amp;"_"&amp;$X114,'Underlying Cause of Death, 1999'!$J$2:$J$6876,'Underlying Cause of Death, 1999'!$K$2:$K$6876,,0)</f>
        <v>1.9424304703143463E-2</v>
      </c>
      <c r="AC114">
        <f t="shared" si="26"/>
        <v>1.0304812589820212E-2</v>
      </c>
      <c r="AD114">
        <f t="shared" si="15"/>
        <v>1.1336196217352297E-2</v>
      </c>
      <c r="AE114">
        <f t="shared" si="16"/>
        <v>1.9424304703143463E-2</v>
      </c>
      <c r="AF114">
        <f t="shared" si="27"/>
        <v>232</v>
      </c>
      <c r="AG114">
        <f t="shared" si="17"/>
        <v>220</v>
      </c>
      <c r="AH114">
        <f t="shared" si="18"/>
        <v>210</v>
      </c>
    </row>
    <row r="115" spans="1:34" x14ac:dyDescent="0.35">
      <c r="A115">
        <v>183.9</v>
      </c>
      <c r="B115" t="str">
        <f>_xlfn.XLOOKUP(A115,'Compressed Mortality, 1968-1978'!E115:E3320,'Compressed Mortality, 1968-1978'!D115:D3320,,0)</f>
        <v>Part unspecified</v>
      </c>
      <c r="C115" t="str">
        <f>_xlfn.XLOOKUP($C$1&amp;"_"&amp;A115,'Compressed Mortality, 1968-1978'!$J$2:$J$3207,'Compressed Mortality, 1968-1978'!$H$2:$H$3207,,0)</f>
        <v>0.0 (Unreliable)</v>
      </c>
      <c r="D115" t="b">
        <f t="shared" si="19"/>
        <v>0</v>
      </c>
      <c r="E115">
        <f t="shared" si="20"/>
        <v>0</v>
      </c>
      <c r="F115">
        <f t="shared" si="21"/>
        <v>130</v>
      </c>
      <c r="N115">
        <v>161.30000000000001</v>
      </c>
      <c r="O115" t="str">
        <f>_xlfn.XLOOKUP(N115,'Compressed Mortality, 1979-1998'!$E$2:$E$7900,'Compressed Mortality, 1979-1998'!$D$2:$D$7900,,0)</f>
        <v>Laryngeal cartilages</v>
      </c>
      <c r="P115" t="str">
        <f>_xlfn.XLOOKUP(P$1&amp;"_"&amp;$N115,'Compressed Mortality, 1979-1998'!$J$2:$J$7900,'Compressed Mortality, 1979-1998'!$H$2:$H$7900,,0)</f>
        <v>0.0 (Unreliable)</v>
      </c>
      <c r="Q115" t="str">
        <f>_xlfn.XLOOKUP(Q$1&amp;"_"&amp;$N115,'Compressed Mortality, 1979-1998'!$J$2:$J$7900,'Compressed Mortality, 1979-1998'!$H$2:$H$7900,,0)</f>
        <v>0.0 (Unreliable)</v>
      </c>
      <c r="R115">
        <f t="shared" si="22"/>
        <v>0</v>
      </c>
      <c r="S115">
        <f t="shared" si="23"/>
        <v>0</v>
      </c>
      <c r="T115">
        <f t="shared" si="24"/>
        <v>128</v>
      </c>
      <c r="U115">
        <f t="shared" si="25"/>
        <v>123</v>
      </c>
      <c r="X115" t="str">
        <v>C48.2</v>
      </c>
      <c r="Y115" t="str">
        <f>_xlfn.XLOOKUP(X115,'Underlying Cause of Death, 1999'!$E$2:$E$6876,'Underlying Cause of Death, 1999'!$D$2:$D$6876,,0)</f>
        <v>Peritoneum, unspecified - Malignant neoplasms</v>
      </c>
      <c r="Z115">
        <f>_xlfn.XLOOKUP(Z$1&amp;"_"&amp;$X115,'Underlying Cause of Death, 1999'!$J$2:$J$6876,'Underlying Cause of Death, 1999'!$K$2:$K$6876,,0)</f>
        <v>0.16843038508878552</v>
      </c>
      <c r="AA115">
        <f>_xlfn.XLOOKUP(AA$1&amp;"_"&amp;$X115,'Underlying Cause of Death, 1999'!$J$2:$J$6876,'Underlying Cause of Death, 1999'!$K$2:$K$6876,,0)</f>
        <v>0.2160355107706852</v>
      </c>
      <c r="AB115">
        <f>_xlfn.XLOOKUP(AB$1&amp;"_"&amp;$X115,'Underlying Cause of Death, 1999'!$J$2:$J$6876,'Underlying Cause of Death, 1999'!$K$2:$K$6876,,0)</f>
        <v>0.28316994200051332</v>
      </c>
      <c r="AC115">
        <f t="shared" si="26"/>
        <v>0.16843038508878552</v>
      </c>
      <c r="AD115">
        <f t="shared" si="15"/>
        <v>0.2160355107706852</v>
      </c>
      <c r="AE115">
        <f t="shared" si="16"/>
        <v>0.28316994200051332</v>
      </c>
      <c r="AF115">
        <f t="shared" si="27"/>
        <v>69</v>
      </c>
      <c r="AG115">
        <f t="shared" si="17"/>
        <v>62</v>
      </c>
      <c r="AH115">
        <f t="shared" si="18"/>
        <v>64</v>
      </c>
    </row>
    <row r="116" spans="1:34" x14ac:dyDescent="0.35">
      <c r="A116">
        <v>184</v>
      </c>
      <c r="B116" t="str">
        <f>_xlfn.XLOOKUP(A116,'Compressed Mortality, 1968-1978'!E116:E3321,'Compressed Mortality, 1968-1978'!D116:D3321,,0)</f>
        <v>Vagina</v>
      </c>
      <c r="C116">
        <f>_xlfn.XLOOKUP($C$1&amp;"_"&amp;A116,'Compressed Mortality, 1968-1978'!$J$2:$J$3207,'Compressed Mortality, 1968-1978'!$H$2:$H$3207,,0)</f>
        <v>0.1</v>
      </c>
      <c r="D116" t="b">
        <f t="shared" si="19"/>
        <v>1</v>
      </c>
      <c r="E116">
        <f t="shared" si="20"/>
        <v>0.1</v>
      </c>
      <c r="F116">
        <f t="shared" si="21"/>
        <v>78</v>
      </c>
      <c r="N116">
        <v>161.9</v>
      </c>
      <c r="O116" t="str">
        <f>_xlfn.XLOOKUP(N116,'Compressed Mortality, 1979-1998'!$E$2:$E$7900,'Compressed Mortality, 1979-1998'!$D$2:$D$7900,,0)</f>
        <v>Larynx, unspecified</v>
      </c>
      <c r="P116">
        <f>_xlfn.XLOOKUP(P$1&amp;"_"&amp;$N116,'Compressed Mortality, 1979-1998'!$J$2:$J$7900,'Compressed Mortality, 1979-1998'!$H$2:$H$7900,,0)</f>
        <v>1.4</v>
      </c>
      <c r="Q116">
        <f>_xlfn.XLOOKUP(Q$1&amp;"_"&amp;$N116,'Compressed Mortality, 1979-1998'!$J$2:$J$7900,'Compressed Mortality, 1979-1998'!$H$2:$H$7900,,0)</f>
        <v>1.4</v>
      </c>
      <c r="R116">
        <f t="shared" si="22"/>
        <v>1.4</v>
      </c>
      <c r="S116">
        <f t="shared" si="23"/>
        <v>1.4</v>
      </c>
      <c r="T116">
        <f t="shared" si="24"/>
        <v>20</v>
      </c>
      <c r="U116">
        <f t="shared" si="25"/>
        <v>21</v>
      </c>
      <c r="X116" t="str">
        <v>C49.0</v>
      </c>
      <c r="Y116" t="str">
        <f>_xlfn.XLOOKUP(X116,'Underlying Cause of Death, 1999'!$E$2:$E$6876,'Underlying Cause of Death, 1999'!$D$2:$D$6876,,0)</f>
        <v>Connective and soft tissue of head, face and neck - Malignant neoplasms</v>
      </c>
      <c r="Z116">
        <f>_xlfn.XLOOKUP(Z$1&amp;"_"&amp;$X116,'Underlying Cause of Death, 1999'!$J$2:$J$6876,'Underlying Cause of Death, 1999'!$K$2:$K$6876,,0)</f>
        <v>2.3807670466136348E-2</v>
      </c>
      <c r="AA116">
        <f>_xlfn.XLOOKUP(AA$1&amp;"_"&amp;$X116,'Underlying Cause of Death, 1999'!$J$2:$J$6876,'Underlying Cause of Death, 1999'!$K$2:$K$6876,,0)</f>
        <v>3.4008588652056887E-2</v>
      </c>
      <c r="AB116">
        <f>_xlfn.XLOOKUP(AB$1&amp;"_"&amp;$X116,'Underlying Cause of Death, 1999'!$J$2:$J$6876,'Underlying Cause of Death, 1999'!$K$2:$K$6876,,0)</f>
        <v>4.7346742713912197E-2</v>
      </c>
      <c r="AC116">
        <f t="shared" si="26"/>
        <v>2.3807670466136348E-2</v>
      </c>
      <c r="AD116">
        <f t="shared" si="15"/>
        <v>3.4008588652056887E-2</v>
      </c>
      <c r="AE116">
        <f t="shared" si="16"/>
        <v>4.7346742713912197E-2</v>
      </c>
      <c r="AF116">
        <f t="shared" si="27"/>
        <v>176</v>
      </c>
      <c r="AG116">
        <f t="shared" si="17"/>
        <v>143</v>
      </c>
      <c r="AH116">
        <f t="shared" si="18"/>
        <v>148</v>
      </c>
    </row>
    <row r="117" spans="1:34" x14ac:dyDescent="0.35">
      <c r="A117">
        <v>184.1</v>
      </c>
      <c r="B117" t="str">
        <f>_xlfn.XLOOKUP(A117,'Compressed Mortality, 1968-1978'!E117:E3322,'Compressed Mortality, 1968-1978'!D117:D3322,,0)</f>
        <v>Vulva</v>
      </c>
      <c r="C117">
        <f>_xlfn.XLOOKUP($C$1&amp;"_"&amp;A117,'Compressed Mortality, 1968-1978'!$J$2:$J$3207,'Compressed Mortality, 1968-1978'!$H$2:$H$3207,,0)</f>
        <v>0.3</v>
      </c>
      <c r="D117" t="b">
        <f t="shared" si="19"/>
        <v>1</v>
      </c>
      <c r="E117">
        <f t="shared" si="20"/>
        <v>0.3</v>
      </c>
      <c r="F117">
        <f t="shared" si="21"/>
        <v>56</v>
      </c>
      <c r="N117">
        <v>162</v>
      </c>
      <c r="O117" t="str">
        <f>_xlfn.XLOOKUP(N117,'Compressed Mortality, 1979-1998'!$E$2:$E$7900,'Compressed Mortality, 1979-1998'!$D$2:$D$7900,,0)</f>
        <v>Trachea</v>
      </c>
      <c r="P117">
        <f>_xlfn.XLOOKUP(P$1&amp;"_"&amp;$N117,'Compressed Mortality, 1979-1998'!$J$2:$J$7900,'Compressed Mortality, 1979-1998'!$H$2:$H$7900,,0)</f>
        <v>0.1</v>
      </c>
      <c r="Q117">
        <f>_xlfn.XLOOKUP(Q$1&amp;"_"&amp;$N117,'Compressed Mortality, 1979-1998'!$J$2:$J$7900,'Compressed Mortality, 1979-1998'!$H$2:$H$7900,,0)</f>
        <v>0.1</v>
      </c>
      <c r="R117">
        <f t="shared" si="22"/>
        <v>0.1</v>
      </c>
      <c r="S117">
        <f t="shared" si="23"/>
        <v>0.1</v>
      </c>
      <c r="T117">
        <f t="shared" si="24"/>
        <v>79</v>
      </c>
      <c r="U117">
        <f t="shared" si="25"/>
        <v>71</v>
      </c>
      <c r="X117" t="str">
        <v>C49.1</v>
      </c>
      <c r="Y117" t="str">
        <f>_xlfn.XLOOKUP(X117,'Underlying Cause of Death, 1999'!$E$2:$E$6876,'Underlying Cause of Death, 1999'!$D$2:$D$6876,,0)</f>
        <v>Connective and soft tissue of upper limb, including shoulder - Malignant neoplasms</v>
      </c>
      <c r="Z117">
        <f>_xlfn.XLOOKUP(Z$1&amp;"_"&amp;$X117,'Underlying Cause of Death, 1999'!$J$2:$J$6876,'Underlying Cause of Death, 1999'!$K$2:$K$6876,,0)</f>
        <v>1.8832933353809353E-2</v>
      </c>
      <c r="AA117">
        <f>_xlfn.XLOOKUP(AA$1&amp;"_"&amp;$X117,'Underlying Cause of Death, 1999'!$J$2:$J$6876,'Underlying Cause of Death, 1999'!$K$2:$K$6876,,0)</f>
        <v>2.2996283755200374E-2</v>
      </c>
      <c r="AB117">
        <f>_xlfn.XLOOKUP(AB$1&amp;"_"&amp;$X117,'Underlying Cause of Death, 1999'!$J$2:$J$6876,'Underlying Cause of Death, 1999'!$K$2:$K$6876,,0)</f>
        <v>1.9727809464130081E-2</v>
      </c>
      <c r="AC117">
        <f t="shared" si="26"/>
        <v>1.8832933353809353E-2</v>
      </c>
      <c r="AD117">
        <f t="shared" si="15"/>
        <v>2.2996283755200374E-2</v>
      </c>
      <c r="AE117">
        <f t="shared" si="16"/>
        <v>1.9727809464130081E-2</v>
      </c>
      <c r="AF117">
        <f t="shared" si="27"/>
        <v>192</v>
      </c>
      <c r="AG117">
        <f t="shared" si="17"/>
        <v>169</v>
      </c>
      <c r="AH117">
        <f t="shared" si="18"/>
        <v>208</v>
      </c>
    </row>
    <row r="118" spans="1:34" x14ac:dyDescent="0.35">
      <c r="A118">
        <v>184.8</v>
      </c>
      <c r="B118" t="str">
        <f>_xlfn.XLOOKUP(A118,'Compressed Mortality, 1968-1978'!E118:E3323,'Compressed Mortality, 1968-1978'!D118:D3323,,0)</f>
        <v>Other specified sites</v>
      </c>
      <c r="C118" t="str">
        <f>_xlfn.XLOOKUP($C$1&amp;"_"&amp;A118,'Compressed Mortality, 1968-1978'!$J$2:$J$3207,'Compressed Mortality, 1968-1978'!$H$2:$H$3207,,0)</f>
        <v>0.0 (Unreliable)</v>
      </c>
      <c r="D118" t="b">
        <f t="shared" si="19"/>
        <v>0</v>
      </c>
      <c r="E118">
        <f t="shared" si="20"/>
        <v>0</v>
      </c>
      <c r="F118">
        <f t="shared" si="21"/>
        <v>130</v>
      </c>
      <c r="N118">
        <v>162.19999999999999</v>
      </c>
      <c r="O118" t="str">
        <f>_xlfn.XLOOKUP(N118,'Compressed Mortality, 1979-1998'!$E$2:$E$7900,'Compressed Mortality, 1979-1998'!$D$2:$D$7900,,0)</f>
        <v>Main bronchus</v>
      </c>
      <c r="P118">
        <f>_xlfn.XLOOKUP(P$1&amp;"_"&amp;$N118,'Compressed Mortality, 1979-1998'!$J$2:$J$7900,'Compressed Mortality, 1979-1998'!$H$2:$H$7900,,0)</f>
        <v>0.1</v>
      </c>
      <c r="Q118">
        <f>_xlfn.XLOOKUP(Q$1&amp;"_"&amp;$N118,'Compressed Mortality, 1979-1998'!$J$2:$J$7900,'Compressed Mortality, 1979-1998'!$H$2:$H$7900,,0)</f>
        <v>0</v>
      </c>
      <c r="R118">
        <f t="shared" si="22"/>
        <v>0.1</v>
      </c>
      <c r="S118">
        <f t="shared" si="23"/>
        <v>0</v>
      </c>
      <c r="T118">
        <f t="shared" si="24"/>
        <v>79</v>
      </c>
      <c r="U118">
        <f t="shared" si="25"/>
        <v>123</v>
      </c>
      <c r="X118" t="str">
        <v>C49.2</v>
      </c>
      <c r="Y118" t="str">
        <f>_xlfn.XLOOKUP(X118,'Underlying Cause of Death, 1999'!$E$2:$E$6876,'Underlying Cause of Death, 1999'!$D$2:$D$6876,,0)</f>
        <v>Connective and soft tissue of lower limb, including hip - Malignant neoplasms</v>
      </c>
      <c r="Z118">
        <f>_xlfn.XLOOKUP(Z$1&amp;"_"&amp;$X118,'Underlying Cause of Death, 1999'!$J$2:$J$6876,'Underlying Cause of Death, 1999'!$K$2:$K$6876,,0)</f>
        <v>7.3910379954572544E-2</v>
      </c>
      <c r="AA118">
        <f>_xlfn.XLOOKUP(AA$1&amp;"_"&amp;$X118,'Underlying Cause of Death, 1999'!$J$2:$J$6876,'Underlying Cause of Death, 1999'!$K$2:$K$6876,,0)</f>
        <v>7.6762242957499838E-2</v>
      </c>
      <c r="AB118">
        <f>_xlfn.XLOOKUP(AB$1&amp;"_"&amp;$X118,'Underlying Cause of Death, 1999'!$J$2:$J$6876,'Underlying Cause of Death, 1999'!$K$2:$K$6876,,0)</f>
        <v>0.10865470443320877</v>
      </c>
      <c r="AC118">
        <f t="shared" si="26"/>
        <v>7.3910379954572544E-2</v>
      </c>
      <c r="AD118">
        <f t="shared" si="15"/>
        <v>7.6762242957499838E-2</v>
      </c>
      <c r="AE118">
        <f t="shared" si="16"/>
        <v>0.10865470443320877</v>
      </c>
      <c r="AF118">
        <f t="shared" si="27"/>
        <v>105</v>
      </c>
      <c r="AG118">
        <f t="shared" si="17"/>
        <v>94</v>
      </c>
      <c r="AH118">
        <f t="shared" si="18"/>
        <v>97</v>
      </c>
    </row>
    <row r="119" spans="1:34" x14ac:dyDescent="0.35">
      <c r="A119">
        <v>184.9</v>
      </c>
      <c r="B119" t="str">
        <f>_xlfn.XLOOKUP(A119,'Compressed Mortality, 1968-1978'!E119:E3324,'Compressed Mortality, 1968-1978'!D119:D3324,,0)</f>
        <v>Site unspecified</v>
      </c>
      <c r="C119">
        <f>_xlfn.XLOOKUP($C$1&amp;"_"&amp;A119,'Compressed Mortality, 1968-1978'!$J$2:$J$3207,'Compressed Mortality, 1968-1978'!$H$2:$H$3207,,0)</f>
        <v>0</v>
      </c>
      <c r="D119" t="b">
        <f t="shared" si="19"/>
        <v>1</v>
      </c>
      <c r="E119">
        <f t="shared" si="20"/>
        <v>0</v>
      </c>
      <c r="F119">
        <f t="shared" si="21"/>
        <v>130</v>
      </c>
      <c r="N119">
        <v>162.30000000000001</v>
      </c>
      <c r="O119" t="str">
        <f>_xlfn.XLOOKUP(N119,'Compressed Mortality, 1979-1998'!$E$2:$E$7900,'Compressed Mortality, 1979-1998'!$D$2:$D$7900,,0)</f>
        <v>Upper lobe, bronchus or lung</v>
      </c>
      <c r="P119">
        <f>_xlfn.XLOOKUP(P$1&amp;"_"&amp;$N119,'Compressed Mortality, 1979-1998'!$J$2:$J$7900,'Compressed Mortality, 1979-1998'!$H$2:$H$7900,,0)</f>
        <v>0.7</v>
      </c>
      <c r="Q119">
        <f>_xlfn.XLOOKUP(Q$1&amp;"_"&amp;$N119,'Compressed Mortality, 1979-1998'!$J$2:$J$7900,'Compressed Mortality, 1979-1998'!$H$2:$H$7900,,0)</f>
        <v>0.4</v>
      </c>
      <c r="R119">
        <f t="shared" si="22"/>
        <v>0.7</v>
      </c>
      <c r="S119">
        <f t="shared" si="23"/>
        <v>0.4</v>
      </c>
      <c r="T119">
        <f t="shared" si="24"/>
        <v>36</v>
      </c>
      <c r="U119">
        <f t="shared" si="25"/>
        <v>39</v>
      </c>
      <c r="X119" t="str">
        <v>C49.3</v>
      </c>
      <c r="Y119" t="str">
        <f>_xlfn.XLOOKUP(X119,'Underlying Cause of Death, 1999'!$E$2:$E$6876,'Underlying Cause of Death, 1999'!$D$2:$D$6876,,0)</f>
        <v>Connective and soft tissue of thorax - Malignant neoplasms</v>
      </c>
      <c r="Z119">
        <f>_xlfn.XLOOKUP(Z$1&amp;"_"&amp;$X119,'Underlying Cause of Death, 1999'!$J$2:$J$6876,'Underlying Cause of Death, 1999'!$K$2:$K$6876,,0)</f>
        <v>2.7005715752632276E-2</v>
      </c>
      <c r="AA119">
        <f>_xlfn.XLOOKUP(AA$1&amp;"_"&amp;$X119,'Underlying Cause of Death, 1999'!$J$2:$J$6876,'Underlying Cause of Death, 1999'!$K$2:$K$6876,,0)</f>
        <v>2.4615740357679272E-2</v>
      </c>
      <c r="AB119">
        <f>_xlfn.XLOOKUP(AB$1&amp;"_"&amp;$X119,'Underlying Cause of Death, 1999'!$J$2:$J$6876,'Underlying Cause of Death, 1999'!$K$2:$K$6876,,0)</f>
        <v>2.519089516188918E-2</v>
      </c>
      <c r="AC119">
        <f t="shared" si="26"/>
        <v>2.7005715752632276E-2</v>
      </c>
      <c r="AD119">
        <f t="shared" si="15"/>
        <v>2.4615740357679272E-2</v>
      </c>
      <c r="AE119">
        <f t="shared" si="16"/>
        <v>2.519089516188918E-2</v>
      </c>
      <c r="AF119">
        <f t="shared" si="27"/>
        <v>169</v>
      </c>
      <c r="AG119">
        <f t="shared" si="17"/>
        <v>167</v>
      </c>
      <c r="AH119">
        <f t="shared" si="18"/>
        <v>187</v>
      </c>
    </row>
    <row r="120" spans="1:34" x14ac:dyDescent="0.35">
      <c r="A120">
        <v>185</v>
      </c>
      <c r="B120" t="str">
        <f>_xlfn.XLOOKUP(A120,'Compressed Mortality, 1968-1978'!E120:E3325,'Compressed Mortality, 1968-1978'!D120:D3325,,0)</f>
        <v>Malignant neoplasm of prostate</v>
      </c>
      <c r="C120">
        <f>_xlfn.XLOOKUP($C$1&amp;"_"&amp;A120,'Compressed Mortality, 1968-1978'!$J$2:$J$3207,'Compressed Mortality, 1968-1978'!$H$2:$H$3207,,0)</f>
        <v>8.5</v>
      </c>
      <c r="D120" t="b">
        <f t="shared" si="19"/>
        <v>1</v>
      </c>
      <c r="E120">
        <f t="shared" si="20"/>
        <v>8.5</v>
      </c>
      <c r="F120">
        <f t="shared" si="21"/>
        <v>4</v>
      </c>
      <c r="N120">
        <v>162.4</v>
      </c>
      <c r="O120" t="str">
        <f>_xlfn.XLOOKUP(N120,'Compressed Mortality, 1979-1998'!$E$2:$E$7900,'Compressed Mortality, 1979-1998'!$D$2:$D$7900,,0)</f>
        <v>Middle lobe, bronchus or lung</v>
      </c>
      <c r="P120">
        <f>_xlfn.XLOOKUP(P$1&amp;"_"&amp;$N120,'Compressed Mortality, 1979-1998'!$J$2:$J$7900,'Compressed Mortality, 1979-1998'!$H$2:$H$7900,,0)</f>
        <v>0</v>
      </c>
      <c r="Q120">
        <f>_xlfn.XLOOKUP(Q$1&amp;"_"&amp;$N120,'Compressed Mortality, 1979-1998'!$J$2:$J$7900,'Compressed Mortality, 1979-1998'!$H$2:$H$7900,,0)</f>
        <v>0</v>
      </c>
      <c r="R120">
        <f t="shared" si="22"/>
        <v>0</v>
      </c>
      <c r="S120">
        <f t="shared" si="23"/>
        <v>0</v>
      </c>
      <c r="T120">
        <f t="shared" si="24"/>
        <v>128</v>
      </c>
      <c r="U120">
        <f t="shared" si="25"/>
        <v>123</v>
      </c>
      <c r="X120" t="str">
        <v>C49.4</v>
      </c>
      <c r="Y120" t="str">
        <f>_xlfn.XLOOKUP(X120,'Underlying Cause of Death, 1999'!$E$2:$E$6876,'Underlying Cause of Death, 1999'!$D$2:$D$6876,,0)</f>
        <v>Connective and soft tissue of abdomen - Malignant neoplasms</v>
      </c>
      <c r="Z120">
        <f>_xlfn.XLOOKUP(Z$1&amp;"_"&amp;$X120,'Underlying Cause of Death, 1999'!$J$2:$J$6876,'Underlying Cause of Death, 1999'!$K$2:$K$6876,,0)</f>
        <v>7.7108425241068479E-2</v>
      </c>
      <c r="AA120">
        <f>_xlfn.XLOOKUP(AA$1&amp;"_"&amp;$X120,'Underlying Cause of Death, 1999'!$J$2:$J$6876,'Underlying Cause of Death, 1999'!$K$2:$K$6876,,0)</f>
        <v>0.12016367990393434</v>
      </c>
      <c r="AB120">
        <f>_xlfn.XLOOKUP(AB$1&amp;"_"&amp;$X120,'Underlying Cause of Death, 1999'!$J$2:$J$6876,'Underlying Cause of Death, 1999'!$K$2:$K$6876,,0)</f>
        <v>0.14962784716640201</v>
      </c>
      <c r="AC120">
        <f t="shared" si="26"/>
        <v>7.7108425241068479E-2</v>
      </c>
      <c r="AD120">
        <f t="shared" si="15"/>
        <v>0.12016367990393434</v>
      </c>
      <c r="AE120">
        <f t="shared" si="16"/>
        <v>0.14962784716640201</v>
      </c>
      <c r="AF120">
        <f t="shared" si="27"/>
        <v>99</v>
      </c>
      <c r="AG120">
        <f t="shared" si="17"/>
        <v>78</v>
      </c>
      <c r="AH120">
        <f t="shared" si="18"/>
        <v>83</v>
      </c>
    </row>
    <row r="121" spans="1:34" x14ac:dyDescent="0.35">
      <c r="A121">
        <v>186</v>
      </c>
      <c r="B121" t="str">
        <f>_xlfn.XLOOKUP(A121,'Compressed Mortality, 1968-1978'!E121:E3326,'Compressed Mortality, 1968-1978'!D121:D3326,,0)</f>
        <v>Malignant neoplasm of testis</v>
      </c>
      <c r="C121">
        <f>_xlfn.XLOOKUP($C$1&amp;"_"&amp;A121,'Compressed Mortality, 1968-1978'!$J$2:$J$3207,'Compressed Mortality, 1968-1978'!$H$2:$H$3207,,0)</f>
        <v>0.4</v>
      </c>
      <c r="D121" t="b">
        <f t="shared" si="19"/>
        <v>1</v>
      </c>
      <c r="E121">
        <f t="shared" si="20"/>
        <v>0.4</v>
      </c>
      <c r="F121">
        <f t="shared" si="21"/>
        <v>50</v>
      </c>
      <c r="N121">
        <v>162.5</v>
      </c>
      <c r="O121" t="str">
        <f>_xlfn.XLOOKUP(N121,'Compressed Mortality, 1979-1998'!$E$2:$E$7900,'Compressed Mortality, 1979-1998'!$D$2:$D$7900,,0)</f>
        <v>Lower lobe, bronchus or lung</v>
      </c>
      <c r="P121">
        <f>_xlfn.XLOOKUP(P$1&amp;"_"&amp;$N121,'Compressed Mortality, 1979-1998'!$J$2:$J$7900,'Compressed Mortality, 1979-1998'!$H$2:$H$7900,,0)</f>
        <v>0.2</v>
      </c>
      <c r="Q121">
        <f>_xlfn.XLOOKUP(Q$1&amp;"_"&amp;$N121,'Compressed Mortality, 1979-1998'!$J$2:$J$7900,'Compressed Mortality, 1979-1998'!$H$2:$H$7900,,0)</f>
        <v>0.1</v>
      </c>
      <c r="R121">
        <f t="shared" si="22"/>
        <v>0.2</v>
      </c>
      <c r="S121">
        <f t="shared" si="23"/>
        <v>0.1</v>
      </c>
      <c r="T121">
        <f t="shared" si="24"/>
        <v>58</v>
      </c>
      <c r="U121">
        <f t="shared" si="25"/>
        <v>71</v>
      </c>
      <c r="X121" t="str">
        <v>C49.5</v>
      </c>
      <c r="Y121" t="str">
        <f>_xlfn.XLOOKUP(X121,'Underlying Cause of Death, 1999'!$E$2:$E$6876,'Underlying Cause of Death, 1999'!$D$2:$D$6876,,0)</f>
        <v>Connective and soft tissue of pelvis - Malignant neoplasms</v>
      </c>
      <c r="Z121">
        <f>_xlfn.XLOOKUP(Z$1&amp;"_"&amp;$X121,'Underlying Cause of Death, 1999'!$J$2:$J$6876,'Underlying Cause of Death, 1999'!$K$2:$K$6876,,0)</f>
        <v>4.7970679297438909E-2</v>
      </c>
      <c r="AA121">
        <f>_xlfn.XLOOKUP(AA$1&amp;"_"&amp;$X121,'Underlying Cause of Death, 1999'!$J$2:$J$6876,'Underlying Cause of Death, 1999'!$K$2:$K$6876,,0)</f>
        <v>3.6599719216023133E-2</v>
      </c>
      <c r="AB121">
        <f>_xlfn.XLOOKUP(AB$1&amp;"_"&amp;$X121,'Underlying Cause of Death, 1999'!$J$2:$J$6876,'Underlying Cause of Death, 1999'!$K$2:$K$6876,,0)</f>
        <v>4.4615199865032651E-2</v>
      </c>
      <c r="AC121">
        <f t="shared" si="26"/>
        <v>4.7970679297438909E-2</v>
      </c>
      <c r="AD121">
        <f t="shared" si="15"/>
        <v>3.6599719216023133E-2</v>
      </c>
      <c r="AE121">
        <f t="shared" si="16"/>
        <v>4.4615199865032651E-2</v>
      </c>
      <c r="AF121">
        <f t="shared" si="27"/>
        <v>131</v>
      </c>
      <c r="AG121">
        <f t="shared" si="17"/>
        <v>140</v>
      </c>
      <c r="AH121">
        <f t="shared" si="18"/>
        <v>152</v>
      </c>
    </row>
    <row r="122" spans="1:34" x14ac:dyDescent="0.35">
      <c r="A122">
        <v>187</v>
      </c>
      <c r="B122" t="str">
        <f>_xlfn.XLOOKUP(A122,'Compressed Mortality, 1968-1978'!E122:E3327,'Compressed Mortality, 1968-1978'!D122:D3327,,0)</f>
        <v>Penis</v>
      </c>
      <c r="C122">
        <f>_xlfn.XLOOKUP($C$1&amp;"_"&amp;A122,'Compressed Mortality, 1968-1978'!$J$2:$J$3207,'Compressed Mortality, 1968-1978'!$H$2:$H$3207,,0)</f>
        <v>0.1</v>
      </c>
      <c r="D122" t="b">
        <f t="shared" si="19"/>
        <v>1</v>
      </c>
      <c r="E122">
        <f t="shared" si="20"/>
        <v>0.1</v>
      </c>
      <c r="F122">
        <f t="shared" si="21"/>
        <v>78</v>
      </c>
      <c r="N122">
        <v>162.80000000000001</v>
      </c>
      <c r="O122" t="str">
        <f>_xlfn.XLOOKUP(N122,'Compressed Mortality, 1979-1998'!$E$2:$E$7900,'Compressed Mortality, 1979-1998'!$D$2:$D$7900,,0)</f>
        <v>Other parts of bronchus or lung</v>
      </c>
      <c r="P122" t="str">
        <f>_xlfn.XLOOKUP(P$1&amp;"_"&amp;$N122,'Compressed Mortality, 1979-1998'!$J$2:$J$7900,'Compressed Mortality, 1979-1998'!$H$2:$H$7900,,0)</f>
        <v>0.0 (Unreliable)</v>
      </c>
      <c r="Q122" t="str">
        <f>_xlfn.XLOOKUP(Q$1&amp;"_"&amp;$N122,'Compressed Mortality, 1979-1998'!$J$2:$J$7900,'Compressed Mortality, 1979-1998'!$H$2:$H$7900,,0)</f>
        <v>0.0 (Unreliable)</v>
      </c>
      <c r="R122">
        <f t="shared" si="22"/>
        <v>0</v>
      </c>
      <c r="S122">
        <f t="shared" si="23"/>
        <v>0</v>
      </c>
      <c r="T122">
        <f t="shared" si="24"/>
        <v>128</v>
      </c>
      <c r="U122">
        <f t="shared" si="25"/>
        <v>123</v>
      </c>
      <c r="X122" t="str">
        <v>C49.6</v>
      </c>
      <c r="Y122" t="str">
        <f>_xlfn.XLOOKUP(X122,'Underlying Cause of Death, 1999'!$E$2:$E$6876,'Underlying Cause of Death, 1999'!$D$2:$D$6876,,0)</f>
        <v>Connective and soft tissue of trunk, unspecified - Malignant neoplasms</v>
      </c>
      <c r="Z122" t="e">
        <f>_xlfn.XLOOKUP(Z$1&amp;"_"&amp;$X122,'Underlying Cause of Death, 1999'!$J$2:$J$6876,'Underlying Cause of Death, 1999'!$K$2:$K$6876,,0)</f>
        <v>#N/A</v>
      </c>
      <c r="AA122">
        <f>_xlfn.XLOOKUP(AA$1&amp;"_"&amp;$X122,'Underlying Cause of Death, 1999'!$J$2:$J$6876,'Underlying Cause of Death, 1999'!$K$2:$K$6876,,0)</f>
        <v>4.8583698074366986E-3</v>
      </c>
      <c r="AB122">
        <f>_xlfn.XLOOKUP(AB$1&amp;"_"&amp;$X122,'Underlying Cause of Death, 1999'!$J$2:$J$6876,'Underlying Cause of Death, 1999'!$K$2:$K$6876,,0)</f>
        <v>5.4630856977590991E-3</v>
      </c>
      <c r="AC122">
        <f t="shared" si="26"/>
        <v>0</v>
      </c>
      <c r="AD122">
        <f t="shared" si="15"/>
        <v>4.8583698074366986E-3</v>
      </c>
      <c r="AE122">
        <f t="shared" si="16"/>
        <v>5.4630856977590991E-3</v>
      </c>
      <c r="AF122">
        <f t="shared" si="27"/>
        <v>308</v>
      </c>
      <c r="AG122">
        <f t="shared" si="17"/>
        <v>273</v>
      </c>
      <c r="AH122">
        <f t="shared" si="18"/>
        <v>304</v>
      </c>
    </row>
    <row r="123" spans="1:34" x14ac:dyDescent="0.35">
      <c r="A123">
        <v>187.8</v>
      </c>
      <c r="B123" t="str">
        <f>_xlfn.XLOOKUP(A123,'Compressed Mortality, 1968-1978'!E123:E3328,'Compressed Mortality, 1968-1978'!D123:D3328,,0)</f>
        <v>Other specified sites</v>
      </c>
      <c r="C123" t="str">
        <f>_xlfn.XLOOKUP($C$1&amp;"_"&amp;A123,'Compressed Mortality, 1968-1978'!$J$2:$J$3207,'Compressed Mortality, 1968-1978'!$H$2:$H$3207,,0)</f>
        <v>0.0 (Unreliable)</v>
      </c>
      <c r="D123" t="b">
        <f t="shared" si="19"/>
        <v>0</v>
      </c>
      <c r="E123">
        <f t="shared" si="20"/>
        <v>0</v>
      </c>
      <c r="F123">
        <f t="shared" si="21"/>
        <v>130</v>
      </c>
      <c r="N123">
        <v>162.9</v>
      </c>
      <c r="O123" t="str">
        <f>_xlfn.XLOOKUP(N123,'Compressed Mortality, 1979-1998'!$E$2:$E$7900,'Compressed Mortality, 1979-1998'!$D$2:$D$7900,,0)</f>
        <v>Bronchus and lung, unspecified</v>
      </c>
      <c r="P123">
        <f>_xlfn.XLOOKUP(P$1&amp;"_"&amp;$N123,'Compressed Mortality, 1979-1998'!$J$2:$J$7900,'Compressed Mortality, 1979-1998'!$H$2:$H$7900,,0)</f>
        <v>44.7</v>
      </c>
      <c r="Q123">
        <f>_xlfn.XLOOKUP(Q$1&amp;"_"&amp;$N123,'Compressed Mortality, 1979-1998'!$J$2:$J$7900,'Compressed Mortality, 1979-1998'!$H$2:$H$7900,,0)</f>
        <v>56.1</v>
      </c>
      <c r="R123">
        <f t="shared" si="22"/>
        <v>44.7</v>
      </c>
      <c r="S123">
        <f t="shared" si="23"/>
        <v>56.1</v>
      </c>
      <c r="T123">
        <f t="shared" si="24"/>
        <v>1</v>
      </c>
      <c r="U123">
        <f t="shared" si="25"/>
        <v>1</v>
      </c>
      <c r="X123" t="str">
        <v>C49.9</v>
      </c>
      <c r="Y123" t="str">
        <f>_xlfn.XLOOKUP(X123,'Underlying Cause of Death, 1999'!$E$2:$E$6876,'Underlying Cause of Death, 1999'!$D$2:$D$6876,,0)</f>
        <v>Connective and soft tissue, unspecified - Malignant neoplasms</v>
      </c>
      <c r="Z123">
        <f>_xlfn.XLOOKUP(Z$1&amp;"_"&amp;$X123,'Underlying Cause of Death, 1999'!$J$2:$J$6876,'Underlying Cause of Death, 1999'!$K$2:$K$6876,,0)</f>
        <v>0.97291644382509435</v>
      </c>
      <c r="AA123">
        <f>_xlfn.XLOOKUP(AA$1&amp;"_"&amp;$X123,'Underlying Cause of Death, 1999'!$J$2:$J$6876,'Underlying Cause of Death, 1999'!$K$2:$K$6876,,0)</f>
        <v>1.0455211825603776</v>
      </c>
      <c r="AB123">
        <f>_xlfn.XLOOKUP(AB$1&amp;"_"&amp;$X123,'Underlying Cause of Death, 1999'!$J$2:$J$6876,'Underlying Cause of Death, 1999'!$K$2:$K$6876,,0)</f>
        <v>1.0716753110437434</v>
      </c>
      <c r="AC123">
        <f t="shared" si="26"/>
        <v>0.97291644382509435</v>
      </c>
      <c r="AD123">
        <f t="shared" si="15"/>
        <v>1.0455211825603776</v>
      </c>
      <c r="AE123">
        <f t="shared" si="16"/>
        <v>1.0716753110437434</v>
      </c>
      <c r="AF123">
        <f t="shared" si="27"/>
        <v>27</v>
      </c>
      <c r="AG123">
        <f t="shared" si="17"/>
        <v>29</v>
      </c>
      <c r="AH123">
        <f t="shared" si="18"/>
        <v>29</v>
      </c>
    </row>
    <row r="124" spans="1:34" x14ac:dyDescent="0.35">
      <c r="A124">
        <v>187.9</v>
      </c>
      <c r="B124" t="str">
        <f>_xlfn.XLOOKUP(A124,'Compressed Mortality, 1968-1978'!E124:E3329,'Compressed Mortality, 1968-1978'!D124:D3329,,0)</f>
        <v>Site unspecified</v>
      </c>
      <c r="C124">
        <f>_xlfn.XLOOKUP($C$1&amp;"_"&amp;A124,'Compressed Mortality, 1968-1978'!$J$2:$J$3207,'Compressed Mortality, 1968-1978'!$H$2:$H$3207,,0)</f>
        <v>0</v>
      </c>
      <c r="D124" t="b">
        <f t="shared" si="19"/>
        <v>1</v>
      </c>
      <c r="E124">
        <f t="shared" si="20"/>
        <v>0</v>
      </c>
      <c r="F124">
        <f t="shared" si="21"/>
        <v>130</v>
      </c>
      <c r="N124">
        <v>163</v>
      </c>
      <c r="O124" t="str">
        <f>_xlfn.XLOOKUP(N124,'Compressed Mortality, 1979-1998'!$E$2:$E$7900,'Compressed Mortality, 1979-1998'!$D$2:$D$7900,,0)</f>
        <v>Parietal pleura</v>
      </c>
      <c r="P124" t="str">
        <f>_xlfn.XLOOKUP(P$1&amp;"_"&amp;$N124,'Compressed Mortality, 1979-1998'!$J$2:$J$7900,'Compressed Mortality, 1979-1998'!$H$2:$H$7900,,0)</f>
        <v>0.0 (Unreliable)</v>
      </c>
      <c r="Q124" t="str">
        <f>_xlfn.XLOOKUP(Q$1&amp;"_"&amp;$N124,'Compressed Mortality, 1979-1998'!$J$2:$J$7900,'Compressed Mortality, 1979-1998'!$H$2:$H$7900,,0)</f>
        <v>0.0 (Unreliable)</v>
      </c>
      <c r="R124">
        <f t="shared" si="22"/>
        <v>0</v>
      </c>
      <c r="S124">
        <f t="shared" si="23"/>
        <v>0</v>
      </c>
      <c r="T124">
        <f t="shared" si="24"/>
        <v>128</v>
      </c>
      <c r="U124">
        <f t="shared" si="25"/>
        <v>123</v>
      </c>
      <c r="X124" t="str">
        <v>C50.9</v>
      </c>
      <c r="Y124" t="str">
        <f>_xlfn.XLOOKUP(X124,'Underlying Cause of Death, 1999'!$E$2:$E$6876,'Underlying Cause of Death, 1999'!$D$2:$D$6876,,0)</f>
        <v>Breast, unspecified - Malignant neoplasms</v>
      </c>
      <c r="Z124">
        <f>_xlfn.XLOOKUP(Z$1&amp;"_"&amp;$X124,'Underlying Cause of Death, 1999'!$J$2:$J$6876,'Underlying Cause of Death, 1999'!$K$2:$K$6876,,0)</f>
        <v>15.027259462879197</v>
      </c>
      <c r="AA124">
        <f>_xlfn.XLOOKUP(AA$1&amp;"_"&amp;$X124,'Underlying Cause of Death, 1999'!$J$2:$J$6876,'Underlying Cause of Death, 1999'!$K$2:$K$6876,,0)</f>
        <v>13.418817408140162</v>
      </c>
      <c r="AB124">
        <f>_xlfn.XLOOKUP(AB$1&amp;"_"&amp;$X124,'Underlying Cause of Death, 1999'!$J$2:$J$6876,'Underlying Cause of Death, 1999'!$K$2:$K$6876,,0)</f>
        <v>12.881349065793984</v>
      </c>
      <c r="AC124">
        <f t="shared" si="26"/>
        <v>15.027259462879197</v>
      </c>
      <c r="AD124">
        <f t="shared" si="15"/>
        <v>13.418817408140162</v>
      </c>
      <c r="AE124">
        <f t="shared" si="16"/>
        <v>12.881349065793984</v>
      </c>
      <c r="AF124">
        <f t="shared" si="27"/>
        <v>3</v>
      </c>
      <c r="AG124">
        <f t="shared" si="17"/>
        <v>2</v>
      </c>
      <c r="AH124">
        <f t="shared" si="18"/>
        <v>3</v>
      </c>
    </row>
    <row r="125" spans="1:34" x14ac:dyDescent="0.35">
      <c r="A125">
        <v>188</v>
      </c>
      <c r="B125" t="str">
        <f>_xlfn.XLOOKUP(A125,'Compressed Mortality, 1968-1978'!E125:E3330,'Compressed Mortality, 1968-1978'!D125:D3330,,0)</f>
        <v>Malignant neoplasm of bladder</v>
      </c>
      <c r="C125">
        <f>_xlfn.XLOOKUP($C$1&amp;"_"&amp;A125,'Compressed Mortality, 1968-1978'!$J$2:$J$3207,'Compressed Mortality, 1968-1978'!$H$2:$H$3207,,0)</f>
        <v>4.4000000000000004</v>
      </c>
      <c r="D125" t="b">
        <f t="shared" si="19"/>
        <v>1</v>
      </c>
      <c r="E125">
        <f t="shared" si="20"/>
        <v>4.4000000000000004</v>
      </c>
      <c r="F125">
        <f t="shared" si="21"/>
        <v>9</v>
      </c>
      <c r="N125">
        <v>163.9</v>
      </c>
      <c r="O125" t="str">
        <f>_xlfn.XLOOKUP(N125,'Compressed Mortality, 1979-1998'!$E$2:$E$7900,'Compressed Mortality, 1979-1998'!$D$2:$D$7900,,0)</f>
        <v>Pleura, unspecified</v>
      </c>
      <c r="P125">
        <f>_xlfn.XLOOKUP(P$1&amp;"_"&amp;$N125,'Compressed Mortality, 1979-1998'!$J$2:$J$7900,'Compressed Mortality, 1979-1998'!$H$2:$H$7900,,0)</f>
        <v>0.2</v>
      </c>
      <c r="Q125">
        <f>_xlfn.XLOOKUP(Q$1&amp;"_"&amp;$N125,'Compressed Mortality, 1979-1998'!$J$2:$J$7900,'Compressed Mortality, 1979-1998'!$H$2:$H$7900,,0)</f>
        <v>0.2</v>
      </c>
      <c r="R125">
        <f t="shared" si="22"/>
        <v>0.2</v>
      </c>
      <c r="S125">
        <f t="shared" si="23"/>
        <v>0.2</v>
      </c>
      <c r="T125">
        <f t="shared" si="24"/>
        <v>58</v>
      </c>
      <c r="U125">
        <f t="shared" si="25"/>
        <v>54</v>
      </c>
      <c r="X125" t="str">
        <v>C51.0</v>
      </c>
      <c r="Y125" t="str">
        <f>_xlfn.XLOOKUP(X125,'Underlying Cause of Death, 1999'!$E$2:$E$6876,'Underlying Cause of Death, 1999'!$D$2:$D$6876,,0)</f>
        <v>Labium majus - Malignant neoplasms</v>
      </c>
      <c r="Z125">
        <f>_xlfn.XLOOKUP(Z$1&amp;"_"&amp;$X125,'Underlying Cause of Death, 1999'!$J$2:$J$6876,'Underlying Cause of Death, 1999'!$K$2:$K$6876,,0)</f>
        <v>3.9087220168283554E-3</v>
      </c>
      <c r="AA125">
        <f>_xlfn.XLOOKUP(AA$1&amp;"_"&amp;$X125,'Underlying Cause of Death, 1999'!$J$2:$J$6876,'Underlying Cause of Death, 1999'!$K$2:$K$6876,,0)</f>
        <v>4.2105871664451389E-3</v>
      </c>
      <c r="AB125">
        <f>_xlfn.XLOOKUP(AB$1&amp;"_"&amp;$X125,'Underlying Cause of Death, 1999'!$J$2:$J$6876,'Underlying Cause of Death, 1999'!$K$2:$K$6876,,0)</f>
        <v>4.8560761757858659E-3</v>
      </c>
      <c r="AC125">
        <f t="shared" si="26"/>
        <v>3.9087220168283554E-3</v>
      </c>
      <c r="AD125">
        <f t="shared" si="15"/>
        <v>4.2105871664451389E-3</v>
      </c>
      <c r="AE125">
        <f t="shared" si="16"/>
        <v>4.8560761757858659E-3</v>
      </c>
      <c r="AF125">
        <f t="shared" si="27"/>
        <v>295</v>
      </c>
      <c r="AG125">
        <f t="shared" si="17"/>
        <v>280</v>
      </c>
      <c r="AH125">
        <f t="shared" si="18"/>
        <v>314</v>
      </c>
    </row>
    <row r="126" spans="1:34" x14ac:dyDescent="0.35">
      <c r="A126">
        <v>189</v>
      </c>
      <c r="B126" t="str">
        <f>_xlfn.XLOOKUP(A126,'Compressed Mortality, 1968-1978'!E126:E3331,'Compressed Mortality, 1968-1978'!D126:D3331,,0)</f>
        <v>Kidney, except pelvis</v>
      </c>
      <c r="C126">
        <f>_xlfn.XLOOKUP($C$1&amp;"_"&amp;A126,'Compressed Mortality, 1968-1978'!$J$2:$J$3207,'Compressed Mortality, 1968-1978'!$H$2:$H$3207,,0)</f>
        <v>3</v>
      </c>
      <c r="D126" t="b">
        <f t="shared" si="19"/>
        <v>1</v>
      </c>
      <c r="E126">
        <f t="shared" si="20"/>
        <v>3</v>
      </c>
      <c r="F126">
        <f t="shared" si="21"/>
        <v>12</v>
      </c>
      <c r="N126">
        <v>164</v>
      </c>
      <c r="O126" t="str">
        <f>_xlfn.XLOOKUP(N126,'Compressed Mortality, 1979-1998'!$E$2:$E$7900,'Compressed Mortality, 1979-1998'!$D$2:$D$7900,,0)</f>
        <v>Thymus</v>
      </c>
      <c r="P126">
        <f>_xlfn.XLOOKUP(P$1&amp;"_"&amp;$N126,'Compressed Mortality, 1979-1998'!$J$2:$J$7900,'Compressed Mortality, 1979-1998'!$H$2:$H$7900,,0)</f>
        <v>0</v>
      </c>
      <c r="Q126">
        <f>_xlfn.XLOOKUP(Q$1&amp;"_"&amp;$N126,'Compressed Mortality, 1979-1998'!$J$2:$J$7900,'Compressed Mortality, 1979-1998'!$H$2:$H$7900,,0)</f>
        <v>0.1</v>
      </c>
      <c r="R126">
        <f t="shared" si="22"/>
        <v>0</v>
      </c>
      <c r="S126">
        <f t="shared" si="23"/>
        <v>0.1</v>
      </c>
      <c r="T126">
        <f t="shared" si="24"/>
        <v>128</v>
      </c>
      <c r="U126">
        <f t="shared" si="25"/>
        <v>71</v>
      </c>
      <c r="X126" t="str">
        <v>C51.9</v>
      </c>
      <c r="Y126" t="str">
        <f>_xlfn.XLOOKUP(X126,'Underlying Cause of Death, 1999'!$E$2:$E$6876,'Underlying Cause of Death, 1999'!$D$2:$D$6876,,0)</f>
        <v>Vulva, unspecified - Malignant neoplasms</v>
      </c>
      <c r="Z126">
        <f>_xlfn.XLOOKUP(Z$1&amp;"_"&amp;$X126,'Underlying Cause of Death, 1999'!$J$2:$J$6876,'Underlying Cause of Death, 1999'!$K$2:$K$6876,,0)</f>
        <v>0.26295039022299849</v>
      </c>
      <c r="AA126">
        <f>_xlfn.XLOOKUP(AA$1&amp;"_"&amp;$X126,'Underlying Cause of Death, 1999'!$J$2:$J$6876,'Underlying Cause of Death, 1999'!$K$2:$K$6876,,0)</f>
        <v>0.30089503674057955</v>
      </c>
      <c r="AB126">
        <f>_xlfn.XLOOKUP(AB$1&amp;"_"&amp;$X126,'Underlying Cause of Death, 1999'!$J$2:$J$6876,'Underlying Cause of Death, 1999'!$K$2:$K$6876,,0)</f>
        <v>0.43856437962566103</v>
      </c>
      <c r="AC126">
        <f t="shared" si="26"/>
        <v>0.26295039022299849</v>
      </c>
      <c r="AD126">
        <f t="shared" si="15"/>
        <v>0.30089503674057955</v>
      </c>
      <c r="AE126">
        <f t="shared" si="16"/>
        <v>0.43856437962566103</v>
      </c>
      <c r="AF126">
        <f t="shared" si="27"/>
        <v>56</v>
      </c>
      <c r="AG126">
        <f t="shared" si="17"/>
        <v>50</v>
      </c>
      <c r="AH126">
        <f t="shared" si="18"/>
        <v>44</v>
      </c>
    </row>
    <row r="127" spans="1:34" x14ac:dyDescent="0.35">
      <c r="A127">
        <v>189.1</v>
      </c>
      <c r="B127" t="str">
        <f>_xlfn.XLOOKUP(A127,'Compressed Mortality, 1968-1978'!E127:E3332,'Compressed Mortality, 1968-1978'!D127:D3332,,0)</f>
        <v>Pelvis of kidney</v>
      </c>
      <c r="C127">
        <f>_xlfn.XLOOKUP($C$1&amp;"_"&amp;A127,'Compressed Mortality, 1968-1978'!$J$2:$J$3207,'Compressed Mortality, 1968-1978'!$H$2:$H$3207,,0)</f>
        <v>0</v>
      </c>
      <c r="D127" t="b">
        <f t="shared" si="19"/>
        <v>1</v>
      </c>
      <c r="E127">
        <f t="shared" si="20"/>
        <v>0</v>
      </c>
      <c r="F127">
        <f t="shared" si="21"/>
        <v>130</v>
      </c>
      <c r="N127">
        <v>164.1</v>
      </c>
      <c r="O127" t="str">
        <f>_xlfn.XLOOKUP(N127,'Compressed Mortality, 1979-1998'!$E$2:$E$7900,'Compressed Mortality, 1979-1998'!$D$2:$D$7900,,0)</f>
        <v>Heart</v>
      </c>
      <c r="P127">
        <f>_xlfn.XLOOKUP(P$1&amp;"_"&amp;$N127,'Compressed Mortality, 1979-1998'!$J$2:$J$7900,'Compressed Mortality, 1979-1998'!$H$2:$H$7900,,0)</f>
        <v>0</v>
      </c>
      <c r="Q127">
        <f>_xlfn.XLOOKUP(Q$1&amp;"_"&amp;$N127,'Compressed Mortality, 1979-1998'!$J$2:$J$7900,'Compressed Mortality, 1979-1998'!$H$2:$H$7900,,0)</f>
        <v>0</v>
      </c>
      <c r="R127">
        <f t="shared" si="22"/>
        <v>0</v>
      </c>
      <c r="S127">
        <f t="shared" si="23"/>
        <v>0</v>
      </c>
      <c r="T127">
        <f t="shared" si="24"/>
        <v>128</v>
      </c>
      <c r="U127">
        <f t="shared" si="25"/>
        <v>123</v>
      </c>
      <c r="X127" t="str">
        <v>C52</v>
      </c>
      <c r="Y127" t="str">
        <f>_xlfn.XLOOKUP(X127,'Underlying Cause of Death, 1999'!$E$2:$E$6876,'Underlying Cause of Death, 1999'!$D$2:$D$6876,,0)</f>
        <v>Malignant neoplasm of vagina</v>
      </c>
      <c r="Z127">
        <f>_xlfn.XLOOKUP(Z$1&amp;"_"&amp;$X127,'Underlying Cause of Death, 1999'!$J$2:$J$6876,'Underlying Cause of Death, 1999'!$K$2:$K$6876,,0)</f>
        <v>0.14391203789231674</v>
      </c>
      <c r="AA127">
        <f>_xlfn.XLOOKUP(AA$1&amp;"_"&amp;$X127,'Underlying Cause of Death, 1999'!$J$2:$J$6876,'Underlying Cause of Death, 1999'!$K$2:$K$6876,,0)</f>
        <v>0.13700602856971492</v>
      </c>
      <c r="AB127">
        <f>_xlfn.XLOOKUP(AB$1&amp;"_"&amp;$X127,'Underlying Cause of Death, 1999'!$J$2:$J$6876,'Underlying Cause of Death, 1999'!$K$2:$K$6876,,0)</f>
        <v>0.12838251389733885</v>
      </c>
      <c r="AC127">
        <f t="shared" si="26"/>
        <v>0.14391203789231674</v>
      </c>
      <c r="AD127">
        <f t="shared" si="15"/>
        <v>0.13700602856971492</v>
      </c>
      <c r="AE127">
        <f t="shared" si="16"/>
        <v>0.12838251389733885</v>
      </c>
      <c r="AF127">
        <f t="shared" si="27"/>
        <v>75</v>
      </c>
      <c r="AG127">
        <f t="shared" si="17"/>
        <v>74</v>
      </c>
      <c r="AH127">
        <f t="shared" si="18"/>
        <v>89</v>
      </c>
    </row>
    <row r="128" spans="1:34" x14ac:dyDescent="0.35">
      <c r="A128">
        <v>189.2</v>
      </c>
      <c r="B128" t="str">
        <f>_xlfn.XLOOKUP(A128,'Compressed Mortality, 1968-1978'!E128:E3333,'Compressed Mortality, 1968-1978'!D128:D3333,,0)</f>
        <v>Ureter</v>
      </c>
      <c r="C128">
        <f>_xlfn.XLOOKUP($C$1&amp;"_"&amp;A128,'Compressed Mortality, 1968-1978'!$J$2:$J$3207,'Compressed Mortality, 1968-1978'!$H$2:$H$3207,,0)</f>
        <v>0.1</v>
      </c>
      <c r="D128" t="b">
        <f t="shared" si="19"/>
        <v>1</v>
      </c>
      <c r="E128">
        <f t="shared" si="20"/>
        <v>0.1</v>
      </c>
      <c r="F128">
        <f t="shared" si="21"/>
        <v>78</v>
      </c>
      <c r="N128">
        <v>164.2</v>
      </c>
      <c r="O128" t="str">
        <f>_xlfn.XLOOKUP(N128,'Compressed Mortality, 1979-1998'!$E$2:$E$7900,'Compressed Mortality, 1979-1998'!$D$2:$D$7900,,0)</f>
        <v>Anterior mediastinum</v>
      </c>
      <c r="P128" t="str">
        <f>_xlfn.XLOOKUP(P$1&amp;"_"&amp;$N128,'Compressed Mortality, 1979-1998'!$J$2:$J$7900,'Compressed Mortality, 1979-1998'!$H$2:$H$7900,,0)</f>
        <v>0.0 (Unreliable)</v>
      </c>
      <c r="Q128" t="str">
        <f>_xlfn.XLOOKUP(Q$1&amp;"_"&amp;$N128,'Compressed Mortality, 1979-1998'!$J$2:$J$7900,'Compressed Mortality, 1979-1998'!$H$2:$H$7900,,0)</f>
        <v>0.0 (Unreliable)</v>
      </c>
      <c r="R128">
        <f t="shared" si="22"/>
        <v>0</v>
      </c>
      <c r="S128">
        <f t="shared" si="23"/>
        <v>0</v>
      </c>
      <c r="T128">
        <f t="shared" si="24"/>
        <v>128</v>
      </c>
      <c r="U128">
        <f t="shared" si="25"/>
        <v>123</v>
      </c>
      <c r="X128" t="str">
        <v>C53.0</v>
      </c>
      <c r="Y128" t="str">
        <f>_xlfn.XLOOKUP(X128,'Underlying Cause of Death, 1999'!$E$2:$E$6876,'Underlying Cause of Death, 1999'!$D$2:$D$6876,,0)</f>
        <v>Endocervix - Malignant neoplasms</v>
      </c>
      <c r="Z128">
        <f>_xlfn.XLOOKUP(Z$1&amp;"_"&amp;$X128,'Underlying Cause of Death, 1999'!$J$2:$J$6876,'Underlying Cause of Death, 1999'!$K$2:$K$6876,,0)</f>
        <v>1.1370827685318854E-2</v>
      </c>
      <c r="AA128">
        <f>_xlfn.XLOOKUP(AA$1&amp;"_"&amp;$X128,'Underlying Cause of Death, 1999'!$J$2:$J$6876,'Underlying Cause of Death, 1999'!$K$2:$K$6876,,0)</f>
        <v>1.1983978858343855E-2</v>
      </c>
      <c r="AB128">
        <f>_xlfn.XLOOKUP(AB$1&amp;"_"&amp;$X128,'Underlying Cause of Death, 1999'!$J$2:$J$6876,'Underlying Cause of Death, 1999'!$K$2:$K$6876,,0)</f>
        <v>3.8848609406286927E-2</v>
      </c>
      <c r="AC128">
        <f t="shared" si="26"/>
        <v>1.1370827685318854E-2</v>
      </c>
      <c r="AD128">
        <f t="shared" si="15"/>
        <v>1.1983978858343855E-2</v>
      </c>
      <c r="AE128">
        <f t="shared" si="16"/>
        <v>3.8848609406286927E-2</v>
      </c>
      <c r="AF128">
        <f t="shared" si="27"/>
        <v>227</v>
      </c>
      <c r="AG128">
        <f t="shared" si="17"/>
        <v>215</v>
      </c>
      <c r="AH128">
        <f t="shared" si="18"/>
        <v>161</v>
      </c>
    </row>
    <row r="129" spans="1:34" x14ac:dyDescent="0.35">
      <c r="A129">
        <v>189.9</v>
      </c>
      <c r="B129" t="str">
        <f>_xlfn.XLOOKUP(A129,'Compressed Mortality, 1968-1978'!E129:E3334,'Compressed Mortality, 1968-1978'!D129:D3334,,0)</f>
        <v>Other and unspecified</v>
      </c>
      <c r="C129">
        <f>_xlfn.XLOOKUP($C$1&amp;"_"&amp;A129,'Compressed Mortality, 1968-1978'!$J$2:$J$3207,'Compressed Mortality, 1968-1978'!$H$2:$H$3207,,0)</f>
        <v>0.1</v>
      </c>
      <c r="D129" t="b">
        <f t="shared" si="19"/>
        <v>1</v>
      </c>
      <c r="E129">
        <f t="shared" si="20"/>
        <v>0.1</v>
      </c>
      <c r="F129">
        <f t="shared" si="21"/>
        <v>78</v>
      </c>
      <c r="N129">
        <v>164.3</v>
      </c>
      <c r="O129" t="str">
        <f>_xlfn.XLOOKUP(N129,'Compressed Mortality, 1979-1998'!$E$2:$E$7900,'Compressed Mortality, 1979-1998'!$D$2:$D$7900,,0)</f>
        <v>Posterior mediastinum</v>
      </c>
      <c r="P129" t="str">
        <f>_xlfn.XLOOKUP(P$1&amp;"_"&amp;$N129,'Compressed Mortality, 1979-1998'!$J$2:$J$7900,'Compressed Mortality, 1979-1998'!$H$2:$H$7900,,0)</f>
        <v>0.0 (Unreliable)</v>
      </c>
      <c r="Q129" t="str">
        <f>_xlfn.XLOOKUP(Q$1&amp;"_"&amp;$N129,'Compressed Mortality, 1979-1998'!$J$2:$J$7900,'Compressed Mortality, 1979-1998'!$H$2:$H$7900,,0)</f>
        <v>0.0 (Unreliable)</v>
      </c>
      <c r="R129">
        <f t="shared" si="22"/>
        <v>0</v>
      </c>
      <c r="S129">
        <f t="shared" si="23"/>
        <v>0</v>
      </c>
      <c r="T129">
        <f t="shared" si="24"/>
        <v>128</v>
      </c>
      <c r="U129">
        <f t="shared" si="25"/>
        <v>123</v>
      </c>
      <c r="X129" t="str">
        <v>C53.9</v>
      </c>
      <c r="Y129" t="str">
        <f>_xlfn.XLOOKUP(X129,'Underlying Cause of Death, 1999'!$E$2:$E$6876,'Underlying Cause of Death, 1999'!$D$2:$D$6876,,0)</f>
        <v>Cervix uteri, unspecified - Malignant neoplasms</v>
      </c>
      <c r="Z129">
        <f>_xlfn.XLOOKUP(Z$1&amp;"_"&amp;$X129,'Underlying Cause of Death, 1999'!$J$2:$J$6876,'Underlying Cause of Death, 1999'!$K$2:$K$6876,,0)</f>
        <v>1.4806949676476144</v>
      </c>
      <c r="AA129">
        <f>_xlfn.XLOOKUP(AA$1&amp;"_"&amp;$X129,'Underlying Cause of Death, 1999'!$J$2:$J$6876,'Underlying Cause of Death, 1999'!$K$2:$K$6876,,0)</f>
        <v>1.2631761499335417</v>
      </c>
      <c r="AB129">
        <f>_xlfn.XLOOKUP(AB$1&amp;"_"&amp;$X129,'Underlying Cause of Death, 1999'!$J$2:$J$6876,'Underlying Cause of Death, 1999'!$K$2:$K$6876,,0)</f>
        <v>1.2531711581137401</v>
      </c>
      <c r="AC129">
        <f t="shared" si="26"/>
        <v>1.4806949676476144</v>
      </c>
      <c r="AD129">
        <f t="shared" si="15"/>
        <v>1.2631761499335417</v>
      </c>
      <c r="AE129">
        <f t="shared" si="16"/>
        <v>1.2531711581137401</v>
      </c>
      <c r="AF129">
        <f t="shared" si="27"/>
        <v>23</v>
      </c>
      <c r="AG129">
        <f t="shared" si="17"/>
        <v>25</v>
      </c>
      <c r="AH129">
        <f t="shared" si="18"/>
        <v>27</v>
      </c>
    </row>
    <row r="130" spans="1:34" x14ac:dyDescent="0.35">
      <c r="A130">
        <v>190</v>
      </c>
      <c r="B130" t="str">
        <f>_xlfn.XLOOKUP(A130,'Compressed Mortality, 1968-1978'!E130:E3335,'Compressed Mortality, 1968-1978'!D130:D3335,,0)</f>
        <v>Malignant neoplasm of eye</v>
      </c>
      <c r="C130">
        <f>_xlfn.XLOOKUP($C$1&amp;"_"&amp;A130,'Compressed Mortality, 1968-1978'!$J$2:$J$3207,'Compressed Mortality, 1968-1978'!$H$2:$H$3207,,0)</f>
        <v>0.2</v>
      </c>
      <c r="D130" t="b">
        <f t="shared" si="19"/>
        <v>1</v>
      </c>
      <c r="E130">
        <f t="shared" si="20"/>
        <v>0.2</v>
      </c>
      <c r="F130">
        <f t="shared" si="21"/>
        <v>67</v>
      </c>
      <c r="N130">
        <v>164.8</v>
      </c>
      <c r="O130" t="str">
        <f>_xlfn.XLOOKUP(N130,'Compressed Mortality, 1979-1998'!$E$2:$E$7900,'Compressed Mortality, 1979-1998'!$D$2:$D$7900,,0)</f>
        <v>Other</v>
      </c>
      <c r="P130" t="e">
        <f>_xlfn.XLOOKUP(P$1&amp;"_"&amp;$N130,'Compressed Mortality, 1979-1998'!$J$2:$J$7900,'Compressed Mortality, 1979-1998'!$H$2:$H$7900,,0)</f>
        <v>#N/A</v>
      </c>
      <c r="Q130" t="e">
        <f>_xlfn.XLOOKUP(Q$1&amp;"_"&amp;$N130,'Compressed Mortality, 1979-1998'!$J$2:$J$7900,'Compressed Mortality, 1979-1998'!$H$2:$H$7900,,0)</f>
        <v>#N/A</v>
      </c>
      <c r="R130">
        <f t="shared" si="22"/>
        <v>0</v>
      </c>
      <c r="S130">
        <f t="shared" si="23"/>
        <v>0</v>
      </c>
      <c r="T130">
        <f t="shared" si="24"/>
        <v>128</v>
      </c>
      <c r="U130">
        <f t="shared" si="25"/>
        <v>123</v>
      </c>
      <c r="X130" t="str">
        <v>C54.1</v>
      </c>
      <c r="Y130" t="str">
        <f>_xlfn.XLOOKUP(X130,'Underlying Cause of Death, 1999'!$E$2:$E$6876,'Underlying Cause of Death, 1999'!$D$2:$D$6876,,0)</f>
        <v>Endometrium - Malignant neoplasms</v>
      </c>
      <c r="Z130">
        <f>_xlfn.XLOOKUP(Z$1&amp;"_"&amp;$X130,'Underlying Cause of Death, 1999'!$J$2:$J$6876,'Underlying Cause of Death, 1999'!$K$2:$K$6876,,0)</f>
        <v>1.1051023156669262</v>
      </c>
      <c r="AA130">
        <f>_xlfn.XLOOKUP(AA$1&amp;"_"&amp;$X130,'Underlying Cause of Death, 1999'!$J$2:$J$6876,'Underlying Cause of Death, 1999'!$K$2:$K$6876,,0)</f>
        <v>1.1572636881314218</v>
      </c>
      <c r="AB130">
        <f>_xlfn.XLOOKUP(AB$1&amp;"_"&amp;$X130,'Underlying Cause of Death, 1999'!$J$2:$J$6876,'Underlying Cause of Death, 1999'!$K$2:$K$6876,,0)</f>
        <v>2.1946429266942249</v>
      </c>
      <c r="AC130">
        <f t="shared" si="26"/>
        <v>1.1051023156669262</v>
      </c>
      <c r="AD130">
        <f t="shared" ref="AD130:AD193" si="28">IF(ISNUMBER(AA130),AA130,0)</f>
        <v>1.1572636881314218</v>
      </c>
      <c r="AE130">
        <f t="shared" ref="AE130:AE193" si="29">IF(ISNUMBER(AB130),AB130,0)</f>
        <v>2.1946429266942249</v>
      </c>
      <c r="AF130">
        <f t="shared" si="27"/>
        <v>26</v>
      </c>
      <c r="AG130">
        <f t="shared" ref="AG130:AG193" si="30">RANK(AD130,AD$2:AD$404)</f>
        <v>27</v>
      </c>
      <c r="AH130">
        <f t="shared" ref="AH130:AH193" si="31">RANK(AE130,AE$2:AE$404)</f>
        <v>21</v>
      </c>
    </row>
    <row r="131" spans="1:34" x14ac:dyDescent="0.35">
      <c r="A131">
        <v>191</v>
      </c>
      <c r="B131" t="str">
        <f>_xlfn.XLOOKUP(A131,'Compressed Mortality, 1968-1978'!E131:E3336,'Compressed Mortality, 1968-1978'!D131:D3336,,0)</f>
        <v>Malignant neoplasm of brain</v>
      </c>
      <c r="C131">
        <f>_xlfn.XLOOKUP($C$1&amp;"_"&amp;A131,'Compressed Mortality, 1968-1978'!$J$2:$J$3207,'Compressed Mortality, 1968-1978'!$H$2:$H$3207,,0)</f>
        <v>3</v>
      </c>
      <c r="D131" t="b">
        <f t="shared" ref="D131:D194" si="32">ISNUMBER(C131)</f>
        <v>1</v>
      </c>
      <c r="E131">
        <f t="shared" ref="E131:E194" si="33">IF(D131,C131,0)</f>
        <v>3</v>
      </c>
      <c r="F131">
        <f t="shared" ref="F131:F194" si="34">RANK(E131,$E$2:$E$325)</f>
        <v>12</v>
      </c>
      <c r="N131">
        <v>164.9</v>
      </c>
      <c r="O131" t="str">
        <f>_xlfn.XLOOKUP(N131,'Compressed Mortality, 1979-1998'!$E$2:$E$7900,'Compressed Mortality, 1979-1998'!$D$2:$D$7900,,0)</f>
        <v>Mediastinum, part unspecified</v>
      </c>
      <c r="P131">
        <f>_xlfn.XLOOKUP(P$1&amp;"_"&amp;$N131,'Compressed Mortality, 1979-1998'!$J$2:$J$7900,'Compressed Mortality, 1979-1998'!$H$2:$H$7900,,0)</f>
        <v>0.1</v>
      </c>
      <c r="Q131">
        <f>_xlfn.XLOOKUP(Q$1&amp;"_"&amp;$N131,'Compressed Mortality, 1979-1998'!$J$2:$J$7900,'Compressed Mortality, 1979-1998'!$H$2:$H$7900,,0)</f>
        <v>0.1</v>
      </c>
      <c r="R131">
        <f t="shared" ref="R131:R194" si="35">IF(ISNUMBER(P131),P131,0)</f>
        <v>0.1</v>
      </c>
      <c r="S131">
        <f t="shared" ref="S131:S194" si="36">IF(ISNUMBER(Q131),Q131,0)</f>
        <v>0.1</v>
      </c>
      <c r="T131">
        <f t="shared" ref="T131:T194" si="37">RANK(R131,R$2:R$523)</f>
        <v>79</v>
      </c>
      <c r="U131">
        <f t="shared" ref="U131:U194" si="38">RANK(S131,S$2:S$523)</f>
        <v>71</v>
      </c>
      <c r="X131" t="str">
        <v>C54.9</v>
      </c>
      <c r="Y131" t="str">
        <f>_xlfn.XLOOKUP(X131,'Underlying Cause of Death, 1999'!$E$2:$E$6876,'Underlying Cause of Death, 1999'!$D$2:$D$6876,,0)</f>
        <v>Corpus uteri, unspecified - Malignant neoplasms</v>
      </c>
      <c r="Z131">
        <f>_xlfn.XLOOKUP(Z$1&amp;"_"&amp;$X131,'Underlying Cause of Death, 1999'!$J$2:$J$6876,'Underlying Cause of Death, 1999'!$K$2:$K$6876,,0)</f>
        <v>1.0304812589820212E-2</v>
      </c>
      <c r="AA131">
        <f>_xlfn.XLOOKUP(AA$1&amp;"_"&amp;$X131,'Underlying Cause of Death, 1999'!$J$2:$J$6876,'Underlying Cause of Death, 1999'!$K$2:$K$6876,,0)</f>
        <v>2.2672392434704595E-2</v>
      </c>
      <c r="AB131">
        <f>_xlfn.XLOOKUP(AB$1&amp;"_"&amp;$X131,'Underlying Cause of Death, 1999'!$J$2:$J$6876,'Underlying Cause of Death, 1999'!$K$2:$K$6876,,0)</f>
        <v>2.7011923727808883E-2</v>
      </c>
      <c r="AC131">
        <f t="shared" ref="AC131:AC194" si="39">IF(ISNUMBER(Z131),Z131,0)</f>
        <v>1.0304812589820212E-2</v>
      </c>
      <c r="AD131">
        <f t="shared" si="28"/>
        <v>2.2672392434704595E-2</v>
      </c>
      <c r="AE131">
        <f t="shared" si="29"/>
        <v>2.7011923727808883E-2</v>
      </c>
      <c r="AF131">
        <f t="shared" ref="AF131:AF194" si="40">RANK(AC131,AC$2:AC$404)</f>
        <v>232</v>
      </c>
      <c r="AG131">
        <f t="shared" si="30"/>
        <v>171</v>
      </c>
      <c r="AH131">
        <f t="shared" si="31"/>
        <v>181</v>
      </c>
    </row>
    <row r="132" spans="1:34" x14ac:dyDescent="0.35">
      <c r="A132">
        <v>192</v>
      </c>
      <c r="B132" t="str">
        <f>_xlfn.XLOOKUP(A132,'Compressed Mortality, 1968-1978'!E132:E3337,'Compressed Mortality, 1968-1978'!D132:D3337,,0)</f>
        <v>Cranial nerves (including optic)</v>
      </c>
      <c r="C132">
        <f>_xlfn.XLOOKUP($C$1&amp;"_"&amp;A132,'Compressed Mortality, 1968-1978'!$J$2:$J$3207,'Compressed Mortality, 1968-1978'!$H$2:$H$3207,,0)</f>
        <v>0</v>
      </c>
      <c r="D132" t="b">
        <f t="shared" si="32"/>
        <v>1</v>
      </c>
      <c r="E132">
        <f t="shared" si="33"/>
        <v>0</v>
      </c>
      <c r="F132">
        <f t="shared" si="34"/>
        <v>130</v>
      </c>
      <c r="N132">
        <v>165</v>
      </c>
      <c r="O132" t="str">
        <f>_xlfn.XLOOKUP(N132,'Compressed Mortality, 1979-1998'!$E$2:$E$7900,'Compressed Mortality, 1979-1998'!$D$2:$D$7900,,0)</f>
        <v>Upper respiratory tract, part unspecified</v>
      </c>
      <c r="P132" t="str">
        <f>_xlfn.XLOOKUP(P$1&amp;"_"&amp;$N132,'Compressed Mortality, 1979-1998'!$J$2:$J$7900,'Compressed Mortality, 1979-1998'!$H$2:$H$7900,,0)</f>
        <v>0.0 (Unreliable)</v>
      </c>
      <c r="Q132" t="e">
        <f>_xlfn.XLOOKUP(Q$1&amp;"_"&amp;$N132,'Compressed Mortality, 1979-1998'!$J$2:$J$7900,'Compressed Mortality, 1979-1998'!$H$2:$H$7900,,0)</f>
        <v>#N/A</v>
      </c>
      <c r="R132">
        <f t="shared" si="35"/>
        <v>0</v>
      </c>
      <c r="S132">
        <f t="shared" si="36"/>
        <v>0</v>
      </c>
      <c r="T132">
        <f t="shared" si="37"/>
        <v>128</v>
      </c>
      <c r="U132">
        <f t="shared" si="38"/>
        <v>123</v>
      </c>
      <c r="X132" t="str">
        <v>C55</v>
      </c>
      <c r="Y132" t="str">
        <f>_xlfn.XLOOKUP(X132,'Underlying Cause of Death, 1999'!$E$2:$E$6876,'Underlying Cause of Death, 1999'!$D$2:$D$6876,,0)</f>
        <v>Malignant neoplasm of uterus, part unspecified</v>
      </c>
      <c r="Z132">
        <f>_xlfn.XLOOKUP(Z$1&amp;"_"&amp;$X132,'Underlying Cause of Death, 1999'!$J$2:$J$6876,'Underlying Cause of Death, 1999'!$K$2:$K$6876,,0)</f>
        <v>1.2244960063627741</v>
      </c>
      <c r="AA132">
        <f>_xlfn.XLOOKUP(AA$1&amp;"_"&amp;$X132,'Underlying Cause of Death, 1999'!$J$2:$J$6876,'Underlying Cause of Death, 1999'!$K$2:$K$6876,,0)</f>
        <v>1.5410749029189208</v>
      </c>
      <c r="AB132">
        <f>_xlfn.XLOOKUP(AB$1&amp;"_"&amp;$X132,'Underlying Cause of Death, 1999'!$J$2:$J$6876,'Underlying Cause of Death, 1999'!$K$2:$K$6876,,0)</f>
        <v>1.414028681436647</v>
      </c>
      <c r="AC132">
        <f t="shared" si="39"/>
        <v>1.2244960063627741</v>
      </c>
      <c r="AD132">
        <f t="shared" si="28"/>
        <v>1.5410749029189208</v>
      </c>
      <c r="AE132">
        <f t="shared" si="29"/>
        <v>1.414028681436647</v>
      </c>
      <c r="AF132">
        <f t="shared" si="40"/>
        <v>25</v>
      </c>
      <c r="AG132">
        <f t="shared" si="30"/>
        <v>22</v>
      </c>
      <c r="AH132">
        <f t="shared" si="31"/>
        <v>25</v>
      </c>
    </row>
    <row r="133" spans="1:34" x14ac:dyDescent="0.35">
      <c r="A133">
        <v>192.1</v>
      </c>
      <c r="B133" t="str">
        <f>_xlfn.XLOOKUP(A133,'Compressed Mortality, 1968-1978'!E133:E3338,'Compressed Mortality, 1968-1978'!D133:D3338,,0)</f>
        <v>Cerebral meninges</v>
      </c>
      <c r="C133">
        <f>_xlfn.XLOOKUP($C$1&amp;"_"&amp;A133,'Compressed Mortality, 1968-1978'!$J$2:$J$3207,'Compressed Mortality, 1968-1978'!$H$2:$H$3207,,0)</f>
        <v>0</v>
      </c>
      <c r="D133" t="b">
        <f t="shared" si="32"/>
        <v>1</v>
      </c>
      <c r="E133">
        <f t="shared" si="33"/>
        <v>0</v>
      </c>
      <c r="F133">
        <f t="shared" si="34"/>
        <v>130</v>
      </c>
      <c r="N133">
        <v>165.9</v>
      </c>
      <c r="O133" t="str">
        <f>_xlfn.XLOOKUP(N133,'Compressed Mortality, 1979-1998'!$E$2:$E$7900,'Compressed Mortality, 1979-1998'!$D$2:$D$7900,,0)</f>
        <v>Ill-defined sites within the respiratory system</v>
      </c>
      <c r="P133" t="str">
        <f>_xlfn.XLOOKUP(P$1&amp;"_"&amp;$N133,'Compressed Mortality, 1979-1998'!$J$2:$J$7900,'Compressed Mortality, 1979-1998'!$H$2:$H$7900,,0)</f>
        <v>0.0 (Unreliable)</v>
      </c>
      <c r="Q133" t="str">
        <f>_xlfn.XLOOKUP(Q$1&amp;"_"&amp;$N133,'Compressed Mortality, 1979-1998'!$J$2:$J$7900,'Compressed Mortality, 1979-1998'!$H$2:$H$7900,,0)</f>
        <v>0.0 (Unreliable)</v>
      </c>
      <c r="R133">
        <f t="shared" si="35"/>
        <v>0</v>
      </c>
      <c r="S133">
        <f t="shared" si="36"/>
        <v>0</v>
      </c>
      <c r="T133">
        <f t="shared" si="37"/>
        <v>128</v>
      </c>
      <c r="U133">
        <f t="shared" si="38"/>
        <v>123</v>
      </c>
      <c r="X133" t="str">
        <v>C56</v>
      </c>
      <c r="Y133" s="4" t="str">
        <f>_xlfn.XLOOKUP(X133,'Underlying Cause of Death, 1999'!$E$2:$E$6876,'Underlying Cause of Death, 1999'!$D$2:$D$6876,,0)</f>
        <v>Malignant neoplasm of ovary</v>
      </c>
      <c r="Z133">
        <f>_xlfn.XLOOKUP(Z$1&amp;"_"&amp;$X133,'Underlying Cause of Death, 1999'!$J$2:$J$6876,'Underlying Cause of Death, 1999'!$K$2:$K$6876,,0)</f>
        <v>4.9960574142369714</v>
      </c>
      <c r="AA133">
        <f>_xlfn.XLOOKUP(AA$1&amp;"_"&amp;$X133,'Underlying Cause of Death, 1999'!$J$2:$J$6876,'Underlying Cause of Death, 1999'!$K$2:$K$6876,,0)</f>
        <v>4.7197443222645052</v>
      </c>
      <c r="AB133">
        <f>_xlfn.XLOOKUP(AB$1&amp;"_"&amp;$X133,'Underlying Cause of Death, 1999'!$J$2:$J$6876,'Underlying Cause of Death, 1999'!$K$2:$K$6876,,0)</f>
        <v>4.0784969781381539</v>
      </c>
      <c r="AC133" s="4">
        <f t="shared" si="39"/>
        <v>4.9960574142369714</v>
      </c>
      <c r="AD133" s="4">
        <f t="shared" si="28"/>
        <v>4.7197443222645052</v>
      </c>
      <c r="AE133" s="4">
        <f t="shared" si="29"/>
        <v>4.0784969781381539</v>
      </c>
      <c r="AF133" s="4">
        <f t="shared" si="40"/>
        <v>8</v>
      </c>
      <c r="AG133" s="4">
        <f t="shared" si="30"/>
        <v>8</v>
      </c>
      <c r="AH133" s="4">
        <f t="shared" si="31"/>
        <v>11</v>
      </c>
    </row>
    <row r="134" spans="1:34" x14ac:dyDescent="0.35">
      <c r="A134">
        <v>192.2</v>
      </c>
      <c r="B134" t="str">
        <f>_xlfn.XLOOKUP(A134,'Compressed Mortality, 1968-1978'!E134:E3339,'Compressed Mortality, 1968-1978'!D134:D3339,,0)</f>
        <v>Spinal cord</v>
      </c>
      <c r="C134">
        <f>_xlfn.XLOOKUP($C$1&amp;"_"&amp;A134,'Compressed Mortality, 1968-1978'!$J$2:$J$3207,'Compressed Mortality, 1968-1978'!$H$2:$H$3207,,0)</f>
        <v>0.1</v>
      </c>
      <c r="D134" t="b">
        <f t="shared" si="32"/>
        <v>1</v>
      </c>
      <c r="E134">
        <f t="shared" si="33"/>
        <v>0.1</v>
      </c>
      <c r="F134">
        <f t="shared" si="34"/>
        <v>78</v>
      </c>
      <c r="N134">
        <v>170</v>
      </c>
      <c r="O134" t="str">
        <f>_xlfn.XLOOKUP(N134,'Compressed Mortality, 1979-1998'!$E$2:$E$7900,'Compressed Mortality, 1979-1998'!$D$2:$D$7900,,0)</f>
        <v>Bones of skull and face, except mandible</v>
      </c>
      <c r="P134">
        <f>_xlfn.XLOOKUP(P$1&amp;"_"&amp;$N134,'Compressed Mortality, 1979-1998'!$J$2:$J$7900,'Compressed Mortality, 1979-1998'!$H$2:$H$7900,,0)</f>
        <v>0.1</v>
      </c>
      <c r="Q134">
        <f>_xlfn.XLOOKUP(Q$1&amp;"_"&amp;$N134,'Compressed Mortality, 1979-1998'!$J$2:$J$7900,'Compressed Mortality, 1979-1998'!$H$2:$H$7900,,0)</f>
        <v>0</v>
      </c>
      <c r="R134">
        <f t="shared" si="35"/>
        <v>0.1</v>
      </c>
      <c r="S134">
        <f t="shared" si="36"/>
        <v>0</v>
      </c>
      <c r="T134">
        <f t="shared" si="37"/>
        <v>79</v>
      </c>
      <c r="U134">
        <f t="shared" si="38"/>
        <v>123</v>
      </c>
      <c r="X134" t="str">
        <v>C57.0</v>
      </c>
      <c r="Y134" t="str">
        <f>_xlfn.XLOOKUP(X134,'Underlying Cause of Death, 1999'!$E$2:$E$6876,'Underlying Cause of Death, 1999'!$D$2:$D$6876,,0)</f>
        <v>Fallopian tube - Malignant neoplasms</v>
      </c>
      <c r="Z134">
        <f>_xlfn.XLOOKUP(Z$1&amp;"_"&amp;$X134,'Underlying Cause of Death, 1999'!$J$2:$J$6876,'Underlying Cause of Death, 1999'!$K$2:$K$6876,,0)</f>
        <v>5.7564815156926692E-2</v>
      </c>
      <c r="AA134">
        <f>_xlfn.XLOOKUP(AA$1&amp;"_"&amp;$X134,'Underlying Cause of Death, 1999'!$J$2:$J$6876,'Underlying Cause of Death, 1999'!$K$2:$K$6876,,0)</f>
        <v>7.287554711155049E-2</v>
      </c>
      <c r="AB134">
        <f>_xlfn.XLOOKUP(AB$1&amp;"_"&amp;$X134,'Underlying Cause of Death, 1999'!$J$2:$J$6876,'Underlying Cause of Death, 1999'!$K$2:$K$6876,,0)</f>
        <v>0.18877996133367556</v>
      </c>
      <c r="AC134">
        <f t="shared" si="39"/>
        <v>5.7564815156926692E-2</v>
      </c>
      <c r="AD134">
        <f t="shared" si="28"/>
        <v>7.287554711155049E-2</v>
      </c>
      <c r="AE134">
        <f t="shared" si="29"/>
        <v>0.18877996133367556</v>
      </c>
      <c r="AF134">
        <f t="shared" si="40"/>
        <v>118</v>
      </c>
      <c r="AG134">
        <f t="shared" si="30"/>
        <v>102</v>
      </c>
      <c r="AH134">
        <f t="shared" si="31"/>
        <v>77</v>
      </c>
    </row>
    <row r="135" spans="1:34" x14ac:dyDescent="0.35">
      <c r="A135">
        <v>192.3</v>
      </c>
      <c r="B135" t="str">
        <f>_xlfn.XLOOKUP(A135,'Compressed Mortality, 1968-1978'!E135:E3340,'Compressed Mortality, 1968-1978'!D135:D3340,,0)</f>
        <v>Spinal meninges</v>
      </c>
      <c r="C135" t="str">
        <f>_xlfn.XLOOKUP($C$1&amp;"_"&amp;A135,'Compressed Mortality, 1968-1978'!$J$2:$J$3207,'Compressed Mortality, 1968-1978'!$H$2:$H$3207,,0)</f>
        <v>0.0 (Unreliable)</v>
      </c>
      <c r="D135" t="b">
        <f t="shared" si="32"/>
        <v>0</v>
      </c>
      <c r="E135">
        <f t="shared" si="33"/>
        <v>0</v>
      </c>
      <c r="F135">
        <f t="shared" si="34"/>
        <v>130</v>
      </c>
      <c r="N135">
        <v>170.1</v>
      </c>
      <c r="O135" t="str">
        <f>_xlfn.XLOOKUP(N135,'Compressed Mortality, 1979-1998'!$E$2:$E$7900,'Compressed Mortality, 1979-1998'!$D$2:$D$7900,,0)</f>
        <v>Mandible</v>
      </c>
      <c r="P135">
        <f>_xlfn.XLOOKUP(P$1&amp;"_"&amp;$N135,'Compressed Mortality, 1979-1998'!$J$2:$J$7900,'Compressed Mortality, 1979-1998'!$H$2:$H$7900,,0)</f>
        <v>0</v>
      </c>
      <c r="Q135">
        <f>_xlfn.XLOOKUP(Q$1&amp;"_"&amp;$N135,'Compressed Mortality, 1979-1998'!$J$2:$J$7900,'Compressed Mortality, 1979-1998'!$H$2:$H$7900,,0)</f>
        <v>0</v>
      </c>
      <c r="R135">
        <f t="shared" si="35"/>
        <v>0</v>
      </c>
      <c r="S135">
        <f t="shared" si="36"/>
        <v>0</v>
      </c>
      <c r="T135">
        <f t="shared" si="37"/>
        <v>128</v>
      </c>
      <c r="U135">
        <f t="shared" si="38"/>
        <v>123</v>
      </c>
      <c r="X135" t="str">
        <v>C57.7</v>
      </c>
      <c r="Y135" t="str">
        <f>_xlfn.XLOOKUP(X135,'Underlying Cause of Death, 1999'!$E$2:$E$6876,'Underlying Cause of Death, 1999'!$D$2:$D$6876,,0)</f>
        <v>Other specified female genital organs - Malignant neoplasms</v>
      </c>
      <c r="Z135">
        <f>_xlfn.XLOOKUP(Z$1&amp;"_"&amp;$X135,'Underlying Cause of Death, 1999'!$J$2:$J$6876,'Underlying Cause of Death, 1999'!$K$2:$K$6876,,0)</f>
        <v>5.6854138426594269E-3</v>
      </c>
      <c r="AA135" t="e">
        <f>_xlfn.XLOOKUP(AA$1&amp;"_"&amp;$X135,'Underlying Cause of Death, 1999'!$J$2:$J$6876,'Underlying Cause of Death, 1999'!$K$2:$K$6876,,0)</f>
        <v>#N/A</v>
      </c>
      <c r="AB135">
        <f>_xlfn.XLOOKUP(AB$1&amp;"_"&amp;$X135,'Underlying Cause of Death, 1999'!$J$2:$J$6876,'Underlying Cause of Death, 1999'!$K$2:$K$6876,,0)</f>
        <v>9.1051428295984994E-3</v>
      </c>
      <c r="AC135">
        <f t="shared" si="39"/>
        <v>5.6854138426594269E-3</v>
      </c>
      <c r="AD135">
        <f t="shared" si="28"/>
        <v>0</v>
      </c>
      <c r="AE135">
        <f t="shared" si="29"/>
        <v>9.1051428295984994E-3</v>
      </c>
      <c r="AF135">
        <f t="shared" si="40"/>
        <v>269</v>
      </c>
      <c r="AG135">
        <f t="shared" si="30"/>
        <v>304</v>
      </c>
      <c r="AH135">
        <f t="shared" si="31"/>
        <v>265</v>
      </c>
    </row>
    <row r="136" spans="1:34" x14ac:dyDescent="0.35">
      <c r="A136">
        <v>192.4</v>
      </c>
      <c r="B136" t="str">
        <f>_xlfn.XLOOKUP(A136,'Compressed Mortality, 1968-1978'!E136:E3341,'Compressed Mortality, 1968-1978'!D136:D3341,,0)</f>
        <v>Peripheral nerves</v>
      </c>
      <c r="C136">
        <f>_xlfn.XLOOKUP($C$1&amp;"_"&amp;A136,'Compressed Mortality, 1968-1978'!$J$2:$J$3207,'Compressed Mortality, 1968-1978'!$H$2:$H$3207,,0)</f>
        <v>0.1</v>
      </c>
      <c r="D136" t="b">
        <f t="shared" si="32"/>
        <v>1</v>
      </c>
      <c r="E136">
        <f t="shared" si="33"/>
        <v>0.1</v>
      </c>
      <c r="F136">
        <f t="shared" si="34"/>
        <v>78</v>
      </c>
      <c r="N136">
        <v>170.2</v>
      </c>
      <c r="O136" t="str">
        <f>_xlfn.XLOOKUP(N136,'Compressed Mortality, 1979-1998'!$E$2:$E$7900,'Compressed Mortality, 1979-1998'!$D$2:$D$7900,,0)</f>
        <v>Vertebral column, excluding sacrum and coccyx</v>
      </c>
      <c r="P136">
        <f>_xlfn.XLOOKUP(P$1&amp;"_"&amp;$N136,'Compressed Mortality, 1979-1998'!$J$2:$J$7900,'Compressed Mortality, 1979-1998'!$H$2:$H$7900,,0)</f>
        <v>0</v>
      </c>
      <c r="Q136">
        <f>_xlfn.XLOOKUP(Q$1&amp;"_"&amp;$N136,'Compressed Mortality, 1979-1998'!$J$2:$J$7900,'Compressed Mortality, 1979-1998'!$H$2:$H$7900,,0)</f>
        <v>0</v>
      </c>
      <c r="R136">
        <f t="shared" si="35"/>
        <v>0</v>
      </c>
      <c r="S136">
        <f t="shared" si="36"/>
        <v>0</v>
      </c>
      <c r="T136">
        <f t="shared" si="37"/>
        <v>128</v>
      </c>
      <c r="U136">
        <f t="shared" si="38"/>
        <v>123</v>
      </c>
      <c r="X136" t="str">
        <v>C57.9</v>
      </c>
      <c r="Y136" t="str">
        <f>_xlfn.XLOOKUP(X136,'Underlying Cause of Death, 1999'!$E$2:$E$6876,'Underlying Cause of Death, 1999'!$D$2:$D$6876,,0)</f>
        <v>Female genital organ, unspecified - Malignant neoplasms</v>
      </c>
      <c r="Z136">
        <f>_xlfn.XLOOKUP(Z$1&amp;"_"&amp;$X136,'Underlying Cause of Death, 1999'!$J$2:$J$6876,'Underlying Cause of Death, 1999'!$K$2:$K$6876,,0)</f>
        <v>7.4265718319738758E-2</v>
      </c>
      <c r="AA136">
        <f>_xlfn.XLOOKUP(AA$1&amp;"_"&amp;$X136,'Underlying Cause of Death, 1999'!$J$2:$J$6876,'Underlying Cause of Death, 1999'!$K$2:$K$6876,,0)</f>
        <v>7.6438351637004062E-2</v>
      </c>
      <c r="AB136">
        <f>_xlfn.XLOOKUP(AB$1&amp;"_"&amp;$X136,'Underlying Cause of Death, 1999'!$J$2:$J$6876,'Underlying Cause of Death, 1999'!$K$2:$K$6876,,0)</f>
        <v>0.13384559959509795</v>
      </c>
      <c r="AC136">
        <f t="shared" si="39"/>
        <v>7.4265718319738758E-2</v>
      </c>
      <c r="AD136">
        <f t="shared" si="28"/>
        <v>7.6438351637004062E-2</v>
      </c>
      <c r="AE136">
        <f t="shared" si="29"/>
        <v>0.13384559959509795</v>
      </c>
      <c r="AF136">
        <f t="shared" si="40"/>
        <v>103</v>
      </c>
      <c r="AG136">
        <f t="shared" si="30"/>
        <v>96</v>
      </c>
      <c r="AH136">
        <f t="shared" si="31"/>
        <v>87</v>
      </c>
    </row>
    <row r="137" spans="1:34" x14ac:dyDescent="0.35">
      <c r="A137">
        <v>192.5</v>
      </c>
      <c r="B137" t="str">
        <f>_xlfn.XLOOKUP(A137,'Compressed Mortality, 1968-1978'!E137:E3342,'Compressed Mortality, 1968-1978'!D137:D3342,,0)</f>
        <v>Sympathetic nervous system</v>
      </c>
      <c r="C137">
        <f>_xlfn.XLOOKUP($C$1&amp;"_"&amp;A137,'Compressed Mortality, 1968-1978'!$J$2:$J$3207,'Compressed Mortality, 1968-1978'!$H$2:$H$3207,,0)</f>
        <v>0.1</v>
      </c>
      <c r="D137" t="b">
        <f t="shared" si="32"/>
        <v>1</v>
      </c>
      <c r="E137">
        <f t="shared" si="33"/>
        <v>0.1</v>
      </c>
      <c r="F137">
        <f t="shared" si="34"/>
        <v>78</v>
      </c>
      <c r="N137">
        <v>170.3</v>
      </c>
      <c r="O137" t="str">
        <f>_xlfn.XLOOKUP(N137,'Compressed Mortality, 1979-1998'!$E$2:$E$7900,'Compressed Mortality, 1979-1998'!$D$2:$D$7900,,0)</f>
        <v>Ribs, sternum, and clavicle</v>
      </c>
      <c r="P137">
        <f>_xlfn.XLOOKUP(P$1&amp;"_"&amp;$N137,'Compressed Mortality, 1979-1998'!$J$2:$J$7900,'Compressed Mortality, 1979-1998'!$H$2:$H$7900,,0)</f>
        <v>0</v>
      </c>
      <c r="Q137" t="str">
        <f>_xlfn.XLOOKUP(Q$1&amp;"_"&amp;$N137,'Compressed Mortality, 1979-1998'!$J$2:$J$7900,'Compressed Mortality, 1979-1998'!$H$2:$H$7900,,0)</f>
        <v>0.0 (Unreliable)</v>
      </c>
      <c r="R137">
        <f t="shared" si="35"/>
        <v>0</v>
      </c>
      <c r="S137">
        <f t="shared" si="36"/>
        <v>0</v>
      </c>
      <c r="T137">
        <f t="shared" si="37"/>
        <v>128</v>
      </c>
      <c r="U137">
        <f t="shared" si="38"/>
        <v>123</v>
      </c>
      <c r="X137" t="str">
        <v>C60.9</v>
      </c>
      <c r="Y137" t="str">
        <f>_xlfn.XLOOKUP(X137,'Underlying Cause of Death, 1999'!$E$2:$E$6876,'Underlying Cause of Death, 1999'!$D$2:$D$6876,,0)</f>
        <v>Penis, unspecified - Malignant neoplasms</v>
      </c>
      <c r="Z137">
        <f>_xlfn.XLOOKUP(Z$1&amp;"_"&amp;$X137,'Underlying Cause of Death, 1999'!$J$2:$J$6876,'Underlying Cause of Death, 1999'!$K$2:$K$6876,,0)</f>
        <v>7.7108425241068479E-2</v>
      </c>
      <c r="AA137">
        <f>_xlfn.XLOOKUP(AA$1&amp;"_"&amp;$X137,'Underlying Cause of Death, 1999'!$J$2:$J$6876,'Underlying Cause of Death, 1999'!$K$2:$K$6876,,0)</f>
        <v>8.162061276493654E-2</v>
      </c>
      <c r="AB137">
        <f>_xlfn.XLOOKUP(AB$1&amp;"_"&amp;$X137,'Underlying Cause of Death, 1999'!$J$2:$J$6876,'Underlying Cause of Death, 1999'!$K$2:$K$6876,,0)</f>
        <v>0.10137059016952996</v>
      </c>
      <c r="AC137">
        <f t="shared" si="39"/>
        <v>7.7108425241068479E-2</v>
      </c>
      <c r="AD137">
        <f t="shared" si="28"/>
        <v>8.162061276493654E-2</v>
      </c>
      <c r="AE137">
        <f t="shared" si="29"/>
        <v>0.10137059016952996</v>
      </c>
      <c r="AF137">
        <f t="shared" si="40"/>
        <v>99</v>
      </c>
      <c r="AG137">
        <f t="shared" si="30"/>
        <v>89</v>
      </c>
      <c r="AH137">
        <f t="shared" si="31"/>
        <v>101</v>
      </c>
    </row>
    <row r="138" spans="1:34" x14ac:dyDescent="0.35">
      <c r="A138">
        <v>192.9</v>
      </c>
      <c r="B138" t="str">
        <f>_xlfn.XLOOKUP(A138,'Compressed Mortality, 1968-1978'!E138:E3343,'Compressed Mortality, 1968-1978'!D138:D3343,,0)</f>
        <v>Site unspecified</v>
      </c>
      <c r="C138">
        <f>_xlfn.XLOOKUP($C$1&amp;"_"&amp;A138,'Compressed Mortality, 1968-1978'!$J$2:$J$3207,'Compressed Mortality, 1968-1978'!$H$2:$H$3207,,0)</f>
        <v>0.6</v>
      </c>
      <c r="D138" t="b">
        <f t="shared" si="32"/>
        <v>1</v>
      </c>
      <c r="E138">
        <f t="shared" si="33"/>
        <v>0.6</v>
      </c>
      <c r="F138">
        <f t="shared" si="34"/>
        <v>42</v>
      </c>
      <c r="N138">
        <v>170.4</v>
      </c>
      <c r="O138" t="str">
        <f>_xlfn.XLOOKUP(N138,'Compressed Mortality, 1979-1998'!$E$2:$E$7900,'Compressed Mortality, 1979-1998'!$D$2:$D$7900,,0)</f>
        <v>Scapula and long bones of upper limb</v>
      </c>
      <c r="P138">
        <f>_xlfn.XLOOKUP(P$1&amp;"_"&amp;$N138,'Compressed Mortality, 1979-1998'!$J$2:$J$7900,'Compressed Mortality, 1979-1998'!$H$2:$H$7900,,0)</f>
        <v>0</v>
      </c>
      <c r="Q138">
        <f>_xlfn.XLOOKUP(Q$1&amp;"_"&amp;$N138,'Compressed Mortality, 1979-1998'!$J$2:$J$7900,'Compressed Mortality, 1979-1998'!$H$2:$H$7900,,0)</f>
        <v>0</v>
      </c>
      <c r="R138">
        <f t="shared" si="35"/>
        <v>0</v>
      </c>
      <c r="S138">
        <f t="shared" si="36"/>
        <v>0</v>
      </c>
      <c r="T138">
        <f t="shared" si="37"/>
        <v>128</v>
      </c>
      <c r="U138">
        <f t="shared" si="38"/>
        <v>123</v>
      </c>
      <c r="X138" t="str">
        <v>C61</v>
      </c>
      <c r="Y138" t="str">
        <f>_xlfn.XLOOKUP(X138,'Underlying Cause of Death, 1999'!$E$2:$E$6876,'Underlying Cause of Death, 1999'!$D$2:$D$6876,,0)</f>
        <v>Malignant neoplasm of prostate</v>
      </c>
      <c r="Z138">
        <f>_xlfn.XLOOKUP(Z$1&amp;"_"&amp;$X138,'Underlying Cause of Death, 1999'!$J$2:$J$6876,'Underlying Cause of Death, 1999'!$K$2:$K$6876,,0)</f>
        <v>11.043205712635604</v>
      </c>
      <c r="AA138">
        <f>_xlfn.XLOOKUP(AA$1&amp;"_"&amp;$X138,'Underlying Cause of Death, 1999'!$J$2:$J$6876,'Underlying Cause of Death, 1999'!$K$2:$K$6876,,0)</f>
        <v>9.2506600046799701</v>
      </c>
      <c r="AB138">
        <f>_xlfn.XLOOKUP(AB$1&amp;"_"&amp;$X138,'Underlying Cause of Death, 1999'!$J$2:$J$6876,'Underlying Cause of Death, 1999'!$K$2:$K$6876,,0)</f>
        <v>9.9267302175892702</v>
      </c>
      <c r="AC138">
        <f t="shared" si="39"/>
        <v>11.043205712635604</v>
      </c>
      <c r="AD138">
        <f t="shared" si="28"/>
        <v>9.2506600046799701</v>
      </c>
      <c r="AE138">
        <f t="shared" si="29"/>
        <v>9.9267302175892702</v>
      </c>
      <c r="AF138">
        <f t="shared" si="40"/>
        <v>4</v>
      </c>
      <c r="AG138">
        <f t="shared" si="30"/>
        <v>5</v>
      </c>
      <c r="AH138">
        <f t="shared" si="31"/>
        <v>5</v>
      </c>
    </row>
    <row r="139" spans="1:34" x14ac:dyDescent="0.35">
      <c r="A139">
        <v>193</v>
      </c>
      <c r="B139" t="str">
        <f>_xlfn.XLOOKUP(A139,'Compressed Mortality, 1968-1978'!E139:E3344,'Compressed Mortality, 1968-1978'!D139:D3344,,0)</f>
        <v>Malignant neoplasm of thyroid gland</v>
      </c>
      <c r="C139">
        <f>_xlfn.XLOOKUP($C$1&amp;"_"&amp;A139,'Compressed Mortality, 1968-1978'!$J$2:$J$3207,'Compressed Mortality, 1968-1978'!$H$2:$H$3207,,0)</f>
        <v>0.5</v>
      </c>
      <c r="D139" t="b">
        <f t="shared" si="32"/>
        <v>1</v>
      </c>
      <c r="E139">
        <f t="shared" si="33"/>
        <v>0.5</v>
      </c>
      <c r="F139">
        <f t="shared" si="34"/>
        <v>47</v>
      </c>
      <c r="N139">
        <v>170.5</v>
      </c>
      <c r="O139" t="str">
        <f>_xlfn.XLOOKUP(N139,'Compressed Mortality, 1979-1998'!$E$2:$E$7900,'Compressed Mortality, 1979-1998'!$D$2:$D$7900,,0)</f>
        <v>Short bones of upper limb</v>
      </c>
      <c r="P139" t="str">
        <f>_xlfn.XLOOKUP(P$1&amp;"_"&amp;$N139,'Compressed Mortality, 1979-1998'!$J$2:$J$7900,'Compressed Mortality, 1979-1998'!$H$2:$H$7900,,0)</f>
        <v>0.0 (Unreliable)</v>
      </c>
      <c r="Q139" t="e">
        <f>_xlfn.XLOOKUP(Q$1&amp;"_"&amp;$N139,'Compressed Mortality, 1979-1998'!$J$2:$J$7900,'Compressed Mortality, 1979-1998'!$H$2:$H$7900,,0)</f>
        <v>#N/A</v>
      </c>
      <c r="R139">
        <f t="shared" si="35"/>
        <v>0</v>
      </c>
      <c r="S139">
        <f t="shared" si="36"/>
        <v>0</v>
      </c>
      <c r="T139">
        <f t="shared" si="37"/>
        <v>128</v>
      </c>
      <c r="U139">
        <f t="shared" si="38"/>
        <v>123</v>
      </c>
      <c r="X139" t="str">
        <v>C62.9</v>
      </c>
      <c r="Y139" t="str">
        <f>_xlfn.XLOOKUP(X139,'Underlying Cause of Death, 1999'!$E$2:$E$6876,'Underlying Cause of Death, 1999'!$D$2:$D$6876,,0)</f>
        <v>Testis, unspecified - Malignant neoplasms</v>
      </c>
      <c r="Z139">
        <f>_xlfn.XLOOKUP(Z$1&amp;"_"&amp;$X139,'Underlying Cause of Death, 1999'!$J$2:$J$6876,'Underlying Cause of Death, 1999'!$K$2:$K$6876,,0)</f>
        <v>0.1201043674261804</v>
      </c>
      <c r="AA139">
        <f>_xlfn.XLOOKUP(AA$1&amp;"_"&amp;$X139,'Underlying Cause of Death, 1999'!$J$2:$J$6876,'Underlying Cause of Death, 1999'!$K$2:$K$6876,,0)</f>
        <v>0.12923263687781619</v>
      </c>
      <c r="AB139">
        <f>_xlfn.XLOOKUP(AB$1&amp;"_"&amp;$X139,'Underlying Cause of Death, 1999'!$J$2:$J$6876,'Underlying Cause of Death, 1999'!$K$2:$K$6876,,0)</f>
        <v>0.13930868529285706</v>
      </c>
      <c r="AC139">
        <f t="shared" si="39"/>
        <v>0.1201043674261804</v>
      </c>
      <c r="AD139">
        <f t="shared" si="28"/>
        <v>0.12923263687781619</v>
      </c>
      <c r="AE139">
        <f t="shared" si="29"/>
        <v>0.13930868529285706</v>
      </c>
      <c r="AF139">
        <f t="shared" si="40"/>
        <v>81</v>
      </c>
      <c r="AG139">
        <f t="shared" si="30"/>
        <v>77</v>
      </c>
      <c r="AH139">
        <f t="shared" si="31"/>
        <v>86</v>
      </c>
    </row>
    <row r="140" spans="1:34" x14ac:dyDescent="0.35">
      <c r="A140">
        <v>194</v>
      </c>
      <c r="B140" t="str">
        <f>_xlfn.XLOOKUP(A140,'Compressed Mortality, 1968-1978'!E140:E3345,'Compressed Mortality, 1968-1978'!D140:D3345,,0)</f>
        <v>Suprarenal gland</v>
      </c>
      <c r="C140">
        <f>_xlfn.XLOOKUP($C$1&amp;"_"&amp;A140,'Compressed Mortality, 1968-1978'!$J$2:$J$3207,'Compressed Mortality, 1968-1978'!$H$2:$H$3207,,0)</f>
        <v>0.1</v>
      </c>
      <c r="D140" t="b">
        <f t="shared" si="32"/>
        <v>1</v>
      </c>
      <c r="E140">
        <f t="shared" si="33"/>
        <v>0.1</v>
      </c>
      <c r="F140">
        <f t="shared" si="34"/>
        <v>78</v>
      </c>
      <c r="N140">
        <v>170.6</v>
      </c>
      <c r="O140" t="str">
        <f>_xlfn.XLOOKUP(N140,'Compressed Mortality, 1979-1998'!$E$2:$E$7900,'Compressed Mortality, 1979-1998'!$D$2:$D$7900,,0)</f>
        <v>Pelvic bones, sacrum, and coccyx</v>
      </c>
      <c r="P140">
        <f>_xlfn.XLOOKUP(P$1&amp;"_"&amp;$N140,'Compressed Mortality, 1979-1998'!$J$2:$J$7900,'Compressed Mortality, 1979-1998'!$H$2:$H$7900,,0)</f>
        <v>0</v>
      </c>
      <c r="Q140">
        <f>_xlfn.XLOOKUP(Q$1&amp;"_"&amp;$N140,'Compressed Mortality, 1979-1998'!$J$2:$J$7900,'Compressed Mortality, 1979-1998'!$H$2:$H$7900,,0)</f>
        <v>0</v>
      </c>
      <c r="R140">
        <f t="shared" si="35"/>
        <v>0</v>
      </c>
      <c r="S140">
        <f t="shared" si="36"/>
        <v>0</v>
      </c>
      <c r="T140">
        <f t="shared" si="37"/>
        <v>128</v>
      </c>
      <c r="U140">
        <f t="shared" si="38"/>
        <v>123</v>
      </c>
      <c r="X140" t="str">
        <v>C63.2</v>
      </c>
      <c r="Y140" t="str">
        <f>_xlfn.XLOOKUP(X140,'Underlying Cause of Death, 1999'!$E$2:$E$6876,'Underlying Cause of Death, 1999'!$D$2:$D$6876,,0)</f>
        <v>Scrotum - Malignant neoplasms</v>
      </c>
      <c r="Z140" t="e">
        <f>_xlfn.XLOOKUP(Z$1&amp;"_"&amp;$X140,'Underlying Cause of Death, 1999'!$J$2:$J$6876,'Underlying Cause of Death, 1999'!$K$2:$K$6876,,0)</f>
        <v>#N/A</v>
      </c>
      <c r="AA140">
        <f>_xlfn.XLOOKUP(AA$1&amp;"_"&amp;$X140,'Underlying Cause of Death, 1999'!$J$2:$J$6876,'Underlying Cause of Death, 1999'!$K$2:$K$6876,,0)</f>
        <v>3.8866958459493591E-3</v>
      </c>
      <c r="AB140">
        <f>_xlfn.XLOOKUP(AB$1&amp;"_"&amp;$X140,'Underlying Cause of Death, 1999'!$J$2:$J$6876,'Underlying Cause of Death, 1999'!$K$2:$K$6876,,0)</f>
        <v>5.4630856977590991E-3</v>
      </c>
      <c r="AC140">
        <f t="shared" si="39"/>
        <v>0</v>
      </c>
      <c r="AD140">
        <f t="shared" si="28"/>
        <v>3.8866958459493591E-3</v>
      </c>
      <c r="AE140">
        <f t="shared" si="29"/>
        <v>5.4630856977590991E-3</v>
      </c>
      <c r="AF140">
        <f t="shared" si="40"/>
        <v>308</v>
      </c>
      <c r="AG140">
        <f t="shared" si="30"/>
        <v>284</v>
      </c>
      <c r="AH140">
        <f t="shared" si="31"/>
        <v>304</v>
      </c>
    </row>
    <row r="141" spans="1:34" x14ac:dyDescent="0.35">
      <c r="A141">
        <v>194.1</v>
      </c>
      <c r="B141" t="str">
        <f>_xlfn.XLOOKUP(A141,'Compressed Mortality, 1968-1978'!E141:E3346,'Compressed Mortality, 1968-1978'!D141:D3346,,0)</f>
        <v>Parathyroid gland</v>
      </c>
      <c r="C141" t="str">
        <f>_xlfn.XLOOKUP($C$1&amp;"_"&amp;A141,'Compressed Mortality, 1968-1978'!$J$2:$J$3207,'Compressed Mortality, 1968-1978'!$H$2:$H$3207,,0)</f>
        <v>0.0 (Unreliable)</v>
      </c>
      <c r="D141" t="b">
        <f t="shared" si="32"/>
        <v>0</v>
      </c>
      <c r="E141">
        <f t="shared" si="33"/>
        <v>0</v>
      </c>
      <c r="F141">
        <f t="shared" si="34"/>
        <v>130</v>
      </c>
      <c r="N141">
        <v>170.7</v>
      </c>
      <c r="O141" t="str">
        <f>_xlfn.XLOOKUP(N141,'Compressed Mortality, 1979-1998'!$E$2:$E$7900,'Compressed Mortality, 1979-1998'!$D$2:$D$7900,,0)</f>
        <v>Long bones of lower limb</v>
      </c>
      <c r="P141">
        <f>_xlfn.XLOOKUP(P$1&amp;"_"&amp;$N141,'Compressed Mortality, 1979-1998'!$J$2:$J$7900,'Compressed Mortality, 1979-1998'!$H$2:$H$7900,,0)</f>
        <v>0.1</v>
      </c>
      <c r="Q141">
        <f>_xlfn.XLOOKUP(Q$1&amp;"_"&amp;$N141,'Compressed Mortality, 1979-1998'!$J$2:$J$7900,'Compressed Mortality, 1979-1998'!$H$2:$H$7900,,0)</f>
        <v>0</v>
      </c>
      <c r="R141">
        <f t="shared" si="35"/>
        <v>0.1</v>
      </c>
      <c r="S141">
        <f t="shared" si="36"/>
        <v>0</v>
      </c>
      <c r="T141">
        <f t="shared" si="37"/>
        <v>79</v>
      </c>
      <c r="U141">
        <f t="shared" si="38"/>
        <v>123</v>
      </c>
      <c r="X141" t="str">
        <v>C63.9</v>
      </c>
      <c r="Y141" t="str">
        <f>_xlfn.XLOOKUP(X141,'Underlying Cause of Death, 1999'!$E$2:$E$6876,'Underlying Cause of Death, 1999'!$D$2:$D$6876,,0)</f>
        <v>Male genital organ, unspecified - Malignant neoplasms</v>
      </c>
      <c r="Z141">
        <f>_xlfn.XLOOKUP(Z$1&amp;"_"&amp;$X141,'Underlying Cause of Death, 1999'!$J$2:$J$6876,'Underlying Cause of Death, 1999'!$K$2:$K$6876,,0)</f>
        <v>7.8174440336567109E-3</v>
      </c>
      <c r="AA141">
        <f>_xlfn.XLOOKUP(AA$1&amp;"_"&amp;$X141,'Underlying Cause of Death, 1999'!$J$2:$J$6876,'Underlying Cause of Death, 1999'!$K$2:$K$6876,,0)</f>
        <v>1.3279544140326976E-2</v>
      </c>
      <c r="AB141">
        <f>_xlfn.XLOOKUP(AB$1&amp;"_"&amp;$X141,'Underlying Cause of Death, 1999'!$J$2:$J$6876,'Underlying Cause of Death, 1999'!$K$2:$K$6876,,0)</f>
        <v>1.2140190439464666E-2</v>
      </c>
      <c r="AC141">
        <f t="shared" si="39"/>
        <v>7.8174440336567109E-3</v>
      </c>
      <c r="AD141">
        <f t="shared" si="28"/>
        <v>1.3279544140326976E-2</v>
      </c>
      <c r="AE141">
        <f t="shared" si="29"/>
        <v>1.2140190439464666E-2</v>
      </c>
      <c r="AF141">
        <f t="shared" si="40"/>
        <v>247</v>
      </c>
      <c r="AG141">
        <f t="shared" si="30"/>
        <v>205</v>
      </c>
      <c r="AH141">
        <f t="shared" si="31"/>
        <v>243</v>
      </c>
    </row>
    <row r="142" spans="1:34" x14ac:dyDescent="0.35">
      <c r="A142">
        <v>194.2</v>
      </c>
      <c r="B142" t="str">
        <f>_xlfn.XLOOKUP(A142,'Compressed Mortality, 1968-1978'!E142:E3347,'Compressed Mortality, 1968-1978'!D142:D3347,,0)</f>
        <v>Thymus</v>
      </c>
      <c r="C142">
        <f>_xlfn.XLOOKUP($C$1&amp;"_"&amp;A142,'Compressed Mortality, 1968-1978'!$J$2:$J$3207,'Compressed Mortality, 1968-1978'!$H$2:$H$3207,,0)</f>
        <v>0</v>
      </c>
      <c r="D142" t="b">
        <f t="shared" si="32"/>
        <v>1</v>
      </c>
      <c r="E142">
        <f t="shared" si="33"/>
        <v>0</v>
      </c>
      <c r="F142">
        <f t="shared" si="34"/>
        <v>130</v>
      </c>
      <c r="N142">
        <v>170.8</v>
      </c>
      <c r="O142" t="str">
        <f>_xlfn.XLOOKUP(N142,'Compressed Mortality, 1979-1998'!$E$2:$E$7900,'Compressed Mortality, 1979-1998'!$D$2:$D$7900,,0)</f>
        <v>Short bones of lower limb</v>
      </c>
      <c r="P142" t="str">
        <f>_xlfn.XLOOKUP(P$1&amp;"_"&amp;$N142,'Compressed Mortality, 1979-1998'!$J$2:$J$7900,'Compressed Mortality, 1979-1998'!$H$2:$H$7900,,0)</f>
        <v>0.0 (Unreliable)</v>
      </c>
      <c r="Q142" t="str">
        <f>_xlfn.XLOOKUP(Q$1&amp;"_"&amp;$N142,'Compressed Mortality, 1979-1998'!$J$2:$J$7900,'Compressed Mortality, 1979-1998'!$H$2:$H$7900,,0)</f>
        <v>0.0 (Unreliable)</v>
      </c>
      <c r="R142">
        <f t="shared" si="35"/>
        <v>0</v>
      </c>
      <c r="S142">
        <f t="shared" si="36"/>
        <v>0</v>
      </c>
      <c r="T142">
        <f t="shared" si="37"/>
        <v>128</v>
      </c>
      <c r="U142">
        <f t="shared" si="38"/>
        <v>123</v>
      </c>
      <c r="X142" t="str">
        <v>C64</v>
      </c>
      <c r="Y142" t="str">
        <f>_xlfn.XLOOKUP(X142,'Underlying Cause of Death, 1999'!$E$2:$E$6876,'Underlying Cause of Death, 1999'!$D$2:$D$6876,,0)</f>
        <v>Malignant neoplasm of kidney, except renal pelvis</v>
      </c>
      <c r="Z142">
        <f>_xlfn.XLOOKUP(Z$1&amp;"_"&amp;$X142,'Underlying Cause of Death, 1999'!$J$2:$J$6876,'Underlying Cause of Death, 1999'!$K$2:$K$6876,,0)</f>
        <v>4.1123309000685966</v>
      </c>
      <c r="AA142">
        <f>_xlfn.XLOOKUP(AA$1&amp;"_"&amp;$X142,'Underlying Cause of Death, 1999'!$J$2:$J$6876,'Underlying Cause of Death, 1999'!$K$2:$K$6876,,0)</f>
        <v>4.2232189279444743</v>
      </c>
      <c r="AB142">
        <f>_xlfn.XLOOKUP(AB$1&amp;"_"&amp;$X142,'Underlying Cause of Death, 1999'!$J$2:$J$6876,'Underlying Cause of Death, 1999'!$K$2:$K$6876,,0)</f>
        <v>4.320390272644488</v>
      </c>
      <c r="AC142">
        <f t="shared" si="39"/>
        <v>4.1123309000685966</v>
      </c>
      <c r="AD142">
        <f t="shared" si="28"/>
        <v>4.2232189279444743</v>
      </c>
      <c r="AE142">
        <f t="shared" si="29"/>
        <v>4.320390272644488</v>
      </c>
      <c r="AF142">
        <f t="shared" si="40"/>
        <v>12</v>
      </c>
      <c r="AG142">
        <f t="shared" si="30"/>
        <v>12</v>
      </c>
      <c r="AH142">
        <f t="shared" si="31"/>
        <v>10</v>
      </c>
    </row>
    <row r="143" spans="1:34" x14ac:dyDescent="0.35">
      <c r="A143">
        <v>194.3</v>
      </c>
      <c r="B143" t="str">
        <f>_xlfn.XLOOKUP(A143,'Compressed Mortality, 1968-1978'!E143:E3348,'Compressed Mortality, 1968-1978'!D143:D3348,,0)</f>
        <v>Pituitary gland and craniopharyngeal duct</v>
      </c>
      <c r="C143">
        <f>_xlfn.XLOOKUP($C$1&amp;"_"&amp;A143,'Compressed Mortality, 1968-1978'!$J$2:$J$3207,'Compressed Mortality, 1968-1978'!$H$2:$H$3207,,0)</f>
        <v>0</v>
      </c>
      <c r="D143" t="b">
        <f t="shared" si="32"/>
        <v>1</v>
      </c>
      <c r="E143">
        <f t="shared" si="33"/>
        <v>0</v>
      </c>
      <c r="F143">
        <f t="shared" si="34"/>
        <v>130</v>
      </c>
      <c r="N143">
        <v>170.9</v>
      </c>
      <c r="O143" t="str">
        <f>_xlfn.XLOOKUP(N143,'Compressed Mortality, 1979-1998'!$E$2:$E$7900,'Compressed Mortality, 1979-1998'!$D$2:$D$7900,,0)</f>
        <v>Bone and articular cartilage, site unspecified</v>
      </c>
      <c r="P143">
        <f>_xlfn.XLOOKUP(P$1&amp;"_"&amp;$N143,'Compressed Mortality, 1979-1998'!$J$2:$J$7900,'Compressed Mortality, 1979-1998'!$H$2:$H$7900,,0)</f>
        <v>0.3</v>
      </c>
      <c r="Q143">
        <f>_xlfn.XLOOKUP(Q$1&amp;"_"&amp;$N143,'Compressed Mortality, 1979-1998'!$J$2:$J$7900,'Compressed Mortality, 1979-1998'!$H$2:$H$7900,,0)</f>
        <v>0.3</v>
      </c>
      <c r="R143">
        <f t="shared" si="35"/>
        <v>0.3</v>
      </c>
      <c r="S143">
        <f t="shared" si="36"/>
        <v>0.3</v>
      </c>
      <c r="T143">
        <f t="shared" si="37"/>
        <v>50</v>
      </c>
      <c r="U143">
        <f t="shared" si="38"/>
        <v>48</v>
      </c>
      <c r="X143" t="str">
        <v>C65</v>
      </c>
      <c r="Y143" t="str">
        <f>_xlfn.XLOOKUP(X143,'Underlying Cause of Death, 1999'!$E$2:$E$6876,'Underlying Cause of Death, 1999'!$D$2:$D$6876,,0)</f>
        <v>Malignant neoplasm of renal pelvis</v>
      </c>
      <c r="Z143">
        <f>_xlfn.XLOOKUP(Z$1&amp;"_"&amp;$X143,'Underlying Cause of Death, 1999'!$J$2:$J$6876,'Underlying Cause of Death, 1999'!$K$2:$K$6876,,0)</f>
        <v>5.7920153522092913E-2</v>
      </c>
      <c r="AA143">
        <f>_xlfn.XLOOKUP(AA$1&amp;"_"&amp;$X143,'Underlying Cause of Death, 1999'!$J$2:$J$6876,'Underlying Cause of Death, 1999'!$K$2:$K$6876,,0)</f>
        <v>5.8300437689240391E-2</v>
      </c>
      <c r="AB143">
        <f>_xlfn.XLOOKUP(AB$1&amp;"_"&amp;$X143,'Underlying Cause of Death, 1999'!$J$2:$J$6876,'Underlying Cause of Death, 1999'!$K$2:$K$6876,,0)</f>
        <v>6.2521980763243029E-2</v>
      </c>
      <c r="AC143">
        <f t="shared" si="39"/>
        <v>5.7920153522092913E-2</v>
      </c>
      <c r="AD143">
        <f t="shared" si="28"/>
        <v>5.8300437689240391E-2</v>
      </c>
      <c r="AE143">
        <f t="shared" si="29"/>
        <v>6.2521980763243029E-2</v>
      </c>
      <c r="AF143">
        <f t="shared" si="40"/>
        <v>117</v>
      </c>
      <c r="AG143">
        <f t="shared" si="30"/>
        <v>115</v>
      </c>
      <c r="AH143">
        <f t="shared" si="31"/>
        <v>122</v>
      </c>
    </row>
    <row r="144" spans="1:34" x14ac:dyDescent="0.35">
      <c r="A144">
        <v>194.4</v>
      </c>
      <c r="B144" t="str">
        <f>_xlfn.XLOOKUP(A144,'Compressed Mortality, 1968-1978'!E144:E3349,'Compressed Mortality, 1968-1978'!D144:D3349,,0)</f>
        <v>Pineal gland</v>
      </c>
      <c r="C144" t="str">
        <f>_xlfn.XLOOKUP($C$1&amp;"_"&amp;A144,'Compressed Mortality, 1968-1978'!$J$2:$J$3207,'Compressed Mortality, 1968-1978'!$H$2:$H$3207,,0)</f>
        <v>0.0 (Unreliable)</v>
      </c>
      <c r="D144" t="b">
        <f t="shared" si="32"/>
        <v>0</v>
      </c>
      <c r="E144">
        <f t="shared" si="33"/>
        <v>0</v>
      </c>
      <c r="F144">
        <f t="shared" si="34"/>
        <v>130</v>
      </c>
      <c r="N144">
        <v>171</v>
      </c>
      <c r="O144" t="str">
        <f>_xlfn.XLOOKUP(N144,'Compressed Mortality, 1979-1998'!$E$2:$E$7900,'Compressed Mortality, 1979-1998'!$D$2:$D$7900,,0)</f>
        <v>Head, face, and neck</v>
      </c>
      <c r="P144">
        <f>_xlfn.XLOOKUP(P$1&amp;"_"&amp;$N144,'Compressed Mortality, 1979-1998'!$J$2:$J$7900,'Compressed Mortality, 1979-1998'!$H$2:$H$7900,,0)</f>
        <v>0</v>
      </c>
      <c r="Q144">
        <f>_xlfn.XLOOKUP(Q$1&amp;"_"&amp;$N144,'Compressed Mortality, 1979-1998'!$J$2:$J$7900,'Compressed Mortality, 1979-1998'!$H$2:$H$7900,,0)</f>
        <v>0</v>
      </c>
      <c r="R144">
        <f t="shared" si="35"/>
        <v>0</v>
      </c>
      <c r="S144">
        <f t="shared" si="36"/>
        <v>0</v>
      </c>
      <c r="T144">
        <f t="shared" si="37"/>
        <v>128</v>
      </c>
      <c r="U144">
        <f t="shared" si="38"/>
        <v>123</v>
      </c>
      <c r="X144" t="str">
        <v>C66</v>
      </c>
      <c r="Y144" t="str">
        <f>_xlfn.XLOOKUP(X144,'Underlying Cause of Death, 1999'!$E$2:$E$6876,'Underlying Cause of Death, 1999'!$D$2:$D$6876,,0)</f>
        <v>Malignant neoplasm of ureter</v>
      </c>
      <c r="Z144">
        <f>_xlfn.XLOOKUP(Z$1&amp;"_"&amp;$X144,'Underlying Cause of Death, 1999'!$J$2:$J$6876,'Underlying Cause of Death, 1999'!$K$2:$K$6876,,0)</f>
        <v>0.10731218628019668</v>
      </c>
      <c r="AA144">
        <f>_xlfn.XLOOKUP(AA$1&amp;"_"&amp;$X144,'Underlying Cause of Death, 1999'!$J$2:$J$6876,'Underlying Cause of Death, 1999'!$K$2:$K$6876,,0)</f>
        <v>0.11336196217352297</v>
      </c>
      <c r="AB144">
        <f>_xlfn.XLOOKUP(AB$1&amp;"_"&amp;$X144,'Underlying Cause of Death, 1999'!$J$2:$J$6876,'Underlying Cause of Death, 1999'!$K$2:$K$6876,,0)</f>
        <v>0.12413344724352621</v>
      </c>
      <c r="AC144">
        <f t="shared" si="39"/>
        <v>0.10731218628019668</v>
      </c>
      <c r="AD144">
        <f t="shared" si="28"/>
        <v>0.11336196217352297</v>
      </c>
      <c r="AE144">
        <f t="shared" si="29"/>
        <v>0.12413344724352621</v>
      </c>
      <c r="AF144">
        <f t="shared" si="40"/>
        <v>85</v>
      </c>
      <c r="AG144">
        <f t="shared" si="30"/>
        <v>80</v>
      </c>
      <c r="AH144">
        <f t="shared" si="31"/>
        <v>90</v>
      </c>
    </row>
    <row r="145" spans="1:34" x14ac:dyDescent="0.35">
      <c r="A145">
        <v>194.8</v>
      </c>
      <c r="B145" t="str">
        <f>_xlfn.XLOOKUP(A145,'Compressed Mortality, 1968-1978'!E145:E3350,'Compressed Mortality, 1968-1978'!D145:D3350,,0)</f>
        <v>Other</v>
      </c>
      <c r="C145" t="str">
        <f>_xlfn.XLOOKUP($C$1&amp;"_"&amp;A145,'Compressed Mortality, 1968-1978'!$J$2:$J$3207,'Compressed Mortality, 1968-1978'!$H$2:$H$3207,,0)</f>
        <v>0.0 (Unreliable)</v>
      </c>
      <c r="D145" t="b">
        <f t="shared" si="32"/>
        <v>0</v>
      </c>
      <c r="E145">
        <f t="shared" si="33"/>
        <v>0</v>
      </c>
      <c r="F145">
        <f t="shared" si="34"/>
        <v>130</v>
      </c>
      <c r="N145">
        <v>171.2</v>
      </c>
      <c r="O145" t="str">
        <f>_xlfn.XLOOKUP(N145,'Compressed Mortality, 1979-1998'!$E$2:$E$7900,'Compressed Mortality, 1979-1998'!$D$2:$D$7900,,0)</f>
        <v>Upper limb, including shoulder</v>
      </c>
      <c r="P145">
        <f>_xlfn.XLOOKUP(P$1&amp;"_"&amp;$N145,'Compressed Mortality, 1979-1998'!$J$2:$J$7900,'Compressed Mortality, 1979-1998'!$H$2:$H$7900,,0)</f>
        <v>0</v>
      </c>
      <c r="Q145">
        <f>_xlfn.XLOOKUP(Q$1&amp;"_"&amp;$N145,'Compressed Mortality, 1979-1998'!$J$2:$J$7900,'Compressed Mortality, 1979-1998'!$H$2:$H$7900,,0)</f>
        <v>0</v>
      </c>
      <c r="R145">
        <f t="shared" si="35"/>
        <v>0</v>
      </c>
      <c r="S145">
        <f t="shared" si="36"/>
        <v>0</v>
      </c>
      <c r="T145">
        <f t="shared" si="37"/>
        <v>128</v>
      </c>
      <c r="U145">
        <f t="shared" si="38"/>
        <v>123</v>
      </c>
      <c r="X145" t="str">
        <v>C67.7</v>
      </c>
      <c r="Y145" t="str">
        <f>_xlfn.XLOOKUP(X145,'Underlying Cause of Death, 1999'!$E$2:$E$6876,'Underlying Cause of Death, 1999'!$D$2:$D$6876,,0)</f>
        <v>Urachus - Malignant neoplasms</v>
      </c>
      <c r="Z145" t="e">
        <f>_xlfn.XLOOKUP(Z$1&amp;"_"&amp;$X145,'Underlying Cause of Death, 1999'!$J$2:$J$6876,'Underlying Cause of Death, 1999'!$K$2:$K$6876,,0)</f>
        <v>#N/A</v>
      </c>
      <c r="AA145">
        <f>_xlfn.XLOOKUP(AA$1&amp;"_"&amp;$X145,'Underlying Cause of Death, 1999'!$J$2:$J$6876,'Underlying Cause of Death, 1999'!$K$2:$K$6876,,0)</f>
        <v>9.7167396148733973E-3</v>
      </c>
      <c r="AB145">
        <f>_xlfn.XLOOKUP(AB$1&amp;"_"&amp;$X145,'Underlying Cause of Death, 1999'!$J$2:$J$6876,'Underlying Cause of Death, 1999'!$K$2:$K$6876,,0)</f>
        <v>1.1533180917491432E-2</v>
      </c>
      <c r="AC145">
        <f t="shared" si="39"/>
        <v>0</v>
      </c>
      <c r="AD145">
        <f t="shared" si="28"/>
        <v>9.7167396148733973E-3</v>
      </c>
      <c r="AE145">
        <f t="shared" si="29"/>
        <v>1.1533180917491432E-2</v>
      </c>
      <c r="AF145">
        <f t="shared" si="40"/>
        <v>308</v>
      </c>
      <c r="AG145">
        <f t="shared" si="30"/>
        <v>230</v>
      </c>
      <c r="AH145">
        <f t="shared" si="31"/>
        <v>248</v>
      </c>
    </row>
    <row r="146" spans="1:34" x14ac:dyDescent="0.35">
      <c r="A146">
        <v>194.9</v>
      </c>
      <c r="B146" t="str">
        <f>_xlfn.XLOOKUP(A146,'Compressed Mortality, 1968-1978'!E146:E3351,'Compressed Mortality, 1968-1978'!D146:D3351,,0)</f>
        <v>Unspecified endocrine gland</v>
      </c>
      <c r="C146" t="str">
        <f>_xlfn.XLOOKUP($C$1&amp;"_"&amp;A146,'Compressed Mortality, 1968-1978'!$J$2:$J$3207,'Compressed Mortality, 1968-1978'!$H$2:$H$3207,,0)</f>
        <v>0.0 (Unreliable)</v>
      </c>
      <c r="D146" t="b">
        <f t="shared" si="32"/>
        <v>0</v>
      </c>
      <c r="E146">
        <f t="shared" si="33"/>
        <v>0</v>
      </c>
      <c r="F146">
        <f t="shared" si="34"/>
        <v>130</v>
      </c>
      <c r="N146">
        <v>171.3</v>
      </c>
      <c r="O146" t="str">
        <f>_xlfn.XLOOKUP(N146,'Compressed Mortality, 1979-1998'!$E$2:$E$7900,'Compressed Mortality, 1979-1998'!$D$2:$D$7900,,0)</f>
        <v>Lower limb, including hip</v>
      </c>
      <c r="P146">
        <f>_xlfn.XLOOKUP(P$1&amp;"_"&amp;$N146,'Compressed Mortality, 1979-1998'!$J$2:$J$7900,'Compressed Mortality, 1979-1998'!$H$2:$H$7900,,0)</f>
        <v>0.1</v>
      </c>
      <c r="Q146">
        <f>_xlfn.XLOOKUP(Q$1&amp;"_"&amp;$N146,'Compressed Mortality, 1979-1998'!$J$2:$J$7900,'Compressed Mortality, 1979-1998'!$H$2:$H$7900,,0)</f>
        <v>0.1</v>
      </c>
      <c r="R146">
        <f t="shared" si="35"/>
        <v>0.1</v>
      </c>
      <c r="S146">
        <f t="shared" si="36"/>
        <v>0.1</v>
      </c>
      <c r="T146">
        <f t="shared" si="37"/>
        <v>79</v>
      </c>
      <c r="U146">
        <f t="shared" si="38"/>
        <v>71</v>
      </c>
      <c r="X146" t="str">
        <v>C67.9</v>
      </c>
      <c r="Y146" t="str">
        <f>_xlfn.XLOOKUP(X146,'Underlying Cause of Death, 1999'!$E$2:$E$6876,'Underlying Cause of Death, 1999'!$D$2:$D$6876,,0)</f>
        <v>Bladder, unspecified - Malignant neoplasms</v>
      </c>
      <c r="Z146">
        <f>_xlfn.XLOOKUP(Z$1&amp;"_"&amp;$X146,'Underlying Cause of Death, 1999'!$J$2:$J$6876,'Underlying Cause of Death, 1999'!$K$2:$K$6876,,0)</f>
        <v>4.2597963216125754</v>
      </c>
      <c r="AA146">
        <f>_xlfn.XLOOKUP(AA$1&amp;"_"&amp;$X146,'Underlying Cause of Death, 1999'!$J$2:$J$6876,'Underlying Cause of Death, 1999'!$K$2:$K$6876,,0)</f>
        <v>4.7569918241215197</v>
      </c>
      <c r="AB146">
        <f>_xlfn.XLOOKUP(AB$1&amp;"_"&amp;$X146,'Underlying Cause of Death, 1999'!$J$2:$J$6876,'Underlying Cause of Death, 1999'!$K$2:$K$6876,,0)</f>
        <v>5.0050970134302952</v>
      </c>
      <c r="AC146">
        <f t="shared" si="39"/>
        <v>4.2597963216125754</v>
      </c>
      <c r="AD146">
        <f t="shared" si="28"/>
        <v>4.7569918241215197</v>
      </c>
      <c r="AE146">
        <f t="shared" si="29"/>
        <v>5.0050970134302952</v>
      </c>
      <c r="AF146">
        <f t="shared" si="40"/>
        <v>10</v>
      </c>
      <c r="AG146">
        <f t="shared" si="30"/>
        <v>7</v>
      </c>
      <c r="AH146">
        <f t="shared" si="31"/>
        <v>7</v>
      </c>
    </row>
    <row r="147" spans="1:34" x14ac:dyDescent="0.35">
      <c r="A147">
        <v>195</v>
      </c>
      <c r="B147" t="str">
        <f>_xlfn.XLOOKUP(A147,'Compressed Mortality, 1968-1978'!E147:E3352,'Compressed Mortality, 1968-1978'!D147:D3352,,0)</f>
        <v>Abdomen, intra-abdominal cancer</v>
      </c>
      <c r="C147">
        <f>_xlfn.XLOOKUP($C$1&amp;"_"&amp;A147,'Compressed Mortality, 1968-1978'!$J$2:$J$3207,'Compressed Mortality, 1968-1978'!$H$2:$H$3207,,0)</f>
        <v>0.8</v>
      </c>
      <c r="D147" t="b">
        <f t="shared" si="32"/>
        <v>1</v>
      </c>
      <c r="E147">
        <f t="shared" si="33"/>
        <v>0.8</v>
      </c>
      <c r="F147">
        <f t="shared" si="34"/>
        <v>37</v>
      </c>
      <c r="N147">
        <v>171.4</v>
      </c>
      <c r="O147" t="str">
        <f>_xlfn.XLOOKUP(N147,'Compressed Mortality, 1979-1998'!$E$2:$E$7900,'Compressed Mortality, 1979-1998'!$D$2:$D$7900,,0)</f>
        <v>Thorax</v>
      </c>
      <c r="P147">
        <f>_xlfn.XLOOKUP(P$1&amp;"_"&amp;$N147,'Compressed Mortality, 1979-1998'!$J$2:$J$7900,'Compressed Mortality, 1979-1998'!$H$2:$H$7900,,0)</f>
        <v>0</v>
      </c>
      <c r="Q147">
        <f>_xlfn.XLOOKUP(Q$1&amp;"_"&amp;$N147,'Compressed Mortality, 1979-1998'!$J$2:$J$7900,'Compressed Mortality, 1979-1998'!$H$2:$H$7900,,0)</f>
        <v>0</v>
      </c>
      <c r="R147">
        <f t="shared" si="35"/>
        <v>0</v>
      </c>
      <c r="S147">
        <f t="shared" si="36"/>
        <v>0</v>
      </c>
      <c r="T147">
        <f t="shared" si="37"/>
        <v>128</v>
      </c>
      <c r="U147">
        <f t="shared" si="38"/>
        <v>123</v>
      </c>
      <c r="X147" t="str">
        <v>C68.0</v>
      </c>
      <c r="Y147" t="str">
        <f>_xlfn.XLOOKUP(X147,'Underlying Cause of Death, 1999'!$E$2:$E$6876,'Underlying Cause of Death, 1999'!$D$2:$D$6876,,0)</f>
        <v>Urethra - Malignant neoplasms</v>
      </c>
      <c r="Z147">
        <f>_xlfn.XLOOKUP(Z$1&amp;"_"&amp;$X147,'Underlying Cause of Death, 1999'!$J$2:$J$6876,'Underlying Cause of Death, 1999'!$K$2:$K$6876,,0)</f>
        <v>5.2945416409765911E-2</v>
      </c>
      <c r="AA147">
        <f>_xlfn.XLOOKUP(AA$1&amp;"_"&amp;$X147,'Underlying Cause of Death, 1999'!$J$2:$J$6876,'Underlying Cause of Death, 1999'!$K$2:$K$6876,,0)</f>
        <v>6.4454372778660202E-2</v>
      </c>
      <c r="AB147">
        <f>_xlfn.XLOOKUP(AB$1&amp;"_"&amp;$X147,'Underlying Cause of Death, 1999'!$J$2:$J$6876,'Underlying Cause of Death, 1999'!$K$2:$K$6876,,0)</f>
        <v>8.4981333076252649E-2</v>
      </c>
      <c r="AC147">
        <f t="shared" si="39"/>
        <v>5.2945416409765911E-2</v>
      </c>
      <c r="AD147">
        <f t="shared" si="28"/>
        <v>6.4454372778660202E-2</v>
      </c>
      <c r="AE147">
        <f t="shared" si="29"/>
        <v>8.4981333076252649E-2</v>
      </c>
      <c r="AF147">
        <f t="shared" si="40"/>
        <v>123</v>
      </c>
      <c r="AG147">
        <f t="shared" si="30"/>
        <v>112</v>
      </c>
      <c r="AH147">
        <f t="shared" si="31"/>
        <v>112</v>
      </c>
    </row>
    <row r="148" spans="1:34" x14ac:dyDescent="0.35">
      <c r="A148">
        <v>195.1</v>
      </c>
      <c r="B148" t="str">
        <f>_xlfn.XLOOKUP(A148,'Compressed Mortality, 1968-1978'!E148:E3353,'Compressed Mortality, 1968-1978'!D148:D3353,,0)</f>
        <v>Pelvis, pelvic viscera, rectovaginal septum</v>
      </c>
      <c r="C148">
        <f>_xlfn.XLOOKUP($C$1&amp;"_"&amp;A148,'Compressed Mortality, 1968-1978'!$J$2:$J$3207,'Compressed Mortality, 1968-1978'!$H$2:$H$3207,,0)</f>
        <v>0.2</v>
      </c>
      <c r="D148" t="b">
        <f t="shared" si="32"/>
        <v>1</v>
      </c>
      <c r="E148">
        <f t="shared" si="33"/>
        <v>0.2</v>
      </c>
      <c r="F148">
        <f t="shared" si="34"/>
        <v>67</v>
      </c>
      <c r="N148">
        <v>171.5</v>
      </c>
      <c r="O148" t="str">
        <f>_xlfn.XLOOKUP(N148,'Compressed Mortality, 1979-1998'!$E$2:$E$7900,'Compressed Mortality, 1979-1998'!$D$2:$D$7900,,0)</f>
        <v>Abdomen</v>
      </c>
      <c r="P148">
        <f>_xlfn.XLOOKUP(P$1&amp;"_"&amp;$N148,'Compressed Mortality, 1979-1998'!$J$2:$J$7900,'Compressed Mortality, 1979-1998'!$H$2:$H$7900,,0)</f>
        <v>0.1</v>
      </c>
      <c r="Q148">
        <f>_xlfn.XLOOKUP(Q$1&amp;"_"&amp;$N148,'Compressed Mortality, 1979-1998'!$J$2:$J$7900,'Compressed Mortality, 1979-1998'!$H$2:$H$7900,,0)</f>
        <v>0.1</v>
      </c>
      <c r="R148">
        <f t="shared" si="35"/>
        <v>0.1</v>
      </c>
      <c r="S148">
        <f t="shared" si="36"/>
        <v>0.1</v>
      </c>
      <c r="T148">
        <f t="shared" si="37"/>
        <v>79</v>
      </c>
      <c r="U148">
        <f t="shared" si="38"/>
        <v>71</v>
      </c>
      <c r="X148" t="str">
        <v>C68.9</v>
      </c>
      <c r="Y148" t="str">
        <f>_xlfn.XLOOKUP(X148,'Underlying Cause of Death, 1999'!$E$2:$E$6876,'Underlying Cause of Death, 1999'!$D$2:$D$6876,,0)</f>
        <v>Urinary organ, unspecified - Malignant neoplasms</v>
      </c>
      <c r="Z148">
        <f>_xlfn.XLOOKUP(Z$1&amp;"_"&amp;$X148,'Underlying Cause of Death, 1999'!$J$2:$J$6876,'Underlying Cause of Death, 1999'!$K$2:$K$6876,,0)</f>
        <v>5.4722108235596978E-2</v>
      </c>
      <c r="AA148">
        <f>_xlfn.XLOOKUP(AA$1&amp;"_"&amp;$X148,'Underlying Cause of Death, 1999'!$J$2:$J$6876,'Underlying Cause of Death, 1999'!$K$2:$K$6876,,0)</f>
        <v>7.3523329752542041E-2</v>
      </c>
      <c r="AB148">
        <f>_xlfn.XLOOKUP(AB$1&amp;"_"&amp;$X148,'Underlying Cause of Death, 1999'!$J$2:$J$6876,'Underlying Cause of Death, 1999'!$K$2:$K$6876,,0)</f>
        <v>8.1642780705399876E-2</v>
      </c>
      <c r="AC148">
        <f t="shared" si="39"/>
        <v>5.4722108235596978E-2</v>
      </c>
      <c r="AD148">
        <f t="shared" si="28"/>
        <v>7.3523329752542041E-2</v>
      </c>
      <c r="AE148">
        <f t="shared" si="29"/>
        <v>8.1642780705399876E-2</v>
      </c>
      <c r="AF148">
        <f t="shared" si="40"/>
        <v>120</v>
      </c>
      <c r="AG148">
        <f t="shared" si="30"/>
        <v>99</v>
      </c>
      <c r="AH148">
        <f t="shared" si="31"/>
        <v>114</v>
      </c>
    </row>
    <row r="149" spans="1:34" x14ac:dyDescent="0.35">
      <c r="A149">
        <v>195.9</v>
      </c>
      <c r="B149" t="str">
        <f>_xlfn.XLOOKUP(A149,'Compressed Mortality, 1968-1978'!E149:E3354,'Compressed Mortality, 1968-1978'!D149:D3354,,0)</f>
        <v>Other</v>
      </c>
      <c r="C149">
        <f>_xlfn.XLOOKUP($C$1&amp;"_"&amp;A149,'Compressed Mortality, 1968-1978'!$J$2:$J$3207,'Compressed Mortality, 1968-1978'!$H$2:$H$3207,,0)</f>
        <v>0.5</v>
      </c>
      <c r="D149" t="b">
        <f t="shared" si="32"/>
        <v>1</v>
      </c>
      <c r="E149">
        <f t="shared" si="33"/>
        <v>0.5</v>
      </c>
      <c r="F149">
        <f t="shared" si="34"/>
        <v>47</v>
      </c>
      <c r="N149">
        <v>171.6</v>
      </c>
      <c r="O149" t="str">
        <f>_xlfn.XLOOKUP(N149,'Compressed Mortality, 1979-1998'!$E$2:$E$7900,'Compressed Mortality, 1979-1998'!$D$2:$D$7900,,0)</f>
        <v>Pelvis</v>
      </c>
      <c r="P149">
        <f>_xlfn.XLOOKUP(P$1&amp;"_"&amp;$N149,'Compressed Mortality, 1979-1998'!$J$2:$J$7900,'Compressed Mortality, 1979-1998'!$H$2:$H$7900,,0)</f>
        <v>0</v>
      </c>
      <c r="Q149">
        <f>_xlfn.XLOOKUP(Q$1&amp;"_"&amp;$N149,'Compressed Mortality, 1979-1998'!$J$2:$J$7900,'Compressed Mortality, 1979-1998'!$H$2:$H$7900,,0)</f>
        <v>0</v>
      </c>
      <c r="R149">
        <f t="shared" si="35"/>
        <v>0</v>
      </c>
      <c r="S149">
        <f t="shared" si="36"/>
        <v>0</v>
      </c>
      <c r="T149">
        <f t="shared" si="37"/>
        <v>128</v>
      </c>
      <c r="U149">
        <f t="shared" si="38"/>
        <v>123</v>
      </c>
      <c r="X149" t="str">
        <v>C69.2</v>
      </c>
      <c r="Y149" t="str">
        <f>_xlfn.XLOOKUP(X149,'Underlying Cause of Death, 1999'!$E$2:$E$6876,'Underlying Cause of Death, 1999'!$D$2:$D$6876,,0)</f>
        <v>Retina - Malignant neoplasms</v>
      </c>
      <c r="Z149">
        <f>_xlfn.XLOOKUP(Z$1&amp;"_"&amp;$X149,'Underlying Cause of Death, 1999'!$J$2:$J$6876,'Underlying Cause of Death, 1999'!$K$2:$K$6876,,0)</f>
        <v>8.8834591291553546E-3</v>
      </c>
      <c r="AA149">
        <f>_xlfn.XLOOKUP(AA$1&amp;"_"&amp;$X149,'Underlying Cause of Death, 1999'!$J$2:$J$6876,'Underlying Cause of Death, 1999'!$K$2:$K$6876,,0)</f>
        <v>5.5061524484282583E-3</v>
      </c>
      <c r="AB149">
        <f>_xlfn.XLOOKUP(AB$1&amp;"_"&amp;$X149,'Underlying Cause of Death, 1999'!$J$2:$J$6876,'Underlying Cause of Death, 1999'!$K$2:$K$6876,,0)</f>
        <v>5.1595809367724829E-3</v>
      </c>
      <c r="AC149">
        <f t="shared" si="39"/>
        <v>8.8834591291553546E-3</v>
      </c>
      <c r="AD149">
        <f t="shared" si="28"/>
        <v>5.5061524484282583E-3</v>
      </c>
      <c r="AE149">
        <f t="shared" si="29"/>
        <v>5.1595809367724829E-3</v>
      </c>
      <c r="AF149">
        <f t="shared" si="40"/>
        <v>241</v>
      </c>
      <c r="AG149">
        <f t="shared" si="30"/>
        <v>264</v>
      </c>
      <c r="AH149">
        <f t="shared" si="31"/>
        <v>311</v>
      </c>
    </row>
    <row r="150" spans="1:34" x14ac:dyDescent="0.35">
      <c r="A150">
        <v>196</v>
      </c>
      <c r="B150" t="str">
        <f>_xlfn.XLOOKUP(A150,'Compressed Mortality, 1968-1978'!E150:E3355,'Compressed Mortality, 1968-1978'!D150:D3355,,0)</f>
        <v>Head, face, and neck</v>
      </c>
      <c r="C150">
        <f>_xlfn.XLOOKUP($C$1&amp;"_"&amp;A150,'Compressed Mortality, 1968-1978'!$J$2:$J$3207,'Compressed Mortality, 1968-1978'!$H$2:$H$3207,,0)</f>
        <v>0</v>
      </c>
      <c r="D150" t="b">
        <f t="shared" si="32"/>
        <v>1</v>
      </c>
      <c r="E150">
        <f t="shared" si="33"/>
        <v>0</v>
      </c>
      <c r="F150">
        <f t="shared" si="34"/>
        <v>130</v>
      </c>
      <c r="N150">
        <v>171.7</v>
      </c>
      <c r="O150" t="str">
        <f>_xlfn.XLOOKUP(N150,'Compressed Mortality, 1979-1998'!$E$2:$E$7900,'Compressed Mortality, 1979-1998'!$D$2:$D$7900,,0)</f>
        <v>Trunk, unspecified</v>
      </c>
      <c r="P150">
        <f>_xlfn.XLOOKUP(P$1&amp;"_"&amp;$N150,'Compressed Mortality, 1979-1998'!$J$2:$J$7900,'Compressed Mortality, 1979-1998'!$H$2:$H$7900,,0)</f>
        <v>0</v>
      </c>
      <c r="Q150" t="str">
        <f>_xlfn.XLOOKUP(Q$1&amp;"_"&amp;$N150,'Compressed Mortality, 1979-1998'!$J$2:$J$7900,'Compressed Mortality, 1979-1998'!$H$2:$H$7900,,0)</f>
        <v>0.0 (Unreliable)</v>
      </c>
      <c r="R150">
        <f t="shared" si="35"/>
        <v>0</v>
      </c>
      <c r="S150">
        <f t="shared" si="36"/>
        <v>0</v>
      </c>
      <c r="T150">
        <f t="shared" si="37"/>
        <v>128</v>
      </c>
      <c r="U150">
        <f t="shared" si="38"/>
        <v>123</v>
      </c>
      <c r="X150" t="str">
        <v>C69.3</v>
      </c>
      <c r="Y150" t="str">
        <f>_xlfn.XLOOKUP(X150,'Underlying Cause of Death, 1999'!$E$2:$E$6876,'Underlying Cause of Death, 1999'!$D$2:$D$6876,,0)</f>
        <v>Choroid - Malignant neoplasms</v>
      </c>
      <c r="Z150">
        <f>_xlfn.XLOOKUP(Z$1&amp;"_"&amp;$X150,'Underlying Cause of Death, 1999'!$J$2:$J$6876,'Underlying Cause of Death, 1999'!$K$2:$K$6876,,0)</f>
        <v>3.9087220168283554E-3</v>
      </c>
      <c r="AA150">
        <f>_xlfn.XLOOKUP(AA$1&amp;"_"&amp;$X150,'Underlying Cause of Death, 1999'!$J$2:$J$6876,'Underlying Cause of Death, 1999'!$K$2:$K$6876,,0)</f>
        <v>6.4778264099155988E-3</v>
      </c>
      <c r="AB150">
        <f>_xlfn.XLOOKUP(AB$1&amp;"_"&amp;$X150,'Underlying Cause of Death, 1999'!$J$2:$J$6876,'Underlying Cause of Death, 1999'!$K$2:$K$6876,,0)</f>
        <v>2.6101409444849028E-2</v>
      </c>
      <c r="AC150">
        <f t="shared" si="39"/>
        <v>3.9087220168283554E-3</v>
      </c>
      <c r="AD150">
        <f t="shared" si="28"/>
        <v>6.4778264099155988E-3</v>
      </c>
      <c r="AE150">
        <f t="shared" si="29"/>
        <v>2.6101409444849028E-2</v>
      </c>
      <c r="AF150">
        <f t="shared" si="40"/>
        <v>295</v>
      </c>
      <c r="AG150">
        <f t="shared" si="30"/>
        <v>257</v>
      </c>
      <c r="AH150">
        <f t="shared" si="31"/>
        <v>185</v>
      </c>
    </row>
    <row r="151" spans="1:34" x14ac:dyDescent="0.35">
      <c r="A151">
        <v>196.1</v>
      </c>
      <c r="B151" t="str">
        <f>_xlfn.XLOOKUP(A151,'Compressed Mortality, 1968-1978'!E151:E3356,'Compressed Mortality, 1968-1978'!D151:D3356,,0)</f>
        <v>Intrathoracic</v>
      </c>
      <c r="C151" t="str">
        <f>_xlfn.XLOOKUP($C$1&amp;"_"&amp;A151,'Compressed Mortality, 1968-1978'!$J$2:$J$3207,'Compressed Mortality, 1968-1978'!$H$2:$H$3207,,0)</f>
        <v>0.0 (Unreliable)</v>
      </c>
      <c r="D151" t="b">
        <f t="shared" si="32"/>
        <v>0</v>
      </c>
      <c r="E151">
        <f t="shared" si="33"/>
        <v>0</v>
      </c>
      <c r="F151">
        <f t="shared" si="34"/>
        <v>130</v>
      </c>
      <c r="N151">
        <v>171.8</v>
      </c>
      <c r="O151" t="str">
        <f>_xlfn.XLOOKUP(N151,'Compressed Mortality, 1979-1998'!$E$2:$E$7900,'Compressed Mortality, 1979-1998'!$D$2:$D$7900,,0)</f>
        <v>Other specified sites of connective and other soft tissue</v>
      </c>
      <c r="P151" t="str">
        <f>_xlfn.XLOOKUP(P$1&amp;"_"&amp;$N151,'Compressed Mortality, 1979-1998'!$J$2:$J$7900,'Compressed Mortality, 1979-1998'!$H$2:$H$7900,,0)</f>
        <v>0.0 (Unreliable)</v>
      </c>
      <c r="Q151" t="str">
        <f>_xlfn.XLOOKUP(Q$1&amp;"_"&amp;$N151,'Compressed Mortality, 1979-1998'!$J$2:$J$7900,'Compressed Mortality, 1979-1998'!$H$2:$H$7900,,0)</f>
        <v>0.0 (Unreliable)</v>
      </c>
      <c r="R151">
        <f t="shared" si="35"/>
        <v>0</v>
      </c>
      <c r="S151">
        <f t="shared" si="36"/>
        <v>0</v>
      </c>
      <c r="T151">
        <f t="shared" si="37"/>
        <v>128</v>
      </c>
      <c r="U151">
        <f t="shared" si="38"/>
        <v>123</v>
      </c>
      <c r="X151" t="str">
        <v>C69.5</v>
      </c>
      <c r="Y151" t="str">
        <f>_xlfn.XLOOKUP(X151,'Underlying Cause of Death, 1999'!$E$2:$E$6876,'Underlying Cause of Death, 1999'!$D$2:$D$6876,,0)</f>
        <v>Lacrimal gland and duct - Malignant neoplasms</v>
      </c>
      <c r="Z151" t="e">
        <f>_xlfn.XLOOKUP(Z$1&amp;"_"&amp;$X151,'Underlying Cause of Death, 1999'!$J$2:$J$6876,'Underlying Cause of Death, 1999'!$K$2:$K$6876,,0)</f>
        <v>#N/A</v>
      </c>
      <c r="AA151" t="e">
        <f>_xlfn.XLOOKUP(AA$1&amp;"_"&amp;$X151,'Underlying Cause of Death, 1999'!$J$2:$J$6876,'Underlying Cause of Death, 1999'!$K$2:$K$6876,,0)</f>
        <v>#N/A</v>
      </c>
      <c r="AB151">
        <f>_xlfn.XLOOKUP(AB$1&amp;"_"&amp;$X151,'Underlying Cause of Death, 1999'!$J$2:$J$6876,'Underlying Cause of Death, 1999'!$K$2:$K$6876,,0)</f>
        <v>4.5525714147992497E-3</v>
      </c>
      <c r="AC151">
        <f t="shared" si="39"/>
        <v>0</v>
      </c>
      <c r="AD151">
        <f t="shared" si="28"/>
        <v>0</v>
      </c>
      <c r="AE151">
        <f t="shared" si="29"/>
        <v>4.5525714147992497E-3</v>
      </c>
      <c r="AF151">
        <f t="shared" si="40"/>
        <v>308</v>
      </c>
      <c r="AG151">
        <f t="shared" si="30"/>
        <v>304</v>
      </c>
      <c r="AH151">
        <f t="shared" si="31"/>
        <v>318</v>
      </c>
    </row>
    <row r="152" spans="1:34" x14ac:dyDescent="0.35">
      <c r="A152">
        <v>196.2</v>
      </c>
      <c r="B152" t="str">
        <f>_xlfn.XLOOKUP(A152,'Compressed Mortality, 1968-1978'!E152:E3357,'Compressed Mortality, 1968-1978'!D152:D3357,,0)</f>
        <v>Intra-abdominal</v>
      </c>
      <c r="C152" t="str">
        <f>_xlfn.XLOOKUP($C$1&amp;"_"&amp;A152,'Compressed Mortality, 1968-1978'!$J$2:$J$3207,'Compressed Mortality, 1968-1978'!$H$2:$H$3207,,0)</f>
        <v>0.0 (Unreliable)</v>
      </c>
      <c r="D152" t="b">
        <f t="shared" si="32"/>
        <v>0</v>
      </c>
      <c r="E152">
        <f t="shared" si="33"/>
        <v>0</v>
      </c>
      <c r="F152">
        <f t="shared" si="34"/>
        <v>130</v>
      </c>
      <c r="N152">
        <v>171.9</v>
      </c>
      <c r="O152" t="str">
        <f>_xlfn.XLOOKUP(N152,'Compressed Mortality, 1979-1998'!$E$2:$E$7900,'Compressed Mortality, 1979-1998'!$D$2:$D$7900,,0)</f>
        <v>Connective and other soft tissue, site unspecified</v>
      </c>
      <c r="P152">
        <f>_xlfn.XLOOKUP(P$1&amp;"_"&amp;$N152,'Compressed Mortality, 1979-1998'!$J$2:$J$7900,'Compressed Mortality, 1979-1998'!$H$2:$H$7900,,0)</f>
        <v>0.8</v>
      </c>
      <c r="Q152">
        <f>_xlfn.XLOOKUP(Q$1&amp;"_"&amp;$N152,'Compressed Mortality, 1979-1998'!$J$2:$J$7900,'Compressed Mortality, 1979-1998'!$H$2:$H$7900,,0)</f>
        <v>1</v>
      </c>
      <c r="R152">
        <f t="shared" si="35"/>
        <v>0.8</v>
      </c>
      <c r="S152">
        <f t="shared" si="36"/>
        <v>1</v>
      </c>
      <c r="T152">
        <f t="shared" si="37"/>
        <v>35</v>
      </c>
      <c r="U152">
        <f t="shared" si="38"/>
        <v>26</v>
      </c>
      <c r="X152" t="str">
        <v>C69.6</v>
      </c>
      <c r="Y152" t="str">
        <f>_xlfn.XLOOKUP(X152,'Underlying Cause of Death, 1999'!$E$2:$E$6876,'Underlying Cause of Death, 1999'!$D$2:$D$6876,,0)</f>
        <v>Orbit - Malignant neoplasms</v>
      </c>
      <c r="Z152">
        <f>_xlfn.XLOOKUP(Z$1&amp;"_"&amp;$X152,'Underlying Cause of Death, 1999'!$J$2:$J$6876,'Underlying Cause of Death, 1999'!$K$2:$K$6876,,0)</f>
        <v>1.6700903162812065E-2</v>
      </c>
      <c r="AA152">
        <f>_xlfn.XLOOKUP(AA$1&amp;"_"&amp;$X152,'Underlying Cause of Death, 1999'!$J$2:$J$6876,'Underlying Cause of Death, 1999'!$K$2:$K$6876,,0)</f>
        <v>1.4251218101814317E-2</v>
      </c>
      <c r="AB152">
        <f>_xlfn.XLOOKUP(AB$1&amp;"_"&amp;$X152,'Underlying Cause of Death, 1999'!$J$2:$J$6876,'Underlying Cause of Death, 1999'!$K$2:$K$6876,,0)</f>
        <v>1.4871733288344216E-2</v>
      </c>
      <c r="AC152">
        <f t="shared" si="39"/>
        <v>1.6700903162812065E-2</v>
      </c>
      <c r="AD152">
        <f t="shared" si="28"/>
        <v>1.4251218101814317E-2</v>
      </c>
      <c r="AE152">
        <f t="shared" si="29"/>
        <v>1.4871733288344216E-2</v>
      </c>
      <c r="AF152">
        <f t="shared" si="40"/>
        <v>200</v>
      </c>
      <c r="AG152">
        <f t="shared" si="30"/>
        <v>200</v>
      </c>
      <c r="AH152">
        <f t="shared" si="31"/>
        <v>230</v>
      </c>
    </row>
    <row r="153" spans="1:34" x14ac:dyDescent="0.35">
      <c r="A153">
        <v>196.3</v>
      </c>
      <c r="B153" t="str">
        <f>_xlfn.XLOOKUP(A153,'Compressed Mortality, 1968-1978'!E153:E3358,'Compressed Mortality, 1968-1978'!D153:D3358,,0)</f>
        <v>Axillary and upper limb</v>
      </c>
      <c r="C153" t="str">
        <f>_xlfn.XLOOKUP($C$1&amp;"_"&amp;A153,'Compressed Mortality, 1968-1978'!$J$2:$J$3207,'Compressed Mortality, 1968-1978'!$H$2:$H$3207,,0)</f>
        <v>0.0 (Unreliable)</v>
      </c>
      <c r="D153" t="b">
        <f t="shared" si="32"/>
        <v>0</v>
      </c>
      <c r="E153">
        <f t="shared" si="33"/>
        <v>0</v>
      </c>
      <c r="F153">
        <f t="shared" si="34"/>
        <v>130</v>
      </c>
      <c r="N153">
        <v>172</v>
      </c>
      <c r="O153" t="str">
        <f>_xlfn.XLOOKUP(N153,'Compressed Mortality, 1979-1998'!$E$2:$E$7900,'Compressed Mortality, 1979-1998'!$D$2:$D$7900,,0)</f>
        <v>Lip</v>
      </c>
      <c r="P153" t="str">
        <f>_xlfn.XLOOKUP(P$1&amp;"_"&amp;$N153,'Compressed Mortality, 1979-1998'!$J$2:$J$7900,'Compressed Mortality, 1979-1998'!$H$2:$H$7900,,0)</f>
        <v>0.0 (Unreliable)</v>
      </c>
      <c r="Q153" t="str">
        <f>_xlfn.XLOOKUP(Q$1&amp;"_"&amp;$N153,'Compressed Mortality, 1979-1998'!$J$2:$J$7900,'Compressed Mortality, 1979-1998'!$H$2:$H$7900,,0)</f>
        <v>0.0 (Unreliable)</v>
      </c>
      <c r="R153">
        <f t="shared" si="35"/>
        <v>0</v>
      </c>
      <c r="S153">
        <f t="shared" si="36"/>
        <v>0</v>
      </c>
      <c r="T153">
        <f t="shared" si="37"/>
        <v>128</v>
      </c>
      <c r="U153">
        <f t="shared" si="38"/>
        <v>123</v>
      </c>
      <c r="X153" t="str">
        <v>C69.9</v>
      </c>
      <c r="Y153" t="str">
        <f>_xlfn.XLOOKUP(X153,'Underlying Cause of Death, 1999'!$E$2:$E$6876,'Underlying Cause of Death, 1999'!$D$2:$D$6876,,0)</f>
        <v>Eye, unspecified - Malignant neoplasms</v>
      </c>
      <c r="Z153">
        <f>_xlfn.XLOOKUP(Z$1&amp;"_"&amp;$X153,'Underlying Cause of Death, 1999'!$J$2:$J$6876,'Underlying Cause of Death, 1999'!$K$2:$K$6876,,0)</f>
        <v>4.9036694392937563E-2</v>
      </c>
      <c r="AA153">
        <f>_xlfn.XLOOKUP(AA$1&amp;"_"&amp;$X153,'Underlying Cause of Death, 1999'!$J$2:$J$6876,'Underlying Cause of Death, 1999'!$K$2:$K$6876,,0)</f>
        <v>5.8300437689240391E-2</v>
      </c>
      <c r="AB153">
        <f>_xlfn.XLOOKUP(AB$1&amp;"_"&amp;$X153,'Underlying Cause of Death, 1999'!$J$2:$J$6876,'Underlying Cause of Death, 1999'!$K$2:$K$6876,,0)</f>
        <v>6.039744743633671E-2</v>
      </c>
      <c r="AC153">
        <f t="shared" si="39"/>
        <v>4.9036694392937563E-2</v>
      </c>
      <c r="AD153">
        <f t="shared" si="28"/>
        <v>5.8300437689240391E-2</v>
      </c>
      <c r="AE153">
        <f t="shared" si="29"/>
        <v>6.039744743633671E-2</v>
      </c>
      <c r="AF153">
        <f t="shared" si="40"/>
        <v>129</v>
      </c>
      <c r="AG153">
        <f t="shared" si="30"/>
        <v>115</v>
      </c>
      <c r="AH153">
        <f t="shared" si="31"/>
        <v>125</v>
      </c>
    </row>
    <row r="154" spans="1:34" x14ac:dyDescent="0.35">
      <c r="A154">
        <v>196.4</v>
      </c>
      <c r="B154" t="str">
        <f>_xlfn.XLOOKUP(A154,'Compressed Mortality, 1968-1978'!E154:E3359,'Compressed Mortality, 1968-1978'!D154:D3359,,0)</f>
        <v>Inguinal and lower limb</v>
      </c>
      <c r="C154" t="str">
        <f>_xlfn.XLOOKUP($C$1&amp;"_"&amp;A154,'Compressed Mortality, 1968-1978'!$J$2:$J$3207,'Compressed Mortality, 1968-1978'!$H$2:$H$3207,,0)</f>
        <v>0.0 (Unreliable)</v>
      </c>
      <c r="D154" t="b">
        <f t="shared" si="32"/>
        <v>0</v>
      </c>
      <c r="E154">
        <f t="shared" si="33"/>
        <v>0</v>
      </c>
      <c r="F154">
        <f t="shared" si="34"/>
        <v>130</v>
      </c>
      <c r="N154">
        <v>172.1</v>
      </c>
      <c r="O154" t="str">
        <f>_xlfn.XLOOKUP(N154,'Compressed Mortality, 1979-1998'!$E$2:$E$7900,'Compressed Mortality, 1979-1998'!$D$2:$D$7900,,0)</f>
        <v>Eyelid, including canthus</v>
      </c>
      <c r="P154" t="str">
        <f>_xlfn.XLOOKUP(P$1&amp;"_"&amp;$N154,'Compressed Mortality, 1979-1998'!$J$2:$J$7900,'Compressed Mortality, 1979-1998'!$H$2:$H$7900,,0)</f>
        <v>0.0 (Unreliable)</v>
      </c>
      <c r="Q154" t="str">
        <f>_xlfn.XLOOKUP(Q$1&amp;"_"&amp;$N154,'Compressed Mortality, 1979-1998'!$J$2:$J$7900,'Compressed Mortality, 1979-1998'!$H$2:$H$7900,,0)</f>
        <v>0.0 (Unreliable)</v>
      </c>
      <c r="R154">
        <f t="shared" si="35"/>
        <v>0</v>
      </c>
      <c r="S154">
        <f t="shared" si="36"/>
        <v>0</v>
      </c>
      <c r="T154">
        <f t="shared" si="37"/>
        <v>128</v>
      </c>
      <c r="U154">
        <f t="shared" si="38"/>
        <v>123</v>
      </c>
      <c r="X154" t="str">
        <v>C70.0</v>
      </c>
      <c r="Y154" t="str">
        <f>_xlfn.XLOOKUP(X154,'Underlying Cause of Death, 1999'!$E$2:$E$6876,'Underlying Cause of Death, 1999'!$D$2:$D$6876,,0)</f>
        <v>Cerebral meninges - Malignant neoplasms</v>
      </c>
      <c r="Z154">
        <f>_xlfn.XLOOKUP(Z$1&amp;"_"&amp;$X154,'Underlying Cause of Death, 1999'!$J$2:$J$6876,'Underlying Cause of Death, 1999'!$K$2:$K$6876,,0)</f>
        <v>4.2640603819945697E-3</v>
      </c>
      <c r="AA154">
        <f>_xlfn.XLOOKUP(AA$1&amp;"_"&amp;$X154,'Underlying Cause of Death, 1999'!$J$2:$J$6876,'Underlying Cause of Death, 1999'!$K$2:$K$6876,,0)</f>
        <v>9.3928482943776165E-3</v>
      </c>
      <c r="AB154">
        <f>_xlfn.XLOOKUP(AB$1&amp;"_"&amp;$X154,'Underlying Cause of Death, 1999'!$J$2:$J$6876,'Underlying Cause of Death, 1999'!$K$2:$K$6876,,0)</f>
        <v>1.2443695200451283E-2</v>
      </c>
      <c r="AC154">
        <f t="shared" si="39"/>
        <v>4.2640603819945697E-3</v>
      </c>
      <c r="AD154">
        <f t="shared" si="28"/>
        <v>9.3928482943776165E-3</v>
      </c>
      <c r="AE154">
        <f t="shared" si="29"/>
        <v>1.2443695200451283E-2</v>
      </c>
      <c r="AF154">
        <f t="shared" si="40"/>
        <v>290</v>
      </c>
      <c r="AG154">
        <f t="shared" si="30"/>
        <v>235</v>
      </c>
      <c r="AH154">
        <f t="shared" si="31"/>
        <v>239</v>
      </c>
    </row>
    <row r="155" spans="1:34" x14ac:dyDescent="0.35">
      <c r="A155">
        <v>196.7</v>
      </c>
      <c r="B155" t="str">
        <f>_xlfn.XLOOKUP(A155,'Compressed Mortality, 1968-1978'!E155:E3360,'Compressed Mortality, 1968-1978'!D155:D3360,,0)</f>
        <v>Other specified sites</v>
      </c>
      <c r="C155" t="str">
        <f>_xlfn.XLOOKUP($C$1&amp;"_"&amp;A155,'Compressed Mortality, 1968-1978'!$J$2:$J$3207,'Compressed Mortality, 1968-1978'!$H$2:$H$3207,,0)</f>
        <v>0.0 (Unreliable)</v>
      </c>
      <c r="D155" t="b">
        <f t="shared" si="32"/>
        <v>0</v>
      </c>
      <c r="E155">
        <f t="shared" si="33"/>
        <v>0</v>
      </c>
      <c r="F155">
        <f t="shared" si="34"/>
        <v>130</v>
      </c>
      <c r="N155">
        <v>172.2</v>
      </c>
      <c r="O155" t="str">
        <f>_xlfn.XLOOKUP(N155,'Compressed Mortality, 1979-1998'!$E$2:$E$7900,'Compressed Mortality, 1979-1998'!$D$2:$D$7900,,0)</f>
        <v>Ear and external auditory canal</v>
      </c>
      <c r="P155">
        <f>_xlfn.XLOOKUP(P$1&amp;"_"&amp;$N155,'Compressed Mortality, 1979-1998'!$J$2:$J$7900,'Compressed Mortality, 1979-1998'!$H$2:$H$7900,,0)</f>
        <v>0</v>
      </c>
      <c r="Q155" t="str">
        <f>_xlfn.XLOOKUP(Q$1&amp;"_"&amp;$N155,'Compressed Mortality, 1979-1998'!$J$2:$J$7900,'Compressed Mortality, 1979-1998'!$H$2:$H$7900,,0)</f>
        <v>0.0 (Unreliable)</v>
      </c>
      <c r="R155">
        <f t="shared" si="35"/>
        <v>0</v>
      </c>
      <c r="S155">
        <f t="shared" si="36"/>
        <v>0</v>
      </c>
      <c r="T155">
        <f t="shared" si="37"/>
        <v>128</v>
      </c>
      <c r="U155">
        <f t="shared" si="38"/>
        <v>123</v>
      </c>
      <c r="X155" t="str">
        <v>C70.9</v>
      </c>
      <c r="Y155" t="str">
        <f>_xlfn.XLOOKUP(X155,'Underlying Cause of Death, 1999'!$E$2:$E$6876,'Underlying Cause of Death, 1999'!$D$2:$D$6876,,0)</f>
        <v>Meninges, unspecified - Malignant neoplasms</v>
      </c>
      <c r="Z155">
        <f>_xlfn.XLOOKUP(Z$1&amp;"_"&amp;$X155,'Underlying Cause of Death, 1999'!$J$2:$J$6876,'Underlying Cause of Death, 1999'!$K$2:$K$6876,,0)</f>
        <v>3.1269776134626844E-2</v>
      </c>
      <c r="AA155">
        <f>_xlfn.XLOOKUP(AA$1&amp;"_"&amp;$X155,'Underlying Cause of Death, 1999'!$J$2:$J$6876,'Underlying Cause of Death, 1999'!$K$2:$K$6876,,0)</f>
        <v>3.2065240729082213E-2</v>
      </c>
      <c r="AB155">
        <f>_xlfn.XLOOKUP(AB$1&amp;"_"&amp;$X155,'Underlying Cause of Death, 1999'!$J$2:$J$6876,'Underlying Cause of Death, 1999'!$K$2:$K$6876,,0)</f>
        <v>5.1595809367724829E-2</v>
      </c>
      <c r="AC155">
        <f t="shared" si="39"/>
        <v>3.1269776134626844E-2</v>
      </c>
      <c r="AD155">
        <f t="shared" si="28"/>
        <v>3.2065240729082213E-2</v>
      </c>
      <c r="AE155">
        <f t="shared" si="29"/>
        <v>5.1595809367724829E-2</v>
      </c>
      <c r="AF155">
        <f t="shared" si="40"/>
        <v>161</v>
      </c>
      <c r="AG155">
        <f t="shared" si="30"/>
        <v>149</v>
      </c>
      <c r="AH155">
        <f t="shared" si="31"/>
        <v>141</v>
      </c>
    </row>
    <row r="156" spans="1:34" x14ac:dyDescent="0.35">
      <c r="A156">
        <v>196.8</v>
      </c>
      <c r="B156" t="str">
        <f>_xlfn.XLOOKUP(A156,'Compressed Mortality, 1968-1978'!E156:E3361,'Compressed Mortality, 1968-1978'!D156:D3361,,0)</f>
        <v>Multiple sites</v>
      </c>
      <c r="C156" t="str">
        <f>_xlfn.XLOOKUP($C$1&amp;"_"&amp;A156,'Compressed Mortality, 1968-1978'!$J$2:$J$3207,'Compressed Mortality, 1968-1978'!$H$2:$H$3207,,0)</f>
        <v>0.0 (Unreliable)</v>
      </c>
      <c r="D156" t="b">
        <f t="shared" si="32"/>
        <v>0</v>
      </c>
      <c r="E156">
        <f t="shared" si="33"/>
        <v>0</v>
      </c>
      <c r="F156">
        <f t="shared" si="34"/>
        <v>130</v>
      </c>
      <c r="N156">
        <v>172.3</v>
      </c>
      <c r="O156" t="str">
        <f>_xlfn.XLOOKUP(N156,'Compressed Mortality, 1979-1998'!$E$2:$E$7900,'Compressed Mortality, 1979-1998'!$D$2:$D$7900,,0)</f>
        <v>Other and unspecified parts of face</v>
      </c>
      <c r="P156">
        <f>_xlfn.XLOOKUP(P$1&amp;"_"&amp;$N156,'Compressed Mortality, 1979-1998'!$J$2:$J$7900,'Compressed Mortality, 1979-1998'!$H$2:$H$7900,,0)</f>
        <v>0</v>
      </c>
      <c r="Q156">
        <f>_xlfn.XLOOKUP(Q$1&amp;"_"&amp;$N156,'Compressed Mortality, 1979-1998'!$J$2:$J$7900,'Compressed Mortality, 1979-1998'!$H$2:$H$7900,,0)</f>
        <v>0</v>
      </c>
      <c r="R156">
        <f t="shared" si="35"/>
        <v>0</v>
      </c>
      <c r="S156">
        <f t="shared" si="36"/>
        <v>0</v>
      </c>
      <c r="T156">
        <f t="shared" si="37"/>
        <v>128</v>
      </c>
      <c r="U156">
        <f t="shared" si="38"/>
        <v>123</v>
      </c>
      <c r="X156" t="str">
        <v>C71.0</v>
      </c>
      <c r="Y156" t="str">
        <f>_xlfn.XLOOKUP(X156,'Underlying Cause of Death, 1999'!$E$2:$E$6876,'Underlying Cause of Death, 1999'!$D$2:$D$6876,,0)</f>
        <v>Cerebrum, except lobes and ventricles - Malignant neoplasms</v>
      </c>
      <c r="Z156">
        <f>_xlfn.XLOOKUP(Z$1&amp;"_"&amp;$X156,'Underlying Cause of Death, 1999'!$J$2:$J$6876,'Underlying Cause of Death, 1999'!$K$2:$K$6876,,0)</f>
        <v>8.0306470527564414E-2</v>
      </c>
      <c r="AA156">
        <f>_xlfn.XLOOKUP(AA$1&amp;"_"&amp;$X156,'Underlying Cause of Death, 1999'!$J$2:$J$6876,'Underlying Cause of Death, 1999'!$K$2:$K$6876,,0)</f>
        <v>4.2753654305442951E-2</v>
      </c>
      <c r="AB156">
        <f>_xlfn.XLOOKUP(AB$1&amp;"_"&amp;$X156,'Underlying Cause of Death, 1999'!$J$2:$J$6876,'Underlying Cause of Death, 1999'!$K$2:$K$6876,,0)</f>
        <v>5.1899314128711446E-2</v>
      </c>
      <c r="AC156">
        <f t="shared" si="39"/>
        <v>8.0306470527564414E-2</v>
      </c>
      <c r="AD156">
        <f t="shared" si="28"/>
        <v>4.2753654305442951E-2</v>
      </c>
      <c r="AE156">
        <f t="shared" si="29"/>
        <v>5.1899314128711446E-2</v>
      </c>
      <c r="AF156">
        <f t="shared" si="40"/>
        <v>96</v>
      </c>
      <c r="AG156">
        <f t="shared" si="30"/>
        <v>131</v>
      </c>
      <c r="AH156">
        <f t="shared" si="31"/>
        <v>138</v>
      </c>
    </row>
    <row r="157" spans="1:34" x14ac:dyDescent="0.35">
      <c r="A157">
        <v>196.9</v>
      </c>
      <c r="B157" t="str">
        <f>_xlfn.XLOOKUP(A157,'Compressed Mortality, 1968-1978'!E157:E3362,'Compressed Mortality, 1968-1978'!D157:D3362,,0)</f>
        <v>Site unspecified</v>
      </c>
      <c r="C157">
        <f>_xlfn.XLOOKUP($C$1&amp;"_"&amp;A157,'Compressed Mortality, 1968-1978'!$J$2:$J$3207,'Compressed Mortality, 1968-1978'!$H$2:$H$3207,,0)</f>
        <v>0</v>
      </c>
      <c r="D157" t="b">
        <f t="shared" si="32"/>
        <v>1</v>
      </c>
      <c r="E157">
        <f t="shared" si="33"/>
        <v>0</v>
      </c>
      <c r="F157">
        <f t="shared" si="34"/>
        <v>130</v>
      </c>
      <c r="N157">
        <v>172.4</v>
      </c>
      <c r="O157" t="str">
        <f>_xlfn.XLOOKUP(N157,'Compressed Mortality, 1979-1998'!$E$2:$E$7900,'Compressed Mortality, 1979-1998'!$D$2:$D$7900,,0)</f>
        <v>Scalp and neck</v>
      </c>
      <c r="P157">
        <f>_xlfn.XLOOKUP(P$1&amp;"_"&amp;$N157,'Compressed Mortality, 1979-1998'!$J$2:$J$7900,'Compressed Mortality, 1979-1998'!$H$2:$H$7900,,0)</f>
        <v>0</v>
      </c>
      <c r="Q157">
        <f>_xlfn.XLOOKUP(Q$1&amp;"_"&amp;$N157,'Compressed Mortality, 1979-1998'!$J$2:$J$7900,'Compressed Mortality, 1979-1998'!$H$2:$H$7900,,0)</f>
        <v>0</v>
      </c>
      <c r="R157">
        <f t="shared" si="35"/>
        <v>0</v>
      </c>
      <c r="S157">
        <f t="shared" si="36"/>
        <v>0</v>
      </c>
      <c r="T157">
        <f t="shared" si="37"/>
        <v>128</v>
      </c>
      <c r="U157">
        <f t="shared" si="38"/>
        <v>123</v>
      </c>
      <c r="X157" t="str">
        <v>C71.1</v>
      </c>
      <c r="Y157" t="str">
        <f>_xlfn.XLOOKUP(X157,'Underlying Cause of Death, 1999'!$E$2:$E$6876,'Underlying Cause of Death, 1999'!$D$2:$D$6876,,0)</f>
        <v>Frontal lobe - Malignant neoplasms</v>
      </c>
      <c r="Z157">
        <f>_xlfn.XLOOKUP(Z$1&amp;"_"&amp;$X157,'Underlying Cause of Death, 1999'!$J$2:$J$6876,'Underlying Cause of Death, 1999'!$K$2:$K$6876,,0)</f>
        <v>3.4112483055956558E-2</v>
      </c>
      <c r="AA157">
        <f>_xlfn.XLOOKUP(AA$1&amp;"_"&amp;$X157,'Underlying Cause of Death, 1999'!$J$2:$J$6876,'Underlying Cause of Death, 1999'!$K$2:$K$6876,,0)</f>
        <v>2.9150218844620195E-2</v>
      </c>
      <c r="AB157">
        <f>_xlfn.XLOOKUP(AB$1&amp;"_"&amp;$X157,'Underlying Cause of Death, 1999'!$J$2:$J$6876,'Underlying Cause of Death, 1999'!$K$2:$K$6876,,0)</f>
        <v>0.16571359949869269</v>
      </c>
      <c r="AC157">
        <f t="shared" si="39"/>
        <v>3.4112483055956558E-2</v>
      </c>
      <c r="AD157">
        <f t="shared" si="28"/>
        <v>2.9150218844620195E-2</v>
      </c>
      <c r="AE157">
        <f t="shared" si="29"/>
        <v>0.16571359949869269</v>
      </c>
      <c r="AF157">
        <f t="shared" si="40"/>
        <v>152</v>
      </c>
      <c r="AG157">
        <f t="shared" si="30"/>
        <v>158</v>
      </c>
      <c r="AH157">
        <f t="shared" si="31"/>
        <v>80</v>
      </c>
    </row>
    <row r="158" spans="1:34" x14ac:dyDescent="0.35">
      <c r="A158">
        <v>197</v>
      </c>
      <c r="B158" t="str">
        <f>_xlfn.XLOOKUP(A158,'Compressed Mortality, 1968-1978'!E158:E3363,'Compressed Mortality, 1968-1978'!D158:D3363,,0)</f>
        <v>Lung, specified as secondary</v>
      </c>
      <c r="C158">
        <f>_xlfn.XLOOKUP($C$1&amp;"_"&amp;A158,'Compressed Mortality, 1968-1978'!$J$2:$J$3207,'Compressed Mortality, 1968-1978'!$H$2:$H$3207,,0)</f>
        <v>0.4</v>
      </c>
      <c r="D158" t="b">
        <f t="shared" si="32"/>
        <v>1</v>
      </c>
      <c r="E158">
        <f t="shared" si="33"/>
        <v>0.4</v>
      </c>
      <c r="F158">
        <f t="shared" si="34"/>
        <v>50</v>
      </c>
      <c r="N158">
        <v>172.5</v>
      </c>
      <c r="O158" t="str">
        <f>_xlfn.XLOOKUP(N158,'Compressed Mortality, 1979-1998'!$E$2:$E$7900,'Compressed Mortality, 1979-1998'!$D$2:$D$7900,,0)</f>
        <v>Trunk, except scrotum</v>
      </c>
      <c r="P158">
        <f>_xlfn.XLOOKUP(P$1&amp;"_"&amp;$N158,'Compressed Mortality, 1979-1998'!$J$2:$J$7900,'Compressed Mortality, 1979-1998'!$H$2:$H$7900,,0)</f>
        <v>0.1</v>
      </c>
      <c r="Q158">
        <f>_xlfn.XLOOKUP(Q$1&amp;"_"&amp;$N158,'Compressed Mortality, 1979-1998'!$J$2:$J$7900,'Compressed Mortality, 1979-1998'!$H$2:$H$7900,,0)</f>
        <v>0.1</v>
      </c>
      <c r="R158">
        <f t="shared" si="35"/>
        <v>0.1</v>
      </c>
      <c r="S158">
        <f t="shared" si="36"/>
        <v>0.1</v>
      </c>
      <c r="T158">
        <f t="shared" si="37"/>
        <v>79</v>
      </c>
      <c r="U158">
        <f t="shared" si="38"/>
        <v>71</v>
      </c>
      <c r="X158" t="str">
        <v>C71.2</v>
      </c>
      <c r="Y158" t="str">
        <f>_xlfn.XLOOKUP(X158,'Underlying Cause of Death, 1999'!$E$2:$E$6876,'Underlying Cause of Death, 1999'!$D$2:$D$6876,,0)</f>
        <v>Temporal lobe - Malignant neoplasms</v>
      </c>
      <c r="Z158">
        <f>_xlfn.XLOOKUP(Z$1&amp;"_"&amp;$X158,'Underlying Cause of Death, 1999'!$J$2:$J$6876,'Underlying Cause of Death, 1999'!$K$2:$K$6876,,0)</f>
        <v>3.9797896898615986E-2</v>
      </c>
      <c r="AA158">
        <f>_xlfn.XLOOKUP(AA$1&amp;"_"&amp;$X158,'Underlying Cause of Death, 1999'!$J$2:$J$6876,'Underlying Cause of Death, 1999'!$K$2:$K$6876,,0)</f>
        <v>2.2672392434704595E-2</v>
      </c>
      <c r="AB158">
        <f>_xlfn.XLOOKUP(AB$1&amp;"_"&amp;$X158,'Underlying Cause of Death, 1999'!$J$2:$J$6876,'Underlying Cause of Death, 1999'!$K$2:$K$6876,,0)</f>
        <v>0.11806335202379388</v>
      </c>
      <c r="AC158">
        <f t="shared" si="39"/>
        <v>3.9797896898615986E-2</v>
      </c>
      <c r="AD158">
        <f t="shared" si="28"/>
        <v>2.2672392434704595E-2</v>
      </c>
      <c r="AE158">
        <f t="shared" si="29"/>
        <v>0.11806335202379388</v>
      </c>
      <c r="AF158">
        <f t="shared" si="40"/>
        <v>142</v>
      </c>
      <c r="AG158">
        <f t="shared" si="30"/>
        <v>171</v>
      </c>
      <c r="AH158">
        <f t="shared" si="31"/>
        <v>93</v>
      </c>
    </row>
    <row r="159" spans="1:34" x14ac:dyDescent="0.35">
      <c r="A159">
        <v>197.1</v>
      </c>
      <c r="B159" t="str">
        <f>_xlfn.XLOOKUP(A159,'Compressed Mortality, 1968-1978'!E159:E3364,'Compressed Mortality, 1968-1978'!D159:D3364,,0)</f>
        <v>Mediastinum, specified as secondary</v>
      </c>
      <c r="C159">
        <f>_xlfn.XLOOKUP($C$1&amp;"_"&amp;A159,'Compressed Mortality, 1968-1978'!$J$2:$J$3207,'Compressed Mortality, 1968-1978'!$H$2:$H$3207,,0)</f>
        <v>0</v>
      </c>
      <c r="D159" t="b">
        <f t="shared" si="32"/>
        <v>1</v>
      </c>
      <c r="E159">
        <f t="shared" si="33"/>
        <v>0</v>
      </c>
      <c r="F159">
        <f t="shared" si="34"/>
        <v>130</v>
      </c>
      <c r="N159">
        <v>172.6</v>
      </c>
      <c r="O159" t="str">
        <f>_xlfn.XLOOKUP(N159,'Compressed Mortality, 1979-1998'!$E$2:$E$7900,'Compressed Mortality, 1979-1998'!$D$2:$D$7900,,0)</f>
        <v>Upper limb, including shoulder</v>
      </c>
      <c r="P159">
        <f>_xlfn.XLOOKUP(P$1&amp;"_"&amp;$N159,'Compressed Mortality, 1979-1998'!$J$2:$J$7900,'Compressed Mortality, 1979-1998'!$H$2:$H$7900,,0)</f>
        <v>0</v>
      </c>
      <c r="Q159">
        <f>_xlfn.XLOOKUP(Q$1&amp;"_"&amp;$N159,'Compressed Mortality, 1979-1998'!$J$2:$J$7900,'Compressed Mortality, 1979-1998'!$H$2:$H$7900,,0)</f>
        <v>0.1</v>
      </c>
      <c r="R159">
        <f t="shared" si="35"/>
        <v>0</v>
      </c>
      <c r="S159">
        <f t="shared" si="36"/>
        <v>0.1</v>
      </c>
      <c r="T159">
        <f t="shared" si="37"/>
        <v>128</v>
      </c>
      <c r="U159">
        <f t="shared" si="38"/>
        <v>71</v>
      </c>
      <c r="X159" t="str">
        <v>C71.3</v>
      </c>
      <c r="Y159" t="str">
        <f>_xlfn.XLOOKUP(X159,'Underlying Cause of Death, 1999'!$E$2:$E$6876,'Underlying Cause of Death, 1999'!$D$2:$D$6876,,0)</f>
        <v>Parietal lobe - Malignant neoplasms</v>
      </c>
      <c r="Z159">
        <f>_xlfn.XLOOKUP(Z$1&amp;"_"&amp;$X159,'Underlying Cause of Death, 1999'!$J$2:$J$6876,'Underlying Cause of Death, 1999'!$K$2:$K$6876,,0)</f>
        <v>2.6650377387466062E-2</v>
      </c>
      <c r="AA159">
        <f>_xlfn.XLOOKUP(AA$1&amp;"_"&amp;$X159,'Underlying Cause of Death, 1999'!$J$2:$J$6876,'Underlying Cause of Death, 1999'!$K$2:$K$6876,,0)</f>
        <v>1.2631761499335417E-2</v>
      </c>
      <c r="AB159">
        <f>_xlfn.XLOOKUP(AB$1&amp;"_"&amp;$X159,'Underlying Cause of Death, 1999'!$J$2:$J$6876,'Underlying Cause of Death, 1999'!$K$2:$K$6876,,0)</f>
        <v>7.3448152158761229E-2</v>
      </c>
      <c r="AC159">
        <f t="shared" si="39"/>
        <v>2.6650377387466062E-2</v>
      </c>
      <c r="AD159">
        <f t="shared" si="28"/>
        <v>1.2631761499335417E-2</v>
      </c>
      <c r="AE159">
        <f t="shared" si="29"/>
        <v>7.3448152158761229E-2</v>
      </c>
      <c r="AF159">
        <f t="shared" si="40"/>
        <v>172</v>
      </c>
      <c r="AG159">
        <f t="shared" si="30"/>
        <v>210</v>
      </c>
      <c r="AH159">
        <f t="shared" si="31"/>
        <v>118</v>
      </c>
    </row>
    <row r="160" spans="1:34" x14ac:dyDescent="0.35">
      <c r="A160">
        <v>197.2</v>
      </c>
      <c r="B160" t="str">
        <f>_xlfn.XLOOKUP(A160,'Compressed Mortality, 1968-1978'!E160:E3365,'Compressed Mortality, 1968-1978'!D160:D3365,,0)</f>
        <v>Pleura, specified as secondary</v>
      </c>
      <c r="C160">
        <f>_xlfn.XLOOKUP($C$1&amp;"_"&amp;A160,'Compressed Mortality, 1968-1978'!$J$2:$J$3207,'Compressed Mortality, 1968-1978'!$H$2:$H$3207,,0)</f>
        <v>0.1</v>
      </c>
      <c r="D160" t="b">
        <f t="shared" si="32"/>
        <v>1</v>
      </c>
      <c r="E160">
        <f t="shared" si="33"/>
        <v>0.1</v>
      </c>
      <c r="F160">
        <f t="shared" si="34"/>
        <v>78</v>
      </c>
      <c r="N160">
        <v>172.7</v>
      </c>
      <c r="O160" t="str">
        <f>_xlfn.XLOOKUP(N160,'Compressed Mortality, 1979-1998'!$E$2:$E$7900,'Compressed Mortality, 1979-1998'!$D$2:$D$7900,,0)</f>
        <v>Lower limb, including hip</v>
      </c>
      <c r="P160">
        <f>_xlfn.XLOOKUP(P$1&amp;"_"&amp;$N160,'Compressed Mortality, 1979-1998'!$J$2:$J$7900,'Compressed Mortality, 1979-1998'!$H$2:$H$7900,,0)</f>
        <v>0.1</v>
      </c>
      <c r="Q160">
        <f>_xlfn.XLOOKUP(Q$1&amp;"_"&amp;$N160,'Compressed Mortality, 1979-1998'!$J$2:$J$7900,'Compressed Mortality, 1979-1998'!$H$2:$H$7900,,0)</f>
        <v>0.1</v>
      </c>
      <c r="R160">
        <f t="shared" si="35"/>
        <v>0.1</v>
      </c>
      <c r="S160">
        <f t="shared" si="36"/>
        <v>0.1</v>
      </c>
      <c r="T160">
        <f t="shared" si="37"/>
        <v>79</v>
      </c>
      <c r="U160">
        <f t="shared" si="38"/>
        <v>71</v>
      </c>
      <c r="X160" t="str">
        <v>C71.4</v>
      </c>
      <c r="Y160" t="str">
        <f>_xlfn.XLOOKUP(X160,'Underlying Cause of Death, 1999'!$E$2:$E$6876,'Underlying Cause of Death, 1999'!$D$2:$D$6876,,0)</f>
        <v>Occipital lobe - Malignant neoplasms</v>
      </c>
      <c r="Z160">
        <f>_xlfn.XLOOKUP(Z$1&amp;"_"&amp;$X160,'Underlying Cause of Death, 1999'!$J$2:$J$6876,'Underlying Cause of Death, 1999'!$K$2:$K$6876,,0)</f>
        <v>5.3300754774932126E-3</v>
      </c>
      <c r="AA160">
        <f>_xlfn.XLOOKUP(AA$1&amp;"_"&amp;$X160,'Underlying Cause of Death, 1999'!$J$2:$J$6876,'Underlying Cause of Death, 1999'!$K$2:$K$6876,,0)</f>
        <v>3.8866958459493591E-3</v>
      </c>
      <c r="AB160">
        <f>_xlfn.XLOOKUP(AB$1&amp;"_"&amp;$X160,'Underlying Cause of Death, 1999'!$J$2:$J$6876,'Underlying Cause of Death, 1999'!$K$2:$K$6876,,0)</f>
        <v>1.9120799942156846E-2</v>
      </c>
      <c r="AC160">
        <f t="shared" si="39"/>
        <v>5.3300754774932126E-3</v>
      </c>
      <c r="AD160">
        <f t="shared" si="28"/>
        <v>3.8866958459493591E-3</v>
      </c>
      <c r="AE160">
        <f t="shared" si="29"/>
        <v>1.9120799942156846E-2</v>
      </c>
      <c r="AF160">
        <f t="shared" si="40"/>
        <v>278</v>
      </c>
      <c r="AG160">
        <f t="shared" si="30"/>
        <v>284</v>
      </c>
      <c r="AH160">
        <f t="shared" si="31"/>
        <v>211</v>
      </c>
    </row>
    <row r="161" spans="1:34" x14ac:dyDescent="0.35">
      <c r="A161">
        <v>197.3</v>
      </c>
      <c r="B161" t="str">
        <f>_xlfn.XLOOKUP(A161,'Compressed Mortality, 1968-1978'!E161:E3366,'Compressed Mortality, 1968-1978'!D161:D3366,,0)</f>
        <v>Other respiratory organs, specified as secondary</v>
      </c>
      <c r="C161">
        <f>_xlfn.XLOOKUP($C$1&amp;"_"&amp;A161,'Compressed Mortality, 1968-1978'!$J$2:$J$3207,'Compressed Mortality, 1968-1978'!$H$2:$H$3207,,0)</f>
        <v>0</v>
      </c>
      <c r="D161" t="b">
        <f t="shared" si="32"/>
        <v>1</v>
      </c>
      <c r="E161">
        <f t="shared" si="33"/>
        <v>0</v>
      </c>
      <c r="F161">
        <f t="shared" si="34"/>
        <v>130</v>
      </c>
      <c r="N161">
        <v>172.8</v>
      </c>
      <c r="O161" t="str">
        <f>_xlfn.XLOOKUP(N161,'Compressed Mortality, 1979-1998'!$E$2:$E$7900,'Compressed Mortality, 1979-1998'!$D$2:$D$7900,,0)</f>
        <v>Other specified sites of skin</v>
      </c>
      <c r="P161" t="str">
        <f>_xlfn.XLOOKUP(P$1&amp;"_"&amp;$N161,'Compressed Mortality, 1979-1998'!$J$2:$J$7900,'Compressed Mortality, 1979-1998'!$H$2:$H$7900,,0)</f>
        <v>0.0 (Unreliable)</v>
      </c>
      <c r="Q161" t="e">
        <f>_xlfn.XLOOKUP(Q$1&amp;"_"&amp;$N161,'Compressed Mortality, 1979-1998'!$J$2:$J$7900,'Compressed Mortality, 1979-1998'!$H$2:$H$7900,,0)</f>
        <v>#N/A</v>
      </c>
      <c r="R161">
        <f t="shared" si="35"/>
        <v>0</v>
      </c>
      <c r="S161">
        <f t="shared" si="36"/>
        <v>0</v>
      </c>
      <c r="T161">
        <f t="shared" si="37"/>
        <v>128</v>
      </c>
      <c r="U161">
        <f t="shared" si="38"/>
        <v>123</v>
      </c>
      <c r="X161" t="str">
        <v>C71.5</v>
      </c>
      <c r="Y161" t="str">
        <f>_xlfn.XLOOKUP(X161,'Underlying Cause of Death, 1999'!$E$2:$E$6876,'Underlying Cause of Death, 1999'!$D$2:$D$6876,,0)</f>
        <v>Cerebral ventricle - Malignant neoplasms</v>
      </c>
      <c r="Z161" t="e">
        <f>_xlfn.XLOOKUP(Z$1&amp;"_"&amp;$X161,'Underlying Cause of Death, 1999'!$J$2:$J$6876,'Underlying Cause of Death, 1999'!$K$2:$K$6876,,0)</f>
        <v>#N/A</v>
      </c>
      <c r="AA161">
        <f>_xlfn.XLOOKUP(AA$1&amp;"_"&amp;$X161,'Underlying Cause of Death, 1999'!$J$2:$J$6876,'Underlying Cause of Death, 1999'!$K$2:$K$6876,,0)</f>
        <v>3.8866958459493591E-3</v>
      </c>
      <c r="AB161">
        <f>_xlfn.XLOOKUP(AB$1&amp;"_"&amp;$X161,'Underlying Cause of Death, 1999'!$J$2:$J$6876,'Underlying Cause of Death, 1999'!$K$2:$K$6876,,0)</f>
        <v>3.9455618928260165E-3</v>
      </c>
      <c r="AC161">
        <f t="shared" si="39"/>
        <v>0</v>
      </c>
      <c r="AD161">
        <f t="shared" si="28"/>
        <v>3.8866958459493591E-3</v>
      </c>
      <c r="AE161">
        <f t="shared" si="29"/>
        <v>3.9455618928260165E-3</v>
      </c>
      <c r="AF161">
        <f t="shared" si="40"/>
        <v>308</v>
      </c>
      <c r="AG161">
        <f t="shared" si="30"/>
        <v>284</v>
      </c>
      <c r="AH161">
        <f t="shared" si="31"/>
        <v>326</v>
      </c>
    </row>
    <row r="162" spans="1:34" x14ac:dyDescent="0.35">
      <c r="A162">
        <v>197.4</v>
      </c>
      <c r="B162" t="str">
        <f>_xlfn.XLOOKUP(A162,'Compressed Mortality, 1968-1978'!E162:E3367,'Compressed Mortality, 1968-1978'!D162:D3367,,0)</f>
        <v>Small intestine, including duodenum, specified as secondary</v>
      </c>
      <c r="C162" t="str">
        <f>_xlfn.XLOOKUP($C$1&amp;"_"&amp;A162,'Compressed Mortality, 1968-1978'!$J$2:$J$3207,'Compressed Mortality, 1968-1978'!$H$2:$H$3207,,0)</f>
        <v>0.0 (Unreliable)</v>
      </c>
      <c r="D162" t="b">
        <f t="shared" si="32"/>
        <v>0</v>
      </c>
      <c r="E162">
        <f t="shared" si="33"/>
        <v>0</v>
      </c>
      <c r="F162">
        <f t="shared" si="34"/>
        <v>130</v>
      </c>
      <c r="N162">
        <v>172.9</v>
      </c>
      <c r="O162" t="str">
        <f>_xlfn.XLOOKUP(N162,'Compressed Mortality, 1979-1998'!$E$2:$E$7900,'Compressed Mortality, 1979-1998'!$D$2:$D$7900,,0)</f>
        <v>Melanoma of skin, site unspecified</v>
      </c>
      <c r="P162">
        <f>_xlfn.XLOOKUP(P$1&amp;"_"&amp;$N162,'Compressed Mortality, 1979-1998'!$J$2:$J$7900,'Compressed Mortality, 1979-1998'!$H$2:$H$7900,,0)</f>
        <v>1.8</v>
      </c>
      <c r="Q162">
        <f>_xlfn.XLOOKUP(Q$1&amp;"_"&amp;$N162,'Compressed Mortality, 1979-1998'!$J$2:$J$7900,'Compressed Mortality, 1979-1998'!$H$2:$H$7900,,0)</f>
        <v>2.2999999999999998</v>
      </c>
      <c r="R162">
        <f t="shared" si="35"/>
        <v>1.8</v>
      </c>
      <c r="S162">
        <f t="shared" si="36"/>
        <v>2.2999999999999998</v>
      </c>
      <c r="T162">
        <f t="shared" si="37"/>
        <v>18</v>
      </c>
      <c r="U162">
        <f t="shared" si="38"/>
        <v>16</v>
      </c>
      <c r="X162" t="str">
        <v>C71.6</v>
      </c>
      <c r="Y162" t="str">
        <f>_xlfn.XLOOKUP(X162,'Underlying Cause of Death, 1999'!$E$2:$E$6876,'Underlying Cause of Death, 1999'!$D$2:$D$6876,,0)</f>
        <v>Cerebellum - Malignant neoplasms</v>
      </c>
      <c r="Z162">
        <f>_xlfn.XLOOKUP(Z$1&amp;"_"&amp;$X162,'Underlying Cause of Death, 1999'!$J$2:$J$6876,'Underlying Cause of Death, 1999'!$K$2:$K$6876,,0)</f>
        <v>5.969684534792398E-2</v>
      </c>
      <c r="AA162">
        <f>_xlfn.XLOOKUP(AA$1&amp;"_"&amp;$X162,'Underlying Cause of Death, 1999'!$J$2:$J$6876,'Underlying Cause of Death, 1999'!$K$2:$K$6876,,0)</f>
        <v>4.8907589394862769E-2</v>
      </c>
      <c r="AB162">
        <f>_xlfn.XLOOKUP(AB$1&amp;"_"&amp;$X162,'Underlying Cause of Death, 1999'!$J$2:$J$6876,'Underlying Cause of Death, 1999'!$K$2:$K$6876,,0)</f>
        <v>5.5844876021537461E-2</v>
      </c>
      <c r="AC162">
        <f t="shared" si="39"/>
        <v>5.969684534792398E-2</v>
      </c>
      <c r="AD162">
        <f t="shared" si="28"/>
        <v>4.8907589394862769E-2</v>
      </c>
      <c r="AE162">
        <f t="shared" si="29"/>
        <v>5.5844876021537461E-2</v>
      </c>
      <c r="AF162">
        <f t="shared" si="40"/>
        <v>116</v>
      </c>
      <c r="AG162">
        <f t="shared" si="30"/>
        <v>124</v>
      </c>
      <c r="AH162">
        <f t="shared" si="31"/>
        <v>135</v>
      </c>
    </row>
    <row r="163" spans="1:34" x14ac:dyDescent="0.35">
      <c r="A163">
        <v>197.5</v>
      </c>
      <c r="B163" t="str">
        <f>_xlfn.XLOOKUP(A163,'Compressed Mortality, 1968-1978'!E163:E3368,'Compressed Mortality, 1968-1978'!D163:D3368,,0)</f>
        <v>Large intestine and rectum, specified as secondary</v>
      </c>
      <c r="C163">
        <f>_xlfn.XLOOKUP($C$1&amp;"_"&amp;A163,'Compressed Mortality, 1968-1978'!$J$2:$J$3207,'Compressed Mortality, 1968-1978'!$H$2:$H$3207,,0)</f>
        <v>0</v>
      </c>
      <c r="D163" t="b">
        <f t="shared" si="32"/>
        <v>1</v>
      </c>
      <c r="E163">
        <f t="shared" si="33"/>
        <v>0</v>
      </c>
      <c r="F163">
        <f t="shared" si="34"/>
        <v>130</v>
      </c>
      <c r="N163">
        <v>173</v>
      </c>
      <c r="O163" t="str">
        <f>_xlfn.XLOOKUP(N163,'Compressed Mortality, 1979-1998'!$E$2:$E$7900,'Compressed Mortality, 1979-1998'!$D$2:$D$7900,,0)</f>
        <v>Skin of lip</v>
      </c>
      <c r="P163" t="str">
        <f>_xlfn.XLOOKUP(P$1&amp;"_"&amp;$N163,'Compressed Mortality, 1979-1998'!$J$2:$J$7900,'Compressed Mortality, 1979-1998'!$H$2:$H$7900,,0)</f>
        <v>0.0 (Unreliable)</v>
      </c>
      <c r="Q163" t="str">
        <f>_xlfn.XLOOKUP(Q$1&amp;"_"&amp;$N163,'Compressed Mortality, 1979-1998'!$J$2:$J$7900,'Compressed Mortality, 1979-1998'!$H$2:$H$7900,,0)</f>
        <v>0.0 (Unreliable)</v>
      </c>
      <c r="R163">
        <f t="shared" si="35"/>
        <v>0</v>
      </c>
      <c r="S163">
        <f t="shared" si="36"/>
        <v>0</v>
      </c>
      <c r="T163">
        <f t="shared" si="37"/>
        <v>128</v>
      </c>
      <c r="U163">
        <f t="shared" si="38"/>
        <v>123</v>
      </c>
      <c r="X163" t="str">
        <v>C71.7</v>
      </c>
      <c r="Y163" t="str">
        <f>_xlfn.XLOOKUP(X163,'Underlying Cause of Death, 1999'!$E$2:$E$6876,'Underlying Cause of Death, 1999'!$D$2:$D$6876,,0)</f>
        <v>Brain stem - Malignant neoplasms</v>
      </c>
      <c r="Z163">
        <f>_xlfn.XLOOKUP(Z$1&amp;"_"&amp;$X163,'Underlying Cause of Death, 1999'!$J$2:$J$6876,'Underlying Cause of Death, 1999'!$K$2:$K$6876,,0)</f>
        <v>8.1727823988229267E-2</v>
      </c>
      <c r="AA163">
        <f>_xlfn.XLOOKUP(AA$1&amp;"_"&amp;$X163,'Underlying Cause of Death, 1999'!$J$2:$J$6876,'Underlying Cause of Death, 1999'!$K$2:$K$6876,,0)</f>
        <v>6.5749938060643331E-2</v>
      </c>
      <c r="AB163">
        <f>_xlfn.XLOOKUP(AB$1&amp;"_"&amp;$X163,'Underlying Cause of Death, 1999'!$J$2:$J$6876,'Underlying Cause of Death, 1999'!$K$2:$K$6876,,0)</f>
        <v>6.1004456958309944E-2</v>
      </c>
      <c r="AC163">
        <f t="shared" si="39"/>
        <v>8.1727823988229267E-2</v>
      </c>
      <c r="AD163">
        <f t="shared" si="28"/>
        <v>6.5749938060643331E-2</v>
      </c>
      <c r="AE163">
        <f t="shared" si="29"/>
        <v>6.1004456958309944E-2</v>
      </c>
      <c r="AF163">
        <f t="shared" si="40"/>
        <v>94</v>
      </c>
      <c r="AG163">
        <f t="shared" si="30"/>
        <v>108</v>
      </c>
      <c r="AH163">
        <f t="shared" si="31"/>
        <v>123</v>
      </c>
    </row>
    <row r="164" spans="1:34" x14ac:dyDescent="0.35">
      <c r="A164">
        <v>197.6</v>
      </c>
      <c r="B164" t="str">
        <f>_xlfn.XLOOKUP(A164,'Compressed Mortality, 1968-1978'!E164:E3369,'Compressed Mortality, 1968-1978'!D164:D3369,,0)</f>
        <v>Peritoneum, specified as secondary</v>
      </c>
      <c r="C164">
        <f>_xlfn.XLOOKUP($C$1&amp;"_"&amp;A164,'Compressed Mortality, 1968-1978'!$J$2:$J$3207,'Compressed Mortality, 1968-1978'!$H$2:$H$3207,,0)</f>
        <v>0</v>
      </c>
      <c r="D164" t="b">
        <f t="shared" si="32"/>
        <v>1</v>
      </c>
      <c r="E164">
        <f t="shared" si="33"/>
        <v>0</v>
      </c>
      <c r="F164">
        <f t="shared" si="34"/>
        <v>130</v>
      </c>
      <c r="N164">
        <v>173.1</v>
      </c>
      <c r="O164" t="str">
        <f>_xlfn.XLOOKUP(N164,'Compressed Mortality, 1979-1998'!$E$2:$E$7900,'Compressed Mortality, 1979-1998'!$D$2:$D$7900,,0)</f>
        <v>Eyelid, including canthus</v>
      </c>
      <c r="P164" t="str">
        <f>_xlfn.XLOOKUP(P$1&amp;"_"&amp;$N164,'Compressed Mortality, 1979-1998'!$J$2:$J$7900,'Compressed Mortality, 1979-1998'!$H$2:$H$7900,,0)</f>
        <v>0.0 (Unreliable)</v>
      </c>
      <c r="Q164" t="str">
        <f>_xlfn.XLOOKUP(Q$1&amp;"_"&amp;$N164,'Compressed Mortality, 1979-1998'!$J$2:$J$7900,'Compressed Mortality, 1979-1998'!$H$2:$H$7900,,0)</f>
        <v>0.0 (Unreliable)</v>
      </c>
      <c r="R164">
        <f t="shared" si="35"/>
        <v>0</v>
      </c>
      <c r="S164">
        <f t="shared" si="36"/>
        <v>0</v>
      </c>
      <c r="T164">
        <f t="shared" si="37"/>
        <v>128</v>
      </c>
      <c r="U164">
        <f t="shared" si="38"/>
        <v>123</v>
      </c>
      <c r="X164" t="str">
        <v>C71.8</v>
      </c>
      <c r="Y164" t="str">
        <f>_xlfn.XLOOKUP(X164,'Underlying Cause of Death, 1999'!$E$2:$E$6876,'Underlying Cause of Death, 1999'!$D$2:$D$6876,,0)</f>
        <v>Overlapping lesion of brain - Malignant neoplasms</v>
      </c>
      <c r="Z164">
        <f>_xlfn.XLOOKUP(Z$1&amp;"_"&amp;$X164,'Underlying Cause of Death, 1999'!$J$2:$J$6876,'Underlying Cause of Death, 1999'!$K$2:$K$6876,,0)</f>
        <v>1.3858196241482351E-2</v>
      </c>
      <c r="AA164">
        <f>_xlfn.XLOOKUP(AA$1&amp;"_"&amp;$X164,'Underlying Cause of Death, 1999'!$J$2:$J$6876,'Underlying Cause of Death, 1999'!$K$2:$K$6876,,0)</f>
        <v>6.4778264099155988E-3</v>
      </c>
      <c r="AB164">
        <f>_xlfn.XLOOKUP(AB$1&amp;"_"&amp;$X164,'Underlying Cause of Death, 1999'!$J$2:$J$6876,'Underlying Cause of Death, 1999'!$K$2:$K$6876,,0)</f>
        <v>2.4280380878929333E-2</v>
      </c>
      <c r="AC164">
        <f t="shared" si="39"/>
        <v>1.3858196241482351E-2</v>
      </c>
      <c r="AD164">
        <f t="shared" si="28"/>
        <v>6.4778264099155988E-3</v>
      </c>
      <c r="AE164">
        <f t="shared" si="29"/>
        <v>2.4280380878929333E-2</v>
      </c>
      <c r="AF164">
        <f t="shared" si="40"/>
        <v>213</v>
      </c>
      <c r="AG164">
        <f t="shared" si="30"/>
        <v>257</v>
      </c>
      <c r="AH164">
        <f t="shared" si="31"/>
        <v>192</v>
      </c>
    </row>
    <row r="165" spans="1:34" x14ac:dyDescent="0.35">
      <c r="A165">
        <v>197.7</v>
      </c>
      <c r="B165" t="str">
        <f>_xlfn.XLOOKUP(A165,'Compressed Mortality, 1968-1978'!E165:E3370,'Compressed Mortality, 1968-1978'!D165:D3370,,0)</f>
        <v>Liver, specified as secondary</v>
      </c>
      <c r="C165">
        <f>_xlfn.XLOOKUP($C$1&amp;"_"&amp;A165,'Compressed Mortality, 1968-1978'!$J$2:$J$3207,'Compressed Mortality, 1968-1978'!$H$2:$H$3207,,0)</f>
        <v>0.9</v>
      </c>
      <c r="D165" t="b">
        <f t="shared" si="32"/>
        <v>1</v>
      </c>
      <c r="E165">
        <f t="shared" si="33"/>
        <v>0.9</v>
      </c>
      <c r="F165">
        <f t="shared" si="34"/>
        <v>32</v>
      </c>
      <c r="N165">
        <v>173.2</v>
      </c>
      <c r="O165" t="str">
        <f>_xlfn.XLOOKUP(N165,'Compressed Mortality, 1979-1998'!$E$2:$E$7900,'Compressed Mortality, 1979-1998'!$D$2:$D$7900,,0)</f>
        <v>Skin of ear and external auditory canal</v>
      </c>
      <c r="P165">
        <f>_xlfn.XLOOKUP(P$1&amp;"_"&amp;$N165,'Compressed Mortality, 1979-1998'!$J$2:$J$7900,'Compressed Mortality, 1979-1998'!$H$2:$H$7900,,0)</f>
        <v>0.1</v>
      </c>
      <c r="Q165">
        <f>_xlfn.XLOOKUP(Q$1&amp;"_"&amp;$N165,'Compressed Mortality, 1979-1998'!$J$2:$J$7900,'Compressed Mortality, 1979-1998'!$H$2:$H$7900,,0)</f>
        <v>0</v>
      </c>
      <c r="R165">
        <f t="shared" si="35"/>
        <v>0.1</v>
      </c>
      <c r="S165">
        <f t="shared" si="36"/>
        <v>0</v>
      </c>
      <c r="T165">
        <f t="shared" si="37"/>
        <v>79</v>
      </c>
      <c r="U165">
        <f t="shared" si="38"/>
        <v>123</v>
      </c>
      <c r="X165" t="str">
        <v>C71.9</v>
      </c>
      <c r="Y165" t="str">
        <f>_xlfn.XLOOKUP(X165,'Underlying Cause of Death, 1999'!$E$2:$E$6876,'Underlying Cause of Death, 1999'!$D$2:$D$6876,,0)</f>
        <v>Brain, unspecified - Malignant neoplasms</v>
      </c>
      <c r="Z165">
        <f>_xlfn.XLOOKUP(Z$1&amp;"_"&amp;$X165,'Underlying Cause of Death, 1999'!$J$2:$J$6876,'Underlying Cause of Death, 1999'!$K$2:$K$6876,,0)</f>
        <v>4.0675582660576541</v>
      </c>
      <c r="AA165">
        <f>_xlfn.XLOOKUP(AA$1&amp;"_"&amp;$X165,'Underlying Cause of Death, 1999'!$J$2:$J$6876,'Underlying Cause of Death, 1999'!$K$2:$K$6876,,0)</f>
        <v>4.2740698652623124</v>
      </c>
      <c r="AB165">
        <f>_xlfn.XLOOKUP(AB$1&amp;"_"&amp;$X165,'Underlying Cause of Death, 1999'!$J$2:$J$6876,'Underlying Cause of Death, 1999'!$K$2:$K$6876,,0)</f>
        <v>4.7759509188853988</v>
      </c>
      <c r="AC165">
        <f t="shared" si="39"/>
        <v>4.0675582660576541</v>
      </c>
      <c r="AD165">
        <f t="shared" si="28"/>
        <v>4.2740698652623124</v>
      </c>
      <c r="AE165">
        <f t="shared" si="29"/>
        <v>4.7759509188853988</v>
      </c>
      <c r="AF165">
        <f t="shared" si="40"/>
        <v>13</v>
      </c>
      <c r="AG165">
        <f t="shared" si="30"/>
        <v>11</v>
      </c>
      <c r="AH165">
        <f t="shared" si="31"/>
        <v>8</v>
      </c>
    </row>
    <row r="166" spans="1:34" x14ac:dyDescent="0.35">
      <c r="A166">
        <v>197.8</v>
      </c>
      <c r="B166" t="str">
        <f>_xlfn.XLOOKUP(A166,'Compressed Mortality, 1968-1978'!E166:E3371,'Compressed Mortality, 1968-1978'!D166:D3371,,0)</f>
        <v>Liver, unspecified</v>
      </c>
      <c r="C166">
        <f>_xlfn.XLOOKUP($C$1&amp;"_"&amp;A166,'Compressed Mortality, 1968-1978'!$J$2:$J$3207,'Compressed Mortality, 1968-1978'!$H$2:$H$3207,,0)</f>
        <v>1.4</v>
      </c>
      <c r="D166" t="b">
        <f t="shared" si="32"/>
        <v>1</v>
      </c>
      <c r="E166">
        <f t="shared" si="33"/>
        <v>1.4</v>
      </c>
      <c r="F166">
        <f t="shared" si="34"/>
        <v>22</v>
      </c>
      <c r="N166">
        <v>173.3</v>
      </c>
      <c r="O166" t="str">
        <f>_xlfn.XLOOKUP(N166,'Compressed Mortality, 1979-1998'!$E$2:$E$7900,'Compressed Mortality, 1979-1998'!$D$2:$D$7900,,0)</f>
        <v>Skin of other and unspecified parts of face</v>
      </c>
      <c r="P166">
        <f>_xlfn.XLOOKUP(P$1&amp;"_"&amp;$N166,'Compressed Mortality, 1979-1998'!$J$2:$J$7900,'Compressed Mortality, 1979-1998'!$H$2:$H$7900,,0)</f>
        <v>0.1</v>
      </c>
      <c r="Q166">
        <f>_xlfn.XLOOKUP(Q$1&amp;"_"&amp;$N166,'Compressed Mortality, 1979-1998'!$J$2:$J$7900,'Compressed Mortality, 1979-1998'!$H$2:$H$7900,,0)</f>
        <v>0.1</v>
      </c>
      <c r="R166">
        <f t="shared" si="35"/>
        <v>0.1</v>
      </c>
      <c r="S166">
        <f t="shared" si="36"/>
        <v>0.1</v>
      </c>
      <c r="T166">
        <f t="shared" si="37"/>
        <v>79</v>
      </c>
      <c r="U166">
        <f t="shared" si="38"/>
        <v>71</v>
      </c>
      <c r="X166" t="str">
        <v>C72.0</v>
      </c>
      <c r="Y166" t="str">
        <f>_xlfn.XLOOKUP(X166,'Underlying Cause of Death, 1999'!$E$2:$E$6876,'Underlying Cause of Death, 1999'!$D$2:$D$6876,,0)</f>
        <v>Spinal cord - Malignant neoplasms</v>
      </c>
      <c r="Z166">
        <f>_xlfn.XLOOKUP(Z$1&amp;"_"&amp;$X166,'Underlying Cause of Death, 1999'!$J$2:$J$6876,'Underlying Cause of Death, 1999'!$K$2:$K$6876,,0)</f>
        <v>1.6700903162812065E-2</v>
      </c>
      <c r="AA166">
        <f>_xlfn.XLOOKUP(AA$1&amp;"_"&amp;$X166,'Underlying Cause of Death, 1999'!$J$2:$J$6876,'Underlying Cause of Death, 1999'!$K$2:$K$6876,,0)</f>
        <v>1.3927326781318538E-2</v>
      </c>
      <c r="AB166">
        <f>_xlfn.XLOOKUP(AB$1&amp;"_"&amp;$X166,'Underlying Cause of Death, 1999'!$J$2:$J$6876,'Underlying Cause of Death, 1999'!$K$2:$K$6876,,0)</f>
        <v>2.3976876117942712E-2</v>
      </c>
      <c r="AC166">
        <f t="shared" si="39"/>
        <v>1.6700903162812065E-2</v>
      </c>
      <c r="AD166">
        <f t="shared" si="28"/>
        <v>1.3927326781318538E-2</v>
      </c>
      <c r="AE166">
        <f t="shared" si="29"/>
        <v>2.3976876117942712E-2</v>
      </c>
      <c r="AF166">
        <f t="shared" si="40"/>
        <v>200</v>
      </c>
      <c r="AG166">
        <f t="shared" si="30"/>
        <v>201</v>
      </c>
      <c r="AH166">
        <f t="shared" si="31"/>
        <v>194</v>
      </c>
    </row>
    <row r="167" spans="1:34" x14ac:dyDescent="0.35">
      <c r="A167">
        <v>197.9</v>
      </c>
      <c r="B167" t="str">
        <f>_xlfn.XLOOKUP(A167,'Compressed Mortality, 1968-1978'!E167:E3372,'Compressed Mortality, 1968-1978'!D167:D3372,,0)</f>
        <v>Other digestive organs, specified as secondary</v>
      </c>
      <c r="C167">
        <f>_xlfn.XLOOKUP($C$1&amp;"_"&amp;A167,'Compressed Mortality, 1968-1978'!$J$2:$J$3207,'Compressed Mortality, 1968-1978'!$H$2:$H$3207,,0)</f>
        <v>0</v>
      </c>
      <c r="D167" t="b">
        <f t="shared" si="32"/>
        <v>1</v>
      </c>
      <c r="E167">
        <f t="shared" si="33"/>
        <v>0</v>
      </c>
      <c r="F167">
        <f t="shared" si="34"/>
        <v>130</v>
      </c>
      <c r="N167">
        <v>173.4</v>
      </c>
      <c r="O167" t="str">
        <f>_xlfn.XLOOKUP(N167,'Compressed Mortality, 1979-1998'!$E$2:$E$7900,'Compressed Mortality, 1979-1998'!$D$2:$D$7900,,0)</f>
        <v>Scalp and skin of neck</v>
      </c>
      <c r="P167">
        <f>_xlfn.XLOOKUP(P$1&amp;"_"&amp;$N167,'Compressed Mortality, 1979-1998'!$J$2:$J$7900,'Compressed Mortality, 1979-1998'!$H$2:$H$7900,,0)</f>
        <v>0.2</v>
      </c>
      <c r="Q167">
        <f>_xlfn.XLOOKUP(Q$1&amp;"_"&amp;$N167,'Compressed Mortality, 1979-1998'!$J$2:$J$7900,'Compressed Mortality, 1979-1998'!$H$2:$H$7900,,0)</f>
        <v>0.4</v>
      </c>
      <c r="R167">
        <f t="shared" si="35"/>
        <v>0.2</v>
      </c>
      <c r="S167">
        <f t="shared" si="36"/>
        <v>0.4</v>
      </c>
      <c r="T167">
        <f t="shared" si="37"/>
        <v>58</v>
      </c>
      <c r="U167">
        <f t="shared" si="38"/>
        <v>39</v>
      </c>
      <c r="X167" t="str">
        <v>C72.9</v>
      </c>
      <c r="Y167" t="str">
        <f>_xlfn.XLOOKUP(X167,'Underlying Cause of Death, 1999'!$E$2:$E$6876,'Underlying Cause of Death, 1999'!$D$2:$D$6876,,0)</f>
        <v>Central nervous system, unspecified - Malignant neoplasms</v>
      </c>
      <c r="Z167">
        <f>_xlfn.XLOOKUP(Z$1&amp;"_"&amp;$X167,'Underlying Cause of Death, 1999'!$J$2:$J$6876,'Underlying Cause of Death, 1999'!$K$2:$K$6876,,0)</f>
        <v>3.0203761039128203E-2</v>
      </c>
      <c r="AA167">
        <f>_xlfn.XLOOKUP(AA$1&amp;"_"&amp;$X167,'Underlying Cause of Death, 1999'!$J$2:$J$6876,'Underlying Cause of Death, 1999'!$K$2:$K$6876,,0)</f>
        <v>1.9109587909251016E-2</v>
      </c>
      <c r="AB167">
        <f>_xlfn.XLOOKUP(AB$1&amp;"_"&amp;$X167,'Underlying Cause of Death, 1999'!$J$2:$J$6876,'Underlying Cause of Death, 1999'!$K$2:$K$6876,,0)</f>
        <v>2.7315428488795496E-2</v>
      </c>
      <c r="AC167">
        <f t="shared" si="39"/>
        <v>3.0203761039128203E-2</v>
      </c>
      <c r="AD167">
        <f t="shared" si="28"/>
        <v>1.9109587909251016E-2</v>
      </c>
      <c r="AE167">
        <f t="shared" si="29"/>
        <v>2.7315428488795496E-2</v>
      </c>
      <c r="AF167">
        <f t="shared" si="40"/>
        <v>164</v>
      </c>
      <c r="AG167">
        <f t="shared" si="30"/>
        <v>182</v>
      </c>
      <c r="AH167">
        <f t="shared" si="31"/>
        <v>179</v>
      </c>
    </row>
    <row r="168" spans="1:34" x14ac:dyDescent="0.35">
      <c r="A168">
        <v>198</v>
      </c>
      <c r="B168" t="str">
        <f>_xlfn.XLOOKUP(A168,'Compressed Mortality, 1968-1978'!E168:E3373,'Compressed Mortality, 1968-1978'!D168:D3373,,0)</f>
        <v>Bladder specified as secondary</v>
      </c>
      <c r="C168" t="str">
        <f>_xlfn.XLOOKUP($C$1&amp;"_"&amp;A168,'Compressed Mortality, 1968-1978'!$J$2:$J$3207,'Compressed Mortality, 1968-1978'!$H$2:$H$3207,,0)</f>
        <v>0.0 (Unreliable)</v>
      </c>
      <c r="D168" t="b">
        <f t="shared" si="32"/>
        <v>0</v>
      </c>
      <c r="E168">
        <f t="shared" si="33"/>
        <v>0</v>
      </c>
      <c r="F168">
        <f t="shared" si="34"/>
        <v>130</v>
      </c>
      <c r="N168">
        <v>173.5</v>
      </c>
      <c r="O168" t="str">
        <f>_xlfn.XLOOKUP(N168,'Compressed Mortality, 1979-1998'!$E$2:$E$7900,'Compressed Mortality, 1979-1998'!$D$2:$D$7900,,0)</f>
        <v>Skin of trunk, except scrotum</v>
      </c>
      <c r="P168">
        <f>_xlfn.XLOOKUP(P$1&amp;"_"&amp;$N168,'Compressed Mortality, 1979-1998'!$J$2:$J$7900,'Compressed Mortality, 1979-1998'!$H$2:$H$7900,,0)</f>
        <v>0</v>
      </c>
      <c r="Q168">
        <f>_xlfn.XLOOKUP(Q$1&amp;"_"&amp;$N168,'Compressed Mortality, 1979-1998'!$J$2:$J$7900,'Compressed Mortality, 1979-1998'!$H$2:$H$7900,,0)</f>
        <v>0</v>
      </c>
      <c r="R168">
        <f t="shared" si="35"/>
        <v>0</v>
      </c>
      <c r="S168">
        <f t="shared" si="36"/>
        <v>0</v>
      </c>
      <c r="T168">
        <f t="shared" si="37"/>
        <v>128</v>
      </c>
      <c r="U168">
        <f t="shared" si="38"/>
        <v>123</v>
      </c>
      <c r="X168" t="str">
        <v>C73</v>
      </c>
      <c r="Y168" t="str">
        <f>_xlfn.XLOOKUP(X168,'Underlying Cause of Death, 1999'!$E$2:$E$6876,'Underlying Cause of Death, 1999'!$D$2:$D$6876,,0)</f>
        <v>Malignant neoplasm of thyroid gland</v>
      </c>
      <c r="Z168">
        <f>_xlfn.XLOOKUP(Z$1&amp;"_"&amp;$X168,'Underlying Cause of Death, 1999'!$J$2:$J$6876,'Underlying Cause of Death, 1999'!$K$2:$K$6876,,0)</f>
        <v>0.47224468730589864</v>
      </c>
      <c r="AA168">
        <f>_xlfn.XLOOKUP(AA$1&amp;"_"&amp;$X168,'Underlying Cause of Death, 1999'!$J$2:$J$6876,'Underlying Cause of Death, 1999'!$K$2:$K$6876,,0)</f>
        <v>0.54608076635588498</v>
      </c>
      <c r="AB168">
        <f>_xlfn.XLOOKUP(AB$1&amp;"_"&amp;$X168,'Underlying Cause of Death, 1999'!$J$2:$J$6876,'Underlying Cause of Death, 1999'!$K$2:$K$6876,,0)</f>
        <v>0.6067060172122466</v>
      </c>
      <c r="AC168">
        <f t="shared" si="39"/>
        <v>0.47224468730589864</v>
      </c>
      <c r="AD168">
        <f t="shared" si="28"/>
        <v>0.54608076635588498</v>
      </c>
      <c r="AE168">
        <f t="shared" si="29"/>
        <v>0.6067060172122466</v>
      </c>
      <c r="AF168">
        <f t="shared" si="40"/>
        <v>43</v>
      </c>
      <c r="AG168">
        <f t="shared" si="30"/>
        <v>40</v>
      </c>
      <c r="AH168">
        <f t="shared" si="31"/>
        <v>38</v>
      </c>
    </row>
    <row r="169" spans="1:34" x14ac:dyDescent="0.35">
      <c r="A169">
        <v>198.1</v>
      </c>
      <c r="B169" t="str">
        <f>_xlfn.XLOOKUP(A169,'Compressed Mortality, 1968-1978'!E169:E3374,'Compressed Mortality, 1968-1978'!D169:D3374,,0)</f>
        <v>Other urinary organs, specified as secondary</v>
      </c>
      <c r="C169" t="str">
        <f>_xlfn.XLOOKUP($C$1&amp;"_"&amp;A169,'Compressed Mortality, 1968-1978'!$J$2:$J$3207,'Compressed Mortality, 1968-1978'!$H$2:$H$3207,,0)</f>
        <v>0.0 (Unreliable)</v>
      </c>
      <c r="D169" t="b">
        <f t="shared" si="32"/>
        <v>0</v>
      </c>
      <c r="E169">
        <f t="shared" si="33"/>
        <v>0</v>
      </c>
      <c r="F169">
        <f t="shared" si="34"/>
        <v>130</v>
      </c>
      <c r="N169">
        <v>173.6</v>
      </c>
      <c r="O169" t="str">
        <f>_xlfn.XLOOKUP(N169,'Compressed Mortality, 1979-1998'!$E$2:$E$7900,'Compressed Mortality, 1979-1998'!$D$2:$D$7900,,0)</f>
        <v>Skin of upper limb, including shoulder</v>
      </c>
      <c r="P169">
        <f>_xlfn.XLOOKUP(P$1&amp;"_"&amp;$N169,'Compressed Mortality, 1979-1998'!$J$2:$J$7900,'Compressed Mortality, 1979-1998'!$H$2:$H$7900,,0)</f>
        <v>0</v>
      </c>
      <c r="Q169">
        <f>_xlfn.XLOOKUP(Q$1&amp;"_"&amp;$N169,'Compressed Mortality, 1979-1998'!$J$2:$J$7900,'Compressed Mortality, 1979-1998'!$H$2:$H$7900,,0)</f>
        <v>0</v>
      </c>
      <c r="R169">
        <f t="shared" si="35"/>
        <v>0</v>
      </c>
      <c r="S169">
        <f t="shared" si="36"/>
        <v>0</v>
      </c>
      <c r="T169">
        <f t="shared" si="37"/>
        <v>128</v>
      </c>
      <c r="U169">
        <f t="shared" si="38"/>
        <v>123</v>
      </c>
      <c r="X169" t="str">
        <v>C74.0</v>
      </c>
      <c r="Y169" t="str">
        <f>_xlfn.XLOOKUP(X169,'Underlying Cause of Death, 1999'!$E$2:$E$6876,'Underlying Cause of Death, 1999'!$D$2:$D$6876,,0)</f>
        <v>Cortex of adrenal gland - Malignant neoplasms</v>
      </c>
      <c r="Z169">
        <f>_xlfn.XLOOKUP(Z$1&amp;"_"&amp;$X169,'Underlying Cause of Death, 1999'!$J$2:$J$6876,'Underlying Cause of Death, 1999'!$K$2:$K$6876,,0)</f>
        <v>2.5584362291967422E-2</v>
      </c>
      <c r="AA169">
        <f>_xlfn.XLOOKUP(AA$1&amp;"_"&amp;$X169,'Underlying Cause of Death, 1999'!$J$2:$J$6876,'Underlying Cause of Death, 1999'!$K$2:$K$6876,,0)</f>
        <v>2.6235196960158177E-2</v>
      </c>
      <c r="AB169">
        <f>_xlfn.XLOOKUP(AB$1&amp;"_"&amp;$X169,'Underlying Cause of Death, 1999'!$J$2:$J$6876,'Underlying Cause of Death, 1999'!$K$2:$K$6876,,0)</f>
        <v>3.3385523708527834E-2</v>
      </c>
      <c r="AC169">
        <f t="shared" si="39"/>
        <v>2.5584362291967422E-2</v>
      </c>
      <c r="AD169">
        <f t="shared" si="28"/>
        <v>2.6235196960158177E-2</v>
      </c>
      <c r="AE169">
        <f t="shared" si="29"/>
        <v>3.3385523708527834E-2</v>
      </c>
      <c r="AF169">
        <f t="shared" si="40"/>
        <v>174</v>
      </c>
      <c r="AG169">
        <f t="shared" si="30"/>
        <v>163</v>
      </c>
      <c r="AH169">
        <f t="shared" si="31"/>
        <v>168</v>
      </c>
    </row>
    <row r="170" spans="1:34" x14ac:dyDescent="0.35">
      <c r="A170">
        <v>198.2</v>
      </c>
      <c r="B170" t="str">
        <f>_xlfn.XLOOKUP(A170,'Compressed Mortality, 1968-1978'!E170:E3375,'Compressed Mortality, 1968-1978'!D170:D3375,,0)</f>
        <v>Skin, specified as secondary</v>
      </c>
      <c r="C170">
        <f>_xlfn.XLOOKUP($C$1&amp;"_"&amp;A170,'Compressed Mortality, 1968-1978'!$J$2:$J$3207,'Compressed Mortality, 1968-1978'!$H$2:$H$3207,,0)</f>
        <v>0</v>
      </c>
      <c r="D170" t="b">
        <f t="shared" si="32"/>
        <v>1</v>
      </c>
      <c r="E170">
        <f t="shared" si="33"/>
        <v>0</v>
      </c>
      <c r="F170">
        <f t="shared" si="34"/>
        <v>130</v>
      </c>
      <c r="N170">
        <v>173.7</v>
      </c>
      <c r="O170" t="str">
        <f>_xlfn.XLOOKUP(N170,'Compressed Mortality, 1979-1998'!$E$2:$E$7900,'Compressed Mortality, 1979-1998'!$D$2:$D$7900,,0)</f>
        <v>Skin of lower limb, including hip</v>
      </c>
      <c r="P170">
        <f>_xlfn.XLOOKUP(P$1&amp;"_"&amp;$N170,'Compressed Mortality, 1979-1998'!$J$2:$J$7900,'Compressed Mortality, 1979-1998'!$H$2:$H$7900,,0)</f>
        <v>0</v>
      </c>
      <c r="Q170">
        <f>_xlfn.XLOOKUP(Q$1&amp;"_"&amp;$N170,'Compressed Mortality, 1979-1998'!$J$2:$J$7900,'Compressed Mortality, 1979-1998'!$H$2:$H$7900,,0)</f>
        <v>0</v>
      </c>
      <c r="R170">
        <f t="shared" si="35"/>
        <v>0</v>
      </c>
      <c r="S170">
        <f t="shared" si="36"/>
        <v>0</v>
      </c>
      <c r="T170">
        <f t="shared" si="37"/>
        <v>128</v>
      </c>
      <c r="U170">
        <f t="shared" si="38"/>
        <v>123</v>
      </c>
      <c r="X170" t="str">
        <v>C74.1</v>
      </c>
      <c r="Y170" t="str">
        <f>_xlfn.XLOOKUP(X170,'Underlying Cause of Death, 1999'!$E$2:$E$6876,'Underlying Cause of Death, 1999'!$D$2:$D$6876,,0)</f>
        <v>Medulla of adrenal gland - Malignant neoplasms</v>
      </c>
      <c r="Z170">
        <f>_xlfn.XLOOKUP(Z$1&amp;"_"&amp;$X170,'Underlying Cause of Death, 1999'!$J$2:$J$6876,'Underlying Cause of Death, 1999'!$K$2:$K$6876,,0)</f>
        <v>9.238797494321568E-3</v>
      </c>
      <c r="AA170">
        <f>_xlfn.XLOOKUP(AA$1&amp;"_"&amp;$X170,'Underlying Cause of Death, 1999'!$J$2:$J$6876,'Underlying Cause of Death, 1999'!$K$2:$K$6876,,0)</f>
        <v>1.2631761499335417E-2</v>
      </c>
      <c r="AB170">
        <f>_xlfn.XLOOKUP(AB$1&amp;"_"&amp;$X170,'Underlying Cause of Death, 1999'!$J$2:$J$6876,'Underlying Cause of Death, 1999'!$K$2:$K$6876,,0)</f>
        <v>1.0015657112558349E-2</v>
      </c>
      <c r="AC170">
        <f t="shared" si="39"/>
        <v>9.238797494321568E-3</v>
      </c>
      <c r="AD170">
        <f t="shared" si="28"/>
        <v>1.2631761499335417E-2</v>
      </c>
      <c r="AE170">
        <f t="shared" si="29"/>
        <v>1.0015657112558349E-2</v>
      </c>
      <c r="AF170">
        <f t="shared" si="40"/>
        <v>239</v>
      </c>
      <c r="AG170">
        <f t="shared" si="30"/>
        <v>210</v>
      </c>
      <c r="AH170">
        <f t="shared" si="31"/>
        <v>256</v>
      </c>
    </row>
    <row r="171" spans="1:34" x14ac:dyDescent="0.35">
      <c r="A171">
        <v>198.3</v>
      </c>
      <c r="B171" t="str">
        <f>_xlfn.XLOOKUP(A171,'Compressed Mortality, 1968-1978'!E171:E3376,'Compressed Mortality, 1968-1978'!D171:D3376,,0)</f>
        <v>Brain, specified as secondary</v>
      </c>
      <c r="C171">
        <f>_xlfn.XLOOKUP($C$1&amp;"_"&amp;A171,'Compressed Mortality, 1968-1978'!$J$2:$J$3207,'Compressed Mortality, 1968-1978'!$H$2:$H$3207,,0)</f>
        <v>0.3</v>
      </c>
      <c r="D171" t="b">
        <f t="shared" si="32"/>
        <v>1</v>
      </c>
      <c r="E171">
        <f t="shared" si="33"/>
        <v>0.3</v>
      </c>
      <c r="F171">
        <f t="shared" si="34"/>
        <v>56</v>
      </c>
      <c r="N171">
        <v>173.8</v>
      </c>
      <c r="O171" t="str">
        <f>_xlfn.XLOOKUP(N171,'Compressed Mortality, 1979-1998'!$E$2:$E$7900,'Compressed Mortality, 1979-1998'!$D$2:$D$7900,,0)</f>
        <v>Other specified sites of skin</v>
      </c>
      <c r="P171" t="e">
        <f>_xlfn.XLOOKUP(P$1&amp;"_"&amp;$N171,'Compressed Mortality, 1979-1998'!$J$2:$J$7900,'Compressed Mortality, 1979-1998'!$H$2:$H$7900,,0)</f>
        <v>#N/A</v>
      </c>
      <c r="Q171" t="str">
        <f>_xlfn.XLOOKUP(Q$1&amp;"_"&amp;$N171,'Compressed Mortality, 1979-1998'!$J$2:$J$7900,'Compressed Mortality, 1979-1998'!$H$2:$H$7900,,0)</f>
        <v>0.0 (Unreliable)</v>
      </c>
      <c r="R171">
        <f t="shared" si="35"/>
        <v>0</v>
      </c>
      <c r="S171">
        <f t="shared" si="36"/>
        <v>0</v>
      </c>
      <c r="T171">
        <f t="shared" si="37"/>
        <v>128</v>
      </c>
      <c r="U171">
        <f t="shared" si="38"/>
        <v>123</v>
      </c>
      <c r="X171" t="str">
        <v>C74.9</v>
      </c>
      <c r="Y171" t="str">
        <f>_xlfn.XLOOKUP(X171,'Underlying Cause of Death, 1999'!$E$2:$E$6876,'Underlying Cause of Death, 1999'!$D$2:$D$6876,,0)</f>
        <v>Adrenal gland, unspecified - Malignant neoplasms</v>
      </c>
      <c r="Z171">
        <f>_xlfn.XLOOKUP(Z$1&amp;"_"&amp;$X171,'Underlying Cause of Death, 1999'!$J$2:$J$6876,'Underlying Cause of Death, 1999'!$K$2:$K$6876,,0)</f>
        <v>0.15066346683047482</v>
      </c>
      <c r="AA171">
        <f>_xlfn.XLOOKUP(AA$1&amp;"_"&amp;$X171,'Underlying Cause of Death, 1999'!$J$2:$J$6876,'Underlying Cause of Death, 1999'!$K$2:$K$6876,,0)</f>
        <v>0.15903063836342796</v>
      </c>
      <c r="AB171">
        <f>_xlfn.XLOOKUP(AB$1&amp;"_"&amp;$X171,'Underlying Cause of Death, 1999'!$J$2:$J$6876,'Underlying Cause of Death, 1999'!$K$2:$K$6876,,0)</f>
        <v>0.14902083764442878</v>
      </c>
      <c r="AC171">
        <f t="shared" si="39"/>
        <v>0.15066346683047482</v>
      </c>
      <c r="AD171">
        <f t="shared" si="28"/>
        <v>0.15903063836342796</v>
      </c>
      <c r="AE171">
        <f t="shared" si="29"/>
        <v>0.14902083764442878</v>
      </c>
      <c r="AF171">
        <f t="shared" si="40"/>
        <v>74</v>
      </c>
      <c r="AG171">
        <f t="shared" si="30"/>
        <v>72</v>
      </c>
      <c r="AH171">
        <f t="shared" si="31"/>
        <v>84</v>
      </c>
    </row>
    <row r="172" spans="1:34" x14ac:dyDescent="0.35">
      <c r="A172">
        <v>198.4</v>
      </c>
      <c r="B172" t="str">
        <f>_xlfn.XLOOKUP(A172,'Compressed Mortality, 1968-1978'!E172:E3377,'Compressed Mortality, 1968-1978'!D172:D3377,,0)</f>
        <v>Other parts of nervous system, specified as secondary</v>
      </c>
      <c r="C172">
        <f>_xlfn.XLOOKUP($C$1&amp;"_"&amp;A172,'Compressed Mortality, 1968-1978'!$J$2:$J$3207,'Compressed Mortality, 1968-1978'!$H$2:$H$3207,,0)</f>
        <v>0</v>
      </c>
      <c r="D172" t="b">
        <f t="shared" si="32"/>
        <v>1</v>
      </c>
      <c r="E172">
        <f t="shared" si="33"/>
        <v>0</v>
      </c>
      <c r="F172">
        <f t="shared" si="34"/>
        <v>130</v>
      </c>
      <c r="N172">
        <v>173.9</v>
      </c>
      <c r="O172" t="str">
        <f>_xlfn.XLOOKUP(N172,'Compressed Mortality, 1979-1998'!$E$2:$E$7900,'Compressed Mortality, 1979-1998'!$D$2:$D$7900,,0)</f>
        <v>Skin, site unspecified</v>
      </c>
      <c r="P172">
        <f>_xlfn.XLOOKUP(P$1&amp;"_"&amp;$N172,'Compressed Mortality, 1979-1998'!$J$2:$J$7900,'Compressed Mortality, 1979-1998'!$H$2:$H$7900,,0)</f>
        <v>0.2</v>
      </c>
      <c r="Q172">
        <f>_xlfn.XLOOKUP(Q$1&amp;"_"&amp;$N172,'Compressed Mortality, 1979-1998'!$J$2:$J$7900,'Compressed Mortality, 1979-1998'!$H$2:$H$7900,,0)</f>
        <v>0.2</v>
      </c>
      <c r="R172">
        <f t="shared" si="35"/>
        <v>0.2</v>
      </c>
      <c r="S172">
        <f t="shared" si="36"/>
        <v>0.2</v>
      </c>
      <c r="T172">
        <f t="shared" si="37"/>
        <v>58</v>
      </c>
      <c r="U172">
        <f t="shared" si="38"/>
        <v>54</v>
      </c>
      <c r="X172" t="str">
        <v>C75.0</v>
      </c>
      <c r="Y172" t="str">
        <f>_xlfn.XLOOKUP(X172,'Underlying Cause of Death, 1999'!$E$2:$E$6876,'Underlying Cause of Death, 1999'!$D$2:$D$6876,,0)</f>
        <v>Parathyroid gland - Malignant neoplasms</v>
      </c>
      <c r="Z172">
        <f>_xlfn.XLOOKUP(Z$1&amp;"_"&amp;$X172,'Underlying Cause of Death, 1999'!$J$2:$J$6876,'Underlying Cause of Death, 1999'!$K$2:$K$6876,,0)</f>
        <v>4.9747371123269983E-3</v>
      </c>
      <c r="AA172">
        <f>_xlfn.XLOOKUP(AA$1&amp;"_"&amp;$X172,'Underlying Cause of Death, 1999'!$J$2:$J$6876,'Underlying Cause of Death, 1999'!$K$2:$K$6876,,0)</f>
        <v>5.5061524484282583E-3</v>
      </c>
      <c r="AB172">
        <f>_xlfn.XLOOKUP(AB$1&amp;"_"&amp;$X172,'Underlying Cause of Death, 1999'!$J$2:$J$6876,'Underlying Cause of Death, 1999'!$K$2:$K$6876,,0)</f>
        <v>1.0926171395518198E-2</v>
      </c>
      <c r="AC172">
        <f t="shared" si="39"/>
        <v>4.9747371123269983E-3</v>
      </c>
      <c r="AD172">
        <f t="shared" si="28"/>
        <v>5.5061524484282583E-3</v>
      </c>
      <c r="AE172">
        <f t="shared" si="29"/>
        <v>1.0926171395518198E-2</v>
      </c>
      <c r="AF172">
        <f t="shared" si="40"/>
        <v>282</v>
      </c>
      <c r="AG172">
        <f t="shared" si="30"/>
        <v>264</v>
      </c>
      <c r="AH172">
        <f t="shared" si="31"/>
        <v>251</v>
      </c>
    </row>
    <row r="173" spans="1:34" x14ac:dyDescent="0.35">
      <c r="A173">
        <v>198.5</v>
      </c>
      <c r="B173" t="str">
        <f>_xlfn.XLOOKUP(A173,'Compressed Mortality, 1968-1978'!E173:E3378,'Compressed Mortality, 1968-1978'!D173:D3378,,0)</f>
        <v>Bone, specified as secondary</v>
      </c>
      <c r="C173">
        <f>_xlfn.XLOOKUP($C$1&amp;"_"&amp;A173,'Compressed Mortality, 1968-1978'!$J$2:$J$3207,'Compressed Mortality, 1968-1978'!$H$2:$H$3207,,0)</f>
        <v>0.2</v>
      </c>
      <c r="D173" t="b">
        <f t="shared" si="32"/>
        <v>1</v>
      </c>
      <c r="E173">
        <f t="shared" si="33"/>
        <v>0.2</v>
      </c>
      <c r="F173">
        <f t="shared" si="34"/>
        <v>67</v>
      </c>
      <c r="N173">
        <v>174</v>
      </c>
      <c r="O173" t="str">
        <f>_xlfn.XLOOKUP(N173,'Compressed Mortality, 1979-1998'!$E$2:$E$7900,'Compressed Mortality, 1979-1998'!$D$2:$D$7900,,0)</f>
        <v>Nipple and areola</v>
      </c>
      <c r="P173" t="str">
        <f>_xlfn.XLOOKUP(P$1&amp;"_"&amp;$N173,'Compressed Mortality, 1979-1998'!$J$2:$J$7900,'Compressed Mortality, 1979-1998'!$H$2:$H$7900,,0)</f>
        <v>0.0 (Unreliable)</v>
      </c>
      <c r="Q173" t="str">
        <f>_xlfn.XLOOKUP(Q$1&amp;"_"&amp;$N173,'Compressed Mortality, 1979-1998'!$J$2:$J$7900,'Compressed Mortality, 1979-1998'!$H$2:$H$7900,,0)</f>
        <v>0.0 (Unreliable)</v>
      </c>
      <c r="R173">
        <f t="shared" si="35"/>
        <v>0</v>
      </c>
      <c r="S173">
        <f t="shared" si="36"/>
        <v>0</v>
      </c>
      <c r="T173">
        <f t="shared" si="37"/>
        <v>128</v>
      </c>
      <c r="U173">
        <f t="shared" si="38"/>
        <v>123</v>
      </c>
      <c r="X173" t="str">
        <v>C75.1</v>
      </c>
      <c r="Y173" t="str">
        <f>_xlfn.XLOOKUP(X173,'Underlying Cause of Death, 1999'!$E$2:$E$6876,'Underlying Cause of Death, 1999'!$D$2:$D$6876,,0)</f>
        <v>Pituitary gland - Malignant neoplasms</v>
      </c>
      <c r="Z173">
        <f>_xlfn.XLOOKUP(Z$1&amp;"_"&amp;$X173,'Underlying Cause of Death, 1999'!$J$2:$J$6876,'Underlying Cause of Death, 1999'!$K$2:$K$6876,,0)</f>
        <v>6.7514289381580689E-3</v>
      </c>
      <c r="AA173">
        <f>_xlfn.XLOOKUP(AA$1&amp;"_"&amp;$X173,'Underlying Cause of Death, 1999'!$J$2:$J$6876,'Underlying Cause of Death, 1999'!$K$2:$K$6876,,0)</f>
        <v>1.1012304896856517E-2</v>
      </c>
      <c r="AB173">
        <f>_xlfn.XLOOKUP(AB$1&amp;"_"&amp;$X173,'Underlying Cause of Death, 1999'!$J$2:$J$6876,'Underlying Cause of Death, 1999'!$K$2:$K$6876,,0)</f>
        <v>1.0926171395518198E-2</v>
      </c>
      <c r="AC173">
        <f t="shared" si="39"/>
        <v>6.7514289381580689E-3</v>
      </c>
      <c r="AD173">
        <f t="shared" si="28"/>
        <v>1.1012304896856517E-2</v>
      </c>
      <c r="AE173">
        <f t="shared" si="29"/>
        <v>1.0926171395518198E-2</v>
      </c>
      <c r="AF173">
        <f t="shared" si="40"/>
        <v>256</v>
      </c>
      <c r="AG173">
        <f t="shared" si="30"/>
        <v>222</v>
      </c>
      <c r="AH173">
        <f t="shared" si="31"/>
        <v>251</v>
      </c>
    </row>
    <row r="174" spans="1:34" x14ac:dyDescent="0.35">
      <c r="A174">
        <v>198.9</v>
      </c>
      <c r="B174" t="str">
        <f>_xlfn.XLOOKUP(A174,'Compressed Mortality, 1968-1978'!E174:E3379,'Compressed Mortality, 1968-1978'!D174:D3379,,0)</f>
        <v>Other sites, specified as secondary</v>
      </c>
      <c r="C174">
        <f>_xlfn.XLOOKUP($C$1&amp;"_"&amp;A174,'Compressed Mortality, 1968-1978'!$J$2:$J$3207,'Compressed Mortality, 1968-1978'!$H$2:$H$3207,,0)</f>
        <v>0.4</v>
      </c>
      <c r="D174" t="b">
        <f t="shared" si="32"/>
        <v>1</v>
      </c>
      <c r="E174">
        <f t="shared" si="33"/>
        <v>0.4</v>
      </c>
      <c r="F174">
        <f t="shared" si="34"/>
        <v>50</v>
      </c>
      <c r="N174">
        <v>174.5</v>
      </c>
      <c r="O174" t="str">
        <f>_xlfn.XLOOKUP(N174,'Compressed Mortality, 1979-1998'!$E$2:$E$7900,'Compressed Mortality, 1979-1998'!$D$2:$D$7900,,0)</f>
        <v>Lower-outer quadrant</v>
      </c>
      <c r="P174" t="e">
        <f>_xlfn.XLOOKUP(P$1&amp;"_"&amp;$N174,'Compressed Mortality, 1979-1998'!$J$2:$J$7900,'Compressed Mortality, 1979-1998'!$H$2:$H$7900,,0)</f>
        <v>#N/A</v>
      </c>
      <c r="Q174" t="e">
        <f>_xlfn.XLOOKUP(Q$1&amp;"_"&amp;$N174,'Compressed Mortality, 1979-1998'!$J$2:$J$7900,'Compressed Mortality, 1979-1998'!$H$2:$H$7900,,0)</f>
        <v>#N/A</v>
      </c>
      <c r="R174">
        <f t="shared" si="35"/>
        <v>0</v>
      </c>
      <c r="S174">
        <f t="shared" si="36"/>
        <v>0</v>
      </c>
      <c r="T174">
        <f t="shared" si="37"/>
        <v>128</v>
      </c>
      <c r="U174">
        <f t="shared" si="38"/>
        <v>123</v>
      </c>
      <c r="X174" t="str">
        <v>C75.3</v>
      </c>
      <c r="Y174" t="str">
        <f>_xlfn.XLOOKUP(X174,'Underlying Cause of Death, 1999'!$E$2:$E$6876,'Underlying Cause of Death, 1999'!$D$2:$D$6876,,0)</f>
        <v>Pineal gland - Malignant neoplasms</v>
      </c>
      <c r="Z174">
        <f>_xlfn.XLOOKUP(Z$1&amp;"_"&amp;$X174,'Underlying Cause of Death, 1999'!$J$2:$J$6876,'Underlying Cause of Death, 1999'!$K$2:$K$6876,,0)</f>
        <v>8.172782398822926E-3</v>
      </c>
      <c r="AA174">
        <f>_xlfn.XLOOKUP(AA$1&amp;"_"&amp;$X174,'Underlying Cause of Death, 1999'!$J$2:$J$6876,'Underlying Cause of Death, 1999'!$K$2:$K$6876,,0)</f>
        <v>6.4778264099155988E-3</v>
      </c>
      <c r="AB174">
        <f>_xlfn.XLOOKUP(AB$1&amp;"_"&amp;$X174,'Underlying Cause of Death, 1999'!$J$2:$J$6876,'Underlying Cause of Death, 1999'!$K$2:$K$6876,,0)</f>
        <v>8.8016380686118823E-3</v>
      </c>
      <c r="AC174">
        <f t="shared" si="39"/>
        <v>8.172782398822926E-3</v>
      </c>
      <c r="AD174">
        <f t="shared" si="28"/>
        <v>6.4778264099155988E-3</v>
      </c>
      <c r="AE174">
        <f t="shared" si="29"/>
        <v>8.8016380686118823E-3</v>
      </c>
      <c r="AF174">
        <f t="shared" si="40"/>
        <v>245</v>
      </c>
      <c r="AG174">
        <f t="shared" si="30"/>
        <v>257</v>
      </c>
      <c r="AH174">
        <f t="shared" si="31"/>
        <v>267</v>
      </c>
    </row>
    <row r="175" spans="1:34" x14ac:dyDescent="0.35">
      <c r="A175">
        <v>199</v>
      </c>
      <c r="B175" t="str">
        <f>_xlfn.XLOOKUP(A175,'Compressed Mortality, 1968-1978'!E175:E3380,'Compressed Mortality, 1968-1978'!D175:D3380,,0)</f>
        <v>Multiple</v>
      </c>
      <c r="C175">
        <f>_xlfn.XLOOKUP($C$1&amp;"_"&amp;A175,'Compressed Mortality, 1968-1978'!$J$2:$J$3207,'Compressed Mortality, 1968-1978'!$H$2:$H$3207,,0)</f>
        <v>4.5</v>
      </c>
      <c r="D175" t="b">
        <f t="shared" si="32"/>
        <v>1</v>
      </c>
      <c r="E175">
        <f t="shared" si="33"/>
        <v>4.5</v>
      </c>
      <c r="F175">
        <f t="shared" si="34"/>
        <v>8</v>
      </c>
      <c r="N175">
        <v>174.8</v>
      </c>
      <c r="O175" t="str">
        <f>_xlfn.XLOOKUP(N175,'Compressed Mortality, 1979-1998'!$E$2:$E$7900,'Compressed Mortality, 1979-1998'!$D$2:$D$7900,,0)</f>
        <v>Other specified sites of female breast</v>
      </c>
      <c r="P175" t="str">
        <f>_xlfn.XLOOKUP(P$1&amp;"_"&amp;$N175,'Compressed Mortality, 1979-1998'!$J$2:$J$7900,'Compressed Mortality, 1979-1998'!$H$2:$H$7900,,0)</f>
        <v>0.0 (Unreliable)</v>
      </c>
      <c r="Q175" t="str">
        <f>_xlfn.XLOOKUP(Q$1&amp;"_"&amp;$N175,'Compressed Mortality, 1979-1998'!$J$2:$J$7900,'Compressed Mortality, 1979-1998'!$H$2:$H$7900,,0)</f>
        <v>0.0 (Unreliable)</v>
      </c>
      <c r="R175">
        <f t="shared" si="35"/>
        <v>0</v>
      </c>
      <c r="S175">
        <f t="shared" si="36"/>
        <v>0</v>
      </c>
      <c r="T175">
        <f t="shared" si="37"/>
        <v>128</v>
      </c>
      <c r="U175">
        <f t="shared" si="38"/>
        <v>123</v>
      </c>
      <c r="X175" t="str">
        <v>C75.5</v>
      </c>
      <c r="Y175" t="str">
        <f>_xlfn.XLOOKUP(X175,'Underlying Cause of Death, 1999'!$E$2:$E$6876,'Underlying Cause of Death, 1999'!$D$2:$D$6876,,0)</f>
        <v>Aortic body and other paraganglia - Malignant neoplasms</v>
      </c>
      <c r="Z175">
        <f>_xlfn.XLOOKUP(Z$1&amp;"_"&amp;$X175,'Underlying Cause of Death, 1999'!$J$2:$J$6876,'Underlying Cause of Death, 1999'!$K$2:$K$6876,,0)</f>
        <v>5.3300754774932126E-3</v>
      </c>
      <c r="AA175">
        <f>_xlfn.XLOOKUP(AA$1&amp;"_"&amp;$X175,'Underlying Cause of Death, 1999'!$J$2:$J$6876,'Underlying Cause of Death, 1999'!$K$2:$K$6876,,0)</f>
        <v>5.8300437689240391E-3</v>
      </c>
      <c r="AB175">
        <f>_xlfn.XLOOKUP(AB$1&amp;"_"&amp;$X175,'Underlying Cause of Death, 1999'!$J$2:$J$6876,'Underlying Cause of Death, 1999'!$K$2:$K$6876,,0)</f>
        <v>6.9806095026921826E-3</v>
      </c>
      <c r="AC175">
        <f t="shared" si="39"/>
        <v>5.3300754774932126E-3</v>
      </c>
      <c r="AD175">
        <f t="shared" si="28"/>
        <v>5.8300437689240391E-3</v>
      </c>
      <c r="AE175">
        <f t="shared" si="29"/>
        <v>6.9806095026921826E-3</v>
      </c>
      <c r="AF175">
        <f t="shared" si="40"/>
        <v>278</v>
      </c>
      <c r="AG175">
        <f t="shared" si="30"/>
        <v>260</v>
      </c>
      <c r="AH175">
        <f t="shared" si="31"/>
        <v>284</v>
      </c>
    </row>
    <row r="176" spans="1:34" x14ac:dyDescent="0.35">
      <c r="A176">
        <v>199.1</v>
      </c>
      <c r="B176" t="str">
        <f>_xlfn.XLOOKUP(A176,'Compressed Mortality, 1968-1978'!E176:E3381,'Compressed Mortality, 1968-1978'!D176:D3381,,0)</f>
        <v>Other</v>
      </c>
      <c r="C176">
        <f>_xlfn.XLOOKUP($C$1&amp;"_"&amp;A176,'Compressed Mortality, 1968-1978'!$J$2:$J$3207,'Compressed Mortality, 1968-1978'!$H$2:$H$3207,,0)</f>
        <v>0.6</v>
      </c>
      <c r="D176" t="b">
        <f t="shared" si="32"/>
        <v>1</v>
      </c>
      <c r="E176">
        <f t="shared" si="33"/>
        <v>0.6</v>
      </c>
      <c r="F176">
        <f t="shared" si="34"/>
        <v>42</v>
      </c>
      <c r="N176">
        <v>174.9</v>
      </c>
      <c r="O176" t="str">
        <f>_xlfn.XLOOKUP(N176,'Compressed Mortality, 1979-1998'!$E$2:$E$7900,'Compressed Mortality, 1979-1998'!$D$2:$D$7900,,0)</f>
        <v>Breast (female), unspecified</v>
      </c>
      <c r="P176">
        <f>_xlfn.XLOOKUP(P$1&amp;"_"&amp;$N176,'Compressed Mortality, 1979-1998'!$J$2:$J$7900,'Compressed Mortality, 1979-1998'!$H$2:$H$7900,,0)</f>
        <v>15.7</v>
      </c>
      <c r="Q176">
        <f>_xlfn.XLOOKUP(Q$1&amp;"_"&amp;$N176,'Compressed Mortality, 1979-1998'!$J$2:$J$7900,'Compressed Mortality, 1979-1998'!$H$2:$H$7900,,0)</f>
        <v>17.399999999999999</v>
      </c>
      <c r="R176">
        <f t="shared" si="35"/>
        <v>15.7</v>
      </c>
      <c r="S176">
        <f t="shared" si="36"/>
        <v>17.399999999999999</v>
      </c>
      <c r="T176">
        <f t="shared" si="37"/>
        <v>3</v>
      </c>
      <c r="U176">
        <f t="shared" si="38"/>
        <v>3</v>
      </c>
      <c r="X176" t="str">
        <v>C75.9</v>
      </c>
      <c r="Y176" t="str">
        <f>_xlfn.XLOOKUP(X176,'Underlying Cause of Death, 1999'!$E$2:$E$6876,'Underlying Cause of Death, 1999'!$D$2:$D$6876,,0)</f>
        <v>Endocrine gland, unspecified - Malignant neoplasms</v>
      </c>
      <c r="Z176">
        <f>_xlfn.XLOOKUP(Z$1&amp;"_"&amp;$X176,'Underlying Cause of Death, 1999'!$J$2:$J$6876,'Underlying Cause of Death, 1999'!$K$2:$K$6876,,0)</f>
        <v>4.974737112326999E-2</v>
      </c>
      <c r="AA176">
        <f>_xlfn.XLOOKUP(AA$1&amp;"_"&amp;$X176,'Underlying Cause of Death, 1999'!$J$2:$J$6876,'Underlying Cause of Death, 1999'!$K$2:$K$6876,,0)</f>
        <v>8.0972830123944971E-3</v>
      </c>
      <c r="AB176">
        <f>_xlfn.XLOOKUP(AB$1&amp;"_"&amp;$X176,'Underlying Cause of Death, 1999'!$J$2:$J$6876,'Underlying Cause of Death, 1999'!$K$2:$K$6876,,0)</f>
        <v>6.9806095026921826E-3</v>
      </c>
      <c r="AC176">
        <f t="shared" si="39"/>
        <v>4.974737112326999E-2</v>
      </c>
      <c r="AD176">
        <f t="shared" si="28"/>
        <v>8.0972830123944971E-3</v>
      </c>
      <c r="AE176">
        <f t="shared" si="29"/>
        <v>6.9806095026921826E-3</v>
      </c>
      <c r="AF176">
        <f t="shared" si="40"/>
        <v>127</v>
      </c>
      <c r="AG176">
        <f t="shared" si="30"/>
        <v>248</v>
      </c>
      <c r="AH176">
        <f t="shared" si="31"/>
        <v>284</v>
      </c>
    </row>
    <row r="177" spans="1:34" x14ac:dyDescent="0.35">
      <c r="A177">
        <v>200</v>
      </c>
      <c r="B177" t="str">
        <f>_xlfn.XLOOKUP(A177,'Compressed Mortality, 1968-1978'!E177:E3382,'Compressed Mortality, 1968-1978'!D177:D3382,,0)</f>
        <v>Reticulum-cell sarcoma</v>
      </c>
      <c r="C177">
        <f>_xlfn.XLOOKUP($C$1&amp;"_"&amp;A177,'Compressed Mortality, 1968-1978'!$J$2:$J$3207,'Compressed Mortality, 1968-1978'!$H$2:$H$3207,,0)</f>
        <v>1.3</v>
      </c>
      <c r="D177" t="b">
        <f t="shared" si="32"/>
        <v>1</v>
      </c>
      <c r="E177">
        <f t="shared" si="33"/>
        <v>1.3</v>
      </c>
      <c r="F177">
        <f t="shared" si="34"/>
        <v>24</v>
      </c>
      <c r="N177">
        <v>175</v>
      </c>
      <c r="O177" t="str">
        <f>_xlfn.XLOOKUP(N177,'Compressed Mortality, 1979-1998'!$E$2:$E$7900,'Compressed Mortality, 1979-1998'!$D$2:$D$7900,,0)</f>
        <v>Malignant neoplasm of male breast</v>
      </c>
      <c r="P177">
        <f>_xlfn.XLOOKUP(P$1&amp;"_"&amp;$N177,'Compressed Mortality, 1979-1998'!$J$2:$J$7900,'Compressed Mortality, 1979-1998'!$H$2:$H$7900,,0)</f>
        <v>0.1</v>
      </c>
      <c r="Q177">
        <f>_xlfn.XLOOKUP(Q$1&amp;"_"&amp;$N177,'Compressed Mortality, 1979-1998'!$J$2:$J$7900,'Compressed Mortality, 1979-1998'!$H$2:$H$7900,,0)</f>
        <v>0.1</v>
      </c>
      <c r="R177">
        <f t="shared" si="35"/>
        <v>0.1</v>
      </c>
      <c r="S177">
        <f t="shared" si="36"/>
        <v>0.1</v>
      </c>
      <c r="T177">
        <f t="shared" si="37"/>
        <v>79</v>
      </c>
      <c r="U177">
        <f t="shared" si="38"/>
        <v>71</v>
      </c>
      <c r="X177" t="str">
        <v>C76.0</v>
      </c>
      <c r="Y177" t="str">
        <f>_xlfn.XLOOKUP(X177,'Underlying Cause of Death, 1999'!$E$2:$E$6876,'Underlying Cause of Death, 1999'!$D$2:$D$6876,,0)</f>
        <v>Head, face and neck - Malignant neoplasms</v>
      </c>
      <c r="Z177">
        <f>_xlfn.XLOOKUP(Z$1&amp;"_"&amp;$X177,'Underlying Cause of Death, 1999'!$J$2:$J$6876,'Underlying Cause of Death, 1999'!$K$2:$K$6876,,0)</f>
        <v>0.73874846118055926</v>
      </c>
      <c r="AA177">
        <f>_xlfn.XLOOKUP(AA$1&amp;"_"&amp;$X177,'Underlying Cause of Death, 1999'!$J$2:$J$6876,'Underlying Cause of Death, 1999'!$K$2:$K$6876,,0)</f>
        <v>0.18688529192606504</v>
      </c>
      <c r="AB177">
        <f>_xlfn.XLOOKUP(AB$1&amp;"_"&amp;$X177,'Underlying Cause of Death, 1999'!$J$2:$J$6876,'Underlying Cause of Death, 1999'!$K$2:$K$6876,,0)</f>
        <v>0.17603276137223767</v>
      </c>
      <c r="AC177">
        <f t="shared" si="39"/>
        <v>0.73874846118055926</v>
      </c>
      <c r="AD177">
        <f t="shared" si="28"/>
        <v>0.18688529192606504</v>
      </c>
      <c r="AE177">
        <f t="shared" si="29"/>
        <v>0.17603276137223767</v>
      </c>
      <c r="AF177">
        <f t="shared" si="40"/>
        <v>33</v>
      </c>
      <c r="AG177">
        <f t="shared" si="30"/>
        <v>66</v>
      </c>
      <c r="AH177">
        <f t="shared" si="31"/>
        <v>78</v>
      </c>
    </row>
    <row r="178" spans="1:34" x14ac:dyDescent="0.35">
      <c r="A178">
        <v>200.1</v>
      </c>
      <c r="B178" t="str">
        <f>_xlfn.XLOOKUP(A178,'Compressed Mortality, 1968-1978'!E178:E3383,'Compressed Mortality, 1968-1978'!D178:D3383,,0)</f>
        <v>Lymphosarcoma</v>
      </c>
      <c r="C178">
        <f>_xlfn.XLOOKUP($C$1&amp;"_"&amp;A178,'Compressed Mortality, 1968-1978'!$J$2:$J$3207,'Compressed Mortality, 1968-1978'!$H$2:$H$3207,,0)</f>
        <v>2.1</v>
      </c>
      <c r="D178" t="b">
        <f t="shared" si="32"/>
        <v>1</v>
      </c>
      <c r="E178">
        <f t="shared" si="33"/>
        <v>2.1</v>
      </c>
      <c r="F178">
        <f t="shared" si="34"/>
        <v>18</v>
      </c>
      <c r="N178">
        <v>179</v>
      </c>
      <c r="O178" t="str">
        <f>_xlfn.XLOOKUP(N178,'Compressed Mortality, 1979-1998'!$E$2:$E$7900,'Compressed Mortality, 1979-1998'!$D$2:$D$7900,,0)</f>
        <v>Malignant neoplasm of uterus, part unspecified</v>
      </c>
      <c r="P178">
        <f>_xlfn.XLOOKUP(P$1&amp;"_"&amp;$N178,'Compressed Mortality, 1979-1998'!$J$2:$J$7900,'Compressed Mortality, 1979-1998'!$H$2:$H$7900,,0)</f>
        <v>1.3</v>
      </c>
      <c r="Q178">
        <f>_xlfn.XLOOKUP(Q$1&amp;"_"&amp;$N178,'Compressed Mortality, 1979-1998'!$J$2:$J$7900,'Compressed Mortality, 1979-1998'!$H$2:$H$7900,,0)</f>
        <v>1.2</v>
      </c>
      <c r="R178">
        <f t="shared" si="35"/>
        <v>1.3</v>
      </c>
      <c r="S178">
        <f t="shared" si="36"/>
        <v>1.2</v>
      </c>
      <c r="T178">
        <f t="shared" si="37"/>
        <v>21</v>
      </c>
      <c r="U178">
        <f t="shared" si="38"/>
        <v>22</v>
      </c>
      <c r="X178" t="str">
        <v>C76.1</v>
      </c>
      <c r="Y178" t="str">
        <f>_xlfn.XLOOKUP(X178,'Underlying Cause of Death, 1999'!$E$2:$E$6876,'Underlying Cause of Death, 1999'!$D$2:$D$6876,,0)</f>
        <v>Thorax - Malignant neoplasms</v>
      </c>
      <c r="Z178">
        <f>_xlfn.XLOOKUP(Z$1&amp;"_"&amp;$X178,'Underlying Cause of Death, 1999'!$J$2:$J$6876,'Underlying Cause of Death, 1999'!$K$2:$K$6876,,0)</f>
        <v>4.0863911994114634E-2</v>
      </c>
      <c r="AA178">
        <f>_xlfn.XLOOKUP(AA$1&amp;"_"&amp;$X178,'Underlying Cause of Death, 1999'!$J$2:$J$6876,'Underlying Cause of Death, 1999'!$K$2:$K$6876,,0)</f>
        <v>2.9150218844620195E-2</v>
      </c>
      <c r="AB178">
        <f>_xlfn.XLOOKUP(AB$1&amp;"_"&amp;$X178,'Underlying Cause of Death, 1999'!$J$2:$J$6876,'Underlying Cause of Death, 1999'!$K$2:$K$6876,,0)</f>
        <v>3.5510057035434146E-2</v>
      </c>
      <c r="AC178">
        <f t="shared" si="39"/>
        <v>4.0863911994114634E-2</v>
      </c>
      <c r="AD178">
        <f t="shared" si="28"/>
        <v>2.9150218844620195E-2</v>
      </c>
      <c r="AE178">
        <f t="shared" si="29"/>
        <v>3.5510057035434146E-2</v>
      </c>
      <c r="AF178">
        <f t="shared" si="40"/>
        <v>138</v>
      </c>
      <c r="AG178">
        <f t="shared" si="30"/>
        <v>158</v>
      </c>
      <c r="AH178">
        <f t="shared" si="31"/>
        <v>164</v>
      </c>
    </row>
    <row r="179" spans="1:34" x14ac:dyDescent="0.35">
      <c r="A179">
        <v>201</v>
      </c>
      <c r="B179" t="str">
        <f>_xlfn.XLOOKUP(A179,'Compressed Mortality, 1968-1978'!E179:E3384,'Compressed Mortality, 1968-1978'!D179:D3384,,0)</f>
        <v>Hodgkin's disease</v>
      </c>
      <c r="C179">
        <f>_xlfn.XLOOKUP($C$1&amp;"_"&amp;A179,'Compressed Mortality, 1968-1978'!$J$2:$J$3207,'Compressed Mortality, 1968-1978'!$H$2:$H$3207,,0)</f>
        <v>1.7</v>
      </c>
      <c r="D179" t="b">
        <f t="shared" si="32"/>
        <v>1</v>
      </c>
      <c r="E179">
        <f t="shared" si="33"/>
        <v>1.7</v>
      </c>
      <c r="F179">
        <f t="shared" si="34"/>
        <v>19</v>
      </c>
      <c r="N179">
        <v>180</v>
      </c>
      <c r="O179" t="str">
        <f>_xlfn.XLOOKUP(N179,'Compressed Mortality, 1979-1998'!$E$2:$E$7900,'Compressed Mortality, 1979-1998'!$D$2:$D$7900,,0)</f>
        <v>Endocervix</v>
      </c>
      <c r="P179">
        <f>_xlfn.XLOOKUP(P$1&amp;"_"&amp;$N179,'Compressed Mortality, 1979-1998'!$J$2:$J$7900,'Compressed Mortality, 1979-1998'!$H$2:$H$7900,,0)</f>
        <v>0</v>
      </c>
      <c r="Q179">
        <f>_xlfn.XLOOKUP(Q$1&amp;"_"&amp;$N179,'Compressed Mortality, 1979-1998'!$J$2:$J$7900,'Compressed Mortality, 1979-1998'!$H$2:$H$7900,,0)</f>
        <v>0</v>
      </c>
      <c r="R179">
        <f t="shared" si="35"/>
        <v>0</v>
      </c>
      <c r="S179">
        <f t="shared" si="36"/>
        <v>0</v>
      </c>
      <c r="T179">
        <f t="shared" si="37"/>
        <v>128</v>
      </c>
      <c r="U179">
        <f t="shared" si="38"/>
        <v>123</v>
      </c>
      <c r="X179" t="str">
        <v>C76.2</v>
      </c>
      <c r="Y179" t="str">
        <f>_xlfn.XLOOKUP(X179,'Underlying Cause of Death, 1999'!$E$2:$E$6876,'Underlying Cause of Death, 1999'!$D$2:$D$6876,,0)</f>
        <v>Abdomen - Malignant neoplasms</v>
      </c>
      <c r="Z179">
        <f>_xlfn.XLOOKUP(Z$1&amp;"_"&amp;$X179,'Underlying Cause of Death, 1999'!$J$2:$J$6876,'Underlying Cause of Death, 1999'!$K$2:$K$6876,,0)</f>
        <v>0.35675971862687905</v>
      </c>
      <c r="AA179">
        <f>_xlfn.XLOOKUP(AA$1&amp;"_"&amp;$X179,'Underlying Cause of Death, 1999'!$J$2:$J$6876,'Underlying Cause of Death, 1999'!$K$2:$K$6876,,0)</f>
        <v>0.21668329341167678</v>
      </c>
      <c r="AB179">
        <f>_xlfn.XLOOKUP(AB$1&amp;"_"&amp;$X179,'Underlying Cause of Death, 1999'!$J$2:$J$6876,'Underlying Cause of Death, 1999'!$K$2:$K$6876,,0)</f>
        <v>0.1547874281031745</v>
      </c>
      <c r="AC179">
        <f t="shared" si="39"/>
        <v>0.35675971862687905</v>
      </c>
      <c r="AD179">
        <f t="shared" si="28"/>
        <v>0.21668329341167678</v>
      </c>
      <c r="AE179">
        <f t="shared" si="29"/>
        <v>0.1547874281031745</v>
      </c>
      <c r="AF179">
        <f t="shared" si="40"/>
        <v>47</v>
      </c>
      <c r="AG179">
        <f t="shared" si="30"/>
        <v>61</v>
      </c>
      <c r="AH179">
        <f t="shared" si="31"/>
        <v>82</v>
      </c>
    </row>
    <row r="180" spans="1:34" x14ac:dyDescent="0.35">
      <c r="A180">
        <v>202</v>
      </c>
      <c r="B180" t="str">
        <f>_xlfn.XLOOKUP(A180,'Compressed Mortality, 1968-1978'!E180:E3385,'Compressed Mortality, 1968-1978'!D180:D3385,,0)</f>
        <v>Giant follicular lymphoma</v>
      </c>
      <c r="C180">
        <f>_xlfn.XLOOKUP($C$1&amp;"_"&amp;A180,'Compressed Mortality, 1968-1978'!$J$2:$J$3207,'Compressed Mortality, 1968-1978'!$H$2:$H$3207,,0)</f>
        <v>0</v>
      </c>
      <c r="D180" t="b">
        <f t="shared" si="32"/>
        <v>1</v>
      </c>
      <c r="E180">
        <f t="shared" si="33"/>
        <v>0</v>
      </c>
      <c r="F180">
        <f t="shared" si="34"/>
        <v>130</v>
      </c>
      <c r="N180">
        <v>180.8</v>
      </c>
      <c r="O180" t="str">
        <f>_xlfn.XLOOKUP(N180,'Compressed Mortality, 1979-1998'!$E$2:$E$7900,'Compressed Mortality, 1979-1998'!$D$2:$D$7900,,0)</f>
        <v>Other specified sites of cervix</v>
      </c>
      <c r="P180" t="str">
        <f>_xlfn.XLOOKUP(P$1&amp;"_"&amp;$N180,'Compressed Mortality, 1979-1998'!$J$2:$J$7900,'Compressed Mortality, 1979-1998'!$H$2:$H$7900,,0)</f>
        <v>0.0 (Unreliable)</v>
      </c>
      <c r="Q180" t="str">
        <f>_xlfn.XLOOKUP(Q$1&amp;"_"&amp;$N180,'Compressed Mortality, 1979-1998'!$J$2:$J$7900,'Compressed Mortality, 1979-1998'!$H$2:$H$7900,,0)</f>
        <v>0.0 (Unreliable)</v>
      </c>
      <c r="R180">
        <f t="shared" si="35"/>
        <v>0</v>
      </c>
      <c r="S180">
        <f t="shared" si="36"/>
        <v>0</v>
      </c>
      <c r="T180">
        <f t="shared" si="37"/>
        <v>128</v>
      </c>
      <c r="U180">
        <f t="shared" si="38"/>
        <v>123</v>
      </c>
      <c r="X180" t="str">
        <v>C76.3</v>
      </c>
      <c r="Y180" t="str">
        <f>_xlfn.XLOOKUP(X180,'Underlying Cause of Death, 1999'!$E$2:$E$6876,'Underlying Cause of Death, 1999'!$D$2:$D$6876,,0)</f>
        <v>Pelvis - Malignant neoplasms</v>
      </c>
      <c r="Z180">
        <f>_xlfn.XLOOKUP(Z$1&amp;"_"&amp;$X180,'Underlying Cause of Death, 1999'!$J$2:$J$6876,'Underlying Cause of Death, 1999'!$K$2:$K$6876,,0)</f>
        <v>0.10233744916786969</v>
      </c>
      <c r="AA180">
        <f>_xlfn.XLOOKUP(AA$1&amp;"_"&amp;$X180,'Underlying Cause of Death, 1999'!$J$2:$J$6876,'Underlying Cause of Death, 1999'!$K$2:$K$6876,,0)</f>
        <v>7.5466677675516722E-2</v>
      </c>
      <c r="AB180">
        <f>_xlfn.XLOOKUP(AB$1&amp;"_"&amp;$X180,'Underlying Cause of Death, 1999'!$J$2:$J$6876,'Underlying Cause of Death, 1999'!$K$2:$K$6876,,0)</f>
        <v>8.528483783723928E-2</v>
      </c>
      <c r="AC180">
        <f t="shared" si="39"/>
        <v>0.10233744916786969</v>
      </c>
      <c r="AD180">
        <f t="shared" si="28"/>
        <v>7.5466677675516722E-2</v>
      </c>
      <c r="AE180">
        <f t="shared" si="29"/>
        <v>8.528483783723928E-2</v>
      </c>
      <c r="AF180">
        <f t="shared" si="40"/>
        <v>86</v>
      </c>
      <c r="AG180">
        <f t="shared" si="30"/>
        <v>98</v>
      </c>
      <c r="AH180">
        <f t="shared" si="31"/>
        <v>110</v>
      </c>
    </row>
    <row r="181" spans="1:34" x14ac:dyDescent="0.35">
      <c r="A181">
        <v>202.1</v>
      </c>
      <c r="B181" t="str">
        <f>_xlfn.XLOOKUP(A181,'Compressed Mortality, 1968-1978'!E181:E3386,'Compressed Mortality, 1968-1978'!D181:D3386,,0)</f>
        <v>Mycosis fungoides</v>
      </c>
      <c r="C181">
        <f>_xlfn.XLOOKUP($C$1&amp;"_"&amp;A181,'Compressed Mortality, 1968-1978'!$J$2:$J$3207,'Compressed Mortality, 1968-1978'!$H$2:$H$3207,,0)</f>
        <v>0</v>
      </c>
      <c r="D181" t="b">
        <f t="shared" si="32"/>
        <v>1</v>
      </c>
      <c r="E181">
        <f t="shared" si="33"/>
        <v>0</v>
      </c>
      <c r="F181">
        <f t="shared" si="34"/>
        <v>130</v>
      </c>
      <c r="N181">
        <v>180.9</v>
      </c>
      <c r="O181" t="str">
        <f>_xlfn.XLOOKUP(N181,'Compressed Mortality, 1979-1998'!$E$2:$E$7900,'Compressed Mortality, 1979-1998'!$D$2:$D$7900,,0)</f>
        <v>Cervix uteri, unspecified</v>
      </c>
      <c r="P181">
        <f>_xlfn.XLOOKUP(P$1&amp;"_"&amp;$N181,'Compressed Mortality, 1979-1998'!$J$2:$J$7900,'Compressed Mortality, 1979-1998'!$H$2:$H$7900,,0)</f>
        <v>2.1</v>
      </c>
      <c r="Q181">
        <f>_xlfn.XLOOKUP(Q$1&amp;"_"&amp;$N181,'Compressed Mortality, 1979-1998'!$J$2:$J$7900,'Compressed Mortality, 1979-1998'!$H$2:$H$7900,,0)</f>
        <v>1.8</v>
      </c>
      <c r="R181">
        <f t="shared" si="35"/>
        <v>2.1</v>
      </c>
      <c r="S181">
        <f t="shared" si="36"/>
        <v>1.8</v>
      </c>
      <c r="T181">
        <f t="shared" si="37"/>
        <v>17</v>
      </c>
      <c r="U181">
        <f t="shared" si="38"/>
        <v>18</v>
      </c>
      <c r="X181" t="str">
        <v>C76.4</v>
      </c>
      <c r="Y181" t="str">
        <f>_xlfn.XLOOKUP(X181,'Underlying Cause of Death, 1999'!$E$2:$E$6876,'Underlying Cause of Death, 1999'!$D$2:$D$6876,,0)</f>
        <v>Upper limb - Malignant neoplasms</v>
      </c>
      <c r="Z181" t="e">
        <f>_xlfn.XLOOKUP(Z$1&amp;"_"&amp;$X181,'Underlying Cause of Death, 1999'!$J$2:$J$6876,'Underlying Cause of Death, 1999'!$K$2:$K$6876,,0)</f>
        <v>#N/A</v>
      </c>
      <c r="AA181">
        <f>_xlfn.XLOOKUP(AA$1&amp;"_"&amp;$X181,'Underlying Cause of Death, 1999'!$J$2:$J$6876,'Underlying Cause of Death, 1999'!$K$2:$K$6876,,0)</f>
        <v>3.2389132049577994E-3</v>
      </c>
      <c r="AB181">
        <f>_xlfn.XLOOKUP(AB$1&amp;"_"&amp;$X181,'Underlying Cause of Death, 1999'!$J$2:$J$6876,'Underlying Cause of Death, 1999'!$K$2:$K$6876,,0)</f>
        <v>8.19462854663865E-3</v>
      </c>
      <c r="AC181">
        <f t="shared" si="39"/>
        <v>0</v>
      </c>
      <c r="AD181">
        <f t="shared" si="28"/>
        <v>3.2389132049577994E-3</v>
      </c>
      <c r="AE181">
        <f t="shared" si="29"/>
        <v>8.19462854663865E-3</v>
      </c>
      <c r="AF181">
        <f t="shared" si="40"/>
        <v>308</v>
      </c>
      <c r="AG181">
        <f t="shared" si="30"/>
        <v>297</v>
      </c>
      <c r="AH181">
        <f t="shared" si="31"/>
        <v>272</v>
      </c>
    </row>
    <row r="182" spans="1:34" x14ac:dyDescent="0.35">
      <c r="A182">
        <v>202.2</v>
      </c>
      <c r="B182" t="str">
        <f>_xlfn.XLOOKUP(A182,'Compressed Mortality, 1968-1978'!E182:E3387,'Compressed Mortality, 1968-1978'!D182:D3387,,0)</f>
        <v>Other primary malignant neoplasms of lymphoid tissue</v>
      </c>
      <c r="C182">
        <f>_xlfn.XLOOKUP($C$1&amp;"_"&amp;A182,'Compressed Mortality, 1968-1978'!$J$2:$J$3207,'Compressed Mortality, 1968-1978'!$H$2:$H$3207,,0)</f>
        <v>1.2</v>
      </c>
      <c r="D182" t="b">
        <f t="shared" si="32"/>
        <v>1</v>
      </c>
      <c r="E182">
        <f t="shared" si="33"/>
        <v>1.2</v>
      </c>
      <c r="F182">
        <f t="shared" si="34"/>
        <v>26</v>
      </c>
      <c r="N182">
        <v>181</v>
      </c>
      <c r="O182" t="str">
        <f>_xlfn.XLOOKUP(N182,'Compressed Mortality, 1979-1998'!$E$2:$E$7900,'Compressed Mortality, 1979-1998'!$D$2:$D$7900,,0)</f>
        <v>Malignant neoplasm of placenta</v>
      </c>
      <c r="P182">
        <f>_xlfn.XLOOKUP(P$1&amp;"_"&amp;$N182,'Compressed Mortality, 1979-1998'!$J$2:$J$7900,'Compressed Mortality, 1979-1998'!$H$2:$H$7900,,0)</f>
        <v>0</v>
      </c>
      <c r="Q182">
        <f>_xlfn.XLOOKUP(Q$1&amp;"_"&amp;$N182,'Compressed Mortality, 1979-1998'!$J$2:$J$7900,'Compressed Mortality, 1979-1998'!$H$2:$H$7900,,0)</f>
        <v>0</v>
      </c>
      <c r="R182">
        <f t="shared" si="35"/>
        <v>0</v>
      </c>
      <c r="S182">
        <f t="shared" si="36"/>
        <v>0</v>
      </c>
      <c r="T182">
        <f t="shared" si="37"/>
        <v>128</v>
      </c>
      <c r="U182">
        <f t="shared" si="38"/>
        <v>123</v>
      </c>
      <c r="X182" t="str">
        <v>C76.5</v>
      </c>
      <c r="Y182" t="str">
        <f>_xlfn.XLOOKUP(X182,'Underlying Cause of Death, 1999'!$E$2:$E$6876,'Underlying Cause of Death, 1999'!$D$2:$D$6876,,0)</f>
        <v>Lower limb - Malignant neoplasms</v>
      </c>
      <c r="Z182">
        <f>_xlfn.XLOOKUP(Z$1&amp;"_"&amp;$X182,'Underlying Cause of Death, 1999'!$J$2:$J$6876,'Underlying Cause of Death, 1999'!$K$2:$K$6876,,0)</f>
        <v>1.3147519511149923E-2</v>
      </c>
      <c r="AA182">
        <f>_xlfn.XLOOKUP(AA$1&amp;"_"&amp;$X182,'Underlying Cause of Death, 1999'!$J$2:$J$6876,'Underlying Cause of Death, 1999'!$K$2:$K$6876,,0)</f>
        <v>8.7450656533860586E-3</v>
      </c>
      <c r="AB182">
        <f>_xlfn.XLOOKUP(AB$1&amp;"_"&amp;$X182,'Underlying Cause of Death, 1999'!$J$2:$J$6876,'Underlying Cause of Death, 1999'!$K$2:$K$6876,,0)</f>
        <v>9.4086475905851147E-3</v>
      </c>
      <c r="AC182">
        <f t="shared" si="39"/>
        <v>1.3147519511149923E-2</v>
      </c>
      <c r="AD182">
        <f t="shared" si="28"/>
        <v>8.7450656533860586E-3</v>
      </c>
      <c r="AE182">
        <f t="shared" si="29"/>
        <v>9.4086475905851147E-3</v>
      </c>
      <c r="AF182">
        <f t="shared" si="40"/>
        <v>221</v>
      </c>
      <c r="AG182">
        <f t="shared" si="30"/>
        <v>240</v>
      </c>
      <c r="AH182">
        <f t="shared" si="31"/>
        <v>260</v>
      </c>
    </row>
    <row r="183" spans="1:34" x14ac:dyDescent="0.35">
      <c r="A183">
        <v>202.9</v>
      </c>
      <c r="B183" t="str">
        <f>_xlfn.XLOOKUP(A183,'Compressed Mortality, 1968-1978'!E183:E3388,'Compressed Mortality, 1968-1978'!D183:D3388,,0)</f>
        <v>Other forms of lymphoma</v>
      </c>
      <c r="C183" t="str">
        <f>_xlfn.XLOOKUP($C$1&amp;"_"&amp;A183,'Compressed Mortality, 1968-1978'!$J$2:$J$3207,'Compressed Mortality, 1968-1978'!$H$2:$H$3207,,0)</f>
        <v>0.0 (Unreliable)</v>
      </c>
      <c r="D183" t="b">
        <f t="shared" si="32"/>
        <v>0</v>
      </c>
      <c r="E183">
        <f t="shared" si="33"/>
        <v>0</v>
      </c>
      <c r="F183">
        <f t="shared" si="34"/>
        <v>130</v>
      </c>
      <c r="N183">
        <v>182</v>
      </c>
      <c r="O183" t="str">
        <f>_xlfn.XLOOKUP(N183,'Compressed Mortality, 1979-1998'!$E$2:$E$7900,'Compressed Mortality, 1979-1998'!$D$2:$D$7900,,0)</f>
        <v>Corpus uteri, except isthmus</v>
      </c>
      <c r="P183">
        <f>_xlfn.XLOOKUP(P$1&amp;"_"&amp;$N183,'Compressed Mortality, 1979-1998'!$J$2:$J$7900,'Compressed Mortality, 1979-1998'!$H$2:$H$7900,,0)</f>
        <v>1.3</v>
      </c>
      <c r="Q183">
        <f>_xlfn.XLOOKUP(Q$1&amp;"_"&amp;$N183,'Compressed Mortality, 1979-1998'!$J$2:$J$7900,'Compressed Mortality, 1979-1998'!$H$2:$H$7900,,0)</f>
        <v>1.2</v>
      </c>
      <c r="R183">
        <f t="shared" si="35"/>
        <v>1.3</v>
      </c>
      <c r="S183">
        <f t="shared" si="36"/>
        <v>1.2</v>
      </c>
      <c r="T183">
        <f t="shared" si="37"/>
        <v>21</v>
      </c>
      <c r="U183">
        <f t="shared" si="38"/>
        <v>22</v>
      </c>
      <c r="X183" t="str">
        <v>C76.7</v>
      </c>
      <c r="Y183" t="str">
        <f>_xlfn.XLOOKUP(X183,'Underlying Cause of Death, 1999'!$E$2:$E$6876,'Underlying Cause of Death, 1999'!$D$2:$D$6876,,0)</f>
        <v>Other ill-defined sites - Malignant neoplasms</v>
      </c>
      <c r="Z183">
        <f>_xlfn.XLOOKUP(Z$1&amp;"_"&amp;$X183,'Underlying Cause of Death, 1999'!$J$2:$J$6876,'Underlying Cause of Death, 1999'!$K$2:$K$6876,,0)</f>
        <v>3.908722016828356E-2</v>
      </c>
      <c r="AA183">
        <f>_xlfn.XLOOKUP(AA$1&amp;"_"&amp;$X183,'Underlying Cause of Death, 1999'!$J$2:$J$6876,'Underlying Cause of Death, 1999'!$K$2:$K$6876,,0)</f>
        <v>3.8543067138997814E-2</v>
      </c>
      <c r="AB183">
        <f>_xlfn.XLOOKUP(AB$1&amp;"_"&amp;$X183,'Underlying Cause of Death, 1999'!$J$2:$J$6876,'Underlying Cause of Death, 1999'!$K$2:$K$6876,,0)</f>
        <v>4.947127604081851E-2</v>
      </c>
      <c r="AC183">
        <f t="shared" si="39"/>
        <v>3.908722016828356E-2</v>
      </c>
      <c r="AD183">
        <f t="shared" si="28"/>
        <v>3.8543067138997814E-2</v>
      </c>
      <c r="AE183">
        <f t="shared" si="29"/>
        <v>4.947127604081851E-2</v>
      </c>
      <c r="AF183">
        <f t="shared" si="40"/>
        <v>143</v>
      </c>
      <c r="AG183">
        <f t="shared" si="30"/>
        <v>138</v>
      </c>
      <c r="AH183">
        <f t="shared" si="31"/>
        <v>144</v>
      </c>
    </row>
    <row r="184" spans="1:34" x14ac:dyDescent="0.35">
      <c r="A184">
        <v>203</v>
      </c>
      <c r="B184" t="str">
        <f>_xlfn.XLOOKUP(A184,'Compressed Mortality, 1968-1978'!E184:E3389,'Compressed Mortality, 1968-1978'!D184:D3389,,0)</f>
        <v>Multiple myeloma</v>
      </c>
      <c r="C184">
        <f>_xlfn.XLOOKUP($C$1&amp;"_"&amp;A184,'Compressed Mortality, 1968-1978'!$J$2:$J$3207,'Compressed Mortality, 1968-1978'!$H$2:$H$3207,,0)</f>
        <v>2.2000000000000002</v>
      </c>
      <c r="D184" t="b">
        <f t="shared" si="32"/>
        <v>1</v>
      </c>
      <c r="E184">
        <f t="shared" si="33"/>
        <v>2.2000000000000002</v>
      </c>
      <c r="F184">
        <f t="shared" si="34"/>
        <v>16</v>
      </c>
      <c r="N184">
        <v>183</v>
      </c>
      <c r="O184" t="str">
        <f>_xlfn.XLOOKUP(N184,'Compressed Mortality, 1979-1998'!$E$2:$E$7900,'Compressed Mortality, 1979-1998'!$D$2:$D$7900,,0)</f>
        <v>Ovary</v>
      </c>
      <c r="P184">
        <f>_xlfn.XLOOKUP(P$1&amp;"_"&amp;$N184,'Compressed Mortality, 1979-1998'!$J$2:$J$7900,'Compressed Mortality, 1979-1998'!$H$2:$H$7900,,0)</f>
        <v>4.7</v>
      </c>
      <c r="Q184">
        <f>_xlfn.XLOOKUP(Q$1&amp;"_"&amp;$N184,'Compressed Mortality, 1979-1998'!$J$2:$J$7900,'Compressed Mortality, 1979-1998'!$H$2:$H$7900,,0)</f>
        <v>5</v>
      </c>
      <c r="R184">
        <f t="shared" si="35"/>
        <v>4.7</v>
      </c>
      <c r="S184">
        <f t="shared" si="36"/>
        <v>5</v>
      </c>
      <c r="T184">
        <f t="shared" si="37"/>
        <v>8</v>
      </c>
      <c r="U184">
        <f t="shared" si="38"/>
        <v>9</v>
      </c>
      <c r="X184" t="str">
        <v>C77.9</v>
      </c>
      <c r="Y184" t="str">
        <f>_xlfn.XLOOKUP(X184,'Underlying Cause of Death, 1999'!$E$2:$E$6876,'Underlying Cause of Death, 1999'!$D$2:$D$6876,,0)</f>
        <v>Lymph node, unspecified - Malignant neoplasms</v>
      </c>
      <c r="Z184">
        <f>_xlfn.XLOOKUP(Z$1&amp;"_"&amp;$X184,'Underlying Cause of Death, 1999'!$J$2:$J$6876,'Underlying Cause of Death, 1999'!$K$2:$K$6876,,0)</f>
        <v>8.8834591291553546E-3</v>
      </c>
      <c r="AA184">
        <f>_xlfn.XLOOKUP(AA$1&amp;"_"&amp;$X184,'Underlying Cause of Death, 1999'!$J$2:$J$6876,'Underlying Cause of Death, 1999'!$K$2:$K$6876,,0)</f>
        <v>8.0972830123944971E-3</v>
      </c>
      <c r="AB184">
        <f>_xlfn.XLOOKUP(AB$1&amp;"_"&amp;$X184,'Underlying Cause of Death, 1999'!$J$2:$J$6876,'Underlying Cause of Death, 1999'!$K$2:$K$6876,,0)</f>
        <v>2.0638323747089932E-2</v>
      </c>
      <c r="AC184">
        <f t="shared" si="39"/>
        <v>8.8834591291553546E-3</v>
      </c>
      <c r="AD184">
        <f t="shared" si="28"/>
        <v>8.0972830123944971E-3</v>
      </c>
      <c r="AE184">
        <f t="shared" si="29"/>
        <v>2.0638323747089932E-2</v>
      </c>
      <c r="AF184">
        <f t="shared" si="40"/>
        <v>241</v>
      </c>
      <c r="AG184">
        <f t="shared" si="30"/>
        <v>248</v>
      </c>
      <c r="AH184">
        <f t="shared" si="31"/>
        <v>206</v>
      </c>
    </row>
    <row r="185" spans="1:34" x14ac:dyDescent="0.35">
      <c r="A185">
        <v>204</v>
      </c>
      <c r="B185" t="str">
        <f>_xlfn.XLOOKUP(A185,'Compressed Mortality, 1968-1978'!E185:E3390,'Compressed Mortality, 1968-1978'!D185:D3390,,0)</f>
        <v>Acute</v>
      </c>
      <c r="C185">
        <f>_xlfn.XLOOKUP($C$1&amp;"_"&amp;A185,'Compressed Mortality, 1968-1978'!$J$2:$J$3207,'Compressed Mortality, 1968-1978'!$H$2:$H$3207,,0)</f>
        <v>0.9</v>
      </c>
      <c r="D185" t="b">
        <f t="shared" si="32"/>
        <v>1</v>
      </c>
      <c r="E185">
        <f t="shared" si="33"/>
        <v>0.9</v>
      </c>
      <c r="F185">
        <f t="shared" si="34"/>
        <v>32</v>
      </c>
      <c r="N185">
        <v>183.2</v>
      </c>
      <c r="O185" t="str">
        <f>_xlfn.XLOOKUP(N185,'Compressed Mortality, 1979-1998'!$E$2:$E$7900,'Compressed Mortality, 1979-1998'!$D$2:$D$7900,,0)</f>
        <v>Fallopian tube</v>
      </c>
      <c r="P185">
        <f>_xlfn.XLOOKUP(P$1&amp;"_"&amp;$N185,'Compressed Mortality, 1979-1998'!$J$2:$J$7900,'Compressed Mortality, 1979-1998'!$H$2:$H$7900,,0)</f>
        <v>0.1</v>
      </c>
      <c r="Q185">
        <f>_xlfn.XLOOKUP(Q$1&amp;"_"&amp;$N185,'Compressed Mortality, 1979-1998'!$J$2:$J$7900,'Compressed Mortality, 1979-1998'!$H$2:$H$7900,,0)</f>
        <v>0.1</v>
      </c>
      <c r="R185">
        <f t="shared" si="35"/>
        <v>0.1</v>
      </c>
      <c r="S185">
        <f t="shared" si="36"/>
        <v>0.1</v>
      </c>
      <c r="T185">
        <f t="shared" si="37"/>
        <v>79</v>
      </c>
      <c r="U185">
        <f t="shared" si="38"/>
        <v>71</v>
      </c>
      <c r="X185" t="str">
        <v>C78.0</v>
      </c>
      <c r="Y185" t="str">
        <f>_xlfn.XLOOKUP(X185,'Underlying Cause of Death, 1999'!$E$2:$E$6876,'Underlying Cause of Death, 1999'!$D$2:$D$6876,,0)</f>
        <v>Secondary malignant neoplasm of lung - Malignant neoplasms</v>
      </c>
      <c r="Z185">
        <f>_xlfn.XLOOKUP(Z$1&amp;"_"&amp;$X185,'Underlying Cause of Death, 1999'!$J$2:$J$6876,'Underlying Cause of Death, 1999'!$K$2:$K$6876,,0)</f>
        <v>7.9595793797231973E-2</v>
      </c>
      <c r="AA185">
        <f>_xlfn.XLOOKUP(AA$1&amp;"_"&amp;$X185,'Underlying Cause of Death, 1999'!$J$2:$J$6876,'Underlying Cause of Death, 1999'!$K$2:$K$6876,,0)</f>
        <v>8.0001156162457648E-2</v>
      </c>
      <c r="AB185">
        <f>_xlfn.XLOOKUP(AB$1&amp;"_"&amp;$X185,'Underlying Cause of Death, 1999'!$J$2:$J$6876,'Underlying Cause of Death, 1999'!$K$2:$K$6876,,0)</f>
        <v>8.9837409252038522E-2</v>
      </c>
      <c r="AC185">
        <f t="shared" si="39"/>
        <v>7.9595793797231973E-2</v>
      </c>
      <c r="AD185">
        <f t="shared" si="28"/>
        <v>8.0001156162457648E-2</v>
      </c>
      <c r="AE185">
        <f t="shared" si="29"/>
        <v>8.9837409252038522E-2</v>
      </c>
      <c r="AF185">
        <f t="shared" si="40"/>
        <v>98</v>
      </c>
      <c r="AG185">
        <f t="shared" si="30"/>
        <v>93</v>
      </c>
      <c r="AH185">
        <f t="shared" si="31"/>
        <v>106</v>
      </c>
    </row>
    <row r="186" spans="1:34" x14ac:dyDescent="0.35">
      <c r="A186">
        <v>204.1</v>
      </c>
      <c r="B186" t="str">
        <f>_xlfn.XLOOKUP(A186,'Compressed Mortality, 1968-1978'!E186:E3391,'Compressed Mortality, 1968-1978'!D186:D3391,,0)</f>
        <v>Chronic</v>
      </c>
      <c r="C186">
        <f>_xlfn.XLOOKUP($C$1&amp;"_"&amp;A186,'Compressed Mortality, 1968-1978'!$J$2:$J$3207,'Compressed Mortality, 1968-1978'!$H$2:$H$3207,,0)</f>
        <v>1.1000000000000001</v>
      </c>
      <c r="D186" t="b">
        <f t="shared" si="32"/>
        <v>1</v>
      </c>
      <c r="E186">
        <f t="shared" si="33"/>
        <v>1.1000000000000001</v>
      </c>
      <c r="F186">
        <f t="shared" si="34"/>
        <v>28</v>
      </c>
      <c r="N186">
        <v>183.4</v>
      </c>
      <c r="O186" t="str">
        <f>_xlfn.XLOOKUP(N186,'Compressed Mortality, 1979-1998'!$E$2:$E$7900,'Compressed Mortality, 1979-1998'!$D$2:$D$7900,,0)</f>
        <v>Parametrium</v>
      </c>
      <c r="P186" t="e">
        <f>_xlfn.XLOOKUP(P$1&amp;"_"&amp;$N186,'Compressed Mortality, 1979-1998'!$J$2:$J$7900,'Compressed Mortality, 1979-1998'!$H$2:$H$7900,,0)</f>
        <v>#N/A</v>
      </c>
      <c r="Q186" t="str">
        <f>_xlfn.XLOOKUP(Q$1&amp;"_"&amp;$N186,'Compressed Mortality, 1979-1998'!$J$2:$J$7900,'Compressed Mortality, 1979-1998'!$H$2:$H$7900,,0)</f>
        <v>0.0 (Unreliable)</v>
      </c>
      <c r="R186">
        <f t="shared" si="35"/>
        <v>0</v>
      </c>
      <c r="S186">
        <f t="shared" si="36"/>
        <v>0</v>
      </c>
      <c r="T186">
        <f t="shared" si="37"/>
        <v>128</v>
      </c>
      <c r="U186">
        <f t="shared" si="38"/>
        <v>123</v>
      </c>
      <c r="X186" t="str">
        <v>C78.1</v>
      </c>
      <c r="Y186" t="str">
        <f>_xlfn.XLOOKUP(X186,'Underlying Cause of Death, 1999'!$E$2:$E$6876,'Underlying Cause of Death, 1999'!$D$2:$D$6876,,0)</f>
        <v>Secondary malignant neoplasm of mediastinum - Malignant neoplasms</v>
      </c>
      <c r="Z186">
        <f>_xlfn.XLOOKUP(Z$1&amp;"_"&amp;$X186,'Underlying Cause of Death, 1999'!$J$2:$J$6876,'Underlying Cause of Death, 1999'!$K$2:$K$6876,,0)</f>
        <v>5.6854138426594269E-3</v>
      </c>
      <c r="AA186" t="e">
        <f>_xlfn.XLOOKUP(AA$1&amp;"_"&amp;$X186,'Underlying Cause of Death, 1999'!$J$2:$J$6876,'Underlying Cause of Death, 1999'!$K$2:$K$6876,,0)</f>
        <v>#N/A</v>
      </c>
      <c r="AB186" t="e">
        <f>_xlfn.XLOOKUP(AB$1&amp;"_"&amp;$X186,'Underlying Cause of Death, 1999'!$J$2:$J$6876,'Underlying Cause of Death, 1999'!$K$2:$K$6876,,0)</f>
        <v>#N/A</v>
      </c>
      <c r="AC186">
        <f t="shared" si="39"/>
        <v>5.6854138426594269E-3</v>
      </c>
      <c r="AD186">
        <f t="shared" si="28"/>
        <v>0</v>
      </c>
      <c r="AE186">
        <f t="shared" si="29"/>
        <v>0</v>
      </c>
      <c r="AF186">
        <f t="shared" si="40"/>
        <v>269</v>
      </c>
      <c r="AG186">
        <f t="shared" si="30"/>
        <v>304</v>
      </c>
      <c r="AH186">
        <f t="shared" si="31"/>
        <v>354</v>
      </c>
    </row>
    <row r="187" spans="1:34" x14ac:dyDescent="0.35">
      <c r="A187">
        <v>204.9</v>
      </c>
      <c r="B187" t="str">
        <f>_xlfn.XLOOKUP(A187,'Compressed Mortality, 1968-1978'!E187:E3392,'Compressed Mortality, 1968-1978'!D187:D3392,,0)</f>
        <v>Unspecified</v>
      </c>
      <c r="C187">
        <f>_xlfn.XLOOKUP($C$1&amp;"_"&amp;A187,'Compressed Mortality, 1968-1978'!$J$2:$J$3207,'Compressed Mortality, 1968-1978'!$H$2:$H$3207,,0)</f>
        <v>0.4</v>
      </c>
      <c r="D187" t="b">
        <f t="shared" si="32"/>
        <v>1</v>
      </c>
      <c r="E187">
        <f t="shared" si="33"/>
        <v>0.4</v>
      </c>
      <c r="F187">
        <f t="shared" si="34"/>
        <v>50</v>
      </c>
      <c r="N187">
        <v>183.5</v>
      </c>
      <c r="O187" t="str">
        <f>_xlfn.XLOOKUP(N187,'Compressed Mortality, 1979-1998'!$E$2:$E$7900,'Compressed Mortality, 1979-1998'!$D$2:$D$7900,,0)</f>
        <v>Round ligament</v>
      </c>
      <c r="P187" t="str">
        <f>_xlfn.XLOOKUP(P$1&amp;"_"&amp;$N187,'Compressed Mortality, 1979-1998'!$J$2:$J$7900,'Compressed Mortality, 1979-1998'!$H$2:$H$7900,,0)</f>
        <v>0.0 (Unreliable)</v>
      </c>
      <c r="Q187" t="e">
        <f>_xlfn.XLOOKUP(Q$1&amp;"_"&amp;$N187,'Compressed Mortality, 1979-1998'!$J$2:$J$7900,'Compressed Mortality, 1979-1998'!$H$2:$H$7900,,0)</f>
        <v>#N/A</v>
      </c>
      <c r="R187">
        <f t="shared" si="35"/>
        <v>0</v>
      </c>
      <c r="S187">
        <f t="shared" si="36"/>
        <v>0</v>
      </c>
      <c r="T187">
        <f t="shared" si="37"/>
        <v>128</v>
      </c>
      <c r="U187">
        <f t="shared" si="38"/>
        <v>123</v>
      </c>
      <c r="X187" t="str">
        <v>C78.2</v>
      </c>
      <c r="Y187" t="str">
        <f>_xlfn.XLOOKUP(X187,'Underlying Cause of Death, 1999'!$E$2:$E$6876,'Underlying Cause of Death, 1999'!$D$2:$D$6876,,0)</f>
        <v>Secondary malignant neoplasm of pleura - Malignant neoplasms</v>
      </c>
      <c r="Z187">
        <f>_xlfn.XLOOKUP(Z$1&amp;"_"&amp;$X187,'Underlying Cause of Death, 1999'!$J$2:$J$6876,'Underlying Cause of Death, 1999'!$K$2:$K$6876,,0)</f>
        <v>5.6854138426594265E-2</v>
      </c>
      <c r="AA187">
        <f>_xlfn.XLOOKUP(AA$1&amp;"_"&amp;$X187,'Underlying Cause of Death, 1999'!$J$2:$J$6876,'Underlying Cause of Death, 1999'!$K$2:$K$6876,,0)</f>
        <v>4.9555372035854334E-2</v>
      </c>
      <c r="AB187">
        <f>_xlfn.XLOOKUP(AB$1&amp;"_"&amp;$X187,'Underlying Cause of Death, 1999'!$J$2:$J$6876,'Underlying Cause of Death, 1999'!$K$2:$K$6876,,0)</f>
        <v>5.6755390304497312E-2</v>
      </c>
      <c r="AC187">
        <f t="shared" si="39"/>
        <v>5.6854138426594265E-2</v>
      </c>
      <c r="AD187">
        <f t="shared" si="28"/>
        <v>4.9555372035854334E-2</v>
      </c>
      <c r="AE187">
        <f t="shared" si="29"/>
        <v>5.6755390304497312E-2</v>
      </c>
      <c r="AF187">
        <f t="shared" si="40"/>
        <v>119</v>
      </c>
      <c r="AG187">
        <f t="shared" si="30"/>
        <v>122</v>
      </c>
      <c r="AH187">
        <f t="shared" si="31"/>
        <v>133</v>
      </c>
    </row>
    <row r="188" spans="1:34" x14ac:dyDescent="0.35">
      <c r="A188">
        <v>205</v>
      </c>
      <c r="B188" t="str">
        <f>_xlfn.XLOOKUP(A188,'Compressed Mortality, 1968-1978'!E188:E3393,'Compressed Mortality, 1968-1978'!D188:D3393,,0)</f>
        <v>Acute</v>
      </c>
      <c r="C188">
        <f>_xlfn.XLOOKUP($C$1&amp;"_"&amp;A188,'Compressed Mortality, 1968-1978'!$J$2:$J$3207,'Compressed Mortality, 1968-1978'!$H$2:$H$3207,,0)</f>
        <v>1.7</v>
      </c>
      <c r="D188" t="b">
        <f t="shared" si="32"/>
        <v>1</v>
      </c>
      <c r="E188">
        <f t="shared" si="33"/>
        <v>1.7</v>
      </c>
      <c r="F188">
        <f t="shared" si="34"/>
        <v>19</v>
      </c>
      <c r="N188">
        <v>183.8</v>
      </c>
      <c r="O188" t="str">
        <f>_xlfn.XLOOKUP(N188,'Compressed Mortality, 1979-1998'!$E$2:$E$7900,'Compressed Mortality, 1979-1998'!$D$2:$D$7900,,0)</f>
        <v>Other specified sites of uterine adnexa</v>
      </c>
      <c r="P188" t="e">
        <f>_xlfn.XLOOKUP(P$1&amp;"_"&amp;$N188,'Compressed Mortality, 1979-1998'!$J$2:$J$7900,'Compressed Mortality, 1979-1998'!$H$2:$H$7900,,0)</f>
        <v>#N/A</v>
      </c>
      <c r="Q188" t="str">
        <f>_xlfn.XLOOKUP(Q$1&amp;"_"&amp;$N188,'Compressed Mortality, 1979-1998'!$J$2:$J$7900,'Compressed Mortality, 1979-1998'!$H$2:$H$7900,,0)</f>
        <v>0.0 (Unreliable)</v>
      </c>
      <c r="R188">
        <f t="shared" si="35"/>
        <v>0</v>
      </c>
      <c r="S188">
        <f t="shared" si="36"/>
        <v>0</v>
      </c>
      <c r="T188">
        <f t="shared" si="37"/>
        <v>128</v>
      </c>
      <c r="U188">
        <f t="shared" si="38"/>
        <v>123</v>
      </c>
      <c r="X188" t="str">
        <v>C78.5</v>
      </c>
      <c r="Y188" t="str">
        <f>_xlfn.XLOOKUP(X188,'Underlying Cause of Death, 1999'!$E$2:$E$6876,'Underlying Cause of Death, 1999'!$D$2:$D$6876,,0)</f>
        <v>Secondary malignant neoplasm of large intestine and rectum - Malignant neoplasms</v>
      </c>
      <c r="Z188">
        <f>_xlfn.XLOOKUP(Z$1&amp;"_"&amp;$X188,'Underlying Cause of Death, 1999'!$J$2:$J$6876,'Underlying Cause of Death, 1999'!$K$2:$K$6876,,0)</f>
        <v>3.9087220168283554E-3</v>
      </c>
      <c r="AA188">
        <f>_xlfn.XLOOKUP(AA$1&amp;"_"&amp;$X188,'Underlying Cause of Death, 1999'!$J$2:$J$6876,'Underlying Cause of Death, 1999'!$K$2:$K$6876,,0)</f>
        <v>1.1660087537848078E-2</v>
      </c>
      <c r="AB188">
        <f>_xlfn.XLOOKUP(AB$1&amp;"_"&amp;$X188,'Underlying Cause of Death, 1999'!$J$2:$J$6876,'Underlying Cause of Death, 1999'!$K$2:$K$6876,,0)</f>
        <v>6.0700952197323332E-3</v>
      </c>
      <c r="AC188">
        <f t="shared" si="39"/>
        <v>3.9087220168283554E-3</v>
      </c>
      <c r="AD188">
        <f t="shared" si="28"/>
        <v>1.1660087537848078E-2</v>
      </c>
      <c r="AE188">
        <f t="shared" si="29"/>
        <v>6.0700952197323332E-3</v>
      </c>
      <c r="AF188">
        <f t="shared" si="40"/>
        <v>295</v>
      </c>
      <c r="AG188">
        <f t="shared" si="30"/>
        <v>219</v>
      </c>
      <c r="AH188">
        <f t="shared" si="31"/>
        <v>295</v>
      </c>
    </row>
    <row r="189" spans="1:34" x14ac:dyDescent="0.35">
      <c r="A189">
        <v>205.1</v>
      </c>
      <c r="B189" t="str">
        <f>_xlfn.XLOOKUP(A189,'Compressed Mortality, 1968-1978'!E189:E3394,'Compressed Mortality, 1968-1978'!D189:D3394,,0)</f>
        <v>Chronic</v>
      </c>
      <c r="C189">
        <f>_xlfn.XLOOKUP($C$1&amp;"_"&amp;A189,'Compressed Mortality, 1968-1978'!$J$2:$J$3207,'Compressed Mortality, 1968-1978'!$H$2:$H$3207,,0)</f>
        <v>0.8</v>
      </c>
      <c r="D189" t="b">
        <f t="shared" si="32"/>
        <v>1</v>
      </c>
      <c r="E189">
        <f t="shared" si="33"/>
        <v>0.8</v>
      </c>
      <c r="F189">
        <f t="shared" si="34"/>
        <v>37</v>
      </c>
      <c r="N189">
        <v>183.9</v>
      </c>
      <c r="O189" t="str">
        <f>_xlfn.XLOOKUP(N189,'Compressed Mortality, 1979-1998'!$E$2:$E$7900,'Compressed Mortality, 1979-1998'!$D$2:$D$7900,,0)</f>
        <v>Uterine adnexa, unspecified</v>
      </c>
      <c r="P189" t="str">
        <f>_xlfn.XLOOKUP(P$1&amp;"_"&amp;$N189,'Compressed Mortality, 1979-1998'!$J$2:$J$7900,'Compressed Mortality, 1979-1998'!$H$2:$H$7900,,0)</f>
        <v>0.0 (Unreliable)</v>
      </c>
      <c r="Q189" t="str">
        <f>_xlfn.XLOOKUP(Q$1&amp;"_"&amp;$N189,'Compressed Mortality, 1979-1998'!$J$2:$J$7900,'Compressed Mortality, 1979-1998'!$H$2:$H$7900,,0)</f>
        <v>0.0 (Unreliable)</v>
      </c>
      <c r="R189">
        <f t="shared" si="35"/>
        <v>0</v>
      </c>
      <c r="S189">
        <f t="shared" si="36"/>
        <v>0</v>
      </c>
      <c r="T189">
        <f t="shared" si="37"/>
        <v>128</v>
      </c>
      <c r="U189">
        <f t="shared" si="38"/>
        <v>123</v>
      </c>
      <c r="X189" t="str">
        <v>C78.6</v>
      </c>
      <c r="Y189" t="str">
        <f>_xlfn.XLOOKUP(X189,'Underlying Cause of Death, 1999'!$E$2:$E$6876,'Underlying Cause of Death, 1999'!$D$2:$D$6876,,0)</f>
        <v>Secondary malignant neoplasm of retroperitoneum and peritoneum - Malignant neoplasms</v>
      </c>
      <c r="Z189">
        <f>_xlfn.XLOOKUP(Z$1&amp;"_"&amp;$X189,'Underlying Cause of Death, 1999'!$J$2:$J$6876,'Underlying Cause of Death, 1999'!$K$2:$K$6876,,0)</f>
        <v>0.12436842780817496</v>
      </c>
      <c r="AA189">
        <f>_xlfn.XLOOKUP(AA$1&amp;"_"&amp;$X189,'Underlying Cause of Death, 1999'!$J$2:$J$6876,'Underlying Cause of Death, 1999'!$K$2:$K$6876,,0)</f>
        <v>0.15320059459450391</v>
      </c>
      <c r="AB189">
        <f>_xlfn.XLOOKUP(AB$1&amp;"_"&amp;$X189,'Underlying Cause of Death, 1999'!$J$2:$J$6876,'Underlying Cause of Death, 1999'!$K$2:$K$6876,,0)</f>
        <v>0.23248464691574833</v>
      </c>
      <c r="AC189">
        <f t="shared" si="39"/>
        <v>0.12436842780817496</v>
      </c>
      <c r="AD189">
        <f t="shared" si="28"/>
        <v>0.15320059459450391</v>
      </c>
      <c r="AE189">
        <f t="shared" si="29"/>
        <v>0.23248464691574833</v>
      </c>
      <c r="AF189">
        <f t="shared" si="40"/>
        <v>79</v>
      </c>
      <c r="AG189">
        <f t="shared" si="30"/>
        <v>73</v>
      </c>
      <c r="AH189">
        <f t="shared" si="31"/>
        <v>67</v>
      </c>
    </row>
    <row r="190" spans="1:34" x14ac:dyDescent="0.35">
      <c r="A190">
        <v>205.9</v>
      </c>
      <c r="B190" t="str">
        <f>_xlfn.XLOOKUP(A190,'Compressed Mortality, 1968-1978'!E190:E3395,'Compressed Mortality, 1968-1978'!D190:D3395,,0)</f>
        <v>Unspecified</v>
      </c>
      <c r="C190">
        <f>_xlfn.XLOOKUP($C$1&amp;"_"&amp;A190,'Compressed Mortality, 1968-1978'!$J$2:$J$3207,'Compressed Mortality, 1968-1978'!$H$2:$H$3207,,0)</f>
        <v>0.3</v>
      </c>
      <c r="D190" t="b">
        <f t="shared" si="32"/>
        <v>1</v>
      </c>
      <c r="E190">
        <f t="shared" si="33"/>
        <v>0.3</v>
      </c>
      <c r="F190">
        <f t="shared" si="34"/>
        <v>56</v>
      </c>
      <c r="N190">
        <v>184</v>
      </c>
      <c r="O190" t="str">
        <f>_xlfn.XLOOKUP(N190,'Compressed Mortality, 1979-1998'!$E$2:$E$7900,'Compressed Mortality, 1979-1998'!$D$2:$D$7900,,0)</f>
        <v>Vagina</v>
      </c>
      <c r="P190">
        <f>_xlfn.XLOOKUP(P$1&amp;"_"&amp;$N190,'Compressed Mortality, 1979-1998'!$J$2:$J$7900,'Compressed Mortality, 1979-1998'!$H$2:$H$7900,,0)</f>
        <v>0.2</v>
      </c>
      <c r="Q190">
        <f>_xlfn.XLOOKUP(Q$1&amp;"_"&amp;$N190,'Compressed Mortality, 1979-1998'!$J$2:$J$7900,'Compressed Mortality, 1979-1998'!$H$2:$H$7900,,0)</f>
        <v>0.2</v>
      </c>
      <c r="R190">
        <f t="shared" si="35"/>
        <v>0.2</v>
      </c>
      <c r="S190">
        <f t="shared" si="36"/>
        <v>0.2</v>
      </c>
      <c r="T190">
        <f t="shared" si="37"/>
        <v>58</v>
      </c>
      <c r="U190">
        <f t="shared" si="38"/>
        <v>54</v>
      </c>
      <c r="X190" t="str">
        <v>C78.7</v>
      </c>
      <c r="Y190" t="str">
        <f>_xlfn.XLOOKUP(X190,'Underlying Cause of Death, 1999'!$E$2:$E$6876,'Underlying Cause of Death, 1999'!$D$2:$D$6876,,0)</f>
        <v>Secondary malignant neoplasm of liver - Malignant neoplasms</v>
      </c>
      <c r="Z190">
        <f>_xlfn.XLOOKUP(Z$1&amp;"_"&amp;$X190,'Underlying Cause of Death, 1999'!$J$2:$J$6876,'Underlying Cause of Death, 1999'!$K$2:$K$6876,,0)</f>
        <v>0.90078275569635291</v>
      </c>
      <c r="AA190">
        <f>_xlfn.XLOOKUP(AA$1&amp;"_"&amp;$X190,'Underlying Cause of Death, 1999'!$J$2:$J$6876,'Underlying Cause of Death, 1999'!$K$2:$K$6876,,0)</f>
        <v>0.66851168550328977</v>
      </c>
      <c r="AB190">
        <f>_xlfn.XLOOKUP(AB$1&amp;"_"&amp;$X190,'Underlying Cause of Death, 1999'!$J$2:$J$6876,'Underlying Cause of Death, 1999'!$K$2:$K$6876,,0)</f>
        <v>0.59486933153376864</v>
      </c>
      <c r="AC190">
        <f t="shared" si="39"/>
        <v>0.90078275569635291</v>
      </c>
      <c r="AD190">
        <f t="shared" si="28"/>
        <v>0.66851168550328977</v>
      </c>
      <c r="AE190">
        <f t="shared" si="29"/>
        <v>0.59486933153376864</v>
      </c>
      <c r="AF190">
        <f t="shared" si="40"/>
        <v>30</v>
      </c>
      <c r="AG190">
        <f t="shared" si="30"/>
        <v>35</v>
      </c>
      <c r="AH190">
        <f t="shared" si="31"/>
        <v>39</v>
      </c>
    </row>
    <row r="191" spans="1:34" x14ac:dyDescent="0.35">
      <c r="A191">
        <v>206</v>
      </c>
      <c r="B191" t="str">
        <f>_xlfn.XLOOKUP(A191,'Compressed Mortality, 1968-1978'!E191:E3396,'Compressed Mortality, 1968-1978'!D191:D3396,,0)</f>
        <v>Acute</v>
      </c>
      <c r="C191">
        <f>_xlfn.XLOOKUP($C$1&amp;"_"&amp;A191,'Compressed Mortality, 1968-1978'!$J$2:$J$3207,'Compressed Mortality, 1968-1978'!$H$2:$H$3207,,0)</f>
        <v>0.2</v>
      </c>
      <c r="D191" t="b">
        <f t="shared" si="32"/>
        <v>1</v>
      </c>
      <c r="E191">
        <f t="shared" si="33"/>
        <v>0.2</v>
      </c>
      <c r="F191">
        <f t="shared" si="34"/>
        <v>67</v>
      </c>
      <c r="N191">
        <v>184.1</v>
      </c>
      <c r="O191" t="str">
        <f>_xlfn.XLOOKUP(N191,'Compressed Mortality, 1979-1998'!$E$2:$E$7900,'Compressed Mortality, 1979-1998'!$D$2:$D$7900,,0)</f>
        <v>Labia majora</v>
      </c>
      <c r="P191" t="str">
        <f>_xlfn.XLOOKUP(P$1&amp;"_"&amp;$N191,'Compressed Mortality, 1979-1998'!$J$2:$J$7900,'Compressed Mortality, 1979-1998'!$H$2:$H$7900,,0)</f>
        <v>0.0 (Unreliable)</v>
      </c>
      <c r="Q191" t="str">
        <f>_xlfn.XLOOKUP(Q$1&amp;"_"&amp;$N191,'Compressed Mortality, 1979-1998'!$J$2:$J$7900,'Compressed Mortality, 1979-1998'!$H$2:$H$7900,,0)</f>
        <v>0.0 (Unreliable)</v>
      </c>
      <c r="R191">
        <f t="shared" si="35"/>
        <v>0</v>
      </c>
      <c r="S191">
        <f t="shared" si="36"/>
        <v>0</v>
      </c>
      <c r="T191">
        <f t="shared" si="37"/>
        <v>128</v>
      </c>
      <c r="U191">
        <f t="shared" si="38"/>
        <v>123</v>
      </c>
      <c r="X191" t="str">
        <v>C78.8</v>
      </c>
      <c r="Y191" t="str">
        <f>_xlfn.XLOOKUP(X191,'Underlying Cause of Death, 1999'!$E$2:$E$6876,'Underlying Cause of Death, 1999'!$D$2:$D$6876,,0)</f>
        <v>Secondary malignant neoplasm of other and unspecified digestive organs - Malignant neoplasms</v>
      </c>
      <c r="Z191">
        <f>_xlfn.XLOOKUP(Z$1&amp;"_"&amp;$X191,'Underlying Cause of Death, 1999'!$J$2:$J$6876,'Underlying Cause of Death, 1999'!$K$2:$K$6876,,0)</f>
        <v>6.7514289381580689E-3</v>
      </c>
      <c r="AA191">
        <f>_xlfn.XLOOKUP(AA$1&amp;"_"&amp;$X191,'Underlying Cause of Death, 1999'!$J$2:$J$6876,'Underlying Cause of Death, 1999'!$K$2:$K$6876,,0)</f>
        <v>1.7490131306772117E-2</v>
      </c>
      <c r="AB191">
        <f>_xlfn.XLOOKUP(AB$1&amp;"_"&amp;$X191,'Underlying Cause of Death, 1999'!$J$2:$J$6876,'Underlying Cause of Death, 1999'!$K$2:$K$6876,,0)</f>
        <v>1.8817295181170229E-2</v>
      </c>
      <c r="AC191">
        <f t="shared" si="39"/>
        <v>6.7514289381580689E-3</v>
      </c>
      <c r="AD191">
        <f t="shared" si="28"/>
        <v>1.7490131306772117E-2</v>
      </c>
      <c r="AE191">
        <f t="shared" si="29"/>
        <v>1.8817295181170229E-2</v>
      </c>
      <c r="AF191">
        <f t="shared" si="40"/>
        <v>256</v>
      </c>
      <c r="AG191">
        <f t="shared" si="30"/>
        <v>188</v>
      </c>
      <c r="AH191">
        <f t="shared" si="31"/>
        <v>212</v>
      </c>
    </row>
    <row r="192" spans="1:34" x14ac:dyDescent="0.35">
      <c r="A192">
        <v>206.1</v>
      </c>
      <c r="B192" t="str">
        <f>_xlfn.XLOOKUP(A192,'Compressed Mortality, 1968-1978'!E192:E3397,'Compressed Mortality, 1968-1978'!D192:D3397,,0)</f>
        <v>Chronic</v>
      </c>
      <c r="C192">
        <f>_xlfn.XLOOKUP($C$1&amp;"_"&amp;A192,'Compressed Mortality, 1968-1978'!$J$2:$J$3207,'Compressed Mortality, 1968-1978'!$H$2:$H$3207,,0)</f>
        <v>0</v>
      </c>
      <c r="D192" t="b">
        <f t="shared" si="32"/>
        <v>1</v>
      </c>
      <c r="E192">
        <f t="shared" si="33"/>
        <v>0</v>
      </c>
      <c r="F192">
        <f t="shared" si="34"/>
        <v>130</v>
      </c>
      <c r="N192">
        <v>184.2</v>
      </c>
      <c r="O192" t="str">
        <f>_xlfn.XLOOKUP(N192,'Compressed Mortality, 1979-1998'!$E$2:$E$7900,'Compressed Mortality, 1979-1998'!$D$2:$D$7900,,0)</f>
        <v>Labia minora</v>
      </c>
      <c r="P192" t="e">
        <f>_xlfn.XLOOKUP(P$1&amp;"_"&amp;$N192,'Compressed Mortality, 1979-1998'!$J$2:$J$7900,'Compressed Mortality, 1979-1998'!$H$2:$H$7900,,0)</f>
        <v>#N/A</v>
      </c>
      <c r="Q192" t="str">
        <f>_xlfn.XLOOKUP(Q$1&amp;"_"&amp;$N192,'Compressed Mortality, 1979-1998'!$J$2:$J$7900,'Compressed Mortality, 1979-1998'!$H$2:$H$7900,,0)</f>
        <v>0.0 (Unreliable)</v>
      </c>
      <c r="R192">
        <f t="shared" si="35"/>
        <v>0</v>
      </c>
      <c r="S192">
        <f t="shared" si="36"/>
        <v>0</v>
      </c>
      <c r="T192">
        <f t="shared" si="37"/>
        <v>128</v>
      </c>
      <c r="U192">
        <f t="shared" si="38"/>
        <v>123</v>
      </c>
      <c r="X192" t="str">
        <v>C79.0</v>
      </c>
      <c r="Y192" t="str">
        <f>_xlfn.XLOOKUP(X192,'Underlying Cause of Death, 1999'!$E$2:$E$6876,'Underlying Cause of Death, 1999'!$D$2:$D$6876,,0)</f>
        <v>Secondary malignant neoplasm of kidney and renal pelvis - Malignant neoplasms</v>
      </c>
      <c r="Z192" t="e">
        <f>_xlfn.XLOOKUP(Z$1&amp;"_"&amp;$X192,'Underlying Cause of Death, 1999'!$J$2:$J$6876,'Underlying Cause of Death, 1999'!$K$2:$K$6876,,0)</f>
        <v>#N/A</v>
      </c>
      <c r="AA192" t="e">
        <f>_xlfn.XLOOKUP(AA$1&amp;"_"&amp;$X192,'Underlying Cause of Death, 1999'!$J$2:$J$6876,'Underlying Cause of Death, 1999'!$K$2:$K$6876,,0)</f>
        <v>#N/A</v>
      </c>
      <c r="AB192">
        <f>_xlfn.XLOOKUP(AB$1&amp;"_"&amp;$X192,'Underlying Cause of Death, 1999'!$J$2:$J$6876,'Underlying Cause of Death, 1999'!$K$2:$K$6876,,0)</f>
        <v>3.3385523708527828E-3</v>
      </c>
      <c r="AC192">
        <f t="shared" si="39"/>
        <v>0</v>
      </c>
      <c r="AD192">
        <f t="shared" si="28"/>
        <v>0</v>
      </c>
      <c r="AE192">
        <f t="shared" si="29"/>
        <v>3.3385523708527828E-3</v>
      </c>
      <c r="AF192">
        <f t="shared" si="40"/>
        <v>308</v>
      </c>
      <c r="AG192">
        <f t="shared" si="30"/>
        <v>304</v>
      </c>
      <c r="AH192">
        <f t="shared" si="31"/>
        <v>334</v>
      </c>
    </row>
    <row r="193" spans="1:34" x14ac:dyDescent="0.35">
      <c r="A193">
        <v>206.9</v>
      </c>
      <c r="B193" t="str">
        <f>_xlfn.XLOOKUP(A193,'Compressed Mortality, 1968-1978'!E193:E3398,'Compressed Mortality, 1968-1978'!D193:D3398,,0)</f>
        <v>Unspecified</v>
      </c>
      <c r="C193">
        <f>_xlfn.XLOOKUP($C$1&amp;"_"&amp;A193,'Compressed Mortality, 1968-1978'!$J$2:$J$3207,'Compressed Mortality, 1968-1978'!$H$2:$H$3207,,0)</f>
        <v>0.1</v>
      </c>
      <c r="D193" t="b">
        <f t="shared" si="32"/>
        <v>1</v>
      </c>
      <c r="E193">
        <f t="shared" si="33"/>
        <v>0.1</v>
      </c>
      <c r="F193">
        <f t="shared" si="34"/>
        <v>78</v>
      </c>
      <c r="N193">
        <v>184.3</v>
      </c>
      <c r="O193" t="str">
        <f>_xlfn.XLOOKUP(N193,'Compressed Mortality, 1979-1998'!$E$2:$E$7900,'Compressed Mortality, 1979-1998'!$D$2:$D$7900,,0)</f>
        <v>Clitoris</v>
      </c>
      <c r="P193" t="str">
        <f>_xlfn.XLOOKUP(P$1&amp;"_"&amp;$N193,'Compressed Mortality, 1979-1998'!$J$2:$J$7900,'Compressed Mortality, 1979-1998'!$H$2:$H$7900,,0)</f>
        <v>0.0 (Unreliable)</v>
      </c>
      <c r="Q193" t="e">
        <f>_xlfn.XLOOKUP(Q$1&amp;"_"&amp;$N193,'Compressed Mortality, 1979-1998'!$J$2:$J$7900,'Compressed Mortality, 1979-1998'!$H$2:$H$7900,,0)</f>
        <v>#N/A</v>
      </c>
      <c r="R193">
        <f t="shared" si="35"/>
        <v>0</v>
      </c>
      <c r="S193">
        <f t="shared" si="36"/>
        <v>0</v>
      </c>
      <c r="T193">
        <f t="shared" si="37"/>
        <v>128</v>
      </c>
      <c r="U193">
        <f t="shared" si="38"/>
        <v>123</v>
      </c>
      <c r="X193" t="str">
        <v>C79.1</v>
      </c>
      <c r="Y193" t="str">
        <f>_xlfn.XLOOKUP(X193,'Underlying Cause of Death, 1999'!$E$2:$E$6876,'Underlying Cause of Death, 1999'!$D$2:$D$6876,,0)</f>
        <v>Secondary malignant neoplasm of bladder and other and unspecified urinary organs - Malignant neoplasms</v>
      </c>
      <c r="Z193" t="e">
        <f>_xlfn.XLOOKUP(Z$1&amp;"_"&amp;$X193,'Underlying Cause of Death, 1999'!$J$2:$J$6876,'Underlying Cause of Death, 1999'!$K$2:$K$6876,,0)</f>
        <v>#N/A</v>
      </c>
      <c r="AA193">
        <f>_xlfn.XLOOKUP(AA$1&amp;"_"&amp;$X193,'Underlying Cause of Death, 1999'!$J$2:$J$6876,'Underlying Cause of Death, 1999'!$K$2:$K$6876,,0)</f>
        <v>3.8866958459493591E-3</v>
      </c>
      <c r="AB193">
        <f>_xlfn.XLOOKUP(AB$1&amp;"_"&amp;$X193,'Underlying Cause of Death, 1999'!$J$2:$J$6876,'Underlying Cause of Death, 1999'!$K$2:$K$6876,,0)</f>
        <v>6.0700952197323332E-3</v>
      </c>
      <c r="AC193">
        <f t="shared" si="39"/>
        <v>0</v>
      </c>
      <c r="AD193">
        <f t="shared" si="28"/>
        <v>3.8866958459493591E-3</v>
      </c>
      <c r="AE193">
        <f t="shared" si="29"/>
        <v>6.0700952197323332E-3</v>
      </c>
      <c r="AF193">
        <f t="shared" si="40"/>
        <v>308</v>
      </c>
      <c r="AG193">
        <f t="shared" si="30"/>
        <v>284</v>
      </c>
      <c r="AH193">
        <f t="shared" si="31"/>
        <v>295</v>
      </c>
    </row>
    <row r="194" spans="1:34" x14ac:dyDescent="0.35">
      <c r="A194">
        <v>207</v>
      </c>
      <c r="B194" t="str">
        <f>_xlfn.XLOOKUP(A194,'Compressed Mortality, 1968-1978'!E194:E3399,'Compressed Mortality, 1968-1978'!D194:D3399,,0)</f>
        <v>Leukemia, acute</v>
      </c>
      <c r="C194">
        <f>_xlfn.XLOOKUP($C$1&amp;"_"&amp;A194,'Compressed Mortality, 1968-1978'!$J$2:$J$3207,'Compressed Mortality, 1968-1978'!$H$2:$H$3207,,0)</f>
        <v>0.9</v>
      </c>
      <c r="D194" t="b">
        <f t="shared" si="32"/>
        <v>1</v>
      </c>
      <c r="E194">
        <f t="shared" si="33"/>
        <v>0.9</v>
      </c>
      <c r="F194">
        <f t="shared" si="34"/>
        <v>32</v>
      </c>
      <c r="N194">
        <v>184.4</v>
      </c>
      <c r="O194" t="str">
        <f>_xlfn.XLOOKUP(N194,'Compressed Mortality, 1979-1998'!$E$2:$E$7900,'Compressed Mortality, 1979-1998'!$D$2:$D$7900,,0)</f>
        <v>Vulva, unspecified</v>
      </c>
      <c r="P194">
        <f>_xlfn.XLOOKUP(P$1&amp;"_"&amp;$N194,'Compressed Mortality, 1979-1998'!$J$2:$J$7900,'Compressed Mortality, 1979-1998'!$H$2:$H$7900,,0)</f>
        <v>0.2</v>
      </c>
      <c r="Q194">
        <f>_xlfn.XLOOKUP(Q$1&amp;"_"&amp;$N194,'Compressed Mortality, 1979-1998'!$J$2:$J$7900,'Compressed Mortality, 1979-1998'!$H$2:$H$7900,,0)</f>
        <v>0.2</v>
      </c>
      <c r="R194">
        <f t="shared" si="35"/>
        <v>0.2</v>
      </c>
      <c r="S194">
        <f t="shared" si="36"/>
        <v>0.2</v>
      </c>
      <c r="T194">
        <f t="shared" si="37"/>
        <v>58</v>
      </c>
      <c r="U194">
        <f t="shared" si="38"/>
        <v>54</v>
      </c>
      <c r="X194" t="str">
        <v>C79.2</v>
      </c>
      <c r="Y194" t="str">
        <f>_xlfn.XLOOKUP(X194,'Underlying Cause of Death, 1999'!$E$2:$E$6876,'Underlying Cause of Death, 1999'!$D$2:$D$6876,,0)</f>
        <v>Secondary malignant neoplasm of skin - Malignant neoplasms</v>
      </c>
      <c r="Z194">
        <f>_xlfn.XLOOKUP(Z$1&amp;"_"&amp;$X194,'Underlying Cause of Death, 1999'!$J$2:$J$6876,'Underlying Cause of Death, 1999'!$K$2:$K$6876,,0)</f>
        <v>1.8477594988643136E-2</v>
      </c>
      <c r="AA194" t="e">
        <f>_xlfn.XLOOKUP(AA$1&amp;"_"&amp;$X194,'Underlying Cause of Death, 1999'!$J$2:$J$6876,'Underlying Cause of Death, 1999'!$K$2:$K$6876,,0)</f>
        <v>#N/A</v>
      </c>
      <c r="AB194">
        <f>_xlfn.XLOOKUP(AB$1&amp;"_"&amp;$X194,'Underlying Cause of Death, 1999'!$J$2:$J$6876,'Underlying Cause of Death, 1999'!$K$2:$K$6876,,0)</f>
        <v>6.0700952197323332E-3</v>
      </c>
      <c r="AC194">
        <f t="shared" si="39"/>
        <v>1.8477594988643136E-2</v>
      </c>
      <c r="AD194">
        <f t="shared" ref="AD194:AD257" si="41">IF(ISNUMBER(AA194),AA194,0)</f>
        <v>0</v>
      </c>
      <c r="AE194">
        <f t="shared" ref="AE194:AE257" si="42">IF(ISNUMBER(AB194),AB194,0)</f>
        <v>6.0700952197323332E-3</v>
      </c>
      <c r="AF194">
        <f t="shared" si="40"/>
        <v>194</v>
      </c>
      <c r="AG194">
        <f t="shared" ref="AG194:AG257" si="43">RANK(AD194,AD$2:AD$404)</f>
        <v>304</v>
      </c>
      <c r="AH194">
        <f t="shared" ref="AH194:AH257" si="44">RANK(AE194,AE$2:AE$404)</f>
        <v>295</v>
      </c>
    </row>
    <row r="195" spans="1:34" x14ac:dyDescent="0.35">
      <c r="A195">
        <v>207.1</v>
      </c>
      <c r="B195" t="str">
        <f>_xlfn.XLOOKUP(A195,'Compressed Mortality, 1968-1978'!E195:E3400,'Compressed Mortality, 1968-1978'!D195:D3400,,0)</f>
        <v>Leukemia, chronic</v>
      </c>
      <c r="C195">
        <f>_xlfn.XLOOKUP($C$1&amp;"_"&amp;A195,'Compressed Mortality, 1968-1978'!$J$2:$J$3207,'Compressed Mortality, 1968-1978'!$H$2:$H$3207,,0)</f>
        <v>0.1</v>
      </c>
      <c r="D195" t="b">
        <f t="shared" ref="D195:D258" si="45">ISNUMBER(C195)</f>
        <v>1</v>
      </c>
      <c r="E195">
        <f t="shared" ref="E195:E258" si="46">IF(D195,C195,0)</f>
        <v>0.1</v>
      </c>
      <c r="F195">
        <f t="shared" ref="F195:F258" si="47">RANK(E195,$E$2:$E$325)</f>
        <v>78</v>
      </c>
      <c r="N195">
        <v>184.8</v>
      </c>
      <c r="O195" t="str">
        <f>_xlfn.XLOOKUP(N195,'Compressed Mortality, 1979-1998'!$E$2:$E$7900,'Compressed Mortality, 1979-1998'!$D$2:$D$7900,,0)</f>
        <v>Other specified sites of female genital organs</v>
      </c>
      <c r="P195" t="str">
        <f>_xlfn.XLOOKUP(P$1&amp;"_"&amp;$N195,'Compressed Mortality, 1979-1998'!$J$2:$J$7900,'Compressed Mortality, 1979-1998'!$H$2:$H$7900,,0)</f>
        <v>0.0 (Unreliable)</v>
      </c>
      <c r="Q195">
        <f>_xlfn.XLOOKUP(Q$1&amp;"_"&amp;$N195,'Compressed Mortality, 1979-1998'!$J$2:$J$7900,'Compressed Mortality, 1979-1998'!$H$2:$H$7900,,0)</f>
        <v>0</v>
      </c>
      <c r="R195">
        <f t="shared" ref="R195:R258" si="48">IF(ISNUMBER(P195),P195,0)</f>
        <v>0</v>
      </c>
      <c r="S195">
        <f t="shared" ref="S195:S258" si="49">IF(ISNUMBER(Q195),Q195,0)</f>
        <v>0</v>
      </c>
      <c r="T195">
        <f t="shared" ref="T195:T258" si="50">RANK(R195,R$2:R$523)</f>
        <v>128</v>
      </c>
      <c r="U195">
        <f t="shared" ref="U195:U258" si="51">RANK(S195,S$2:S$523)</f>
        <v>123</v>
      </c>
      <c r="X195" t="str">
        <v>C79.3</v>
      </c>
      <c r="Y195" t="str">
        <f>_xlfn.XLOOKUP(X195,'Underlying Cause of Death, 1999'!$E$2:$E$6876,'Underlying Cause of Death, 1999'!$D$2:$D$6876,,0)</f>
        <v>Secondary malignant neoplasm of brain and cerebral meninges - Malignant neoplasms</v>
      </c>
      <c r="Z195">
        <f>_xlfn.XLOOKUP(Z$1&amp;"_"&amp;$X195,'Underlying Cause of Death, 1999'!$J$2:$J$6876,'Underlying Cause of Death, 1999'!$K$2:$K$6876,,0)</f>
        <v>0.30168227202611586</v>
      </c>
      <c r="AA195">
        <f>_xlfn.XLOOKUP(AA$1&amp;"_"&amp;$X195,'Underlying Cause of Death, 1999'!$J$2:$J$6876,'Underlying Cause of Death, 1999'!$K$2:$K$6876,,0)</f>
        <v>0.21765496737316412</v>
      </c>
      <c r="AB195">
        <f>_xlfn.XLOOKUP(AB$1&amp;"_"&amp;$X195,'Underlying Cause of Death, 1999'!$J$2:$J$6876,'Underlying Cause of Death, 1999'!$K$2:$K$6876,,0)</f>
        <v>0.22125497075924352</v>
      </c>
      <c r="AC195">
        <f t="shared" ref="AC195:AC258" si="52">IF(ISNUMBER(Z195),Z195,0)</f>
        <v>0.30168227202611586</v>
      </c>
      <c r="AD195">
        <f t="shared" si="41"/>
        <v>0.21765496737316412</v>
      </c>
      <c r="AE195">
        <f t="shared" si="42"/>
        <v>0.22125497075924352</v>
      </c>
      <c r="AF195">
        <f t="shared" ref="AF195:AF258" si="53">RANK(AC195,AC$2:AC$404)</f>
        <v>50</v>
      </c>
      <c r="AG195">
        <f t="shared" si="43"/>
        <v>60</v>
      </c>
      <c r="AH195">
        <f t="shared" si="44"/>
        <v>69</v>
      </c>
    </row>
    <row r="196" spans="1:34" x14ac:dyDescent="0.35">
      <c r="A196">
        <v>207.2</v>
      </c>
      <c r="B196" t="str">
        <f>_xlfn.XLOOKUP(A196,'Compressed Mortality, 1968-1978'!E196:E3401,'Compressed Mortality, 1968-1978'!D196:D3401,,0)</f>
        <v>Acute erythremia</v>
      </c>
      <c r="C196">
        <f>_xlfn.XLOOKUP($C$1&amp;"_"&amp;A196,'Compressed Mortality, 1968-1978'!$J$2:$J$3207,'Compressed Mortality, 1968-1978'!$H$2:$H$3207,,0)</f>
        <v>0.1</v>
      </c>
      <c r="D196" t="b">
        <f t="shared" si="45"/>
        <v>1</v>
      </c>
      <c r="E196">
        <f t="shared" si="46"/>
        <v>0.1</v>
      </c>
      <c r="F196">
        <f t="shared" si="47"/>
        <v>78</v>
      </c>
      <c r="N196">
        <v>184.9</v>
      </c>
      <c r="O196" t="str">
        <f>_xlfn.XLOOKUP(N196,'Compressed Mortality, 1979-1998'!$E$2:$E$7900,'Compressed Mortality, 1979-1998'!$D$2:$D$7900,,0)</f>
        <v>Female genital organ, site unspecified</v>
      </c>
      <c r="P196">
        <f>_xlfn.XLOOKUP(P$1&amp;"_"&amp;$N196,'Compressed Mortality, 1979-1998'!$J$2:$J$7900,'Compressed Mortality, 1979-1998'!$H$2:$H$7900,,0)</f>
        <v>0</v>
      </c>
      <c r="Q196">
        <f>_xlfn.XLOOKUP(Q$1&amp;"_"&amp;$N196,'Compressed Mortality, 1979-1998'!$J$2:$J$7900,'Compressed Mortality, 1979-1998'!$H$2:$H$7900,,0)</f>
        <v>0</v>
      </c>
      <c r="R196">
        <f t="shared" si="48"/>
        <v>0</v>
      </c>
      <c r="S196">
        <f t="shared" si="49"/>
        <v>0</v>
      </c>
      <c r="T196">
        <f t="shared" si="50"/>
        <v>128</v>
      </c>
      <c r="U196">
        <f t="shared" si="51"/>
        <v>123</v>
      </c>
      <c r="X196" t="str">
        <v>C79.4</v>
      </c>
      <c r="Y196" t="str">
        <f>_xlfn.XLOOKUP(X196,'Underlying Cause of Death, 1999'!$E$2:$E$6876,'Underlying Cause of Death, 1999'!$D$2:$D$6876,,0)</f>
        <v>Secondary malignant neoplasm of other and unspecified parts of nervous system - Malignant neoplasms</v>
      </c>
      <c r="Z196">
        <f>_xlfn.XLOOKUP(Z$1&amp;"_"&amp;$X196,'Underlying Cause of Death, 1999'!$J$2:$J$6876,'Underlying Cause of Death, 1999'!$K$2:$K$6876,,0)</f>
        <v>5.6854138426594269E-3</v>
      </c>
      <c r="AA196">
        <f>_xlfn.XLOOKUP(AA$1&amp;"_"&amp;$X196,'Underlying Cause of Death, 1999'!$J$2:$J$6876,'Underlying Cause of Death, 1999'!$K$2:$K$6876,,0)</f>
        <v>4.2105871664451389E-3</v>
      </c>
      <c r="AB196">
        <f>_xlfn.XLOOKUP(AB$1&amp;"_"&amp;$X196,'Underlying Cause of Death, 1999'!$J$2:$J$6876,'Underlying Cause of Death, 1999'!$K$2:$K$6876,,0)</f>
        <v>7.8911237856520329E-3</v>
      </c>
      <c r="AC196">
        <f t="shared" si="52"/>
        <v>5.6854138426594269E-3</v>
      </c>
      <c r="AD196">
        <f t="shared" si="41"/>
        <v>4.2105871664451389E-3</v>
      </c>
      <c r="AE196">
        <f t="shared" si="42"/>
        <v>7.8911237856520329E-3</v>
      </c>
      <c r="AF196">
        <f t="shared" si="53"/>
        <v>269</v>
      </c>
      <c r="AG196">
        <f t="shared" si="43"/>
        <v>280</v>
      </c>
      <c r="AH196">
        <f t="shared" si="44"/>
        <v>275</v>
      </c>
    </row>
    <row r="197" spans="1:34" x14ac:dyDescent="0.35">
      <c r="A197">
        <v>207.9</v>
      </c>
      <c r="B197" t="str">
        <f>_xlfn.XLOOKUP(A197,'Compressed Mortality, 1968-1978'!E197:E3402,'Compressed Mortality, 1968-1978'!D197:D3402,,0)</f>
        <v>Leukemia, unspecified</v>
      </c>
      <c r="C197">
        <f>_xlfn.XLOOKUP($C$1&amp;"_"&amp;A197,'Compressed Mortality, 1968-1978'!$J$2:$J$3207,'Compressed Mortality, 1968-1978'!$H$2:$H$3207,,0)</f>
        <v>0.6</v>
      </c>
      <c r="D197" t="b">
        <f t="shared" si="45"/>
        <v>1</v>
      </c>
      <c r="E197">
        <f t="shared" si="46"/>
        <v>0.6</v>
      </c>
      <c r="F197">
        <f t="shared" si="47"/>
        <v>42</v>
      </c>
      <c r="N197">
        <v>185</v>
      </c>
      <c r="O197" t="str">
        <f>_xlfn.XLOOKUP(N197,'Compressed Mortality, 1979-1998'!$E$2:$E$7900,'Compressed Mortality, 1979-1998'!$D$2:$D$7900,,0)</f>
        <v>Malignant neoplasm of prostate</v>
      </c>
      <c r="P197">
        <f>_xlfn.XLOOKUP(P$1&amp;"_"&amp;$N197,'Compressed Mortality, 1979-1998'!$J$2:$J$7900,'Compressed Mortality, 1979-1998'!$H$2:$H$7900,,0)</f>
        <v>10.1</v>
      </c>
      <c r="Q197">
        <f>_xlfn.XLOOKUP(Q$1&amp;"_"&amp;$N197,'Compressed Mortality, 1979-1998'!$J$2:$J$7900,'Compressed Mortality, 1979-1998'!$H$2:$H$7900,,0)</f>
        <v>13</v>
      </c>
      <c r="R197">
        <f t="shared" si="48"/>
        <v>10.1</v>
      </c>
      <c r="S197">
        <f t="shared" si="49"/>
        <v>13</v>
      </c>
      <c r="T197">
        <f t="shared" si="50"/>
        <v>5</v>
      </c>
      <c r="U197">
        <f t="shared" si="51"/>
        <v>4</v>
      </c>
      <c r="X197" t="str">
        <v>C79.5</v>
      </c>
      <c r="Y197" t="str">
        <f>_xlfn.XLOOKUP(X197,'Underlying Cause of Death, 1999'!$E$2:$E$6876,'Underlying Cause of Death, 1999'!$D$2:$D$6876,,0)</f>
        <v>Secondary malignant neoplasm of bone and bone marrow - Malignant neoplasms</v>
      </c>
      <c r="Z197">
        <f>_xlfn.XLOOKUP(Z$1&amp;"_"&amp;$X197,'Underlying Cause of Death, 1999'!$J$2:$J$6876,'Underlying Cause of Death, 1999'!$K$2:$K$6876,,0)</f>
        <v>0.16807504672361931</v>
      </c>
      <c r="AA197">
        <f>_xlfn.XLOOKUP(AA$1&amp;"_"&amp;$X197,'Underlying Cause of Death, 1999'!$J$2:$J$6876,'Underlying Cause of Death, 1999'!$K$2:$K$6876,,0)</f>
        <v>0.13635824592872334</v>
      </c>
      <c r="AB197">
        <f>_xlfn.XLOOKUP(AB$1&amp;"_"&amp;$X197,'Underlying Cause of Death, 1999'!$J$2:$J$6876,'Underlying Cause of Death, 1999'!$K$2:$K$6876,,0)</f>
        <v>0.15842948523501388</v>
      </c>
      <c r="AC197">
        <f t="shared" si="52"/>
        <v>0.16807504672361931</v>
      </c>
      <c r="AD197">
        <f t="shared" si="41"/>
        <v>0.13635824592872334</v>
      </c>
      <c r="AE197">
        <f t="shared" si="42"/>
        <v>0.15842948523501388</v>
      </c>
      <c r="AF197">
        <f t="shared" si="53"/>
        <v>70</v>
      </c>
      <c r="AG197">
        <f t="shared" si="43"/>
        <v>75</v>
      </c>
      <c r="AH197">
        <f t="shared" si="44"/>
        <v>81</v>
      </c>
    </row>
    <row r="198" spans="1:34" x14ac:dyDescent="0.35">
      <c r="A198">
        <v>208</v>
      </c>
      <c r="B198" t="str">
        <f>_xlfn.XLOOKUP(A198,'Compressed Mortality, 1968-1978'!E198:E3403,'Compressed Mortality, 1968-1978'!D198:D3403,,0)</f>
        <v>Polycythemia vera</v>
      </c>
      <c r="C198">
        <f>_xlfn.XLOOKUP($C$1&amp;"_"&amp;A198,'Compressed Mortality, 1968-1978'!$J$2:$J$3207,'Compressed Mortality, 1968-1978'!$H$2:$H$3207,,0)</f>
        <v>0.3</v>
      </c>
      <c r="D198" t="b">
        <f t="shared" si="45"/>
        <v>1</v>
      </c>
      <c r="E198">
        <f t="shared" si="46"/>
        <v>0.3</v>
      </c>
      <c r="F198">
        <f t="shared" si="47"/>
        <v>56</v>
      </c>
      <c r="N198">
        <v>186</v>
      </c>
      <c r="O198" t="str">
        <f>_xlfn.XLOOKUP(N198,'Compressed Mortality, 1979-1998'!$E$2:$E$7900,'Compressed Mortality, 1979-1998'!$D$2:$D$7900,,0)</f>
        <v>Undescended testis</v>
      </c>
      <c r="P198" t="str">
        <f>_xlfn.XLOOKUP(P$1&amp;"_"&amp;$N198,'Compressed Mortality, 1979-1998'!$J$2:$J$7900,'Compressed Mortality, 1979-1998'!$H$2:$H$7900,,0)</f>
        <v>0.0 (Unreliable)</v>
      </c>
      <c r="Q198" t="e">
        <f>_xlfn.XLOOKUP(Q$1&amp;"_"&amp;$N198,'Compressed Mortality, 1979-1998'!$J$2:$J$7900,'Compressed Mortality, 1979-1998'!$H$2:$H$7900,,0)</f>
        <v>#N/A</v>
      </c>
      <c r="R198">
        <f t="shared" si="48"/>
        <v>0</v>
      </c>
      <c r="S198">
        <f t="shared" si="49"/>
        <v>0</v>
      </c>
      <c r="T198">
        <f t="shared" si="50"/>
        <v>128</v>
      </c>
      <c r="U198">
        <f t="shared" si="51"/>
        <v>123</v>
      </c>
      <c r="X198" t="str">
        <v>C79.8</v>
      </c>
      <c r="Y198" t="str">
        <f>_xlfn.XLOOKUP(X198,'Underlying Cause of Death, 1999'!$E$2:$E$6876,'Underlying Cause of Death, 1999'!$D$2:$D$6876,,0)</f>
        <v>Secondary malignant neoplasm of other specified sites - Malignant neoplasms</v>
      </c>
      <c r="Z198">
        <f>_xlfn.XLOOKUP(Z$1&amp;"_"&amp;$X198,'Underlying Cause of Death, 1999'!$J$2:$J$6876,'Underlying Cause of Death, 1999'!$K$2:$K$6876,,0)</f>
        <v>0.38092272745818156</v>
      </c>
      <c r="AA198">
        <f>_xlfn.XLOOKUP(AA$1&amp;"_"&amp;$X198,'Underlying Cause of Death, 1999'!$J$2:$J$6876,'Underlying Cause of Death, 1999'!$K$2:$K$6876,,0)</f>
        <v>1.1867377982965377</v>
      </c>
      <c r="AB198">
        <f>_xlfn.XLOOKUP(AB$1&amp;"_"&amp;$X198,'Underlying Cause of Death, 1999'!$J$2:$J$6876,'Underlying Cause of Death, 1999'!$K$2:$K$6876,,0)</f>
        <v>0.81946285466386493</v>
      </c>
      <c r="AC198">
        <f t="shared" si="52"/>
        <v>0.38092272745818156</v>
      </c>
      <c r="AD198">
        <f t="shared" si="41"/>
        <v>1.1867377982965377</v>
      </c>
      <c r="AE198">
        <f t="shared" si="42"/>
        <v>0.81946285466386493</v>
      </c>
      <c r="AF198">
        <f t="shared" si="53"/>
        <v>45</v>
      </c>
      <c r="AG198">
        <f t="shared" si="43"/>
        <v>26</v>
      </c>
      <c r="AH198">
        <f t="shared" si="44"/>
        <v>32</v>
      </c>
    </row>
    <row r="199" spans="1:34" x14ac:dyDescent="0.35">
      <c r="A199">
        <v>209</v>
      </c>
      <c r="B199" t="str">
        <f>_xlfn.XLOOKUP(A199,'Compressed Mortality, 1968-1978'!E199:E3404,'Compressed Mortality, 1968-1978'!D199:D3404,,0)</f>
        <v>Myelofibrosis</v>
      </c>
      <c r="C199">
        <f>_xlfn.XLOOKUP($C$1&amp;"_"&amp;A199,'Compressed Mortality, 1968-1978'!$J$2:$J$3207,'Compressed Mortality, 1968-1978'!$H$2:$H$3207,,0)</f>
        <v>0.4</v>
      </c>
      <c r="D199" t="b">
        <f t="shared" si="45"/>
        <v>1</v>
      </c>
      <c r="E199">
        <f t="shared" si="46"/>
        <v>0.4</v>
      </c>
      <c r="F199">
        <f t="shared" si="47"/>
        <v>50</v>
      </c>
      <c r="N199">
        <v>186.9</v>
      </c>
      <c r="O199" t="str">
        <f>_xlfn.XLOOKUP(N199,'Compressed Mortality, 1979-1998'!$E$2:$E$7900,'Compressed Mortality, 1979-1998'!$D$2:$D$7900,,0)</f>
        <v>Other and unspecified testis</v>
      </c>
      <c r="P199">
        <f>_xlfn.XLOOKUP(P$1&amp;"_"&amp;$N199,'Compressed Mortality, 1979-1998'!$J$2:$J$7900,'Compressed Mortality, 1979-1998'!$H$2:$H$7900,,0)</f>
        <v>0.2</v>
      </c>
      <c r="Q199">
        <f>_xlfn.XLOOKUP(Q$1&amp;"_"&amp;$N199,'Compressed Mortality, 1979-1998'!$J$2:$J$7900,'Compressed Mortality, 1979-1998'!$H$2:$H$7900,,0)</f>
        <v>0.1</v>
      </c>
      <c r="R199">
        <f t="shared" si="48"/>
        <v>0.2</v>
      </c>
      <c r="S199">
        <f t="shared" si="49"/>
        <v>0.1</v>
      </c>
      <c r="T199">
        <f t="shared" si="50"/>
        <v>58</v>
      </c>
      <c r="U199">
        <f t="shared" si="51"/>
        <v>71</v>
      </c>
      <c r="X199" t="str">
        <v>C80</v>
      </c>
      <c r="Y199" t="str">
        <f>_xlfn.XLOOKUP(X199,'Underlying Cause of Death, 1999'!$E$2:$E$6876,'Underlying Cause of Death, 1999'!$D$2:$D$6876,,0)</f>
        <v>Malignant neoplasm without specification of site</v>
      </c>
      <c r="Z199">
        <f>_xlfn.XLOOKUP(Z$1&amp;"_"&amp;$X199,'Underlying Cause of Death, 1999'!$J$2:$J$6876,'Underlying Cause of Death, 1999'!$K$2:$K$6876,,0)</f>
        <v>9.5753029261339737</v>
      </c>
      <c r="AA199">
        <f>_xlfn.XLOOKUP(AA$1&amp;"_"&amp;$X199,'Underlying Cause of Death, 1999'!$J$2:$J$6876,'Underlying Cause of Death, 1999'!$K$2:$K$6876,,0)</f>
        <v>8.2725082167827146</v>
      </c>
      <c r="AB199">
        <f>_xlfn.XLOOKUP(AB$1&amp;"_"&amp;$X199,'Underlying Cause of Death, 1999'!$J$2:$J$6876,'Underlying Cause of Death, 1999'!$K$2:$K$6876,,0)</f>
        <v>8.7512562782881052</v>
      </c>
      <c r="AC199">
        <f t="shared" si="52"/>
        <v>9.5753029261339737</v>
      </c>
      <c r="AD199">
        <f t="shared" si="41"/>
        <v>8.2725082167827146</v>
      </c>
      <c r="AE199">
        <f t="shared" si="42"/>
        <v>8.7512562782881052</v>
      </c>
      <c r="AF199">
        <f t="shared" si="53"/>
        <v>6</v>
      </c>
      <c r="AG199">
        <f t="shared" si="43"/>
        <v>6</v>
      </c>
      <c r="AH199">
        <f t="shared" si="44"/>
        <v>6</v>
      </c>
    </row>
    <row r="200" spans="1:34" x14ac:dyDescent="0.35">
      <c r="A200">
        <v>210.1</v>
      </c>
      <c r="B200" t="str">
        <f>_xlfn.XLOOKUP(A200,'Compressed Mortality, 1968-1978'!E200:E3405,'Compressed Mortality, 1968-1978'!D200:D3405,,0)</f>
        <v>Tongue</v>
      </c>
      <c r="C200" t="str">
        <f>_xlfn.XLOOKUP($C$1&amp;"_"&amp;A200,'Compressed Mortality, 1968-1978'!$J$2:$J$3207,'Compressed Mortality, 1968-1978'!$H$2:$H$3207,,0)</f>
        <v>0.0 (Unreliable)</v>
      </c>
      <c r="D200" t="b">
        <f t="shared" si="45"/>
        <v>0</v>
      </c>
      <c r="E200">
        <f t="shared" si="46"/>
        <v>0</v>
      </c>
      <c r="F200">
        <f t="shared" si="47"/>
        <v>130</v>
      </c>
      <c r="N200">
        <v>187.1</v>
      </c>
      <c r="O200" t="str">
        <f>_xlfn.XLOOKUP(N200,'Compressed Mortality, 1979-1998'!$E$2:$E$7900,'Compressed Mortality, 1979-1998'!$D$2:$D$7900,,0)</f>
        <v>Prepuce</v>
      </c>
      <c r="P200" t="e">
        <f>_xlfn.XLOOKUP(P$1&amp;"_"&amp;$N200,'Compressed Mortality, 1979-1998'!$J$2:$J$7900,'Compressed Mortality, 1979-1998'!$H$2:$H$7900,,0)</f>
        <v>#N/A</v>
      </c>
      <c r="Q200" t="e">
        <f>_xlfn.XLOOKUP(Q$1&amp;"_"&amp;$N200,'Compressed Mortality, 1979-1998'!$J$2:$J$7900,'Compressed Mortality, 1979-1998'!$H$2:$H$7900,,0)</f>
        <v>#N/A</v>
      </c>
      <c r="R200">
        <f t="shared" si="48"/>
        <v>0</v>
      </c>
      <c r="S200">
        <f t="shared" si="49"/>
        <v>0</v>
      </c>
      <c r="T200">
        <f t="shared" si="50"/>
        <v>128</v>
      </c>
      <c r="U200">
        <f t="shared" si="51"/>
        <v>123</v>
      </c>
      <c r="X200" t="str">
        <v>C81.9</v>
      </c>
      <c r="Y200" t="str">
        <f>_xlfn.XLOOKUP(X200,'Underlying Cause of Death, 1999'!$E$2:$E$6876,'Underlying Cause of Death, 1999'!$D$2:$D$6876,,0)</f>
        <v>Hodgkin disease, unspecified</v>
      </c>
      <c r="Z200">
        <f>_xlfn.XLOOKUP(Z$1&amp;"_"&amp;$X200,'Underlying Cause of Death, 1999'!$J$2:$J$6876,'Underlying Cause of Death, 1999'!$K$2:$K$6876,,0)</f>
        <v>0.45092438539592578</v>
      </c>
      <c r="AA200">
        <f>_xlfn.XLOOKUP(AA$1&amp;"_"&amp;$X200,'Underlying Cause of Death, 1999'!$J$2:$J$6876,'Underlying Cause of Death, 1999'!$K$2:$K$6876,,0)</f>
        <v>0.39288017176138107</v>
      </c>
      <c r="AB200">
        <f>_xlfn.XLOOKUP(AB$1&amp;"_"&amp;$X200,'Underlying Cause of Death, 1999'!$J$2:$J$6876,'Underlying Cause of Death, 1999'!$K$2:$K$6876,,0)</f>
        <v>0.29895218957181741</v>
      </c>
      <c r="AC200">
        <f t="shared" si="52"/>
        <v>0.45092438539592578</v>
      </c>
      <c r="AD200">
        <f t="shared" si="41"/>
        <v>0.39288017176138107</v>
      </c>
      <c r="AE200">
        <f t="shared" si="42"/>
        <v>0.29895218957181741</v>
      </c>
      <c r="AF200">
        <f t="shared" si="53"/>
        <v>44</v>
      </c>
      <c r="AG200">
        <f t="shared" si="43"/>
        <v>45</v>
      </c>
      <c r="AH200">
        <f t="shared" si="44"/>
        <v>61</v>
      </c>
    </row>
    <row r="201" spans="1:34" x14ac:dyDescent="0.35">
      <c r="A201">
        <v>210.2</v>
      </c>
      <c r="B201" t="str">
        <f>_xlfn.XLOOKUP(A201,'Compressed Mortality, 1968-1978'!E201:E3406,'Compressed Mortality, 1968-1978'!D201:D3406,,0)</f>
        <v>Salivary gland</v>
      </c>
      <c r="C201" t="str">
        <f>_xlfn.XLOOKUP($C$1&amp;"_"&amp;A201,'Compressed Mortality, 1968-1978'!$J$2:$J$3207,'Compressed Mortality, 1968-1978'!$H$2:$H$3207,,0)</f>
        <v>0.0 (Unreliable)</v>
      </c>
      <c r="D201" t="b">
        <f t="shared" si="45"/>
        <v>0</v>
      </c>
      <c r="E201">
        <f t="shared" si="46"/>
        <v>0</v>
      </c>
      <c r="F201">
        <f t="shared" si="47"/>
        <v>130</v>
      </c>
      <c r="N201">
        <v>187.2</v>
      </c>
      <c r="O201" t="str">
        <f>_xlfn.XLOOKUP(N201,'Compressed Mortality, 1979-1998'!$E$2:$E$7900,'Compressed Mortality, 1979-1998'!$D$2:$D$7900,,0)</f>
        <v>Glans penis</v>
      </c>
      <c r="P201" t="e">
        <f>_xlfn.XLOOKUP(P$1&amp;"_"&amp;$N201,'Compressed Mortality, 1979-1998'!$J$2:$J$7900,'Compressed Mortality, 1979-1998'!$H$2:$H$7900,,0)</f>
        <v>#N/A</v>
      </c>
      <c r="Q201" t="e">
        <f>_xlfn.XLOOKUP(Q$1&amp;"_"&amp;$N201,'Compressed Mortality, 1979-1998'!$J$2:$J$7900,'Compressed Mortality, 1979-1998'!$H$2:$H$7900,,0)</f>
        <v>#N/A</v>
      </c>
      <c r="R201">
        <f t="shared" si="48"/>
        <v>0</v>
      </c>
      <c r="S201">
        <f t="shared" si="49"/>
        <v>0</v>
      </c>
      <c r="T201">
        <f t="shared" si="50"/>
        <v>128</v>
      </c>
      <c r="U201">
        <f t="shared" si="51"/>
        <v>123</v>
      </c>
      <c r="X201" t="str">
        <v>C82.0</v>
      </c>
      <c r="Y201" t="str">
        <f>_xlfn.XLOOKUP(X201,'Underlying Cause of Death, 1999'!$E$2:$E$6876,'Underlying Cause of Death, 1999'!$D$2:$D$6876,,0)</f>
        <v>Non-Hodgkin lymphoma small cleaved cell, follicular</v>
      </c>
      <c r="Z201">
        <f>_xlfn.XLOOKUP(Z$1&amp;"_"&amp;$X201,'Underlying Cause of Death, 1999'!$J$2:$J$6876,'Underlying Cause of Death, 1999'!$K$2:$K$6876,,0)</f>
        <v>7.4621056684904975E-3</v>
      </c>
      <c r="AA201" t="e">
        <f>_xlfn.XLOOKUP(AA$1&amp;"_"&amp;$X201,'Underlying Cause of Death, 1999'!$J$2:$J$6876,'Underlying Cause of Death, 1999'!$K$2:$K$6876,,0)</f>
        <v>#N/A</v>
      </c>
      <c r="AB201" t="e">
        <f>_xlfn.XLOOKUP(AB$1&amp;"_"&amp;$X201,'Underlying Cause of Death, 1999'!$J$2:$J$6876,'Underlying Cause of Death, 1999'!$K$2:$K$6876,,0)</f>
        <v>#N/A</v>
      </c>
      <c r="AC201">
        <f t="shared" si="52"/>
        <v>7.4621056684904975E-3</v>
      </c>
      <c r="AD201">
        <f t="shared" si="41"/>
        <v>0</v>
      </c>
      <c r="AE201">
        <f t="shared" si="42"/>
        <v>0</v>
      </c>
      <c r="AF201">
        <f t="shared" si="53"/>
        <v>250</v>
      </c>
      <c r="AG201">
        <f t="shared" si="43"/>
        <v>304</v>
      </c>
      <c r="AH201">
        <f t="shared" si="44"/>
        <v>354</v>
      </c>
    </row>
    <row r="202" spans="1:34" x14ac:dyDescent="0.35">
      <c r="A202">
        <v>210.4</v>
      </c>
      <c r="B202" t="str">
        <f>_xlfn.XLOOKUP(A202,'Compressed Mortality, 1968-1978'!E202:E3407,'Compressed Mortality, 1968-1978'!D202:D3407,,0)</f>
        <v>Other and unspecified parts of mouth</v>
      </c>
      <c r="C202" t="str">
        <f>_xlfn.XLOOKUP($C$1&amp;"_"&amp;A202,'Compressed Mortality, 1968-1978'!$J$2:$J$3207,'Compressed Mortality, 1968-1978'!$H$2:$H$3207,,0)</f>
        <v>0.0 (Unreliable)</v>
      </c>
      <c r="D202" t="b">
        <f t="shared" si="45"/>
        <v>0</v>
      </c>
      <c r="E202">
        <f t="shared" si="46"/>
        <v>0</v>
      </c>
      <c r="F202">
        <f t="shared" si="47"/>
        <v>130</v>
      </c>
      <c r="N202">
        <v>187.4</v>
      </c>
      <c r="O202" t="str">
        <f>_xlfn.XLOOKUP(N202,'Compressed Mortality, 1979-1998'!$E$2:$E$7900,'Compressed Mortality, 1979-1998'!$D$2:$D$7900,,0)</f>
        <v>Penis, part unspecified</v>
      </c>
      <c r="P202">
        <f>_xlfn.XLOOKUP(P$1&amp;"_"&amp;$N202,'Compressed Mortality, 1979-1998'!$J$2:$J$7900,'Compressed Mortality, 1979-1998'!$H$2:$H$7900,,0)</f>
        <v>0.1</v>
      </c>
      <c r="Q202">
        <f>_xlfn.XLOOKUP(Q$1&amp;"_"&amp;$N202,'Compressed Mortality, 1979-1998'!$J$2:$J$7900,'Compressed Mortality, 1979-1998'!$H$2:$H$7900,,0)</f>
        <v>0.1</v>
      </c>
      <c r="R202">
        <f t="shared" si="48"/>
        <v>0.1</v>
      </c>
      <c r="S202">
        <f t="shared" si="49"/>
        <v>0.1</v>
      </c>
      <c r="T202">
        <f t="shared" si="50"/>
        <v>79</v>
      </c>
      <c r="U202">
        <f t="shared" si="51"/>
        <v>71</v>
      </c>
      <c r="X202" t="str">
        <v>C82.1</v>
      </c>
      <c r="Y202" t="str">
        <f>_xlfn.XLOOKUP(X202,'Underlying Cause of Death, 1999'!$E$2:$E$6876,'Underlying Cause of Death, 1999'!$D$2:$D$6876,,0)</f>
        <v>Non-Hodgkin lymphoma mixed small cleaved and large cell, follicular</v>
      </c>
      <c r="Z202">
        <f>_xlfn.XLOOKUP(Z$1&amp;"_"&amp;$X202,'Underlying Cause of Death, 1999'!$J$2:$J$6876,'Underlying Cause of Death, 1999'!$K$2:$K$6876,,0)</f>
        <v>9.9494742246539966E-3</v>
      </c>
      <c r="AA202" t="e">
        <f>_xlfn.XLOOKUP(AA$1&amp;"_"&amp;$X202,'Underlying Cause of Death, 1999'!$J$2:$J$6876,'Underlying Cause of Death, 1999'!$K$2:$K$6876,,0)</f>
        <v>#N/A</v>
      </c>
      <c r="AB202" t="e">
        <f>_xlfn.XLOOKUP(AB$1&amp;"_"&amp;$X202,'Underlying Cause of Death, 1999'!$J$2:$J$6876,'Underlying Cause of Death, 1999'!$K$2:$K$6876,,0)</f>
        <v>#N/A</v>
      </c>
      <c r="AC202">
        <f t="shared" si="52"/>
        <v>9.9494742246539966E-3</v>
      </c>
      <c r="AD202">
        <f t="shared" si="41"/>
        <v>0</v>
      </c>
      <c r="AE202">
        <f t="shared" si="42"/>
        <v>0</v>
      </c>
      <c r="AF202">
        <f t="shared" si="53"/>
        <v>236</v>
      </c>
      <c r="AG202">
        <f t="shared" si="43"/>
        <v>304</v>
      </c>
      <c r="AH202">
        <f t="shared" si="44"/>
        <v>354</v>
      </c>
    </row>
    <row r="203" spans="1:34" x14ac:dyDescent="0.35">
      <c r="A203">
        <v>210.9</v>
      </c>
      <c r="B203" t="str">
        <f>_xlfn.XLOOKUP(A203,'Compressed Mortality, 1968-1978'!E203:E3408,'Compressed Mortality, 1968-1978'!D203:D3408,,0)</f>
        <v>Pharynx unspecified</v>
      </c>
      <c r="C203" t="e">
        <f>_xlfn.XLOOKUP($C$1&amp;"_"&amp;A203,'Compressed Mortality, 1968-1978'!$J$2:$J$3207,'Compressed Mortality, 1968-1978'!$H$2:$H$3207,,0)</f>
        <v>#N/A</v>
      </c>
      <c r="D203" t="b">
        <f t="shared" si="45"/>
        <v>0</v>
      </c>
      <c r="E203">
        <f t="shared" si="46"/>
        <v>0</v>
      </c>
      <c r="F203">
        <f t="shared" si="47"/>
        <v>130</v>
      </c>
      <c r="N203">
        <v>187.6</v>
      </c>
      <c r="O203" t="str">
        <f>_xlfn.XLOOKUP(N203,'Compressed Mortality, 1979-1998'!$E$2:$E$7900,'Compressed Mortality, 1979-1998'!$D$2:$D$7900,,0)</f>
        <v>Spermatic cord</v>
      </c>
      <c r="P203" t="str">
        <f>_xlfn.XLOOKUP(P$1&amp;"_"&amp;$N203,'Compressed Mortality, 1979-1998'!$J$2:$J$7900,'Compressed Mortality, 1979-1998'!$H$2:$H$7900,,0)</f>
        <v>0.0 (Unreliable)</v>
      </c>
      <c r="Q203" t="str">
        <f>_xlfn.XLOOKUP(Q$1&amp;"_"&amp;$N203,'Compressed Mortality, 1979-1998'!$J$2:$J$7900,'Compressed Mortality, 1979-1998'!$H$2:$H$7900,,0)</f>
        <v>0.0 (Unreliable)</v>
      </c>
      <c r="R203">
        <f t="shared" si="48"/>
        <v>0</v>
      </c>
      <c r="S203">
        <f t="shared" si="49"/>
        <v>0</v>
      </c>
      <c r="T203">
        <f t="shared" si="50"/>
        <v>128</v>
      </c>
      <c r="U203">
        <f t="shared" si="51"/>
        <v>123</v>
      </c>
      <c r="X203" t="str">
        <v>C82.2</v>
      </c>
      <c r="Y203" t="str">
        <f>_xlfn.XLOOKUP(X203,'Underlying Cause of Death, 1999'!$E$2:$E$6876,'Underlying Cause of Death, 1999'!$D$2:$D$6876,,0)</f>
        <v>Non-Hodgkin lymphoma large cell, follicular</v>
      </c>
      <c r="Z203">
        <f>_xlfn.XLOOKUP(Z$1&amp;"_"&amp;$X203,'Underlying Cause of Death, 1999'!$J$2:$J$6876,'Underlying Cause of Death, 1999'!$K$2:$K$6876,,0)</f>
        <v>6.3960905729918555E-3</v>
      </c>
      <c r="AA203" t="e">
        <f>_xlfn.XLOOKUP(AA$1&amp;"_"&amp;$X203,'Underlying Cause of Death, 1999'!$J$2:$J$6876,'Underlying Cause of Death, 1999'!$K$2:$K$6876,,0)</f>
        <v>#N/A</v>
      </c>
      <c r="AB203" t="e">
        <f>_xlfn.XLOOKUP(AB$1&amp;"_"&amp;$X203,'Underlying Cause of Death, 1999'!$J$2:$J$6876,'Underlying Cause of Death, 1999'!$K$2:$K$6876,,0)</f>
        <v>#N/A</v>
      </c>
      <c r="AC203">
        <f t="shared" si="52"/>
        <v>6.3960905729918555E-3</v>
      </c>
      <c r="AD203">
        <f t="shared" si="41"/>
        <v>0</v>
      </c>
      <c r="AE203">
        <f t="shared" si="42"/>
        <v>0</v>
      </c>
      <c r="AF203">
        <f t="shared" si="53"/>
        <v>263</v>
      </c>
      <c r="AG203">
        <f t="shared" si="43"/>
        <v>304</v>
      </c>
      <c r="AH203">
        <f t="shared" si="44"/>
        <v>354</v>
      </c>
    </row>
    <row r="204" spans="1:34" x14ac:dyDescent="0.35">
      <c r="A204">
        <v>211</v>
      </c>
      <c r="B204" t="str">
        <f>_xlfn.XLOOKUP(A204,'Compressed Mortality, 1968-1978'!E204:E3409,'Compressed Mortality, 1968-1978'!D204:D3409,,0)</f>
        <v>Esophagus</v>
      </c>
      <c r="C204" t="str">
        <f>_xlfn.XLOOKUP($C$1&amp;"_"&amp;A204,'Compressed Mortality, 1968-1978'!$J$2:$J$3207,'Compressed Mortality, 1968-1978'!$H$2:$H$3207,,0)</f>
        <v>0.0 (Unreliable)</v>
      </c>
      <c r="D204" t="b">
        <f t="shared" si="45"/>
        <v>0</v>
      </c>
      <c r="E204">
        <f t="shared" si="46"/>
        <v>0</v>
      </c>
      <c r="F204">
        <f t="shared" si="47"/>
        <v>130</v>
      </c>
      <c r="N204">
        <v>187.7</v>
      </c>
      <c r="O204" t="str">
        <f>_xlfn.XLOOKUP(N204,'Compressed Mortality, 1979-1998'!$E$2:$E$7900,'Compressed Mortality, 1979-1998'!$D$2:$D$7900,,0)</f>
        <v>Scrotum</v>
      </c>
      <c r="P204" t="str">
        <f>_xlfn.XLOOKUP(P$1&amp;"_"&amp;$N204,'Compressed Mortality, 1979-1998'!$J$2:$J$7900,'Compressed Mortality, 1979-1998'!$H$2:$H$7900,,0)</f>
        <v>0.0 (Unreliable)</v>
      </c>
      <c r="Q204" t="str">
        <f>_xlfn.XLOOKUP(Q$1&amp;"_"&amp;$N204,'Compressed Mortality, 1979-1998'!$J$2:$J$7900,'Compressed Mortality, 1979-1998'!$H$2:$H$7900,,0)</f>
        <v>0.0 (Unreliable)</v>
      </c>
      <c r="R204">
        <f t="shared" si="48"/>
        <v>0</v>
      </c>
      <c r="S204">
        <f t="shared" si="49"/>
        <v>0</v>
      </c>
      <c r="T204">
        <f t="shared" si="50"/>
        <v>128</v>
      </c>
      <c r="U204">
        <f t="shared" si="51"/>
        <v>123</v>
      </c>
      <c r="X204" t="str">
        <v>C82.9</v>
      </c>
      <c r="Y204" t="str">
        <f>_xlfn.XLOOKUP(X204,'Underlying Cause of Death, 1999'!$E$2:$E$6876,'Underlying Cause of Death, 1999'!$D$2:$D$6876,,0)</f>
        <v>Follicular non-Hodgkin lymphoma, unspecified</v>
      </c>
      <c r="Z204">
        <f>_xlfn.XLOOKUP(Z$1&amp;"_"&amp;$X204,'Underlying Cause of Death, 1999'!$J$2:$J$6876,'Underlying Cause of Death, 1999'!$K$2:$K$6876,,0)</f>
        <v>3.4112483055956558E-2</v>
      </c>
      <c r="AA204">
        <f>_xlfn.XLOOKUP(AA$1&amp;"_"&amp;$X204,'Underlying Cause of Death, 1999'!$J$2:$J$6876,'Underlying Cause of Death, 1999'!$K$2:$K$6876,,0)</f>
        <v>0.11886811462195124</v>
      </c>
      <c r="AB204">
        <f>_xlfn.XLOOKUP(AB$1&amp;"_"&amp;$X204,'Underlying Cause of Death, 1999'!$J$2:$J$6876,'Underlying Cause of Death, 1999'!$K$2:$K$6876,,0)</f>
        <v>0.23916175165745393</v>
      </c>
      <c r="AC204">
        <f t="shared" si="52"/>
        <v>3.4112483055956558E-2</v>
      </c>
      <c r="AD204">
        <f t="shared" si="41"/>
        <v>0.11886811462195124</v>
      </c>
      <c r="AE204">
        <f t="shared" si="42"/>
        <v>0.23916175165745393</v>
      </c>
      <c r="AF204">
        <f t="shared" si="53"/>
        <v>152</v>
      </c>
      <c r="AG204">
        <f t="shared" si="43"/>
        <v>79</v>
      </c>
      <c r="AH204">
        <f t="shared" si="44"/>
        <v>65</v>
      </c>
    </row>
    <row r="205" spans="1:34" x14ac:dyDescent="0.35">
      <c r="A205">
        <v>211.1</v>
      </c>
      <c r="B205" t="str">
        <f>_xlfn.XLOOKUP(A205,'Compressed Mortality, 1968-1978'!E205:E3410,'Compressed Mortality, 1968-1978'!D205:D3410,,0)</f>
        <v>Stomach</v>
      </c>
      <c r="C205">
        <f>_xlfn.XLOOKUP($C$1&amp;"_"&amp;A205,'Compressed Mortality, 1968-1978'!$J$2:$J$3207,'Compressed Mortality, 1968-1978'!$H$2:$H$3207,,0)</f>
        <v>0</v>
      </c>
      <c r="D205" t="b">
        <f t="shared" si="45"/>
        <v>1</v>
      </c>
      <c r="E205">
        <f t="shared" si="46"/>
        <v>0</v>
      </c>
      <c r="F205">
        <f t="shared" si="47"/>
        <v>130</v>
      </c>
      <c r="N205">
        <v>187.8</v>
      </c>
      <c r="O205" t="str">
        <f>_xlfn.XLOOKUP(N205,'Compressed Mortality, 1979-1998'!$E$2:$E$7900,'Compressed Mortality, 1979-1998'!$D$2:$D$7900,,0)</f>
        <v>Other specified sites of male genital organs</v>
      </c>
      <c r="P205" t="str">
        <f>_xlfn.XLOOKUP(P$1&amp;"_"&amp;$N205,'Compressed Mortality, 1979-1998'!$J$2:$J$7900,'Compressed Mortality, 1979-1998'!$H$2:$H$7900,,0)</f>
        <v>0.0 (Unreliable)</v>
      </c>
      <c r="Q205" t="str">
        <f>_xlfn.XLOOKUP(Q$1&amp;"_"&amp;$N205,'Compressed Mortality, 1979-1998'!$J$2:$J$7900,'Compressed Mortality, 1979-1998'!$H$2:$H$7900,,0)</f>
        <v>0.0 (Unreliable)</v>
      </c>
      <c r="R205">
        <f t="shared" si="48"/>
        <v>0</v>
      </c>
      <c r="S205">
        <f t="shared" si="49"/>
        <v>0</v>
      </c>
      <c r="T205">
        <f t="shared" si="50"/>
        <v>128</v>
      </c>
      <c r="U205">
        <f t="shared" si="51"/>
        <v>123</v>
      </c>
      <c r="X205" t="str">
        <v>C83.0</v>
      </c>
      <c r="Y205" t="str">
        <f>_xlfn.XLOOKUP(X205,'Underlying Cause of Death, 1999'!$E$2:$E$6876,'Underlying Cause of Death, 1999'!$D$2:$D$6876,,0)</f>
        <v>Non-Hodgkin lymphoma small cell (diffuse)</v>
      </c>
      <c r="Z205">
        <f>_xlfn.XLOOKUP(Z$1&amp;"_"&amp;$X205,'Underlying Cause of Death, 1999'!$J$2:$J$6876,'Underlying Cause of Death, 1999'!$K$2:$K$6876,,0)</f>
        <v>9.3453990038714324E-2</v>
      </c>
      <c r="AA205">
        <f>_xlfn.XLOOKUP(AA$1&amp;"_"&amp;$X205,'Underlying Cause of Death, 1999'!$J$2:$J$6876,'Underlying Cause of Death, 1999'!$K$2:$K$6876,,0)</f>
        <v>6.4778264099155977E-2</v>
      </c>
      <c r="AB205">
        <f>_xlfn.XLOOKUP(AB$1&amp;"_"&amp;$X205,'Underlying Cause of Death, 1999'!$J$2:$J$6876,'Underlying Cause of Death, 1999'!$K$2:$K$6876,,0)</f>
        <v>4.6436228430952346E-2</v>
      </c>
      <c r="AC205">
        <f t="shared" si="52"/>
        <v>9.3453990038714324E-2</v>
      </c>
      <c r="AD205">
        <f t="shared" si="41"/>
        <v>6.4778264099155977E-2</v>
      </c>
      <c r="AE205">
        <f t="shared" si="42"/>
        <v>4.6436228430952346E-2</v>
      </c>
      <c r="AF205">
        <f t="shared" si="53"/>
        <v>88</v>
      </c>
      <c r="AG205">
        <f t="shared" si="43"/>
        <v>111</v>
      </c>
      <c r="AH205">
        <f t="shared" si="44"/>
        <v>150</v>
      </c>
    </row>
    <row r="206" spans="1:34" x14ac:dyDescent="0.35">
      <c r="A206">
        <v>211.2</v>
      </c>
      <c r="B206" t="str">
        <f>_xlfn.XLOOKUP(A206,'Compressed Mortality, 1968-1978'!E206:E3411,'Compressed Mortality, 1968-1978'!D206:D3411,,0)</f>
        <v>Small intestine</v>
      </c>
      <c r="C206" t="str">
        <f>_xlfn.XLOOKUP($C$1&amp;"_"&amp;A206,'Compressed Mortality, 1968-1978'!$J$2:$J$3207,'Compressed Mortality, 1968-1978'!$H$2:$H$3207,,0)</f>
        <v>0.0 (Unreliable)</v>
      </c>
      <c r="D206" t="b">
        <f t="shared" si="45"/>
        <v>0</v>
      </c>
      <c r="E206">
        <f t="shared" si="46"/>
        <v>0</v>
      </c>
      <c r="F206">
        <f t="shared" si="47"/>
        <v>130</v>
      </c>
      <c r="N206">
        <v>187.9</v>
      </c>
      <c r="O206" t="str">
        <f>_xlfn.XLOOKUP(N206,'Compressed Mortality, 1979-1998'!$E$2:$E$7900,'Compressed Mortality, 1979-1998'!$D$2:$D$7900,,0)</f>
        <v>Male genital organ, site unspecified</v>
      </c>
      <c r="P206" t="str">
        <f>_xlfn.XLOOKUP(P$1&amp;"_"&amp;$N206,'Compressed Mortality, 1979-1998'!$J$2:$J$7900,'Compressed Mortality, 1979-1998'!$H$2:$H$7900,,0)</f>
        <v>0.0 (Unreliable)</v>
      </c>
      <c r="Q206" t="str">
        <f>_xlfn.XLOOKUP(Q$1&amp;"_"&amp;$N206,'Compressed Mortality, 1979-1998'!$J$2:$J$7900,'Compressed Mortality, 1979-1998'!$H$2:$H$7900,,0)</f>
        <v>0.0 (Unreliable)</v>
      </c>
      <c r="R206">
        <f t="shared" si="48"/>
        <v>0</v>
      </c>
      <c r="S206">
        <f t="shared" si="49"/>
        <v>0</v>
      </c>
      <c r="T206">
        <f t="shared" si="50"/>
        <v>128</v>
      </c>
      <c r="U206">
        <f t="shared" si="51"/>
        <v>123</v>
      </c>
      <c r="X206" t="str">
        <v>C83.1</v>
      </c>
      <c r="Y206" t="str">
        <f>_xlfn.XLOOKUP(X206,'Underlying Cause of Death, 1999'!$E$2:$E$6876,'Underlying Cause of Death, 1999'!$D$2:$D$6876,,0)</f>
        <v>Non-Hodgkin lymphoma small cleaved cell (diffuse)</v>
      </c>
      <c r="Z206">
        <f>_xlfn.XLOOKUP(Z$1&amp;"_"&amp;$X206,'Underlying Cause of Death, 1999'!$J$2:$J$6876,'Underlying Cause of Death, 1999'!$K$2:$K$6876,,0)</f>
        <v>0.11548496867901961</v>
      </c>
      <c r="AA206">
        <f>_xlfn.XLOOKUP(AA$1&amp;"_"&amp;$X206,'Underlying Cause of Death, 1999'!$J$2:$J$6876,'Underlying Cause of Death, 1999'!$K$2:$K$6876,,0)</f>
        <v>0.28308101411331166</v>
      </c>
      <c r="AB206">
        <f>_xlfn.XLOOKUP(AB$1&amp;"_"&amp;$X206,'Underlying Cause of Death, 1999'!$J$2:$J$6876,'Underlying Cause of Death, 1999'!$K$2:$K$6876,,0)</f>
        <v>0.37755992266735111</v>
      </c>
      <c r="AC206">
        <f t="shared" si="52"/>
        <v>0.11548496867901961</v>
      </c>
      <c r="AD206">
        <f t="shared" si="41"/>
        <v>0.28308101411331166</v>
      </c>
      <c r="AE206">
        <f t="shared" si="42"/>
        <v>0.37755992266735111</v>
      </c>
      <c r="AF206">
        <f t="shared" si="53"/>
        <v>84</v>
      </c>
      <c r="AG206">
        <f t="shared" si="43"/>
        <v>53</v>
      </c>
      <c r="AH206">
        <f t="shared" si="44"/>
        <v>49</v>
      </c>
    </row>
    <row r="207" spans="1:34" x14ac:dyDescent="0.35">
      <c r="A207">
        <v>211.3</v>
      </c>
      <c r="B207" t="str">
        <f>_xlfn.XLOOKUP(A207,'Compressed Mortality, 1968-1978'!E207:E3412,'Compressed Mortality, 1968-1978'!D207:D3412,,0)</f>
        <v>Large intestine, except rectum</v>
      </c>
      <c r="C207">
        <f>_xlfn.XLOOKUP($C$1&amp;"_"&amp;A207,'Compressed Mortality, 1968-1978'!$J$2:$J$3207,'Compressed Mortality, 1968-1978'!$H$2:$H$3207,,0)</f>
        <v>0.1</v>
      </c>
      <c r="D207" t="b">
        <f t="shared" si="45"/>
        <v>1</v>
      </c>
      <c r="E207">
        <f t="shared" si="46"/>
        <v>0.1</v>
      </c>
      <c r="F207">
        <f t="shared" si="47"/>
        <v>78</v>
      </c>
      <c r="N207">
        <v>188</v>
      </c>
      <c r="O207" t="str">
        <f>_xlfn.XLOOKUP(N207,'Compressed Mortality, 1979-1998'!$E$2:$E$7900,'Compressed Mortality, 1979-1998'!$D$2:$D$7900,,0)</f>
        <v>Trigone of urinary bladder</v>
      </c>
      <c r="P207" t="e">
        <f>_xlfn.XLOOKUP(P$1&amp;"_"&amp;$N207,'Compressed Mortality, 1979-1998'!$J$2:$J$7900,'Compressed Mortality, 1979-1998'!$H$2:$H$7900,,0)</f>
        <v>#N/A</v>
      </c>
      <c r="Q207" t="str">
        <f>_xlfn.XLOOKUP(Q$1&amp;"_"&amp;$N207,'Compressed Mortality, 1979-1998'!$J$2:$J$7900,'Compressed Mortality, 1979-1998'!$H$2:$H$7900,,0)</f>
        <v>0.0 (Unreliable)</v>
      </c>
      <c r="R207">
        <f t="shared" si="48"/>
        <v>0</v>
      </c>
      <c r="S207">
        <f t="shared" si="49"/>
        <v>0</v>
      </c>
      <c r="T207">
        <f t="shared" si="50"/>
        <v>128</v>
      </c>
      <c r="U207">
        <f t="shared" si="51"/>
        <v>123</v>
      </c>
      <c r="X207" t="str">
        <v>C83.2</v>
      </c>
      <c r="Y207" t="str">
        <f>_xlfn.XLOOKUP(X207,'Underlying Cause of Death, 1999'!$E$2:$E$6876,'Underlying Cause of Death, 1999'!$D$2:$D$6876,,0)</f>
        <v>Non-Hodgkin lymphoma mixed small and large cell (diffuse)</v>
      </c>
      <c r="Z207">
        <f>_xlfn.XLOOKUP(Z$1&amp;"_"&amp;$X207,'Underlying Cause of Death, 1999'!$J$2:$J$6876,'Underlying Cause of Death, 1999'!$K$2:$K$6876,,0)</f>
        <v>1.5634888067313422E-2</v>
      </c>
      <c r="AA207">
        <f>_xlfn.XLOOKUP(AA$1&amp;"_"&amp;$X207,'Underlying Cause of Death, 1999'!$J$2:$J$6876,'Underlying Cause of Death, 1999'!$K$2:$K$6876,,0)</f>
        <v>3.5628045254535792E-3</v>
      </c>
      <c r="AB207" t="e">
        <f>_xlfn.XLOOKUP(AB$1&amp;"_"&amp;$X207,'Underlying Cause of Death, 1999'!$J$2:$J$6876,'Underlying Cause of Death, 1999'!$K$2:$K$6876,,0)</f>
        <v>#N/A</v>
      </c>
      <c r="AC207">
        <f t="shared" si="52"/>
        <v>1.5634888067313422E-2</v>
      </c>
      <c r="AD207">
        <f t="shared" si="41"/>
        <v>3.5628045254535792E-3</v>
      </c>
      <c r="AE207">
        <f t="shared" si="42"/>
        <v>0</v>
      </c>
      <c r="AF207">
        <f t="shared" si="53"/>
        <v>206</v>
      </c>
      <c r="AG207">
        <f t="shared" si="43"/>
        <v>293</v>
      </c>
      <c r="AH207">
        <f t="shared" si="44"/>
        <v>354</v>
      </c>
    </row>
    <row r="208" spans="1:34" x14ac:dyDescent="0.35">
      <c r="A208">
        <v>211.4</v>
      </c>
      <c r="B208" t="str">
        <f>_xlfn.XLOOKUP(A208,'Compressed Mortality, 1968-1978'!E208:E3413,'Compressed Mortality, 1968-1978'!D208:D3413,,0)</f>
        <v>Rectum</v>
      </c>
      <c r="C208" t="str">
        <f>_xlfn.XLOOKUP($C$1&amp;"_"&amp;A208,'Compressed Mortality, 1968-1978'!$J$2:$J$3207,'Compressed Mortality, 1968-1978'!$H$2:$H$3207,,0)</f>
        <v>0.0 (Unreliable)</v>
      </c>
      <c r="D208" t="b">
        <f t="shared" si="45"/>
        <v>0</v>
      </c>
      <c r="E208">
        <f t="shared" si="46"/>
        <v>0</v>
      </c>
      <c r="F208">
        <f t="shared" si="47"/>
        <v>130</v>
      </c>
      <c r="N208">
        <v>188.1</v>
      </c>
      <c r="O208" t="str">
        <f>_xlfn.XLOOKUP(N208,'Compressed Mortality, 1979-1998'!$E$2:$E$7900,'Compressed Mortality, 1979-1998'!$D$2:$D$7900,,0)</f>
        <v>Dome of urinary bladder</v>
      </c>
      <c r="P208" t="e">
        <f>_xlfn.XLOOKUP(P$1&amp;"_"&amp;$N208,'Compressed Mortality, 1979-1998'!$J$2:$J$7900,'Compressed Mortality, 1979-1998'!$H$2:$H$7900,,0)</f>
        <v>#N/A</v>
      </c>
      <c r="Q208" t="str">
        <f>_xlfn.XLOOKUP(Q$1&amp;"_"&amp;$N208,'Compressed Mortality, 1979-1998'!$J$2:$J$7900,'Compressed Mortality, 1979-1998'!$H$2:$H$7900,,0)</f>
        <v>0.0 (Unreliable)</v>
      </c>
      <c r="R208">
        <f t="shared" si="48"/>
        <v>0</v>
      </c>
      <c r="S208">
        <f t="shared" si="49"/>
        <v>0</v>
      </c>
      <c r="T208">
        <f t="shared" si="50"/>
        <v>128</v>
      </c>
      <c r="U208">
        <f t="shared" si="51"/>
        <v>123</v>
      </c>
      <c r="X208" t="str">
        <v>C83.3</v>
      </c>
      <c r="Y208" t="str">
        <f>_xlfn.XLOOKUP(X208,'Underlying Cause of Death, 1999'!$E$2:$E$6876,'Underlying Cause of Death, 1999'!$D$2:$D$6876,,0)</f>
        <v>Non-Hodgkin lymphoma large cell (diffuse)</v>
      </c>
      <c r="Z208">
        <f>_xlfn.XLOOKUP(Z$1&amp;"_"&amp;$X208,'Underlying Cause of Death, 1999'!$J$2:$J$6876,'Underlying Cause of Death, 1999'!$K$2:$K$6876,,0)</f>
        <v>0.5319415326538226</v>
      </c>
      <c r="AA208">
        <f>_xlfn.XLOOKUP(AA$1&amp;"_"&amp;$X208,'Underlying Cause of Death, 1999'!$J$2:$J$6876,'Underlying Cause of Death, 1999'!$K$2:$K$6876,,0)</f>
        <v>0.59887505159669707</v>
      </c>
      <c r="AB208">
        <f>_xlfn.XLOOKUP(AB$1&amp;"_"&amp;$X208,'Underlying Cause of Death, 1999'!$J$2:$J$6876,'Underlying Cause of Death, 1999'!$K$2:$K$6876,,0)</f>
        <v>1.421919805222299</v>
      </c>
      <c r="AC208">
        <f t="shared" si="52"/>
        <v>0.5319415326538226</v>
      </c>
      <c r="AD208">
        <f t="shared" si="41"/>
        <v>0.59887505159669707</v>
      </c>
      <c r="AE208">
        <f t="shared" si="42"/>
        <v>1.421919805222299</v>
      </c>
      <c r="AF208">
        <f t="shared" si="53"/>
        <v>40</v>
      </c>
      <c r="AG208">
        <f t="shared" si="43"/>
        <v>39</v>
      </c>
      <c r="AH208">
        <f t="shared" si="44"/>
        <v>24</v>
      </c>
    </row>
    <row r="209" spans="1:34" x14ac:dyDescent="0.35">
      <c r="A209">
        <v>211.5</v>
      </c>
      <c r="B209" t="str">
        <f>_xlfn.XLOOKUP(A209,'Compressed Mortality, 1968-1978'!E209:E3414,'Compressed Mortality, 1968-1978'!D209:D3414,,0)</f>
        <v>Liver and biliary passages</v>
      </c>
      <c r="C209" t="str">
        <f>_xlfn.XLOOKUP($C$1&amp;"_"&amp;A209,'Compressed Mortality, 1968-1978'!$J$2:$J$3207,'Compressed Mortality, 1968-1978'!$H$2:$H$3207,,0)</f>
        <v>0.0 (Unreliable)</v>
      </c>
      <c r="D209" t="b">
        <f t="shared" si="45"/>
        <v>0</v>
      </c>
      <c r="E209">
        <f t="shared" si="46"/>
        <v>0</v>
      </c>
      <c r="F209">
        <f t="shared" si="47"/>
        <v>130</v>
      </c>
      <c r="N209">
        <v>188.4</v>
      </c>
      <c r="O209" t="str">
        <f>_xlfn.XLOOKUP(N209,'Compressed Mortality, 1979-1998'!$E$2:$E$7900,'Compressed Mortality, 1979-1998'!$D$2:$D$7900,,0)</f>
        <v>Posterior wall of urinary bladder</v>
      </c>
      <c r="P209" t="e">
        <f>_xlfn.XLOOKUP(P$1&amp;"_"&amp;$N209,'Compressed Mortality, 1979-1998'!$J$2:$J$7900,'Compressed Mortality, 1979-1998'!$H$2:$H$7900,,0)</f>
        <v>#N/A</v>
      </c>
      <c r="Q209" t="e">
        <f>_xlfn.XLOOKUP(Q$1&amp;"_"&amp;$N209,'Compressed Mortality, 1979-1998'!$J$2:$J$7900,'Compressed Mortality, 1979-1998'!$H$2:$H$7900,,0)</f>
        <v>#N/A</v>
      </c>
      <c r="R209">
        <f t="shared" si="48"/>
        <v>0</v>
      </c>
      <c r="S209">
        <f t="shared" si="49"/>
        <v>0</v>
      </c>
      <c r="T209">
        <f t="shared" si="50"/>
        <v>128</v>
      </c>
      <c r="U209">
        <f t="shared" si="51"/>
        <v>123</v>
      </c>
      <c r="X209" t="str">
        <v>C83.4</v>
      </c>
      <c r="Y209" t="str">
        <f>_xlfn.XLOOKUP(X209,'Underlying Cause of Death, 1999'!$E$2:$E$6876,'Underlying Cause of Death, 1999'!$D$2:$D$6876,,0)</f>
        <v>Non-Hodgkin lymphoma immunoblastic (diffuse)</v>
      </c>
      <c r="Z209">
        <f>_xlfn.XLOOKUP(Z$1&amp;"_"&amp;$X209,'Underlying Cause of Death, 1999'!$J$2:$J$6876,'Underlying Cause of Death, 1999'!$K$2:$K$6876,,0)</f>
        <v>2.4518347196468782E-2</v>
      </c>
      <c r="AA209" t="e">
        <f>_xlfn.XLOOKUP(AA$1&amp;"_"&amp;$X209,'Underlying Cause of Death, 1999'!$J$2:$J$6876,'Underlying Cause of Death, 1999'!$K$2:$K$6876,,0)</f>
        <v>#N/A</v>
      </c>
      <c r="AB209" t="e">
        <f>_xlfn.XLOOKUP(AB$1&amp;"_"&amp;$X209,'Underlying Cause of Death, 1999'!$J$2:$J$6876,'Underlying Cause of Death, 1999'!$K$2:$K$6876,,0)</f>
        <v>#N/A</v>
      </c>
      <c r="AC209">
        <f t="shared" si="52"/>
        <v>2.4518347196468782E-2</v>
      </c>
      <c r="AD209">
        <f t="shared" si="41"/>
        <v>0</v>
      </c>
      <c r="AE209">
        <f t="shared" si="42"/>
        <v>0</v>
      </c>
      <c r="AF209">
        <f t="shared" si="53"/>
        <v>175</v>
      </c>
      <c r="AG209">
        <f t="shared" si="43"/>
        <v>304</v>
      </c>
      <c r="AH209">
        <f t="shared" si="44"/>
        <v>354</v>
      </c>
    </row>
    <row r="210" spans="1:34" x14ac:dyDescent="0.35">
      <c r="A210">
        <v>211.6</v>
      </c>
      <c r="B210" t="str">
        <f>_xlfn.XLOOKUP(A210,'Compressed Mortality, 1968-1978'!E210:E3415,'Compressed Mortality, 1968-1978'!D210:D3415,,0)</f>
        <v>Pancreas</v>
      </c>
      <c r="C210" t="str">
        <f>_xlfn.XLOOKUP($C$1&amp;"_"&amp;A210,'Compressed Mortality, 1968-1978'!$J$2:$J$3207,'Compressed Mortality, 1968-1978'!$H$2:$H$3207,,0)</f>
        <v>0.0 (Unreliable)</v>
      </c>
      <c r="D210" t="b">
        <f t="shared" si="45"/>
        <v>0</v>
      </c>
      <c r="E210">
        <f t="shared" si="46"/>
        <v>0</v>
      </c>
      <c r="F210">
        <f t="shared" si="47"/>
        <v>130</v>
      </c>
      <c r="N210">
        <v>188.5</v>
      </c>
      <c r="O210" t="str">
        <f>_xlfn.XLOOKUP(N210,'Compressed Mortality, 1979-1998'!$E$2:$E$7900,'Compressed Mortality, 1979-1998'!$D$2:$D$7900,,0)</f>
        <v>Bladder neck</v>
      </c>
      <c r="P210" t="str">
        <f>_xlfn.XLOOKUP(P$1&amp;"_"&amp;$N210,'Compressed Mortality, 1979-1998'!$J$2:$J$7900,'Compressed Mortality, 1979-1998'!$H$2:$H$7900,,0)</f>
        <v>0.0 (Unreliable)</v>
      </c>
      <c r="Q210" t="str">
        <f>_xlfn.XLOOKUP(Q$1&amp;"_"&amp;$N210,'Compressed Mortality, 1979-1998'!$J$2:$J$7900,'Compressed Mortality, 1979-1998'!$H$2:$H$7900,,0)</f>
        <v>0.0 (Unreliable)</v>
      </c>
      <c r="R210">
        <f t="shared" si="48"/>
        <v>0</v>
      </c>
      <c r="S210">
        <f t="shared" si="49"/>
        <v>0</v>
      </c>
      <c r="T210">
        <f t="shared" si="50"/>
        <v>128</v>
      </c>
      <c r="U210">
        <f t="shared" si="51"/>
        <v>123</v>
      </c>
      <c r="X210" t="str">
        <v>C83.5</v>
      </c>
      <c r="Y210" t="str">
        <f>_xlfn.XLOOKUP(X210,'Underlying Cause of Death, 1999'!$E$2:$E$6876,'Underlying Cause of Death, 1999'!$D$2:$D$6876,,0)</f>
        <v>Non-Hodgkin lymphoma lymphoblastic (diffuse)</v>
      </c>
      <c r="Z210">
        <f>_xlfn.XLOOKUP(Z$1&amp;"_"&amp;$X210,'Underlying Cause of Death, 1999'!$J$2:$J$6876,'Underlying Cause of Death, 1999'!$K$2:$K$6876,,0)</f>
        <v>2.6650377387466062E-2</v>
      </c>
      <c r="AA210">
        <f>_xlfn.XLOOKUP(AA$1&amp;"_"&amp;$X210,'Underlying Cause of Death, 1999'!$J$2:$J$6876,'Underlying Cause of Death, 1999'!$K$2:$K$6876,,0)</f>
        <v>2.1700718473217254E-2</v>
      </c>
      <c r="AB210">
        <f>_xlfn.XLOOKUP(AB$1&amp;"_"&amp;$X210,'Underlying Cause of Death, 1999'!$J$2:$J$6876,'Underlying Cause of Death, 1999'!$K$2:$K$6876,,0)</f>
        <v>2.9743466576688433E-2</v>
      </c>
      <c r="AC210">
        <f t="shared" si="52"/>
        <v>2.6650377387466062E-2</v>
      </c>
      <c r="AD210">
        <f t="shared" si="41"/>
        <v>2.1700718473217254E-2</v>
      </c>
      <c r="AE210">
        <f t="shared" si="42"/>
        <v>2.9743466576688433E-2</v>
      </c>
      <c r="AF210">
        <f t="shared" si="53"/>
        <v>172</v>
      </c>
      <c r="AG210">
        <f t="shared" si="43"/>
        <v>176</v>
      </c>
      <c r="AH210">
        <f t="shared" si="44"/>
        <v>175</v>
      </c>
    </row>
    <row r="211" spans="1:34" x14ac:dyDescent="0.35">
      <c r="A211">
        <v>211.7</v>
      </c>
      <c r="B211" t="str">
        <f>_xlfn.XLOOKUP(A211,'Compressed Mortality, 1968-1978'!E211:E3416,'Compressed Mortality, 1968-1978'!D211:D3416,,0)</f>
        <v>Peritoneum and retroperitoneal tissue</v>
      </c>
      <c r="C211" t="str">
        <f>_xlfn.XLOOKUP($C$1&amp;"_"&amp;A211,'Compressed Mortality, 1968-1978'!$J$2:$J$3207,'Compressed Mortality, 1968-1978'!$H$2:$H$3207,,0)</f>
        <v>0.0 (Unreliable)</v>
      </c>
      <c r="D211" t="b">
        <f t="shared" si="45"/>
        <v>0</v>
      </c>
      <c r="E211">
        <f t="shared" si="46"/>
        <v>0</v>
      </c>
      <c r="F211">
        <f t="shared" si="47"/>
        <v>130</v>
      </c>
      <c r="N211">
        <v>188.6</v>
      </c>
      <c r="O211" t="str">
        <f>_xlfn.XLOOKUP(N211,'Compressed Mortality, 1979-1998'!$E$2:$E$7900,'Compressed Mortality, 1979-1998'!$D$2:$D$7900,,0)</f>
        <v>Ureteric orifice</v>
      </c>
      <c r="P211" t="e">
        <f>_xlfn.XLOOKUP(P$1&amp;"_"&amp;$N211,'Compressed Mortality, 1979-1998'!$J$2:$J$7900,'Compressed Mortality, 1979-1998'!$H$2:$H$7900,,0)</f>
        <v>#N/A</v>
      </c>
      <c r="Q211" t="str">
        <f>_xlfn.XLOOKUP(Q$1&amp;"_"&amp;$N211,'Compressed Mortality, 1979-1998'!$J$2:$J$7900,'Compressed Mortality, 1979-1998'!$H$2:$H$7900,,0)</f>
        <v>0.0 (Unreliable)</v>
      </c>
      <c r="R211">
        <f t="shared" si="48"/>
        <v>0</v>
      </c>
      <c r="S211">
        <f t="shared" si="49"/>
        <v>0</v>
      </c>
      <c r="T211">
        <f t="shared" si="50"/>
        <v>128</v>
      </c>
      <c r="U211">
        <f t="shared" si="51"/>
        <v>123</v>
      </c>
      <c r="X211" t="str">
        <v>C83.6</v>
      </c>
      <c r="Y211" t="str">
        <f>_xlfn.XLOOKUP(X211,'Underlying Cause of Death, 1999'!$E$2:$E$6876,'Underlying Cause of Death, 1999'!$D$2:$D$6876,,0)</f>
        <v>Non-Hodgkin lymphoma undifferentiated (diffuse)</v>
      </c>
      <c r="Z211" t="e">
        <f>_xlfn.XLOOKUP(Z$1&amp;"_"&amp;$X211,'Underlying Cause of Death, 1999'!$J$2:$J$6876,'Underlying Cause of Death, 1999'!$K$2:$K$6876,,0)</f>
        <v>#N/A</v>
      </c>
      <c r="AA211" t="e">
        <f>_xlfn.XLOOKUP(AA$1&amp;"_"&amp;$X211,'Underlying Cause of Death, 1999'!$J$2:$J$6876,'Underlying Cause of Death, 1999'!$K$2:$K$6876,,0)</f>
        <v>#N/A</v>
      </c>
      <c r="AB211" t="e">
        <f>_xlfn.XLOOKUP(AB$1&amp;"_"&amp;$X211,'Underlying Cause of Death, 1999'!$J$2:$J$6876,'Underlying Cause of Death, 1999'!$K$2:$K$6876,,0)</f>
        <v>#N/A</v>
      </c>
      <c r="AC211">
        <f t="shared" si="52"/>
        <v>0</v>
      </c>
      <c r="AD211">
        <f t="shared" si="41"/>
        <v>0</v>
      </c>
      <c r="AE211">
        <f t="shared" si="42"/>
        <v>0</v>
      </c>
      <c r="AF211">
        <f t="shared" si="53"/>
        <v>308</v>
      </c>
      <c r="AG211">
        <f t="shared" si="43"/>
        <v>304</v>
      </c>
      <c r="AH211">
        <f t="shared" si="44"/>
        <v>354</v>
      </c>
    </row>
    <row r="212" spans="1:34" x14ac:dyDescent="0.35">
      <c r="A212">
        <v>211.9</v>
      </c>
      <c r="B212" t="str">
        <f>_xlfn.XLOOKUP(A212,'Compressed Mortality, 1968-1978'!E212:E3417,'Compressed Mortality, 1968-1978'!D212:D3417,,0)</f>
        <v>Unspecified site</v>
      </c>
      <c r="C212" t="str">
        <f>_xlfn.XLOOKUP($C$1&amp;"_"&amp;A212,'Compressed Mortality, 1968-1978'!$J$2:$J$3207,'Compressed Mortality, 1968-1978'!$H$2:$H$3207,,0)</f>
        <v>0.0 (Unreliable)</v>
      </c>
      <c r="D212" t="b">
        <f t="shared" si="45"/>
        <v>0</v>
      </c>
      <c r="E212">
        <f t="shared" si="46"/>
        <v>0</v>
      </c>
      <c r="F212">
        <f t="shared" si="47"/>
        <v>130</v>
      </c>
      <c r="N212">
        <v>188.7</v>
      </c>
      <c r="O212" t="str">
        <f>_xlfn.XLOOKUP(N212,'Compressed Mortality, 1979-1998'!$E$2:$E$7900,'Compressed Mortality, 1979-1998'!$D$2:$D$7900,,0)</f>
        <v>Urachus</v>
      </c>
      <c r="P212" t="str">
        <f>_xlfn.XLOOKUP(P$1&amp;"_"&amp;$N212,'Compressed Mortality, 1979-1998'!$J$2:$J$7900,'Compressed Mortality, 1979-1998'!$H$2:$H$7900,,0)</f>
        <v>0.0 (Unreliable)</v>
      </c>
      <c r="Q212">
        <f>_xlfn.XLOOKUP(Q$1&amp;"_"&amp;$N212,'Compressed Mortality, 1979-1998'!$J$2:$J$7900,'Compressed Mortality, 1979-1998'!$H$2:$H$7900,,0)</f>
        <v>0</v>
      </c>
      <c r="R212">
        <f t="shared" si="48"/>
        <v>0</v>
      </c>
      <c r="S212">
        <f t="shared" si="49"/>
        <v>0</v>
      </c>
      <c r="T212">
        <f t="shared" si="50"/>
        <v>128</v>
      </c>
      <c r="U212">
        <f t="shared" si="51"/>
        <v>123</v>
      </c>
      <c r="X212" t="str">
        <v>C83.7</v>
      </c>
      <c r="Y212" t="str">
        <f>_xlfn.XLOOKUP(X212,'Underlying Cause of Death, 1999'!$E$2:$E$6876,'Underlying Cause of Death, 1999'!$D$2:$D$6876,,0)</f>
        <v>Burkitt tumor</v>
      </c>
      <c r="Z212">
        <f>_xlfn.XLOOKUP(Z$1&amp;"_"&amp;$X212,'Underlying Cause of Death, 1999'!$J$2:$J$6876,'Underlying Cause of Death, 1999'!$K$2:$K$6876,,0)</f>
        <v>6.1828875538921267E-2</v>
      </c>
      <c r="AA212">
        <f>_xlfn.XLOOKUP(AA$1&amp;"_"&amp;$X212,'Underlying Cause of Death, 1999'!$J$2:$J$6876,'Underlying Cause of Death, 1999'!$K$2:$K$6876,,0)</f>
        <v>8.0325047482953424E-2</v>
      </c>
      <c r="AB212">
        <f>_xlfn.XLOOKUP(AB$1&amp;"_"&amp;$X212,'Underlying Cause of Death, 1999'!$J$2:$J$6876,'Underlying Cause of Death, 1999'!$K$2:$K$6876,,0)</f>
        <v>4.6739733191938963E-2</v>
      </c>
      <c r="AC212">
        <f t="shared" si="52"/>
        <v>6.1828875538921267E-2</v>
      </c>
      <c r="AD212">
        <f t="shared" si="41"/>
        <v>8.0325047482953424E-2</v>
      </c>
      <c r="AE212">
        <f t="shared" si="42"/>
        <v>4.6739733191938963E-2</v>
      </c>
      <c r="AF212">
        <f t="shared" si="53"/>
        <v>113</v>
      </c>
      <c r="AG212">
        <f t="shared" si="43"/>
        <v>90</v>
      </c>
      <c r="AH212">
        <f t="shared" si="44"/>
        <v>149</v>
      </c>
    </row>
    <row r="213" spans="1:34" x14ac:dyDescent="0.35">
      <c r="A213">
        <v>212</v>
      </c>
      <c r="B213" t="str">
        <f>_xlfn.XLOOKUP(A213,'Compressed Mortality, 1968-1978'!E213:E3418,'Compressed Mortality, 1968-1978'!D213:D3418,,0)</f>
        <v>Nose, nasal cavities, middle ear, and accessory sinuses</v>
      </c>
      <c r="C213" t="e">
        <f>_xlfn.XLOOKUP($C$1&amp;"_"&amp;A213,'Compressed Mortality, 1968-1978'!$J$2:$J$3207,'Compressed Mortality, 1968-1978'!$H$2:$H$3207,,0)</f>
        <v>#N/A</v>
      </c>
      <c r="D213" t="b">
        <f t="shared" si="45"/>
        <v>0</v>
      </c>
      <c r="E213">
        <f t="shared" si="46"/>
        <v>0</v>
      </c>
      <c r="F213">
        <f t="shared" si="47"/>
        <v>130</v>
      </c>
      <c r="N213">
        <v>188.9</v>
      </c>
      <c r="O213" t="str">
        <f>_xlfn.XLOOKUP(N213,'Compressed Mortality, 1979-1998'!$E$2:$E$7900,'Compressed Mortality, 1979-1998'!$D$2:$D$7900,,0)</f>
        <v>Bladder, part unspecified</v>
      </c>
      <c r="P213">
        <f>_xlfn.XLOOKUP(P$1&amp;"_"&amp;$N213,'Compressed Mortality, 1979-1998'!$J$2:$J$7900,'Compressed Mortality, 1979-1998'!$H$2:$H$7900,,0)</f>
        <v>4.3</v>
      </c>
      <c r="Q213">
        <f>_xlfn.XLOOKUP(Q$1&amp;"_"&amp;$N213,'Compressed Mortality, 1979-1998'!$J$2:$J$7900,'Compressed Mortality, 1979-1998'!$H$2:$H$7900,,0)</f>
        <v>4.0999999999999996</v>
      </c>
      <c r="R213">
        <f t="shared" si="48"/>
        <v>4.3</v>
      </c>
      <c r="S213">
        <f t="shared" si="49"/>
        <v>4.0999999999999996</v>
      </c>
      <c r="T213">
        <f t="shared" si="50"/>
        <v>9</v>
      </c>
      <c r="U213">
        <f t="shared" si="51"/>
        <v>10</v>
      </c>
      <c r="X213" t="str">
        <v>C83.8</v>
      </c>
      <c r="Y213" t="str">
        <f>_xlfn.XLOOKUP(X213,'Underlying Cause of Death, 1999'!$E$2:$E$6876,'Underlying Cause of Death, 1999'!$D$2:$D$6876,,0)</f>
        <v>Other types of diffuse non-Hodgkin lymphoma</v>
      </c>
      <c r="Z213">
        <f>_xlfn.XLOOKUP(Z$1&amp;"_"&amp;$X213,'Underlying Cause of Death, 1999'!$J$2:$J$6876,'Underlying Cause of Death, 1999'!$K$2:$K$6876,,0)</f>
        <v>3.3046467960457918E-2</v>
      </c>
      <c r="AA213">
        <f>_xlfn.XLOOKUP(AA$1&amp;"_"&amp;$X213,'Underlying Cause of Death, 1999'!$J$2:$J$6876,'Underlying Cause of Death, 1999'!$K$2:$K$6876,,0)</f>
        <v>2.2672392434704595E-2</v>
      </c>
      <c r="AB213">
        <f>_xlfn.XLOOKUP(AB$1&amp;"_"&amp;$X213,'Underlying Cause of Death, 1999'!$J$2:$J$6876,'Underlying Cause of Death, 1999'!$K$2:$K$6876,,0)</f>
        <v>2.1245333269063162E-2</v>
      </c>
      <c r="AC213">
        <f t="shared" si="52"/>
        <v>3.3046467960457918E-2</v>
      </c>
      <c r="AD213">
        <f t="shared" si="41"/>
        <v>2.2672392434704595E-2</v>
      </c>
      <c r="AE213">
        <f t="shared" si="42"/>
        <v>2.1245333269063162E-2</v>
      </c>
      <c r="AF213">
        <f t="shared" si="53"/>
        <v>154</v>
      </c>
      <c r="AG213">
        <f t="shared" si="43"/>
        <v>171</v>
      </c>
      <c r="AH213">
        <f t="shared" si="44"/>
        <v>203</v>
      </c>
    </row>
    <row r="214" spans="1:34" x14ac:dyDescent="0.35">
      <c r="A214">
        <v>212.1</v>
      </c>
      <c r="B214" t="str">
        <f>_xlfn.XLOOKUP(A214,'Compressed Mortality, 1968-1978'!E214:E3419,'Compressed Mortality, 1968-1978'!D214:D3419,,0)</f>
        <v>Larynx</v>
      </c>
      <c r="C214" t="str">
        <f>_xlfn.XLOOKUP($C$1&amp;"_"&amp;A214,'Compressed Mortality, 1968-1978'!$J$2:$J$3207,'Compressed Mortality, 1968-1978'!$H$2:$H$3207,,0)</f>
        <v>0.0 (Unreliable)</v>
      </c>
      <c r="D214" t="b">
        <f t="shared" si="45"/>
        <v>0</v>
      </c>
      <c r="E214">
        <f t="shared" si="46"/>
        <v>0</v>
      </c>
      <c r="F214">
        <f t="shared" si="47"/>
        <v>130</v>
      </c>
      <c r="N214">
        <v>189</v>
      </c>
      <c r="O214" t="str">
        <f>_xlfn.XLOOKUP(N214,'Compressed Mortality, 1979-1998'!$E$2:$E$7900,'Compressed Mortality, 1979-1998'!$D$2:$D$7900,,0)</f>
        <v>Kidney, except pelvis</v>
      </c>
      <c r="P214">
        <f>_xlfn.XLOOKUP(P$1&amp;"_"&amp;$N214,'Compressed Mortality, 1979-1998'!$J$2:$J$7900,'Compressed Mortality, 1979-1998'!$H$2:$H$7900,,0)</f>
        <v>3.3</v>
      </c>
      <c r="Q214">
        <f>_xlfn.XLOOKUP(Q$1&amp;"_"&amp;$N214,'Compressed Mortality, 1979-1998'!$J$2:$J$7900,'Compressed Mortality, 1979-1998'!$H$2:$H$7900,,0)</f>
        <v>3.9</v>
      </c>
      <c r="R214">
        <f t="shared" si="48"/>
        <v>3.3</v>
      </c>
      <c r="S214">
        <f t="shared" si="49"/>
        <v>3.9</v>
      </c>
      <c r="T214">
        <f t="shared" si="50"/>
        <v>11</v>
      </c>
      <c r="U214">
        <f t="shared" si="51"/>
        <v>12</v>
      </c>
      <c r="X214" t="str">
        <v>C83.9</v>
      </c>
      <c r="Y214" t="str">
        <f>_xlfn.XLOOKUP(X214,'Underlying Cause of Death, 1999'!$E$2:$E$6876,'Underlying Cause of Death, 1999'!$D$2:$D$6876,,0)</f>
        <v>Diffuse non-Hodgkin lymphoma, unspecified</v>
      </c>
      <c r="Z214">
        <f>_xlfn.XLOOKUP(Z$1&amp;"_"&amp;$X214,'Underlying Cause of Death, 1999'!$J$2:$J$6876,'Underlying Cause of Death, 1999'!$K$2:$K$6876,,0)</f>
        <v>1.6700903162812065E-2</v>
      </c>
      <c r="AA214">
        <f>_xlfn.XLOOKUP(AA$1&amp;"_"&amp;$X214,'Underlying Cause of Death, 1999'!$J$2:$J$6876,'Underlying Cause of Death, 1999'!$K$2:$K$6876,,0)</f>
        <v>8.4211743328902779E-3</v>
      </c>
      <c r="AB214">
        <f>_xlfn.XLOOKUP(AB$1&amp;"_"&amp;$X214,'Underlying Cause of Death, 1999'!$J$2:$J$6876,'Underlying Cause of Death, 1999'!$K$2:$K$6876,,0)</f>
        <v>1.2747199961437897E-2</v>
      </c>
      <c r="AC214">
        <f t="shared" si="52"/>
        <v>1.6700903162812065E-2</v>
      </c>
      <c r="AD214">
        <f t="shared" si="41"/>
        <v>8.4211743328902779E-3</v>
      </c>
      <c r="AE214">
        <f t="shared" si="42"/>
        <v>1.2747199961437897E-2</v>
      </c>
      <c r="AF214">
        <f t="shared" si="53"/>
        <v>200</v>
      </c>
      <c r="AG214">
        <f t="shared" si="43"/>
        <v>245</v>
      </c>
      <c r="AH214">
        <f t="shared" si="44"/>
        <v>236</v>
      </c>
    </row>
    <row r="215" spans="1:34" x14ac:dyDescent="0.35">
      <c r="A215">
        <v>212.2</v>
      </c>
      <c r="B215" t="str">
        <f>_xlfn.XLOOKUP(A215,'Compressed Mortality, 1968-1978'!E215:E3420,'Compressed Mortality, 1968-1978'!D215:D3420,,0)</f>
        <v>Trachea</v>
      </c>
      <c r="C215" t="str">
        <f>_xlfn.XLOOKUP($C$1&amp;"_"&amp;A215,'Compressed Mortality, 1968-1978'!$J$2:$J$3207,'Compressed Mortality, 1968-1978'!$H$2:$H$3207,,0)</f>
        <v>0.0 (Unreliable)</v>
      </c>
      <c r="D215" t="b">
        <f t="shared" si="45"/>
        <v>0</v>
      </c>
      <c r="E215">
        <f t="shared" si="46"/>
        <v>0</v>
      </c>
      <c r="F215">
        <f t="shared" si="47"/>
        <v>130</v>
      </c>
      <c r="N215">
        <v>189.1</v>
      </c>
      <c r="O215" t="str">
        <f>_xlfn.XLOOKUP(N215,'Compressed Mortality, 1979-1998'!$E$2:$E$7900,'Compressed Mortality, 1979-1998'!$D$2:$D$7900,,0)</f>
        <v>Renal pelvis</v>
      </c>
      <c r="P215">
        <f>_xlfn.XLOOKUP(P$1&amp;"_"&amp;$N215,'Compressed Mortality, 1979-1998'!$J$2:$J$7900,'Compressed Mortality, 1979-1998'!$H$2:$H$7900,,0)</f>
        <v>0.1</v>
      </c>
      <c r="Q215">
        <f>_xlfn.XLOOKUP(Q$1&amp;"_"&amp;$N215,'Compressed Mortality, 1979-1998'!$J$2:$J$7900,'Compressed Mortality, 1979-1998'!$H$2:$H$7900,,0)</f>
        <v>0.1</v>
      </c>
      <c r="R215">
        <f t="shared" si="48"/>
        <v>0.1</v>
      </c>
      <c r="S215">
        <f t="shared" si="49"/>
        <v>0.1</v>
      </c>
      <c r="T215">
        <f t="shared" si="50"/>
        <v>79</v>
      </c>
      <c r="U215">
        <f t="shared" si="51"/>
        <v>71</v>
      </c>
      <c r="X215" t="str">
        <v>C84.0</v>
      </c>
      <c r="Y215" t="str">
        <f>_xlfn.XLOOKUP(X215,'Underlying Cause of Death, 1999'!$E$2:$E$6876,'Underlying Cause of Death, 1999'!$D$2:$D$6876,,0)</f>
        <v>Mycosis fungoides - Malignant neoplasms</v>
      </c>
      <c r="Z215">
        <f>_xlfn.XLOOKUP(Z$1&amp;"_"&amp;$X215,'Underlying Cause of Death, 1999'!$J$2:$J$6876,'Underlying Cause of Death, 1999'!$K$2:$K$6876,,0)</f>
        <v>3.6955189977286272E-2</v>
      </c>
      <c r="AA215">
        <f>_xlfn.XLOOKUP(AA$1&amp;"_"&amp;$X215,'Underlying Cause of Death, 1999'!$J$2:$J$6876,'Underlying Cause of Death, 1999'!$K$2:$K$6876,,0)</f>
        <v>2.5911305639662395E-2</v>
      </c>
      <c r="AB215">
        <f>_xlfn.XLOOKUP(AB$1&amp;"_"&amp;$X215,'Underlying Cause of Death, 1999'!$J$2:$J$6876,'Underlying Cause of Death, 1999'!$K$2:$K$6876,,0)</f>
        <v>2.0941828508076549E-2</v>
      </c>
      <c r="AC215">
        <f t="shared" si="52"/>
        <v>3.6955189977286272E-2</v>
      </c>
      <c r="AD215">
        <f t="shared" si="41"/>
        <v>2.5911305639662395E-2</v>
      </c>
      <c r="AE215">
        <f t="shared" si="42"/>
        <v>2.0941828508076549E-2</v>
      </c>
      <c r="AF215">
        <f t="shared" si="53"/>
        <v>145</v>
      </c>
      <c r="AG215">
        <f t="shared" si="43"/>
        <v>164</v>
      </c>
      <c r="AH215">
        <f t="shared" si="44"/>
        <v>205</v>
      </c>
    </row>
    <row r="216" spans="1:34" x14ac:dyDescent="0.35">
      <c r="A216">
        <v>212.3</v>
      </c>
      <c r="B216" t="str">
        <f>_xlfn.XLOOKUP(A216,'Compressed Mortality, 1968-1978'!E216:E3421,'Compressed Mortality, 1968-1978'!D216:D3421,,0)</f>
        <v>Bronchus and lung</v>
      </c>
      <c r="C216">
        <f>_xlfn.XLOOKUP($C$1&amp;"_"&amp;A216,'Compressed Mortality, 1968-1978'!$J$2:$J$3207,'Compressed Mortality, 1968-1978'!$H$2:$H$3207,,0)</f>
        <v>0</v>
      </c>
      <c r="D216" t="b">
        <f t="shared" si="45"/>
        <v>1</v>
      </c>
      <c r="E216">
        <f t="shared" si="46"/>
        <v>0</v>
      </c>
      <c r="F216">
        <f t="shared" si="47"/>
        <v>130</v>
      </c>
      <c r="N216">
        <v>189.2</v>
      </c>
      <c r="O216" t="str">
        <f>_xlfn.XLOOKUP(N216,'Compressed Mortality, 1979-1998'!$E$2:$E$7900,'Compressed Mortality, 1979-1998'!$D$2:$D$7900,,0)</f>
        <v>Ureter</v>
      </c>
      <c r="P216">
        <f>_xlfn.XLOOKUP(P$1&amp;"_"&amp;$N216,'Compressed Mortality, 1979-1998'!$J$2:$J$7900,'Compressed Mortality, 1979-1998'!$H$2:$H$7900,,0)</f>
        <v>0.1</v>
      </c>
      <c r="Q216">
        <f>_xlfn.XLOOKUP(Q$1&amp;"_"&amp;$N216,'Compressed Mortality, 1979-1998'!$J$2:$J$7900,'Compressed Mortality, 1979-1998'!$H$2:$H$7900,,0)</f>
        <v>0.1</v>
      </c>
      <c r="R216">
        <f t="shared" si="48"/>
        <v>0.1</v>
      </c>
      <c r="S216">
        <f t="shared" si="49"/>
        <v>0.1</v>
      </c>
      <c r="T216">
        <f t="shared" si="50"/>
        <v>79</v>
      </c>
      <c r="U216">
        <f t="shared" si="51"/>
        <v>71</v>
      </c>
      <c r="X216" t="str">
        <v>C84.1</v>
      </c>
      <c r="Y216" t="str">
        <f>_xlfn.XLOOKUP(X216,'Underlying Cause of Death, 1999'!$E$2:$E$6876,'Underlying Cause of Death, 1999'!$D$2:$D$6876,,0)</f>
        <v>STzary disease</v>
      </c>
      <c r="Z216">
        <f>_xlfn.XLOOKUP(Z$1&amp;"_"&amp;$X216,'Underlying Cause of Death, 1999'!$J$2:$J$6876,'Underlying Cause of Death, 1999'!$K$2:$K$6876,,0)</f>
        <v>3.9087220168283554E-3</v>
      </c>
      <c r="AA216" t="e">
        <f>_xlfn.XLOOKUP(AA$1&amp;"_"&amp;$X216,'Underlying Cause of Death, 1999'!$J$2:$J$6876,'Underlying Cause of Death, 1999'!$K$2:$K$6876,,0)</f>
        <v>#N/A</v>
      </c>
      <c r="AB216">
        <f>_xlfn.XLOOKUP(AB$1&amp;"_"&amp;$X216,'Underlying Cause of Death, 1999'!$J$2:$J$6876,'Underlying Cause of Death, 1999'!$K$2:$K$6876,,0)</f>
        <v>4.2490666538126326E-3</v>
      </c>
      <c r="AC216">
        <f t="shared" si="52"/>
        <v>3.9087220168283554E-3</v>
      </c>
      <c r="AD216">
        <f t="shared" si="41"/>
        <v>0</v>
      </c>
      <c r="AE216">
        <f t="shared" si="42"/>
        <v>4.2490666538126326E-3</v>
      </c>
      <c r="AF216">
        <f t="shared" si="53"/>
        <v>295</v>
      </c>
      <c r="AG216">
        <f t="shared" si="43"/>
        <v>304</v>
      </c>
      <c r="AH216">
        <f t="shared" si="44"/>
        <v>320</v>
      </c>
    </row>
    <row r="217" spans="1:34" x14ac:dyDescent="0.35">
      <c r="A217">
        <v>212.4</v>
      </c>
      <c r="B217" t="str">
        <f>_xlfn.XLOOKUP(A217,'Compressed Mortality, 1968-1978'!E217:E3422,'Compressed Mortality, 1968-1978'!D217:D3422,,0)</f>
        <v>Pleura</v>
      </c>
      <c r="C217" t="e">
        <f>_xlfn.XLOOKUP($C$1&amp;"_"&amp;A217,'Compressed Mortality, 1968-1978'!$J$2:$J$3207,'Compressed Mortality, 1968-1978'!$H$2:$H$3207,,0)</f>
        <v>#N/A</v>
      </c>
      <c r="D217" t="b">
        <f t="shared" si="45"/>
        <v>0</v>
      </c>
      <c r="E217">
        <f t="shared" si="46"/>
        <v>0</v>
      </c>
      <c r="F217">
        <f t="shared" si="47"/>
        <v>130</v>
      </c>
      <c r="N217">
        <v>189.3</v>
      </c>
      <c r="O217" t="str">
        <f>_xlfn.XLOOKUP(N217,'Compressed Mortality, 1979-1998'!$E$2:$E$7900,'Compressed Mortality, 1979-1998'!$D$2:$D$7900,,0)</f>
        <v>Urethra</v>
      </c>
      <c r="P217">
        <f>_xlfn.XLOOKUP(P$1&amp;"_"&amp;$N217,'Compressed Mortality, 1979-1998'!$J$2:$J$7900,'Compressed Mortality, 1979-1998'!$H$2:$H$7900,,0)</f>
        <v>0.1</v>
      </c>
      <c r="Q217">
        <f>_xlfn.XLOOKUP(Q$1&amp;"_"&amp;$N217,'Compressed Mortality, 1979-1998'!$J$2:$J$7900,'Compressed Mortality, 1979-1998'!$H$2:$H$7900,,0)</f>
        <v>0</v>
      </c>
      <c r="R217">
        <f t="shared" si="48"/>
        <v>0.1</v>
      </c>
      <c r="S217">
        <f t="shared" si="49"/>
        <v>0</v>
      </c>
      <c r="T217">
        <f t="shared" si="50"/>
        <v>79</v>
      </c>
      <c r="U217">
        <f t="shared" si="51"/>
        <v>123</v>
      </c>
      <c r="X217" t="str">
        <v>C84.4</v>
      </c>
      <c r="Y217" t="str">
        <f>_xlfn.XLOOKUP(X217,'Underlying Cause of Death, 1999'!$E$2:$E$6876,'Underlying Cause of Death, 1999'!$D$2:$D$6876,,0)</f>
        <v>Peripheral T-cell lymphoma - Malignant neoplasms</v>
      </c>
      <c r="Z217">
        <f>_xlfn.XLOOKUP(Z$1&amp;"_"&amp;$X217,'Underlying Cause of Death, 1999'!$J$2:$J$6876,'Underlying Cause of Death, 1999'!$K$2:$K$6876,,0)</f>
        <v>1.4924211336980995E-2</v>
      </c>
      <c r="AA217">
        <f>_xlfn.XLOOKUP(AA$1&amp;"_"&amp;$X217,'Underlying Cause of Death, 1999'!$J$2:$J$6876,'Underlying Cause of Death, 1999'!$K$2:$K$6876,,0)</f>
        <v>4.2429762984947168E-2</v>
      </c>
      <c r="AB217">
        <f>_xlfn.XLOOKUP(AB$1&amp;"_"&amp;$X217,'Underlying Cause of Death, 1999'!$J$2:$J$6876,'Underlying Cause of Death, 1999'!$K$2:$K$6876,,0)</f>
        <v>8.8623390208092054E-2</v>
      </c>
      <c r="AC217">
        <f t="shared" si="52"/>
        <v>1.4924211336980995E-2</v>
      </c>
      <c r="AD217">
        <f t="shared" si="41"/>
        <v>4.2429762984947168E-2</v>
      </c>
      <c r="AE217">
        <f t="shared" si="42"/>
        <v>8.8623390208092054E-2</v>
      </c>
      <c r="AF217">
        <f t="shared" si="53"/>
        <v>208</v>
      </c>
      <c r="AG217">
        <f t="shared" si="43"/>
        <v>133</v>
      </c>
      <c r="AH217">
        <f t="shared" si="44"/>
        <v>108</v>
      </c>
    </row>
    <row r="218" spans="1:34" x14ac:dyDescent="0.35">
      <c r="A218">
        <v>212.5</v>
      </c>
      <c r="B218" t="str">
        <f>_xlfn.XLOOKUP(A218,'Compressed Mortality, 1968-1978'!E218:E3423,'Compressed Mortality, 1968-1978'!D218:D3423,,0)</f>
        <v>Mediastinum</v>
      </c>
      <c r="C218" t="str">
        <f>_xlfn.XLOOKUP($C$1&amp;"_"&amp;A218,'Compressed Mortality, 1968-1978'!$J$2:$J$3207,'Compressed Mortality, 1968-1978'!$H$2:$H$3207,,0)</f>
        <v>0.0 (Unreliable)</v>
      </c>
      <c r="D218" t="b">
        <f t="shared" si="45"/>
        <v>0</v>
      </c>
      <c r="E218">
        <f t="shared" si="46"/>
        <v>0</v>
      </c>
      <c r="F218">
        <f t="shared" si="47"/>
        <v>130</v>
      </c>
      <c r="N218">
        <v>189.4</v>
      </c>
      <c r="O218" t="str">
        <f>_xlfn.XLOOKUP(N218,'Compressed Mortality, 1979-1998'!$E$2:$E$7900,'Compressed Mortality, 1979-1998'!$D$2:$D$7900,,0)</f>
        <v>Paraurethral glands</v>
      </c>
      <c r="P218" t="e">
        <f>_xlfn.XLOOKUP(P$1&amp;"_"&amp;$N218,'Compressed Mortality, 1979-1998'!$J$2:$J$7900,'Compressed Mortality, 1979-1998'!$H$2:$H$7900,,0)</f>
        <v>#N/A</v>
      </c>
      <c r="Q218" t="str">
        <f>_xlfn.XLOOKUP(Q$1&amp;"_"&amp;$N218,'Compressed Mortality, 1979-1998'!$J$2:$J$7900,'Compressed Mortality, 1979-1998'!$H$2:$H$7900,,0)</f>
        <v>0.0 (Unreliable)</v>
      </c>
      <c r="R218">
        <f t="shared" si="48"/>
        <v>0</v>
      </c>
      <c r="S218">
        <f t="shared" si="49"/>
        <v>0</v>
      </c>
      <c r="T218">
        <f t="shared" si="50"/>
        <v>128</v>
      </c>
      <c r="U218">
        <f t="shared" si="51"/>
        <v>123</v>
      </c>
      <c r="X218" t="str">
        <v>C84.5</v>
      </c>
      <c r="Y218" t="str">
        <f>_xlfn.XLOOKUP(X218,'Underlying Cause of Death, 1999'!$E$2:$E$6876,'Underlying Cause of Death, 1999'!$D$2:$D$6876,,0)</f>
        <v>Other and unspecified T-cell lymphomas - Malignant neoplasms</v>
      </c>
      <c r="Z218">
        <f>_xlfn.XLOOKUP(Z$1&amp;"_"&amp;$X218,'Underlying Cause of Death, 1999'!$J$2:$J$6876,'Underlying Cause of Death, 1999'!$K$2:$K$6876,,0)</f>
        <v>0.16736436999328688</v>
      </c>
      <c r="AA218">
        <f>_xlfn.XLOOKUP(AA$1&amp;"_"&amp;$X218,'Underlying Cause of Death, 1999'!$J$2:$J$6876,'Underlying Cause of Death, 1999'!$K$2:$K$6876,,0)</f>
        <v>0.28470047071579052</v>
      </c>
      <c r="AB218">
        <f>_xlfn.XLOOKUP(AB$1&amp;"_"&amp;$X218,'Underlying Cause of Death, 1999'!$J$2:$J$6876,'Underlying Cause of Death, 1999'!$K$2:$K$6876,,0)</f>
        <v>0.30411177050858984</v>
      </c>
      <c r="AC218">
        <f t="shared" si="52"/>
        <v>0.16736436999328688</v>
      </c>
      <c r="AD218">
        <f t="shared" si="41"/>
        <v>0.28470047071579052</v>
      </c>
      <c r="AE218">
        <f t="shared" si="42"/>
        <v>0.30411177050858984</v>
      </c>
      <c r="AF218">
        <f t="shared" si="53"/>
        <v>71</v>
      </c>
      <c r="AG218">
        <f t="shared" si="43"/>
        <v>52</v>
      </c>
      <c r="AH218">
        <f t="shared" si="44"/>
        <v>58</v>
      </c>
    </row>
    <row r="219" spans="1:34" x14ac:dyDescent="0.35">
      <c r="A219">
        <v>212.9</v>
      </c>
      <c r="B219" t="str">
        <f>_xlfn.XLOOKUP(A219,'Compressed Mortality, 1968-1978'!E219:E3424,'Compressed Mortality, 1968-1978'!D219:D3424,,0)</f>
        <v>Unspecified site</v>
      </c>
      <c r="C219" t="str">
        <f>_xlfn.XLOOKUP($C$1&amp;"_"&amp;A219,'Compressed Mortality, 1968-1978'!$J$2:$J$3207,'Compressed Mortality, 1968-1978'!$H$2:$H$3207,,0)</f>
        <v>0.0 (Unreliable)</v>
      </c>
      <c r="D219" t="b">
        <f t="shared" si="45"/>
        <v>0</v>
      </c>
      <c r="E219">
        <f t="shared" si="46"/>
        <v>0</v>
      </c>
      <c r="F219">
        <f t="shared" si="47"/>
        <v>130</v>
      </c>
      <c r="N219">
        <v>189.9</v>
      </c>
      <c r="O219" t="str">
        <f>_xlfn.XLOOKUP(N219,'Compressed Mortality, 1979-1998'!$E$2:$E$7900,'Compressed Mortality, 1979-1998'!$D$2:$D$7900,,0)</f>
        <v>Urinary organ, site unspecified</v>
      </c>
      <c r="P219">
        <f>_xlfn.XLOOKUP(P$1&amp;"_"&amp;$N219,'Compressed Mortality, 1979-1998'!$J$2:$J$7900,'Compressed Mortality, 1979-1998'!$H$2:$H$7900,,0)</f>
        <v>0</v>
      </c>
      <c r="Q219">
        <f>_xlfn.XLOOKUP(Q$1&amp;"_"&amp;$N219,'Compressed Mortality, 1979-1998'!$J$2:$J$7900,'Compressed Mortality, 1979-1998'!$H$2:$H$7900,,0)</f>
        <v>0</v>
      </c>
      <c r="R219">
        <f t="shared" si="48"/>
        <v>0</v>
      </c>
      <c r="S219">
        <f t="shared" si="49"/>
        <v>0</v>
      </c>
      <c r="T219">
        <f t="shared" si="50"/>
        <v>128</v>
      </c>
      <c r="U219">
        <f t="shared" si="51"/>
        <v>123</v>
      </c>
      <c r="X219" t="str">
        <v>C85.0</v>
      </c>
      <c r="Y219" t="str">
        <f>_xlfn.XLOOKUP(X219,'Underlying Cause of Death, 1999'!$E$2:$E$6876,'Underlying Cause of Death, 1999'!$D$2:$D$6876,,0)</f>
        <v>Lymphosarcoma - Malignant neoplasms</v>
      </c>
      <c r="Z219">
        <f>_xlfn.XLOOKUP(Z$1&amp;"_"&amp;$X219,'Underlying Cause of Death, 1999'!$J$2:$J$6876,'Underlying Cause of Death, 1999'!$K$2:$K$6876,,0)</f>
        <v>1.3858196241482351E-2</v>
      </c>
      <c r="AA219">
        <f>_xlfn.XLOOKUP(AA$1&amp;"_"&amp;$X219,'Underlying Cause of Death, 1999'!$J$2:$J$6876,'Underlying Cause of Death, 1999'!$K$2:$K$6876,,0)</f>
        <v>1.8785696588755233E-2</v>
      </c>
      <c r="AB219" t="e">
        <f>_xlfn.XLOOKUP(AB$1&amp;"_"&amp;$X219,'Underlying Cause of Death, 1999'!$J$2:$J$6876,'Underlying Cause of Death, 1999'!$K$2:$K$6876,,0)</f>
        <v>#N/A</v>
      </c>
      <c r="AC219">
        <f t="shared" si="52"/>
        <v>1.3858196241482351E-2</v>
      </c>
      <c r="AD219">
        <f t="shared" si="41"/>
        <v>1.8785696588755233E-2</v>
      </c>
      <c r="AE219">
        <f t="shared" si="42"/>
        <v>0</v>
      </c>
      <c r="AF219">
        <f t="shared" si="53"/>
        <v>213</v>
      </c>
      <c r="AG219">
        <f t="shared" si="43"/>
        <v>184</v>
      </c>
      <c r="AH219">
        <f t="shared" si="44"/>
        <v>354</v>
      </c>
    </row>
    <row r="220" spans="1:34" x14ac:dyDescent="0.35">
      <c r="A220">
        <v>213</v>
      </c>
      <c r="B220" t="str">
        <f>_xlfn.XLOOKUP(A220,'Compressed Mortality, 1968-1978'!E220:E3425,'Compressed Mortality, 1968-1978'!D220:D3425,,0)</f>
        <v>Exostosis</v>
      </c>
      <c r="C220" t="str">
        <f>_xlfn.XLOOKUP($C$1&amp;"_"&amp;A220,'Compressed Mortality, 1968-1978'!$J$2:$J$3207,'Compressed Mortality, 1968-1978'!$H$2:$H$3207,,0)</f>
        <v>0.0 (Unreliable)</v>
      </c>
      <c r="D220" t="b">
        <f t="shared" si="45"/>
        <v>0</v>
      </c>
      <c r="E220">
        <f t="shared" si="46"/>
        <v>0</v>
      </c>
      <c r="F220">
        <f t="shared" si="47"/>
        <v>130</v>
      </c>
      <c r="N220">
        <v>190</v>
      </c>
      <c r="O220" t="str">
        <f>_xlfn.XLOOKUP(N220,'Compressed Mortality, 1979-1998'!$E$2:$E$7900,'Compressed Mortality, 1979-1998'!$D$2:$D$7900,,0)</f>
        <v>Eyeball, except conjunctiva, cornea, retina, and choroid</v>
      </c>
      <c r="P220" t="str">
        <f>_xlfn.XLOOKUP(P$1&amp;"_"&amp;$N220,'Compressed Mortality, 1979-1998'!$J$2:$J$7900,'Compressed Mortality, 1979-1998'!$H$2:$H$7900,,0)</f>
        <v>0.0 (Unreliable)</v>
      </c>
      <c r="Q220" t="str">
        <f>_xlfn.XLOOKUP(Q$1&amp;"_"&amp;$N220,'Compressed Mortality, 1979-1998'!$J$2:$J$7900,'Compressed Mortality, 1979-1998'!$H$2:$H$7900,,0)</f>
        <v>0.0 (Unreliable)</v>
      </c>
      <c r="R220">
        <f t="shared" si="48"/>
        <v>0</v>
      </c>
      <c r="S220">
        <f t="shared" si="49"/>
        <v>0</v>
      </c>
      <c r="T220">
        <f t="shared" si="50"/>
        <v>128</v>
      </c>
      <c r="U220">
        <f t="shared" si="51"/>
        <v>123</v>
      </c>
      <c r="X220" t="str">
        <v>C85.1</v>
      </c>
      <c r="Y220" t="str">
        <f>_xlfn.XLOOKUP(X220,'Underlying Cause of Death, 1999'!$E$2:$E$6876,'Underlying Cause of Death, 1999'!$D$2:$D$6876,,0)</f>
        <v>B-cell lymphoma, unspecified - Malignant neoplasms</v>
      </c>
      <c r="Z220">
        <f>_xlfn.XLOOKUP(Z$1&amp;"_"&amp;$X220,'Underlying Cause of Death, 1999'!$J$2:$J$6876,'Underlying Cause of Death, 1999'!$K$2:$K$6876,,0)</f>
        <v>0.2132030190997285</v>
      </c>
      <c r="AA220">
        <f>_xlfn.XLOOKUP(AA$1&amp;"_"&amp;$X220,'Underlying Cause of Death, 1999'!$J$2:$J$6876,'Underlying Cause of Death, 1999'!$K$2:$K$6876,,0)</f>
        <v>0.6186324221469397</v>
      </c>
      <c r="AB220">
        <f>_xlfn.XLOOKUP(AB$1&amp;"_"&amp;$X220,'Underlying Cause of Death, 1999'!$J$2:$J$6876,'Underlying Cause of Death, 1999'!$K$2:$K$6876,,0)</f>
        <v>1.1178080347137092</v>
      </c>
      <c r="AC220">
        <f t="shared" si="52"/>
        <v>0.2132030190997285</v>
      </c>
      <c r="AD220">
        <f t="shared" si="41"/>
        <v>0.6186324221469397</v>
      </c>
      <c r="AE220">
        <f t="shared" si="42"/>
        <v>1.1178080347137092</v>
      </c>
      <c r="AF220">
        <f t="shared" si="53"/>
        <v>60</v>
      </c>
      <c r="AG220">
        <f t="shared" si="43"/>
        <v>38</v>
      </c>
      <c r="AH220">
        <f t="shared" si="44"/>
        <v>28</v>
      </c>
    </row>
    <row r="221" spans="1:34" x14ac:dyDescent="0.35">
      <c r="A221">
        <v>213.1</v>
      </c>
      <c r="B221" t="str">
        <f>_xlfn.XLOOKUP(A221,'Compressed Mortality, 1968-1978'!E221:E3426,'Compressed Mortality, 1968-1978'!D221:D3426,,0)</f>
        <v>Osteoma</v>
      </c>
      <c r="C221" t="e">
        <f>_xlfn.XLOOKUP($C$1&amp;"_"&amp;A221,'Compressed Mortality, 1968-1978'!$J$2:$J$3207,'Compressed Mortality, 1968-1978'!$H$2:$H$3207,,0)</f>
        <v>#N/A</v>
      </c>
      <c r="D221" t="b">
        <f t="shared" si="45"/>
        <v>0</v>
      </c>
      <c r="E221">
        <f t="shared" si="46"/>
        <v>0</v>
      </c>
      <c r="F221">
        <f t="shared" si="47"/>
        <v>130</v>
      </c>
      <c r="N221">
        <v>190.1</v>
      </c>
      <c r="O221" t="str">
        <f>_xlfn.XLOOKUP(N221,'Compressed Mortality, 1979-1998'!$E$2:$E$7900,'Compressed Mortality, 1979-1998'!$D$2:$D$7900,,0)</f>
        <v>Orbit</v>
      </c>
      <c r="P221">
        <f>_xlfn.XLOOKUP(P$1&amp;"_"&amp;$N221,'Compressed Mortality, 1979-1998'!$J$2:$J$7900,'Compressed Mortality, 1979-1998'!$H$2:$H$7900,,0)</f>
        <v>0</v>
      </c>
      <c r="Q221">
        <f>_xlfn.XLOOKUP(Q$1&amp;"_"&amp;$N221,'Compressed Mortality, 1979-1998'!$J$2:$J$7900,'Compressed Mortality, 1979-1998'!$H$2:$H$7900,,0)</f>
        <v>0</v>
      </c>
      <c r="R221">
        <f t="shared" si="48"/>
        <v>0</v>
      </c>
      <c r="S221">
        <f t="shared" si="49"/>
        <v>0</v>
      </c>
      <c r="T221">
        <f t="shared" si="50"/>
        <v>128</v>
      </c>
      <c r="U221">
        <f t="shared" si="51"/>
        <v>123</v>
      </c>
      <c r="X221" t="str">
        <v>C85.7</v>
      </c>
      <c r="Y221" t="str">
        <f>_xlfn.XLOOKUP(X221,'Underlying Cause of Death, 1999'!$E$2:$E$6876,'Underlying Cause of Death, 1999'!$D$2:$D$6876,,0)</f>
        <v>Other specified types of non-Hodgkin lymphoma</v>
      </c>
      <c r="Z221">
        <f>_xlfn.XLOOKUP(Z$1&amp;"_"&amp;$X221,'Underlying Cause of Death, 1999'!$J$2:$J$6876,'Underlying Cause of Death, 1999'!$K$2:$K$6876,,0)</f>
        <v>4.619398747160784E-3</v>
      </c>
      <c r="AA221" t="e">
        <f>_xlfn.XLOOKUP(AA$1&amp;"_"&amp;$X221,'Underlying Cause of Death, 1999'!$J$2:$J$6876,'Underlying Cause of Death, 1999'!$K$2:$K$6876,,0)</f>
        <v>#N/A</v>
      </c>
      <c r="AB221" t="e">
        <f>_xlfn.XLOOKUP(AB$1&amp;"_"&amp;$X221,'Underlying Cause of Death, 1999'!$J$2:$J$6876,'Underlying Cause of Death, 1999'!$K$2:$K$6876,,0)</f>
        <v>#N/A</v>
      </c>
      <c r="AC221">
        <f t="shared" si="52"/>
        <v>4.619398747160784E-3</v>
      </c>
      <c r="AD221">
        <f t="shared" si="41"/>
        <v>0</v>
      </c>
      <c r="AE221">
        <f t="shared" si="42"/>
        <v>0</v>
      </c>
      <c r="AF221">
        <f t="shared" si="53"/>
        <v>285</v>
      </c>
      <c r="AG221">
        <f t="shared" si="43"/>
        <v>304</v>
      </c>
      <c r="AH221">
        <f t="shared" si="44"/>
        <v>354</v>
      </c>
    </row>
    <row r="222" spans="1:34" x14ac:dyDescent="0.35">
      <c r="A222">
        <v>213.2</v>
      </c>
      <c r="B222" t="str">
        <f>_xlfn.XLOOKUP(A222,'Compressed Mortality, 1968-1978'!E222:E3427,'Compressed Mortality, 1968-1978'!D222:D3427,,0)</f>
        <v>Chondroma, enchondroma, myxochondroma</v>
      </c>
      <c r="C222" t="str">
        <f>_xlfn.XLOOKUP($C$1&amp;"_"&amp;A222,'Compressed Mortality, 1968-1978'!$J$2:$J$3207,'Compressed Mortality, 1968-1978'!$H$2:$H$3207,,0)</f>
        <v>0.0 (Unreliable)</v>
      </c>
      <c r="D222" t="b">
        <f t="shared" si="45"/>
        <v>0</v>
      </c>
      <c r="E222">
        <f t="shared" si="46"/>
        <v>0</v>
      </c>
      <c r="F222">
        <f t="shared" si="47"/>
        <v>130</v>
      </c>
      <c r="N222">
        <v>190.2</v>
      </c>
      <c r="O222" t="str">
        <f>_xlfn.XLOOKUP(N222,'Compressed Mortality, 1979-1998'!$E$2:$E$7900,'Compressed Mortality, 1979-1998'!$D$2:$D$7900,,0)</f>
        <v>Lacrimal gland</v>
      </c>
      <c r="P222" t="str">
        <f>_xlfn.XLOOKUP(P$1&amp;"_"&amp;$N222,'Compressed Mortality, 1979-1998'!$J$2:$J$7900,'Compressed Mortality, 1979-1998'!$H$2:$H$7900,,0)</f>
        <v>0.0 (Unreliable)</v>
      </c>
      <c r="Q222" t="str">
        <f>_xlfn.XLOOKUP(Q$1&amp;"_"&amp;$N222,'Compressed Mortality, 1979-1998'!$J$2:$J$7900,'Compressed Mortality, 1979-1998'!$H$2:$H$7900,,0)</f>
        <v>0.0 (Unreliable)</v>
      </c>
      <c r="R222">
        <f t="shared" si="48"/>
        <v>0</v>
      </c>
      <c r="S222">
        <f t="shared" si="49"/>
        <v>0</v>
      </c>
      <c r="T222">
        <f t="shared" si="50"/>
        <v>128</v>
      </c>
      <c r="U222">
        <f t="shared" si="51"/>
        <v>123</v>
      </c>
      <c r="X222" t="str">
        <v>C85.9</v>
      </c>
      <c r="Y222" t="str">
        <f>_xlfn.XLOOKUP(X222,'Underlying Cause of Death, 1999'!$E$2:$E$6876,'Underlying Cause of Death, 1999'!$D$2:$D$6876,,0)</f>
        <v>Non-Hodgkin lymphoma, unspecified type</v>
      </c>
      <c r="Z222">
        <f>_xlfn.XLOOKUP(Z$1&amp;"_"&amp;$X222,'Underlying Cause of Death, 1999'!$J$2:$J$6876,'Underlying Cause of Death, 1999'!$K$2:$K$6876,,0)</f>
        <v>6.637009984574548</v>
      </c>
      <c r="AA222">
        <f>_xlfn.XLOOKUP(AA$1&amp;"_"&amp;$X222,'Underlying Cause of Death, 1999'!$J$2:$J$6876,'Underlying Cause of Death, 1999'!$K$2:$K$6876,,0)</f>
        <v>4.3696178048085672</v>
      </c>
      <c r="AB222">
        <f>_xlfn.XLOOKUP(AB$1&amp;"_"&amp;$X222,'Underlying Cause of Death, 1999'!$J$2:$J$6876,'Underlying Cause of Death, 1999'!$K$2:$K$6876,,0)</f>
        <v>2.3800843356570476</v>
      </c>
      <c r="AC222">
        <f t="shared" si="52"/>
        <v>6.637009984574548</v>
      </c>
      <c r="AD222">
        <f t="shared" si="41"/>
        <v>4.3696178048085672</v>
      </c>
      <c r="AE222">
        <f t="shared" si="42"/>
        <v>2.3800843356570476</v>
      </c>
      <c r="AF222">
        <f t="shared" si="53"/>
        <v>7</v>
      </c>
      <c r="AG222">
        <f t="shared" si="43"/>
        <v>10</v>
      </c>
      <c r="AH222">
        <f t="shared" si="44"/>
        <v>19</v>
      </c>
    </row>
    <row r="223" spans="1:34" x14ac:dyDescent="0.35">
      <c r="A223">
        <v>213.9</v>
      </c>
      <c r="B223" t="str">
        <f>_xlfn.XLOOKUP(A223,'Compressed Mortality, 1968-1978'!E223:E3428,'Compressed Mortality, 1968-1978'!D223:D3428,,0)</f>
        <v>Other and unspecified</v>
      </c>
      <c r="C223" t="str">
        <f>_xlfn.XLOOKUP($C$1&amp;"_"&amp;A223,'Compressed Mortality, 1968-1978'!$J$2:$J$3207,'Compressed Mortality, 1968-1978'!$H$2:$H$3207,,0)</f>
        <v>0.0 (Unreliable)</v>
      </c>
      <c r="D223" t="b">
        <f t="shared" si="45"/>
        <v>0</v>
      </c>
      <c r="E223">
        <f t="shared" si="46"/>
        <v>0</v>
      </c>
      <c r="F223">
        <f t="shared" si="47"/>
        <v>130</v>
      </c>
      <c r="N223">
        <v>190.3</v>
      </c>
      <c r="O223" t="str">
        <f>_xlfn.XLOOKUP(N223,'Compressed Mortality, 1979-1998'!$E$2:$E$7900,'Compressed Mortality, 1979-1998'!$D$2:$D$7900,,0)</f>
        <v>Conjunctiva</v>
      </c>
      <c r="P223" t="str">
        <f>_xlfn.XLOOKUP(P$1&amp;"_"&amp;$N223,'Compressed Mortality, 1979-1998'!$J$2:$J$7900,'Compressed Mortality, 1979-1998'!$H$2:$H$7900,,0)</f>
        <v>0.0 (Unreliable)</v>
      </c>
      <c r="Q223" t="e">
        <f>_xlfn.XLOOKUP(Q$1&amp;"_"&amp;$N223,'Compressed Mortality, 1979-1998'!$J$2:$J$7900,'Compressed Mortality, 1979-1998'!$H$2:$H$7900,,0)</f>
        <v>#N/A</v>
      </c>
      <c r="R223">
        <f t="shared" si="48"/>
        <v>0</v>
      </c>
      <c r="S223">
        <f t="shared" si="49"/>
        <v>0</v>
      </c>
      <c r="T223">
        <f t="shared" si="50"/>
        <v>128</v>
      </c>
      <c r="U223">
        <f t="shared" si="51"/>
        <v>123</v>
      </c>
      <c r="X223" t="str">
        <v>C88.0</v>
      </c>
      <c r="Y223" t="str">
        <f>_xlfn.XLOOKUP(X223,'Underlying Cause of Death, 1999'!$E$2:$E$6876,'Underlying Cause of Death, 1999'!$D$2:$D$6876,,0)</f>
        <v>Waldenstr≈m macroglobulinemia</v>
      </c>
      <c r="Z223">
        <f>_xlfn.XLOOKUP(Z$1&amp;"_"&amp;$X223,'Underlying Cause of Death, 1999'!$J$2:$J$6876,'Underlying Cause of Death, 1999'!$K$2:$K$6876,,0)</f>
        <v>0.12650045799917226</v>
      </c>
      <c r="AA223">
        <f>_xlfn.XLOOKUP(AA$1&amp;"_"&amp;$X223,'Underlying Cause of Death, 1999'!$J$2:$J$6876,'Underlying Cause of Death, 1999'!$K$2:$K$6876,,0)</f>
        <v>9.6843504828238197E-2</v>
      </c>
      <c r="AB223">
        <f>_xlfn.XLOOKUP(AB$1&amp;"_"&amp;$X223,'Underlying Cause of Death, 1999'!$J$2:$J$6876,'Underlying Cause of Death, 1999'!$K$2:$K$6876,,0)</f>
        <v>0.1238299424825396</v>
      </c>
      <c r="AC223">
        <f t="shared" si="52"/>
        <v>0.12650045799917226</v>
      </c>
      <c r="AD223">
        <f t="shared" si="41"/>
        <v>9.6843504828238197E-2</v>
      </c>
      <c r="AE223">
        <f t="shared" si="42"/>
        <v>0.1238299424825396</v>
      </c>
      <c r="AF223">
        <f t="shared" si="53"/>
        <v>78</v>
      </c>
      <c r="AG223">
        <f t="shared" si="43"/>
        <v>86</v>
      </c>
      <c r="AH223">
        <f t="shared" si="44"/>
        <v>91</v>
      </c>
    </row>
    <row r="224" spans="1:34" x14ac:dyDescent="0.35">
      <c r="A224">
        <v>214.9</v>
      </c>
      <c r="B224" t="str">
        <f>_xlfn.XLOOKUP(A224,'Compressed Mortality, 1968-1978'!E224:E3429,'Compressed Mortality, 1968-1978'!D224:D3429,,0)</f>
        <v>Other and unspecified</v>
      </c>
      <c r="C224" t="str">
        <f>_xlfn.XLOOKUP($C$1&amp;"_"&amp;A224,'Compressed Mortality, 1968-1978'!$J$2:$J$3207,'Compressed Mortality, 1968-1978'!$H$2:$H$3207,,0)</f>
        <v>0.0 (Unreliable)</v>
      </c>
      <c r="D224" t="b">
        <f t="shared" si="45"/>
        <v>0</v>
      </c>
      <c r="E224">
        <f t="shared" si="46"/>
        <v>0</v>
      </c>
      <c r="F224">
        <f t="shared" si="47"/>
        <v>130</v>
      </c>
      <c r="N224">
        <v>190.5</v>
      </c>
      <c r="O224" t="str">
        <f>_xlfn.XLOOKUP(N224,'Compressed Mortality, 1979-1998'!$E$2:$E$7900,'Compressed Mortality, 1979-1998'!$D$2:$D$7900,,0)</f>
        <v>Retina</v>
      </c>
      <c r="P224">
        <f>_xlfn.XLOOKUP(P$1&amp;"_"&amp;$N224,'Compressed Mortality, 1979-1998'!$J$2:$J$7900,'Compressed Mortality, 1979-1998'!$H$2:$H$7900,,0)</f>
        <v>0</v>
      </c>
      <c r="Q224">
        <f>_xlfn.XLOOKUP(Q$1&amp;"_"&amp;$N224,'Compressed Mortality, 1979-1998'!$J$2:$J$7900,'Compressed Mortality, 1979-1998'!$H$2:$H$7900,,0)</f>
        <v>0</v>
      </c>
      <c r="R224">
        <f t="shared" si="48"/>
        <v>0</v>
      </c>
      <c r="S224">
        <f t="shared" si="49"/>
        <v>0</v>
      </c>
      <c r="T224">
        <f t="shared" si="50"/>
        <v>128</v>
      </c>
      <c r="U224">
        <f t="shared" si="51"/>
        <v>123</v>
      </c>
      <c r="X224" t="str">
        <v>C88.9</v>
      </c>
      <c r="Y224" t="str">
        <f>_xlfn.XLOOKUP(X224,'Underlying Cause of Death, 1999'!$E$2:$E$6876,'Underlying Cause of Death, 1999'!$D$2:$D$6876,,0)</f>
        <v>Malignant immunoproliferative disease, unspecified - Malignant neoplasms</v>
      </c>
      <c r="Z224" t="e">
        <f>_xlfn.XLOOKUP(Z$1&amp;"_"&amp;$X224,'Underlying Cause of Death, 1999'!$J$2:$J$6876,'Underlying Cause of Death, 1999'!$K$2:$K$6876,,0)</f>
        <v>#N/A</v>
      </c>
      <c r="AA224" t="e">
        <f>_xlfn.XLOOKUP(AA$1&amp;"_"&amp;$X224,'Underlying Cause of Death, 1999'!$J$2:$J$6876,'Underlying Cause of Death, 1999'!$K$2:$K$6876,,0)</f>
        <v>#N/A</v>
      </c>
      <c r="AB224" t="e">
        <f>_xlfn.XLOOKUP(AB$1&amp;"_"&amp;$X224,'Underlying Cause of Death, 1999'!$J$2:$J$6876,'Underlying Cause of Death, 1999'!$K$2:$K$6876,,0)</f>
        <v>#N/A</v>
      </c>
      <c r="AC224">
        <f t="shared" si="52"/>
        <v>0</v>
      </c>
      <c r="AD224">
        <f t="shared" si="41"/>
        <v>0</v>
      </c>
      <c r="AE224">
        <f t="shared" si="42"/>
        <v>0</v>
      </c>
      <c r="AF224">
        <f t="shared" si="53"/>
        <v>308</v>
      </c>
      <c r="AG224">
        <f t="shared" si="43"/>
        <v>304</v>
      </c>
      <c r="AH224">
        <f t="shared" si="44"/>
        <v>354</v>
      </c>
    </row>
    <row r="225" spans="1:34" x14ac:dyDescent="0.35">
      <c r="A225">
        <v>215</v>
      </c>
      <c r="B225" t="str">
        <f>_xlfn.XLOOKUP(A225,'Compressed Mortality, 1968-1978'!E225:E3430,'Compressed Mortality, 1968-1978'!D225:D3430,,0)</f>
        <v>Other benign neoplasm of muscular and connective tissue</v>
      </c>
      <c r="C225">
        <f>_xlfn.XLOOKUP($C$1&amp;"_"&amp;A225,'Compressed Mortality, 1968-1978'!$J$2:$J$3207,'Compressed Mortality, 1968-1978'!$H$2:$H$3207,,0)</f>
        <v>0</v>
      </c>
      <c r="D225" t="b">
        <f t="shared" si="45"/>
        <v>1</v>
      </c>
      <c r="E225">
        <f t="shared" si="46"/>
        <v>0</v>
      </c>
      <c r="F225">
        <f t="shared" si="47"/>
        <v>130</v>
      </c>
      <c r="N225">
        <v>190.6</v>
      </c>
      <c r="O225" t="str">
        <f>_xlfn.XLOOKUP(N225,'Compressed Mortality, 1979-1998'!$E$2:$E$7900,'Compressed Mortality, 1979-1998'!$D$2:$D$7900,,0)</f>
        <v>Choroid</v>
      </c>
      <c r="P225" t="str">
        <f>_xlfn.XLOOKUP(P$1&amp;"_"&amp;$N225,'Compressed Mortality, 1979-1998'!$J$2:$J$7900,'Compressed Mortality, 1979-1998'!$H$2:$H$7900,,0)</f>
        <v>0.0 (Unreliable)</v>
      </c>
      <c r="Q225" t="str">
        <f>_xlfn.XLOOKUP(Q$1&amp;"_"&amp;$N225,'Compressed Mortality, 1979-1998'!$J$2:$J$7900,'Compressed Mortality, 1979-1998'!$H$2:$H$7900,,0)</f>
        <v>0.0 (Unreliable)</v>
      </c>
      <c r="R225">
        <f t="shared" si="48"/>
        <v>0</v>
      </c>
      <c r="S225">
        <f t="shared" si="49"/>
        <v>0</v>
      </c>
      <c r="T225">
        <f t="shared" si="50"/>
        <v>128</v>
      </c>
      <c r="U225">
        <f t="shared" si="51"/>
        <v>123</v>
      </c>
      <c r="X225" t="str">
        <v>C90.0</v>
      </c>
      <c r="Y225" t="str">
        <f>_xlfn.XLOOKUP(X225,'Underlying Cause of Death, 1999'!$E$2:$E$6876,'Underlying Cause of Death, 1999'!$D$2:$D$6876,,0)</f>
        <v>Multiple myeloma - Malignant neoplasms</v>
      </c>
      <c r="Z225">
        <f>_xlfn.XLOOKUP(Z$1&amp;"_"&amp;$X225,'Underlying Cause of Death, 1999'!$J$2:$J$6876,'Underlying Cause of Death, 1999'!$K$2:$K$6876,,0)</f>
        <v>3.7481090757732272</v>
      </c>
      <c r="AA225">
        <f>_xlfn.XLOOKUP(AA$1&amp;"_"&amp;$X225,'Underlying Cause of Death, 1999'!$J$2:$J$6876,'Underlying Cause of Death, 1999'!$K$2:$K$6876,,0)</f>
        <v>3.5339781979294544</v>
      </c>
      <c r="AB225">
        <f>_xlfn.XLOOKUP(AB$1&amp;"_"&amp;$X225,'Underlying Cause of Death, 1999'!$J$2:$J$6876,'Underlying Cause of Death, 1999'!$K$2:$K$6876,,0)</f>
        <v>3.7452487505748491</v>
      </c>
      <c r="AC225">
        <f t="shared" si="52"/>
        <v>3.7481090757732272</v>
      </c>
      <c r="AD225">
        <f t="shared" si="41"/>
        <v>3.5339781979294544</v>
      </c>
      <c r="AE225">
        <f t="shared" si="42"/>
        <v>3.7452487505748491</v>
      </c>
      <c r="AF225">
        <f t="shared" si="53"/>
        <v>14</v>
      </c>
      <c r="AG225">
        <f t="shared" si="43"/>
        <v>13</v>
      </c>
      <c r="AH225">
        <f t="shared" si="44"/>
        <v>12</v>
      </c>
    </row>
    <row r="226" spans="1:34" x14ac:dyDescent="0.35">
      <c r="A226">
        <v>216</v>
      </c>
      <c r="B226" t="str">
        <f>_xlfn.XLOOKUP(A226,'Compressed Mortality, 1968-1978'!E226:E3431,'Compressed Mortality, 1968-1978'!D226:D3431,,0)</f>
        <v>Epidermis</v>
      </c>
      <c r="C226" t="e">
        <f>_xlfn.XLOOKUP($C$1&amp;"_"&amp;A226,'Compressed Mortality, 1968-1978'!$J$2:$J$3207,'Compressed Mortality, 1968-1978'!$H$2:$H$3207,,0)</f>
        <v>#N/A</v>
      </c>
      <c r="D226" t="b">
        <f t="shared" si="45"/>
        <v>0</v>
      </c>
      <c r="E226">
        <f t="shared" si="46"/>
        <v>0</v>
      </c>
      <c r="F226">
        <f t="shared" si="47"/>
        <v>130</v>
      </c>
      <c r="N226">
        <v>190.7</v>
      </c>
      <c r="O226" t="str">
        <f>_xlfn.XLOOKUP(N226,'Compressed Mortality, 1979-1998'!$E$2:$E$7900,'Compressed Mortality, 1979-1998'!$D$2:$D$7900,,0)</f>
        <v>Lacrimal duct</v>
      </c>
      <c r="P226" t="str">
        <f>_xlfn.XLOOKUP(P$1&amp;"_"&amp;$N226,'Compressed Mortality, 1979-1998'!$J$2:$J$7900,'Compressed Mortality, 1979-1998'!$H$2:$H$7900,,0)</f>
        <v>0.0 (Unreliable)</v>
      </c>
      <c r="Q226" t="str">
        <f>_xlfn.XLOOKUP(Q$1&amp;"_"&amp;$N226,'Compressed Mortality, 1979-1998'!$J$2:$J$7900,'Compressed Mortality, 1979-1998'!$H$2:$H$7900,,0)</f>
        <v>0.0 (Unreliable)</v>
      </c>
      <c r="R226">
        <f t="shared" si="48"/>
        <v>0</v>
      </c>
      <c r="S226">
        <f t="shared" si="49"/>
        <v>0</v>
      </c>
      <c r="T226">
        <f t="shared" si="50"/>
        <v>128</v>
      </c>
      <c r="U226">
        <f t="shared" si="51"/>
        <v>123</v>
      </c>
      <c r="X226" t="str">
        <v>C90.1</v>
      </c>
      <c r="Y226" t="str">
        <f>_xlfn.XLOOKUP(X226,'Underlying Cause of Death, 1999'!$E$2:$E$6876,'Underlying Cause of Death, 1999'!$D$2:$D$6876,,0)</f>
        <v>Plasma cell leukaemia - Malignant neoplasms</v>
      </c>
      <c r="Z226">
        <f>_xlfn.XLOOKUP(Z$1&amp;"_"&amp;$X226,'Underlying Cause of Death, 1999'!$J$2:$J$6876,'Underlying Cause of Death, 1999'!$K$2:$K$6876,,0)</f>
        <v>2.0609625179640424E-2</v>
      </c>
      <c r="AA226">
        <f>_xlfn.XLOOKUP(AA$1&amp;"_"&amp;$X226,'Underlying Cause of Death, 1999'!$J$2:$J$6876,'Underlying Cause of Death, 1999'!$K$2:$K$6876,,0)</f>
        <v>3.3684697331561111E-2</v>
      </c>
      <c r="AB226">
        <f>_xlfn.XLOOKUP(AB$1&amp;"_"&amp;$X226,'Underlying Cause of Death, 1999'!$J$2:$J$6876,'Underlying Cause of Death, 1999'!$K$2:$K$6876,,0)</f>
        <v>4.8864266518845283E-2</v>
      </c>
      <c r="AC226">
        <f t="shared" si="52"/>
        <v>2.0609625179640424E-2</v>
      </c>
      <c r="AD226">
        <f t="shared" si="41"/>
        <v>3.3684697331561111E-2</v>
      </c>
      <c r="AE226">
        <f t="shared" si="42"/>
        <v>4.8864266518845283E-2</v>
      </c>
      <c r="AF226">
        <f t="shared" si="53"/>
        <v>185</v>
      </c>
      <c r="AG226">
        <f t="shared" si="43"/>
        <v>144</v>
      </c>
      <c r="AH226">
        <f t="shared" si="44"/>
        <v>145</v>
      </c>
    </row>
    <row r="227" spans="1:34" x14ac:dyDescent="0.35">
      <c r="A227">
        <v>216.2</v>
      </c>
      <c r="B227" t="str">
        <f>_xlfn.XLOOKUP(A227,'Compressed Mortality, 1968-1978'!E227:E3432,'Compressed Mortality, 1968-1978'!D227:D3432,,0)</f>
        <v>Sweat glands and sweat ducts</v>
      </c>
      <c r="C227" t="e">
        <f>_xlfn.XLOOKUP($C$1&amp;"_"&amp;A227,'Compressed Mortality, 1968-1978'!$J$2:$J$3207,'Compressed Mortality, 1968-1978'!$H$2:$H$3207,,0)</f>
        <v>#N/A</v>
      </c>
      <c r="D227" t="b">
        <f t="shared" si="45"/>
        <v>0</v>
      </c>
      <c r="E227">
        <f t="shared" si="46"/>
        <v>0</v>
      </c>
      <c r="F227">
        <f t="shared" si="47"/>
        <v>130</v>
      </c>
      <c r="N227">
        <v>190.9</v>
      </c>
      <c r="O227" t="str">
        <f>_xlfn.XLOOKUP(N227,'Compressed Mortality, 1979-1998'!$E$2:$E$7900,'Compressed Mortality, 1979-1998'!$D$2:$D$7900,,0)</f>
        <v>Eye, part unspecified</v>
      </c>
      <c r="P227">
        <f>_xlfn.XLOOKUP(P$1&amp;"_"&amp;$N227,'Compressed Mortality, 1979-1998'!$J$2:$J$7900,'Compressed Mortality, 1979-1998'!$H$2:$H$7900,,0)</f>
        <v>0.1</v>
      </c>
      <c r="Q227">
        <f>_xlfn.XLOOKUP(Q$1&amp;"_"&amp;$N227,'Compressed Mortality, 1979-1998'!$J$2:$J$7900,'Compressed Mortality, 1979-1998'!$H$2:$H$7900,,0)</f>
        <v>0.1</v>
      </c>
      <c r="R227">
        <f t="shared" si="48"/>
        <v>0.1</v>
      </c>
      <c r="S227">
        <f t="shared" si="49"/>
        <v>0.1</v>
      </c>
      <c r="T227">
        <f t="shared" si="50"/>
        <v>79</v>
      </c>
      <c r="U227">
        <f t="shared" si="51"/>
        <v>71</v>
      </c>
      <c r="X227" t="str">
        <v>C90.2</v>
      </c>
      <c r="Y227" t="str">
        <f>_xlfn.XLOOKUP(X227,'Underlying Cause of Death, 1999'!$E$2:$E$6876,'Underlying Cause of Death, 1999'!$D$2:$D$6876,,0)</f>
        <v>Plasmacytoma, extramedullary - Malignant neoplasms</v>
      </c>
      <c r="Z227">
        <f>_xlfn.XLOOKUP(Z$1&amp;"_"&amp;$X227,'Underlying Cause of Death, 1999'!$J$2:$J$6876,'Underlying Cause of Death, 1999'!$K$2:$K$6876,,0)</f>
        <v>3.2335791230125491E-2</v>
      </c>
      <c r="AA227">
        <f>_xlfn.XLOOKUP(AA$1&amp;"_"&amp;$X227,'Underlying Cause of Death, 1999'!$J$2:$J$6876,'Underlying Cause of Death, 1999'!$K$2:$K$6876,,0)</f>
        <v>3.5951936575031575E-2</v>
      </c>
      <c r="AB227">
        <f>_xlfn.XLOOKUP(AB$1&amp;"_"&amp;$X227,'Underlying Cause of Death, 1999'!$J$2:$J$6876,'Underlying Cause of Death, 1999'!$K$2:$K$6876,,0)</f>
        <v>2.6708418966822262E-2</v>
      </c>
      <c r="AC227">
        <f t="shared" si="52"/>
        <v>3.2335791230125491E-2</v>
      </c>
      <c r="AD227">
        <f t="shared" si="41"/>
        <v>3.5951936575031575E-2</v>
      </c>
      <c r="AE227">
        <f t="shared" si="42"/>
        <v>2.6708418966822262E-2</v>
      </c>
      <c r="AF227">
        <f t="shared" si="53"/>
        <v>156</v>
      </c>
      <c r="AG227">
        <f t="shared" si="43"/>
        <v>141</v>
      </c>
      <c r="AH227">
        <f t="shared" si="44"/>
        <v>182</v>
      </c>
    </row>
    <row r="228" spans="1:34" x14ac:dyDescent="0.35">
      <c r="A228">
        <v>216.8</v>
      </c>
      <c r="B228" t="str">
        <f>_xlfn.XLOOKUP(A228,'Compressed Mortality, 1968-1978'!E228:E3433,'Compressed Mortality, 1968-1978'!D228:D3433,,0)</f>
        <v>Other</v>
      </c>
      <c r="C228" t="str">
        <f>_xlfn.XLOOKUP($C$1&amp;"_"&amp;A228,'Compressed Mortality, 1968-1978'!$J$2:$J$3207,'Compressed Mortality, 1968-1978'!$H$2:$H$3207,,0)</f>
        <v>0.0 (Unreliable)</v>
      </c>
      <c r="D228" t="b">
        <f t="shared" si="45"/>
        <v>0</v>
      </c>
      <c r="E228">
        <f t="shared" si="46"/>
        <v>0</v>
      </c>
      <c r="F228">
        <f t="shared" si="47"/>
        <v>130</v>
      </c>
      <c r="N228">
        <v>191</v>
      </c>
      <c r="O228" t="str">
        <f>_xlfn.XLOOKUP(N228,'Compressed Mortality, 1979-1998'!$E$2:$E$7900,'Compressed Mortality, 1979-1998'!$D$2:$D$7900,,0)</f>
        <v>Cerebrum, except lobes and ventricles</v>
      </c>
      <c r="P228">
        <f>_xlfn.XLOOKUP(P$1&amp;"_"&amp;$N228,'Compressed Mortality, 1979-1998'!$J$2:$J$7900,'Compressed Mortality, 1979-1998'!$H$2:$H$7900,,0)</f>
        <v>0.3</v>
      </c>
      <c r="Q228">
        <f>_xlfn.XLOOKUP(Q$1&amp;"_"&amp;$N228,'Compressed Mortality, 1979-1998'!$J$2:$J$7900,'Compressed Mortality, 1979-1998'!$H$2:$H$7900,,0)</f>
        <v>0.1</v>
      </c>
      <c r="R228">
        <f t="shared" si="48"/>
        <v>0.3</v>
      </c>
      <c r="S228">
        <f t="shared" si="49"/>
        <v>0.1</v>
      </c>
      <c r="T228">
        <f t="shared" si="50"/>
        <v>50</v>
      </c>
      <c r="U228">
        <f t="shared" si="51"/>
        <v>71</v>
      </c>
      <c r="X228" t="str">
        <v>C91.0</v>
      </c>
      <c r="Y228" t="str">
        <f>_xlfn.XLOOKUP(X228,'Underlying Cause of Death, 1999'!$E$2:$E$6876,'Underlying Cause of Death, 1999'!$D$2:$D$6876,,0)</f>
        <v>Acute lymphoblastic leukaemia - Malignant neoplasms</v>
      </c>
      <c r="Z228">
        <f>_xlfn.XLOOKUP(Z$1&amp;"_"&amp;$X228,'Underlying Cause of Death, 1999'!$J$2:$J$6876,'Underlying Cause of Death, 1999'!$K$2:$K$6876,,0)</f>
        <v>0.49569701940686878</v>
      </c>
      <c r="AA228">
        <f>_xlfn.XLOOKUP(AA$1&amp;"_"&amp;$X228,'Underlying Cause of Death, 1999'!$J$2:$J$6876,'Underlying Cause of Death, 1999'!$K$2:$K$6876,,0)</f>
        <v>0.46510793623193997</v>
      </c>
      <c r="AB228">
        <f>_xlfn.XLOOKUP(AB$1&amp;"_"&amp;$X228,'Underlying Cause of Death, 1999'!$J$2:$J$6876,'Underlying Cause of Death, 1999'!$K$2:$K$6876,,0)</f>
        <v>0.43947489390862088</v>
      </c>
      <c r="AC228">
        <f t="shared" si="52"/>
        <v>0.49569701940686878</v>
      </c>
      <c r="AD228">
        <f t="shared" si="41"/>
        <v>0.46510793623193997</v>
      </c>
      <c r="AE228">
        <f t="shared" si="42"/>
        <v>0.43947489390862088</v>
      </c>
      <c r="AF228">
        <f t="shared" si="53"/>
        <v>42</v>
      </c>
      <c r="AG228">
        <f t="shared" si="43"/>
        <v>42</v>
      </c>
      <c r="AH228">
        <f t="shared" si="44"/>
        <v>43</v>
      </c>
    </row>
    <row r="229" spans="1:34" x14ac:dyDescent="0.35">
      <c r="A229">
        <v>216.9</v>
      </c>
      <c r="B229" t="str">
        <f>_xlfn.XLOOKUP(A229,'Compressed Mortality, 1968-1978'!E229:E3434,'Compressed Mortality, 1968-1978'!D229:D3434,,0)</f>
        <v>Unspecified</v>
      </c>
      <c r="C229" t="str">
        <f>_xlfn.XLOOKUP($C$1&amp;"_"&amp;A229,'Compressed Mortality, 1968-1978'!$J$2:$J$3207,'Compressed Mortality, 1968-1978'!$H$2:$H$3207,,0)</f>
        <v>0.0 (Unreliable)</v>
      </c>
      <c r="D229" t="b">
        <f t="shared" si="45"/>
        <v>0</v>
      </c>
      <c r="E229">
        <f t="shared" si="46"/>
        <v>0</v>
      </c>
      <c r="F229">
        <f t="shared" si="47"/>
        <v>130</v>
      </c>
      <c r="N229">
        <v>191.1</v>
      </c>
      <c r="O229" t="str">
        <f>_xlfn.XLOOKUP(N229,'Compressed Mortality, 1979-1998'!$E$2:$E$7900,'Compressed Mortality, 1979-1998'!$D$2:$D$7900,,0)</f>
        <v>Frontal lobe</v>
      </c>
      <c r="P229">
        <f>_xlfn.XLOOKUP(P$1&amp;"_"&amp;$N229,'Compressed Mortality, 1979-1998'!$J$2:$J$7900,'Compressed Mortality, 1979-1998'!$H$2:$H$7900,,0)</f>
        <v>0.2</v>
      </c>
      <c r="Q229">
        <f>_xlfn.XLOOKUP(Q$1&amp;"_"&amp;$N229,'Compressed Mortality, 1979-1998'!$J$2:$J$7900,'Compressed Mortality, 1979-1998'!$H$2:$H$7900,,0)</f>
        <v>0.1</v>
      </c>
      <c r="R229">
        <f t="shared" si="48"/>
        <v>0.2</v>
      </c>
      <c r="S229">
        <f t="shared" si="49"/>
        <v>0.1</v>
      </c>
      <c r="T229">
        <f t="shared" si="50"/>
        <v>58</v>
      </c>
      <c r="U229">
        <f t="shared" si="51"/>
        <v>71</v>
      </c>
      <c r="X229" t="str">
        <v>C91.1</v>
      </c>
      <c r="Y229" t="str">
        <f>_xlfn.XLOOKUP(X229,'Underlying Cause of Death, 1999'!$E$2:$E$6876,'Underlying Cause of Death, 1999'!$D$2:$D$6876,,0)</f>
        <v>Chronic lymphocytic leukaemia - Malignant neoplasms</v>
      </c>
      <c r="Z229">
        <f>_xlfn.XLOOKUP(Z$1&amp;"_"&amp;$X229,'Underlying Cause of Death, 1999'!$J$2:$J$6876,'Underlying Cause of Death, 1999'!$K$2:$K$6876,,0)</f>
        <v>1.536127752613544</v>
      </c>
      <c r="AA229">
        <f>_xlfn.XLOOKUP(AA$1&amp;"_"&amp;$X229,'Underlying Cause of Death, 1999'!$J$2:$J$6876,'Underlying Cause of Death, 1999'!$K$2:$K$6876,,0)</f>
        <v>1.4529764637440687</v>
      </c>
      <c r="AB229">
        <f>_xlfn.XLOOKUP(AB$1&amp;"_"&amp;$X229,'Underlying Cause of Death, 1999'!$J$2:$J$6876,'Underlying Cause of Death, 1999'!$K$2:$K$6876,,0)</f>
        <v>1.3378489864290062</v>
      </c>
      <c r="AC229">
        <f t="shared" si="52"/>
        <v>1.536127752613544</v>
      </c>
      <c r="AD229">
        <f t="shared" si="41"/>
        <v>1.4529764637440687</v>
      </c>
      <c r="AE229">
        <f t="shared" si="42"/>
        <v>1.3378489864290062</v>
      </c>
      <c r="AF229">
        <f t="shared" si="53"/>
        <v>21</v>
      </c>
      <c r="AG229">
        <f t="shared" si="43"/>
        <v>23</v>
      </c>
      <c r="AH229">
        <f t="shared" si="44"/>
        <v>26</v>
      </c>
    </row>
    <row r="230" spans="1:34" x14ac:dyDescent="0.35">
      <c r="A230">
        <v>217</v>
      </c>
      <c r="B230" t="str">
        <f>_xlfn.XLOOKUP(A230,'Compressed Mortality, 1968-1978'!E230:E3435,'Compressed Mortality, 1968-1978'!D230:D3435,,0)</f>
        <v>Benign neoplasm of breast</v>
      </c>
      <c r="C230" t="str">
        <f>_xlfn.XLOOKUP($C$1&amp;"_"&amp;A230,'Compressed Mortality, 1968-1978'!$J$2:$J$3207,'Compressed Mortality, 1968-1978'!$H$2:$H$3207,,0)</f>
        <v>0.0 (Unreliable)</v>
      </c>
      <c r="D230" t="b">
        <f t="shared" si="45"/>
        <v>0</v>
      </c>
      <c r="E230">
        <f t="shared" si="46"/>
        <v>0</v>
      </c>
      <c r="F230">
        <f t="shared" si="47"/>
        <v>130</v>
      </c>
      <c r="N230">
        <v>191.2</v>
      </c>
      <c r="O230" t="str">
        <f>_xlfn.XLOOKUP(N230,'Compressed Mortality, 1979-1998'!$E$2:$E$7900,'Compressed Mortality, 1979-1998'!$D$2:$D$7900,,0)</f>
        <v>Temporal lobe</v>
      </c>
      <c r="P230">
        <f>_xlfn.XLOOKUP(P$1&amp;"_"&amp;$N230,'Compressed Mortality, 1979-1998'!$J$2:$J$7900,'Compressed Mortality, 1979-1998'!$H$2:$H$7900,,0)</f>
        <v>0.1</v>
      </c>
      <c r="Q230">
        <f>_xlfn.XLOOKUP(Q$1&amp;"_"&amp;$N230,'Compressed Mortality, 1979-1998'!$J$2:$J$7900,'Compressed Mortality, 1979-1998'!$H$2:$H$7900,,0)</f>
        <v>0.1</v>
      </c>
      <c r="R230">
        <f t="shared" si="48"/>
        <v>0.1</v>
      </c>
      <c r="S230">
        <f t="shared" si="49"/>
        <v>0.1</v>
      </c>
      <c r="T230">
        <f t="shared" si="50"/>
        <v>79</v>
      </c>
      <c r="U230">
        <f t="shared" si="51"/>
        <v>71</v>
      </c>
      <c r="X230" t="str">
        <v>C91.3</v>
      </c>
      <c r="Y230" t="str">
        <f>_xlfn.XLOOKUP(X230,'Underlying Cause of Death, 1999'!$E$2:$E$6876,'Underlying Cause of Death, 1999'!$D$2:$D$6876,,0)</f>
        <v>Prolymphocytic leukaemia - Malignant neoplasms</v>
      </c>
      <c r="Z230">
        <f>_xlfn.XLOOKUP(Z$1&amp;"_"&amp;$X230,'Underlying Cause of Death, 1999'!$J$2:$J$6876,'Underlying Cause of Death, 1999'!$K$2:$K$6876,,0)</f>
        <v>3.5178498151455205E-2</v>
      </c>
      <c r="AA230">
        <f>_xlfn.XLOOKUP(AA$1&amp;"_"&amp;$X230,'Underlying Cause of Death, 1999'!$J$2:$J$6876,'Underlying Cause of Death, 1999'!$K$2:$K$6876,,0)</f>
        <v>1.5222892063301656E-2</v>
      </c>
      <c r="AB230">
        <f>_xlfn.XLOOKUP(AB$1&amp;"_"&amp;$X230,'Underlying Cause of Death, 1999'!$J$2:$J$6876,'Underlying Cause of Death, 1999'!$K$2:$K$6876,,0)</f>
        <v>1.3961219005384365E-2</v>
      </c>
      <c r="AC230">
        <f t="shared" si="52"/>
        <v>3.5178498151455205E-2</v>
      </c>
      <c r="AD230">
        <f t="shared" si="41"/>
        <v>1.5222892063301656E-2</v>
      </c>
      <c r="AE230">
        <f t="shared" si="42"/>
        <v>1.3961219005384365E-2</v>
      </c>
      <c r="AF230">
        <f t="shared" si="53"/>
        <v>151</v>
      </c>
      <c r="AG230">
        <f t="shared" si="43"/>
        <v>197</v>
      </c>
      <c r="AH230">
        <f t="shared" si="44"/>
        <v>231</v>
      </c>
    </row>
    <row r="231" spans="1:34" x14ac:dyDescent="0.35">
      <c r="A231">
        <v>218</v>
      </c>
      <c r="B231" t="str">
        <f>_xlfn.XLOOKUP(A231,'Compressed Mortality, 1968-1978'!E231:E3436,'Compressed Mortality, 1968-1978'!D231:D3436,,0)</f>
        <v>Uterine fibroma</v>
      </c>
      <c r="C231">
        <f>_xlfn.XLOOKUP($C$1&amp;"_"&amp;A231,'Compressed Mortality, 1968-1978'!$J$2:$J$3207,'Compressed Mortality, 1968-1978'!$H$2:$H$3207,,0)</f>
        <v>0.1</v>
      </c>
      <c r="D231" t="b">
        <f t="shared" si="45"/>
        <v>1</v>
      </c>
      <c r="E231">
        <f t="shared" si="46"/>
        <v>0.1</v>
      </c>
      <c r="F231">
        <f t="shared" si="47"/>
        <v>78</v>
      </c>
      <c r="N231">
        <v>191.3</v>
      </c>
      <c r="O231" t="str">
        <f>_xlfn.XLOOKUP(N231,'Compressed Mortality, 1979-1998'!$E$2:$E$7900,'Compressed Mortality, 1979-1998'!$D$2:$D$7900,,0)</f>
        <v>Parietal lobe</v>
      </c>
      <c r="P231">
        <f>_xlfn.XLOOKUP(P$1&amp;"_"&amp;$N231,'Compressed Mortality, 1979-1998'!$J$2:$J$7900,'Compressed Mortality, 1979-1998'!$H$2:$H$7900,,0)</f>
        <v>0.1</v>
      </c>
      <c r="Q231">
        <f>_xlfn.XLOOKUP(Q$1&amp;"_"&amp;$N231,'Compressed Mortality, 1979-1998'!$J$2:$J$7900,'Compressed Mortality, 1979-1998'!$H$2:$H$7900,,0)</f>
        <v>0.1</v>
      </c>
      <c r="R231">
        <f t="shared" si="48"/>
        <v>0.1</v>
      </c>
      <c r="S231">
        <f t="shared" si="49"/>
        <v>0.1</v>
      </c>
      <c r="T231">
        <f t="shared" si="50"/>
        <v>79</v>
      </c>
      <c r="U231">
        <f t="shared" si="51"/>
        <v>71</v>
      </c>
      <c r="X231" t="str">
        <v>C91.4</v>
      </c>
      <c r="Y231" t="str">
        <f>_xlfn.XLOOKUP(X231,'Underlying Cause of Death, 1999'!$E$2:$E$6876,'Underlying Cause of Death, 1999'!$D$2:$D$6876,,0)</f>
        <v>Hairy-cell leukaemia - Malignant neoplasms</v>
      </c>
      <c r="Z231">
        <f>_xlfn.XLOOKUP(Z$1&amp;"_"&amp;$X231,'Underlying Cause of Death, 1999'!$J$2:$J$6876,'Underlying Cause of Death, 1999'!$K$2:$K$6876,,0)</f>
        <v>4.3706618915444341E-2</v>
      </c>
      <c r="AA231">
        <f>_xlfn.XLOOKUP(AA$1&amp;"_"&amp;$X231,'Underlying Cause of Death, 1999'!$J$2:$J$6876,'Underlying Cause of Death, 1999'!$K$2:$K$6876,,0)</f>
        <v>4.0486415061972487E-2</v>
      </c>
      <c r="AB231">
        <f>_xlfn.XLOOKUP(AB$1&amp;"_"&amp;$X231,'Underlying Cause of Death, 1999'!$J$2:$J$6876,'Underlying Cause of Death, 1999'!$K$2:$K$6876,,0)</f>
        <v>4.0973142733193246E-2</v>
      </c>
      <c r="AC231">
        <f t="shared" si="52"/>
        <v>4.3706618915444341E-2</v>
      </c>
      <c r="AD231">
        <f t="shared" si="41"/>
        <v>4.0486415061972487E-2</v>
      </c>
      <c r="AE231">
        <f t="shared" si="42"/>
        <v>4.0973142733193246E-2</v>
      </c>
      <c r="AF231">
        <f t="shared" si="53"/>
        <v>137</v>
      </c>
      <c r="AG231">
        <f t="shared" si="43"/>
        <v>136</v>
      </c>
      <c r="AH231">
        <f t="shared" si="44"/>
        <v>159</v>
      </c>
    </row>
    <row r="232" spans="1:34" x14ac:dyDescent="0.35">
      <c r="A232">
        <v>219</v>
      </c>
      <c r="B232" t="str">
        <f>_xlfn.XLOOKUP(A232,'Compressed Mortality, 1968-1978'!E232:E3437,'Compressed Mortality, 1968-1978'!D232:D3437,,0)</f>
        <v>Papiloma, polyp</v>
      </c>
      <c r="C232" t="str">
        <f>_xlfn.XLOOKUP($C$1&amp;"_"&amp;A232,'Compressed Mortality, 1968-1978'!$J$2:$J$3207,'Compressed Mortality, 1968-1978'!$H$2:$H$3207,,0)</f>
        <v>0.0 (Unreliable)</v>
      </c>
      <c r="D232" t="b">
        <f t="shared" si="45"/>
        <v>0</v>
      </c>
      <c r="E232">
        <f t="shared" si="46"/>
        <v>0</v>
      </c>
      <c r="F232">
        <f t="shared" si="47"/>
        <v>130</v>
      </c>
      <c r="N232">
        <v>191.4</v>
      </c>
      <c r="O232" t="str">
        <f>_xlfn.XLOOKUP(N232,'Compressed Mortality, 1979-1998'!$E$2:$E$7900,'Compressed Mortality, 1979-1998'!$D$2:$D$7900,,0)</f>
        <v>Occipital lobe</v>
      </c>
      <c r="P232">
        <f>_xlfn.XLOOKUP(P$1&amp;"_"&amp;$N232,'Compressed Mortality, 1979-1998'!$J$2:$J$7900,'Compressed Mortality, 1979-1998'!$H$2:$H$7900,,0)</f>
        <v>0</v>
      </c>
      <c r="Q232">
        <f>_xlfn.XLOOKUP(Q$1&amp;"_"&amp;$N232,'Compressed Mortality, 1979-1998'!$J$2:$J$7900,'Compressed Mortality, 1979-1998'!$H$2:$H$7900,,0)</f>
        <v>0</v>
      </c>
      <c r="R232">
        <f t="shared" si="48"/>
        <v>0</v>
      </c>
      <c r="S232">
        <f t="shared" si="49"/>
        <v>0</v>
      </c>
      <c r="T232">
        <f t="shared" si="50"/>
        <v>128</v>
      </c>
      <c r="U232">
        <f t="shared" si="51"/>
        <v>123</v>
      </c>
      <c r="X232" t="str">
        <v>C91.5</v>
      </c>
      <c r="Y232" t="str">
        <f>_xlfn.XLOOKUP(X232,'Underlying Cause of Death, 1999'!$E$2:$E$6876,'Underlying Cause of Death, 1999'!$D$2:$D$6876,,0)</f>
        <v>Adult T-cell leukaemia - Malignant neoplasms</v>
      </c>
      <c r="Z232">
        <f>_xlfn.XLOOKUP(Z$1&amp;"_"&amp;$X232,'Underlying Cause of Death, 1999'!$J$2:$J$6876,'Underlying Cause of Death, 1999'!$K$2:$K$6876,,0)</f>
        <v>1.3502857876316138E-2</v>
      </c>
      <c r="AA232">
        <f>_xlfn.XLOOKUP(AA$1&amp;"_"&amp;$X232,'Underlying Cause of Death, 1999'!$J$2:$J$6876,'Underlying Cause of Death, 1999'!$K$2:$K$6876,,0)</f>
        <v>3.1093566767594873E-2</v>
      </c>
      <c r="AB232">
        <f>_xlfn.XLOOKUP(AB$1&amp;"_"&amp;$X232,'Underlying Cause of Death, 1999'!$J$2:$J$6876,'Underlying Cause of Death, 1999'!$K$2:$K$6876,,0)</f>
        <v>4.4615199865032651E-2</v>
      </c>
      <c r="AC232">
        <f t="shared" si="52"/>
        <v>1.3502857876316138E-2</v>
      </c>
      <c r="AD232">
        <f t="shared" si="41"/>
        <v>3.1093566767594873E-2</v>
      </c>
      <c r="AE232">
        <f t="shared" si="42"/>
        <v>4.4615199865032651E-2</v>
      </c>
      <c r="AF232">
        <f t="shared" si="53"/>
        <v>218</v>
      </c>
      <c r="AG232">
        <f t="shared" si="43"/>
        <v>150</v>
      </c>
      <c r="AH232">
        <f t="shared" si="44"/>
        <v>152</v>
      </c>
    </row>
    <row r="233" spans="1:34" x14ac:dyDescent="0.35">
      <c r="A233">
        <v>219.1</v>
      </c>
      <c r="B233" t="str">
        <f>_xlfn.XLOOKUP(A233,'Compressed Mortality, 1968-1978'!E233:E3438,'Compressed Mortality, 1968-1978'!D233:D3438,,0)</f>
        <v>Benign cyst</v>
      </c>
      <c r="C233" t="str">
        <f>_xlfn.XLOOKUP($C$1&amp;"_"&amp;A233,'Compressed Mortality, 1968-1978'!$J$2:$J$3207,'Compressed Mortality, 1968-1978'!$H$2:$H$3207,,0)</f>
        <v>0.0 (Unreliable)</v>
      </c>
      <c r="D233" t="b">
        <f t="shared" si="45"/>
        <v>0</v>
      </c>
      <c r="E233">
        <f t="shared" si="46"/>
        <v>0</v>
      </c>
      <c r="F233">
        <f t="shared" si="47"/>
        <v>130</v>
      </c>
      <c r="N233">
        <v>191.5</v>
      </c>
      <c r="O233" t="str">
        <f>_xlfn.XLOOKUP(N233,'Compressed Mortality, 1979-1998'!$E$2:$E$7900,'Compressed Mortality, 1979-1998'!$D$2:$D$7900,,0)</f>
        <v>Ventricles</v>
      </c>
      <c r="P233">
        <f>_xlfn.XLOOKUP(P$1&amp;"_"&amp;$N233,'Compressed Mortality, 1979-1998'!$J$2:$J$7900,'Compressed Mortality, 1979-1998'!$H$2:$H$7900,,0)</f>
        <v>0</v>
      </c>
      <c r="Q233">
        <f>_xlfn.XLOOKUP(Q$1&amp;"_"&amp;$N233,'Compressed Mortality, 1979-1998'!$J$2:$J$7900,'Compressed Mortality, 1979-1998'!$H$2:$H$7900,,0)</f>
        <v>0</v>
      </c>
      <c r="R233">
        <f t="shared" si="48"/>
        <v>0</v>
      </c>
      <c r="S233">
        <f t="shared" si="49"/>
        <v>0</v>
      </c>
      <c r="T233">
        <f t="shared" si="50"/>
        <v>128</v>
      </c>
      <c r="U233">
        <f t="shared" si="51"/>
        <v>123</v>
      </c>
      <c r="X233" t="str">
        <v>C91.9</v>
      </c>
      <c r="Y233" t="str">
        <f>_xlfn.XLOOKUP(X233,'Underlying Cause of Death, 1999'!$E$2:$E$6876,'Underlying Cause of Death, 1999'!$D$2:$D$6876,,0)</f>
        <v>Lymphoid leukaemia, unspecified - Malignant neoplasms</v>
      </c>
      <c r="Z233">
        <f>_xlfn.XLOOKUP(Z$1&amp;"_"&amp;$X233,'Underlying Cause of Death, 1999'!$J$2:$J$6876,'Underlying Cause of Death, 1999'!$K$2:$K$6876,,0)</f>
        <v>6.6803612651248262E-2</v>
      </c>
      <c r="AA233">
        <f>_xlfn.XLOOKUP(AA$1&amp;"_"&amp;$X233,'Underlying Cause of Death, 1999'!$J$2:$J$6876,'Underlying Cause of Death, 1999'!$K$2:$K$6876,,0)</f>
        <v>6.7693285983617998E-2</v>
      </c>
      <c r="AB233">
        <f>_xlfn.XLOOKUP(AB$1&amp;"_"&amp;$X233,'Underlying Cause of Death, 1999'!$J$2:$J$6876,'Underlying Cause of Death, 1999'!$K$2:$K$6876,,0)</f>
        <v>8.528483783723928E-2</v>
      </c>
      <c r="AC233">
        <f t="shared" si="52"/>
        <v>6.6803612651248262E-2</v>
      </c>
      <c r="AD233">
        <f t="shared" si="41"/>
        <v>6.7693285983617998E-2</v>
      </c>
      <c r="AE233">
        <f t="shared" si="42"/>
        <v>8.528483783723928E-2</v>
      </c>
      <c r="AF233">
        <f t="shared" si="53"/>
        <v>109</v>
      </c>
      <c r="AG233">
        <f t="shared" si="43"/>
        <v>105</v>
      </c>
      <c r="AH233">
        <f t="shared" si="44"/>
        <v>110</v>
      </c>
    </row>
    <row r="234" spans="1:34" x14ac:dyDescent="0.35">
      <c r="A234">
        <v>219.9</v>
      </c>
      <c r="B234" t="str">
        <f>_xlfn.XLOOKUP(A234,'Compressed Mortality, 1968-1978'!E234:E3439,'Compressed Mortality, 1968-1978'!D234:D3439,,0)</f>
        <v>Other and unspecified</v>
      </c>
      <c r="C234" t="str">
        <f>_xlfn.XLOOKUP($C$1&amp;"_"&amp;A234,'Compressed Mortality, 1968-1978'!$J$2:$J$3207,'Compressed Mortality, 1968-1978'!$H$2:$H$3207,,0)</f>
        <v>0.0 (Unreliable)</v>
      </c>
      <c r="D234" t="b">
        <f t="shared" si="45"/>
        <v>0</v>
      </c>
      <c r="E234">
        <f t="shared" si="46"/>
        <v>0</v>
      </c>
      <c r="F234">
        <f t="shared" si="47"/>
        <v>130</v>
      </c>
      <c r="N234">
        <v>191.6</v>
      </c>
      <c r="O234" t="str">
        <f>_xlfn.XLOOKUP(N234,'Compressed Mortality, 1979-1998'!$E$2:$E$7900,'Compressed Mortality, 1979-1998'!$D$2:$D$7900,,0)</f>
        <v>Cerebellum nos</v>
      </c>
      <c r="P234">
        <f>_xlfn.XLOOKUP(P$1&amp;"_"&amp;$N234,'Compressed Mortality, 1979-1998'!$J$2:$J$7900,'Compressed Mortality, 1979-1998'!$H$2:$H$7900,,0)</f>
        <v>0.1</v>
      </c>
      <c r="Q234">
        <f>_xlfn.XLOOKUP(Q$1&amp;"_"&amp;$N234,'Compressed Mortality, 1979-1998'!$J$2:$J$7900,'Compressed Mortality, 1979-1998'!$H$2:$H$7900,,0)</f>
        <v>0.1</v>
      </c>
      <c r="R234">
        <f t="shared" si="48"/>
        <v>0.1</v>
      </c>
      <c r="S234">
        <f t="shared" si="49"/>
        <v>0.1</v>
      </c>
      <c r="T234">
        <f t="shared" si="50"/>
        <v>79</v>
      </c>
      <c r="U234">
        <f t="shared" si="51"/>
        <v>71</v>
      </c>
      <c r="X234" t="str">
        <v>C92.0</v>
      </c>
      <c r="Y234" t="str">
        <f>_xlfn.XLOOKUP(X234,'Underlying Cause of Death, 1999'!$E$2:$E$6876,'Underlying Cause of Death, 1999'!$D$2:$D$6876,,0)</f>
        <v>Acute myeloid leukaemia - Malignant neoplasms</v>
      </c>
      <c r="Z234">
        <f>_xlfn.XLOOKUP(Z$1&amp;"_"&amp;$X234,'Underlying Cause of Death, 1999'!$J$2:$J$6876,'Underlying Cause of Death, 1999'!$K$2:$K$6876,,0)</f>
        <v>2.5072675046128072</v>
      </c>
      <c r="AA234">
        <f>_xlfn.XLOOKUP(AA$1&amp;"_"&amp;$X234,'Underlying Cause of Death, 1999'!$J$2:$J$6876,'Underlying Cause of Death, 1999'!$K$2:$K$6876,,0)</f>
        <v>2.8631992731826945</v>
      </c>
      <c r="AB234">
        <f>_xlfn.XLOOKUP(AB$1&amp;"_"&amp;$X234,'Underlying Cause of Death, 1999'!$J$2:$J$6876,'Underlying Cause of Death, 1999'!$K$2:$K$6876,,0)</f>
        <v>3.1852824665545416</v>
      </c>
      <c r="AC234">
        <f t="shared" si="52"/>
        <v>2.5072675046128072</v>
      </c>
      <c r="AD234">
        <f t="shared" si="41"/>
        <v>2.8631992731826945</v>
      </c>
      <c r="AE234">
        <f t="shared" si="42"/>
        <v>3.1852824665545416</v>
      </c>
      <c r="AF234">
        <f t="shared" si="53"/>
        <v>15</v>
      </c>
      <c r="AG234">
        <f t="shared" si="43"/>
        <v>15</v>
      </c>
      <c r="AH234">
        <f t="shared" si="44"/>
        <v>14</v>
      </c>
    </row>
    <row r="235" spans="1:34" x14ac:dyDescent="0.35">
      <c r="A235">
        <v>220</v>
      </c>
      <c r="B235" t="str">
        <f>_xlfn.XLOOKUP(A235,'Compressed Mortality, 1968-1978'!E235:E3440,'Compressed Mortality, 1968-1978'!D235:D3440,,0)</f>
        <v>Teratoma (dermoid) not specified as malignant</v>
      </c>
      <c r="C235" t="str">
        <f>_xlfn.XLOOKUP($C$1&amp;"_"&amp;A235,'Compressed Mortality, 1968-1978'!$J$2:$J$3207,'Compressed Mortality, 1968-1978'!$H$2:$H$3207,,0)</f>
        <v>0.0 (Unreliable)</v>
      </c>
      <c r="D235" t="b">
        <f t="shared" si="45"/>
        <v>0</v>
      </c>
      <c r="E235">
        <f t="shared" si="46"/>
        <v>0</v>
      </c>
      <c r="F235">
        <f t="shared" si="47"/>
        <v>130</v>
      </c>
      <c r="N235">
        <v>191.7</v>
      </c>
      <c r="O235" t="str">
        <f>_xlfn.XLOOKUP(N235,'Compressed Mortality, 1979-1998'!$E$2:$E$7900,'Compressed Mortality, 1979-1998'!$D$2:$D$7900,,0)</f>
        <v>Brain stem</v>
      </c>
      <c r="P235">
        <f>_xlfn.XLOOKUP(P$1&amp;"_"&amp;$N235,'Compressed Mortality, 1979-1998'!$J$2:$J$7900,'Compressed Mortality, 1979-1998'!$H$2:$H$7900,,0)</f>
        <v>0.1</v>
      </c>
      <c r="Q235">
        <f>_xlfn.XLOOKUP(Q$1&amp;"_"&amp;$N235,'Compressed Mortality, 1979-1998'!$J$2:$J$7900,'Compressed Mortality, 1979-1998'!$H$2:$H$7900,,0)</f>
        <v>0.1</v>
      </c>
      <c r="R235">
        <f t="shared" si="48"/>
        <v>0.1</v>
      </c>
      <c r="S235">
        <f t="shared" si="49"/>
        <v>0.1</v>
      </c>
      <c r="T235">
        <f t="shared" si="50"/>
        <v>79</v>
      </c>
      <c r="U235">
        <f t="shared" si="51"/>
        <v>71</v>
      </c>
      <c r="X235" t="str">
        <v>C92.1</v>
      </c>
      <c r="Y235" t="str">
        <f>_xlfn.XLOOKUP(X235,'Underlying Cause of Death, 1999'!$E$2:$E$6876,'Underlying Cause of Death, 1999'!$D$2:$D$6876,,0)</f>
        <v>Chronic myeloid leukaemia - Malignant neoplasms</v>
      </c>
      <c r="Z235">
        <f>_xlfn.XLOOKUP(Z$1&amp;"_"&amp;$X235,'Underlying Cause of Death, 1999'!$J$2:$J$6876,'Underlying Cause of Death, 1999'!$K$2:$K$6876,,0)</f>
        <v>0.64031973402951792</v>
      </c>
      <c r="AA235">
        <f>_xlfn.XLOOKUP(AA$1&amp;"_"&amp;$X235,'Underlying Cause of Death, 1999'!$J$2:$J$6876,'Underlying Cause of Death, 1999'!$K$2:$K$6876,,0)</f>
        <v>0.33004525558519976</v>
      </c>
      <c r="AB235">
        <f>_xlfn.XLOOKUP(AB$1&amp;"_"&amp;$X235,'Underlying Cause of Death, 1999'!$J$2:$J$6876,'Underlying Cause of Death, 1999'!$K$2:$K$6876,,0)</f>
        <v>0.38120197979919052</v>
      </c>
      <c r="AC235">
        <f t="shared" si="52"/>
        <v>0.64031973402951792</v>
      </c>
      <c r="AD235">
        <f t="shared" si="41"/>
        <v>0.33004525558519976</v>
      </c>
      <c r="AE235">
        <f t="shared" si="42"/>
        <v>0.38120197979919052</v>
      </c>
      <c r="AF235">
        <f t="shared" si="53"/>
        <v>36</v>
      </c>
      <c r="AG235">
        <f t="shared" si="43"/>
        <v>47</v>
      </c>
      <c r="AH235">
        <f t="shared" si="44"/>
        <v>48</v>
      </c>
    </row>
    <row r="236" spans="1:34" x14ac:dyDescent="0.35">
      <c r="A236">
        <v>220.1</v>
      </c>
      <c r="B236" t="str">
        <f>_xlfn.XLOOKUP(A236,'Compressed Mortality, 1968-1978'!E236:E3441,'Compressed Mortality, 1968-1978'!D236:D3441,,0)</f>
        <v>Cystadenoma; benign ovarian cyst</v>
      </c>
      <c r="C236">
        <f>_xlfn.XLOOKUP($C$1&amp;"_"&amp;A236,'Compressed Mortality, 1968-1978'!$J$2:$J$3207,'Compressed Mortality, 1968-1978'!$H$2:$H$3207,,0)</f>
        <v>0</v>
      </c>
      <c r="D236" t="b">
        <f t="shared" si="45"/>
        <v>1</v>
      </c>
      <c r="E236">
        <f t="shared" si="46"/>
        <v>0</v>
      </c>
      <c r="F236">
        <f t="shared" si="47"/>
        <v>130</v>
      </c>
      <c r="N236">
        <v>191.8</v>
      </c>
      <c r="O236" t="str">
        <f>_xlfn.XLOOKUP(N236,'Compressed Mortality, 1979-1998'!$E$2:$E$7900,'Compressed Mortality, 1979-1998'!$D$2:$D$7900,,0)</f>
        <v>Other parts of brain</v>
      </c>
      <c r="P236">
        <f>_xlfn.XLOOKUP(P$1&amp;"_"&amp;$N236,'Compressed Mortality, 1979-1998'!$J$2:$J$7900,'Compressed Mortality, 1979-1998'!$H$2:$H$7900,,0)</f>
        <v>0</v>
      </c>
      <c r="Q236">
        <f>_xlfn.XLOOKUP(Q$1&amp;"_"&amp;$N236,'Compressed Mortality, 1979-1998'!$J$2:$J$7900,'Compressed Mortality, 1979-1998'!$H$2:$H$7900,,0)</f>
        <v>0</v>
      </c>
      <c r="R236">
        <f t="shared" si="48"/>
        <v>0</v>
      </c>
      <c r="S236">
        <f t="shared" si="49"/>
        <v>0</v>
      </c>
      <c r="T236">
        <f t="shared" si="50"/>
        <v>128</v>
      </c>
      <c r="U236">
        <f t="shared" si="51"/>
        <v>123</v>
      </c>
      <c r="X236" t="str">
        <v>C92.3</v>
      </c>
      <c r="Y236" t="str">
        <f>_xlfn.XLOOKUP(X236,'Underlying Cause of Death, 1999'!$E$2:$E$6876,'Underlying Cause of Death, 1999'!$D$2:$D$6876,,0)</f>
        <v>Myeloid sarcoma - Malignant neoplasms</v>
      </c>
      <c r="Z236">
        <f>_xlfn.XLOOKUP(Z$1&amp;"_"&amp;$X236,'Underlying Cause of Death, 1999'!$J$2:$J$6876,'Underlying Cause of Death, 1999'!$K$2:$K$6876,,0)</f>
        <v>5.6854138426594269E-3</v>
      </c>
      <c r="AA236">
        <f>_xlfn.XLOOKUP(AA$1&amp;"_"&amp;$X236,'Underlying Cause of Death, 1999'!$J$2:$J$6876,'Underlying Cause of Death, 1999'!$K$2:$K$6876,,0)</f>
        <v>9.7167396148733973E-3</v>
      </c>
      <c r="AB236">
        <f>_xlfn.XLOOKUP(AB$1&amp;"_"&amp;$X236,'Underlying Cause of Death, 1999'!$J$2:$J$6876,'Underlying Cause of Death, 1999'!$K$2:$K$6876,,0)</f>
        <v>1.7603276137223765E-2</v>
      </c>
      <c r="AC236">
        <f t="shared" si="52"/>
        <v>5.6854138426594269E-3</v>
      </c>
      <c r="AD236">
        <f t="shared" si="41"/>
        <v>9.7167396148733973E-3</v>
      </c>
      <c r="AE236">
        <f t="shared" si="42"/>
        <v>1.7603276137223765E-2</v>
      </c>
      <c r="AF236">
        <f t="shared" si="53"/>
        <v>269</v>
      </c>
      <c r="AG236">
        <f t="shared" si="43"/>
        <v>230</v>
      </c>
      <c r="AH236">
        <f t="shared" si="44"/>
        <v>220</v>
      </c>
    </row>
    <row r="237" spans="1:34" x14ac:dyDescent="0.35">
      <c r="A237">
        <v>220.2</v>
      </c>
      <c r="B237" t="str">
        <f>_xlfn.XLOOKUP(A237,'Compressed Mortality, 1968-1978'!E237:E3442,'Compressed Mortality, 1968-1978'!D237:D3442,,0)</f>
        <v>Fibroma</v>
      </c>
      <c r="C237" t="str">
        <f>_xlfn.XLOOKUP($C$1&amp;"_"&amp;A237,'Compressed Mortality, 1968-1978'!$J$2:$J$3207,'Compressed Mortality, 1968-1978'!$H$2:$H$3207,,0)</f>
        <v>0.0 (Unreliable)</v>
      </c>
      <c r="D237" t="b">
        <f t="shared" si="45"/>
        <v>0</v>
      </c>
      <c r="E237">
        <f t="shared" si="46"/>
        <v>0</v>
      </c>
      <c r="F237">
        <f t="shared" si="47"/>
        <v>130</v>
      </c>
      <c r="N237">
        <v>191.9</v>
      </c>
      <c r="O237" t="str">
        <f>_xlfn.XLOOKUP(N237,'Compressed Mortality, 1979-1998'!$E$2:$E$7900,'Compressed Mortality, 1979-1998'!$D$2:$D$7900,,0)</f>
        <v>Brain, unspecified</v>
      </c>
      <c r="P237">
        <f>_xlfn.XLOOKUP(P$1&amp;"_"&amp;$N237,'Compressed Mortality, 1979-1998'!$J$2:$J$7900,'Compressed Mortality, 1979-1998'!$H$2:$H$7900,,0)</f>
        <v>3.1</v>
      </c>
      <c r="Q237">
        <f>_xlfn.XLOOKUP(Q$1&amp;"_"&amp;$N237,'Compressed Mortality, 1979-1998'!$J$2:$J$7900,'Compressed Mortality, 1979-1998'!$H$2:$H$7900,,0)</f>
        <v>4</v>
      </c>
      <c r="R237">
        <f t="shared" si="48"/>
        <v>3.1</v>
      </c>
      <c r="S237">
        <f t="shared" si="49"/>
        <v>4</v>
      </c>
      <c r="T237">
        <f t="shared" si="50"/>
        <v>13</v>
      </c>
      <c r="U237">
        <f t="shared" si="51"/>
        <v>11</v>
      </c>
      <c r="X237" t="str">
        <v>C92.4</v>
      </c>
      <c r="Y237" t="str">
        <f>_xlfn.XLOOKUP(X237,'Underlying Cause of Death, 1999'!$E$2:$E$6876,'Underlying Cause of Death, 1999'!$D$2:$D$6876,,0)</f>
        <v>Acute promyelocytic leukaemia - Malignant neoplasms</v>
      </c>
      <c r="Z237">
        <f>_xlfn.XLOOKUP(Z$1&amp;"_"&amp;$X237,'Underlying Cause of Death, 1999'!$J$2:$J$6876,'Underlying Cause of Death, 1999'!$K$2:$K$6876,,0)</f>
        <v>4.6193987471607842E-2</v>
      </c>
      <c r="AA237">
        <f>_xlfn.XLOOKUP(AA$1&amp;"_"&amp;$X237,'Underlying Cause of Death, 1999'!$J$2:$J$6876,'Underlying Cause of Death, 1999'!$K$2:$K$6876,,0)</f>
        <v>4.9231480715358544E-2</v>
      </c>
      <c r="AB237">
        <f>_xlfn.XLOOKUP(AB$1&amp;"_"&amp;$X237,'Underlying Cause of Death, 1999'!$J$2:$J$6876,'Underlying Cause of Death, 1999'!$K$2:$K$6876,,0)</f>
        <v>5.6451885543510702E-2</v>
      </c>
      <c r="AC237">
        <f t="shared" si="52"/>
        <v>4.6193987471607842E-2</v>
      </c>
      <c r="AD237">
        <f t="shared" si="41"/>
        <v>4.9231480715358544E-2</v>
      </c>
      <c r="AE237">
        <f t="shared" si="42"/>
        <v>5.6451885543510702E-2</v>
      </c>
      <c r="AF237">
        <f t="shared" si="53"/>
        <v>135</v>
      </c>
      <c r="AG237">
        <f t="shared" si="43"/>
        <v>123</v>
      </c>
      <c r="AH237">
        <f t="shared" si="44"/>
        <v>134</v>
      </c>
    </row>
    <row r="238" spans="1:34" x14ac:dyDescent="0.35">
      <c r="A238">
        <v>220.9</v>
      </c>
      <c r="B238" t="str">
        <f>_xlfn.XLOOKUP(A238,'Compressed Mortality, 1968-1978'!E238:E3443,'Compressed Mortality, 1968-1978'!D238:D3443,,0)</f>
        <v>Other and unspecified</v>
      </c>
      <c r="C238" t="str">
        <f>_xlfn.XLOOKUP($C$1&amp;"_"&amp;A238,'Compressed Mortality, 1968-1978'!$J$2:$J$3207,'Compressed Mortality, 1968-1978'!$H$2:$H$3207,,0)</f>
        <v>0.0 (Unreliable)</v>
      </c>
      <c r="D238" t="b">
        <f t="shared" si="45"/>
        <v>0</v>
      </c>
      <c r="E238">
        <f t="shared" si="46"/>
        <v>0</v>
      </c>
      <c r="F238">
        <f t="shared" si="47"/>
        <v>130</v>
      </c>
      <c r="N238">
        <v>192</v>
      </c>
      <c r="O238" t="str">
        <f>_xlfn.XLOOKUP(N238,'Compressed Mortality, 1979-1998'!$E$2:$E$7900,'Compressed Mortality, 1979-1998'!$D$2:$D$7900,,0)</f>
        <v>Cranial nerves</v>
      </c>
      <c r="P238">
        <f>_xlfn.XLOOKUP(P$1&amp;"_"&amp;$N238,'Compressed Mortality, 1979-1998'!$J$2:$J$7900,'Compressed Mortality, 1979-1998'!$H$2:$H$7900,,0)</f>
        <v>0</v>
      </c>
      <c r="Q238" t="str">
        <f>_xlfn.XLOOKUP(Q$1&amp;"_"&amp;$N238,'Compressed Mortality, 1979-1998'!$J$2:$J$7900,'Compressed Mortality, 1979-1998'!$H$2:$H$7900,,0)</f>
        <v>0.0 (Unreliable)</v>
      </c>
      <c r="R238">
        <f t="shared" si="48"/>
        <v>0</v>
      </c>
      <c r="S238">
        <f t="shared" si="49"/>
        <v>0</v>
      </c>
      <c r="T238">
        <f t="shared" si="50"/>
        <v>128</v>
      </c>
      <c r="U238">
        <f t="shared" si="51"/>
        <v>123</v>
      </c>
      <c r="X238" t="str">
        <v>C92.5</v>
      </c>
      <c r="Y238" t="str">
        <f>_xlfn.XLOOKUP(X238,'Underlying Cause of Death, 1999'!$E$2:$E$6876,'Underlying Cause of Death, 1999'!$D$2:$D$6876,,0)</f>
        <v>Acute myelomonocytic leukaemia - Malignant neoplasms</v>
      </c>
      <c r="Z238">
        <f>_xlfn.XLOOKUP(Z$1&amp;"_"&amp;$X238,'Underlying Cause of Death, 1999'!$J$2:$J$6876,'Underlying Cause of Death, 1999'!$K$2:$K$6876,,0)</f>
        <v>6.6448274286082049E-2</v>
      </c>
      <c r="AA238">
        <f>_xlfn.XLOOKUP(AA$1&amp;"_"&amp;$X238,'Underlying Cause of Death, 1999'!$J$2:$J$6876,'Underlying Cause of Death, 1999'!$K$2:$K$6876,,0)</f>
        <v>4.4049219587426067E-2</v>
      </c>
      <c r="AB238">
        <f>_xlfn.XLOOKUP(AB$1&amp;"_"&amp;$X238,'Underlying Cause of Death, 1999'!$J$2:$J$6876,'Underlying Cause of Death, 1999'!$K$2:$K$6876,,0)</f>
        <v>5.8879923631403625E-2</v>
      </c>
      <c r="AC238">
        <f t="shared" si="52"/>
        <v>6.6448274286082049E-2</v>
      </c>
      <c r="AD238">
        <f t="shared" si="41"/>
        <v>4.4049219587426067E-2</v>
      </c>
      <c r="AE238">
        <f t="shared" si="42"/>
        <v>5.8879923631403625E-2</v>
      </c>
      <c r="AF238">
        <f t="shared" si="53"/>
        <v>110</v>
      </c>
      <c r="AG238">
        <f t="shared" si="43"/>
        <v>126</v>
      </c>
      <c r="AH238">
        <f t="shared" si="44"/>
        <v>130</v>
      </c>
    </row>
    <row r="239" spans="1:34" x14ac:dyDescent="0.35">
      <c r="A239">
        <v>221</v>
      </c>
      <c r="B239" t="str">
        <f>_xlfn.XLOOKUP(A239,'Compressed Mortality, 1968-1978'!E239:E3444,'Compressed Mortality, 1968-1978'!D239:D3444,,0)</f>
        <v>Fallopian tube and broad ligament</v>
      </c>
      <c r="C239" t="str">
        <f>_xlfn.XLOOKUP($C$1&amp;"_"&amp;A239,'Compressed Mortality, 1968-1978'!$J$2:$J$3207,'Compressed Mortality, 1968-1978'!$H$2:$H$3207,,0)</f>
        <v>0.0 (Unreliable)</v>
      </c>
      <c r="D239" t="b">
        <f t="shared" si="45"/>
        <v>0</v>
      </c>
      <c r="E239">
        <f t="shared" si="46"/>
        <v>0</v>
      </c>
      <c r="F239">
        <f t="shared" si="47"/>
        <v>130</v>
      </c>
      <c r="N239">
        <v>192.1</v>
      </c>
      <c r="O239" t="str">
        <f>_xlfn.XLOOKUP(N239,'Compressed Mortality, 1979-1998'!$E$2:$E$7900,'Compressed Mortality, 1979-1998'!$D$2:$D$7900,,0)</f>
        <v>Cerebral meninges</v>
      </c>
      <c r="P239">
        <f>_xlfn.XLOOKUP(P$1&amp;"_"&amp;$N239,'Compressed Mortality, 1979-1998'!$J$2:$J$7900,'Compressed Mortality, 1979-1998'!$H$2:$H$7900,,0)</f>
        <v>0</v>
      </c>
      <c r="Q239">
        <f>_xlfn.XLOOKUP(Q$1&amp;"_"&amp;$N239,'Compressed Mortality, 1979-1998'!$J$2:$J$7900,'Compressed Mortality, 1979-1998'!$H$2:$H$7900,,0)</f>
        <v>0</v>
      </c>
      <c r="R239">
        <f t="shared" si="48"/>
        <v>0</v>
      </c>
      <c r="S239">
        <f t="shared" si="49"/>
        <v>0</v>
      </c>
      <c r="T239">
        <f t="shared" si="50"/>
        <v>128</v>
      </c>
      <c r="U239">
        <f t="shared" si="51"/>
        <v>123</v>
      </c>
      <c r="X239" t="str">
        <v>C92.7</v>
      </c>
      <c r="Y239" t="str">
        <f>_xlfn.XLOOKUP(X239,'Underlying Cause of Death, 1999'!$E$2:$E$6876,'Underlying Cause of Death, 1999'!$D$2:$D$6876,,0)</f>
        <v>Other myeloid leukaemia - Malignant neoplasms</v>
      </c>
      <c r="Z239">
        <f>_xlfn.XLOOKUP(Z$1&amp;"_"&amp;$X239,'Underlying Cause of Death, 1999'!$J$2:$J$6876,'Underlying Cause of Death, 1999'!$K$2:$K$6876,,0)</f>
        <v>0.12294707434751011</v>
      </c>
      <c r="AA239">
        <f>_xlfn.XLOOKUP(AA$1&amp;"_"&amp;$X239,'Underlying Cause of Death, 1999'!$J$2:$J$6876,'Underlying Cause of Death, 1999'!$K$2:$K$6876,,0)</f>
        <v>0.13473878932624445</v>
      </c>
      <c r="AB239">
        <f>_xlfn.XLOOKUP(AB$1&amp;"_"&amp;$X239,'Underlying Cause of Death, 1999'!$J$2:$J$6876,'Underlying Cause of Death, 1999'!$K$2:$K$6876,,0)</f>
        <v>0.2097217898417521</v>
      </c>
      <c r="AC239">
        <f t="shared" si="52"/>
        <v>0.12294707434751011</v>
      </c>
      <c r="AD239">
        <f t="shared" si="41"/>
        <v>0.13473878932624445</v>
      </c>
      <c r="AE239">
        <f t="shared" si="42"/>
        <v>0.2097217898417521</v>
      </c>
      <c r="AF239">
        <f t="shared" si="53"/>
        <v>80</v>
      </c>
      <c r="AG239">
        <f t="shared" si="43"/>
        <v>76</v>
      </c>
      <c r="AH239">
        <f t="shared" si="44"/>
        <v>73</v>
      </c>
    </row>
    <row r="240" spans="1:34" x14ac:dyDescent="0.35">
      <c r="A240">
        <v>221.1</v>
      </c>
      <c r="B240" t="str">
        <f>_xlfn.XLOOKUP(A240,'Compressed Mortality, 1968-1978'!E240:E3445,'Compressed Mortality, 1968-1978'!D240:D3445,,0)</f>
        <v>Vagina</v>
      </c>
      <c r="C240" t="e">
        <f>_xlfn.XLOOKUP($C$1&amp;"_"&amp;A240,'Compressed Mortality, 1968-1978'!$J$2:$J$3207,'Compressed Mortality, 1968-1978'!$H$2:$H$3207,,0)</f>
        <v>#N/A</v>
      </c>
      <c r="D240" t="b">
        <f t="shared" si="45"/>
        <v>0</v>
      </c>
      <c r="E240">
        <f t="shared" si="46"/>
        <v>0</v>
      </c>
      <c r="F240">
        <f t="shared" si="47"/>
        <v>130</v>
      </c>
      <c r="N240">
        <v>192.2</v>
      </c>
      <c r="O240" t="str">
        <f>_xlfn.XLOOKUP(N240,'Compressed Mortality, 1979-1998'!$E$2:$E$7900,'Compressed Mortality, 1979-1998'!$D$2:$D$7900,,0)</f>
        <v>Spinal cord</v>
      </c>
      <c r="P240">
        <f>_xlfn.XLOOKUP(P$1&amp;"_"&amp;$N240,'Compressed Mortality, 1979-1998'!$J$2:$J$7900,'Compressed Mortality, 1979-1998'!$H$2:$H$7900,,0)</f>
        <v>0</v>
      </c>
      <c r="Q240">
        <f>_xlfn.XLOOKUP(Q$1&amp;"_"&amp;$N240,'Compressed Mortality, 1979-1998'!$J$2:$J$7900,'Compressed Mortality, 1979-1998'!$H$2:$H$7900,,0)</f>
        <v>0</v>
      </c>
      <c r="R240">
        <f t="shared" si="48"/>
        <v>0</v>
      </c>
      <c r="S240">
        <f t="shared" si="49"/>
        <v>0</v>
      </c>
      <c r="T240">
        <f t="shared" si="50"/>
        <v>128</v>
      </c>
      <c r="U240">
        <f t="shared" si="51"/>
        <v>123</v>
      </c>
      <c r="X240" t="str">
        <v>C92.9</v>
      </c>
      <c r="Y240" t="str">
        <f>_xlfn.XLOOKUP(X240,'Underlying Cause of Death, 1999'!$E$2:$E$6876,'Underlying Cause of Death, 1999'!$D$2:$D$6876,,0)</f>
        <v>Myeloid leukaemia, unspecified - Malignant neoplasms</v>
      </c>
      <c r="Z240">
        <f>_xlfn.XLOOKUP(Z$1&amp;"_"&amp;$X240,'Underlying Cause of Death, 1999'!$J$2:$J$6876,'Underlying Cause of Death, 1999'!$K$2:$K$6876,,0)</f>
        <v>8.0306470527564414E-2</v>
      </c>
      <c r="AA240">
        <f>_xlfn.XLOOKUP(AA$1&amp;"_"&amp;$X240,'Underlying Cause of Death, 1999'!$J$2:$J$6876,'Underlying Cause of Death, 1999'!$K$2:$K$6876,,0)</f>
        <v>9.8462961430717089E-2</v>
      </c>
      <c r="AB240">
        <f>_xlfn.XLOOKUP(AB$1&amp;"_"&amp;$X240,'Underlying Cause of Death, 1999'!$J$2:$J$6876,'Underlying Cause of Death, 1999'!$K$2:$K$6876,,0)</f>
        <v>6.6771047417055668E-2</v>
      </c>
      <c r="AC240">
        <f t="shared" si="52"/>
        <v>8.0306470527564414E-2</v>
      </c>
      <c r="AD240">
        <f t="shared" si="41"/>
        <v>9.8462961430717089E-2</v>
      </c>
      <c r="AE240">
        <f t="shared" si="42"/>
        <v>6.6771047417055668E-2</v>
      </c>
      <c r="AF240">
        <f t="shared" si="53"/>
        <v>96</v>
      </c>
      <c r="AG240">
        <f t="shared" si="43"/>
        <v>85</v>
      </c>
      <c r="AH240">
        <f t="shared" si="44"/>
        <v>121</v>
      </c>
    </row>
    <row r="241" spans="1:34" x14ac:dyDescent="0.35">
      <c r="A241">
        <v>221.9</v>
      </c>
      <c r="B241" t="str">
        <f>_xlfn.XLOOKUP(A241,'Compressed Mortality, 1968-1978'!E241:E3446,'Compressed Mortality, 1968-1978'!D241:D3446,,0)</f>
        <v>Unspecified site</v>
      </c>
      <c r="C241" t="str">
        <f>_xlfn.XLOOKUP($C$1&amp;"_"&amp;A241,'Compressed Mortality, 1968-1978'!$J$2:$J$3207,'Compressed Mortality, 1968-1978'!$H$2:$H$3207,,0)</f>
        <v>0.0 (Unreliable)</v>
      </c>
      <c r="D241" t="b">
        <f t="shared" si="45"/>
        <v>0</v>
      </c>
      <c r="E241">
        <f t="shared" si="46"/>
        <v>0</v>
      </c>
      <c r="F241">
        <f t="shared" si="47"/>
        <v>130</v>
      </c>
      <c r="N241">
        <v>192.8</v>
      </c>
      <c r="O241" t="str">
        <f>_xlfn.XLOOKUP(N241,'Compressed Mortality, 1979-1998'!$E$2:$E$7900,'Compressed Mortality, 1979-1998'!$D$2:$D$7900,,0)</f>
        <v>Other specified sites of nervous system</v>
      </c>
      <c r="P241" t="e">
        <f>_xlfn.XLOOKUP(P$1&amp;"_"&amp;$N241,'Compressed Mortality, 1979-1998'!$J$2:$J$7900,'Compressed Mortality, 1979-1998'!$H$2:$H$7900,,0)</f>
        <v>#N/A</v>
      </c>
      <c r="Q241" t="e">
        <f>_xlfn.XLOOKUP(Q$1&amp;"_"&amp;$N241,'Compressed Mortality, 1979-1998'!$J$2:$J$7900,'Compressed Mortality, 1979-1998'!$H$2:$H$7900,,0)</f>
        <v>#N/A</v>
      </c>
      <c r="R241">
        <f t="shared" si="48"/>
        <v>0</v>
      </c>
      <c r="S241">
        <f t="shared" si="49"/>
        <v>0</v>
      </c>
      <c r="T241">
        <f t="shared" si="50"/>
        <v>128</v>
      </c>
      <c r="U241">
        <f t="shared" si="51"/>
        <v>123</v>
      </c>
      <c r="X241" t="str">
        <v>C93.0</v>
      </c>
      <c r="Y241" t="str">
        <f>_xlfn.XLOOKUP(X241,'Underlying Cause of Death, 1999'!$E$2:$E$6876,'Underlying Cause of Death, 1999'!$D$2:$D$6876,,0)</f>
        <v>Acute monocytic leukaemia - Malignant neoplasms</v>
      </c>
      <c r="Z241">
        <f>_xlfn.XLOOKUP(Z$1&amp;"_"&amp;$X241,'Underlying Cause of Death, 1999'!$J$2:$J$6876,'Underlying Cause of Death, 1999'!$K$2:$K$6876,,0)</f>
        <v>4.0863911994114634E-2</v>
      </c>
      <c r="AA241">
        <f>_xlfn.XLOOKUP(AA$1&amp;"_"&amp;$X241,'Underlying Cause of Death, 1999'!$J$2:$J$6876,'Underlying Cause of Death, 1999'!$K$2:$K$6876,,0)</f>
        <v>3.3684697331561111E-2</v>
      </c>
      <c r="AB241">
        <f>_xlfn.XLOOKUP(AB$1&amp;"_"&amp;$X241,'Underlying Cause of Death, 1999'!$J$2:$J$6876,'Underlying Cause of Death, 1999'!$K$2:$K$6876,,0)</f>
        <v>2.1245333269063162E-2</v>
      </c>
      <c r="AC241">
        <f t="shared" si="52"/>
        <v>4.0863911994114634E-2</v>
      </c>
      <c r="AD241">
        <f t="shared" si="41"/>
        <v>3.3684697331561111E-2</v>
      </c>
      <c r="AE241">
        <f t="shared" si="42"/>
        <v>2.1245333269063162E-2</v>
      </c>
      <c r="AF241">
        <f t="shared" si="53"/>
        <v>138</v>
      </c>
      <c r="AG241">
        <f t="shared" si="43"/>
        <v>144</v>
      </c>
      <c r="AH241">
        <f t="shared" si="44"/>
        <v>203</v>
      </c>
    </row>
    <row r="242" spans="1:34" x14ac:dyDescent="0.35">
      <c r="A242">
        <v>222.8</v>
      </c>
      <c r="B242" t="str">
        <f>_xlfn.XLOOKUP(A242,'Compressed Mortality, 1968-1978'!E242:E3447,'Compressed Mortality, 1968-1978'!D242:D3447,,0)</f>
        <v>Other specified sites</v>
      </c>
      <c r="C242" t="e">
        <f>_xlfn.XLOOKUP($C$1&amp;"_"&amp;A242,'Compressed Mortality, 1968-1978'!$J$2:$J$3207,'Compressed Mortality, 1968-1978'!$H$2:$H$3207,,0)</f>
        <v>#N/A</v>
      </c>
      <c r="D242" t="b">
        <f t="shared" si="45"/>
        <v>0</v>
      </c>
      <c r="E242">
        <f t="shared" si="46"/>
        <v>0</v>
      </c>
      <c r="F242">
        <f t="shared" si="47"/>
        <v>130</v>
      </c>
      <c r="N242">
        <v>192.9</v>
      </c>
      <c r="O242" t="str">
        <f>_xlfn.XLOOKUP(N242,'Compressed Mortality, 1979-1998'!$E$2:$E$7900,'Compressed Mortality, 1979-1998'!$D$2:$D$7900,,0)</f>
        <v>Nervous system, part unspecified</v>
      </c>
      <c r="P242">
        <f>_xlfn.XLOOKUP(P$1&amp;"_"&amp;$N242,'Compressed Mortality, 1979-1998'!$J$2:$J$7900,'Compressed Mortality, 1979-1998'!$H$2:$H$7900,,0)</f>
        <v>0</v>
      </c>
      <c r="Q242">
        <f>_xlfn.XLOOKUP(Q$1&amp;"_"&amp;$N242,'Compressed Mortality, 1979-1998'!$J$2:$J$7900,'Compressed Mortality, 1979-1998'!$H$2:$H$7900,,0)</f>
        <v>0</v>
      </c>
      <c r="R242">
        <f t="shared" si="48"/>
        <v>0</v>
      </c>
      <c r="S242">
        <f t="shared" si="49"/>
        <v>0</v>
      </c>
      <c r="T242">
        <f t="shared" si="50"/>
        <v>128</v>
      </c>
      <c r="U242">
        <f t="shared" si="51"/>
        <v>123</v>
      </c>
      <c r="X242" t="str">
        <v>C93.1</v>
      </c>
      <c r="Y242" t="str">
        <f>_xlfn.XLOOKUP(X242,'Underlying Cause of Death, 1999'!$E$2:$E$6876,'Underlying Cause of Death, 1999'!$D$2:$D$6876,,0)</f>
        <v>Chronic monocytic leukaemia - Malignant neoplasms</v>
      </c>
      <c r="Z242">
        <f>_xlfn.XLOOKUP(Z$1&amp;"_"&amp;$X242,'Underlying Cause of Death, 1999'!$J$2:$J$6876,'Underlying Cause of Death, 1999'!$K$2:$K$6876,,0)</f>
        <v>4.9747371123269983E-3</v>
      </c>
      <c r="AA242">
        <f>_xlfn.XLOOKUP(AA$1&amp;"_"&amp;$X242,'Underlying Cause of Death, 1999'!$J$2:$J$6876,'Underlying Cause of Death, 1999'!$K$2:$K$6876,,0)</f>
        <v>5.1822611279324794E-3</v>
      </c>
      <c r="AB242" t="e">
        <f>_xlfn.XLOOKUP(AB$1&amp;"_"&amp;$X242,'Underlying Cause of Death, 1999'!$J$2:$J$6876,'Underlying Cause of Death, 1999'!$K$2:$K$6876,,0)</f>
        <v>#N/A</v>
      </c>
      <c r="AC242">
        <f t="shared" si="52"/>
        <v>4.9747371123269983E-3</v>
      </c>
      <c r="AD242">
        <f t="shared" si="41"/>
        <v>5.1822611279324794E-3</v>
      </c>
      <c r="AE242">
        <f t="shared" si="42"/>
        <v>0</v>
      </c>
      <c r="AF242">
        <f t="shared" si="53"/>
        <v>282</v>
      </c>
      <c r="AG242">
        <f t="shared" si="43"/>
        <v>269</v>
      </c>
      <c r="AH242">
        <f t="shared" si="44"/>
        <v>354</v>
      </c>
    </row>
    <row r="243" spans="1:34" x14ac:dyDescent="0.35">
      <c r="A243">
        <v>223</v>
      </c>
      <c r="B243" t="str">
        <f>_xlfn.XLOOKUP(A243,'Compressed Mortality, 1968-1978'!E243:E3448,'Compressed Mortality, 1968-1978'!D243:D3448,,0)</f>
        <v>Kidney, except pelvis</v>
      </c>
      <c r="C243" t="str">
        <f>_xlfn.XLOOKUP($C$1&amp;"_"&amp;A243,'Compressed Mortality, 1968-1978'!$J$2:$J$3207,'Compressed Mortality, 1968-1978'!$H$2:$H$3207,,0)</f>
        <v>0.0 (Unreliable)</v>
      </c>
      <c r="D243" t="b">
        <f t="shared" si="45"/>
        <v>0</v>
      </c>
      <c r="E243">
        <f t="shared" si="46"/>
        <v>0</v>
      </c>
      <c r="F243">
        <f t="shared" si="47"/>
        <v>130</v>
      </c>
      <c r="N243">
        <v>193</v>
      </c>
      <c r="O243" t="str">
        <f>_xlfn.XLOOKUP(N243,'Compressed Mortality, 1979-1998'!$E$2:$E$7900,'Compressed Mortality, 1979-1998'!$D$2:$D$7900,,0)</f>
        <v>Malignant neoplasm of thyroid gland</v>
      </c>
      <c r="P243">
        <f>_xlfn.XLOOKUP(P$1&amp;"_"&amp;$N243,'Compressed Mortality, 1979-1998'!$J$2:$J$7900,'Compressed Mortality, 1979-1998'!$H$2:$H$7900,,0)</f>
        <v>0.4</v>
      </c>
      <c r="Q243">
        <f>_xlfn.XLOOKUP(Q$1&amp;"_"&amp;$N243,'Compressed Mortality, 1979-1998'!$J$2:$J$7900,'Compressed Mortality, 1979-1998'!$H$2:$H$7900,,0)</f>
        <v>0.4</v>
      </c>
      <c r="R243">
        <f t="shared" si="48"/>
        <v>0.4</v>
      </c>
      <c r="S243">
        <f t="shared" si="49"/>
        <v>0.4</v>
      </c>
      <c r="T243">
        <f t="shared" si="50"/>
        <v>47</v>
      </c>
      <c r="U243">
        <f t="shared" si="51"/>
        <v>39</v>
      </c>
      <c r="X243" t="str">
        <v>C93.9</v>
      </c>
      <c r="Y243" t="str">
        <f>_xlfn.XLOOKUP(X243,'Underlying Cause of Death, 1999'!$E$2:$E$6876,'Underlying Cause of Death, 1999'!$D$2:$D$6876,,0)</f>
        <v>Monocytic leukaemia, unspecified - Malignant neoplasms</v>
      </c>
      <c r="Z243">
        <f>_xlfn.XLOOKUP(Z$1&amp;"_"&amp;$X243,'Underlying Cause of Death, 1999'!$J$2:$J$6876,'Underlying Cause of Death, 1999'!$K$2:$K$6876,,0)</f>
        <v>7.1067673033242832E-3</v>
      </c>
      <c r="AA243">
        <f>_xlfn.XLOOKUP(AA$1&amp;"_"&amp;$X243,'Underlying Cause of Death, 1999'!$J$2:$J$6876,'Underlying Cause of Death, 1999'!$K$2:$K$6876,,0)</f>
        <v>3.5628045254535792E-3</v>
      </c>
      <c r="AB243">
        <f>_xlfn.XLOOKUP(AB$1&amp;"_"&amp;$X243,'Underlying Cause of Death, 1999'!$J$2:$J$6876,'Underlying Cause of Death, 1999'!$K$2:$K$6876,,0)</f>
        <v>3.0350476098661666E-3</v>
      </c>
      <c r="AC243">
        <f t="shared" si="52"/>
        <v>7.1067673033242832E-3</v>
      </c>
      <c r="AD243">
        <f t="shared" si="41"/>
        <v>3.5628045254535792E-3</v>
      </c>
      <c r="AE243">
        <f t="shared" si="42"/>
        <v>3.0350476098661666E-3</v>
      </c>
      <c r="AF243">
        <f t="shared" si="53"/>
        <v>253</v>
      </c>
      <c r="AG243">
        <f t="shared" si="43"/>
        <v>293</v>
      </c>
      <c r="AH243">
        <f t="shared" si="44"/>
        <v>345</v>
      </c>
    </row>
    <row r="244" spans="1:34" x14ac:dyDescent="0.35">
      <c r="A244">
        <v>223.2</v>
      </c>
      <c r="B244" t="str">
        <f>_xlfn.XLOOKUP(A244,'Compressed Mortality, 1968-1978'!E244:E3449,'Compressed Mortality, 1968-1978'!D244:D3449,,0)</f>
        <v>Ureter</v>
      </c>
      <c r="C244" t="str">
        <f>_xlfn.XLOOKUP($C$1&amp;"_"&amp;A244,'Compressed Mortality, 1968-1978'!$J$2:$J$3207,'Compressed Mortality, 1968-1978'!$H$2:$H$3207,,0)</f>
        <v>0.0 (Unreliable)</v>
      </c>
      <c r="D244" t="b">
        <f t="shared" si="45"/>
        <v>0</v>
      </c>
      <c r="E244">
        <f t="shared" si="46"/>
        <v>0</v>
      </c>
      <c r="F244">
        <f t="shared" si="47"/>
        <v>130</v>
      </c>
      <c r="N244">
        <v>194</v>
      </c>
      <c r="O244" t="str">
        <f>_xlfn.XLOOKUP(N244,'Compressed Mortality, 1979-1998'!$E$2:$E$7900,'Compressed Mortality, 1979-1998'!$D$2:$D$7900,,0)</f>
        <v>Adrenal gland</v>
      </c>
      <c r="P244">
        <f>_xlfn.XLOOKUP(P$1&amp;"_"&amp;$N244,'Compressed Mortality, 1979-1998'!$J$2:$J$7900,'Compressed Mortality, 1979-1998'!$H$2:$H$7900,,0)</f>
        <v>0.2</v>
      </c>
      <c r="Q244">
        <f>_xlfn.XLOOKUP(Q$1&amp;"_"&amp;$N244,'Compressed Mortality, 1979-1998'!$J$2:$J$7900,'Compressed Mortality, 1979-1998'!$H$2:$H$7900,,0)</f>
        <v>0.2</v>
      </c>
      <c r="R244">
        <f t="shared" si="48"/>
        <v>0.2</v>
      </c>
      <c r="S244">
        <f t="shared" si="49"/>
        <v>0.2</v>
      </c>
      <c r="T244">
        <f t="shared" si="50"/>
        <v>58</v>
      </c>
      <c r="U244">
        <f t="shared" si="51"/>
        <v>54</v>
      </c>
      <c r="X244" t="str">
        <v>C94.0</v>
      </c>
      <c r="Y244" t="str">
        <f>_xlfn.XLOOKUP(X244,'Underlying Cause of Death, 1999'!$E$2:$E$6876,'Underlying Cause of Death, 1999'!$D$2:$D$6876,,0)</f>
        <v>Acute erythraemia and erythroleukaemia - Malignant neoplasms</v>
      </c>
      <c r="Z244">
        <f>_xlfn.XLOOKUP(Z$1&amp;"_"&amp;$X244,'Underlying Cause of Death, 1999'!$J$2:$J$6876,'Underlying Cause of Death, 1999'!$K$2:$K$6876,,0)</f>
        <v>8.5281207639891395E-3</v>
      </c>
      <c r="AA244">
        <f>_xlfn.XLOOKUP(AA$1&amp;"_"&amp;$X244,'Underlying Cause of Death, 1999'!$J$2:$J$6876,'Underlying Cause of Death, 1999'!$K$2:$K$6876,,0)</f>
        <v>4.2105871664451389E-3</v>
      </c>
      <c r="AB244" t="e">
        <f>_xlfn.XLOOKUP(AB$1&amp;"_"&amp;$X244,'Underlying Cause of Death, 1999'!$J$2:$J$6876,'Underlying Cause of Death, 1999'!$K$2:$K$6876,,0)</f>
        <v>#N/A</v>
      </c>
      <c r="AC244">
        <f t="shared" si="52"/>
        <v>8.5281207639891395E-3</v>
      </c>
      <c r="AD244">
        <f t="shared" si="41"/>
        <v>4.2105871664451389E-3</v>
      </c>
      <c r="AE244">
        <f t="shared" si="42"/>
        <v>0</v>
      </c>
      <c r="AF244">
        <f t="shared" si="53"/>
        <v>244</v>
      </c>
      <c r="AG244">
        <f t="shared" si="43"/>
        <v>280</v>
      </c>
      <c r="AH244">
        <f t="shared" si="44"/>
        <v>354</v>
      </c>
    </row>
    <row r="245" spans="1:34" x14ac:dyDescent="0.35">
      <c r="A245">
        <v>223.3</v>
      </c>
      <c r="B245" t="str">
        <f>_xlfn.XLOOKUP(A245,'Compressed Mortality, 1968-1978'!E245:E3450,'Compressed Mortality, 1968-1978'!D245:D3450,,0)</f>
        <v>Bladder</v>
      </c>
      <c r="C245" t="str">
        <f>_xlfn.XLOOKUP($C$1&amp;"_"&amp;A245,'Compressed Mortality, 1968-1978'!$J$2:$J$3207,'Compressed Mortality, 1968-1978'!$H$2:$H$3207,,0)</f>
        <v>0.0 (Unreliable)</v>
      </c>
      <c r="D245" t="b">
        <f t="shared" si="45"/>
        <v>0</v>
      </c>
      <c r="E245">
        <f t="shared" si="46"/>
        <v>0</v>
      </c>
      <c r="F245">
        <f t="shared" si="47"/>
        <v>130</v>
      </c>
      <c r="N245">
        <v>194.1</v>
      </c>
      <c r="O245" t="str">
        <f>_xlfn.XLOOKUP(N245,'Compressed Mortality, 1979-1998'!$E$2:$E$7900,'Compressed Mortality, 1979-1998'!$D$2:$D$7900,,0)</f>
        <v>Parathyroid gland</v>
      </c>
      <c r="P245" t="str">
        <f>_xlfn.XLOOKUP(P$1&amp;"_"&amp;$N245,'Compressed Mortality, 1979-1998'!$J$2:$J$7900,'Compressed Mortality, 1979-1998'!$H$2:$H$7900,,0)</f>
        <v>0.0 (Unreliable)</v>
      </c>
      <c r="Q245">
        <f>_xlfn.XLOOKUP(Q$1&amp;"_"&amp;$N245,'Compressed Mortality, 1979-1998'!$J$2:$J$7900,'Compressed Mortality, 1979-1998'!$H$2:$H$7900,,0)</f>
        <v>0</v>
      </c>
      <c r="R245">
        <f t="shared" si="48"/>
        <v>0</v>
      </c>
      <c r="S245">
        <f t="shared" si="49"/>
        <v>0</v>
      </c>
      <c r="T245">
        <f t="shared" si="50"/>
        <v>128</v>
      </c>
      <c r="U245">
        <f t="shared" si="51"/>
        <v>123</v>
      </c>
      <c r="X245" t="str">
        <v>C94.2</v>
      </c>
      <c r="Y245" t="str">
        <f>_xlfn.XLOOKUP(X245,'Underlying Cause of Death, 1999'!$E$2:$E$6876,'Underlying Cause of Death, 1999'!$D$2:$D$6876,,0)</f>
        <v>Acute megakaryoblastic leukaemia - Malignant neoplasms</v>
      </c>
      <c r="Z245">
        <f>_xlfn.XLOOKUP(Z$1&amp;"_"&amp;$X245,'Underlying Cause of Death, 1999'!$J$2:$J$6876,'Underlying Cause of Death, 1999'!$K$2:$K$6876,,0)</f>
        <v>5.6854138426594269E-3</v>
      </c>
      <c r="AA245" t="e">
        <f>_xlfn.XLOOKUP(AA$1&amp;"_"&amp;$X245,'Underlying Cause of Death, 1999'!$J$2:$J$6876,'Underlying Cause of Death, 1999'!$K$2:$K$6876,,0)</f>
        <v>#N/A</v>
      </c>
      <c r="AB245" t="e">
        <f>_xlfn.XLOOKUP(AB$1&amp;"_"&amp;$X245,'Underlying Cause of Death, 1999'!$J$2:$J$6876,'Underlying Cause of Death, 1999'!$K$2:$K$6876,,0)</f>
        <v>#N/A</v>
      </c>
      <c r="AC245">
        <f t="shared" si="52"/>
        <v>5.6854138426594269E-3</v>
      </c>
      <c r="AD245">
        <f t="shared" si="41"/>
        <v>0</v>
      </c>
      <c r="AE245">
        <f t="shared" si="42"/>
        <v>0</v>
      </c>
      <c r="AF245">
        <f t="shared" si="53"/>
        <v>269</v>
      </c>
      <c r="AG245">
        <f t="shared" si="43"/>
        <v>304</v>
      </c>
      <c r="AH245">
        <f t="shared" si="44"/>
        <v>354</v>
      </c>
    </row>
    <row r="246" spans="1:34" x14ac:dyDescent="0.35">
      <c r="A246">
        <v>223.9</v>
      </c>
      <c r="B246" t="str">
        <f>_xlfn.XLOOKUP(A246,'Compressed Mortality, 1968-1978'!E246:E3451,'Compressed Mortality, 1968-1978'!D246:D3451,,0)</f>
        <v>Unspecified site</v>
      </c>
      <c r="C246" t="e">
        <f>_xlfn.XLOOKUP($C$1&amp;"_"&amp;A246,'Compressed Mortality, 1968-1978'!$J$2:$J$3207,'Compressed Mortality, 1968-1978'!$H$2:$H$3207,,0)</f>
        <v>#N/A</v>
      </c>
      <c r="D246" t="b">
        <f t="shared" si="45"/>
        <v>0</v>
      </c>
      <c r="E246">
        <f t="shared" si="46"/>
        <v>0</v>
      </c>
      <c r="F246">
        <f t="shared" si="47"/>
        <v>130</v>
      </c>
      <c r="N246">
        <v>194.3</v>
      </c>
      <c r="O246" t="str">
        <f>_xlfn.XLOOKUP(N246,'Compressed Mortality, 1979-1998'!$E$2:$E$7900,'Compressed Mortality, 1979-1998'!$D$2:$D$7900,,0)</f>
        <v>Pituitary gland and craniopharyngeal duct</v>
      </c>
      <c r="P246">
        <f>_xlfn.XLOOKUP(P$1&amp;"_"&amp;$N246,'Compressed Mortality, 1979-1998'!$J$2:$J$7900,'Compressed Mortality, 1979-1998'!$H$2:$H$7900,,0)</f>
        <v>0</v>
      </c>
      <c r="Q246">
        <f>_xlfn.XLOOKUP(Q$1&amp;"_"&amp;$N246,'Compressed Mortality, 1979-1998'!$J$2:$J$7900,'Compressed Mortality, 1979-1998'!$H$2:$H$7900,,0)</f>
        <v>0</v>
      </c>
      <c r="R246">
        <f t="shared" si="48"/>
        <v>0</v>
      </c>
      <c r="S246">
        <f t="shared" si="49"/>
        <v>0</v>
      </c>
      <c r="T246">
        <f t="shared" si="50"/>
        <v>128</v>
      </c>
      <c r="U246">
        <f t="shared" si="51"/>
        <v>123</v>
      </c>
      <c r="X246" t="str">
        <v>C94.7</v>
      </c>
      <c r="Y246" t="str">
        <f>_xlfn.XLOOKUP(X246,'Underlying Cause of Death, 1999'!$E$2:$E$6876,'Underlying Cause of Death, 1999'!$D$2:$D$6876,,0)</f>
        <v>Other specified leukaemias - Malignant neoplasms</v>
      </c>
      <c r="Z246">
        <f>_xlfn.XLOOKUP(Z$1&amp;"_"&amp;$X246,'Underlying Cause of Death, 1999'!$J$2:$J$6876,'Underlying Cause of Death, 1999'!$K$2:$K$6876,,0)</f>
        <v>1.2792181145983711E-2</v>
      </c>
      <c r="AA246">
        <f>_xlfn.XLOOKUP(AA$1&amp;"_"&amp;$X246,'Underlying Cause of Death, 1999'!$J$2:$J$6876,'Underlying Cause of Death, 1999'!$K$2:$K$6876,,0)</f>
        <v>1.0040630935369178E-2</v>
      </c>
      <c r="AB246">
        <f>_xlfn.XLOOKUP(AB$1&amp;"_"&amp;$X246,'Underlying Cause of Death, 1999'!$J$2:$J$6876,'Underlying Cause of Death, 1999'!$K$2:$K$6876,,0)</f>
        <v>1.2140190439464666E-2</v>
      </c>
      <c r="AC246">
        <f t="shared" si="52"/>
        <v>1.2792181145983711E-2</v>
      </c>
      <c r="AD246">
        <f t="shared" si="41"/>
        <v>1.0040630935369178E-2</v>
      </c>
      <c r="AE246">
        <f t="shared" si="42"/>
        <v>1.2140190439464666E-2</v>
      </c>
      <c r="AF246">
        <f t="shared" si="53"/>
        <v>224</v>
      </c>
      <c r="AG246">
        <f t="shared" si="43"/>
        <v>229</v>
      </c>
      <c r="AH246">
        <f t="shared" si="44"/>
        <v>243</v>
      </c>
    </row>
    <row r="247" spans="1:34" x14ac:dyDescent="0.35">
      <c r="A247">
        <v>225</v>
      </c>
      <c r="B247" t="str">
        <f>_xlfn.XLOOKUP(A247,'Compressed Mortality, 1968-1978'!E247:E3452,'Compressed Mortality, 1968-1978'!D247:D3452,,0)</f>
        <v>Brain</v>
      </c>
      <c r="C247">
        <f>_xlfn.XLOOKUP($C$1&amp;"_"&amp;A247,'Compressed Mortality, 1968-1978'!$J$2:$J$3207,'Compressed Mortality, 1968-1978'!$H$2:$H$3207,,0)</f>
        <v>0.1</v>
      </c>
      <c r="D247" t="b">
        <f t="shared" si="45"/>
        <v>1</v>
      </c>
      <c r="E247">
        <f t="shared" si="46"/>
        <v>0.1</v>
      </c>
      <c r="F247">
        <f t="shared" si="47"/>
        <v>78</v>
      </c>
      <c r="N247">
        <v>194.4</v>
      </c>
      <c r="O247" t="str">
        <f>_xlfn.XLOOKUP(N247,'Compressed Mortality, 1979-1998'!$E$2:$E$7900,'Compressed Mortality, 1979-1998'!$D$2:$D$7900,,0)</f>
        <v>Pineal gland</v>
      </c>
      <c r="P247">
        <f>_xlfn.XLOOKUP(P$1&amp;"_"&amp;$N247,'Compressed Mortality, 1979-1998'!$J$2:$J$7900,'Compressed Mortality, 1979-1998'!$H$2:$H$7900,,0)</f>
        <v>0</v>
      </c>
      <c r="Q247">
        <f>_xlfn.XLOOKUP(Q$1&amp;"_"&amp;$N247,'Compressed Mortality, 1979-1998'!$J$2:$J$7900,'Compressed Mortality, 1979-1998'!$H$2:$H$7900,,0)</f>
        <v>0</v>
      </c>
      <c r="R247">
        <f t="shared" si="48"/>
        <v>0</v>
      </c>
      <c r="S247">
        <f t="shared" si="49"/>
        <v>0</v>
      </c>
      <c r="T247">
        <f t="shared" si="50"/>
        <v>128</v>
      </c>
      <c r="U247">
        <f t="shared" si="51"/>
        <v>123</v>
      </c>
      <c r="X247" t="str">
        <v>C95.0</v>
      </c>
      <c r="Y247" t="str">
        <f>_xlfn.XLOOKUP(X247,'Underlying Cause of Death, 1999'!$E$2:$E$6876,'Underlying Cause of Death, 1999'!$D$2:$D$6876,,0)</f>
        <v>Acute leukaemia of unspecified cell type - Malignant neoplasms</v>
      </c>
      <c r="Z247">
        <f>_xlfn.XLOOKUP(Z$1&amp;"_"&amp;$X247,'Underlying Cause of Death, 1999'!$J$2:$J$6876,'Underlying Cause of Death, 1999'!$K$2:$K$6876,,0)</f>
        <v>0.89012260474136651</v>
      </c>
      <c r="AA247">
        <f>_xlfn.XLOOKUP(AA$1&amp;"_"&amp;$X247,'Underlying Cause of Death, 1999'!$J$2:$J$6876,'Underlying Cause of Death, 1999'!$K$2:$K$6876,,0)</f>
        <v>0.62899694440280463</v>
      </c>
      <c r="AB247">
        <f>_xlfn.XLOOKUP(AB$1&amp;"_"&amp;$X247,'Underlying Cause of Death, 1999'!$J$2:$J$6876,'Underlying Cause of Death, 1999'!$K$2:$K$6876,,0)</f>
        <v>0.35843912272519429</v>
      </c>
      <c r="AC247">
        <f t="shared" si="52"/>
        <v>0.89012260474136651</v>
      </c>
      <c r="AD247">
        <f t="shared" si="41"/>
        <v>0.62899694440280463</v>
      </c>
      <c r="AE247">
        <f t="shared" si="42"/>
        <v>0.35843912272519429</v>
      </c>
      <c r="AF247">
        <f t="shared" si="53"/>
        <v>31</v>
      </c>
      <c r="AG247">
        <f t="shared" si="43"/>
        <v>36</v>
      </c>
      <c r="AH247">
        <f t="shared" si="44"/>
        <v>53</v>
      </c>
    </row>
    <row r="248" spans="1:34" x14ac:dyDescent="0.35">
      <c r="A248">
        <v>225.1</v>
      </c>
      <c r="B248" t="str">
        <f>_xlfn.XLOOKUP(A248,'Compressed Mortality, 1968-1978'!E248:E3453,'Compressed Mortality, 1968-1978'!D248:D3453,,0)</f>
        <v>Cranial nerves (including optic)</v>
      </c>
      <c r="C248">
        <f>_xlfn.XLOOKUP($C$1&amp;"_"&amp;A248,'Compressed Mortality, 1968-1978'!$J$2:$J$3207,'Compressed Mortality, 1968-1978'!$H$2:$H$3207,,0)</f>
        <v>0</v>
      </c>
      <c r="D248" t="b">
        <f t="shared" si="45"/>
        <v>1</v>
      </c>
      <c r="E248">
        <f t="shared" si="46"/>
        <v>0</v>
      </c>
      <c r="F248">
        <f t="shared" si="47"/>
        <v>130</v>
      </c>
      <c r="N248">
        <v>194.5</v>
      </c>
      <c r="O248" t="str">
        <f>_xlfn.XLOOKUP(N248,'Compressed Mortality, 1979-1998'!$E$2:$E$7900,'Compressed Mortality, 1979-1998'!$D$2:$D$7900,,0)</f>
        <v>Carotid body</v>
      </c>
      <c r="P248" t="str">
        <f>_xlfn.XLOOKUP(P$1&amp;"_"&amp;$N248,'Compressed Mortality, 1979-1998'!$J$2:$J$7900,'Compressed Mortality, 1979-1998'!$H$2:$H$7900,,0)</f>
        <v>0.0 (Unreliable)</v>
      </c>
      <c r="Q248" t="str">
        <f>_xlfn.XLOOKUP(Q$1&amp;"_"&amp;$N248,'Compressed Mortality, 1979-1998'!$J$2:$J$7900,'Compressed Mortality, 1979-1998'!$H$2:$H$7900,,0)</f>
        <v>0.0 (Unreliable)</v>
      </c>
      <c r="R248">
        <f t="shared" si="48"/>
        <v>0</v>
      </c>
      <c r="S248">
        <f t="shared" si="49"/>
        <v>0</v>
      </c>
      <c r="T248">
        <f t="shared" si="50"/>
        <v>128</v>
      </c>
      <c r="U248">
        <f t="shared" si="51"/>
        <v>123</v>
      </c>
      <c r="X248" t="str">
        <v>C95.1</v>
      </c>
      <c r="Y248" t="str">
        <f>_xlfn.XLOOKUP(X248,'Underlying Cause of Death, 1999'!$E$2:$E$6876,'Underlying Cause of Death, 1999'!$D$2:$D$6876,,0)</f>
        <v>Chronic leukaemia of unspecified cell type - Malignant neoplasms</v>
      </c>
      <c r="Z248">
        <f>_xlfn.XLOOKUP(Z$1&amp;"_"&amp;$X248,'Underlying Cause of Death, 1999'!$J$2:$J$6876,'Underlying Cause of Death, 1999'!$K$2:$K$6876,,0)</f>
        <v>7.4976395050071185E-2</v>
      </c>
      <c r="AA248">
        <f>_xlfn.XLOOKUP(AA$1&amp;"_"&amp;$X248,'Underlying Cause of Death, 1999'!$J$2:$J$6876,'Underlying Cause of Death, 1999'!$K$2:$K$6876,,0)</f>
        <v>6.1863242214693963E-2</v>
      </c>
      <c r="AB248">
        <f>_xlfn.XLOOKUP(AB$1&amp;"_"&amp;$X248,'Underlying Cause of Death, 1999'!$J$2:$J$6876,'Underlying Cause of Death, 1999'!$K$2:$K$6876,,0)</f>
        <v>4.8864266518845283E-2</v>
      </c>
      <c r="AC248">
        <f t="shared" si="52"/>
        <v>7.4976395050071185E-2</v>
      </c>
      <c r="AD248">
        <f t="shared" si="41"/>
        <v>6.1863242214693963E-2</v>
      </c>
      <c r="AE248">
        <f t="shared" si="42"/>
        <v>4.8864266518845283E-2</v>
      </c>
      <c r="AF248">
        <f t="shared" si="53"/>
        <v>102</v>
      </c>
      <c r="AG248">
        <f t="shared" si="43"/>
        <v>113</v>
      </c>
      <c r="AH248">
        <f t="shared" si="44"/>
        <v>145</v>
      </c>
    </row>
    <row r="249" spans="1:34" x14ac:dyDescent="0.35">
      <c r="A249">
        <v>225.2</v>
      </c>
      <c r="B249" t="str">
        <f>_xlfn.XLOOKUP(A249,'Compressed Mortality, 1968-1978'!E249:E3454,'Compressed Mortality, 1968-1978'!D249:D3454,,0)</f>
        <v>Cerebral meninges</v>
      </c>
      <c r="C249">
        <f>_xlfn.XLOOKUP($C$1&amp;"_"&amp;A249,'Compressed Mortality, 1968-1978'!$J$2:$J$3207,'Compressed Mortality, 1968-1978'!$H$2:$H$3207,,0)</f>
        <v>0.2</v>
      </c>
      <c r="D249" t="b">
        <f t="shared" si="45"/>
        <v>1</v>
      </c>
      <c r="E249">
        <f t="shared" si="46"/>
        <v>0.2</v>
      </c>
      <c r="F249">
        <f t="shared" si="47"/>
        <v>67</v>
      </c>
      <c r="N249">
        <v>194.6</v>
      </c>
      <c r="O249" t="str">
        <f>_xlfn.XLOOKUP(N249,'Compressed Mortality, 1979-1998'!$E$2:$E$7900,'Compressed Mortality, 1979-1998'!$D$2:$D$7900,,0)</f>
        <v>Aortic body and other paraganglia</v>
      </c>
      <c r="P249" t="str">
        <f>_xlfn.XLOOKUP(P$1&amp;"_"&amp;$N249,'Compressed Mortality, 1979-1998'!$J$2:$J$7900,'Compressed Mortality, 1979-1998'!$H$2:$H$7900,,0)</f>
        <v>0.0 (Unreliable)</v>
      </c>
      <c r="Q249" t="str">
        <f>_xlfn.XLOOKUP(Q$1&amp;"_"&amp;$N249,'Compressed Mortality, 1979-1998'!$J$2:$J$7900,'Compressed Mortality, 1979-1998'!$H$2:$H$7900,,0)</f>
        <v>0.0 (Unreliable)</v>
      </c>
      <c r="R249">
        <f t="shared" si="48"/>
        <v>0</v>
      </c>
      <c r="S249">
        <f t="shared" si="49"/>
        <v>0</v>
      </c>
      <c r="T249">
        <f t="shared" si="50"/>
        <v>128</v>
      </c>
      <c r="U249">
        <f t="shared" si="51"/>
        <v>123</v>
      </c>
      <c r="X249" t="str">
        <v>C95.9</v>
      </c>
      <c r="Y249" t="str">
        <f>_xlfn.XLOOKUP(X249,'Underlying Cause of Death, 1999'!$E$2:$E$6876,'Underlying Cause of Death, 1999'!$D$2:$D$6876,,0)</f>
        <v>Leukaemia, unspecified - Malignant neoplasms</v>
      </c>
      <c r="Z249">
        <f>_xlfn.XLOOKUP(Z$1&amp;"_"&amp;$X249,'Underlying Cause of Death, 1999'!$J$2:$J$6876,'Underlying Cause of Death, 1999'!$K$2:$K$6876,,0)</f>
        <v>0.8691576411965598</v>
      </c>
      <c r="AA249">
        <f>_xlfn.XLOOKUP(AA$1&amp;"_"&amp;$X249,'Underlying Cause of Death, 1999'!$J$2:$J$6876,'Underlying Cause of Death, 1999'!$K$2:$K$6876,,0)</f>
        <v>0.94284763396321536</v>
      </c>
      <c r="AB249">
        <f>_xlfn.XLOOKUP(AB$1&amp;"_"&amp;$X249,'Underlying Cause of Death, 1999'!$J$2:$J$6876,'Underlying Cause of Death, 1999'!$K$2:$K$6876,,0)</f>
        <v>0.6886523026786332</v>
      </c>
      <c r="AC249">
        <f t="shared" si="52"/>
        <v>0.8691576411965598</v>
      </c>
      <c r="AD249">
        <f t="shared" si="41"/>
        <v>0.94284763396321536</v>
      </c>
      <c r="AE249">
        <f t="shared" si="42"/>
        <v>0.6886523026786332</v>
      </c>
      <c r="AF249">
        <f t="shared" si="53"/>
        <v>32</v>
      </c>
      <c r="AG249">
        <f t="shared" si="43"/>
        <v>31</v>
      </c>
      <c r="AH249">
        <f t="shared" si="44"/>
        <v>34</v>
      </c>
    </row>
    <row r="250" spans="1:34" x14ac:dyDescent="0.35">
      <c r="A250">
        <v>225.3</v>
      </c>
      <c r="B250" t="str">
        <f>_xlfn.XLOOKUP(A250,'Compressed Mortality, 1968-1978'!E250:E3455,'Compressed Mortality, 1968-1978'!D250:D3455,,0)</f>
        <v>Spinal cord</v>
      </c>
      <c r="C250" t="str">
        <f>_xlfn.XLOOKUP($C$1&amp;"_"&amp;A250,'Compressed Mortality, 1968-1978'!$J$2:$J$3207,'Compressed Mortality, 1968-1978'!$H$2:$H$3207,,0)</f>
        <v>0.0 (Unreliable)</v>
      </c>
      <c r="D250" t="b">
        <f t="shared" si="45"/>
        <v>0</v>
      </c>
      <c r="E250">
        <f t="shared" si="46"/>
        <v>0</v>
      </c>
      <c r="F250">
        <f t="shared" si="47"/>
        <v>130</v>
      </c>
      <c r="N250">
        <v>194.9</v>
      </c>
      <c r="O250" t="str">
        <f>_xlfn.XLOOKUP(N250,'Compressed Mortality, 1979-1998'!$E$2:$E$7900,'Compressed Mortality, 1979-1998'!$D$2:$D$7900,,0)</f>
        <v>Endocrine gland, site unspecified</v>
      </c>
      <c r="P250" t="str">
        <f>_xlfn.XLOOKUP(P$1&amp;"_"&amp;$N250,'Compressed Mortality, 1979-1998'!$J$2:$J$7900,'Compressed Mortality, 1979-1998'!$H$2:$H$7900,,0)</f>
        <v>0.0 (Unreliable)</v>
      </c>
      <c r="Q250">
        <f>_xlfn.XLOOKUP(Q$1&amp;"_"&amp;$N250,'Compressed Mortality, 1979-1998'!$J$2:$J$7900,'Compressed Mortality, 1979-1998'!$H$2:$H$7900,,0)</f>
        <v>0</v>
      </c>
      <c r="R250">
        <f t="shared" si="48"/>
        <v>0</v>
      </c>
      <c r="S250">
        <f t="shared" si="49"/>
        <v>0</v>
      </c>
      <c r="T250">
        <f t="shared" si="50"/>
        <v>128</v>
      </c>
      <c r="U250">
        <f t="shared" si="51"/>
        <v>123</v>
      </c>
      <c r="X250" t="str">
        <v>C96.9</v>
      </c>
      <c r="Y250" t="str">
        <f>_xlfn.XLOOKUP(X250,'Underlying Cause of Death, 1999'!$E$2:$E$6876,'Underlying Cause of Death, 1999'!$D$2:$D$6876,,0)</f>
        <v>Malignant neoplasm of lymphoid, haematopoietic and related tissue, unspecified - Malignant neoplasms</v>
      </c>
      <c r="Z250">
        <f>_xlfn.XLOOKUP(Z$1&amp;"_"&amp;$X250,'Underlying Cause of Death, 1999'!$J$2:$J$6876,'Underlying Cause of Death, 1999'!$K$2:$K$6876,,0)</f>
        <v>3.0203761039128203E-2</v>
      </c>
      <c r="AA250">
        <f>_xlfn.XLOOKUP(AA$1&amp;"_"&amp;$X250,'Underlying Cause of Death, 1999'!$J$2:$J$6876,'Underlying Cause of Death, 1999'!$K$2:$K$6876,,0)</f>
        <v>1.3927326781318538E-2</v>
      </c>
      <c r="AB250">
        <f>_xlfn.XLOOKUP(AB$1&amp;"_"&amp;$X250,'Underlying Cause of Death, 1999'!$J$2:$J$6876,'Underlying Cause of Death, 1999'!$K$2:$K$6876,,0)</f>
        <v>3.5813561796420763E-2</v>
      </c>
      <c r="AC250">
        <f t="shared" si="52"/>
        <v>3.0203761039128203E-2</v>
      </c>
      <c r="AD250">
        <f t="shared" si="41"/>
        <v>1.3927326781318538E-2</v>
      </c>
      <c r="AE250">
        <f t="shared" si="42"/>
        <v>3.5813561796420763E-2</v>
      </c>
      <c r="AF250">
        <f t="shared" si="53"/>
        <v>164</v>
      </c>
      <c r="AG250">
        <f t="shared" si="43"/>
        <v>201</v>
      </c>
      <c r="AH250">
        <f t="shared" si="44"/>
        <v>163</v>
      </c>
    </row>
    <row r="251" spans="1:34" x14ac:dyDescent="0.35">
      <c r="A251">
        <v>225.4</v>
      </c>
      <c r="B251" t="str">
        <f>_xlfn.XLOOKUP(A251,'Compressed Mortality, 1968-1978'!E251:E3456,'Compressed Mortality, 1968-1978'!D251:D3456,,0)</f>
        <v>Spinal meninges</v>
      </c>
      <c r="C251" t="str">
        <f>_xlfn.XLOOKUP($C$1&amp;"_"&amp;A251,'Compressed Mortality, 1968-1978'!$J$2:$J$3207,'Compressed Mortality, 1968-1978'!$H$2:$H$3207,,0)</f>
        <v>0.0 (Unreliable)</v>
      </c>
      <c r="D251" t="b">
        <f t="shared" si="45"/>
        <v>0</v>
      </c>
      <c r="E251">
        <f t="shared" si="46"/>
        <v>0</v>
      </c>
      <c r="F251">
        <f t="shared" si="47"/>
        <v>130</v>
      </c>
      <c r="N251">
        <v>195</v>
      </c>
      <c r="O251" t="str">
        <f>_xlfn.XLOOKUP(N251,'Compressed Mortality, 1979-1998'!$E$2:$E$7900,'Compressed Mortality, 1979-1998'!$D$2:$D$7900,,0)</f>
        <v>Head, face, and neck</v>
      </c>
      <c r="P251">
        <f>_xlfn.XLOOKUP(P$1&amp;"_"&amp;$N251,'Compressed Mortality, 1979-1998'!$J$2:$J$7900,'Compressed Mortality, 1979-1998'!$H$2:$H$7900,,0)</f>
        <v>0.4</v>
      </c>
      <c r="Q251">
        <f>_xlfn.XLOOKUP(Q$1&amp;"_"&amp;$N251,'Compressed Mortality, 1979-1998'!$J$2:$J$7900,'Compressed Mortality, 1979-1998'!$H$2:$H$7900,,0)</f>
        <v>0.7</v>
      </c>
      <c r="R251">
        <f t="shared" si="48"/>
        <v>0.4</v>
      </c>
      <c r="S251">
        <f t="shared" si="49"/>
        <v>0.7</v>
      </c>
      <c r="T251">
        <f t="shared" si="50"/>
        <v>47</v>
      </c>
      <c r="U251">
        <f t="shared" si="51"/>
        <v>31</v>
      </c>
      <c r="X251" t="str">
        <v>C97</v>
      </c>
      <c r="Y251" t="str">
        <f>_xlfn.XLOOKUP(X251,'Underlying Cause of Death, 1999'!$E$2:$E$6876,'Underlying Cause of Death, 1999'!$D$2:$D$6876,,0)</f>
        <v>Malignant neoplasms of independent (primary) multiple sites</v>
      </c>
      <c r="Z251">
        <f>_xlfn.XLOOKUP(Z$1&amp;"_"&amp;$X251,'Underlying Cause of Death, 1999'!$J$2:$J$6876,'Underlying Cause of Death, 1999'!$K$2:$K$6876,,0)</f>
        <v>1.5183608343552331</v>
      </c>
      <c r="AA251">
        <f>_xlfn.XLOOKUP(AA$1&amp;"_"&amp;$X251,'Underlying Cause of Death, 1999'!$J$2:$J$6876,'Underlying Cause of Death, 1999'!$K$2:$K$6876,,0)</f>
        <v>1.4076316788746597</v>
      </c>
      <c r="AB251">
        <f>_xlfn.XLOOKUP(AB$1&amp;"_"&amp;$X251,'Underlying Cause of Death, 1999'!$J$2:$J$6876,'Underlying Cause of Death, 1999'!$K$2:$K$6876,,0)</f>
        <v>1.7727713089228279</v>
      </c>
      <c r="AC251">
        <f t="shared" si="52"/>
        <v>1.5183608343552331</v>
      </c>
      <c r="AD251">
        <f t="shared" si="41"/>
        <v>1.4076316788746597</v>
      </c>
      <c r="AE251">
        <f t="shared" si="42"/>
        <v>1.7727713089228279</v>
      </c>
      <c r="AF251">
        <f t="shared" si="53"/>
        <v>22</v>
      </c>
      <c r="AG251">
        <f t="shared" si="43"/>
        <v>24</v>
      </c>
      <c r="AH251">
        <f t="shared" si="44"/>
        <v>23</v>
      </c>
    </row>
    <row r="252" spans="1:34" x14ac:dyDescent="0.35">
      <c r="A252">
        <v>225.5</v>
      </c>
      <c r="B252" t="str">
        <f>_xlfn.XLOOKUP(A252,'Compressed Mortality, 1968-1978'!E252:E3457,'Compressed Mortality, 1968-1978'!D252:D3457,,0)</f>
        <v>Peripheral nerves</v>
      </c>
      <c r="C252">
        <f>_xlfn.XLOOKUP($C$1&amp;"_"&amp;A252,'Compressed Mortality, 1968-1978'!$J$2:$J$3207,'Compressed Mortality, 1968-1978'!$H$2:$H$3207,,0)</f>
        <v>0</v>
      </c>
      <c r="D252" t="b">
        <f t="shared" si="45"/>
        <v>1</v>
      </c>
      <c r="E252">
        <f t="shared" si="46"/>
        <v>0</v>
      </c>
      <c r="F252">
        <f t="shared" si="47"/>
        <v>130</v>
      </c>
      <c r="N252">
        <v>195.1</v>
      </c>
      <c r="O252" t="str">
        <f>_xlfn.XLOOKUP(N252,'Compressed Mortality, 1979-1998'!$E$2:$E$7900,'Compressed Mortality, 1979-1998'!$D$2:$D$7900,,0)</f>
        <v>Thorax</v>
      </c>
      <c r="P252">
        <f>_xlfn.XLOOKUP(P$1&amp;"_"&amp;$N252,'Compressed Mortality, 1979-1998'!$J$2:$J$7900,'Compressed Mortality, 1979-1998'!$H$2:$H$7900,,0)</f>
        <v>0.1</v>
      </c>
      <c r="Q252">
        <f>_xlfn.XLOOKUP(Q$1&amp;"_"&amp;$N252,'Compressed Mortality, 1979-1998'!$J$2:$J$7900,'Compressed Mortality, 1979-1998'!$H$2:$H$7900,,0)</f>
        <v>0.1</v>
      </c>
      <c r="R252">
        <f t="shared" si="48"/>
        <v>0.1</v>
      </c>
      <c r="S252">
        <f t="shared" si="49"/>
        <v>0.1</v>
      </c>
      <c r="T252">
        <f t="shared" si="50"/>
        <v>79</v>
      </c>
      <c r="U252">
        <f t="shared" si="51"/>
        <v>71</v>
      </c>
      <c r="X252" t="str">
        <v>D12.6</v>
      </c>
      <c r="Y252" t="str">
        <f>_xlfn.XLOOKUP(X252,'Underlying Cause of Death, 1999'!$E$2:$E$6876,'Underlying Cause of Death, 1999'!$D$2:$D$6876,,0)</f>
        <v>Colon, unspecified - Benign neoplasms</v>
      </c>
      <c r="Z252">
        <f>_xlfn.XLOOKUP(Z$1&amp;"_"&amp;$X252,'Underlying Cause of Death, 1999'!$J$2:$J$6876,'Underlying Cause of Death, 1999'!$K$2:$K$6876,,0)</f>
        <v>1.9898948449307993E-2</v>
      </c>
      <c r="AA252">
        <f>_xlfn.XLOOKUP(AA$1&amp;"_"&amp;$X252,'Underlying Cause of Death, 1999'!$J$2:$J$6876,'Underlying Cause of Death, 1999'!$K$2:$K$6876,,0)</f>
        <v>5.1822611279324794E-3</v>
      </c>
      <c r="AB252">
        <f>_xlfn.XLOOKUP(AB$1&amp;"_"&amp;$X252,'Underlying Cause of Death, 1999'!$J$2:$J$6876,'Underlying Cause of Death, 1999'!$K$2:$K$6876,,0)</f>
        <v>7.8911237856520329E-3</v>
      </c>
      <c r="AC252">
        <f t="shared" si="52"/>
        <v>1.9898948449307993E-2</v>
      </c>
      <c r="AD252">
        <f t="shared" si="41"/>
        <v>5.1822611279324794E-3</v>
      </c>
      <c r="AE252">
        <f t="shared" si="42"/>
        <v>7.8911237856520329E-3</v>
      </c>
      <c r="AF252">
        <f t="shared" si="53"/>
        <v>188</v>
      </c>
      <c r="AG252">
        <f t="shared" si="43"/>
        <v>269</v>
      </c>
      <c r="AH252">
        <f t="shared" si="44"/>
        <v>275</v>
      </c>
    </row>
    <row r="253" spans="1:34" x14ac:dyDescent="0.35">
      <c r="A253">
        <v>225.6</v>
      </c>
      <c r="B253" t="str">
        <f>_xlfn.XLOOKUP(A253,'Compressed Mortality, 1968-1978'!E253:E3458,'Compressed Mortality, 1968-1978'!D253:D3458,,0)</f>
        <v>Sympathetic nervous system</v>
      </c>
      <c r="C253" t="str">
        <f>_xlfn.XLOOKUP($C$1&amp;"_"&amp;A253,'Compressed Mortality, 1968-1978'!$J$2:$J$3207,'Compressed Mortality, 1968-1978'!$H$2:$H$3207,,0)</f>
        <v>0.0 (Unreliable)</v>
      </c>
      <c r="D253" t="b">
        <f t="shared" si="45"/>
        <v>0</v>
      </c>
      <c r="E253">
        <f t="shared" si="46"/>
        <v>0</v>
      </c>
      <c r="F253">
        <f t="shared" si="47"/>
        <v>130</v>
      </c>
      <c r="N253">
        <v>195.2</v>
      </c>
      <c r="O253" t="str">
        <f>_xlfn.XLOOKUP(N253,'Compressed Mortality, 1979-1998'!$E$2:$E$7900,'Compressed Mortality, 1979-1998'!$D$2:$D$7900,,0)</f>
        <v>Abdomen</v>
      </c>
      <c r="P253">
        <f>_xlfn.XLOOKUP(P$1&amp;"_"&amp;$N253,'Compressed Mortality, 1979-1998'!$J$2:$J$7900,'Compressed Mortality, 1979-1998'!$H$2:$H$7900,,0)</f>
        <v>0.6</v>
      </c>
      <c r="Q253">
        <f>_xlfn.XLOOKUP(Q$1&amp;"_"&amp;$N253,'Compressed Mortality, 1979-1998'!$J$2:$J$7900,'Compressed Mortality, 1979-1998'!$H$2:$H$7900,,0)</f>
        <v>0.4</v>
      </c>
      <c r="R253">
        <f t="shared" si="48"/>
        <v>0.6</v>
      </c>
      <c r="S253">
        <f t="shared" si="49"/>
        <v>0.4</v>
      </c>
      <c r="T253">
        <f t="shared" si="50"/>
        <v>40</v>
      </c>
      <c r="U253">
        <f t="shared" si="51"/>
        <v>39</v>
      </c>
      <c r="X253" t="str">
        <v>D13.1</v>
      </c>
      <c r="Y253" t="str">
        <f>_xlfn.XLOOKUP(X253,'Underlying Cause of Death, 1999'!$E$2:$E$6876,'Underlying Cause of Death, 1999'!$D$2:$D$6876,,0)</f>
        <v>Stomach - Benign neoplasms</v>
      </c>
      <c r="Z253">
        <f>_xlfn.XLOOKUP(Z$1&amp;"_"&amp;$X253,'Underlying Cause of Death, 1999'!$J$2:$J$6876,'Underlying Cause of Death, 1999'!$K$2:$K$6876,,0)</f>
        <v>4.619398747160784E-3</v>
      </c>
      <c r="AA253" t="e">
        <f>_xlfn.XLOOKUP(AA$1&amp;"_"&amp;$X253,'Underlying Cause of Death, 1999'!$J$2:$J$6876,'Underlying Cause of Death, 1999'!$K$2:$K$6876,,0)</f>
        <v>#N/A</v>
      </c>
      <c r="AB253" t="e">
        <f>_xlfn.XLOOKUP(AB$1&amp;"_"&amp;$X253,'Underlying Cause of Death, 1999'!$J$2:$J$6876,'Underlying Cause of Death, 1999'!$K$2:$K$6876,,0)</f>
        <v>#N/A</v>
      </c>
      <c r="AC253">
        <f t="shared" si="52"/>
        <v>4.619398747160784E-3</v>
      </c>
      <c r="AD253">
        <f t="shared" si="41"/>
        <v>0</v>
      </c>
      <c r="AE253">
        <f t="shared" si="42"/>
        <v>0</v>
      </c>
      <c r="AF253">
        <f t="shared" si="53"/>
        <v>285</v>
      </c>
      <c r="AG253">
        <f t="shared" si="43"/>
        <v>304</v>
      </c>
      <c r="AH253">
        <f t="shared" si="44"/>
        <v>354</v>
      </c>
    </row>
    <row r="254" spans="1:34" x14ac:dyDescent="0.35">
      <c r="A254">
        <v>225.9</v>
      </c>
      <c r="B254" t="str">
        <f>_xlfn.XLOOKUP(A254,'Compressed Mortality, 1968-1978'!E254:E3459,'Compressed Mortality, 1968-1978'!D254:D3459,,0)</f>
        <v>Unspecified site</v>
      </c>
      <c r="C254">
        <f>_xlfn.XLOOKUP($C$1&amp;"_"&amp;A254,'Compressed Mortality, 1968-1978'!$J$2:$J$3207,'Compressed Mortality, 1968-1978'!$H$2:$H$3207,,0)</f>
        <v>0.1</v>
      </c>
      <c r="D254" t="b">
        <f t="shared" si="45"/>
        <v>1</v>
      </c>
      <c r="E254">
        <f t="shared" si="46"/>
        <v>0.1</v>
      </c>
      <c r="F254">
        <f t="shared" si="47"/>
        <v>78</v>
      </c>
      <c r="N254">
        <v>195.3</v>
      </c>
      <c r="O254" t="str">
        <f>_xlfn.XLOOKUP(N254,'Compressed Mortality, 1979-1998'!$E$2:$E$7900,'Compressed Mortality, 1979-1998'!$D$2:$D$7900,,0)</f>
        <v>Pelvis</v>
      </c>
      <c r="P254">
        <f>_xlfn.XLOOKUP(P$1&amp;"_"&amp;$N254,'Compressed Mortality, 1979-1998'!$J$2:$J$7900,'Compressed Mortality, 1979-1998'!$H$2:$H$7900,,0)</f>
        <v>0.1</v>
      </c>
      <c r="Q254">
        <f>_xlfn.XLOOKUP(Q$1&amp;"_"&amp;$N254,'Compressed Mortality, 1979-1998'!$J$2:$J$7900,'Compressed Mortality, 1979-1998'!$H$2:$H$7900,,0)</f>
        <v>0.1</v>
      </c>
      <c r="R254">
        <f t="shared" si="48"/>
        <v>0.1</v>
      </c>
      <c r="S254">
        <f t="shared" si="49"/>
        <v>0.1</v>
      </c>
      <c r="T254">
        <f t="shared" si="50"/>
        <v>79</v>
      </c>
      <c r="U254">
        <f t="shared" si="51"/>
        <v>71</v>
      </c>
      <c r="X254" t="str">
        <v>D13.7</v>
      </c>
      <c r="Y254" t="str">
        <f>_xlfn.XLOOKUP(X254,'Underlying Cause of Death, 1999'!$E$2:$E$6876,'Underlying Cause of Death, 1999'!$D$2:$D$6876,,0)</f>
        <v>Endocrine pancreas - Benign neoplasms</v>
      </c>
      <c r="Z254">
        <f>_xlfn.XLOOKUP(Z$1&amp;"_"&amp;$X254,'Underlying Cause of Death, 1999'!$J$2:$J$6876,'Underlying Cause of Death, 1999'!$K$2:$K$6876,,0)</f>
        <v>6.7514289381580689E-3</v>
      </c>
      <c r="AA254">
        <f>_xlfn.XLOOKUP(AA$1&amp;"_"&amp;$X254,'Underlying Cause of Death, 1999'!$J$2:$J$6876,'Underlying Cause of Death, 1999'!$K$2:$K$6876,,0)</f>
        <v>7.1256090509071585E-3</v>
      </c>
      <c r="AB254">
        <f>_xlfn.XLOOKUP(AB$1&amp;"_"&amp;$X254,'Underlying Cause of Death, 1999'!$J$2:$J$6876,'Underlying Cause of Death, 1999'!$K$2:$K$6876,,0)</f>
        <v>3.9455618928260165E-3</v>
      </c>
      <c r="AC254">
        <f t="shared" si="52"/>
        <v>6.7514289381580689E-3</v>
      </c>
      <c r="AD254">
        <f t="shared" si="41"/>
        <v>7.1256090509071585E-3</v>
      </c>
      <c r="AE254">
        <f t="shared" si="42"/>
        <v>3.9455618928260165E-3</v>
      </c>
      <c r="AF254">
        <f t="shared" si="53"/>
        <v>256</v>
      </c>
      <c r="AG254">
        <f t="shared" si="43"/>
        <v>252</v>
      </c>
      <c r="AH254">
        <f t="shared" si="44"/>
        <v>326</v>
      </c>
    </row>
    <row r="255" spans="1:34" x14ac:dyDescent="0.35">
      <c r="A255">
        <v>226</v>
      </c>
      <c r="B255" t="str">
        <f>_xlfn.XLOOKUP(A255,'Compressed Mortality, 1968-1978'!E255:E3460,'Compressed Mortality, 1968-1978'!D255:D3460,,0)</f>
        <v>Suprarenal gland</v>
      </c>
      <c r="C255" t="str">
        <f>_xlfn.XLOOKUP($C$1&amp;"_"&amp;A255,'Compressed Mortality, 1968-1978'!$J$2:$J$3207,'Compressed Mortality, 1968-1978'!$H$2:$H$3207,,0)</f>
        <v>0.0 (Unreliable)</v>
      </c>
      <c r="D255" t="b">
        <f t="shared" si="45"/>
        <v>0</v>
      </c>
      <c r="E255">
        <f t="shared" si="46"/>
        <v>0</v>
      </c>
      <c r="F255">
        <f t="shared" si="47"/>
        <v>130</v>
      </c>
      <c r="N255">
        <v>195.4</v>
      </c>
      <c r="O255" t="str">
        <f>_xlfn.XLOOKUP(N255,'Compressed Mortality, 1979-1998'!$E$2:$E$7900,'Compressed Mortality, 1979-1998'!$D$2:$D$7900,,0)</f>
        <v>Upper limb</v>
      </c>
      <c r="P255" t="str">
        <f>_xlfn.XLOOKUP(P$1&amp;"_"&amp;$N255,'Compressed Mortality, 1979-1998'!$J$2:$J$7900,'Compressed Mortality, 1979-1998'!$H$2:$H$7900,,0)</f>
        <v>0.0 (Unreliable)</v>
      </c>
      <c r="Q255" t="str">
        <f>_xlfn.XLOOKUP(Q$1&amp;"_"&amp;$N255,'Compressed Mortality, 1979-1998'!$J$2:$J$7900,'Compressed Mortality, 1979-1998'!$H$2:$H$7900,,0)</f>
        <v>0.0 (Unreliable)</v>
      </c>
      <c r="R255">
        <f t="shared" si="48"/>
        <v>0</v>
      </c>
      <c r="S255">
        <f t="shared" si="49"/>
        <v>0</v>
      </c>
      <c r="T255">
        <f t="shared" si="50"/>
        <v>128</v>
      </c>
      <c r="U255">
        <f t="shared" si="51"/>
        <v>123</v>
      </c>
      <c r="X255" t="str">
        <v>D15.0</v>
      </c>
      <c r="Y255" t="str">
        <f>_xlfn.XLOOKUP(X255,'Underlying Cause of Death, 1999'!$E$2:$E$6876,'Underlying Cause of Death, 1999'!$D$2:$D$6876,,0)</f>
        <v>Thymus - Benign neoplasms</v>
      </c>
      <c r="Z255">
        <f>_xlfn.XLOOKUP(Z$1&amp;"_"&amp;$X255,'Underlying Cause of Death, 1999'!$J$2:$J$6876,'Underlying Cause of Death, 1999'!$K$2:$K$6876,,0)</f>
        <v>9.238797494321568E-3</v>
      </c>
      <c r="AA255">
        <f>_xlfn.XLOOKUP(AA$1&amp;"_"&amp;$X255,'Underlying Cause of Death, 1999'!$J$2:$J$6876,'Underlying Cause of Death, 1999'!$K$2:$K$6876,,0)</f>
        <v>1.1983978858343855E-2</v>
      </c>
      <c r="AB255">
        <f>_xlfn.XLOOKUP(AB$1&amp;"_"&amp;$X255,'Underlying Cause of Death, 1999'!$J$2:$J$6876,'Underlying Cause of Death, 1999'!$K$2:$K$6876,,0)</f>
        <v>8.19462854663865E-3</v>
      </c>
      <c r="AC255">
        <f t="shared" si="52"/>
        <v>9.238797494321568E-3</v>
      </c>
      <c r="AD255">
        <f t="shared" si="41"/>
        <v>1.1983978858343855E-2</v>
      </c>
      <c r="AE255">
        <f t="shared" si="42"/>
        <v>8.19462854663865E-3</v>
      </c>
      <c r="AF255">
        <f t="shared" si="53"/>
        <v>239</v>
      </c>
      <c r="AG255">
        <f t="shared" si="43"/>
        <v>215</v>
      </c>
      <c r="AH255">
        <f t="shared" si="44"/>
        <v>272</v>
      </c>
    </row>
    <row r="256" spans="1:34" x14ac:dyDescent="0.35">
      <c r="A256">
        <v>226.1</v>
      </c>
      <c r="B256" t="str">
        <f>_xlfn.XLOOKUP(A256,'Compressed Mortality, 1968-1978'!E256:E3461,'Compressed Mortality, 1968-1978'!D256:D3461,,0)</f>
        <v>Thymus</v>
      </c>
      <c r="C256" t="str">
        <f>_xlfn.XLOOKUP($C$1&amp;"_"&amp;A256,'Compressed Mortality, 1968-1978'!$J$2:$J$3207,'Compressed Mortality, 1968-1978'!$H$2:$H$3207,,0)</f>
        <v>0.0 (Unreliable)</v>
      </c>
      <c r="D256" t="b">
        <f t="shared" si="45"/>
        <v>0</v>
      </c>
      <c r="E256">
        <f t="shared" si="46"/>
        <v>0</v>
      </c>
      <c r="F256">
        <f t="shared" si="47"/>
        <v>130</v>
      </c>
      <c r="N256">
        <v>195.5</v>
      </c>
      <c r="O256" t="str">
        <f>_xlfn.XLOOKUP(N256,'Compressed Mortality, 1979-1998'!$E$2:$E$7900,'Compressed Mortality, 1979-1998'!$D$2:$D$7900,,0)</f>
        <v>Lower limb</v>
      </c>
      <c r="P256">
        <f>_xlfn.XLOOKUP(P$1&amp;"_"&amp;$N256,'Compressed Mortality, 1979-1998'!$J$2:$J$7900,'Compressed Mortality, 1979-1998'!$H$2:$H$7900,,0)</f>
        <v>0</v>
      </c>
      <c r="Q256">
        <f>_xlfn.XLOOKUP(Q$1&amp;"_"&amp;$N256,'Compressed Mortality, 1979-1998'!$J$2:$J$7900,'Compressed Mortality, 1979-1998'!$H$2:$H$7900,,0)</f>
        <v>0</v>
      </c>
      <c r="R256">
        <f t="shared" si="48"/>
        <v>0</v>
      </c>
      <c r="S256">
        <f t="shared" si="49"/>
        <v>0</v>
      </c>
      <c r="T256">
        <f t="shared" si="50"/>
        <v>128</v>
      </c>
      <c r="U256">
        <f t="shared" si="51"/>
        <v>123</v>
      </c>
      <c r="X256" t="str">
        <v>D15.1</v>
      </c>
      <c r="Y256" t="str">
        <f>_xlfn.XLOOKUP(X256,'Underlying Cause of Death, 1999'!$E$2:$E$6876,'Underlying Cause of Death, 1999'!$D$2:$D$6876,,0)</f>
        <v>Heart - Benign neoplasms</v>
      </c>
      <c r="Z256">
        <f>_xlfn.XLOOKUP(Z$1&amp;"_"&amp;$X256,'Underlying Cause of Death, 1999'!$J$2:$J$6876,'Underlying Cause of Death, 1999'!$K$2:$K$6876,,0)</f>
        <v>2.0964963544806637E-2</v>
      </c>
      <c r="AA256">
        <f>_xlfn.XLOOKUP(AA$1&amp;"_"&amp;$X256,'Underlying Cause of Death, 1999'!$J$2:$J$6876,'Underlying Cause of Death, 1999'!$K$2:$K$6876,,0)</f>
        <v>1.3603435460822757E-2</v>
      </c>
      <c r="AB256">
        <f>_xlfn.XLOOKUP(AB$1&amp;"_"&amp;$X256,'Underlying Cause of Death, 1999'!$J$2:$J$6876,'Underlying Cause of Death, 1999'!$K$2:$K$6876,,0)</f>
        <v>8.8016380686118823E-3</v>
      </c>
      <c r="AC256">
        <f t="shared" si="52"/>
        <v>2.0964963544806637E-2</v>
      </c>
      <c r="AD256">
        <f t="shared" si="41"/>
        <v>1.3603435460822757E-2</v>
      </c>
      <c r="AE256">
        <f t="shared" si="42"/>
        <v>8.8016380686118823E-3</v>
      </c>
      <c r="AF256">
        <f t="shared" si="53"/>
        <v>183</v>
      </c>
      <c r="AG256">
        <f t="shared" si="43"/>
        <v>204</v>
      </c>
      <c r="AH256">
        <f t="shared" si="44"/>
        <v>267</v>
      </c>
    </row>
    <row r="257" spans="1:34" x14ac:dyDescent="0.35">
      <c r="A257">
        <v>226.2</v>
      </c>
      <c r="B257" t="str">
        <f>_xlfn.XLOOKUP(A257,'Compressed Mortality, 1968-1978'!E257:E3462,'Compressed Mortality, 1968-1978'!D257:D3462,,0)</f>
        <v>Pituitary gland and craniopharyngeal duct (pouch)</v>
      </c>
      <c r="C257">
        <f>_xlfn.XLOOKUP($C$1&amp;"_"&amp;A257,'Compressed Mortality, 1968-1978'!$J$2:$J$3207,'Compressed Mortality, 1968-1978'!$H$2:$H$3207,,0)</f>
        <v>0.1</v>
      </c>
      <c r="D257" t="b">
        <f t="shared" si="45"/>
        <v>1</v>
      </c>
      <c r="E257">
        <f t="shared" si="46"/>
        <v>0.1</v>
      </c>
      <c r="F257">
        <f t="shared" si="47"/>
        <v>78</v>
      </c>
      <c r="N257">
        <v>195.8</v>
      </c>
      <c r="O257" t="str">
        <f>_xlfn.XLOOKUP(N257,'Compressed Mortality, 1979-1998'!$E$2:$E$7900,'Compressed Mortality, 1979-1998'!$D$2:$D$7900,,0)</f>
        <v>Other specified sites</v>
      </c>
      <c r="P257">
        <f>_xlfn.XLOOKUP(P$1&amp;"_"&amp;$N257,'Compressed Mortality, 1979-1998'!$J$2:$J$7900,'Compressed Mortality, 1979-1998'!$H$2:$H$7900,,0)</f>
        <v>0</v>
      </c>
      <c r="Q257">
        <f>_xlfn.XLOOKUP(Q$1&amp;"_"&amp;$N257,'Compressed Mortality, 1979-1998'!$J$2:$J$7900,'Compressed Mortality, 1979-1998'!$H$2:$H$7900,,0)</f>
        <v>0</v>
      </c>
      <c r="R257">
        <f t="shared" si="48"/>
        <v>0</v>
      </c>
      <c r="S257">
        <f t="shared" si="49"/>
        <v>0</v>
      </c>
      <c r="T257">
        <f t="shared" si="50"/>
        <v>128</v>
      </c>
      <c r="U257">
        <f t="shared" si="51"/>
        <v>123</v>
      </c>
      <c r="X257" t="str">
        <v>D17.7</v>
      </c>
      <c r="Y257" t="str">
        <f>_xlfn.XLOOKUP(X257,'Underlying Cause of Death, 1999'!$E$2:$E$6876,'Underlying Cause of Death, 1999'!$D$2:$D$6876,,0)</f>
        <v>Benign lipomatous neoplasm of other sites - Benign neoplasms</v>
      </c>
      <c r="Z257">
        <f>_xlfn.XLOOKUP(Z$1&amp;"_"&amp;$X257,'Underlying Cause of Death, 1999'!$J$2:$J$6876,'Underlying Cause of Death, 1999'!$K$2:$K$6876,,0)</f>
        <v>3.9087220168283554E-3</v>
      </c>
      <c r="AA257" t="e">
        <f>_xlfn.XLOOKUP(AA$1&amp;"_"&amp;$X257,'Underlying Cause of Death, 1999'!$J$2:$J$6876,'Underlying Cause of Death, 1999'!$K$2:$K$6876,,0)</f>
        <v>#N/A</v>
      </c>
      <c r="AB257" t="e">
        <f>_xlfn.XLOOKUP(AB$1&amp;"_"&amp;$X257,'Underlying Cause of Death, 1999'!$J$2:$J$6876,'Underlying Cause of Death, 1999'!$K$2:$K$6876,,0)</f>
        <v>#N/A</v>
      </c>
      <c r="AC257">
        <f t="shared" si="52"/>
        <v>3.9087220168283554E-3</v>
      </c>
      <c r="AD257">
        <f t="shared" si="41"/>
        <v>0</v>
      </c>
      <c r="AE257">
        <f t="shared" si="42"/>
        <v>0</v>
      </c>
      <c r="AF257">
        <f t="shared" si="53"/>
        <v>295</v>
      </c>
      <c r="AG257">
        <f t="shared" si="43"/>
        <v>304</v>
      </c>
      <c r="AH257">
        <f t="shared" si="44"/>
        <v>354</v>
      </c>
    </row>
    <row r="258" spans="1:34" x14ac:dyDescent="0.35">
      <c r="A258">
        <v>226.3</v>
      </c>
      <c r="B258" t="str">
        <f>_xlfn.XLOOKUP(A258,'Compressed Mortality, 1968-1978'!E258:E3463,'Compressed Mortality, 1968-1978'!D258:D3463,,0)</f>
        <v>Pineal gland</v>
      </c>
      <c r="C258">
        <f>_xlfn.XLOOKUP($C$1&amp;"_"&amp;A258,'Compressed Mortality, 1968-1978'!$J$2:$J$3207,'Compressed Mortality, 1968-1978'!$H$2:$H$3207,,0)</f>
        <v>0</v>
      </c>
      <c r="D258" t="b">
        <f t="shared" si="45"/>
        <v>1</v>
      </c>
      <c r="E258">
        <f t="shared" si="46"/>
        <v>0</v>
      </c>
      <c r="F258">
        <f t="shared" si="47"/>
        <v>130</v>
      </c>
      <c r="N258">
        <v>199</v>
      </c>
      <c r="O258" t="str">
        <f>_xlfn.XLOOKUP(N258,'Compressed Mortality, 1979-1998'!$E$2:$E$7900,'Compressed Mortality, 1979-1998'!$D$2:$D$7900,,0)</f>
        <v>Disseminated</v>
      </c>
      <c r="P258">
        <f>_xlfn.XLOOKUP(P$1&amp;"_"&amp;$N258,'Compressed Mortality, 1979-1998'!$J$2:$J$7900,'Compressed Mortality, 1979-1998'!$H$2:$H$7900,,0)</f>
        <v>1.5</v>
      </c>
      <c r="Q258">
        <f>_xlfn.XLOOKUP(Q$1&amp;"_"&amp;$N258,'Compressed Mortality, 1979-1998'!$J$2:$J$7900,'Compressed Mortality, 1979-1998'!$H$2:$H$7900,,0)</f>
        <v>0.7</v>
      </c>
      <c r="R258">
        <f t="shared" si="48"/>
        <v>1.5</v>
      </c>
      <c r="S258">
        <f t="shared" si="49"/>
        <v>0.7</v>
      </c>
      <c r="T258">
        <f t="shared" si="50"/>
        <v>19</v>
      </c>
      <c r="U258">
        <f t="shared" si="51"/>
        <v>31</v>
      </c>
      <c r="X258" t="str">
        <v>D18.0</v>
      </c>
      <c r="Y258" t="str">
        <f>_xlfn.XLOOKUP(X258,'Underlying Cause of Death, 1999'!$E$2:$E$6876,'Underlying Cause of Death, 1999'!$D$2:$D$6876,,0)</f>
        <v>Haemangioma, any site - Benign neoplasms</v>
      </c>
      <c r="Z258">
        <f>_xlfn.XLOOKUP(Z$1&amp;"_"&amp;$X258,'Underlying Cause of Death, 1999'!$J$2:$J$6876,'Underlying Cause of Death, 1999'!$K$2:$K$6876,,0)</f>
        <v>1.8477594988643136E-2</v>
      </c>
      <c r="AA258">
        <f>_xlfn.XLOOKUP(AA$1&amp;"_"&amp;$X258,'Underlying Cause of Death, 1999'!$J$2:$J$6876,'Underlying Cause of Death, 1999'!$K$2:$K$6876,,0)</f>
        <v>1.7490131306772117E-2</v>
      </c>
      <c r="AB258">
        <f>_xlfn.XLOOKUP(AB$1&amp;"_"&amp;$X258,'Underlying Cause of Death, 1999'!$J$2:$J$6876,'Underlying Cause of Death, 1999'!$K$2:$K$6876,,0)</f>
        <v>1.5782247571304066E-2</v>
      </c>
      <c r="AC258">
        <f t="shared" si="52"/>
        <v>1.8477594988643136E-2</v>
      </c>
      <c r="AD258">
        <f t="shared" ref="AD258:AD321" si="54">IF(ISNUMBER(AA258),AA258,0)</f>
        <v>1.7490131306772117E-2</v>
      </c>
      <c r="AE258">
        <f t="shared" ref="AE258:AE321" si="55">IF(ISNUMBER(AB258),AB258,0)</f>
        <v>1.5782247571304066E-2</v>
      </c>
      <c r="AF258">
        <f t="shared" si="53"/>
        <v>194</v>
      </c>
      <c r="AG258">
        <f t="shared" ref="AG258:AG321" si="56">RANK(AD258,AD$2:AD$404)</f>
        <v>188</v>
      </c>
      <c r="AH258">
        <f t="shared" ref="AH258:AH321" si="57">RANK(AE258,AE$2:AE$404)</f>
        <v>226</v>
      </c>
    </row>
    <row r="259" spans="1:34" x14ac:dyDescent="0.35">
      <c r="A259">
        <v>226.8</v>
      </c>
      <c r="B259" t="str">
        <f>_xlfn.XLOOKUP(A259,'Compressed Mortality, 1968-1978'!E259:E3464,'Compressed Mortality, 1968-1978'!D259:D3464,,0)</f>
        <v>Other specified endocrine glands</v>
      </c>
      <c r="C259" t="str">
        <f>_xlfn.XLOOKUP($C$1&amp;"_"&amp;A259,'Compressed Mortality, 1968-1978'!$J$2:$J$3207,'Compressed Mortality, 1968-1978'!$H$2:$H$3207,,0)</f>
        <v>0.0 (Unreliable)</v>
      </c>
      <c r="D259" t="b">
        <f t="shared" ref="D259:D322" si="58">ISNUMBER(C259)</f>
        <v>0</v>
      </c>
      <c r="E259">
        <f t="shared" ref="E259:E322" si="59">IF(D259,C259,0)</f>
        <v>0</v>
      </c>
      <c r="F259">
        <f t="shared" ref="F259:F322" si="60">RANK(E259,$E$2:$E$325)</f>
        <v>130</v>
      </c>
      <c r="N259">
        <v>199.1</v>
      </c>
      <c r="O259" t="str">
        <f>_xlfn.XLOOKUP(N259,'Compressed Mortality, 1979-1998'!$E$2:$E$7900,'Compressed Mortality, 1979-1998'!$D$2:$D$7900,,0)</f>
        <v>Other</v>
      </c>
      <c r="P259">
        <f>_xlfn.XLOOKUP(P$1&amp;"_"&amp;$N259,'Compressed Mortality, 1979-1998'!$J$2:$J$7900,'Compressed Mortality, 1979-1998'!$H$2:$H$7900,,0)</f>
        <v>10.4</v>
      </c>
      <c r="Q259">
        <f>_xlfn.XLOOKUP(Q$1&amp;"_"&amp;$N259,'Compressed Mortality, 1979-1998'!$J$2:$J$7900,'Compressed Mortality, 1979-1998'!$H$2:$H$7900,,0)</f>
        <v>11.6</v>
      </c>
      <c r="R259">
        <f t="shared" ref="R259:R322" si="61">IF(ISNUMBER(P259),P259,0)</f>
        <v>10.4</v>
      </c>
      <c r="S259">
        <f t="shared" ref="S259:S322" si="62">IF(ISNUMBER(Q259),Q259,0)</f>
        <v>11.6</v>
      </c>
      <c r="T259">
        <f t="shared" ref="T259:T322" si="63">RANK(R259,R$2:R$523)</f>
        <v>4</v>
      </c>
      <c r="U259">
        <f t="shared" ref="U259:U322" si="64">RANK(S259,S$2:S$523)</f>
        <v>5</v>
      </c>
      <c r="X259" t="str">
        <v>D18.1</v>
      </c>
      <c r="Y259" t="str">
        <f>_xlfn.XLOOKUP(X259,'Underlying Cause of Death, 1999'!$E$2:$E$6876,'Underlying Cause of Death, 1999'!$D$2:$D$6876,,0)</f>
        <v>Lymphangioma, any site - Benign neoplasms</v>
      </c>
      <c r="Z259">
        <f>_xlfn.XLOOKUP(Z$1&amp;"_"&amp;$X259,'Underlying Cause of Death, 1999'!$J$2:$J$6876,'Underlying Cause of Death, 1999'!$K$2:$K$6876,,0)</f>
        <v>1.1015489320152639E-2</v>
      </c>
      <c r="AA259">
        <f>_xlfn.XLOOKUP(AA$1&amp;"_"&amp;$X259,'Underlying Cause of Death, 1999'!$J$2:$J$6876,'Underlying Cause of Death, 1999'!$K$2:$K$6876,,0)</f>
        <v>8.7450656533860586E-3</v>
      </c>
      <c r="AB259">
        <f>_xlfn.XLOOKUP(AB$1&amp;"_"&amp;$X259,'Underlying Cause of Death, 1999'!$J$2:$J$6876,'Underlying Cause of Death, 1999'!$K$2:$K$6876,,0)</f>
        <v>1.3961219005384365E-2</v>
      </c>
      <c r="AC259">
        <f t="shared" ref="AC259:AC322" si="65">IF(ISNUMBER(Z259),Z259,0)</f>
        <v>1.1015489320152639E-2</v>
      </c>
      <c r="AD259">
        <f t="shared" si="54"/>
        <v>8.7450656533860586E-3</v>
      </c>
      <c r="AE259">
        <f t="shared" si="55"/>
        <v>1.3961219005384365E-2</v>
      </c>
      <c r="AF259">
        <f t="shared" ref="AF259:AF322" si="66">RANK(AC259,AC$2:AC$404)</f>
        <v>229</v>
      </c>
      <c r="AG259">
        <f t="shared" si="56"/>
        <v>240</v>
      </c>
      <c r="AH259">
        <f t="shared" si="57"/>
        <v>231</v>
      </c>
    </row>
    <row r="260" spans="1:34" x14ac:dyDescent="0.35">
      <c r="A260">
        <v>227</v>
      </c>
      <c r="B260" t="str">
        <f>_xlfn.XLOOKUP(A260,'Compressed Mortality, 1968-1978'!E260:E3465,'Compressed Mortality, 1968-1978'!D260:D3465,,0)</f>
        <v>Hemangioma (of skin)</v>
      </c>
      <c r="C260" t="str">
        <f>_xlfn.XLOOKUP($C$1&amp;"_"&amp;A260,'Compressed Mortality, 1968-1978'!$J$2:$J$3207,'Compressed Mortality, 1968-1978'!$H$2:$H$3207,,0)</f>
        <v>0.0 (Unreliable)</v>
      </c>
      <c r="D260" t="b">
        <f t="shared" si="58"/>
        <v>0</v>
      </c>
      <c r="E260">
        <f t="shared" si="59"/>
        <v>0</v>
      </c>
      <c r="F260">
        <f t="shared" si="60"/>
        <v>130</v>
      </c>
      <c r="N260">
        <v>200</v>
      </c>
      <c r="O260" t="str">
        <f>_xlfn.XLOOKUP(N260,'Compressed Mortality, 1979-1998'!$E$2:$E$7900,'Compressed Mortality, 1979-1998'!$D$2:$D$7900,,0)</f>
        <v>Reticulosarcoma</v>
      </c>
      <c r="P260">
        <f>_xlfn.XLOOKUP(P$1&amp;"_"&amp;$N260,'Compressed Mortality, 1979-1998'!$J$2:$J$7900,'Compressed Mortality, 1979-1998'!$H$2:$H$7900,,0)</f>
        <v>1.2</v>
      </c>
      <c r="Q260">
        <f>_xlfn.XLOOKUP(Q$1&amp;"_"&amp;$N260,'Compressed Mortality, 1979-1998'!$J$2:$J$7900,'Compressed Mortality, 1979-1998'!$H$2:$H$7900,,0)</f>
        <v>0.2</v>
      </c>
      <c r="R260">
        <f t="shared" si="61"/>
        <v>1.2</v>
      </c>
      <c r="S260">
        <f t="shared" si="62"/>
        <v>0.2</v>
      </c>
      <c r="T260">
        <f t="shared" si="63"/>
        <v>24</v>
      </c>
      <c r="U260">
        <f t="shared" si="64"/>
        <v>54</v>
      </c>
      <c r="X260" t="str">
        <v>D21.9</v>
      </c>
      <c r="Y260" t="str">
        <f>_xlfn.XLOOKUP(X260,'Underlying Cause of Death, 1999'!$E$2:$E$6876,'Underlying Cause of Death, 1999'!$D$2:$D$6876,,0)</f>
        <v>Connective and other soft tissue, unspecified - Benign neoplasms</v>
      </c>
      <c r="Z260">
        <f>_xlfn.XLOOKUP(Z$1&amp;"_"&amp;$X260,'Underlying Cause of Death, 1999'!$J$2:$J$6876,'Underlying Cause of Death, 1999'!$K$2:$K$6876,,0)</f>
        <v>6.3960905729918555E-3</v>
      </c>
      <c r="AA260">
        <f>_xlfn.XLOOKUP(AA$1&amp;"_"&amp;$X260,'Underlying Cause of Death, 1999'!$J$2:$J$6876,'Underlying Cause of Death, 1999'!$K$2:$K$6876,,0)</f>
        <v>5.5061524484282583E-3</v>
      </c>
      <c r="AB260" t="e">
        <f>_xlfn.XLOOKUP(AB$1&amp;"_"&amp;$X260,'Underlying Cause of Death, 1999'!$J$2:$J$6876,'Underlying Cause of Death, 1999'!$K$2:$K$6876,,0)</f>
        <v>#N/A</v>
      </c>
      <c r="AC260">
        <f t="shared" si="65"/>
        <v>6.3960905729918555E-3</v>
      </c>
      <c r="AD260">
        <f t="shared" si="54"/>
        <v>5.5061524484282583E-3</v>
      </c>
      <c r="AE260">
        <f t="shared" si="55"/>
        <v>0</v>
      </c>
      <c r="AF260">
        <f t="shared" si="66"/>
        <v>263</v>
      </c>
      <c r="AG260">
        <f t="shared" si="56"/>
        <v>264</v>
      </c>
      <c r="AH260">
        <f t="shared" si="57"/>
        <v>354</v>
      </c>
    </row>
    <row r="261" spans="1:34" x14ac:dyDescent="0.35">
      <c r="A261">
        <v>227.1</v>
      </c>
      <c r="B261" t="str">
        <f>_xlfn.XLOOKUP(A261,'Compressed Mortality, 1968-1978'!E261:E3466,'Compressed Mortality, 1968-1978'!D261:D3466,,0)</f>
        <v>Hemangioma of other sites</v>
      </c>
      <c r="C261">
        <f>_xlfn.XLOOKUP($C$1&amp;"_"&amp;A261,'Compressed Mortality, 1968-1978'!$J$2:$J$3207,'Compressed Mortality, 1968-1978'!$H$2:$H$3207,,0)</f>
        <v>0</v>
      </c>
      <c r="D261" t="b">
        <f t="shared" si="58"/>
        <v>1</v>
      </c>
      <c r="E261">
        <f t="shared" si="59"/>
        <v>0</v>
      </c>
      <c r="F261">
        <f t="shared" si="60"/>
        <v>130</v>
      </c>
      <c r="N261">
        <v>200.1</v>
      </c>
      <c r="O261" t="str">
        <f>_xlfn.XLOOKUP(N261,'Compressed Mortality, 1979-1998'!$E$2:$E$7900,'Compressed Mortality, 1979-1998'!$D$2:$D$7900,,0)</f>
        <v>Lymphosarcoma</v>
      </c>
      <c r="P261">
        <f>_xlfn.XLOOKUP(P$1&amp;"_"&amp;$N261,'Compressed Mortality, 1979-1998'!$J$2:$J$7900,'Compressed Mortality, 1979-1998'!$H$2:$H$7900,,0)</f>
        <v>1</v>
      </c>
      <c r="Q261">
        <f>_xlfn.XLOOKUP(Q$1&amp;"_"&amp;$N261,'Compressed Mortality, 1979-1998'!$J$2:$J$7900,'Compressed Mortality, 1979-1998'!$H$2:$H$7900,,0)</f>
        <v>0.3</v>
      </c>
      <c r="R261">
        <f t="shared" si="61"/>
        <v>1</v>
      </c>
      <c r="S261">
        <f t="shared" si="62"/>
        <v>0.3</v>
      </c>
      <c r="T261">
        <f t="shared" si="63"/>
        <v>29</v>
      </c>
      <c r="U261">
        <f t="shared" si="64"/>
        <v>48</v>
      </c>
      <c r="X261" t="str">
        <v>D23.9</v>
      </c>
      <c r="Y261" t="str">
        <f>_xlfn.XLOOKUP(X261,'Underlying Cause of Death, 1999'!$E$2:$E$6876,'Underlying Cause of Death, 1999'!$D$2:$D$6876,,0)</f>
        <v>Skin, unspecified - Benign neoplasms</v>
      </c>
      <c r="Z261">
        <f>_xlfn.XLOOKUP(Z$1&amp;"_"&amp;$X261,'Underlying Cause of Death, 1999'!$J$2:$J$6876,'Underlying Cause of Death, 1999'!$K$2:$K$6876,,0)</f>
        <v>6.3960905729918555E-3</v>
      </c>
      <c r="AA261" t="e">
        <f>_xlfn.XLOOKUP(AA$1&amp;"_"&amp;$X261,'Underlying Cause of Death, 1999'!$J$2:$J$6876,'Underlying Cause of Death, 1999'!$K$2:$K$6876,,0)</f>
        <v>#N/A</v>
      </c>
      <c r="AB261" t="e">
        <f>_xlfn.XLOOKUP(AB$1&amp;"_"&amp;$X261,'Underlying Cause of Death, 1999'!$J$2:$J$6876,'Underlying Cause of Death, 1999'!$K$2:$K$6876,,0)</f>
        <v>#N/A</v>
      </c>
      <c r="AC261">
        <f t="shared" si="65"/>
        <v>6.3960905729918555E-3</v>
      </c>
      <c r="AD261">
        <f t="shared" si="54"/>
        <v>0</v>
      </c>
      <c r="AE261">
        <f t="shared" si="55"/>
        <v>0</v>
      </c>
      <c r="AF261">
        <f t="shared" si="66"/>
        <v>263</v>
      </c>
      <c r="AG261">
        <f t="shared" si="56"/>
        <v>304</v>
      </c>
      <c r="AH261">
        <f t="shared" si="57"/>
        <v>354</v>
      </c>
    </row>
    <row r="262" spans="1:34" x14ac:dyDescent="0.35">
      <c r="A262">
        <v>227.2</v>
      </c>
      <c r="B262" t="str">
        <f>_xlfn.XLOOKUP(A262,'Compressed Mortality, 1968-1978'!E262:E3467,'Compressed Mortality, 1968-1978'!D262:D3467,,0)</f>
        <v>Lymphangioma</v>
      </c>
      <c r="C262">
        <f>_xlfn.XLOOKUP($C$1&amp;"_"&amp;A262,'Compressed Mortality, 1968-1978'!$J$2:$J$3207,'Compressed Mortality, 1968-1978'!$H$2:$H$3207,,0)</f>
        <v>0</v>
      </c>
      <c r="D262" t="b">
        <f t="shared" si="58"/>
        <v>1</v>
      </c>
      <c r="E262">
        <f t="shared" si="59"/>
        <v>0</v>
      </c>
      <c r="F262">
        <f t="shared" si="60"/>
        <v>130</v>
      </c>
      <c r="N262">
        <v>200.2</v>
      </c>
      <c r="O262" t="str">
        <f>_xlfn.XLOOKUP(N262,'Compressed Mortality, 1979-1998'!$E$2:$E$7900,'Compressed Mortality, 1979-1998'!$D$2:$D$7900,,0)</f>
        <v>Burkitt's tumor or lymphoma</v>
      </c>
      <c r="P262">
        <f>_xlfn.XLOOKUP(P$1&amp;"_"&amp;$N262,'Compressed Mortality, 1979-1998'!$J$2:$J$7900,'Compressed Mortality, 1979-1998'!$H$2:$H$7900,,0)</f>
        <v>0</v>
      </c>
      <c r="Q262">
        <f>_xlfn.XLOOKUP(Q$1&amp;"_"&amp;$N262,'Compressed Mortality, 1979-1998'!$J$2:$J$7900,'Compressed Mortality, 1979-1998'!$H$2:$H$7900,,0)</f>
        <v>0.1</v>
      </c>
      <c r="R262">
        <f t="shared" si="61"/>
        <v>0</v>
      </c>
      <c r="S262">
        <f t="shared" si="62"/>
        <v>0.1</v>
      </c>
      <c r="T262">
        <f t="shared" si="63"/>
        <v>128</v>
      </c>
      <c r="U262">
        <f t="shared" si="64"/>
        <v>71</v>
      </c>
      <c r="X262" t="str">
        <v>D25.9</v>
      </c>
      <c r="Y262" t="str">
        <f>_xlfn.XLOOKUP(X262,'Underlying Cause of Death, 1999'!$E$2:$E$6876,'Underlying Cause of Death, 1999'!$D$2:$D$6876,,0)</f>
        <v>Leiomyoma of uterus, unspecified - Benign neoplasms</v>
      </c>
      <c r="Z262">
        <f>_xlfn.XLOOKUP(Z$1&amp;"_"&amp;$X262,'Underlying Cause of Death, 1999'!$J$2:$J$6876,'Underlying Cause of Death, 1999'!$K$2:$K$6876,,0)</f>
        <v>1.1370827685318854E-2</v>
      </c>
      <c r="AA262">
        <f>_xlfn.XLOOKUP(AA$1&amp;"_"&amp;$X262,'Underlying Cause of Death, 1999'!$J$2:$J$6876,'Underlying Cause of Death, 1999'!$K$2:$K$6876,,0)</f>
        <v>6.8017177304113786E-3</v>
      </c>
      <c r="AB262">
        <f>_xlfn.XLOOKUP(AB$1&amp;"_"&amp;$X262,'Underlying Cause of Death, 1999'!$J$2:$J$6876,'Underlying Cause of Death, 1999'!$K$2:$K$6876,,0)</f>
        <v>1.0622666634531581E-2</v>
      </c>
      <c r="AC262">
        <f t="shared" si="65"/>
        <v>1.1370827685318854E-2</v>
      </c>
      <c r="AD262">
        <f t="shared" si="54"/>
        <v>6.8017177304113786E-3</v>
      </c>
      <c r="AE262">
        <f t="shared" si="55"/>
        <v>1.0622666634531581E-2</v>
      </c>
      <c r="AF262">
        <f t="shared" si="66"/>
        <v>227</v>
      </c>
      <c r="AG262">
        <f t="shared" si="56"/>
        <v>254</v>
      </c>
      <c r="AH262">
        <f t="shared" si="57"/>
        <v>254</v>
      </c>
    </row>
    <row r="263" spans="1:34" x14ac:dyDescent="0.35">
      <c r="A263">
        <v>228</v>
      </c>
      <c r="B263" t="str">
        <f>_xlfn.XLOOKUP(A263,'Compressed Mortality, 1968-1978'!E263:E3468,'Compressed Mortality, 1968-1978'!D263:D3468,,0)</f>
        <v>Benign neoplasm of other and unspecified organs and tissues</v>
      </c>
      <c r="C263">
        <f>_xlfn.XLOOKUP($C$1&amp;"_"&amp;A263,'Compressed Mortality, 1968-1978'!$J$2:$J$3207,'Compressed Mortality, 1968-1978'!$H$2:$H$3207,,0)</f>
        <v>0</v>
      </c>
      <c r="D263" t="b">
        <f t="shared" si="58"/>
        <v>1</v>
      </c>
      <c r="E263">
        <f t="shared" si="59"/>
        <v>0</v>
      </c>
      <c r="F263">
        <f t="shared" si="60"/>
        <v>130</v>
      </c>
      <c r="N263">
        <v>200.8</v>
      </c>
      <c r="O263" t="str">
        <f>_xlfn.XLOOKUP(N263,'Compressed Mortality, 1979-1998'!$E$2:$E$7900,'Compressed Mortality, 1979-1998'!$D$2:$D$7900,,0)</f>
        <v>Other named variants</v>
      </c>
      <c r="P263">
        <f>_xlfn.XLOOKUP(P$1&amp;"_"&amp;$N263,'Compressed Mortality, 1979-1998'!$J$2:$J$7900,'Compressed Mortality, 1979-1998'!$H$2:$H$7900,,0)</f>
        <v>0.1</v>
      </c>
      <c r="Q263">
        <f>_xlfn.XLOOKUP(Q$1&amp;"_"&amp;$N263,'Compressed Mortality, 1979-1998'!$J$2:$J$7900,'Compressed Mortality, 1979-1998'!$H$2:$H$7900,,0)</f>
        <v>0.2</v>
      </c>
      <c r="R263">
        <f t="shared" si="61"/>
        <v>0.1</v>
      </c>
      <c r="S263">
        <f t="shared" si="62"/>
        <v>0.2</v>
      </c>
      <c r="T263">
        <f t="shared" si="63"/>
        <v>79</v>
      </c>
      <c r="U263">
        <f t="shared" si="64"/>
        <v>54</v>
      </c>
      <c r="X263" t="str">
        <v>D27</v>
      </c>
      <c r="Y263" t="str">
        <f>_xlfn.XLOOKUP(X263,'Underlying Cause of Death, 1999'!$E$2:$E$6876,'Underlying Cause of Death, 1999'!$D$2:$D$6876,,0)</f>
        <v>Benign neoplasm of ovary</v>
      </c>
      <c r="Z263">
        <f>_xlfn.XLOOKUP(Z$1&amp;"_"&amp;$X263,'Underlying Cause of Death, 1999'!$J$2:$J$6876,'Underlying Cause of Death, 1999'!$K$2:$K$6876,,0)</f>
        <v>6.7514289381580689E-3</v>
      </c>
      <c r="AA263">
        <f>_xlfn.XLOOKUP(AA$1&amp;"_"&amp;$X263,'Underlying Cause of Death, 1999'!$J$2:$J$6876,'Underlying Cause of Death, 1999'!$K$2:$K$6876,,0)</f>
        <v>5.5061524484282583E-3</v>
      </c>
      <c r="AB263" t="e">
        <f>_xlfn.XLOOKUP(AB$1&amp;"_"&amp;$X263,'Underlying Cause of Death, 1999'!$J$2:$J$6876,'Underlying Cause of Death, 1999'!$K$2:$K$6876,,0)</f>
        <v>#N/A</v>
      </c>
      <c r="AC263">
        <f t="shared" si="65"/>
        <v>6.7514289381580689E-3</v>
      </c>
      <c r="AD263">
        <f t="shared" si="54"/>
        <v>5.5061524484282583E-3</v>
      </c>
      <c r="AE263">
        <f t="shared" si="55"/>
        <v>0</v>
      </c>
      <c r="AF263">
        <f t="shared" si="66"/>
        <v>256</v>
      </c>
      <c r="AG263">
        <f t="shared" si="56"/>
        <v>264</v>
      </c>
      <c r="AH263">
        <f t="shared" si="57"/>
        <v>354</v>
      </c>
    </row>
    <row r="264" spans="1:34" x14ac:dyDescent="0.35">
      <c r="A264">
        <v>230</v>
      </c>
      <c r="B264" t="str">
        <f>_xlfn.XLOOKUP(A264,'Compressed Mortality, 1968-1978'!E264:E3469,'Compressed Mortality, 1968-1978'!D264:D3469,,0)</f>
        <v>Esophagus</v>
      </c>
      <c r="C264" t="str">
        <f>_xlfn.XLOOKUP($C$1&amp;"_"&amp;A264,'Compressed Mortality, 1968-1978'!$J$2:$J$3207,'Compressed Mortality, 1968-1978'!$H$2:$H$3207,,0)</f>
        <v>0.0 (Unreliable)</v>
      </c>
      <c r="D264" t="b">
        <f t="shared" si="58"/>
        <v>0</v>
      </c>
      <c r="E264">
        <f t="shared" si="59"/>
        <v>0</v>
      </c>
      <c r="F264">
        <f t="shared" si="60"/>
        <v>130</v>
      </c>
      <c r="N264">
        <v>201</v>
      </c>
      <c r="O264" t="str">
        <f>_xlfn.XLOOKUP(N264,'Compressed Mortality, 1979-1998'!$E$2:$E$7900,'Compressed Mortality, 1979-1998'!$D$2:$D$7900,,0)</f>
        <v>Hodgkin's paragranuloma</v>
      </c>
      <c r="P264" t="e">
        <f>_xlfn.XLOOKUP(P$1&amp;"_"&amp;$N264,'Compressed Mortality, 1979-1998'!$J$2:$J$7900,'Compressed Mortality, 1979-1998'!$H$2:$H$7900,,0)</f>
        <v>#N/A</v>
      </c>
      <c r="Q264" t="e">
        <f>_xlfn.XLOOKUP(Q$1&amp;"_"&amp;$N264,'Compressed Mortality, 1979-1998'!$J$2:$J$7900,'Compressed Mortality, 1979-1998'!$H$2:$H$7900,,0)</f>
        <v>#N/A</v>
      </c>
      <c r="R264">
        <f t="shared" si="61"/>
        <v>0</v>
      </c>
      <c r="S264">
        <f t="shared" si="62"/>
        <v>0</v>
      </c>
      <c r="T264">
        <f t="shared" si="63"/>
        <v>128</v>
      </c>
      <c r="U264">
        <f t="shared" si="64"/>
        <v>123</v>
      </c>
      <c r="X264" t="str">
        <v>D32.0</v>
      </c>
      <c r="Y264" t="str">
        <f>_xlfn.XLOOKUP(X264,'Underlying Cause of Death, 1999'!$E$2:$E$6876,'Underlying Cause of Death, 1999'!$D$2:$D$6876,,0)</f>
        <v>Cerebral meninges - Benign neoplasms</v>
      </c>
      <c r="Z264">
        <f>_xlfn.XLOOKUP(Z$1&amp;"_"&amp;$X264,'Underlying Cause of Death, 1999'!$J$2:$J$6876,'Underlying Cause of Death, 1999'!$K$2:$K$6876,,0)</f>
        <v>8.3149177448894121E-2</v>
      </c>
      <c r="AA264">
        <f>_xlfn.XLOOKUP(AA$1&amp;"_"&amp;$X264,'Underlying Cause of Death, 1999'!$J$2:$J$6876,'Underlying Cause of Death, 1999'!$K$2:$K$6876,,0)</f>
        <v>6.0243785612215064E-2</v>
      </c>
      <c r="AB264">
        <f>_xlfn.XLOOKUP(AB$1&amp;"_"&amp;$X264,'Underlying Cause of Death, 1999'!$J$2:$J$6876,'Underlying Cause of Death, 1999'!$K$2:$K$6876,,0)</f>
        <v>0.10228110445248981</v>
      </c>
      <c r="AC264">
        <f t="shared" si="65"/>
        <v>8.3149177448894121E-2</v>
      </c>
      <c r="AD264">
        <f t="shared" si="54"/>
        <v>6.0243785612215064E-2</v>
      </c>
      <c r="AE264">
        <f t="shared" si="55"/>
        <v>0.10228110445248981</v>
      </c>
      <c r="AF264">
        <f t="shared" si="66"/>
        <v>92</v>
      </c>
      <c r="AG264">
        <f t="shared" si="56"/>
        <v>114</v>
      </c>
      <c r="AH264">
        <f t="shared" si="57"/>
        <v>99</v>
      </c>
    </row>
    <row r="265" spans="1:34" x14ac:dyDescent="0.35">
      <c r="A265">
        <v>230.1</v>
      </c>
      <c r="B265" t="str">
        <f>_xlfn.XLOOKUP(A265,'Compressed Mortality, 1968-1978'!E265:E3470,'Compressed Mortality, 1968-1978'!D265:D3470,,0)</f>
        <v>Stomach</v>
      </c>
      <c r="C265">
        <f>_xlfn.XLOOKUP($C$1&amp;"_"&amp;A265,'Compressed Mortality, 1968-1978'!$J$2:$J$3207,'Compressed Mortality, 1968-1978'!$H$2:$H$3207,,0)</f>
        <v>0</v>
      </c>
      <c r="D265" t="b">
        <f t="shared" si="58"/>
        <v>1</v>
      </c>
      <c r="E265">
        <f t="shared" si="59"/>
        <v>0</v>
      </c>
      <c r="F265">
        <f t="shared" si="60"/>
        <v>130</v>
      </c>
      <c r="N265">
        <v>201.2</v>
      </c>
      <c r="O265" t="str">
        <f>_xlfn.XLOOKUP(N265,'Compressed Mortality, 1979-1998'!$E$2:$E$7900,'Compressed Mortality, 1979-1998'!$D$2:$D$7900,,0)</f>
        <v>Hodgkin's sarcoma</v>
      </c>
      <c r="P265" t="str">
        <f>_xlfn.XLOOKUP(P$1&amp;"_"&amp;$N265,'Compressed Mortality, 1979-1998'!$J$2:$J$7900,'Compressed Mortality, 1979-1998'!$H$2:$H$7900,,0)</f>
        <v>0.0 (Unreliable)</v>
      </c>
      <c r="Q265" t="str">
        <f>_xlfn.XLOOKUP(Q$1&amp;"_"&amp;$N265,'Compressed Mortality, 1979-1998'!$J$2:$J$7900,'Compressed Mortality, 1979-1998'!$H$2:$H$7900,,0)</f>
        <v>0.0 (Unreliable)</v>
      </c>
      <c r="R265">
        <f t="shared" si="61"/>
        <v>0</v>
      </c>
      <c r="S265">
        <f t="shared" si="62"/>
        <v>0</v>
      </c>
      <c r="T265">
        <f t="shared" si="63"/>
        <v>128</v>
      </c>
      <c r="U265">
        <f t="shared" si="64"/>
        <v>123</v>
      </c>
      <c r="X265" t="str">
        <v>D32.1</v>
      </c>
      <c r="Y265" t="str">
        <f>_xlfn.XLOOKUP(X265,'Underlying Cause of Death, 1999'!$E$2:$E$6876,'Underlying Cause of Death, 1999'!$D$2:$D$6876,,0)</f>
        <v>Spinal meninges - Benign neoplasms</v>
      </c>
      <c r="Z265" t="e">
        <f>_xlfn.XLOOKUP(Z$1&amp;"_"&amp;$X265,'Underlying Cause of Death, 1999'!$J$2:$J$6876,'Underlying Cause of Death, 1999'!$K$2:$K$6876,,0)</f>
        <v>#N/A</v>
      </c>
      <c r="AA265" t="e">
        <f>_xlfn.XLOOKUP(AA$1&amp;"_"&amp;$X265,'Underlying Cause of Death, 1999'!$J$2:$J$6876,'Underlying Cause of Death, 1999'!$K$2:$K$6876,,0)</f>
        <v>#N/A</v>
      </c>
      <c r="AB265" t="e">
        <f>_xlfn.XLOOKUP(AB$1&amp;"_"&amp;$X265,'Underlying Cause of Death, 1999'!$J$2:$J$6876,'Underlying Cause of Death, 1999'!$K$2:$K$6876,,0)</f>
        <v>#N/A</v>
      </c>
      <c r="AC265">
        <f t="shared" si="65"/>
        <v>0</v>
      </c>
      <c r="AD265">
        <f t="shared" si="54"/>
        <v>0</v>
      </c>
      <c r="AE265">
        <f t="shared" si="55"/>
        <v>0</v>
      </c>
      <c r="AF265">
        <f t="shared" si="66"/>
        <v>308</v>
      </c>
      <c r="AG265">
        <f t="shared" si="56"/>
        <v>304</v>
      </c>
      <c r="AH265">
        <f t="shared" si="57"/>
        <v>354</v>
      </c>
    </row>
    <row r="266" spans="1:34" x14ac:dyDescent="0.35">
      <c r="A266">
        <v>230.2</v>
      </c>
      <c r="B266" t="str">
        <f>_xlfn.XLOOKUP(A266,'Compressed Mortality, 1968-1978'!E266:E3471,'Compressed Mortality, 1968-1978'!D266:D3471,,0)</f>
        <v>Small intestine</v>
      </c>
      <c r="C266" t="str">
        <f>_xlfn.XLOOKUP($C$1&amp;"_"&amp;A266,'Compressed Mortality, 1968-1978'!$J$2:$J$3207,'Compressed Mortality, 1968-1978'!$H$2:$H$3207,,0)</f>
        <v>0.0 (Unreliable)</v>
      </c>
      <c r="D266" t="b">
        <f t="shared" si="58"/>
        <v>0</v>
      </c>
      <c r="E266">
        <f t="shared" si="59"/>
        <v>0</v>
      </c>
      <c r="F266">
        <f t="shared" si="60"/>
        <v>130</v>
      </c>
      <c r="N266">
        <v>201.4</v>
      </c>
      <c r="O266" t="str">
        <f>_xlfn.XLOOKUP(N266,'Compressed Mortality, 1979-1998'!$E$2:$E$7900,'Compressed Mortality, 1979-1998'!$D$2:$D$7900,,0)</f>
        <v>Lymphocytic-histiocytic predominance</v>
      </c>
      <c r="P266" t="str">
        <f>_xlfn.XLOOKUP(P$1&amp;"_"&amp;$N266,'Compressed Mortality, 1979-1998'!$J$2:$J$7900,'Compressed Mortality, 1979-1998'!$H$2:$H$7900,,0)</f>
        <v>0.0 (Unreliable)</v>
      </c>
      <c r="Q266" t="str">
        <f>_xlfn.XLOOKUP(Q$1&amp;"_"&amp;$N266,'Compressed Mortality, 1979-1998'!$J$2:$J$7900,'Compressed Mortality, 1979-1998'!$H$2:$H$7900,,0)</f>
        <v>0.0 (Unreliable)</v>
      </c>
      <c r="R266">
        <f t="shared" si="61"/>
        <v>0</v>
      </c>
      <c r="S266">
        <f t="shared" si="62"/>
        <v>0</v>
      </c>
      <c r="T266">
        <f t="shared" si="63"/>
        <v>128</v>
      </c>
      <c r="U266">
        <f t="shared" si="64"/>
        <v>123</v>
      </c>
      <c r="X266" t="str">
        <v>D32.9</v>
      </c>
      <c r="Y266" t="str">
        <f>_xlfn.XLOOKUP(X266,'Underlying Cause of Death, 1999'!$E$2:$E$6876,'Underlying Cause of Death, 1999'!$D$2:$D$6876,,0)</f>
        <v>Meninges, unspecified - Benign neoplasms</v>
      </c>
      <c r="Z266">
        <f>_xlfn.XLOOKUP(Z$1&amp;"_"&amp;$X266,'Underlying Cause of Death, 1999'!$J$2:$J$6876,'Underlying Cause of Death, 1999'!$K$2:$K$6876,,0)</f>
        <v>0.21995444803788658</v>
      </c>
      <c r="AA266">
        <f>_xlfn.XLOOKUP(AA$1&amp;"_"&amp;$X266,'Underlying Cause of Death, 1999'!$J$2:$J$6876,'Underlying Cause of Death, 1999'!$K$2:$K$6876,,0)</f>
        <v>0.17652076967020006</v>
      </c>
      <c r="AB266">
        <f>_xlfn.XLOOKUP(AB$1&amp;"_"&amp;$X266,'Underlying Cause of Death, 1999'!$J$2:$J$6876,'Underlying Cause of Death, 1999'!$K$2:$K$6876,,0)</f>
        <v>0.19302902798748817</v>
      </c>
      <c r="AC266">
        <f t="shared" si="65"/>
        <v>0.21995444803788658</v>
      </c>
      <c r="AD266">
        <f t="shared" si="54"/>
        <v>0.17652076967020006</v>
      </c>
      <c r="AE266">
        <f t="shared" si="55"/>
        <v>0.19302902798748817</v>
      </c>
      <c r="AF266">
        <f t="shared" si="66"/>
        <v>59</v>
      </c>
      <c r="AG266">
        <f t="shared" si="56"/>
        <v>68</v>
      </c>
      <c r="AH266">
        <f t="shared" si="57"/>
        <v>76</v>
      </c>
    </row>
    <row r="267" spans="1:34" x14ac:dyDescent="0.35">
      <c r="A267">
        <v>230.3</v>
      </c>
      <c r="B267" t="str">
        <f>_xlfn.XLOOKUP(A267,'Compressed Mortality, 1968-1978'!E267:E3472,'Compressed Mortality, 1968-1978'!D267:D3472,,0)</f>
        <v>Large intestine, excluding rectum</v>
      </c>
      <c r="C267">
        <f>_xlfn.XLOOKUP($C$1&amp;"_"&amp;A267,'Compressed Mortality, 1968-1978'!$J$2:$J$3207,'Compressed Mortality, 1968-1978'!$H$2:$H$3207,,0)</f>
        <v>0</v>
      </c>
      <c r="D267" t="b">
        <f t="shared" si="58"/>
        <v>1</v>
      </c>
      <c r="E267">
        <f t="shared" si="59"/>
        <v>0</v>
      </c>
      <c r="F267">
        <f t="shared" si="60"/>
        <v>130</v>
      </c>
      <c r="N267">
        <v>201.5</v>
      </c>
      <c r="O267" t="str">
        <f>_xlfn.XLOOKUP(N267,'Compressed Mortality, 1979-1998'!$E$2:$E$7900,'Compressed Mortality, 1979-1998'!$D$2:$D$7900,,0)</f>
        <v>Nodular sclerosis</v>
      </c>
      <c r="P267">
        <f>_xlfn.XLOOKUP(P$1&amp;"_"&amp;$N267,'Compressed Mortality, 1979-1998'!$J$2:$J$7900,'Compressed Mortality, 1979-1998'!$H$2:$H$7900,,0)</f>
        <v>0</v>
      </c>
      <c r="Q267" t="str">
        <f>_xlfn.XLOOKUP(Q$1&amp;"_"&amp;$N267,'Compressed Mortality, 1979-1998'!$J$2:$J$7900,'Compressed Mortality, 1979-1998'!$H$2:$H$7900,,0)</f>
        <v>0.0 (Unreliable)</v>
      </c>
      <c r="R267">
        <f t="shared" si="61"/>
        <v>0</v>
      </c>
      <c r="S267">
        <f t="shared" si="62"/>
        <v>0</v>
      </c>
      <c r="T267">
        <f t="shared" si="63"/>
        <v>128</v>
      </c>
      <c r="U267">
        <f t="shared" si="64"/>
        <v>123</v>
      </c>
      <c r="X267" t="str">
        <v>D33.2</v>
      </c>
      <c r="Y267" t="str">
        <f>_xlfn.XLOOKUP(X267,'Underlying Cause of Death, 1999'!$E$2:$E$6876,'Underlying Cause of Death, 1999'!$D$2:$D$6876,,0)</f>
        <v>Brain, unspecified - Benign neoplasms</v>
      </c>
      <c r="Z267">
        <f>_xlfn.XLOOKUP(Z$1&amp;"_"&amp;$X267,'Underlying Cause of Death, 1999'!$J$2:$J$6876,'Underlying Cause of Death, 1999'!$K$2:$K$6876,,0)</f>
        <v>2.3807670466136348E-2</v>
      </c>
      <c r="AA267">
        <f>_xlfn.XLOOKUP(AA$1&amp;"_"&amp;$X267,'Underlying Cause of Death, 1999'!$J$2:$J$6876,'Underlying Cause of Death, 1999'!$K$2:$K$6876,,0)</f>
        <v>1.6194566024788994E-2</v>
      </c>
      <c r="AB267">
        <f>_xlfn.XLOOKUP(AB$1&amp;"_"&amp;$X267,'Underlying Cause of Death, 1999'!$J$2:$J$6876,'Underlying Cause of Death, 1999'!$K$2:$K$6876,,0)</f>
        <v>1.8817295181170229E-2</v>
      </c>
      <c r="AC267">
        <f t="shared" si="65"/>
        <v>2.3807670466136348E-2</v>
      </c>
      <c r="AD267">
        <f t="shared" si="54"/>
        <v>1.6194566024788994E-2</v>
      </c>
      <c r="AE267">
        <f t="shared" si="55"/>
        <v>1.8817295181170229E-2</v>
      </c>
      <c r="AF267">
        <f t="shared" si="66"/>
        <v>176</v>
      </c>
      <c r="AG267">
        <f t="shared" si="56"/>
        <v>194</v>
      </c>
      <c r="AH267">
        <f t="shared" si="57"/>
        <v>212</v>
      </c>
    </row>
    <row r="268" spans="1:34" x14ac:dyDescent="0.35">
      <c r="A268">
        <v>230.4</v>
      </c>
      <c r="B268" t="str">
        <f>_xlfn.XLOOKUP(A268,'Compressed Mortality, 1968-1978'!E268:E3473,'Compressed Mortality, 1968-1978'!D268:D3473,,0)</f>
        <v>Rectum</v>
      </c>
      <c r="C268" t="str">
        <f>_xlfn.XLOOKUP($C$1&amp;"_"&amp;A268,'Compressed Mortality, 1968-1978'!$J$2:$J$3207,'Compressed Mortality, 1968-1978'!$H$2:$H$3207,,0)</f>
        <v>0.0 (Unreliable)</v>
      </c>
      <c r="D268" t="b">
        <f t="shared" si="58"/>
        <v>0</v>
      </c>
      <c r="E268">
        <f t="shared" si="59"/>
        <v>0</v>
      </c>
      <c r="F268">
        <f t="shared" si="60"/>
        <v>130</v>
      </c>
      <c r="N268">
        <v>201.6</v>
      </c>
      <c r="O268" t="str">
        <f>_xlfn.XLOOKUP(N268,'Compressed Mortality, 1979-1998'!$E$2:$E$7900,'Compressed Mortality, 1979-1998'!$D$2:$D$7900,,0)</f>
        <v>Mixed cellularity</v>
      </c>
      <c r="P268">
        <f>_xlfn.XLOOKUP(P$1&amp;"_"&amp;$N268,'Compressed Mortality, 1979-1998'!$J$2:$J$7900,'Compressed Mortality, 1979-1998'!$H$2:$H$7900,,0)</f>
        <v>0</v>
      </c>
      <c r="Q268" t="str">
        <f>_xlfn.XLOOKUP(Q$1&amp;"_"&amp;$N268,'Compressed Mortality, 1979-1998'!$J$2:$J$7900,'Compressed Mortality, 1979-1998'!$H$2:$H$7900,,0)</f>
        <v>0.0 (Unreliable)</v>
      </c>
      <c r="R268">
        <f t="shared" si="61"/>
        <v>0</v>
      </c>
      <c r="S268">
        <f t="shared" si="62"/>
        <v>0</v>
      </c>
      <c r="T268">
        <f t="shared" si="63"/>
        <v>128</v>
      </c>
      <c r="U268">
        <f t="shared" si="64"/>
        <v>123</v>
      </c>
      <c r="X268" t="str">
        <v>D33.3</v>
      </c>
      <c r="Y268" t="str">
        <f>_xlfn.XLOOKUP(X268,'Underlying Cause of Death, 1999'!$E$2:$E$6876,'Underlying Cause of Death, 1999'!$D$2:$D$6876,,0)</f>
        <v>Cranial nerves - Benign neoplasms</v>
      </c>
      <c r="Z268">
        <f>_xlfn.XLOOKUP(Z$1&amp;"_"&amp;$X268,'Underlying Cause of Death, 1999'!$J$2:$J$6876,'Underlying Cause of Death, 1999'!$K$2:$K$6876,,0)</f>
        <v>1.7056241527978279E-2</v>
      </c>
      <c r="AA268">
        <f>_xlfn.XLOOKUP(AA$1&amp;"_"&amp;$X268,'Underlying Cause of Death, 1999'!$J$2:$J$6876,'Underlying Cause of Death, 1999'!$K$2:$K$6876,,0)</f>
        <v>1.0364522255864959E-2</v>
      </c>
      <c r="AB268">
        <f>_xlfn.XLOOKUP(AB$1&amp;"_"&amp;$X268,'Underlying Cause of Death, 1999'!$J$2:$J$6876,'Underlying Cause of Death, 1999'!$K$2:$K$6876,,0)</f>
        <v>6.3735999807189485E-3</v>
      </c>
      <c r="AC268">
        <f t="shared" si="65"/>
        <v>1.7056241527978279E-2</v>
      </c>
      <c r="AD268">
        <f t="shared" si="54"/>
        <v>1.0364522255864959E-2</v>
      </c>
      <c r="AE268">
        <f t="shared" si="55"/>
        <v>6.3735999807189485E-3</v>
      </c>
      <c r="AF268">
        <f t="shared" si="66"/>
        <v>199</v>
      </c>
      <c r="AG268">
        <f t="shared" si="56"/>
        <v>226</v>
      </c>
      <c r="AH268">
        <f t="shared" si="57"/>
        <v>290</v>
      </c>
    </row>
    <row r="269" spans="1:34" x14ac:dyDescent="0.35">
      <c r="A269">
        <v>230.5</v>
      </c>
      <c r="B269" t="str">
        <f>_xlfn.XLOOKUP(A269,'Compressed Mortality, 1968-1978'!E269:E3474,'Compressed Mortality, 1968-1978'!D269:D3474,,0)</f>
        <v>Liver and biliary passages</v>
      </c>
      <c r="C269">
        <f>_xlfn.XLOOKUP($C$1&amp;"_"&amp;A269,'Compressed Mortality, 1968-1978'!$J$2:$J$3207,'Compressed Mortality, 1968-1978'!$H$2:$H$3207,,0)</f>
        <v>0</v>
      </c>
      <c r="D269" t="b">
        <f t="shared" si="58"/>
        <v>1</v>
      </c>
      <c r="E269">
        <f t="shared" si="59"/>
        <v>0</v>
      </c>
      <c r="F269">
        <f t="shared" si="60"/>
        <v>130</v>
      </c>
      <c r="N269">
        <v>201.7</v>
      </c>
      <c r="O269" t="str">
        <f>_xlfn.XLOOKUP(N269,'Compressed Mortality, 1979-1998'!$E$2:$E$7900,'Compressed Mortality, 1979-1998'!$D$2:$D$7900,,0)</f>
        <v>Lymphocytic depletion</v>
      </c>
      <c r="P269">
        <f>_xlfn.XLOOKUP(P$1&amp;"_"&amp;$N269,'Compressed Mortality, 1979-1998'!$J$2:$J$7900,'Compressed Mortality, 1979-1998'!$H$2:$H$7900,,0)</f>
        <v>0</v>
      </c>
      <c r="Q269" t="str">
        <f>_xlfn.XLOOKUP(Q$1&amp;"_"&amp;$N269,'Compressed Mortality, 1979-1998'!$J$2:$J$7900,'Compressed Mortality, 1979-1998'!$H$2:$H$7900,,0)</f>
        <v>0.0 (Unreliable)</v>
      </c>
      <c r="R269">
        <f t="shared" si="61"/>
        <v>0</v>
      </c>
      <c r="S269">
        <f t="shared" si="62"/>
        <v>0</v>
      </c>
      <c r="T269">
        <f t="shared" si="63"/>
        <v>128</v>
      </c>
      <c r="U269">
        <f t="shared" si="64"/>
        <v>123</v>
      </c>
      <c r="X269" t="str">
        <v>D35.0</v>
      </c>
      <c r="Y269" t="str">
        <f>_xlfn.XLOOKUP(X269,'Underlying Cause of Death, 1999'!$E$2:$E$6876,'Underlying Cause of Death, 1999'!$D$2:$D$6876,,0)</f>
        <v>Adrenal gland - Benign neoplasms</v>
      </c>
      <c r="Z269">
        <f>_xlfn.XLOOKUP(Z$1&amp;"_"&amp;$X269,'Underlying Cause of Death, 1999'!$J$2:$J$6876,'Underlying Cause of Death, 1999'!$K$2:$K$6876,,0)</f>
        <v>1.0660150954986425E-2</v>
      </c>
      <c r="AA269">
        <f>_xlfn.XLOOKUP(AA$1&amp;"_"&amp;$X269,'Underlying Cause of Death, 1999'!$J$2:$J$6876,'Underlying Cause of Death, 1999'!$K$2:$K$6876,,0)</f>
        <v>7.4495003714029392E-3</v>
      </c>
      <c r="AB269">
        <f>_xlfn.XLOOKUP(AB$1&amp;"_"&amp;$X269,'Underlying Cause of Death, 1999'!$J$2:$J$6876,'Underlying Cause of Death, 1999'!$K$2:$K$6876,,0)</f>
        <v>6.3735999807189485E-3</v>
      </c>
      <c r="AC269">
        <f t="shared" si="65"/>
        <v>1.0660150954986425E-2</v>
      </c>
      <c r="AD269">
        <f t="shared" si="54"/>
        <v>7.4495003714029392E-3</v>
      </c>
      <c r="AE269">
        <f t="shared" si="55"/>
        <v>6.3735999807189485E-3</v>
      </c>
      <c r="AF269">
        <f t="shared" si="66"/>
        <v>231</v>
      </c>
      <c r="AG269">
        <f t="shared" si="56"/>
        <v>251</v>
      </c>
      <c r="AH269">
        <f t="shared" si="57"/>
        <v>290</v>
      </c>
    </row>
    <row r="270" spans="1:34" x14ac:dyDescent="0.35">
      <c r="A270">
        <v>230.6</v>
      </c>
      <c r="B270" t="str">
        <f>_xlfn.XLOOKUP(A270,'Compressed Mortality, 1968-1978'!E270:E3475,'Compressed Mortality, 1968-1978'!D270:D3475,,0)</f>
        <v>Pancreas</v>
      </c>
      <c r="C270">
        <f>_xlfn.XLOOKUP($C$1&amp;"_"&amp;A270,'Compressed Mortality, 1968-1978'!$J$2:$J$3207,'Compressed Mortality, 1968-1978'!$H$2:$H$3207,,0)</f>
        <v>0</v>
      </c>
      <c r="D270" t="b">
        <f t="shared" si="58"/>
        <v>1</v>
      </c>
      <c r="E270">
        <f t="shared" si="59"/>
        <v>0</v>
      </c>
      <c r="F270">
        <f t="shared" si="60"/>
        <v>130</v>
      </c>
      <c r="N270">
        <v>201.9</v>
      </c>
      <c r="O270" t="str">
        <f>_xlfn.XLOOKUP(N270,'Compressed Mortality, 1979-1998'!$E$2:$E$7900,'Compressed Mortality, 1979-1998'!$D$2:$D$7900,,0)</f>
        <v>Hodgkin's disease, unspecified</v>
      </c>
      <c r="P270">
        <f>_xlfn.XLOOKUP(P$1&amp;"_"&amp;$N270,'Compressed Mortality, 1979-1998'!$J$2:$J$7900,'Compressed Mortality, 1979-1998'!$H$2:$H$7900,,0)</f>
        <v>0.9</v>
      </c>
      <c r="Q270">
        <f>_xlfn.XLOOKUP(Q$1&amp;"_"&amp;$N270,'Compressed Mortality, 1979-1998'!$J$2:$J$7900,'Compressed Mortality, 1979-1998'!$H$2:$H$7900,,0)</f>
        <v>0.6</v>
      </c>
      <c r="R270">
        <f t="shared" si="61"/>
        <v>0.9</v>
      </c>
      <c r="S270">
        <f t="shared" si="62"/>
        <v>0.6</v>
      </c>
      <c r="T270">
        <f t="shared" si="63"/>
        <v>31</v>
      </c>
      <c r="U270">
        <f t="shared" si="64"/>
        <v>35</v>
      </c>
      <c r="X270" t="str">
        <v>D35.2</v>
      </c>
      <c r="Y270" t="str">
        <f>_xlfn.XLOOKUP(X270,'Underlying Cause of Death, 1999'!$E$2:$E$6876,'Underlying Cause of Death, 1999'!$D$2:$D$6876,,0)</f>
        <v>Pituitary gland - Benign neoplasms</v>
      </c>
      <c r="Z270">
        <f>_xlfn.XLOOKUP(Z$1&amp;"_"&amp;$X270,'Underlying Cause of Death, 1999'!$J$2:$J$6876,'Underlying Cause of Death, 1999'!$K$2:$K$6876,,0)</f>
        <v>3.1980452864959277E-2</v>
      </c>
      <c r="AA270">
        <f>_xlfn.XLOOKUP(AA$1&amp;"_"&amp;$X270,'Underlying Cause of Death, 1999'!$J$2:$J$6876,'Underlying Cause of Death, 1999'!$K$2:$K$6876,,0)</f>
        <v>2.5263522998670834E-2</v>
      </c>
      <c r="AB270">
        <f>_xlfn.XLOOKUP(AB$1&amp;"_"&amp;$X270,'Underlying Cause of Death, 1999'!$J$2:$J$6876,'Underlying Cause of Death, 1999'!$K$2:$K$6876,,0)</f>
        <v>2.4887390400902567E-2</v>
      </c>
      <c r="AC270">
        <f t="shared" si="65"/>
        <v>3.1980452864959277E-2</v>
      </c>
      <c r="AD270">
        <f t="shared" si="54"/>
        <v>2.5263522998670834E-2</v>
      </c>
      <c r="AE270">
        <f t="shared" si="55"/>
        <v>2.4887390400902567E-2</v>
      </c>
      <c r="AF270">
        <f t="shared" si="66"/>
        <v>157</v>
      </c>
      <c r="AG270">
        <f t="shared" si="56"/>
        <v>166</v>
      </c>
      <c r="AH270">
        <f t="shared" si="57"/>
        <v>189</v>
      </c>
    </row>
    <row r="271" spans="1:34" x14ac:dyDescent="0.35">
      <c r="A271">
        <v>230.7</v>
      </c>
      <c r="B271" t="str">
        <f>_xlfn.XLOOKUP(A271,'Compressed Mortality, 1968-1978'!E271:E3476,'Compressed Mortality, 1968-1978'!D271:D3476,,0)</f>
        <v>Peritoneum</v>
      </c>
      <c r="C271">
        <f>_xlfn.XLOOKUP($C$1&amp;"_"&amp;A271,'Compressed Mortality, 1968-1978'!$J$2:$J$3207,'Compressed Mortality, 1968-1978'!$H$2:$H$3207,,0)</f>
        <v>0</v>
      </c>
      <c r="D271" t="b">
        <f t="shared" si="58"/>
        <v>1</v>
      </c>
      <c r="E271">
        <f t="shared" si="59"/>
        <v>0</v>
      </c>
      <c r="F271">
        <f t="shared" si="60"/>
        <v>130</v>
      </c>
      <c r="N271">
        <v>202</v>
      </c>
      <c r="O271" t="str">
        <f>_xlfn.XLOOKUP(N271,'Compressed Mortality, 1979-1998'!$E$2:$E$7900,'Compressed Mortality, 1979-1998'!$D$2:$D$7900,,0)</f>
        <v>Nodular lymphoma</v>
      </c>
      <c r="P271">
        <f>_xlfn.XLOOKUP(P$1&amp;"_"&amp;$N271,'Compressed Mortality, 1979-1998'!$J$2:$J$7900,'Compressed Mortality, 1979-1998'!$H$2:$H$7900,,0)</f>
        <v>0.1</v>
      </c>
      <c r="Q271">
        <f>_xlfn.XLOOKUP(Q$1&amp;"_"&amp;$N271,'Compressed Mortality, 1979-1998'!$J$2:$J$7900,'Compressed Mortality, 1979-1998'!$H$2:$H$7900,,0)</f>
        <v>0.1</v>
      </c>
      <c r="R271">
        <f t="shared" si="61"/>
        <v>0.1</v>
      </c>
      <c r="S271">
        <f t="shared" si="62"/>
        <v>0.1</v>
      </c>
      <c r="T271">
        <f t="shared" si="63"/>
        <v>79</v>
      </c>
      <c r="U271">
        <f t="shared" si="64"/>
        <v>71</v>
      </c>
      <c r="X271" t="str">
        <v>D36.1</v>
      </c>
      <c r="Y271" t="str">
        <f>_xlfn.XLOOKUP(X271,'Underlying Cause of Death, 1999'!$E$2:$E$6876,'Underlying Cause of Death, 1999'!$D$2:$D$6876,,0)</f>
        <v>Peripheral nerves and autonomic nervous system - Benign neoplasms</v>
      </c>
      <c r="Z271">
        <f>_xlfn.XLOOKUP(Z$1&amp;"_"&amp;$X271,'Underlying Cause of Death, 1999'!$J$2:$J$6876,'Underlying Cause of Death, 1999'!$K$2:$K$6876,,0)</f>
        <v>5.6854138426594269E-3</v>
      </c>
      <c r="AA271">
        <f>_xlfn.XLOOKUP(AA$1&amp;"_"&amp;$X271,'Underlying Cause of Death, 1999'!$J$2:$J$6876,'Underlying Cause of Death, 1999'!$K$2:$K$6876,,0)</f>
        <v>6.8017177304113786E-3</v>
      </c>
      <c r="AB271">
        <f>_xlfn.XLOOKUP(AB$1&amp;"_"&amp;$X271,'Underlying Cause of Death, 1999'!$J$2:$J$6876,'Underlying Cause of Death, 1999'!$K$2:$K$6876,,0)</f>
        <v>6.3735999807189485E-3</v>
      </c>
      <c r="AC271">
        <f t="shared" si="65"/>
        <v>5.6854138426594269E-3</v>
      </c>
      <c r="AD271">
        <f t="shared" si="54"/>
        <v>6.8017177304113786E-3</v>
      </c>
      <c r="AE271">
        <f t="shared" si="55"/>
        <v>6.3735999807189485E-3</v>
      </c>
      <c r="AF271">
        <f t="shared" si="66"/>
        <v>269</v>
      </c>
      <c r="AG271">
        <f t="shared" si="56"/>
        <v>254</v>
      </c>
      <c r="AH271">
        <f t="shared" si="57"/>
        <v>290</v>
      </c>
    </row>
    <row r="272" spans="1:34" x14ac:dyDescent="0.35">
      <c r="A272">
        <v>230.9</v>
      </c>
      <c r="B272" t="str">
        <f>_xlfn.XLOOKUP(A272,'Compressed Mortality, 1968-1978'!E272:E3477,'Compressed Mortality, 1968-1978'!D272:D3477,,0)</f>
        <v>Unspecified site</v>
      </c>
      <c r="C272" t="str">
        <f>_xlfn.XLOOKUP($C$1&amp;"_"&amp;A272,'Compressed Mortality, 1968-1978'!$J$2:$J$3207,'Compressed Mortality, 1968-1978'!$H$2:$H$3207,,0)</f>
        <v>0.0 (Unreliable)</v>
      </c>
      <c r="D272" t="b">
        <f t="shared" si="58"/>
        <v>0</v>
      </c>
      <c r="E272">
        <f t="shared" si="59"/>
        <v>0</v>
      </c>
      <c r="F272">
        <f t="shared" si="60"/>
        <v>130</v>
      </c>
      <c r="N272">
        <v>202.1</v>
      </c>
      <c r="O272" t="str">
        <f>_xlfn.XLOOKUP(N272,'Compressed Mortality, 1979-1998'!$E$2:$E$7900,'Compressed Mortality, 1979-1998'!$D$2:$D$7900,,0)</f>
        <v>Mycosis fungoides</v>
      </c>
      <c r="P272">
        <f>_xlfn.XLOOKUP(P$1&amp;"_"&amp;$N272,'Compressed Mortality, 1979-1998'!$J$2:$J$7900,'Compressed Mortality, 1979-1998'!$H$2:$H$7900,,0)</f>
        <v>0.1</v>
      </c>
      <c r="Q272">
        <f>_xlfn.XLOOKUP(Q$1&amp;"_"&amp;$N272,'Compressed Mortality, 1979-1998'!$J$2:$J$7900,'Compressed Mortality, 1979-1998'!$H$2:$H$7900,,0)</f>
        <v>0.1</v>
      </c>
      <c r="R272">
        <f t="shared" si="61"/>
        <v>0.1</v>
      </c>
      <c r="S272">
        <f t="shared" si="62"/>
        <v>0.1</v>
      </c>
      <c r="T272">
        <f t="shared" si="63"/>
        <v>79</v>
      </c>
      <c r="U272">
        <f t="shared" si="64"/>
        <v>71</v>
      </c>
      <c r="X272" t="str">
        <v>D36.9</v>
      </c>
      <c r="Y272" t="str">
        <f>_xlfn.XLOOKUP(X272,'Underlying Cause of Death, 1999'!$E$2:$E$6876,'Underlying Cause of Death, 1999'!$D$2:$D$6876,,0)</f>
        <v>Benign neoplasm of unspecified site - Benign neoplasms</v>
      </c>
      <c r="Z272">
        <f>_xlfn.XLOOKUP(Z$1&amp;"_"&amp;$X272,'Underlying Cause of Death, 1999'!$J$2:$J$6876,'Underlying Cause of Death, 1999'!$K$2:$K$6876,,0)</f>
        <v>7.4621056684904975E-3</v>
      </c>
      <c r="AA272">
        <f>_xlfn.XLOOKUP(AA$1&amp;"_"&amp;$X272,'Underlying Cause of Death, 1999'!$J$2:$J$6876,'Underlying Cause of Death, 1999'!$K$2:$K$6876,,0)</f>
        <v>4.8583698074366986E-3</v>
      </c>
      <c r="AB272">
        <f>_xlfn.XLOOKUP(AB$1&amp;"_"&amp;$X272,'Underlying Cause of Death, 1999'!$J$2:$J$6876,'Underlying Cause of Death, 1999'!$K$2:$K$6876,,0)</f>
        <v>8.4981333076252653E-3</v>
      </c>
      <c r="AC272">
        <f t="shared" si="65"/>
        <v>7.4621056684904975E-3</v>
      </c>
      <c r="AD272">
        <f t="shared" si="54"/>
        <v>4.8583698074366986E-3</v>
      </c>
      <c r="AE272">
        <f t="shared" si="55"/>
        <v>8.4981333076252653E-3</v>
      </c>
      <c r="AF272">
        <f t="shared" si="66"/>
        <v>250</v>
      </c>
      <c r="AG272">
        <f t="shared" si="56"/>
        <v>273</v>
      </c>
      <c r="AH272">
        <f t="shared" si="57"/>
        <v>270</v>
      </c>
    </row>
    <row r="273" spans="1:34" x14ac:dyDescent="0.35">
      <c r="A273">
        <v>231</v>
      </c>
      <c r="B273" t="str">
        <f>_xlfn.XLOOKUP(A273,'Compressed Mortality, 1968-1978'!E273:E3478,'Compressed Mortality, 1968-1978'!D273:D3478,,0)</f>
        <v>Nose, nasal cavities, middle ear, and accessory sinuses</v>
      </c>
      <c r="C273" t="e">
        <f>_xlfn.XLOOKUP($C$1&amp;"_"&amp;A273,'Compressed Mortality, 1968-1978'!$J$2:$J$3207,'Compressed Mortality, 1968-1978'!$H$2:$H$3207,,0)</f>
        <v>#N/A</v>
      </c>
      <c r="D273" t="b">
        <f t="shared" si="58"/>
        <v>0</v>
      </c>
      <c r="E273">
        <f t="shared" si="59"/>
        <v>0</v>
      </c>
      <c r="F273">
        <f t="shared" si="60"/>
        <v>130</v>
      </c>
      <c r="N273">
        <v>202.2</v>
      </c>
      <c r="O273" t="str">
        <f>_xlfn.XLOOKUP(N273,'Compressed Mortality, 1979-1998'!$E$2:$E$7900,'Compressed Mortality, 1979-1998'!$D$2:$D$7900,,0)</f>
        <v>SΘzary's disease</v>
      </c>
      <c r="P273" t="str">
        <f>_xlfn.XLOOKUP(P$1&amp;"_"&amp;$N273,'Compressed Mortality, 1979-1998'!$J$2:$J$7900,'Compressed Mortality, 1979-1998'!$H$2:$H$7900,,0)</f>
        <v>0.0 (Unreliable)</v>
      </c>
      <c r="Q273" t="str">
        <f>_xlfn.XLOOKUP(Q$1&amp;"_"&amp;$N273,'Compressed Mortality, 1979-1998'!$J$2:$J$7900,'Compressed Mortality, 1979-1998'!$H$2:$H$7900,,0)</f>
        <v>0.0 (Unreliable)</v>
      </c>
      <c r="R273">
        <f t="shared" si="61"/>
        <v>0</v>
      </c>
      <c r="S273">
        <f t="shared" si="62"/>
        <v>0</v>
      </c>
      <c r="T273">
        <f t="shared" si="63"/>
        <v>128</v>
      </c>
      <c r="U273">
        <f t="shared" si="64"/>
        <v>123</v>
      </c>
      <c r="X273" t="str">
        <v>D37.0</v>
      </c>
      <c r="Y273" t="str">
        <f>_xlfn.XLOOKUP(X273,'Underlying Cause of Death, 1999'!$E$2:$E$6876,'Underlying Cause of Death, 1999'!$D$2:$D$6876,,0)</f>
        <v>Lip, oral cavity and pharynx - Uncertain neoplasms</v>
      </c>
      <c r="Z273">
        <f>_xlfn.XLOOKUP(Z$1&amp;"_"&amp;$X273,'Underlying Cause of Death, 1999'!$J$2:$J$6876,'Underlying Cause of Death, 1999'!$K$2:$K$6876,,0)</f>
        <v>1.5990226432479639E-2</v>
      </c>
      <c r="AA273">
        <f>_xlfn.XLOOKUP(AA$1&amp;"_"&amp;$X273,'Underlying Cause of Death, 1999'!$J$2:$J$6876,'Underlying Cause of Death, 1999'!$K$2:$K$6876,,0)</f>
        <v>1.9109587909251016E-2</v>
      </c>
      <c r="AB273">
        <f>_xlfn.XLOOKUP(AB$1&amp;"_"&amp;$X273,'Underlying Cause of Death, 1999'!$J$2:$J$6876,'Underlying Cause of Death, 1999'!$K$2:$K$6876,,0)</f>
        <v>3.0957485620634901E-2</v>
      </c>
      <c r="AC273">
        <f t="shared" si="65"/>
        <v>1.5990226432479639E-2</v>
      </c>
      <c r="AD273">
        <f t="shared" si="54"/>
        <v>1.9109587909251016E-2</v>
      </c>
      <c r="AE273">
        <f t="shared" si="55"/>
        <v>3.0957485620634901E-2</v>
      </c>
      <c r="AF273">
        <f t="shared" si="66"/>
        <v>204</v>
      </c>
      <c r="AG273">
        <f t="shared" si="56"/>
        <v>182</v>
      </c>
      <c r="AH273">
        <f t="shared" si="57"/>
        <v>172</v>
      </c>
    </row>
    <row r="274" spans="1:34" x14ac:dyDescent="0.35">
      <c r="A274">
        <v>231.1</v>
      </c>
      <c r="B274" t="str">
        <f>_xlfn.XLOOKUP(A274,'Compressed Mortality, 1968-1978'!E274:E3479,'Compressed Mortality, 1968-1978'!D274:D3479,,0)</f>
        <v>Larynx</v>
      </c>
      <c r="C274" t="str">
        <f>_xlfn.XLOOKUP($C$1&amp;"_"&amp;A274,'Compressed Mortality, 1968-1978'!$J$2:$J$3207,'Compressed Mortality, 1968-1978'!$H$2:$H$3207,,0)</f>
        <v>0.0 (Unreliable)</v>
      </c>
      <c r="D274" t="b">
        <f t="shared" si="58"/>
        <v>0</v>
      </c>
      <c r="E274">
        <f t="shared" si="59"/>
        <v>0</v>
      </c>
      <c r="F274">
        <f t="shared" si="60"/>
        <v>130</v>
      </c>
      <c r="N274">
        <v>202.3</v>
      </c>
      <c r="O274" t="str">
        <f>_xlfn.XLOOKUP(N274,'Compressed Mortality, 1979-1998'!$E$2:$E$7900,'Compressed Mortality, 1979-1998'!$D$2:$D$7900,,0)</f>
        <v>Malignant histiocytosis</v>
      </c>
      <c r="P274">
        <f>_xlfn.XLOOKUP(P$1&amp;"_"&amp;$N274,'Compressed Mortality, 1979-1998'!$J$2:$J$7900,'Compressed Mortality, 1979-1998'!$H$2:$H$7900,,0)</f>
        <v>0</v>
      </c>
      <c r="Q274">
        <f>_xlfn.XLOOKUP(Q$1&amp;"_"&amp;$N274,'Compressed Mortality, 1979-1998'!$J$2:$J$7900,'Compressed Mortality, 1979-1998'!$H$2:$H$7900,,0)</f>
        <v>0</v>
      </c>
      <c r="R274">
        <f t="shared" si="61"/>
        <v>0</v>
      </c>
      <c r="S274">
        <f t="shared" si="62"/>
        <v>0</v>
      </c>
      <c r="T274">
        <f t="shared" si="63"/>
        <v>128</v>
      </c>
      <c r="U274">
        <f t="shared" si="64"/>
        <v>123</v>
      </c>
      <c r="X274" t="str">
        <v>D37.1</v>
      </c>
      <c r="Y274" t="str">
        <f>_xlfn.XLOOKUP(X274,'Underlying Cause of Death, 1999'!$E$2:$E$6876,'Underlying Cause of Death, 1999'!$D$2:$D$6876,,0)</f>
        <v>Stomach - Uncertain neoplasms</v>
      </c>
      <c r="Z274">
        <f>_xlfn.XLOOKUP(Z$1&amp;"_"&amp;$X274,'Underlying Cause of Death, 1999'!$J$2:$J$6876,'Underlying Cause of Death, 1999'!$K$2:$K$6876,,0)</f>
        <v>1.6345564797645852E-2</v>
      </c>
      <c r="AA274">
        <f>_xlfn.XLOOKUP(AA$1&amp;"_"&amp;$X274,'Underlying Cause of Death, 1999'!$J$2:$J$6876,'Underlying Cause of Death, 1999'!$K$2:$K$6876,,0)</f>
        <v>2.7854653562637076E-2</v>
      </c>
      <c r="AB274">
        <f>_xlfn.XLOOKUP(AB$1&amp;"_"&amp;$X274,'Underlying Cause of Death, 1999'!$J$2:$J$6876,'Underlying Cause of Death, 1999'!$K$2:$K$6876,,0)</f>
        <v>2.3673371356956099E-2</v>
      </c>
      <c r="AC274">
        <f t="shared" si="65"/>
        <v>1.6345564797645852E-2</v>
      </c>
      <c r="AD274">
        <f t="shared" si="54"/>
        <v>2.7854653562637076E-2</v>
      </c>
      <c r="AE274">
        <f t="shared" si="55"/>
        <v>2.3673371356956099E-2</v>
      </c>
      <c r="AF274">
        <f t="shared" si="66"/>
        <v>203</v>
      </c>
      <c r="AG274">
        <f t="shared" si="56"/>
        <v>161</v>
      </c>
      <c r="AH274">
        <f t="shared" si="57"/>
        <v>196</v>
      </c>
    </row>
    <row r="275" spans="1:34" x14ac:dyDescent="0.35">
      <c r="A275">
        <v>231.2</v>
      </c>
      <c r="B275" t="str">
        <f>_xlfn.XLOOKUP(A275,'Compressed Mortality, 1968-1978'!E275:E3480,'Compressed Mortality, 1968-1978'!D275:D3480,,0)</f>
        <v>Trachea</v>
      </c>
      <c r="C275" t="str">
        <f>_xlfn.XLOOKUP($C$1&amp;"_"&amp;A275,'Compressed Mortality, 1968-1978'!$J$2:$J$3207,'Compressed Mortality, 1968-1978'!$H$2:$H$3207,,0)</f>
        <v>0.0 (Unreliable)</v>
      </c>
      <c r="D275" t="b">
        <f t="shared" si="58"/>
        <v>0</v>
      </c>
      <c r="E275">
        <f t="shared" si="59"/>
        <v>0</v>
      </c>
      <c r="F275">
        <f t="shared" si="60"/>
        <v>130</v>
      </c>
      <c r="N275">
        <v>202.4</v>
      </c>
      <c r="O275" t="str">
        <f>_xlfn.XLOOKUP(N275,'Compressed Mortality, 1979-1998'!$E$2:$E$7900,'Compressed Mortality, 1979-1998'!$D$2:$D$7900,,0)</f>
        <v>Leukemic reticuloendotheliosis</v>
      </c>
      <c r="P275">
        <f>_xlfn.XLOOKUP(P$1&amp;"_"&amp;$N275,'Compressed Mortality, 1979-1998'!$J$2:$J$7900,'Compressed Mortality, 1979-1998'!$H$2:$H$7900,,0)</f>
        <v>0.1</v>
      </c>
      <c r="Q275">
        <f>_xlfn.XLOOKUP(Q$1&amp;"_"&amp;$N275,'Compressed Mortality, 1979-1998'!$J$2:$J$7900,'Compressed Mortality, 1979-1998'!$H$2:$H$7900,,0)</f>
        <v>0</v>
      </c>
      <c r="R275">
        <f t="shared" si="61"/>
        <v>0.1</v>
      </c>
      <c r="S275">
        <f t="shared" si="62"/>
        <v>0</v>
      </c>
      <c r="T275">
        <f t="shared" si="63"/>
        <v>79</v>
      </c>
      <c r="U275">
        <f t="shared" si="64"/>
        <v>123</v>
      </c>
      <c r="X275" t="str">
        <v>D37.2</v>
      </c>
      <c r="Y275" t="str">
        <f>_xlfn.XLOOKUP(X275,'Underlying Cause of Death, 1999'!$E$2:$E$6876,'Underlying Cause of Death, 1999'!$D$2:$D$6876,,0)</f>
        <v>Small intestine - Uncertain neoplasms</v>
      </c>
      <c r="Z275">
        <f>_xlfn.XLOOKUP(Z$1&amp;"_"&amp;$X275,'Underlying Cause of Death, 1999'!$J$2:$J$6876,'Underlying Cause of Death, 1999'!$K$2:$K$6876,,0)</f>
        <v>8.172782398822926E-3</v>
      </c>
      <c r="AA275">
        <f>_xlfn.XLOOKUP(AA$1&amp;"_"&amp;$X275,'Underlying Cause of Death, 1999'!$J$2:$J$6876,'Underlying Cause of Death, 1999'!$K$2:$K$6876,,0)</f>
        <v>1.0364522255864959E-2</v>
      </c>
      <c r="AB275">
        <f>_xlfn.XLOOKUP(AB$1&amp;"_"&amp;$X275,'Underlying Cause of Death, 1999'!$J$2:$J$6876,'Underlying Cause of Death, 1999'!$K$2:$K$6876,,0)</f>
        <v>1.2140190439464666E-2</v>
      </c>
      <c r="AC275">
        <f t="shared" si="65"/>
        <v>8.172782398822926E-3</v>
      </c>
      <c r="AD275">
        <f t="shared" si="54"/>
        <v>1.0364522255864959E-2</v>
      </c>
      <c r="AE275">
        <f t="shared" si="55"/>
        <v>1.2140190439464666E-2</v>
      </c>
      <c r="AF275">
        <f t="shared" si="66"/>
        <v>245</v>
      </c>
      <c r="AG275">
        <f t="shared" si="56"/>
        <v>226</v>
      </c>
      <c r="AH275">
        <f t="shared" si="57"/>
        <v>243</v>
      </c>
    </row>
    <row r="276" spans="1:34" x14ac:dyDescent="0.35">
      <c r="A276">
        <v>231.3</v>
      </c>
      <c r="B276" t="str">
        <f>_xlfn.XLOOKUP(A276,'Compressed Mortality, 1968-1978'!E276:E3481,'Compressed Mortality, 1968-1978'!D276:D3481,,0)</f>
        <v>Bronchus and lung</v>
      </c>
      <c r="C276">
        <f>_xlfn.XLOOKUP($C$1&amp;"_"&amp;A276,'Compressed Mortality, 1968-1978'!$J$2:$J$3207,'Compressed Mortality, 1968-1978'!$H$2:$H$3207,,0)</f>
        <v>0.1</v>
      </c>
      <c r="D276" t="b">
        <f t="shared" si="58"/>
        <v>1</v>
      </c>
      <c r="E276">
        <f t="shared" si="59"/>
        <v>0.1</v>
      </c>
      <c r="F276">
        <f t="shared" si="60"/>
        <v>78</v>
      </c>
      <c r="N276">
        <v>202.5</v>
      </c>
      <c r="O276" t="str">
        <f>_xlfn.XLOOKUP(N276,'Compressed Mortality, 1979-1998'!$E$2:$E$7900,'Compressed Mortality, 1979-1998'!$D$2:$D$7900,,0)</f>
        <v>Letterer-siwe disease</v>
      </c>
      <c r="P276" t="str">
        <f>_xlfn.XLOOKUP(P$1&amp;"_"&amp;$N276,'Compressed Mortality, 1979-1998'!$J$2:$J$7900,'Compressed Mortality, 1979-1998'!$H$2:$H$7900,,0)</f>
        <v>0.0 (Unreliable)</v>
      </c>
      <c r="Q276" t="e">
        <f>_xlfn.XLOOKUP(Q$1&amp;"_"&amp;$N276,'Compressed Mortality, 1979-1998'!$J$2:$J$7900,'Compressed Mortality, 1979-1998'!$H$2:$H$7900,,0)</f>
        <v>#N/A</v>
      </c>
      <c r="R276">
        <f t="shared" si="61"/>
        <v>0</v>
      </c>
      <c r="S276">
        <f t="shared" si="62"/>
        <v>0</v>
      </c>
      <c r="T276">
        <f t="shared" si="63"/>
        <v>128</v>
      </c>
      <c r="U276">
        <f t="shared" si="64"/>
        <v>123</v>
      </c>
      <c r="X276" t="str">
        <v>D37.4</v>
      </c>
      <c r="Y276" t="str">
        <f>_xlfn.XLOOKUP(X276,'Underlying Cause of Death, 1999'!$E$2:$E$6876,'Underlying Cause of Death, 1999'!$D$2:$D$6876,,0)</f>
        <v>Colon - Uncertain neoplasms</v>
      </c>
      <c r="Z276">
        <f>_xlfn.XLOOKUP(Z$1&amp;"_"&amp;$X276,'Underlying Cause of Death, 1999'!$J$2:$J$6876,'Underlying Cause of Death, 1999'!$K$2:$K$6876,,0)</f>
        <v>3.7310528342452493E-2</v>
      </c>
      <c r="AA276">
        <f>_xlfn.XLOOKUP(AA$1&amp;"_"&amp;$X276,'Underlying Cause of Death, 1999'!$J$2:$J$6876,'Underlying Cause of Death, 1999'!$K$2:$K$6876,,0)</f>
        <v>4.1134197702964052E-2</v>
      </c>
      <c r="AB276">
        <f>_xlfn.XLOOKUP(AB$1&amp;"_"&amp;$X276,'Underlying Cause of Death, 1999'!$J$2:$J$6876,'Underlying Cause of Death, 1999'!$K$2:$K$6876,,0)</f>
        <v>4.9774780801805134E-2</v>
      </c>
      <c r="AC276">
        <f t="shared" si="65"/>
        <v>3.7310528342452493E-2</v>
      </c>
      <c r="AD276">
        <f t="shared" si="54"/>
        <v>4.1134197702964052E-2</v>
      </c>
      <c r="AE276">
        <f t="shared" si="55"/>
        <v>4.9774780801805134E-2</v>
      </c>
      <c r="AF276">
        <f t="shared" si="66"/>
        <v>144</v>
      </c>
      <c r="AG276">
        <f t="shared" si="56"/>
        <v>135</v>
      </c>
      <c r="AH276">
        <f t="shared" si="57"/>
        <v>143</v>
      </c>
    </row>
    <row r="277" spans="1:34" x14ac:dyDescent="0.35">
      <c r="A277">
        <v>231.4</v>
      </c>
      <c r="B277" t="str">
        <f>_xlfn.XLOOKUP(A277,'Compressed Mortality, 1968-1978'!E277:E3482,'Compressed Mortality, 1968-1978'!D277:D3482,,0)</f>
        <v>Pleura</v>
      </c>
      <c r="C277" t="str">
        <f>_xlfn.XLOOKUP($C$1&amp;"_"&amp;A277,'Compressed Mortality, 1968-1978'!$J$2:$J$3207,'Compressed Mortality, 1968-1978'!$H$2:$H$3207,,0)</f>
        <v>0.0 (Unreliable)</v>
      </c>
      <c r="D277" t="b">
        <f t="shared" si="58"/>
        <v>0</v>
      </c>
      <c r="E277">
        <f t="shared" si="59"/>
        <v>0</v>
      </c>
      <c r="F277">
        <f t="shared" si="60"/>
        <v>130</v>
      </c>
      <c r="N277">
        <v>202.8</v>
      </c>
      <c r="O277" t="str">
        <f>_xlfn.XLOOKUP(N277,'Compressed Mortality, 1979-1998'!$E$2:$E$7900,'Compressed Mortality, 1979-1998'!$D$2:$D$7900,,0)</f>
        <v>Other lymphomas</v>
      </c>
      <c r="P277">
        <f>_xlfn.XLOOKUP(P$1&amp;"_"&amp;$N277,'Compressed Mortality, 1979-1998'!$J$2:$J$7900,'Compressed Mortality, 1979-1998'!$H$2:$H$7900,,0)</f>
        <v>3</v>
      </c>
      <c r="Q277">
        <f>_xlfn.XLOOKUP(Q$1&amp;"_"&amp;$N277,'Compressed Mortality, 1979-1998'!$J$2:$J$7900,'Compressed Mortality, 1979-1998'!$H$2:$H$7900,,0)</f>
        <v>6.5</v>
      </c>
      <c r="R277">
        <f t="shared" si="61"/>
        <v>3</v>
      </c>
      <c r="S277">
        <f t="shared" si="62"/>
        <v>6.5</v>
      </c>
      <c r="T277">
        <f t="shared" si="63"/>
        <v>14</v>
      </c>
      <c r="U277">
        <f t="shared" si="64"/>
        <v>7</v>
      </c>
      <c r="X277" t="str">
        <v>D37.5</v>
      </c>
      <c r="Y277" t="str">
        <f>_xlfn.XLOOKUP(X277,'Underlying Cause of Death, 1999'!$E$2:$E$6876,'Underlying Cause of Death, 1999'!$D$2:$D$6876,,0)</f>
        <v>Rectum - Uncertain neoplasms</v>
      </c>
      <c r="Z277">
        <f>_xlfn.XLOOKUP(Z$1&amp;"_"&amp;$X277,'Underlying Cause of Death, 1999'!$J$2:$J$6876,'Underlying Cause of Death, 1999'!$K$2:$K$6876,,0)</f>
        <v>6.0407522078256412E-3</v>
      </c>
      <c r="AA277">
        <f>_xlfn.XLOOKUP(AA$1&amp;"_"&amp;$X277,'Underlying Cause of Death, 1999'!$J$2:$J$6876,'Underlying Cause of Death, 1999'!$K$2:$K$6876,,0)</f>
        <v>1.0688413576360738E-2</v>
      </c>
      <c r="AB277">
        <f>_xlfn.XLOOKUP(AB$1&amp;"_"&amp;$X277,'Underlying Cause of Death, 1999'!$J$2:$J$6876,'Underlying Cause of Death, 1999'!$K$2:$K$6876,,0)</f>
        <v>1.2747199961437897E-2</v>
      </c>
      <c r="AC277">
        <f t="shared" si="65"/>
        <v>6.0407522078256412E-3</v>
      </c>
      <c r="AD277">
        <f t="shared" si="54"/>
        <v>1.0688413576360738E-2</v>
      </c>
      <c r="AE277">
        <f t="shared" si="55"/>
        <v>1.2747199961437897E-2</v>
      </c>
      <c r="AF277">
        <f t="shared" si="66"/>
        <v>267</v>
      </c>
      <c r="AG277">
        <f t="shared" si="56"/>
        <v>224</v>
      </c>
      <c r="AH277">
        <f t="shared" si="57"/>
        <v>236</v>
      </c>
    </row>
    <row r="278" spans="1:34" x14ac:dyDescent="0.35">
      <c r="A278">
        <v>231.5</v>
      </c>
      <c r="B278" t="str">
        <f>_xlfn.XLOOKUP(A278,'Compressed Mortality, 1968-1978'!E278:E3483,'Compressed Mortality, 1968-1978'!D278:D3483,,0)</f>
        <v>Mediastinum</v>
      </c>
      <c r="C278">
        <f>_xlfn.XLOOKUP($C$1&amp;"_"&amp;A278,'Compressed Mortality, 1968-1978'!$J$2:$J$3207,'Compressed Mortality, 1968-1978'!$H$2:$H$3207,,0)</f>
        <v>0</v>
      </c>
      <c r="D278" t="b">
        <f t="shared" si="58"/>
        <v>1</v>
      </c>
      <c r="E278">
        <f t="shared" si="59"/>
        <v>0</v>
      </c>
      <c r="F278">
        <f t="shared" si="60"/>
        <v>130</v>
      </c>
      <c r="N278">
        <v>202.9</v>
      </c>
      <c r="O278" t="str">
        <f>_xlfn.XLOOKUP(N278,'Compressed Mortality, 1979-1998'!$E$2:$E$7900,'Compressed Mortality, 1979-1998'!$D$2:$D$7900,,0)</f>
        <v>Other and unspecified malignant neoplasms of lymphoid and histiocytic tissue</v>
      </c>
      <c r="P278">
        <f>_xlfn.XLOOKUP(P$1&amp;"_"&amp;$N278,'Compressed Mortality, 1979-1998'!$J$2:$J$7900,'Compressed Mortality, 1979-1998'!$H$2:$H$7900,,0)</f>
        <v>0</v>
      </c>
      <c r="Q278">
        <f>_xlfn.XLOOKUP(Q$1&amp;"_"&amp;$N278,'Compressed Mortality, 1979-1998'!$J$2:$J$7900,'Compressed Mortality, 1979-1998'!$H$2:$H$7900,,0)</f>
        <v>0</v>
      </c>
      <c r="R278">
        <f t="shared" si="61"/>
        <v>0</v>
      </c>
      <c r="S278">
        <f t="shared" si="62"/>
        <v>0</v>
      </c>
      <c r="T278">
        <f t="shared" si="63"/>
        <v>128</v>
      </c>
      <c r="U278">
        <f t="shared" si="64"/>
        <v>123</v>
      </c>
      <c r="X278" t="str">
        <v>D37.6</v>
      </c>
      <c r="Y278" t="str">
        <f>_xlfn.XLOOKUP(X278,'Underlying Cause of Death, 1999'!$E$2:$E$6876,'Underlying Cause of Death, 1999'!$D$2:$D$6876,,0)</f>
        <v>Liver, gallbladder and bile ducts - Uncertain neoplasms</v>
      </c>
      <c r="Z278">
        <f>_xlfn.XLOOKUP(Z$1&amp;"_"&amp;$X278,'Underlying Cause of Death, 1999'!$J$2:$J$6876,'Underlying Cause of Death, 1999'!$K$2:$K$6876,,0)</f>
        <v>4.939203275810377E-2</v>
      </c>
      <c r="AA278">
        <f>_xlfn.XLOOKUP(AA$1&amp;"_"&amp;$X278,'Underlying Cause of Death, 1999'!$J$2:$J$6876,'Underlying Cause of Death, 1999'!$K$2:$K$6876,,0)</f>
        <v>5.7004872407257268E-2</v>
      </c>
      <c r="AB278">
        <f>_xlfn.XLOOKUP(AB$1&amp;"_"&amp;$X278,'Underlying Cause of Death, 1999'!$J$2:$J$6876,'Underlying Cause of Death, 1999'!$K$2:$K$6876,,0)</f>
        <v>7.1930628353828144E-2</v>
      </c>
      <c r="AC278">
        <f t="shared" si="65"/>
        <v>4.939203275810377E-2</v>
      </c>
      <c r="AD278">
        <f t="shared" si="54"/>
        <v>5.7004872407257268E-2</v>
      </c>
      <c r="AE278">
        <f t="shared" si="55"/>
        <v>7.1930628353828144E-2</v>
      </c>
      <c r="AF278">
        <f t="shared" si="66"/>
        <v>128</v>
      </c>
      <c r="AG278">
        <f t="shared" si="56"/>
        <v>118</v>
      </c>
      <c r="AH278">
        <f t="shared" si="57"/>
        <v>119</v>
      </c>
    </row>
    <row r="279" spans="1:34" x14ac:dyDescent="0.35">
      <c r="A279">
        <v>231.9</v>
      </c>
      <c r="B279" t="str">
        <f>_xlfn.XLOOKUP(A279,'Compressed Mortality, 1968-1978'!E279:E3484,'Compressed Mortality, 1968-1978'!D279:D3484,,0)</f>
        <v>Unspecified site</v>
      </c>
      <c r="C279" t="str">
        <f>_xlfn.XLOOKUP($C$1&amp;"_"&amp;A279,'Compressed Mortality, 1968-1978'!$J$2:$J$3207,'Compressed Mortality, 1968-1978'!$H$2:$H$3207,,0)</f>
        <v>0.0 (Unreliable)</v>
      </c>
      <c r="D279" t="b">
        <f t="shared" si="58"/>
        <v>0</v>
      </c>
      <c r="E279">
        <f t="shared" si="59"/>
        <v>0</v>
      </c>
      <c r="F279">
        <f t="shared" si="60"/>
        <v>130</v>
      </c>
      <c r="N279">
        <v>203</v>
      </c>
      <c r="O279" t="str">
        <f>_xlfn.XLOOKUP(N279,'Compressed Mortality, 1979-1998'!$E$2:$E$7900,'Compressed Mortality, 1979-1998'!$D$2:$D$7900,,0)</f>
        <v>Multiple myeloma</v>
      </c>
      <c r="P279">
        <f>_xlfn.XLOOKUP(P$1&amp;"_"&amp;$N279,'Compressed Mortality, 1979-1998'!$J$2:$J$7900,'Compressed Mortality, 1979-1998'!$H$2:$H$7900,,0)</f>
        <v>2.9</v>
      </c>
      <c r="Q279">
        <f>_xlfn.XLOOKUP(Q$1&amp;"_"&amp;$N279,'Compressed Mortality, 1979-1998'!$J$2:$J$7900,'Compressed Mortality, 1979-1998'!$H$2:$H$7900,,0)</f>
        <v>3.6</v>
      </c>
      <c r="R279">
        <f t="shared" si="61"/>
        <v>2.9</v>
      </c>
      <c r="S279">
        <f t="shared" si="62"/>
        <v>3.6</v>
      </c>
      <c r="T279">
        <f t="shared" si="63"/>
        <v>15</v>
      </c>
      <c r="U279">
        <f t="shared" si="64"/>
        <v>14</v>
      </c>
      <c r="X279" t="str">
        <v>D37.7</v>
      </c>
      <c r="Y279" t="str">
        <f>_xlfn.XLOOKUP(X279,'Underlying Cause of Death, 1999'!$E$2:$E$6876,'Underlying Cause of Death, 1999'!$D$2:$D$6876,,0)</f>
        <v>Other digestive organs - Uncertain neoplasms</v>
      </c>
      <c r="Z279">
        <f>_xlfn.XLOOKUP(Z$1&amp;"_"&amp;$X279,'Underlying Cause of Death, 1999'!$J$2:$J$6876,'Underlying Cause of Death, 1999'!$K$2:$K$6876,,0)</f>
        <v>6.6092935920915835E-2</v>
      </c>
      <c r="AA279">
        <f>_xlfn.XLOOKUP(AA$1&amp;"_"&amp;$X279,'Underlying Cause of Death, 1999'!$J$2:$J$6876,'Underlying Cause of Death, 1999'!$K$2:$K$6876,,0)</f>
        <v>8.6478982572373242E-2</v>
      </c>
      <c r="AB279">
        <f>_xlfn.XLOOKUP(AB$1&amp;"_"&amp;$X279,'Underlying Cause of Death, 1999'!$J$2:$J$6876,'Underlying Cause of Death, 1999'!$K$2:$K$6876,,0)</f>
        <v>0.11199325680406155</v>
      </c>
      <c r="AC279">
        <f t="shared" si="65"/>
        <v>6.6092935920915835E-2</v>
      </c>
      <c r="AD279">
        <f t="shared" si="54"/>
        <v>8.6478982572373242E-2</v>
      </c>
      <c r="AE279">
        <f t="shared" si="55"/>
        <v>0.11199325680406155</v>
      </c>
      <c r="AF279">
        <f t="shared" si="66"/>
        <v>111</v>
      </c>
      <c r="AG279">
        <f t="shared" si="56"/>
        <v>87</v>
      </c>
      <c r="AH279">
        <f t="shared" si="57"/>
        <v>96</v>
      </c>
    </row>
    <row r="280" spans="1:34" x14ac:dyDescent="0.35">
      <c r="A280">
        <v>232</v>
      </c>
      <c r="B280" t="str">
        <f>_xlfn.XLOOKUP(A280,'Compressed Mortality, 1968-1978'!E280:E3485,'Compressed Mortality, 1968-1978'!D280:D3485,,0)</f>
        <v>Bone and cartilage</v>
      </c>
      <c r="C280" t="str">
        <f>_xlfn.XLOOKUP($C$1&amp;"_"&amp;A280,'Compressed Mortality, 1968-1978'!$J$2:$J$3207,'Compressed Mortality, 1968-1978'!$H$2:$H$3207,,0)</f>
        <v>0.0 (Unreliable)</v>
      </c>
      <c r="D280" t="b">
        <f t="shared" si="58"/>
        <v>0</v>
      </c>
      <c r="E280">
        <f t="shared" si="59"/>
        <v>0</v>
      </c>
      <c r="F280">
        <f t="shared" si="60"/>
        <v>130</v>
      </c>
      <c r="N280">
        <v>203.1</v>
      </c>
      <c r="O280" t="str">
        <f>_xlfn.XLOOKUP(N280,'Compressed Mortality, 1979-1998'!$E$2:$E$7900,'Compressed Mortality, 1979-1998'!$D$2:$D$7900,,0)</f>
        <v>Plasma cell leukemia</v>
      </c>
      <c r="P280">
        <f>_xlfn.XLOOKUP(P$1&amp;"_"&amp;$N280,'Compressed Mortality, 1979-1998'!$J$2:$J$7900,'Compressed Mortality, 1979-1998'!$H$2:$H$7900,,0)</f>
        <v>0</v>
      </c>
      <c r="Q280">
        <f>_xlfn.XLOOKUP(Q$1&amp;"_"&amp;$N280,'Compressed Mortality, 1979-1998'!$J$2:$J$7900,'Compressed Mortality, 1979-1998'!$H$2:$H$7900,,0)</f>
        <v>0</v>
      </c>
      <c r="R280">
        <f t="shared" si="61"/>
        <v>0</v>
      </c>
      <c r="S280">
        <f t="shared" si="62"/>
        <v>0</v>
      </c>
      <c r="T280">
        <f t="shared" si="63"/>
        <v>128</v>
      </c>
      <c r="U280">
        <f t="shared" si="64"/>
        <v>123</v>
      </c>
      <c r="X280" t="str">
        <v>D37.9</v>
      </c>
      <c r="Y280" t="str">
        <f>_xlfn.XLOOKUP(X280,'Underlying Cause of Death, 1999'!$E$2:$E$6876,'Underlying Cause of Death, 1999'!$D$2:$D$6876,,0)</f>
        <v>Digestive organ, unspecified - Uncertain neoplasms</v>
      </c>
      <c r="Z280">
        <f>_xlfn.XLOOKUP(Z$1&amp;"_"&amp;$X280,'Underlying Cause of Death, 1999'!$J$2:$J$6876,'Underlying Cause of Death, 1999'!$K$2:$K$6876,,0)</f>
        <v>1.3858196241482351E-2</v>
      </c>
      <c r="AA280">
        <f>_xlfn.XLOOKUP(AA$1&amp;"_"&amp;$X280,'Underlying Cause of Death, 1999'!$J$2:$J$6876,'Underlying Cause of Death, 1999'!$K$2:$K$6876,,0)</f>
        <v>8.7450656533860586E-3</v>
      </c>
      <c r="AB280">
        <f>_xlfn.XLOOKUP(AB$1&amp;"_"&amp;$X280,'Underlying Cause of Death, 1999'!$J$2:$J$6876,'Underlying Cause of Death, 1999'!$K$2:$K$6876,,0)</f>
        <v>1.7603276137223765E-2</v>
      </c>
      <c r="AC280">
        <f t="shared" si="65"/>
        <v>1.3858196241482351E-2</v>
      </c>
      <c r="AD280">
        <f t="shared" si="54"/>
        <v>8.7450656533860586E-3</v>
      </c>
      <c r="AE280">
        <f t="shared" si="55"/>
        <v>1.7603276137223765E-2</v>
      </c>
      <c r="AF280">
        <f t="shared" si="66"/>
        <v>213</v>
      </c>
      <c r="AG280">
        <f t="shared" si="56"/>
        <v>240</v>
      </c>
      <c r="AH280">
        <f t="shared" si="57"/>
        <v>220</v>
      </c>
    </row>
    <row r="281" spans="1:34" x14ac:dyDescent="0.35">
      <c r="A281">
        <v>232.1</v>
      </c>
      <c r="B281" t="str">
        <f>_xlfn.XLOOKUP(A281,'Compressed Mortality, 1968-1978'!E281:E3486,'Compressed Mortality, 1968-1978'!D281:D3486,,0)</f>
        <v>Muscular and connective tissue</v>
      </c>
      <c r="C281" t="str">
        <f>_xlfn.XLOOKUP($C$1&amp;"_"&amp;A281,'Compressed Mortality, 1968-1978'!$J$2:$J$3207,'Compressed Mortality, 1968-1978'!$H$2:$H$3207,,0)</f>
        <v>0.0 (Unreliable)</v>
      </c>
      <c r="D281" t="b">
        <f t="shared" si="58"/>
        <v>0</v>
      </c>
      <c r="E281">
        <f t="shared" si="59"/>
        <v>0</v>
      </c>
      <c r="F281">
        <f t="shared" si="60"/>
        <v>130</v>
      </c>
      <c r="N281">
        <v>203.8</v>
      </c>
      <c r="O281" t="str">
        <f>_xlfn.XLOOKUP(N281,'Compressed Mortality, 1979-1998'!$E$2:$E$7900,'Compressed Mortality, 1979-1998'!$D$2:$D$7900,,0)</f>
        <v>Other immunoproliferative neoplasms</v>
      </c>
      <c r="P281">
        <f>_xlfn.XLOOKUP(P$1&amp;"_"&amp;$N281,'Compressed Mortality, 1979-1998'!$J$2:$J$7900,'Compressed Mortality, 1979-1998'!$H$2:$H$7900,,0)</f>
        <v>0</v>
      </c>
      <c r="Q281" t="str">
        <f>_xlfn.XLOOKUP(Q$1&amp;"_"&amp;$N281,'Compressed Mortality, 1979-1998'!$J$2:$J$7900,'Compressed Mortality, 1979-1998'!$H$2:$H$7900,,0)</f>
        <v>0.0 (Unreliable)</v>
      </c>
      <c r="R281">
        <f t="shared" si="61"/>
        <v>0</v>
      </c>
      <c r="S281">
        <f t="shared" si="62"/>
        <v>0</v>
      </c>
      <c r="T281">
        <f t="shared" si="63"/>
        <v>128</v>
      </c>
      <c r="U281">
        <f t="shared" si="64"/>
        <v>123</v>
      </c>
      <c r="X281" t="str">
        <v>D38.0</v>
      </c>
      <c r="Y281" t="str">
        <f>_xlfn.XLOOKUP(X281,'Underlying Cause of Death, 1999'!$E$2:$E$6876,'Underlying Cause of Death, 1999'!$D$2:$D$6876,,0)</f>
        <v>Larynx - Uncertain neoplasms</v>
      </c>
      <c r="Z281">
        <f>_xlfn.XLOOKUP(Z$1&amp;"_"&amp;$X281,'Underlying Cause of Death, 1999'!$J$2:$J$6876,'Underlying Cause of Death, 1999'!$K$2:$K$6876,,0)</f>
        <v>7.4621056684904975E-3</v>
      </c>
      <c r="AA281">
        <f>_xlfn.XLOOKUP(AA$1&amp;"_"&amp;$X281,'Underlying Cause of Death, 1999'!$J$2:$J$6876,'Underlying Cause of Death, 1999'!$K$2:$K$6876,,0)</f>
        <v>8.7450656533860586E-3</v>
      </c>
      <c r="AB281">
        <f>_xlfn.XLOOKUP(AB$1&amp;"_"&amp;$X281,'Underlying Cause of Death, 1999'!$J$2:$J$6876,'Underlying Cause of Death, 1999'!$K$2:$K$6876,,0)</f>
        <v>1.2443695200451283E-2</v>
      </c>
      <c r="AC281">
        <f t="shared" si="65"/>
        <v>7.4621056684904975E-3</v>
      </c>
      <c r="AD281">
        <f t="shared" si="54"/>
        <v>8.7450656533860586E-3</v>
      </c>
      <c r="AE281">
        <f t="shared" si="55"/>
        <v>1.2443695200451283E-2</v>
      </c>
      <c r="AF281">
        <f t="shared" si="66"/>
        <v>250</v>
      </c>
      <c r="AG281">
        <f t="shared" si="56"/>
        <v>240</v>
      </c>
      <c r="AH281">
        <f t="shared" si="57"/>
        <v>239</v>
      </c>
    </row>
    <row r="282" spans="1:34" x14ac:dyDescent="0.35">
      <c r="A282">
        <v>232.2</v>
      </c>
      <c r="B282" t="str">
        <f>_xlfn.XLOOKUP(A282,'Compressed Mortality, 1968-1978'!E282:E3487,'Compressed Mortality, 1968-1978'!D282:D3487,,0)</f>
        <v>Skin</v>
      </c>
      <c r="C282" t="str">
        <f>_xlfn.XLOOKUP($C$1&amp;"_"&amp;A282,'Compressed Mortality, 1968-1978'!$J$2:$J$3207,'Compressed Mortality, 1968-1978'!$H$2:$H$3207,,0)</f>
        <v>0.0 (Unreliable)</v>
      </c>
      <c r="D282" t="b">
        <f t="shared" si="58"/>
        <v>0</v>
      </c>
      <c r="E282">
        <f t="shared" si="59"/>
        <v>0</v>
      </c>
      <c r="F282">
        <f t="shared" si="60"/>
        <v>130</v>
      </c>
      <c r="N282">
        <v>204</v>
      </c>
      <c r="O282" t="str">
        <f>_xlfn.XLOOKUP(N282,'Compressed Mortality, 1979-1998'!$E$2:$E$7900,'Compressed Mortality, 1979-1998'!$D$2:$D$7900,,0)</f>
        <v>Acute</v>
      </c>
      <c r="P282">
        <f>_xlfn.XLOOKUP(P$1&amp;"_"&amp;$N282,'Compressed Mortality, 1979-1998'!$J$2:$J$7900,'Compressed Mortality, 1979-1998'!$H$2:$H$7900,,0)</f>
        <v>0.6</v>
      </c>
      <c r="Q282">
        <f>_xlfn.XLOOKUP(Q$1&amp;"_"&amp;$N282,'Compressed Mortality, 1979-1998'!$J$2:$J$7900,'Compressed Mortality, 1979-1998'!$H$2:$H$7900,,0)</f>
        <v>0.6</v>
      </c>
      <c r="R282">
        <f t="shared" si="61"/>
        <v>0.6</v>
      </c>
      <c r="S282">
        <f t="shared" si="62"/>
        <v>0.6</v>
      </c>
      <c r="T282">
        <f t="shared" si="63"/>
        <v>40</v>
      </c>
      <c r="U282">
        <f t="shared" si="64"/>
        <v>35</v>
      </c>
      <c r="X282" t="str">
        <v>D38.1</v>
      </c>
      <c r="Y282" t="str">
        <f>_xlfn.XLOOKUP(X282,'Underlying Cause of Death, 1999'!$E$2:$E$6876,'Underlying Cause of Death, 1999'!$D$2:$D$6876,,0)</f>
        <v>Trachea, bronchus and lung - Uncertain neoplasms</v>
      </c>
      <c r="Z282">
        <f>_xlfn.XLOOKUP(Z$1&amp;"_"&amp;$X282,'Underlying Cause of Death, 1999'!$J$2:$J$6876,'Underlying Cause of Death, 1999'!$K$2:$K$6876,,0)</f>
        <v>0.19472542411108537</v>
      </c>
      <c r="AA282">
        <f>_xlfn.XLOOKUP(AA$1&amp;"_"&amp;$X282,'Underlying Cause of Death, 1999'!$J$2:$J$6876,'Underlying Cause of Death, 1999'!$K$2:$K$6876,,0)</f>
        <v>0.18494194400309033</v>
      </c>
      <c r="AB282">
        <f>_xlfn.XLOOKUP(AB$1&amp;"_"&amp;$X282,'Underlying Cause of Death, 1999'!$J$2:$J$6876,'Underlying Cause of Death, 1999'!$K$2:$K$6876,,0)</f>
        <v>0.21154281840767181</v>
      </c>
      <c r="AC282">
        <f t="shared" si="65"/>
        <v>0.19472542411108537</v>
      </c>
      <c r="AD282">
        <f t="shared" si="54"/>
        <v>0.18494194400309033</v>
      </c>
      <c r="AE282">
        <f t="shared" si="55"/>
        <v>0.21154281840767181</v>
      </c>
      <c r="AF282">
        <f t="shared" si="66"/>
        <v>61</v>
      </c>
      <c r="AG282">
        <f t="shared" si="56"/>
        <v>67</v>
      </c>
      <c r="AH282">
        <f t="shared" si="57"/>
        <v>72</v>
      </c>
    </row>
    <row r="283" spans="1:34" x14ac:dyDescent="0.35">
      <c r="A283">
        <v>233</v>
      </c>
      <c r="B283" t="str">
        <f>_xlfn.XLOOKUP(A283,'Compressed Mortality, 1968-1978'!E283:E3488,'Compressed Mortality, 1968-1978'!D283:D3488,,0)</f>
        <v>Neoplasm of unspecified nature of breast</v>
      </c>
      <c r="C283" t="str">
        <f>_xlfn.XLOOKUP($C$1&amp;"_"&amp;A283,'Compressed Mortality, 1968-1978'!$J$2:$J$3207,'Compressed Mortality, 1968-1978'!$H$2:$H$3207,,0)</f>
        <v>0.0 (Unreliable)</v>
      </c>
      <c r="D283" t="b">
        <f t="shared" si="58"/>
        <v>0</v>
      </c>
      <c r="E283">
        <f t="shared" si="59"/>
        <v>0</v>
      </c>
      <c r="F283">
        <f t="shared" si="60"/>
        <v>130</v>
      </c>
      <c r="N283">
        <v>204.1</v>
      </c>
      <c r="O283" t="str">
        <f>_xlfn.XLOOKUP(N283,'Compressed Mortality, 1979-1998'!$E$2:$E$7900,'Compressed Mortality, 1979-1998'!$D$2:$D$7900,,0)</f>
        <v>Chronic</v>
      </c>
      <c r="P283">
        <f>_xlfn.XLOOKUP(P$1&amp;"_"&amp;$N283,'Compressed Mortality, 1979-1998'!$J$2:$J$7900,'Compressed Mortality, 1979-1998'!$H$2:$H$7900,,0)</f>
        <v>1.3</v>
      </c>
      <c r="Q283">
        <f>_xlfn.XLOOKUP(Q$1&amp;"_"&amp;$N283,'Compressed Mortality, 1979-1998'!$J$2:$J$7900,'Compressed Mortality, 1979-1998'!$H$2:$H$7900,,0)</f>
        <v>1.5</v>
      </c>
      <c r="R283">
        <f t="shared" si="61"/>
        <v>1.3</v>
      </c>
      <c r="S283">
        <f t="shared" si="62"/>
        <v>1.5</v>
      </c>
      <c r="T283">
        <f t="shared" si="63"/>
        <v>21</v>
      </c>
      <c r="U283">
        <f t="shared" si="64"/>
        <v>20</v>
      </c>
      <c r="X283" t="str">
        <v>D38.3</v>
      </c>
      <c r="Y283" t="str">
        <f>_xlfn.XLOOKUP(X283,'Underlying Cause of Death, 1999'!$E$2:$E$6876,'Underlying Cause of Death, 1999'!$D$2:$D$6876,,0)</f>
        <v>Mediastinum - Uncertain neoplasms</v>
      </c>
      <c r="Z283">
        <f>_xlfn.XLOOKUP(Z$1&amp;"_"&amp;$X283,'Underlying Cause of Death, 1999'!$J$2:$J$6876,'Underlying Cause of Death, 1999'!$K$2:$K$6876,,0)</f>
        <v>1.7766918258310709E-2</v>
      </c>
      <c r="AA283">
        <f>_xlfn.XLOOKUP(AA$1&amp;"_"&amp;$X283,'Underlying Cause of Death, 1999'!$J$2:$J$6876,'Underlying Cause of Death, 1999'!$K$2:$K$6876,,0)</f>
        <v>9.0689569738818393E-3</v>
      </c>
      <c r="AB283">
        <f>_xlfn.XLOOKUP(AB$1&amp;"_"&amp;$X283,'Underlying Cause of Death, 1999'!$J$2:$J$6876,'Underlying Cause of Death, 1999'!$K$2:$K$6876,,0)</f>
        <v>6.9806095026921826E-3</v>
      </c>
      <c r="AC283">
        <f t="shared" si="65"/>
        <v>1.7766918258310709E-2</v>
      </c>
      <c r="AD283">
        <f t="shared" si="54"/>
        <v>9.0689569738818393E-3</v>
      </c>
      <c r="AE283">
        <f t="shared" si="55"/>
        <v>6.9806095026921826E-3</v>
      </c>
      <c r="AF283">
        <f t="shared" si="66"/>
        <v>197</v>
      </c>
      <c r="AG283">
        <f t="shared" si="56"/>
        <v>238</v>
      </c>
      <c r="AH283">
        <f t="shared" si="57"/>
        <v>284</v>
      </c>
    </row>
    <row r="284" spans="1:34" x14ac:dyDescent="0.35">
      <c r="A284">
        <v>234</v>
      </c>
      <c r="B284" t="str">
        <f>_xlfn.XLOOKUP(A284,'Compressed Mortality, 1968-1978'!E284:E3489,'Compressed Mortality, 1968-1978'!D284:D3489,,0)</f>
        <v>Carcinoma in situ of cervix uteri</v>
      </c>
      <c r="C284" t="str">
        <f>_xlfn.XLOOKUP($C$1&amp;"_"&amp;A284,'Compressed Mortality, 1968-1978'!$J$2:$J$3207,'Compressed Mortality, 1968-1978'!$H$2:$H$3207,,0)</f>
        <v>0.0 (Unreliable)</v>
      </c>
      <c r="D284" t="b">
        <f t="shared" si="58"/>
        <v>0</v>
      </c>
      <c r="E284">
        <f t="shared" si="59"/>
        <v>0</v>
      </c>
      <c r="F284">
        <f t="shared" si="60"/>
        <v>130</v>
      </c>
      <c r="N284">
        <v>204.2</v>
      </c>
      <c r="O284" t="str">
        <f>_xlfn.XLOOKUP(N284,'Compressed Mortality, 1979-1998'!$E$2:$E$7900,'Compressed Mortality, 1979-1998'!$D$2:$D$7900,,0)</f>
        <v>Subacute</v>
      </c>
      <c r="P284" t="str">
        <f>_xlfn.XLOOKUP(P$1&amp;"_"&amp;$N284,'Compressed Mortality, 1979-1998'!$J$2:$J$7900,'Compressed Mortality, 1979-1998'!$H$2:$H$7900,,0)</f>
        <v>0.0 (Unreliable)</v>
      </c>
      <c r="Q284" t="str">
        <f>_xlfn.XLOOKUP(Q$1&amp;"_"&amp;$N284,'Compressed Mortality, 1979-1998'!$J$2:$J$7900,'Compressed Mortality, 1979-1998'!$H$2:$H$7900,,0)</f>
        <v>0.0 (Unreliable)</v>
      </c>
      <c r="R284">
        <f t="shared" si="61"/>
        <v>0</v>
      </c>
      <c r="S284">
        <f t="shared" si="62"/>
        <v>0</v>
      </c>
      <c r="T284">
        <f t="shared" si="63"/>
        <v>128</v>
      </c>
      <c r="U284">
        <f t="shared" si="64"/>
        <v>123</v>
      </c>
      <c r="X284" t="str">
        <v>D38.5</v>
      </c>
      <c r="Y284" t="str">
        <f>_xlfn.XLOOKUP(X284,'Underlying Cause of Death, 1999'!$E$2:$E$6876,'Underlying Cause of Death, 1999'!$D$2:$D$6876,,0)</f>
        <v>Other respiratory organs - Uncertain neoplasms</v>
      </c>
      <c r="Z284" t="e">
        <f>_xlfn.XLOOKUP(Z$1&amp;"_"&amp;$X284,'Underlying Cause of Death, 1999'!$J$2:$J$6876,'Underlying Cause of Death, 1999'!$K$2:$K$6876,,0)</f>
        <v>#N/A</v>
      </c>
      <c r="AA284" t="e">
        <f>_xlfn.XLOOKUP(AA$1&amp;"_"&amp;$X284,'Underlying Cause of Death, 1999'!$J$2:$J$6876,'Underlying Cause of Death, 1999'!$K$2:$K$6876,,0)</f>
        <v>#N/A</v>
      </c>
      <c r="AB284" t="e">
        <f>_xlfn.XLOOKUP(AB$1&amp;"_"&amp;$X284,'Underlying Cause of Death, 1999'!$J$2:$J$6876,'Underlying Cause of Death, 1999'!$K$2:$K$6876,,0)</f>
        <v>#N/A</v>
      </c>
      <c r="AC284">
        <f t="shared" si="65"/>
        <v>0</v>
      </c>
      <c r="AD284">
        <f t="shared" si="54"/>
        <v>0</v>
      </c>
      <c r="AE284">
        <f t="shared" si="55"/>
        <v>0</v>
      </c>
      <c r="AF284">
        <f t="shared" si="66"/>
        <v>308</v>
      </c>
      <c r="AG284">
        <f t="shared" si="56"/>
        <v>304</v>
      </c>
      <c r="AH284">
        <f t="shared" si="57"/>
        <v>354</v>
      </c>
    </row>
    <row r="285" spans="1:34" x14ac:dyDescent="0.35">
      <c r="A285">
        <v>234.1</v>
      </c>
      <c r="B285" t="str">
        <f>_xlfn.XLOOKUP(A285,'Compressed Mortality, 1968-1978'!E285:E3490,'Compressed Mortality, 1968-1978'!D285:D3490,,0)</f>
        <v>Cervix uteri, other</v>
      </c>
      <c r="C285" t="str">
        <f>_xlfn.XLOOKUP($C$1&amp;"_"&amp;A285,'Compressed Mortality, 1968-1978'!$J$2:$J$3207,'Compressed Mortality, 1968-1978'!$H$2:$H$3207,,0)</f>
        <v>0.0 (Unreliable)</v>
      </c>
      <c r="D285" t="b">
        <f t="shared" si="58"/>
        <v>0</v>
      </c>
      <c r="E285">
        <f t="shared" si="59"/>
        <v>0</v>
      </c>
      <c r="F285">
        <f t="shared" si="60"/>
        <v>130</v>
      </c>
      <c r="N285">
        <v>204.8</v>
      </c>
      <c r="O285" t="str">
        <f>_xlfn.XLOOKUP(N285,'Compressed Mortality, 1979-1998'!$E$2:$E$7900,'Compressed Mortality, 1979-1998'!$D$2:$D$7900,,0)</f>
        <v>Other lymphoid leukemia</v>
      </c>
      <c r="P285" t="str">
        <f>_xlfn.XLOOKUP(P$1&amp;"_"&amp;$N285,'Compressed Mortality, 1979-1998'!$J$2:$J$7900,'Compressed Mortality, 1979-1998'!$H$2:$H$7900,,0)</f>
        <v>0.0 (Unreliable)</v>
      </c>
      <c r="Q285" t="str">
        <f>_xlfn.XLOOKUP(Q$1&amp;"_"&amp;$N285,'Compressed Mortality, 1979-1998'!$J$2:$J$7900,'Compressed Mortality, 1979-1998'!$H$2:$H$7900,,0)</f>
        <v>0.0 (Unreliable)</v>
      </c>
      <c r="R285">
        <f t="shared" si="61"/>
        <v>0</v>
      </c>
      <c r="S285">
        <f t="shared" si="62"/>
        <v>0</v>
      </c>
      <c r="T285">
        <f t="shared" si="63"/>
        <v>128</v>
      </c>
      <c r="U285">
        <f t="shared" si="64"/>
        <v>123</v>
      </c>
      <c r="X285" t="str">
        <v>D39.0</v>
      </c>
      <c r="Y285" t="str">
        <f>_xlfn.XLOOKUP(X285,'Underlying Cause of Death, 1999'!$E$2:$E$6876,'Underlying Cause of Death, 1999'!$D$2:$D$6876,,0)</f>
        <v>Uterus - Uncertain neoplasms</v>
      </c>
      <c r="Z285">
        <f>_xlfn.XLOOKUP(Z$1&amp;"_"&amp;$X285,'Underlying Cause of Death, 1999'!$J$2:$J$6876,'Underlying Cause of Death, 1999'!$K$2:$K$6876,,0)</f>
        <v>6.7514289381580689E-3</v>
      </c>
      <c r="AA285">
        <f>_xlfn.XLOOKUP(AA$1&amp;"_"&amp;$X285,'Underlying Cause of Death, 1999'!$J$2:$J$6876,'Underlying Cause of Death, 1999'!$K$2:$K$6876,,0)</f>
        <v>1.2955652819831198E-2</v>
      </c>
      <c r="AB285">
        <f>_xlfn.XLOOKUP(AB$1&amp;"_"&amp;$X285,'Underlying Cause of Death, 1999'!$J$2:$J$6876,'Underlying Cause of Death, 1999'!$K$2:$K$6876,,0)</f>
        <v>1.6085752332290683E-2</v>
      </c>
      <c r="AC285">
        <f t="shared" si="65"/>
        <v>6.7514289381580689E-3</v>
      </c>
      <c r="AD285">
        <f t="shared" si="54"/>
        <v>1.2955652819831198E-2</v>
      </c>
      <c r="AE285">
        <f t="shared" si="55"/>
        <v>1.6085752332290683E-2</v>
      </c>
      <c r="AF285">
        <f t="shared" si="66"/>
        <v>256</v>
      </c>
      <c r="AG285">
        <f t="shared" si="56"/>
        <v>209</v>
      </c>
      <c r="AH285">
        <f t="shared" si="57"/>
        <v>225</v>
      </c>
    </row>
    <row r="286" spans="1:34" x14ac:dyDescent="0.35">
      <c r="A286">
        <v>234.9</v>
      </c>
      <c r="B286" t="str">
        <f>_xlfn.XLOOKUP(A286,'Compressed Mortality, 1968-1978'!E286:E3491,'Compressed Mortality, 1968-1978'!D286:D3491,,0)</f>
        <v>Other and unspecified part</v>
      </c>
      <c r="C286" t="str">
        <f>_xlfn.XLOOKUP($C$1&amp;"_"&amp;A286,'Compressed Mortality, 1968-1978'!$J$2:$J$3207,'Compressed Mortality, 1968-1978'!$H$2:$H$3207,,0)</f>
        <v>0.0 (Unreliable)</v>
      </c>
      <c r="D286" t="b">
        <f t="shared" si="58"/>
        <v>0</v>
      </c>
      <c r="E286">
        <f t="shared" si="59"/>
        <v>0</v>
      </c>
      <c r="F286">
        <f t="shared" si="60"/>
        <v>130</v>
      </c>
      <c r="N286">
        <v>204.9</v>
      </c>
      <c r="O286" t="str">
        <f>_xlfn.XLOOKUP(N286,'Compressed Mortality, 1979-1998'!$E$2:$E$7900,'Compressed Mortality, 1979-1998'!$D$2:$D$7900,,0)</f>
        <v>Unspecified lymphoid leukemia</v>
      </c>
      <c r="P286">
        <f>_xlfn.XLOOKUP(P$1&amp;"_"&amp;$N286,'Compressed Mortality, 1979-1998'!$J$2:$J$7900,'Compressed Mortality, 1979-1998'!$H$2:$H$7900,,0)</f>
        <v>0.2</v>
      </c>
      <c r="Q286">
        <f>_xlfn.XLOOKUP(Q$1&amp;"_"&amp;$N286,'Compressed Mortality, 1979-1998'!$J$2:$J$7900,'Compressed Mortality, 1979-1998'!$H$2:$H$7900,,0)</f>
        <v>0.1</v>
      </c>
      <c r="R286">
        <f t="shared" si="61"/>
        <v>0.2</v>
      </c>
      <c r="S286">
        <f t="shared" si="62"/>
        <v>0.1</v>
      </c>
      <c r="T286">
        <f t="shared" si="63"/>
        <v>58</v>
      </c>
      <c r="U286">
        <f t="shared" si="64"/>
        <v>71</v>
      </c>
      <c r="X286" t="str">
        <v>D39.1</v>
      </c>
      <c r="Y286" t="str">
        <f>_xlfn.XLOOKUP(X286,'Underlying Cause of Death, 1999'!$E$2:$E$6876,'Underlying Cause of Death, 1999'!$D$2:$D$6876,,0)</f>
        <v>Ovary - Uncertain neoplasms</v>
      </c>
      <c r="Z286">
        <f>_xlfn.XLOOKUP(Z$1&amp;"_"&amp;$X286,'Underlying Cause of Death, 1999'!$J$2:$J$6876,'Underlying Cause of Death, 1999'!$K$2:$K$6876,,0)</f>
        <v>1.4924211336980995E-2</v>
      </c>
      <c r="AA286">
        <f>_xlfn.XLOOKUP(AA$1&amp;"_"&amp;$X286,'Underlying Cause of Death, 1999'!$J$2:$J$6876,'Underlying Cause of Death, 1999'!$K$2:$K$6876,,0)</f>
        <v>2.1052935832225696E-2</v>
      </c>
      <c r="AB286">
        <f>_xlfn.XLOOKUP(AB$1&amp;"_"&amp;$X286,'Underlying Cause of Death, 1999'!$J$2:$J$6876,'Underlying Cause of Death, 1999'!$K$2:$K$6876,,0)</f>
        <v>1.6692761854263917E-2</v>
      </c>
      <c r="AC286">
        <f t="shared" si="65"/>
        <v>1.4924211336980995E-2</v>
      </c>
      <c r="AD286">
        <f t="shared" si="54"/>
        <v>2.1052935832225696E-2</v>
      </c>
      <c r="AE286">
        <f t="shared" si="55"/>
        <v>1.6692761854263917E-2</v>
      </c>
      <c r="AF286">
        <f t="shared" si="66"/>
        <v>208</v>
      </c>
      <c r="AG286">
        <f t="shared" si="56"/>
        <v>178</v>
      </c>
      <c r="AH286">
        <f t="shared" si="57"/>
        <v>224</v>
      </c>
    </row>
    <row r="287" spans="1:34" x14ac:dyDescent="0.35">
      <c r="A287">
        <v>235</v>
      </c>
      <c r="B287" t="str">
        <f>_xlfn.XLOOKUP(A287,'Compressed Mortality, 1968-1978'!E287:E3492,'Compressed Mortality, 1968-1978'!D287:D3492,,0)</f>
        <v>Neoplasm of unspecified nature of ovary</v>
      </c>
      <c r="C287">
        <f>_xlfn.XLOOKUP($C$1&amp;"_"&amp;A287,'Compressed Mortality, 1968-1978'!$J$2:$J$3207,'Compressed Mortality, 1968-1978'!$H$2:$H$3207,,0)</f>
        <v>0</v>
      </c>
      <c r="D287" t="b">
        <f t="shared" si="58"/>
        <v>1</v>
      </c>
      <c r="E287">
        <f t="shared" si="59"/>
        <v>0</v>
      </c>
      <c r="F287">
        <f t="shared" si="60"/>
        <v>130</v>
      </c>
      <c r="N287">
        <v>205</v>
      </c>
      <c r="O287" t="str">
        <f>_xlfn.XLOOKUP(N287,'Compressed Mortality, 1979-1998'!$E$2:$E$7900,'Compressed Mortality, 1979-1998'!$D$2:$D$7900,,0)</f>
        <v>Acute</v>
      </c>
      <c r="P287">
        <f>_xlfn.XLOOKUP(P$1&amp;"_"&amp;$N287,'Compressed Mortality, 1979-1998'!$J$2:$J$7900,'Compressed Mortality, 1979-1998'!$H$2:$H$7900,,0)</f>
        <v>2.2000000000000002</v>
      </c>
      <c r="Q287">
        <f>_xlfn.XLOOKUP(Q$1&amp;"_"&amp;$N287,'Compressed Mortality, 1979-1998'!$J$2:$J$7900,'Compressed Mortality, 1979-1998'!$H$2:$H$7900,,0)</f>
        <v>2</v>
      </c>
      <c r="R287">
        <f t="shared" si="61"/>
        <v>2.2000000000000002</v>
      </c>
      <c r="S287">
        <f t="shared" si="62"/>
        <v>2</v>
      </c>
      <c r="T287">
        <f t="shared" si="63"/>
        <v>16</v>
      </c>
      <c r="U287">
        <f t="shared" si="64"/>
        <v>17</v>
      </c>
      <c r="X287" t="str">
        <v>D40.0</v>
      </c>
      <c r="Y287" t="str">
        <f>_xlfn.XLOOKUP(X287,'Underlying Cause of Death, 1999'!$E$2:$E$6876,'Underlying Cause of Death, 1999'!$D$2:$D$6876,,0)</f>
        <v>Prostate - Uncertain neoplasms</v>
      </c>
      <c r="Z287">
        <f>_xlfn.XLOOKUP(Z$1&amp;"_"&amp;$X287,'Underlying Cause of Death, 1999'!$J$2:$J$6876,'Underlying Cause of Death, 1999'!$K$2:$K$6876,,0)</f>
        <v>6.0407522078256412E-3</v>
      </c>
      <c r="AA287">
        <f>_xlfn.XLOOKUP(AA$1&amp;"_"&amp;$X287,'Underlying Cause of Death, 1999'!$J$2:$J$6876,'Underlying Cause of Death, 1999'!$K$2:$K$6876,,0)</f>
        <v>8.7450656533860586E-3</v>
      </c>
      <c r="AB287">
        <f>_xlfn.XLOOKUP(AB$1&amp;"_"&amp;$X287,'Underlying Cause of Death, 1999'!$J$2:$J$6876,'Underlying Cause of Death, 1999'!$K$2:$K$6876,,0)</f>
        <v>1.8210285659196999E-2</v>
      </c>
      <c r="AC287">
        <f t="shared" si="65"/>
        <v>6.0407522078256412E-3</v>
      </c>
      <c r="AD287">
        <f t="shared" si="54"/>
        <v>8.7450656533860586E-3</v>
      </c>
      <c r="AE287">
        <f t="shared" si="55"/>
        <v>1.8210285659196999E-2</v>
      </c>
      <c r="AF287">
        <f t="shared" si="66"/>
        <v>267</v>
      </c>
      <c r="AG287">
        <f t="shared" si="56"/>
        <v>240</v>
      </c>
      <c r="AH287">
        <f t="shared" si="57"/>
        <v>216</v>
      </c>
    </row>
    <row r="288" spans="1:34" x14ac:dyDescent="0.35">
      <c r="A288">
        <v>236.2</v>
      </c>
      <c r="B288" t="str">
        <f>_xlfn.XLOOKUP(A288,'Compressed Mortality, 1968-1978'!E288:E3493,'Compressed Mortality, 1968-1978'!D288:D3493,,0)</f>
        <v>Vulva</v>
      </c>
      <c r="C288" t="e">
        <f>_xlfn.XLOOKUP($C$1&amp;"_"&amp;A288,'Compressed Mortality, 1968-1978'!$J$2:$J$3207,'Compressed Mortality, 1968-1978'!$H$2:$H$3207,,0)</f>
        <v>#N/A</v>
      </c>
      <c r="D288" t="b">
        <f t="shared" si="58"/>
        <v>0</v>
      </c>
      <c r="E288">
        <f t="shared" si="59"/>
        <v>0</v>
      </c>
      <c r="F288">
        <f t="shared" si="60"/>
        <v>130</v>
      </c>
      <c r="N288">
        <v>205.1</v>
      </c>
      <c r="O288" t="str">
        <f>_xlfn.XLOOKUP(N288,'Compressed Mortality, 1979-1998'!$E$2:$E$7900,'Compressed Mortality, 1979-1998'!$D$2:$D$7900,,0)</f>
        <v>Chronic</v>
      </c>
      <c r="P288">
        <f>_xlfn.XLOOKUP(P$1&amp;"_"&amp;$N288,'Compressed Mortality, 1979-1998'!$J$2:$J$7900,'Compressed Mortality, 1979-1998'!$H$2:$H$7900,,0)</f>
        <v>0.9</v>
      </c>
      <c r="Q288">
        <f>_xlfn.XLOOKUP(Q$1&amp;"_"&amp;$N288,'Compressed Mortality, 1979-1998'!$J$2:$J$7900,'Compressed Mortality, 1979-1998'!$H$2:$H$7900,,0)</f>
        <v>0.9</v>
      </c>
      <c r="R288">
        <f t="shared" si="61"/>
        <v>0.9</v>
      </c>
      <c r="S288">
        <f t="shared" si="62"/>
        <v>0.9</v>
      </c>
      <c r="T288">
        <f t="shared" si="63"/>
        <v>31</v>
      </c>
      <c r="U288">
        <f t="shared" si="64"/>
        <v>27</v>
      </c>
      <c r="X288" t="str">
        <v>D41.0</v>
      </c>
      <c r="Y288" t="str">
        <f>_xlfn.XLOOKUP(X288,'Underlying Cause of Death, 1999'!$E$2:$E$6876,'Underlying Cause of Death, 1999'!$D$2:$D$6876,,0)</f>
        <v>Kidney - Uncertain neoplasms</v>
      </c>
      <c r="Z288">
        <f>_xlfn.XLOOKUP(Z$1&amp;"_"&amp;$X288,'Underlying Cause of Death, 1999'!$J$2:$J$6876,'Underlying Cause of Death, 1999'!$K$2:$K$6876,,0)</f>
        <v>2.3807670466136348E-2</v>
      </c>
      <c r="AA288">
        <f>_xlfn.XLOOKUP(AA$1&amp;"_"&amp;$X288,'Underlying Cause of Death, 1999'!$J$2:$J$6876,'Underlying Cause of Death, 1999'!$K$2:$K$6876,,0)</f>
        <v>2.9798001485611757E-2</v>
      </c>
      <c r="AB288">
        <f>_xlfn.XLOOKUP(AB$1&amp;"_"&amp;$X288,'Underlying Cause of Death, 1999'!$J$2:$J$6876,'Underlying Cause of Death, 1999'!$K$2:$K$6876,,0)</f>
        <v>3.3385523708527834E-2</v>
      </c>
      <c r="AC288">
        <f t="shared" si="65"/>
        <v>2.3807670466136348E-2</v>
      </c>
      <c r="AD288">
        <f t="shared" si="54"/>
        <v>2.9798001485611757E-2</v>
      </c>
      <c r="AE288">
        <f t="shared" si="55"/>
        <v>3.3385523708527834E-2</v>
      </c>
      <c r="AF288">
        <f t="shared" si="66"/>
        <v>176</v>
      </c>
      <c r="AG288">
        <f t="shared" si="56"/>
        <v>154</v>
      </c>
      <c r="AH288">
        <f t="shared" si="57"/>
        <v>168</v>
      </c>
    </row>
    <row r="289" spans="1:34" x14ac:dyDescent="0.35">
      <c r="A289">
        <v>237</v>
      </c>
      <c r="B289" t="str">
        <f>_xlfn.XLOOKUP(A289,'Compressed Mortality, 1968-1978'!E289:E3494,'Compressed Mortality, 1968-1978'!D289:D3494,,0)</f>
        <v>Testis</v>
      </c>
      <c r="C289" t="str">
        <f>_xlfn.XLOOKUP($C$1&amp;"_"&amp;A289,'Compressed Mortality, 1968-1978'!$J$2:$J$3207,'Compressed Mortality, 1968-1978'!$H$2:$H$3207,,0)</f>
        <v>0.0 (Unreliable)</v>
      </c>
      <c r="D289" t="b">
        <f t="shared" si="58"/>
        <v>0</v>
      </c>
      <c r="E289">
        <f t="shared" si="59"/>
        <v>0</v>
      </c>
      <c r="F289">
        <f t="shared" si="60"/>
        <v>130</v>
      </c>
      <c r="N289">
        <v>205.2</v>
      </c>
      <c r="O289" t="str">
        <f>_xlfn.XLOOKUP(N289,'Compressed Mortality, 1979-1998'!$E$2:$E$7900,'Compressed Mortality, 1979-1998'!$D$2:$D$7900,,0)</f>
        <v>Subacute</v>
      </c>
      <c r="P289">
        <f>_xlfn.XLOOKUP(P$1&amp;"_"&amp;$N289,'Compressed Mortality, 1979-1998'!$J$2:$J$7900,'Compressed Mortality, 1979-1998'!$H$2:$H$7900,,0)</f>
        <v>0</v>
      </c>
      <c r="Q289" t="str">
        <f>_xlfn.XLOOKUP(Q$1&amp;"_"&amp;$N289,'Compressed Mortality, 1979-1998'!$J$2:$J$7900,'Compressed Mortality, 1979-1998'!$H$2:$H$7900,,0)</f>
        <v>0.0 (Unreliable)</v>
      </c>
      <c r="R289">
        <f t="shared" si="61"/>
        <v>0</v>
      </c>
      <c r="S289">
        <f t="shared" si="62"/>
        <v>0</v>
      </c>
      <c r="T289">
        <f t="shared" si="63"/>
        <v>128</v>
      </c>
      <c r="U289">
        <f t="shared" si="64"/>
        <v>123</v>
      </c>
      <c r="X289" t="str">
        <v>D41.4</v>
      </c>
      <c r="Y289" t="str">
        <f>_xlfn.XLOOKUP(X289,'Underlying Cause of Death, 1999'!$E$2:$E$6876,'Underlying Cause of Death, 1999'!$D$2:$D$6876,,0)</f>
        <v>Bladder - Uncertain neoplasms</v>
      </c>
      <c r="Z289">
        <f>_xlfn.XLOOKUP(Z$1&amp;"_"&amp;$X289,'Underlying Cause of Death, 1999'!$J$2:$J$6876,'Underlying Cause of Death, 1999'!$K$2:$K$6876,,0)</f>
        <v>2.025428681447421E-2</v>
      </c>
      <c r="AA289">
        <f>_xlfn.XLOOKUP(AA$1&amp;"_"&amp;$X289,'Underlying Cause of Death, 1999'!$J$2:$J$6876,'Underlying Cause of Death, 1999'!$K$2:$K$6876,,0)</f>
        <v>4.178198034395561E-2</v>
      </c>
      <c r="AB289">
        <f>_xlfn.XLOOKUP(AB$1&amp;"_"&amp;$X289,'Underlying Cause of Death, 1999'!$J$2:$J$6876,'Underlying Cause of Death, 1999'!$K$2:$K$6876,,0)</f>
        <v>5.1595809367724829E-2</v>
      </c>
      <c r="AC289">
        <f t="shared" si="65"/>
        <v>2.025428681447421E-2</v>
      </c>
      <c r="AD289">
        <f t="shared" si="54"/>
        <v>4.178198034395561E-2</v>
      </c>
      <c r="AE289">
        <f t="shared" si="55"/>
        <v>5.1595809367724829E-2</v>
      </c>
      <c r="AF289">
        <f t="shared" si="66"/>
        <v>187</v>
      </c>
      <c r="AG289">
        <f t="shared" si="56"/>
        <v>134</v>
      </c>
      <c r="AH289">
        <f t="shared" si="57"/>
        <v>141</v>
      </c>
    </row>
    <row r="290" spans="1:34" x14ac:dyDescent="0.35">
      <c r="A290">
        <v>237.1</v>
      </c>
      <c r="B290" t="str">
        <f>_xlfn.XLOOKUP(A290,'Compressed Mortality, 1968-1978'!E290:E3495,'Compressed Mortality, 1968-1978'!D290:D3495,,0)</f>
        <v>Penis</v>
      </c>
      <c r="C290" t="e">
        <f>_xlfn.XLOOKUP($C$1&amp;"_"&amp;A290,'Compressed Mortality, 1968-1978'!$J$2:$J$3207,'Compressed Mortality, 1968-1978'!$H$2:$H$3207,,0)</f>
        <v>#N/A</v>
      </c>
      <c r="D290" t="b">
        <f t="shared" si="58"/>
        <v>0</v>
      </c>
      <c r="E290">
        <f t="shared" si="59"/>
        <v>0</v>
      </c>
      <c r="F290">
        <f t="shared" si="60"/>
        <v>130</v>
      </c>
      <c r="N290">
        <v>205.3</v>
      </c>
      <c r="O290" t="str">
        <f>_xlfn.XLOOKUP(N290,'Compressed Mortality, 1979-1998'!$E$2:$E$7900,'Compressed Mortality, 1979-1998'!$D$2:$D$7900,,0)</f>
        <v>Myeloid sarcoma</v>
      </c>
      <c r="P290" t="str">
        <f>_xlfn.XLOOKUP(P$1&amp;"_"&amp;$N290,'Compressed Mortality, 1979-1998'!$J$2:$J$7900,'Compressed Mortality, 1979-1998'!$H$2:$H$7900,,0)</f>
        <v>0.0 (Unreliable)</v>
      </c>
      <c r="Q290" t="str">
        <f>_xlfn.XLOOKUP(Q$1&amp;"_"&amp;$N290,'Compressed Mortality, 1979-1998'!$J$2:$J$7900,'Compressed Mortality, 1979-1998'!$H$2:$H$7900,,0)</f>
        <v>0.0 (Unreliable)</v>
      </c>
      <c r="R290">
        <f t="shared" si="61"/>
        <v>0</v>
      </c>
      <c r="S290">
        <f t="shared" si="62"/>
        <v>0</v>
      </c>
      <c r="T290">
        <f t="shared" si="63"/>
        <v>128</v>
      </c>
      <c r="U290">
        <f t="shared" si="64"/>
        <v>123</v>
      </c>
      <c r="X290" t="str">
        <v>D43.0</v>
      </c>
      <c r="Y290" t="str">
        <f>_xlfn.XLOOKUP(X290,'Underlying Cause of Death, 1999'!$E$2:$E$6876,'Underlying Cause of Death, 1999'!$D$2:$D$6876,,0)</f>
        <v>Brain, supratentorial - Uncertain neoplasms</v>
      </c>
      <c r="Z290">
        <f>_xlfn.XLOOKUP(Z$1&amp;"_"&amp;$X290,'Underlying Cause of Death, 1999'!$J$2:$J$6876,'Underlying Cause of Death, 1999'!$K$2:$K$6876,,0)</f>
        <v>7.1778349763575264E-2</v>
      </c>
      <c r="AA290">
        <f>_xlfn.XLOOKUP(AA$1&amp;"_"&amp;$X290,'Underlying Cause of Death, 1999'!$J$2:$J$6876,'Underlying Cause of Death, 1999'!$K$2:$K$6876,,0)</f>
        <v>4.4049219587426067E-2</v>
      </c>
      <c r="AB290">
        <f>_xlfn.XLOOKUP(AB$1&amp;"_"&amp;$X290,'Underlying Cause of Death, 1999'!$J$2:$J$6876,'Underlying Cause of Death, 1999'!$K$2:$K$6876,,0)</f>
        <v>3.065398085964828E-2</v>
      </c>
      <c r="AC290">
        <f t="shared" si="65"/>
        <v>7.1778349763575264E-2</v>
      </c>
      <c r="AD290">
        <f t="shared" si="54"/>
        <v>4.4049219587426067E-2</v>
      </c>
      <c r="AE290">
        <f t="shared" si="55"/>
        <v>3.065398085964828E-2</v>
      </c>
      <c r="AF290">
        <f t="shared" si="66"/>
        <v>107</v>
      </c>
      <c r="AG290">
        <f t="shared" si="56"/>
        <v>126</v>
      </c>
      <c r="AH290">
        <f t="shared" si="57"/>
        <v>173</v>
      </c>
    </row>
    <row r="291" spans="1:34" x14ac:dyDescent="0.35">
      <c r="A291">
        <v>237.3</v>
      </c>
      <c r="B291" t="str">
        <f>_xlfn.XLOOKUP(A291,'Compressed Mortality, 1968-1978'!E291:E3496,'Compressed Mortality, 1968-1978'!D291:D3496,,0)</f>
        <v>Kidney, except pelvis</v>
      </c>
      <c r="C291">
        <f>_xlfn.XLOOKUP($C$1&amp;"_"&amp;A291,'Compressed Mortality, 1968-1978'!$J$2:$J$3207,'Compressed Mortality, 1968-1978'!$H$2:$H$3207,,0)</f>
        <v>0</v>
      </c>
      <c r="D291" t="b">
        <f t="shared" si="58"/>
        <v>1</v>
      </c>
      <c r="E291">
        <f t="shared" si="59"/>
        <v>0</v>
      </c>
      <c r="F291">
        <f t="shared" si="60"/>
        <v>130</v>
      </c>
      <c r="N291">
        <v>205.8</v>
      </c>
      <c r="O291" t="str">
        <f>_xlfn.XLOOKUP(N291,'Compressed Mortality, 1979-1998'!$E$2:$E$7900,'Compressed Mortality, 1979-1998'!$D$2:$D$7900,,0)</f>
        <v>Other myeloid leukemia</v>
      </c>
      <c r="P291" t="str">
        <f>_xlfn.XLOOKUP(P$1&amp;"_"&amp;$N291,'Compressed Mortality, 1979-1998'!$J$2:$J$7900,'Compressed Mortality, 1979-1998'!$H$2:$H$7900,,0)</f>
        <v>0.0 (Unreliable)</v>
      </c>
      <c r="Q291" t="str">
        <f>_xlfn.XLOOKUP(Q$1&amp;"_"&amp;$N291,'Compressed Mortality, 1979-1998'!$J$2:$J$7900,'Compressed Mortality, 1979-1998'!$H$2:$H$7900,,0)</f>
        <v>0.0 (Unreliable)</v>
      </c>
      <c r="R291">
        <f t="shared" si="61"/>
        <v>0</v>
      </c>
      <c r="S291">
        <f t="shared" si="62"/>
        <v>0</v>
      </c>
      <c r="T291">
        <f t="shared" si="63"/>
        <v>128</v>
      </c>
      <c r="U291">
        <f t="shared" si="64"/>
        <v>123</v>
      </c>
      <c r="X291" t="str">
        <v>D43.1</v>
      </c>
      <c r="Y291" t="str">
        <f>_xlfn.XLOOKUP(X291,'Underlying Cause of Death, 1999'!$E$2:$E$6876,'Underlying Cause of Death, 1999'!$D$2:$D$6876,,0)</f>
        <v>Brain, infratentorial - Uncertain neoplasms</v>
      </c>
      <c r="Z291">
        <f>_xlfn.XLOOKUP(Z$1&amp;"_"&amp;$X291,'Underlying Cause of Death, 1999'!$J$2:$J$6876,'Underlying Cause of Death, 1999'!$K$2:$K$6876,,0)</f>
        <v>3.5533836516621418E-2</v>
      </c>
      <c r="AA291">
        <f>_xlfn.XLOOKUP(AA$1&amp;"_"&amp;$X291,'Underlying Cause of Death, 1999'!$J$2:$J$6876,'Underlying Cause of Death, 1999'!$K$2:$K$6876,,0)</f>
        <v>2.5911305639662395E-2</v>
      </c>
      <c r="AB291">
        <f>_xlfn.XLOOKUP(AB$1&amp;"_"&amp;$X291,'Underlying Cause of Death, 1999'!$J$2:$J$6876,'Underlying Cause of Death, 1999'!$K$2:$K$6876,,0)</f>
        <v>1.8817295181170229E-2</v>
      </c>
      <c r="AC291">
        <f t="shared" si="65"/>
        <v>3.5533836516621418E-2</v>
      </c>
      <c r="AD291">
        <f t="shared" si="54"/>
        <v>2.5911305639662395E-2</v>
      </c>
      <c r="AE291">
        <f t="shared" si="55"/>
        <v>1.8817295181170229E-2</v>
      </c>
      <c r="AF291">
        <f t="shared" si="66"/>
        <v>150</v>
      </c>
      <c r="AG291">
        <f t="shared" si="56"/>
        <v>164</v>
      </c>
      <c r="AH291">
        <f t="shared" si="57"/>
        <v>212</v>
      </c>
    </row>
    <row r="292" spans="1:34" x14ac:dyDescent="0.35">
      <c r="A292">
        <v>237.4</v>
      </c>
      <c r="B292" t="str">
        <f>_xlfn.XLOOKUP(A292,'Compressed Mortality, 1968-1978'!E292:E3497,'Compressed Mortality, 1968-1978'!D292:D3497,,0)</f>
        <v>Pelvis of kidney</v>
      </c>
      <c r="C292" t="e">
        <f>_xlfn.XLOOKUP($C$1&amp;"_"&amp;A292,'Compressed Mortality, 1968-1978'!$J$2:$J$3207,'Compressed Mortality, 1968-1978'!$H$2:$H$3207,,0)</f>
        <v>#N/A</v>
      </c>
      <c r="D292" t="b">
        <f t="shared" si="58"/>
        <v>0</v>
      </c>
      <c r="E292">
        <f t="shared" si="59"/>
        <v>0</v>
      </c>
      <c r="F292">
        <f t="shared" si="60"/>
        <v>130</v>
      </c>
      <c r="N292">
        <v>205.9</v>
      </c>
      <c r="O292" t="str">
        <f>_xlfn.XLOOKUP(N292,'Compressed Mortality, 1979-1998'!$E$2:$E$7900,'Compressed Mortality, 1979-1998'!$D$2:$D$7900,,0)</f>
        <v>Unspecified myeloid leukemia</v>
      </c>
      <c r="P292">
        <f>_xlfn.XLOOKUP(P$1&amp;"_"&amp;$N292,'Compressed Mortality, 1979-1998'!$J$2:$J$7900,'Compressed Mortality, 1979-1998'!$H$2:$H$7900,,0)</f>
        <v>0.2</v>
      </c>
      <c r="Q292">
        <f>_xlfn.XLOOKUP(Q$1&amp;"_"&amp;$N292,'Compressed Mortality, 1979-1998'!$J$2:$J$7900,'Compressed Mortality, 1979-1998'!$H$2:$H$7900,,0)</f>
        <v>0.1</v>
      </c>
      <c r="R292">
        <f t="shared" si="61"/>
        <v>0.2</v>
      </c>
      <c r="S292">
        <f t="shared" si="62"/>
        <v>0.1</v>
      </c>
      <c r="T292">
        <f t="shared" si="63"/>
        <v>58</v>
      </c>
      <c r="U292">
        <f t="shared" si="64"/>
        <v>71</v>
      </c>
      <c r="X292" t="str">
        <v>D43.2</v>
      </c>
      <c r="Y292" t="str">
        <f>_xlfn.XLOOKUP(X292,'Underlying Cause of Death, 1999'!$E$2:$E$6876,'Underlying Cause of Death, 1999'!$D$2:$D$6876,,0)</f>
        <v>Brain, unspecified - Uncertain neoplasms</v>
      </c>
      <c r="Z292">
        <f>_xlfn.XLOOKUP(Z$1&amp;"_"&amp;$X292,'Underlying Cause of Death, 1999'!$J$2:$J$6876,'Underlying Cause of Death, 1999'!$K$2:$K$6876,,0)</f>
        <v>0.93773794567363933</v>
      </c>
      <c r="AA292">
        <f>_xlfn.XLOOKUP(AA$1&amp;"_"&amp;$X292,'Underlying Cause of Death, 1999'!$J$2:$J$6876,'Underlying Cause of Death, 1999'!$K$2:$K$6876,,0)</f>
        <v>0.74235890657632753</v>
      </c>
      <c r="AB292">
        <f>_xlfn.XLOOKUP(AB$1&amp;"_"&amp;$X292,'Underlying Cause of Death, 1999'!$J$2:$J$6876,'Underlying Cause of Death, 1999'!$K$2:$K$6876,,0)</f>
        <v>0.46618331287544318</v>
      </c>
      <c r="AC292">
        <f t="shared" si="65"/>
        <v>0.93773794567363933</v>
      </c>
      <c r="AD292">
        <f t="shared" si="54"/>
        <v>0.74235890657632753</v>
      </c>
      <c r="AE292">
        <f t="shared" si="55"/>
        <v>0.46618331287544318</v>
      </c>
      <c r="AF292">
        <f t="shared" si="66"/>
        <v>29</v>
      </c>
      <c r="AG292">
        <f t="shared" si="56"/>
        <v>32</v>
      </c>
      <c r="AH292">
        <f t="shared" si="57"/>
        <v>42</v>
      </c>
    </row>
    <row r="293" spans="1:34" x14ac:dyDescent="0.35">
      <c r="A293">
        <v>237.5</v>
      </c>
      <c r="B293" t="str">
        <f>_xlfn.XLOOKUP(A293,'Compressed Mortality, 1968-1978'!E293:E3498,'Compressed Mortality, 1968-1978'!D293:D3498,,0)</f>
        <v>Ureter</v>
      </c>
      <c r="C293" t="e">
        <f>_xlfn.XLOOKUP($C$1&amp;"_"&amp;A293,'Compressed Mortality, 1968-1978'!$J$2:$J$3207,'Compressed Mortality, 1968-1978'!$H$2:$H$3207,,0)</f>
        <v>#N/A</v>
      </c>
      <c r="D293" t="b">
        <f t="shared" si="58"/>
        <v>0</v>
      </c>
      <c r="E293">
        <f t="shared" si="59"/>
        <v>0</v>
      </c>
      <c r="F293">
        <f t="shared" si="60"/>
        <v>130</v>
      </c>
      <c r="N293">
        <v>206</v>
      </c>
      <c r="O293" t="str">
        <f>_xlfn.XLOOKUP(N293,'Compressed Mortality, 1979-1998'!$E$2:$E$7900,'Compressed Mortality, 1979-1998'!$D$2:$D$7900,,0)</f>
        <v>Acute</v>
      </c>
      <c r="P293">
        <f>_xlfn.XLOOKUP(P$1&amp;"_"&amp;$N293,'Compressed Mortality, 1979-1998'!$J$2:$J$7900,'Compressed Mortality, 1979-1998'!$H$2:$H$7900,,0)</f>
        <v>0.1</v>
      </c>
      <c r="Q293">
        <f>_xlfn.XLOOKUP(Q$1&amp;"_"&amp;$N293,'Compressed Mortality, 1979-1998'!$J$2:$J$7900,'Compressed Mortality, 1979-1998'!$H$2:$H$7900,,0)</f>
        <v>0.1</v>
      </c>
      <c r="R293">
        <f t="shared" si="61"/>
        <v>0.1</v>
      </c>
      <c r="S293">
        <f t="shared" si="62"/>
        <v>0.1</v>
      </c>
      <c r="T293">
        <f t="shared" si="63"/>
        <v>79</v>
      </c>
      <c r="U293">
        <f t="shared" si="64"/>
        <v>71</v>
      </c>
      <c r="X293" t="str">
        <v>D43.4</v>
      </c>
      <c r="Y293" t="str">
        <f>_xlfn.XLOOKUP(X293,'Underlying Cause of Death, 1999'!$E$2:$E$6876,'Underlying Cause of Death, 1999'!$D$2:$D$6876,,0)</f>
        <v>Spinal cord - Uncertain neoplasms</v>
      </c>
      <c r="Z293">
        <f>_xlfn.XLOOKUP(Z$1&amp;"_"&amp;$X293,'Underlying Cause of Death, 1999'!$J$2:$J$6876,'Underlying Cause of Death, 1999'!$K$2:$K$6876,,0)</f>
        <v>1.3147519511149923E-2</v>
      </c>
      <c r="AA293">
        <f>_xlfn.XLOOKUP(AA$1&amp;"_"&amp;$X293,'Underlying Cause of Death, 1999'!$J$2:$J$6876,'Underlying Cause of Death, 1999'!$K$2:$K$6876,,0)</f>
        <v>8.4211743328902779E-3</v>
      </c>
      <c r="AB293">
        <f>_xlfn.XLOOKUP(AB$1&amp;"_"&amp;$X293,'Underlying Cause of Death, 1999'!$J$2:$J$6876,'Underlying Cause of Death, 1999'!$K$2:$K$6876,,0)</f>
        <v>7.5876190246654167E-3</v>
      </c>
      <c r="AC293">
        <f t="shared" si="65"/>
        <v>1.3147519511149923E-2</v>
      </c>
      <c r="AD293">
        <f t="shared" si="54"/>
        <v>8.4211743328902779E-3</v>
      </c>
      <c r="AE293">
        <f t="shared" si="55"/>
        <v>7.5876190246654167E-3</v>
      </c>
      <c r="AF293">
        <f t="shared" si="66"/>
        <v>221</v>
      </c>
      <c r="AG293">
        <f t="shared" si="56"/>
        <v>245</v>
      </c>
      <c r="AH293">
        <f t="shared" si="57"/>
        <v>280</v>
      </c>
    </row>
    <row r="294" spans="1:34" x14ac:dyDescent="0.35">
      <c r="A294">
        <v>237.6</v>
      </c>
      <c r="B294" t="str">
        <f>_xlfn.XLOOKUP(A294,'Compressed Mortality, 1968-1978'!E294:E3499,'Compressed Mortality, 1968-1978'!D294:D3499,,0)</f>
        <v>Bladder</v>
      </c>
      <c r="C294">
        <f>_xlfn.XLOOKUP($C$1&amp;"_"&amp;A294,'Compressed Mortality, 1968-1978'!$J$2:$J$3207,'Compressed Mortality, 1968-1978'!$H$2:$H$3207,,0)</f>
        <v>0</v>
      </c>
      <c r="D294" t="b">
        <f t="shared" si="58"/>
        <v>1</v>
      </c>
      <c r="E294">
        <f t="shared" si="59"/>
        <v>0</v>
      </c>
      <c r="F294">
        <f t="shared" si="60"/>
        <v>130</v>
      </c>
      <c r="N294">
        <v>206.1</v>
      </c>
      <c r="O294" t="str">
        <f>_xlfn.XLOOKUP(N294,'Compressed Mortality, 1979-1998'!$E$2:$E$7900,'Compressed Mortality, 1979-1998'!$D$2:$D$7900,,0)</f>
        <v>Chronic</v>
      </c>
      <c r="P294">
        <f>_xlfn.XLOOKUP(P$1&amp;"_"&amp;$N294,'Compressed Mortality, 1979-1998'!$J$2:$J$7900,'Compressed Mortality, 1979-1998'!$H$2:$H$7900,,0)</f>
        <v>0</v>
      </c>
      <c r="Q294">
        <f>_xlfn.XLOOKUP(Q$1&amp;"_"&amp;$N294,'Compressed Mortality, 1979-1998'!$J$2:$J$7900,'Compressed Mortality, 1979-1998'!$H$2:$H$7900,,0)</f>
        <v>0</v>
      </c>
      <c r="R294">
        <f t="shared" si="61"/>
        <v>0</v>
      </c>
      <c r="S294">
        <f t="shared" si="62"/>
        <v>0</v>
      </c>
      <c r="T294">
        <f t="shared" si="63"/>
        <v>128</v>
      </c>
      <c r="U294">
        <f t="shared" si="64"/>
        <v>123</v>
      </c>
      <c r="X294" t="str">
        <v>D43.9</v>
      </c>
      <c r="Y294" t="str">
        <f>_xlfn.XLOOKUP(X294,'Underlying Cause of Death, 1999'!$E$2:$E$6876,'Underlying Cause of Death, 1999'!$D$2:$D$6876,,0)</f>
        <v>Central nervous system, unspecified - Uncertain neoplasms</v>
      </c>
      <c r="Z294">
        <f>_xlfn.XLOOKUP(Z$1&amp;"_"&amp;$X294,'Underlying Cause of Death, 1999'!$J$2:$J$6876,'Underlying Cause of Death, 1999'!$K$2:$K$6876,,0)</f>
        <v>1.1015489320152639E-2</v>
      </c>
      <c r="AA294">
        <f>_xlfn.XLOOKUP(AA$1&amp;"_"&amp;$X294,'Underlying Cause of Death, 1999'!$J$2:$J$6876,'Underlying Cause of Death, 1999'!$K$2:$K$6876,,0)</f>
        <v>8.0972830123944971E-3</v>
      </c>
      <c r="AB294">
        <f>_xlfn.XLOOKUP(AB$1&amp;"_"&amp;$X294,'Underlying Cause of Death, 1999'!$J$2:$J$6876,'Underlying Cause of Death, 1999'!$K$2:$K$6876,,0)</f>
        <v>5.4630856977590991E-3</v>
      </c>
      <c r="AC294">
        <f t="shared" si="65"/>
        <v>1.1015489320152639E-2</v>
      </c>
      <c r="AD294">
        <f t="shared" si="54"/>
        <v>8.0972830123944971E-3</v>
      </c>
      <c r="AE294">
        <f t="shared" si="55"/>
        <v>5.4630856977590991E-3</v>
      </c>
      <c r="AF294">
        <f t="shared" si="66"/>
        <v>229</v>
      </c>
      <c r="AG294">
        <f t="shared" si="56"/>
        <v>248</v>
      </c>
      <c r="AH294">
        <f t="shared" si="57"/>
        <v>304</v>
      </c>
    </row>
    <row r="295" spans="1:34" x14ac:dyDescent="0.35">
      <c r="A295">
        <v>238</v>
      </c>
      <c r="B295" t="str">
        <f>_xlfn.XLOOKUP(A295,'Compressed Mortality, 1968-1978'!E295:E3500,'Compressed Mortality, 1968-1978'!D295:D3500,,0)</f>
        <v>Eye</v>
      </c>
      <c r="C295" t="str">
        <f>_xlfn.XLOOKUP($C$1&amp;"_"&amp;A295,'Compressed Mortality, 1968-1978'!$J$2:$J$3207,'Compressed Mortality, 1968-1978'!$H$2:$H$3207,,0)</f>
        <v>0.0 (Unreliable)</v>
      </c>
      <c r="D295" t="b">
        <f t="shared" si="58"/>
        <v>0</v>
      </c>
      <c r="E295">
        <f t="shared" si="59"/>
        <v>0</v>
      </c>
      <c r="F295">
        <f t="shared" si="60"/>
        <v>130</v>
      </c>
      <c r="N295">
        <v>206.2</v>
      </c>
      <c r="O295" t="str">
        <f>_xlfn.XLOOKUP(N295,'Compressed Mortality, 1979-1998'!$E$2:$E$7900,'Compressed Mortality, 1979-1998'!$D$2:$D$7900,,0)</f>
        <v>Subacute</v>
      </c>
      <c r="P295" t="str">
        <f>_xlfn.XLOOKUP(P$1&amp;"_"&amp;$N295,'Compressed Mortality, 1979-1998'!$J$2:$J$7900,'Compressed Mortality, 1979-1998'!$H$2:$H$7900,,0)</f>
        <v>0.0 (Unreliable)</v>
      </c>
      <c r="Q295" t="str">
        <f>_xlfn.XLOOKUP(Q$1&amp;"_"&amp;$N295,'Compressed Mortality, 1979-1998'!$J$2:$J$7900,'Compressed Mortality, 1979-1998'!$H$2:$H$7900,,0)</f>
        <v>0.0 (Unreliable)</v>
      </c>
      <c r="R295">
        <f t="shared" si="61"/>
        <v>0</v>
      </c>
      <c r="S295">
        <f t="shared" si="62"/>
        <v>0</v>
      </c>
      <c r="T295">
        <f t="shared" si="63"/>
        <v>128</v>
      </c>
      <c r="U295">
        <f t="shared" si="64"/>
        <v>123</v>
      </c>
      <c r="X295" t="str">
        <v>D44.3</v>
      </c>
      <c r="Y295" t="str">
        <f>_xlfn.XLOOKUP(X295,'Underlying Cause of Death, 1999'!$E$2:$E$6876,'Underlying Cause of Death, 1999'!$D$2:$D$6876,,0)</f>
        <v>Pituitary gland - Uncertain neoplasms</v>
      </c>
      <c r="Z295">
        <f>_xlfn.XLOOKUP(Z$1&amp;"_"&amp;$X295,'Underlying Cause of Death, 1999'!$J$2:$J$6876,'Underlying Cause of Death, 1999'!$K$2:$K$6876,,0)</f>
        <v>2.8427069213297133E-2</v>
      </c>
      <c r="AA295">
        <f>_xlfn.XLOOKUP(AA$1&amp;"_"&amp;$X295,'Underlying Cause of Death, 1999'!$J$2:$J$6876,'Underlying Cause of Death, 1999'!$K$2:$K$6876,,0)</f>
        <v>2.0405153191234135E-2</v>
      </c>
      <c r="AB295">
        <f>_xlfn.XLOOKUP(AB$1&amp;"_"&amp;$X295,'Underlying Cause of Death, 1999'!$J$2:$J$6876,'Underlying Cause of Death, 1999'!$K$2:$K$6876,,0)</f>
        <v>1.0926171395518198E-2</v>
      </c>
      <c r="AC295">
        <f t="shared" si="65"/>
        <v>2.8427069213297133E-2</v>
      </c>
      <c r="AD295">
        <f t="shared" si="54"/>
        <v>2.0405153191234135E-2</v>
      </c>
      <c r="AE295">
        <f t="shared" si="55"/>
        <v>1.0926171395518198E-2</v>
      </c>
      <c r="AF295">
        <f t="shared" si="66"/>
        <v>167</v>
      </c>
      <c r="AG295">
        <f t="shared" si="56"/>
        <v>180</v>
      </c>
      <c r="AH295">
        <f t="shared" si="57"/>
        <v>251</v>
      </c>
    </row>
    <row r="296" spans="1:34" x14ac:dyDescent="0.35">
      <c r="A296">
        <v>238.1</v>
      </c>
      <c r="B296" t="str">
        <f>_xlfn.XLOOKUP(A296,'Compressed Mortality, 1968-1978'!E296:E3501,'Compressed Mortality, 1968-1978'!D296:D3501,,0)</f>
        <v>Brain</v>
      </c>
      <c r="C296">
        <f>_xlfn.XLOOKUP($C$1&amp;"_"&amp;A296,'Compressed Mortality, 1968-1978'!$J$2:$J$3207,'Compressed Mortality, 1968-1978'!$H$2:$H$3207,,0)</f>
        <v>0.9</v>
      </c>
      <c r="D296" t="b">
        <f t="shared" si="58"/>
        <v>1</v>
      </c>
      <c r="E296">
        <f t="shared" si="59"/>
        <v>0.9</v>
      </c>
      <c r="F296">
        <f t="shared" si="60"/>
        <v>32</v>
      </c>
      <c r="N296">
        <v>206.9</v>
      </c>
      <c r="O296" t="str">
        <f>_xlfn.XLOOKUP(N296,'Compressed Mortality, 1979-1998'!$E$2:$E$7900,'Compressed Mortality, 1979-1998'!$D$2:$D$7900,,0)</f>
        <v>Unspecified monocytic leukemia</v>
      </c>
      <c r="P296">
        <f>_xlfn.XLOOKUP(P$1&amp;"_"&amp;$N296,'Compressed Mortality, 1979-1998'!$J$2:$J$7900,'Compressed Mortality, 1979-1998'!$H$2:$H$7900,,0)</f>
        <v>0</v>
      </c>
      <c r="Q296">
        <f>_xlfn.XLOOKUP(Q$1&amp;"_"&amp;$N296,'Compressed Mortality, 1979-1998'!$J$2:$J$7900,'Compressed Mortality, 1979-1998'!$H$2:$H$7900,,0)</f>
        <v>0</v>
      </c>
      <c r="R296">
        <f t="shared" si="61"/>
        <v>0</v>
      </c>
      <c r="S296">
        <f t="shared" si="62"/>
        <v>0</v>
      </c>
      <c r="T296">
        <f t="shared" si="63"/>
        <v>128</v>
      </c>
      <c r="U296">
        <f t="shared" si="64"/>
        <v>123</v>
      </c>
      <c r="X296" t="str">
        <v>D44.4</v>
      </c>
      <c r="Y296" t="str">
        <f>_xlfn.XLOOKUP(X296,'Underlying Cause of Death, 1999'!$E$2:$E$6876,'Underlying Cause of Death, 1999'!$D$2:$D$6876,,0)</f>
        <v>Craniopharyngeal duct - Uncertain neoplasms</v>
      </c>
      <c r="Z296">
        <f>_xlfn.XLOOKUP(Z$1&amp;"_"&amp;$X296,'Underlying Cause of Death, 1999'!$J$2:$J$6876,'Underlying Cause of Death, 1999'!$K$2:$K$6876,,0)</f>
        <v>1.9188271718975566E-2</v>
      </c>
      <c r="AA296">
        <f>_xlfn.XLOOKUP(AA$1&amp;"_"&amp;$X296,'Underlying Cause of Death, 1999'!$J$2:$J$6876,'Underlying Cause of Death, 1999'!$K$2:$K$6876,,0)</f>
        <v>1.4899000742805878E-2</v>
      </c>
      <c r="AB296">
        <f>_xlfn.XLOOKUP(AB$1&amp;"_"&amp;$X296,'Underlying Cause of Death, 1999'!$J$2:$J$6876,'Underlying Cause of Death, 1999'!$K$2:$K$6876,,0)</f>
        <v>1.5782247571304066E-2</v>
      </c>
      <c r="AC296">
        <f t="shared" si="65"/>
        <v>1.9188271718975566E-2</v>
      </c>
      <c r="AD296">
        <f t="shared" si="54"/>
        <v>1.4899000742805878E-2</v>
      </c>
      <c r="AE296">
        <f t="shared" si="55"/>
        <v>1.5782247571304066E-2</v>
      </c>
      <c r="AF296">
        <f t="shared" si="66"/>
        <v>189</v>
      </c>
      <c r="AG296">
        <f t="shared" si="56"/>
        <v>198</v>
      </c>
      <c r="AH296">
        <f t="shared" si="57"/>
        <v>226</v>
      </c>
    </row>
    <row r="297" spans="1:34" x14ac:dyDescent="0.35">
      <c r="A297">
        <v>238.2</v>
      </c>
      <c r="B297" t="str">
        <f>_xlfn.XLOOKUP(A297,'Compressed Mortality, 1968-1978'!E297:E3502,'Compressed Mortality, 1968-1978'!D297:D3502,,0)</f>
        <v>Cranial nerves (including optic nerve)</v>
      </c>
      <c r="C297" t="str">
        <f>_xlfn.XLOOKUP($C$1&amp;"_"&amp;A297,'Compressed Mortality, 1968-1978'!$J$2:$J$3207,'Compressed Mortality, 1968-1978'!$H$2:$H$3207,,0)</f>
        <v>0.0 (Unreliable)</v>
      </c>
      <c r="D297" t="b">
        <f t="shared" si="58"/>
        <v>0</v>
      </c>
      <c r="E297">
        <f t="shared" si="59"/>
        <v>0</v>
      </c>
      <c r="F297">
        <f t="shared" si="60"/>
        <v>130</v>
      </c>
      <c r="N297">
        <v>207</v>
      </c>
      <c r="O297" t="str">
        <f>_xlfn.XLOOKUP(N297,'Compressed Mortality, 1979-1998'!$E$2:$E$7900,'Compressed Mortality, 1979-1998'!$D$2:$D$7900,,0)</f>
        <v>Acute erythremia and erythroleukemia</v>
      </c>
      <c r="P297">
        <f>_xlfn.XLOOKUP(P$1&amp;"_"&amp;$N297,'Compressed Mortality, 1979-1998'!$J$2:$J$7900,'Compressed Mortality, 1979-1998'!$H$2:$H$7900,,0)</f>
        <v>0.1</v>
      </c>
      <c r="Q297">
        <f>_xlfn.XLOOKUP(Q$1&amp;"_"&amp;$N297,'Compressed Mortality, 1979-1998'!$J$2:$J$7900,'Compressed Mortality, 1979-1998'!$H$2:$H$7900,,0)</f>
        <v>0</v>
      </c>
      <c r="R297">
        <f t="shared" si="61"/>
        <v>0.1</v>
      </c>
      <c r="S297">
        <f t="shared" si="62"/>
        <v>0</v>
      </c>
      <c r="T297">
        <f t="shared" si="63"/>
        <v>79</v>
      </c>
      <c r="U297">
        <f t="shared" si="64"/>
        <v>123</v>
      </c>
      <c r="X297" t="str">
        <v>D44.5</v>
      </c>
      <c r="Y297" t="str">
        <f>_xlfn.XLOOKUP(X297,'Underlying Cause of Death, 1999'!$E$2:$E$6876,'Underlying Cause of Death, 1999'!$D$2:$D$6876,,0)</f>
        <v>Pineal gland - Uncertain neoplasms</v>
      </c>
      <c r="Z297">
        <f>_xlfn.XLOOKUP(Z$1&amp;"_"&amp;$X297,'Underlying Cause of Death, 1999'!$J$2:$J$6876,'Underlying Cause of Death, 1999'!$K$2:$K$6876,,0)</f>
        <v>3.5533836516621416E-3</v>
      </c>
      <c r="AA297">
        <f>_xlfn.XLOOKUP(AA$1&amp;"_"&amp;$X297,'Underlying Cause of Death, 1999'!$J$2:$J$6876,'Underlying Cause of Death, 1999'!$K$2:$K$6876,,0)</f>
        <v>3.8866958459493591E-3</v>
      </c>
      <c r="AB297" t="e">
        <f>_xlfn.XLOOKUP(AB$1&amp;"_"&amp;$X297,'Underlying Cause of Death, 1999'!$J$2:$J$6876,'Underlying Cause of Death, 1999'!$K$2:$K$6876,,0)</f>
        <v>#N/A</v>
      </c>
      <c r="AC297">
        <f t="shared" si="65"/>
        <v>3.5533836516621416E-3</v>
      </c>
      <c r="AD297">
        <f t="shared" si="54"/>
        <v>3.8866958459493591E-3</v>
      </c>
      <c r="AE297">
        <f t="shared" si="55"/>
        <v>0</v>
      </c>
      <c r="AF297">
        <f t="shared" si="66"/>
        <v>301</v>
      </c>
      <c r="AG297">
        <f t="shared" si="56"/>
        <v>284</v>
      </c>
      <c r="AH297">
        <f t="shared" si="57"/>
        <v>354</v>
      </c>
    </row>
    <row r="298" spans="1:34" x14ac:dyDescent="0.35">
      <c r="A298">
        <v>238.4</v>
      </c>
      <c r="B298" t="str">
        <f>_xlfn.XLOOKUP(A298,'Compressed Mortality, 1968-1978'!E298:E3503,'Compressed Mortality, 1968-1978'!D298:D3503,,0)</f>
        <v>Spinal cord</v>
      </c>
      <c r="C298">
        <f>_xlfn.XLOOKUP($C$1&amp;"_"&amp;A298,'Compressed Mortality, 1968-1978'!$J$2:$J$3207,'Compressed Mortality, 1968-1978'!$H$2:$H$3207,,0)</f>
        <v>0</v>
      </c>
      <c r="D298" t="b">
        <f t="shared" si="58"/>
        <v>1</v>
      </c>
      <c r="E298">
        <f t="shared" si="59"/>
        <v>0</v>
      </c>
      <c r="F298">
        <f t="shared" si="60"/>
        <v>130</v>
      </c>
      <c r="N298">
        <v>207.2</v>
      </c>
      <c r="O298" t="str">
        <f>_xlfn.XLOOKUP(N298,'Compressed Mortality, 1979-1998'!$E$2:$E$7900,'Compressed Mortality, 1979-1998'!$D$2:$D$7900,,0)</f>
        <v>Megakaryocytic leukemia</v>
      </c>
      <c r="P298" t="str">
        <f>_xlfn.XLOOKUP(P$1&amp;"_"&amp;$N298,'Compressed Mortality, 1979-1998'!$J$2:$J$7900,'Compressed Mortality, 1979-1998'!$H$2:$H$7900,,0)</f>
        <v>0.0 (Unreliable)</v>
      </c>
      <c r="Q298">
        <f>_xlfn.XLOOKUP(Q$1&amp;"_"&amp;$N298,'Compressed Mortality, 1979-1998'!$J$2:$J$7900,'Compressed Mortality, 1979-1998'!$H$2:$H$7900,,0)</f>
        <v>0</v>
      </c>
      <c r="R298">
        <f t="shared" si="61"/>
        <v>0</v>
      </c>
      <c r="S298">
        <f t="shared" si="62"/>
        <v>0</v>
      </c>
      <c r="T298">
        <f t="shared" si="63"/>
        <v>128</v>
      </c>
      <c r="U298">
        <f t="shared" si="64"/>
        <v>123</v>
      </c>
      <c r="X298" t="str">
        <v>D45</v>
      </c>
      <c r="Y298" t="str">
        <f>_xlfn.XLOOKUP(X298,'Underlying Cause of Death, 1999'!$E$2:$E$6876,'Underlying Cause of Death, 1999'!$D$2:$D$6876,,0)</f>
        <v>Polycythaemia vera</v>
      </c>
      <c r="Z298">
        <f>_xlfn.XLOOKUP(Z$1&amp;"_"&amp;$X298,'Underlying Cause of Death, 1999'!$J$2:$J$6876,'Underlying Cause of Death, 1999'!$K$2:$K$6876,,0)</f>
        <v>0.11584030704418583</v>
      </c>
      <c r="AA298">
        <f>_xlfn.XLOOKUP(AA$1&amp;"_"&amp;$X298,'Underlying Cause of Death, 1999'!$J$2:$J$6876,'Underlying Cause of Death, 1999'!$K$2:$K$6876,,0)</f>
        <v>8.2268395405928105E-2</v>
      </c>
      <c r="AB298">
        <f>_xlfn.XLOOKUP(AB$1&amp;"_"&amp;$X298,'Underlying Cause of Death, 1999'!$J$2:$J$6876,'Underlying Cause of Death, 1999'!$K$2:$K$6876,,0)</f>
        <v>8.9837409252038522E-2</v>
      </c>
      <c r="AC298">
        <f t="shared" si="65"/>
        <v>0.11584030704418583</v>
      </c>
      <c r="AD298">
        <f t="shared" si="54"/>
        <v>8.2268395405928105E-2</v>
      </c>
      <c r="AE298">
        <f t="shared" si="55"/>
        <v>8.9837409252038522E-2</v>
      </c>
      <c r="AF298">
        <f t="shared" si="66"/>
        <v>83</v>
      </c>
      <c r="AG298">
        <f t="shared" si="56"/>
        <v>88</v>
      </c>
      <c r="AH298">
        <f t="shared" si="57"/>
        <v>106</v>
      </c>
    </row>
    <row r="299" spans="1:34" x14ac:dyDescent="0.35">
      <c r="A299">
        <v>238.9</v>
      </c>
      <c r="B299" t="str">
        <f>_xlfn.XLOOKUP(A299,'Compressed Mortality, 1968-1978'!E299:E3504,'Compressed Mortality, 1968-1978'!D299:D3504,,0)</f>
        <v>Unspecified site</v>
      </c>
      <c r="C299" t="str">
        <f>_xlfn.XLOOKUP($C$1&amp;"_"&amp;A299,'Compressed Mortality, 1968-1978'!$J$2:$J$3207,'Compressed Mortality, 1968-1978'!$H$2:$H$3207,,0)</f>
        <v>0.0 (Unreliable)</v>
      </c>
      <c r="D299" t="b">
        <f t="shared" si="58"/>
        <v>0</v>
      </c>
      <c r="E299">
        <f t="shared" si="59"/>
        <v>0</v>
      </c>
      <c r="F299">
        <f t="shared" si="60"/>
        <v>130</v>
      </c>
      <c r="N299">
        <v>207.8</v>
      </c>
      <c r="O299" t="str">
        <f>_xlfn.XLOOKUP(N299,'Compressed Mortality, 1979-1998'!$E$2:$E$7900,'Compressed Mortality, 1979-1998'!$D$2:$D$7900,,0)</f>
        <v>Other specified leukemia</v>
      </c>
      <c r="P299">
        <f>_xlfn.XLOOKUP(P$1&amp;"_"&amp;$N299,'Compressed Mortality, 1979-1998'!$J$2:$J$7900,'Compressed Mortality, 1979-1998'!$H$2:$H$7900,,0)</f>
        <v>0</v>
      </c>
      <c r="Q299">
        <f>_xlfn.XLOOKUP(Q$1&amp;"_"&amp;$N299,'Compressed Mortality, 1979-1998'!$J$2:$J$7900,'Compressed Mortality, 1979-1998'!$H$2:$H$7900,,0)</f>
        <v>0</v>
      </c>
      <c r="R299">
        <f t="shared" si="61"/>
        <v>0</v>
      </c>
      <c r="S299">
        <f t="shared" si="62"/>
        <v>0</v>
      </c>
      <c r="T299">
        <f t="shared" si="63"/>
        <v>128</v>
      </c>
      <c r="U299">
        <f t="shared" si="64"/>
        <v>123</v>
      </c>
      <c r="X299" t="str">
        <v>D46.2</v>
      </c>
      <c r="Y299" t="str">
        <f>_xlfn.XLOOKUP(X299,'Underlying Cause of Death, 1999'!$E$2:$E$6876,'Underlying Cause of Death, 1999'!$D$2:$D$6876,,0)</f>
        <v>Refractory anaemia with excess of blasts - Uncertain neoplasms</v>
      </c>
      <c r="Z299">
        <f>_xlfn.XLOOKUP(Z$1&amp;"_"&amp;$X299,'Underlying Cause of Death, 1999'!$J$2:$J$6876,'Underlying Cause of Death, 1999'!$K$2:$K$6876,,0)</f>
        <v>4.619398747160784E-3</v>
      </c>
      <c r="AA299">
        <f>_xlfn.XLOOKUP(AA$1&amp;"_"&amp;$X299,'Underlying Cause of Death, 1999'!$J$2:$J$6876,'Underlying Cause of Death, 1999'!$K$2:$K$6876,,0)</f>
        <v>5.8300437689240391E-3</v>
      </c>
      <c r="AB299" t="e">
        <f>_xlfn.XLOOKUP(AB$1&amp;"_"&amp;$X299,'Underlying Cause of Death, 1999'!$J$2:$J$6876,'Underlying Cause of Death, 1999'!$K$2:$K$6876,,0)</f>
        <v>#N/A</v>
      </c>
      <c r="AC299">
        <f t="shared" si="65"/>
        <v>4.619398747160784E-3</v>
      </c>
      <c r="AD299">
        <f t="shared" si="54"/>
        <v>5.8300437689240391E-3</v>
      </c>
      <c r="AE299">
        <f t="shared" si="55"/>
        <v>0</v>
      </c>
      <c r="AF299">
        <f t="shared" si="66"/>
        <v>285</v>
      </c>
      <c r="AG299">
        <f t="shared" si="56"/>
        <v>260</v>
      </c>
      <c r="AH299">
        <f t="shared" si="57"/>
        <v>354</v>
      </c>
    </row>
    <row r="300" spans="1:34" x14ac:dyDescent="0.35">
      <c r="A300">
        <v>239</v>
      </c>
      <c r="B300" t="str">
        <f>_xlfn.XLOOKUP(A300,'Compressed Mortality, 1968-1978'!E300:E3505,'Compressed Mortality, 1968-1978'!D300:D3505,,0)</f>
        <v>Buccal cavity and pharynx</v>
      </c>
      <c r="C300" t="str">
        <f>_xlfn.XLOOKUP($C$1&amp;"_"&amp;A300,'Compressed Mortality, 1968-1978'!$J$2:$J$3207,'Compressed Mortality, 1968-1978'!$H$2:$H$3207,,0)</f>
        <v>0.0 (Unreliable)</v>
      </c>
      <c r="D300" t="b">
        <f t="shared" si="58"/>
        <v>0</v>
      </c>
      <c r="E300">
        <f t="shared" si="59"/>
        <v>0</v>
      </c>
      <c r="F300">
        <f t="shared" si="60"/>
        <v>130</v>
      </c>
      <c r="N300">
        <v>208</v>
      </c>
      <c r="O300" t="str">
        <f>_xlfn.XLOOKUP(N300,'Compressed Mortality, 1979-1998'!$E$2:$E$7900,'Compressed Mortality, 1979-1998'!$D$2:$D$7900,,0)</f>
        <v>Acute</v>
      </c>
      <c r="P300">
        <f>_xlfn.XLOOKUP(P$1&amp;"_"&amp;$N300,'Compressed Mortality, 1979-1998'!$J$2:$J$7900,'Compressed Mortality, 1979-1998'!$H$2:$H$7900,,0)</f>
        <v>0.9</v>
      </c>
      <c r="Q300">
        <f>_xlfn.XLOOKUP(Q$1&amp;"_"&amp;$N300,'Compressed Mortality, 1979-1998'!$J$2:$J$7900,'Compressed Mortality, 1979-1998'!$H$2:$H$7900,,0)</f>
        <v>1.1000000000000001</v>
      </c>
      <c r="R300">
        <f t="shared" si="61"/>
        <v>0.9</v>
      </c>
      <c r="S300">
        <f t="shared" si="62"/>
        <v>1.1000000000000001</v>
      </c>
      <c r="T300">
        <f t="shared" si="63"/>
        <v>31</v>
      </c>
      <c r="U300">
        <f t="shared" si="64"/>
        <v>25</v>
      </c>
      <c r="X300" t="str">
        <v>D46.4</v>
      </c>
      <c r="Y300" t="str">
        <f>_xlfn.XLOOKUP(X300,'Underlying Cause of Death, 1999'!$E$2:$E$6876,'Underlying Cause of Death, 1999'!$D$2:$D$6876,,0)</f>
        <v>Refractory anaemia, unspecified - Uncertain neoplasms</v>
      </c>
      <c r="Z300">
        <f>_xlfn.XLOOKUP(Z$1&amp;"_"&amp;$X300,'Underlying Cause of Death, 1999'!$J$2:$J$6876,'Underlying Cause of Death, 1999'!$K$2:$K$6876,,0)</f>
        <v>8.1727823988229267E-2</v>
      </c>
      <c r="AA300">
        <f>_xlfn.XLOOKUP(AA$1&amp;"_"&amp;$X300,'Underlying Cause of Death, 1999'!$J$2:$J$6876,'Underlying Cause of Death, 1999'!$K$2:$K$6876,,0)</f>
        <v>3.2389132049577989E-2</v>
      </c>
      <c r="AB300">
        <f>_xlfn.XLOOKUP(AB$1&amp;"_"&amp;$X300,'Underlying Cause of Death, 1999'!$J$2:$J$6876,'Underlying Cause of Death, 1999'!$K$2:$K$6876,,0)</f>
        <v>3.27785141865546E-2</v>
      </c>
      <c r="AC300">
        <f t="shared" si="65"/>
        <v>8.1727823988229267E-2</v>
      </c>
      <c r="AD300">
        <f t="shared" si="54"/>
        <v>3.2389132049577989E-2</v>
      </c>
      <c r="AE300">
        <f t="shared" si="55"/>
        <v>3.27785141865546E-2</v>
      </c>
      <c r="AF300">
        <f t="shared" si="66"/>
        <v>94</v>
      </c>
      <c r="AG300">
        <f t="shared" si="56"/>
        <v>148</v>
      </c>
      <c r="AH300">
        <f t="shared" si="57"/>
        <v>170</v>
      </c>
    </row>
    <row r="301" spans="1:34" x14ac:dyDescent="0.35">
      <c r="A301">
        <v>239.1</v>
      </c>
      <c r="B301" t="str">
        <f>_xlfn.XLOOKUP(A301,'Compressed Mortality, 1968-1978'!E301:E3506,'Compressed Mortality, 1968-1978'!D301:D3506,,0)</f>
        <v>Endocrine glands</v>
      </c>
      <c r="C301">
        <f>_xlfn.XLOOKUP($C$1&amp;"_"&amp;A301,'Compressed Mortality, 1968-1978'!$J$2:$J$3207,'Compressed Mortality, 1968-1978'!$H$2:$H$3207,,0)</f>
        <v>0</v>
      </c>
      <c r="D301" t="b">
        <f t="shared" si="58"/>
        <v>1</v>
      </c>
      <c r="E301">
        <f t="shared" si="59"/>
        <v>0</v>
      </c>
      <c r="F301">
        <f t="shared" si="60"/>
        <v>130</v>
      </c>
      <c r="N301">
        <v>208.1</v>
      </c>
      <c r="O301" t="str">
        <f>_xlfn.XLOOKUP(N301,'Compressed Mortality, 1979-1998'!$E$2:$E$7900,'Compressed Mortality, 1979-1998'!$D$2:$D$7900,,0)</f>
        <v>Chronic</v>
      </c>
      <c r="P301">
        <f>_xlfn.XLOOKUP(P$1&amp;"_"&amp;$N301,'Compressed Mortality, 1979-1998'!$J$2:$J$7900,'Compressed Mortality, 1979-1998'!$H$2:$H$7900,,0)</f>
        <v>0.1</v>
      </c>
      <c r="Q301">
        <f>_xlfn.XLOOKUP(Q$1&amp;"_"&amp;$N301,'Compressed Mortality, 1979-1998'!$J$2:$J$7900,'Compressed Mortality, 1979-1998'!$H$2:$H$7900,,0)</f>
        <v>0.1</v>
      </c>
      <c r="R301">
        <f t="shared" si="61"/>
        <v>0.1</v>
      </c>
      <c r="S301">
        <f t="shared" si="62"/>
        <v>0.1</v>
      </c>
      <c r="T301">
        <f t="shared" si="63"/>
        <v>79</v>
      </c>
      <c r="U301">
        <f t="shared" si="64"/>
        <v>71</v>
      </c>
      <c r="X301" t="str">
        <v>D46.7</v>
      </c>
      <c r="Y301" t="str">
        <f>_xlfn.XLOOKUP(X301,'Underlying Cause of Death, 1999'!$E$2:$E$6876,'Underlying Cause of Death, 1999'!$D$2:$D$6876,,0)</f>
        <v>Other myelodysplastic syndromes - Uncertain neoplasms</v>
      </c>
      <c r="Z301">
        <f>_xlfn.XLOOKUP(Z$1&amp;"_"&amp;$X301,'Underlying Cause of Death, 1999'!$J$2:$J$6876,'Underlying Cause of Death, 1999'!$K$2:$K$6876,,0)</f>
        <v>4.9747371123269983E-3</v>
      </c>
      <c r="AA301">
        <f>_xlfn.XLOOKUP(AA$1&amp;"_"&amp;$X301,'Underlying Cause of Death, 1999'!$J$2:$J$6876,'Underlying Cause of Death, 1999'!$K$2:$K$6876,,0)</f>
        <v>4.5344784869409197E-3</v>
      </c>
      <c r="AB301" t="e">
        <f>_xlfn.XLOOKUP(AB$1&amp;"_"&amp;$X301,'Underlying Cause of Death, 1999'!$J$2:$J$6876,'Underlying Cause of Death, 1999'!$K$2:$K$6876,,0)</f>
        <v>#N/A</v>
      </c>
      <c r="AC301">
        <f t="shared" si="65"/>
        <v>4.9747371123269983E-3</v>
      </c>
      <c r="AD301">
        <f t="shared" si="54"/>
        <v>4.5344784869409197E-3</v>
      </c>
      <c r="AE301">
        <f t="shared" si="55"/>
        <v>0</v>
      </c>
      <c r="AF301">
        <f t="shared" si="66"/>
        <v>282</v>
      </c>
      <c r="AG301">
        <f t="shared" si="56"/>
        <v>277</v>
      </c>
      <c r="AH301">
        <f t="shared" si="57"/>
        <v>354</v>
      </c>
    </row>
    <row r="302" spans="1:34" x14ac:dyDescent="0.35">
      <c r="A302">
        <v>239.9</v>
      </c>
      <c r="B302" t="str">
        <f>_xlfn.XLOOKUP(A302,'Compressed Mortality, 1968-1978'!E302:E3507,'Compressed Mortality, 1968-1978'!D302:D3507,,0)</f>
        <v>Other and unspecified sites</v>
      </c>
      <c r="C302">
        <f>_xlfn.XLOOKUP($C$1&amp;"_"&amp;A302,'Compressed Mortality, 1968-1978'!$J$2:$J$3207,'Compressed Mortality, 1968-1978'!$H$2:$H$3207,,0)</f>
        <v>0.1</v>
      </c>
      <c r="D302" t="b">
        <f t="shared" si="58"/>
        <v>1</v>
      </c>
      <c r="E302">
        <f t="shared" si="59"/>
        <v>0.1</v>
      </c>
      <c r="F302">
        <f t="shared" si="60"/>
        <v>78</v>
      </c>
      <c r="N302">
        <v>208.2</v>
      </c>
      <c r="O302" t="str">
        <f>_xlfn.XLOOKUP(N302,'Compressed Mortality, 1979-1998'!$E$2:$E$7900,'Compressed Mortality, 1979-1998'!$D$2:$D$7900,,0)</f>
        <v>Subacute</v>
      </c>
      <c r="P302" t="str">
        <f>_xlfn.XLOOKUP(P$1&amp;"_"&amp;$N302,'Compressed Mortality, 1979-1998'!$J$2:$J$7900,'Compressed Mortality, 1979-1998'!$H$2:$H$7900,,0)</f>
        <v>0.0 (Unreliable)</v>
      </c>
      <c r="Q302" t="str">
        <f>_xlfn.XLOOKUP(Q$1&amp;"_"&amp;$N302,'Compressed Mortality, 1979-1998'!$J$2:$J$7900,'Compressed Mortality, 1979-1998'!$H$2:$H$7900,,0)</f>
        <v>0.0 (Unreliable)</v>
      </c>
      <c r="R302">
        <f t="shared" si="61"/>
        <v>0</v>
      </c>
      <c r="S302">
        <f t="shared" si="62"/>
        <v>0</v>
      </c>
      <c r="T302">
        <f t="shared" si="63"/>
        <v>128</v>
      </c>
      <c r="U302">
        <f t="shared" si="64"/>
        <v>123</v>
      </c>
      <c r="X302" t="str">
        <v>D46.9</v>
      </c>
      <c r="Y302" t="str">
        <f>_xlfn.XLOOKUP(X302,'Underlying Cause of Death, 1999'!$E$2:$E$6876,'Underlying Cause of Death, 1999'!$D$2:$D$6876,,0)</f>
        <v>Myelodysplastic syndrome, unspecified - Uncertain neoplasms</v>
      </c>
      <c r="Z302">
        <f>_xlfn.XLOOKUP(Z$1&amp;"_"&amp;$X302,'Underlying Cause of Death, 1999'!$J$2:$J$6876,'Underlying Cause of Death, 1999'!$K$2:$K$6876,,0)</f>
        <v>1.5656208369223397</v>
      </c>
      <c r="AA302">
        <f>_xlfn.XLOOKUP(AA$1&amp;"_"&amp;$X302,'Underlying Cause of Death, 1999'!$J$2:$J$6876,'Underlying Cause of Death, 1999'!$K$2:$K$6876,,0)</f>
        <v>1.964724750127401</v>
      </c>
      <c r="AB302">
        <f>_xlfn.XLOOKUP(AB$1&amp;"_"&amp;$X302,'Underlying Cause of Death, 1999'!$J$2:$J$6876,'Underlying Cause of Death, 1999'!$K$2:$K$6876,,0)</f>
        <v>2.0522991937915016</v>
      </c>
      <c r="AC302">
        <f t="shared" si="65"/>
        <v>1.5656208369223397</v>
      </c>
      <c r="AD302">
        <f t="shared" si="54"/>
        <v>1.964724750127401</v>
      </c>
      <c r="AE302">
        <f t="shared" si="55"/>
        <v>2.0522991937915016</v>
      </c>
      <c r="AF302">
        <f t="shared" si="66"/>
        <v>20</v>
      </c>
      <c r="AG302">
        <f t="shared" si="56"/>
        <v>20</v>
      </c>
      <c r="AH302">
        <f t="shared" si="57"/>
        <v>22</v>
      </c>
    </row>
    <row r="303" spans="1:34" x14ac:dyDescent="0.35">
      <c r="A303">
        <v>0</v>
      </c>
      <c r="B303" t="e">
        <f>_xlfn.XLOOKUP(A303,'Compressed Mortality, 1968-1978'!E303:E3508,'Compressed Mortality, 1968-1978'!D303:D3508,,0)</f>
        <v>#N/A</v>
      </c>
      <c r="C303" t="e">
        <f>_xlfn.XLOOKUP($C$1&amp;"_"&amp;A303,'Compressed Mortality, 1968-1978'!$J$2:$J$3207,'Compressed Mortality, 1968-1978'!$H$2:$H$3207,,0)</f>
        <v>#N/A</v>
      </c>
      <c r="D303" t="b">
        <f t="shared" si="58"/>
        <v>0</v>
      </c>
      <c r="E303">
        <f t="shared" si="59"/>
        <v>0</v>
      </c>
      <c r="F303">
        <f t="shared" si="60"/>
        <v>130</v>
      </c>
      <c r="N303">
        <v>208.8</v>
      </c>
      <c r="O303" t="str">
        <f>_xlfn.XLOOKUP(N303,'Compressed Mortality, 1979-1998'!$E$2:$E$7900,'Compressed Mortality, 1979-1998'!$D$2:$D$7900,,0)</f>
        <v>Other leukemia of unspecified cell type</v>
      </c>
      <c r="P303">
        <f>_xlfn.XLOOKUP(P$1&amp;"_"&amp;$N303,'Compressed Mortality, 1979-1998'!$J$2:$J$7900,'Compressed Mortality, 1979-1998'!$H$2:$H$7900,,0)</f>
        <v>0</v>
      </c>
      <c r="Q303" t="str">
        <f>_xlfn.XLOOKUP(Q$1&amp;"_"&amp;$N303,'Compressed Mortality, 1979-1998'!$J$2:$J$7900,'Compressed Mortality, 1979-1998'!$H$2:$H$7900,,0)</f>
        <v>0.0 (Unreliable)</v>
      </c>
      <c r="R303">
        <f t="shared" si="61"/>
        <v>0</v>
      </c>
      <c r="S303">
        <f t="shared" si="62"/>
        <v>0</v>
      </c>
      <c r="T303">
        <f t="shared" si="63"/>
        <v>128</v>
      </c>
      <c r="U303">
        <f t="shared" si="64"/>
        <v>123</v>
      </c>
      <c r="X303" t="str">
        <v>D47.1</v>
      </c>
      <c r="Y303" t="str">
        <f>_xlfn.XLOOKUP(X303,'Underlying Cause of Death, 1999'!$E$2:$E$6876,'Underlying Cause of Death, 1999'!$D$2:$D$6876,,0)</f>
        <v>Chronic myeloproliferative disease - Uncertain neoplasms</v>
      </c>
      <c r="Z303">
        <f>_xlfn.XLOOKUP(Z$1&amp;"_"&amp;$X303,'Underlying Cause of Death, 1999'!$J$2:$J$6876,'Underlying Cause of Death, 1999'!$K$2:$K$6876,,0)</f>
        <v>0.52980950246282532</v>
      </c>
      <c r="AA303">
        <f>_xlfn.XLOOKUP(AA$1&amp;"_"&amp;$X303,'Underlying Cause of Death, 1999'!$J$2:$J$6876,'Underlying Cause of Death, 1999'!$K$2:$K$6876,,0)</f>
        <v>0.39352795440237259</v>
      </c>
      <c r="AB303">
        <f>_xlfn.XLOOKUP(AB$1&amp;"_"&amp;$X303,'Underlying Cause of Death, 1999'!$J$2:$J$6876,'Underlying Cause of Death, 1999'!$K$2:$K$6876,,0)</f>
        <v>0.37391786553551171</v>
      </c>
      <c r="AC303">
        <f t="shared" si="65"/>
        <v>0.52980950246282532</v>
      </c>
      <c r="AD303">
        <f t="shared" si="54"/>
        <v>0.39352795440237259</v>
      </c>
      <c r="AE303">
        <f t="shared" si="55"/>
        <v>0.37391786553551171</v>
      </c>
      <c r="AF303">
        <f t="shared" si="66"/>
        <v>41</v>
      </c>
      <c r="AG303">
        <f t="shared" si="56"/>
        <v>44</v>
      </c>
      <c r="AH303">
        <f t="shared" si="57"/>
        <v>50</v>
      </c>
    </row>
    <row r="304" spans="1:34" x14ac:dyDescent="0.35">
      <c r="A304">
        <v>141.30000000000001</v>
      </c>
      <c r="B304" t="str">
        <f>_xlfn.XLOOKUP(A304,'Compressed Mortality, 1968-1978'!E304:E3509,'Compressed Mortality, 1968-1978'!D304:D3509,,0)</f>
        <v>Ventral surface of tongue</v>
      </c>
      <c r="C304" t="e">
        <f>_xlfn.XLOOKUP($C$1&amp;"_"&amp;A304,'Compressed Mortality, 1968-1978'!$J$2:$J$3207,'Compressed Mortality, 1968-1978'!$H$2:$H$3207,,0)</f>
        <v>#N/A</v>
      </c>
      <c r="D304" t="b">
        <f t="shared" si="58"/>
        <v>0</v>
      </c>
      <c r="E304">
        <f t="shared" si="59"/>
        <v>0</v>
      </c>
      <c r="F304">
        <f t="shared" si="60"/>
        <v>130</v>
      </c>
      <c r="N304">
        <v>208.9</v>
      </c>
      <c r="O304" t="str">
        <f>_xlfn.XLOOKUP(N304,'Compressed Mortality, 1979-1998'!$E$2:$E$7900,'Compressed Mortality, 1979-1998'!$D$2:$D$7900,,0)</f>
        <v>Unspecified leukemia</v>
      </c>
      <c r="P304">
        <f>_xlfn.XLOOKUP(P$1&amp;"_"&amp;$N304,'Compressed Mortality, 1979-1998'!$J$2:$J$7900,'Compressed Mortality, 1979-1998'!$H$2:$H$7900,,0)</f>
        <v>0.6</v>
      </c>
      <c r="Q304">
        <f>_xlfn.XLOOKUP(Q$1&amp;"_"&amp;$N304,'Compressed Mortality, 1979-1998'!$J$2:$J$7900,'Compressed Mortality, 1979-1998'!$H$2:$H$7900,,0)</f>
        <v>0.8</v>
      </c>
      <c r="R304">
        <f t="shared" si="61"/>
        <v>0.6</v>
      </c>
      <c r="S304">
        <f t="shared" si="62"/>
        <v>0.8</v>
      </c>
      <c r="T304">
        <f t="shared" si="63"/>
        <v>40</v>
      </c>
      <c r="U304">
        <f t="shared" si="64"/>
        <v>29</v>
      </c>
      <c r="X304" t="str">
        <v>D47.2</v>
      </c>
      <c r="Y304" t="str">
        <f>_xlfn.XLOOKUP(X304,'Underlying Cause of Death, 1999'!$E$2:$E$6876,'Underlying Cause of Death, 1999'!$D$2:$D$6876,,0)</f>
        <v>Monoclonal gammopathy - Uncertain neoplasms</v>
      </c>
      <c r="Z304">
        <f>_xlfn.XLOOKUP(Z$1&amp;"_"&amp;$X304,'Underlying Cause of Death, 1999'!$J$2:$J$6876,'Underlying Cause of Death, 1999'!$K$2:$K$6876,,0)</f>
        <v>2.2030978640305277E-2</v>
      </c>
      <c r="AA304">
        <f>_xlfn.XLOOKUP(AA$1&amp;"_"&amp;$X304,'Underlying Cause of Death, 1999'!$J$2:$J$6876,'Underlying Cause of Death, 1999'!$K$2:$K$6876,,0)</f>
        <v>3.0769675447099094E-2</v>
      </c>
      <c r="AB304">
        <f>_xlfn.XLOOKUP(AB$1&amp;"_"&amp;$X304,'Underlying Cause of Death, 1999'!$J$2:$J$6876,'Underlying Cause of Death, 1999'!$K$2:$K$6876,,0)</f>
        <v>3.9455618928260161E-2</v>
      </c>
      <c r="AC304">
        <f t="shared" si="65"/>
        <v>2.2030978640305277E-2</v>
      </c>
      <c r="AD304">
        <f t="shared" si="54"/>
        <v>3.0769675447099094E-2</v>
      </c>
      <c r="AE304">
        <f t="shared" si="55"/>
        <v>3.9455618928260161E-2</v>
      </c>
      <c r="AF304">
        <f t="shared" si="66"/>
        <v>182</v>
      </c>
      <c r="AG304">
        <f t="shared" si="56"/>
        <v>151</v>
      </c>
      <c r="AH304">
        <f t="shared" si="57"/>
        <v>160</v>
      </c>
    </row>
    <row r="305" spans="1:34" x14ac:dyDescent="0.35">
      <c r="A305">
        <v>222</v>
      </c>
      <c r="B305" t="str">
        <f>_xlfn.XLOOKUP(A305,'Compressed Mortality, 1968-1978'!E305:E3510,'Compressed Mortality, 1968-1978'!D305:D3510,,0)</f>
        <v>Testis</v>
      </c>
      <c r="C305" t="e">
        <f>_xlfn.XLOOKUP($C$1&amp;"_"&amp;A305,'Compressed Mortality, 1968-1978'!$J$2:$J$3207,'Compressed Mortality, 1968-1978'!$H$2:$H$3207,,0)</f>
        <v>#N/A</v>
      </c>
      <c r="D305" t="b">
        <f t="shared" si="58"/>
        <v>0</v>
      </c>
      <c r="E305">
        <f t="shared" si="59"/>
        <v>0</v>
      </c>
      <c r="F305">
        <f t="shared" si="60"/>
        <v>130</v>
      </c>
      <c r="N305">
        <v>210.2</v>
      </c>
      <c r="O305" t="str">
        <f>_xlfn.XLOOKUP(N305,'Compressed Mortality, 1979-1998'!$E$2:$E$7900,'Compressed Mortality, 1979-1998'!$D$2:$D$7900,,0)</f>
        <v>Major salivary glands</v>
      </c>
      <c r="P305" t="str">
        <f>_xlfn.XLOOKUP(P$1&amp;"_"&amp;$N305,'Compressed Mortality, 1979-1998'!$J$2:$J$7900,'Compressed Mortality, 1979-1998'!$H$2:$H$7900,,0)</f>
        <v>0.0 (Unreliable)</v>
      </c>
      <c r="Q305" t="str">
        <f>_xlfn.XLOOKUP(Q$1&amp;"_"&amp;$N305,'Compressed Mortality, 1979-1998'!$J$2:$J$7900,'Compressed Mortality, 1979-1998'!$H$2:$H$7900,,0)</f>
        <v>0.0 (Unreliable)</v>
      </c>
      <c r="R305">
        <f t="shared" si="61"/>
        <v>0</v>
      </c>
      <c r="S305">
        <f t="shared" si="62"/>
        <v>0</v>
      </c>
      <c r="T305">
        <f t="shared" si="63"/>
        <v>128</v>
      </c>
      <c r="U305">
        <f t="shared" si="64"/>
        <v>123</v>
      </c>
      <c r="X305" t="str">
        <v>D47.3</v>
      </c>
      <c r="Y305" t="str">
        <f>_xlfn.XLOOKUP(X305,'Underlying Cause of Death, 1999'!$E$2:$E$6876,'Underlying Cause of Death, 1999'!$D$2:$D$6876,,0)</f>
        <v>Essential (haemorrhagic) thrombocythaemia - Uncertain neoplasms</v>
      </c>
      <c r="Z305">
        <f>_xlfn.XLOOKUP(Z$1&amp;"_"&amp;$X305,'Underlying Cause of Death, 1999'!$J$2:$J$6876,'Underlying Cause of Death, 1999'!$K$2:$K$6876,,0)</f>
        <v>7.1067673033242832E-3</v>
      </c>
      <c r="AA305">
        <f>_xlfn.XLOOKUP(AA$1&amp;"_"&amp;$X305,'Underlying Cause of Death, 1999'!$J$2:$J$6876,'Underlying Cause of Death, 1999'!$K$2:$K$6876,,0)</f>
        <v>1.1983978858343855E-2</v>
      </c>
      <c r="AB305">
        <f>_xlfn.XLOOKUP(AB$1&amp;"_"&amp;$X305,'Underlying Cause of Death, 1999'!$J$2:$J$6876,'Underlying Cause of Death, 1999'!$K$2:$K$6876,,0)</f>
        <v>1.7906780898210382E-2</v>
      </c>
      <c r="AC305">
        <f t="shared" si="65"/>
        <v>7.1067673033242832E-3</v>
      </c>
      <c r="AD305">
        <f t="shared" si="54"/>
        <v>1.1983978858343855E-2</v>
      </c>
      <c r="AE305">
        <f t="shared" si="55"/>
        <v>1.7906780898210382E-2</v>
      </c>
      <c r="AF305">
        <f t="shared" si="66"/>
        <v>253</v>
      </c>
      <c r="AG305">
        <f t="shared" si="56"/>
        <v>215</v>
      </c>
      <c r="AH305">
        <f t="shared" si="57"/>
        <v>218</v>
      </c>
    </row>
    <row r="306" spans="1:34" x14ac:dyDescent="0.35">
      <c r="A306">
        <v>223.8</v>
      </c>
      <c r="B306" t="str">
        <f>_xlfn.XLOOKUP(A306,'Compressed Mortality, 1968-1978'!E306:E3511,'Compressed Mortality, 1968-1978'!D306:D3511,,0)</f>
        <v>Other specified sites</v>
      </c>
      <c r="C306" t="e">
        <f>_xlfn.XLOOKUP($C$1&amp;"_"&amp;A306,'Compressed Mortality, 1968-1978'!$J$2:$J$3207,'Compressed Mortality, 1968-1978'!$H$2:$H$3207,,0)</f>
        <v>#N/A</v>
      </c>
      <c r="D306" t="b">
        <f t="shared" si="58"/>
        <v>0</v>
      </c>
      <c r="E306">
        <f t="shared" si="59"/>
        <v>0</v>
      </c>
      <c r="F306">
        <f t="shared" si="60"/>
        <v>130</v>
      </c>
      <c r="N306">
        <v>210.7</v>
      </c>
      <c r="O306" t="str">
        <f>_xlfn.XLOOKUP(N306,'Compressed Mortality, 1979-1998'!$E$2:$E$7900,'Compressed Mortality, 1979-1998'!$D$2:$D$7900,,0)</f>
        <v>Nasopharynx</v>
      </c>
      <c r="P306" t="e">
        <f>_xlfn.XLOOKUP(P$1&amp;"_"&amp;$N306,'Compressed Mortality, 1979-1998'!$J$2:$J$7900,'Compressed Mortality, 1979-1998'!$H$2:$H$7900,,0)</f>
        <v>#N/A</v>
      </c>
      <c r="Q306" t="e">
        <f>_xlfn.XLOOKUP(Q$1&amp;"_"&amp;$N306,'Compressed Mortality, 1979-1998'!$J$2:$J$7900,'Compressed Mortality, 1979-1998'!$H$2:$H$7900,,0)</f>
        <v>#N/A</v>
      </c>
      <c r="R306">
        <f t="shared" si="61"/>
        <v>0</v>
      </c>
      <c r="S306">
        <f t="shared" si="62"/>
        <v>0</v>
      </c>
      <c r="T306">
        <f t="shared" si="63"/>
        <v>128</v>
      </c>
      <c r="U306">
        <f t="shared" si="64"/>
        <v>123</v>
      </c>
      <c r="X306" t="str">
        <v>D47.7</v>
      </c>
      <c r="Y306" t="str">
        <f>_xlfn.XLOOKUP(X306,'Underlying Cause of Death, 1999'!$E$2:$E$6876,'Underlying Cause of Death, 1999'!$D$2:$D$6876,,0)</f>
        <v>Other specified neoplasms of uncertain or unknown behaviour of lymphoid, haematopoietic and related tissue - Uncertain neoplasms</v>
      </c>
      <c r="Z306">
        <f>_xlfn.XLOOKUP(Z$1&amp;"_"&amp;$X306,'Underlying Cause of Death, 1999'!$J$2:$J$6876,'Underlying Cause of Death, 1999'!$K$2:$K$6876,,0)</f>
        <v>6.7514289381580689E-3</v>
      </c>
      <c r="AA306" t="e">
        <f>_xlfn.XLOOKUP(AA$1&amp;"_"&amp;$X306,'Underlying Cause of Death, 1999'!$J$2:$J$6876,'Underlying Cause of Death, 1999'!$K$2:$K$6876,,0)</f>
        <v>#N/A</v>
      </c>
      <c r="AB306">
        <f>_xlfn.XLOOKUP(AB$1&amp;"_"&amp;$X306,'Underlying Cause of Death, 1999'!$J$2:$J$6876,'Underlying Cause of Death, 1999'!$K$2:$K$6876,,0)</f>
        <v>3.9455618928260165E-3</v>
      </c>
      <c r="AC306">
        <f t="shared" si="65"/>
        <v>6.7514289381580689E-3</v>
      </c>
      <c r="AD306">
        <f t="shared" si="54"/>
        <v>0</v>
      </c>
      <c r="AE306">
        <f t="shared" si="55"/>
        <v>3.9455618928260165E-3</v>
      </c>
      <c r="AF306">
        <f t="shared" si="66"/>
        <v>256</v>
      </c>
      <c r="AG306">
        <f t="shared" si="56"/>
        <v>304</v>
      </c>
      <c r="AH306">
        <f t="shared" si="57"/>
        <v>326</v>
      </c>
    </row>
    <row r="307" spans="1:34" x14ac:dyDescent="0.35">
      <c r="A307">
        <v>224</v>
      </c>
      <c r="B307" t="str">
        <f>_xlfn.XLOOKUP(A307,'Compressed Mortality, 1968-1978'!E307:E3512,'Compressed Mortality, 1968-1978'!D307:D3512,,0)</f>
        <v>Benign neoplasm of eye</v>
      </c>
      <c r="C307" t="str">
        <f>_xlfn.XLOOKUP($C$1&amp;"_"&amp;A307,'Compressed Mortality, 1968-1978'!$J$2:$J$3207,'Compressed Mortality, 1968-1978'!$H$2:$H$3207,,0)</f>
        <v>0.0 (Unreliable)</v>
      </c>
      <c r="D307" t="b">
        <f t="shared" si="58"/>
        <v>0</v>
      </c>
      <c r="E307">
        <f t="shared" si="59"/>
        <v>0</v>
      </c>
      <c r="F307">
        <f t="shared" si="60"/>
        <v>130</v>
      </c>
      <c r="N307">
        <v>210.9</v>
      </c>
      <c r="O307" t="str">
        <f>_xlfn.XLOOKUP(N307,'Compressed Mortality, 1979-1998'!$E$2:$E$7900,'Compressed Mortality, 1979-1998'!$D$2:$D$7900,,0)</f>
        <v>Pharynx, unspecified</v>
      </c>
      <c r="P307" t="e">
        <f>_xlfn.XLOOKUP(P$1&amp;"_"&amp;$N307,'Compressed Mortality, 1979-1998'!$J$2:$J$7900,'Compressed Mortality, 1979-1998'!$H$2:$H$7900,,0)</f>
        <v>#N/A</v>
      </c>
      <c r="Q307" t="str">
        <f>_xlfn.XLOOKUP(Q$1&amp;"_"&amp;$N307,'Compressed Mortality, 1979-1998'!$J$2:$J$7900,'Compressed Mortality, 1979-1998'!$H$2:$H$7900,,0)</f>
        <v>0.0 (Unreliable)</v>
      </c>
      <c r="R307">
        <f t="shared" si="61"/>
        <v>0</v>
      </c>
      <c r="S307">
        <f t="shared" si="62"/>
        <v>0</v>
      </c>
      <c r="T307">
        <f t="shared" si="63"/>
        <v>128</v>
      </c>
      <c r="U307">
        <f t="shared" si="64"/>
        <v>123</v>
      </c>
      <c r="X307" t="str">
        <v>D47.9</v>
      </c>
      <c r="Y307" t="str">
        <f>_xlfn.XLOOKUP(X307,'Underlying Cause of Death, 1999'!$E$2:$E$6876,'Underlying Cause of Death, 1999'!$D$2:$D$6876,,0)</f>
        <v>Neoplasm of uncertain or unknown behaviour of lymphoid, haematopoietic and related tissue, unspecified - Uncertain neoplasms</v>
      </c>
      <c r="Z307">
        <f>_xlfn.XLOOKUP(Z$1&amp;"_"&amp;$X307,'Underlying Cause of Death, 1999'!$J$2:$J$6876,'Underlying Cause of Death, 1999'!$K$2:$K$6876,,0)</f>
        <v>3.3046467960457918E-2</v>
      </c>
      <c r="AA307">
        <f>_xlfn.XLOOKUP(AA$1&amp;"_"&amp;$X307,'Underlying Cause of Death, 1999'!$J$2:$J$6876,'Underlying Cause of Death, 1999'!$K$2:$K$6876,,0)</f>
        <v>2.9474110165115974E-2</v>
      </c>
      <c r="AB307">
        <f>_xlfn.XLOOKUP(AB$1&amp;"_"&amp;$X307,'Underlying Cause of Death, 1999'!$J$2:$J$6876,'Underlying Cause of Death, 1999'!$K$2:$K$6876,,0)</f>
        <v>3.6420571318393997E-2</v>
      </c>
      <c r="AC307">
        <f t="shared" si="65"/>
        <v>3.3046467960457918E-2</v>
      </c>
      <c r="AD307">
        <f t="shared" si="54"/>
        <v>2.9474110165115974E-2</v>
      </c>
      <c r="AE307">
        <f t="shared" si="55"/>
        <v>3.6420571318393997E-2</v>
      </c>
      <c r="AF307">
        <f t="shared" si="66"/>
        <v>154</v>
      </c>
      <c r="AG307">
        <f t="shared" si="56"/>
        <v>155</v>
      </c>
      <c r="AH307">
        <f t="shared" si="57"/>
        <v>162</v>
      </c>
    </row>
    <row r="308" spans="1:34" x14ac:dyDescent="0.35">
      <c r="A308">
        <v>236.9</v>
      </c>
      <c r="B308" t="str">
        <f>_xlfn.XLOOKUP(A308,'Compressed Mortality, 1968-1978'!E308:E3513,'Compressed Mortality, 1968-1978'!D308:D3513,,0)</f>
        <v>Unspecified site</v>
      </c>
      <c r="C308" t="str">
        <f>_xlfn.XLOOKUP($C$1&amp;"_"&amp;A308,'Compressed Mortality, 1968-1978'!$J$2:$J$3207,'Compressed Mortality, 1968-1978'!$H$2:$H$3207,,0)</f>
        <v>0.0 (Unreliable)</v>
      </c>
      <c r="D308" t="b">
        <f t="shared" si="58"/>
        <v>0</v>
      </c>
      <c r="E308">
        <f t="shared" si="59"/>
        <v>0</v>
      </c>
      <c r="F308">
        <f t="shared" si="60"/>
        <v>130</v>
      </c>
      <c r="N308">
        <v>211</v>
      </c>
      <c r="O308" t="str">
        <f>_xlfn.XLOOKUP(N308,'Compressed Mortality, 1979-1998'!$E$2:$E$7900,'Compressed Mortality, 1979-1998'!$D$2:$D$7900,,0)</f>
        <v>Esophagus</v>
      </c>
      <c r="P308" t="e">
        <f>_xlfn.XLOOKUP(P$1&amp;"_"&amp;$N308,'Compressed Mortality, 1979-1998'!$J$2:$J$7900,'Compressed Mortality, 1979-1998'!$H$2:$H$7900,,0)</f>
        <v>#N/A</v>
      </c>
      <c r="Q308" t="str">
        <f>_xlfn.XLOOKUP(Q$1&amp;"_"&amp;$N308,'Compressed Mortality, 1979-1998'!$J$2:$J$7900,'Compressed Mortality, 1979-1998'!$H$2:$H$7900,,0)</f>
        <v>0.0 (Unreliable)</v>
      </c>
      <c r="R308">
        <f t="shared" si="61"/>
        <v>0</v>
      </c>
      <c r="S308">
        <f t="shared" si="62"/>
        <v>0</v>
      </c>
      <c r="T308">
        <f t="shared" si="63"/>
        <v>128</v>
      </c>
      <c r="U308">
        <f t="shared" si="64"/>
        <v>123</v>
      </c>
      <c r="X308" t="str">
        <v>D48.0</v>
      </c>
      <c r="Y308" t="str">
        <f>_xlfn.XLOOKUP(X308,'Underlying Cause of Death, 1999'!$E$2:$E$6876,'Underlying Cause of Death, 1999'!$D$2:$D$6876,,0)</f>
        <v>Bone and articular cartilage - Uncertain neoplasms</v>
      </c>
      <c r="Z308">
        <f>_xlfn.XLOOKUP(Z$1&amp;"_"&amp;$X308,'Underlying Cause of Death, 1999'!$J$2:$J$6876,'Underlying Cause of Death, 1999'!$K$2:$K$6876,,0)</f>
        <v>1.5990226432479639E-2</v>
      </c>
      <c r="AA308">
        <f>_xlfn.XLOOKUP(AA$1&amp;"_"&amp;$X308,'Underlying Cause of Death, 1999'!$J$2:$J$6876,'Underlying Cause of Death, 1999'!$K$2:$K$6876,,0)</f>
        <v>1.2631761499335417E-2</v>
      </c>
      <c r="AB308">
        <f>_xlfn.XLOOKUP(AB$1&amp;"_"&amp;$X308,'Underlying Cause of Death, 1999'!$J$2:$J$6876,'Underlying Cause of Death, 1999'!$K$2:$K$6876,,0)</f>
        <v>1.5175238049330833E-2</v>
      </c>
      <c r="AC308">
        <f t="shared" si="65"/>
        <v>1.5990226432479639E-2</v>
      </c>
      <c r="AD308">
        <f t="shared" si="54"/>
        <v>1.2631761499335417E-2</v>
      </c>
      <c r="AE308">
        <f t="shared" si="55"/>
        <v>1.5175238049330833E-2</v>
      </c>
      <c r="AF308">
        <f t="shared" si="66"/>
        <v>204</v>
      </c>
      <c r="AG308">
        <f t="shared" si="56"/>
        <v>210</v>
      </c>
      <c r="AH308">
        <f t="shared" si="57"/>
        <v>229</v>
      </c>
    </row>
    <row r="309" spans="1:34" x14ac:dyDescent="0.35">
      <c r="A309">
        <v>237.2</v>
      </c>
      <c r="B309" t="str">
        <f>_xlfn.XLOOKUP(A309,'Compressed Mortality, 1968-1978'!E309:E3514,'Compressed Mortality, 1968-1978'!D309:D3514,,0)</f>
        <v>Other and unspecified male genital organs</v>
      </c>
      <c r="C309" t="e">
        <f>_xlfn.XLOOKUP($C$1&amp;"_"&amp;A309,'Compressed Mortality, 1968-1978'!$J$2:$J$3207,'Compressed Mortality, 1968-1978'!$H$2:$H$3207,,0)</f>
        <v>#N/A</v>
      </c>
      <c r="D309" t="b">
        <f t="shared" si="58"/>
        <v>0</v>
      </c>
      <c r="E309">
        <f t="shared" si="59"/>
        <v>0</v>
      </c>
      <c r="F309">
        <f t="shared" si="60"/>
        <v>130</v>
      </c>
      <c r="N309">
        <v>211.1</v>
      </c>
      <c r="O309" t="str">
        <f>_xlfn.XLOOKUP(N309,'Compressed Mortality, 1979-1998'!$E$2:$E$7900,'Compressed Mortality, 1979-1998'!$D$2:$D$7900,,0)</f>
        <v>Stomach</v>
      </c>
      <c r="P309">
        <f>_xlfn.XLOOKUP(P$1&amp;"_"&amp;$N309,'Compressed Mortality, 1979-1998'!$J$2:$J$7900,'Compressed Mortality, 1979-1998'!$H$2:$H$7900,,0)</f>
        <v>0</v>
      </c>
      <c r="Q309" t="str">
        <f>_xlfn.XLOOKUP(Q$1&amp;"_"&amp;$N309,'Compressed Mortality, 1979-1998'!$J$2:$J$7900,'Compressed Mortality, 1979-1998'!$H$2:$H$7900,,0)</f>
        <v>0.0 (Unreliable)</v>
      </c>
      <c r="R309">
        <f t="shared" si="61"/>
        <v>0</v>
      </c>
      <c r="S309">
        <f t="shared" si="62"/>
        <v>0</v>
      </c>
      <c r="T309">
        <f t="shared" si="63"/>
        <v>128</v>
      </c>
      <c r="U309">
        <f t="shared" si="64"/>
        <v>123</v>
      </c>
      <c r="X309" t="str">
        <v>D48.1</v>
      </c>
      <c r="Y309" t="str">
        <f>_xlfn.XLOOKUP(X309,'Underlying Cause of Death, 1999'!$E$2:$E$6876,'Underlying Cause of Death, 1999'!$D$2:$D$6876,,0)</f>
        <v>Connective and other soft tissue - Uncertain neoplasms</v>
      </c>
      <c r="Z309">
        <f>_xlfn.XLOOKUP(Z$1&amp;"_"&amp;$X309,'Underlying Cause of Death, 1999'!$J$2:$J$6876,'Underlying Cause of Death, 1999'!$K$2:$K$6876,,0)</f>
        <v>1.8122256623476923E-2</v>
      </c>
      <c r="AA309">
        <f>_xlfn.XLOOKUP(AA$1&amp;"_"&amp;$X309,'Underlying Cause of Death, 1999'!$J$2:$J$6876,'Underlying Cause of Death, 1999'!$K$2:$K$6876,,0)</f>
        <v>9.9110744071708667E-2</v>
      </c>
      <c r="AB309">
        <f>_xlfn.XLOOKUP(AB$1&amp;"_"&amp;$X309,'Underlying Cause of Death, 1999'!$J$2:$J$6876,'Underlying Cause of Death, 1999'!$K$2:$K$6876,,0)</f>
        <v>0.14537878051258937</v>
      </c>
      <c r="AC309">
        <f t="shared" si="65"/>
        <v>1.8122256623476923E-2</v>
      </c>
      <c r="AD309">
        <f t="shared" si="54"/>
        <v>9.9110744071708667E-2</v>
      </c>
      <c r="AE309">
        <f t="shared" si="55"/>
        <v>0.14537878051258937</v>
      </c>
      <c r="AF309">
        <f t="shared" si="66"/>
        <v>196</v>
      </c>
      <c r="AG309">
        <f t="shared" si="56"/>
        <v>84</v>
      </c>
      <c r="AH309">
        <f t="shared" si="57"/>
        <v>85</v>
      </c>
    </row>
    <row r="310" spans="1:34" x14ac:dyDescent="0.35">
      <c r="A310">
        <v>221.2</v>
      </c>
      <c r="B310" t="str">
        <f>_xlfn.XLOOKUP(A310,'Compressed Mortality, 1968-1978'!E310:E3515,'Compressed Mortality, 1968-1978'!D310:D3515,,0)</f>
        <v>Vulva</v>
      </c>
      <c r="C310" t="str">
        <f>_xlfn.XLOOKUP($C$1&amp;"_"&amp;A310,'Compressed Mortality, 1968-1978'!$J$2:$J$3207,'Compressed Mortality, 1968-1978'!$H$2:$H$3207,,0)</f>
        <v>0.0 (Unreliable)</v>
      </c>
      <c r="D310" t="b">
        <f t="shared" si="58"/>
        <v>0</v>
      </c>
      <c r="E310">
        <f t="shared" si="59"/>
        <v>0</v>
      </c>
      <c r="F310">
        <f t="shared" si="60"/>
        <v>130</v>
      </c>
      <c r="N310">
        <v>211.2</v>
      </c>
      <c r="O310" t="str">
        <f>_xlfn.XLOOKUP(N310,'Compressed Mortality, 1979-1998'!$E$2:$E$7900,'Compressed Mortality, 1979-1998'!$D$2:$D$7900,,0)</f>
        <v>Duodenum, jejunum, and ileum</v>
      </c>
      <c r="P310" t="str">
        <f>_xlfn.XLOOKUP(P$1&amp;"_"&amp;$N310,'Compressed Mortality, 1979-1998'!$J$2:$J$7900,'Compressed Mortality, 1979-1998'!$H$2:$H$7900,,0)</f>
        <v>0.0 (Unreliable)</v>
      </c>
      <c r="Q310" t="str">
        <f>_xlfn.XLOOKUP(Q$1&amp;"_"&amp;$N310,'Compressed Mortality, 1979-1998'!$J$2:$J$7900,'Compressed Mortality, 1979-1998'!$H$2:$H$7900,,0)</f>
        <v>0.0 (Unreliable)</v>
      </c>
      <c r="R310">
        <f t="shared" si="61"/>
        <v>0</v>
      </c>
      <c r="S310">
        <f t="shared" si="62"/>
        <v>0</v>
      </c>
      <c r="T310">
        <f t="shared" si="63"/>
        <v>128</v>
      </c>
      <c r="U310">
        <f t="shared" si="64"/>
        <v>123</v>
      </c>
      <c r="X310" t="str">
        <v>D48.3</v>
      </c>
      <c r="Y310" t="str">
        <f>_xlfn.XLOOKUP(X310,'Underlying Cause of Death, 1999'!$E$2:$E$6876,'Underlying Cause of Death, 1999'!$D$2:$D$6876,,0)</f>
        <v>Retroperitoneum - Uncertain neoplasms</v>
      </c>
      <c r="Z310">
        <f>_xlfn.XLOOKUP(Z$1&amp;"_"&amp;$X310,'Underlying Cause of Death, 1999'!$J$2:$J$6876,'Underlying Cause of Death, 1999'!$K$2:$K$6876,,0)</f>
        <v>5.6854138426594269E-3</v>
      </c>
      <c r="AA310">
        <f>_xlfn.XLOOKUP(AA$1&amp;"_"&amp;$X310,'Underlying Cause of Death, 1999'!$J$2:$J$6876,'Underlying Cause of Death, 1999'!$K$2:$K$6876,,0)</f>
        <v>3.8866958459493591E-3</v>
      </c>
      <c r="AB310">
        <f>_xlfn.XLOOKUP(AB$1&amp;"_"&amp;$X310,'Underlying Cause of Death, 1999'!$J$2:$J$6876,'Underlying Cause of Death, 1999'!$K$2:$K$6876,,0)</f>
        <v>5.1595809367724829E-3</v>
      </c>
      <c r="AC310">
        <f t="shared" si="65"/>
        <v>5.6854138426594269E-3</v>
      </c>
      <c r="AD310">
        <f t="shared" si="54"/>
        <v>3.8866958459493591E-3</v>
      </c>
      <c r="AE310">
        <f t="shared" si="55"/>
        <v>5.1595809367724829E-3</v>
      </c>
      <c r="AF310">
        <f t="shared" si="66"/>
        <v>269</v>
      </c>
      <c r="AG310">
        <f t="shared" si="56"/>
        <v>284</v>
      </c>
      <c r="AH310">
        <f t="shared" si="57"/>
        <v>311</v>
      </c>
    </row>
    <row r="311" spans="1:34" x14ac:dyDescent="0.35">
      <c r="A311">
        <v>226.4</v>
      </c>
      <c r="B311" t="str">
        <f>_xlfn.XLOOKUP(A311,'Compressed Mortality, 1968-1978'!E311:E3516,'Compressed Mortality, 1968-1978'!D311:D3516,,0)</f>
        <v>Carotid body</v>
      </c>
      <c r="C311" t="str">
        <f>_xlfn.XLOOKUP($C$1&amp;"_"&amp;A311,'Compressed Mortality, 1968-1978'!$J$2:$J$3207,'Compressed Mortality, 1968-1978'!$H$2:$H$3207,,0)</f>
        <v>0.0 (Unreliable)</v>
      </c>
      <c r="D311" t="b">
        <f t="shared" si="58"/>
        <v>0</v>
      </c>
      <c r="E311">
        <f t="shared" si="59"/>
        <v>0</v>
      </c>
      <c r="F311">
        <f t="shared" si="60"/>
        <v>130</v>
      </c>
      <c r="N311">
        <v>211.3</v>
      </c>
      <c r="O311" t="str">
        <f>_xlfn.XLOOKUP(N311,'Compressed Mortality, 1979-1998'!$E$2:$E$7900,'Compressed Mortality, 1979-1998'!$D$2:$D$7900,,0)</f>
        <v>Colon</v>
      </c>
      <c r="P311">
        <f>_xlfn.XLOOKUP(P$1&amp;"_"&amp;$N311,'Compressed Mortality, 1979-1998'!$J$2:$J$7900,'Compressed Mortality, 1979-1998'!$H$2:$H$7900,,0)</f>
        <v>0</v>
      </c>
      <c r="Q311">
        <f>_xlfn.XLOOKUP(Q$1&amp;"_"&amp;$N311,'Compressed Mortality, 1979-1998'!$J$2:$J$7900,'Compressed Mortality, 1979-1998'!$H$2:$H$7900,,0)</f>
        <v>0</v>
      </c>
      <c r="R311">
        <f t="shared" si="61"/>
        <v>0</v>
      </c>
      <c r="S311">
        <f t="shared" si="62"/>
        <v>0</v>
      </c>
      <c r="T311">
        <f t="shared" si="63"/>
        <v>128</v>
      </c>
      <c r="U311">
        <f t="shared" si="64"/>
        <v>123</v>
      </c>
      <c r="X311" t="str">
        <v>D48.6</v>
      </c>
      <c r="Y311" t="str">
        <f>_xlfn.XLOOKUP(X311,'Underlying Cause of Death, 1999'!$E$2:$E$6876,'Underlying Cause of Death, 1999'!$D$2:$D$6876,,0)</f>
        <v>Breast - Uncertain neoplasms</v>
      </c>
      <c r="Z311">
        <f>_xlfn.XLOOKUP(Z$1&amp;"_"&amp;$X311,'Underlying Cause of Death, 1999'!$J$2:$J$6876,'Underlying Cause of Death, 1999'!$K$2:$K$6876,,0)</f>
        <v>1.0304812589820212E-2</v>
      </c>
      <c r="AA311">
        <f>_xlfn.XLOOKUP(AA$1&amp;"_"&amp;$X311,'Underlying Cause of Death, 1999'!$J$2:$J$6876,'Underlying Cause of Death, 1999'!$K$2:$K$6876,,0)</f>
        <v>2.2348501114208816E-2</v>
      </c>
      <c r="AB311">
        <f>_xlfn.XLOOKUP(AB$1&amp;"_"&amp;$X311,'Underlying Cause of Death, 1999'!$J$2:$J$6876,'Underlying Cause of Death, 1999'!$K$2:$K$6876,,0)</f>
        <v>1.9727809464130081E-2</v>
      </c>
      <c r="AC311">
        <f t="shared" si="65"/>
        <v>1.0304812589820212E-2</v>
      </c>
      <c r="AD311">
        <f t="shared" si="54"/>
        <v>2.2348501114208816E-2</v>
      </c>
      <c r="AE311">
        <f t="shared" si="55"/>
        <v>1.9727809464130081E-2</v>
      </c>
      <c r="AF311">
        <f t="shared" si="66"/>
        <v>232</v>
      </c>
      <c r="AG311">
        <f t="shared" si="56"/>
        <v>174</v>
      </c>
      <c r="AH311">
        <f t="shared" si="57"/>
        <v>208</v>
      </c>
    </row>
    <row r="312" spans="1:34" x14ac:dyDescent="0.35">
      <c r="A312">
        <v>226.9</v>
      </c>
      <c r="B312" t="str">
        <f>_xlfn.XLOOKUP(A312,'Compressed Mortality, 1968-1978'!E312:E3517,'Compressed Mortality, 1968-1978'!D312:D3517,,0)</f>
        <v>Unspecified site</v>
      </c>
      <c r="C312" t="str">
        <f>_xlfn.XLOOKUP($C$1&amp;"_"&amp;A312,'Compressed Mortality, 1968-1978'!$J$2:$J$3207,'Compressed Mortality, 1968-1978'!$H$2:$H$3207,,0)</f>
        <v>0.0 (Unreliable)</v>
      </c>
      <c r="D312" t="b">
        <f t="shared" si="58"/>
        <v>0</v>
      </c>
      <c r="E312">
        <f t="shared" si="59"/>
        <v>0</v>
      </c>
      <c r="F312">
        <f t="shared" si="60"/>
        <v>130</v>
      </c>
      <c r="N312">
        <v>211.4</v>
      </c>
      <c r="O312" t="str">
        <f>_xlfn.XLOOKUP(N312,'Compressed Mortality, 1979-1998'!$E$2:$E$7900,'Compressed Mortality, 1979-1998'!$D$2:$D$7900,,0)</f>
        <v>Rectum and anal canal</v>
      </c>
      <c r="P312" t="str">
        <f>_xlfn.XLOOKUP(P$1&amp;"_"&amp;$N312,'Compressed Mortality, 1979-1998'!$J$2:$J$7900,'Compressed Mortality, 1979-1998'!$H$2:$H$7900,,0)</f>
        <v>0.0 (Unreliable)</v>
      </c>
      <c r="Q312" t="str">
        <f>_xlfn.XLOOKUP(Q$1&amp;"_"&amp;$N312,'Compressed Mortality, 1979-1998'!$J$2:$J$7900,'Compressed Mortality, 1979-1998'!$H$2:$H$7900,,0)</f>
        <v>0.0 (Unreliable)</v>
      </c>
      <c r="R312">
        <f t="shared" si="61"/>
        <v>0</v>
      </c>
      <c r="S312">
        <f t="shared" si="62"/>
        <v>0</v>
      </c>
      <c r="T312">
        <f t="shared" si="63"/>
        <v>128</v>
      </c>
      <c r="U312">
        <f t="shared" si="64"/>
        <v>123</v>
      </c>
      <c r="X312" t="str">
        <v>D48.7</v>
      </c>
      <c r="Y312" t="str">
        <f>_xlfn.XLOOKUP(X312,'Underlying Cause of Death, 1999'!$E$2:$E$6876,'Underlying Cause of Death, 1999'!$D$2:$D$6876,,0)</f>
        <v>Other specified sites - Uncertain neoplasms</v>
      </c>
      <c r="Z312">
        <f>_xlfn.XLOOKUP(Z$1&amp;"_"&amp;$X312,'Underlying Cause of Death, 1999'!$J$2:$J$6876,'Underlying Cause of Death, 1999'!$K$2:$K$6876,,0)</f>
        <v>9.4164666769046765E-2</v>
      </c>
      <c r="AA312">
        <f>_xlfn.XLOOKUP(AA$1&amp;"_"&amp;$X312,'Underlying Cause of Death, 1999'!$J$2:$J$6876,'Underlying Cause of Death, 1999'!$K$2:$K$6876,,0)</f>
        <v>8.0325047482953424E-2</v>
      </c>
      <c r="AB312">
        <f>_xlfn.XLOOKUP(AB$1&amp;"_"&amp;$X312,'Underlying Cause of Death, 1999'!$J$2:$J$6876,'Underlying Cause of Death, 1999'!$K$2:$K$6876,,0)</f>
        <v>5.9486933153376866E-2</v>
      </c>
      <c r="AC312">
        <f t="shared" si="65"/>
        <v>9.4164666769046765E-2</v>
      </c>
      <c r="AD312">
        <f t="shared" si="54"/>
        <v>8.0325047482953424E-2</v>
      </c>
      <c r="AE312">
        <f t="shared" si="55"/>
        <v>5.9486933153376866E-2</v>
      </c>
      <c r="AF312">
        <f t="shared" si="66"/>
        <v>87</v>
      </c>
      <c r="AG312">
        <f t="shared" si="56"/>
        <v>90</v>
      </c>
      <c r="AH312">
        <f t="shared" si="57"/>
        <v>127</v>
      </c>
    </row>
    <row r="313" spans="1:34" x14ac:dyDescent="0.35">
      <c r="A313">
        <v>238.3</v>
      </c>
      <c r="B313" t="str">
        <f>_xlfn.XLOOKUP(A313,'Compressed Mortality, 1968-1978'!E313:E3518,'Compressed Mortality, 1968-1978'!D313:D3518,,0)</f>
        <v>Cerebral meninges</v>
      </c>
      <c r="C313" t="str">
        <f>_xlfn.XLOOKUP($C$1&amp;"_"&amp;A313,'Compressed Mortality, 1968-1978'!$J$2:$J$3207,'Compressed Mortality, 1968-1978'!$H$2:$H$3207,,0)</f>
        <v>0.0 (Unreliable)</v>
      </c>
      <c r="D313" t="b">
        <f t="shared" si="58"/>
        <v>0</v>
      </c>
      <c r="E313">
        <f t="shared" si="59"/>
        <v>0</v>
      </c>
      <c r="F313">
        <f t="shared" si="60"/>
        <v>130</v>
      </c>
      <c r="N313">
        <v>211.5</v>
      </c>
      <c r="O313" t="str">
        <f>_xlfn.XLOOKUP(N313,'Compressed Mortality, 1979-1998'!$E$2:$E$7900,'Compressed Mortality, 1979-1998'!$D$2:$D$7900,,0)</f>
        <v>Liver and biliary passages</v>
      </c>
      <c r="P313" t="str">
        <f>_xlfn.XLOOKUP(P$1&amp;"_"&amp;$N313,'Compressed Mortality, 1979-1998'!$J$2:$J$7900,'Compressed Mortality, 1979-1998'!$H$2:$H$7900,,0)</f>
        <v>0.0 (Unreliable)</v>
      </c>
      <c r="Q313" t="str">
        <f>_xlfn.XLOOKUP(Q$1&amp;"_"&amp;$N313,'Compressed Mortality, 1979-1998'!$J$2:$J$7900,'Compressed Mortality, 1979-1998'!$H$2:$H$7900,,0)</f>
        <v>0.0 (Unreliable)</v>
      </c>
      <c r="R313">
        <f t="shared" si="61"/>
        <v>0</v>
      </c>
      <c r="S313">
        <f t="shared" si="62"/>
        <v>0</v>
      </c>
      <c r="T313">
        <f t="shared" si="63"/>
        <v>128</v>
      </c>
      <c r="U313">
        <f t="shared" si="64"/>
        <v>123</v>
      </c>
      <c r="X313" t="str">
        <v>D48.9</v>
      </c>
      <c r="Y313" t="str">
        <f>_xlfn.XLOOKUP(X313,'Underlying Cause of Death, 1999'!$E$2:$E$6876,'Underlying Cause of Death, 1999'!$D$2:$D$6876,,0)</f>
        <v>Neoplasm of uncertain or unknown behaviour, unspecified - Uncertain neoplasms</v>
      </c>
      <c r="Z313">
        <f>_xlfn.XLOOKUP(Z$1&amp;"_"&amp;$X313,'Underlying Cause of Death, 1999'!$J$2:$J$6876,'Underlying Cause of Death, 1999'!$K$2:$K$6876,,0)</f>
        <v>6.4316244095084768E-2</v>
      </c>
      <c r="AA313">
        <f>_xlfn.XLOOKUP(AA$1&amp;"_"&amp;$X313,'Underlying Cause of Death, 1999'!$J$2:$J$6876,'Underlying Cause of Death, 1999'!$K$2:$K$6876,,0)</f>
        <v>0.10494078784063271</v>
      </c>
      <c r="AB313">
        <f>_xlfn.XLOOKUP(AB$1&amp;"_"&amp;$X313,'Underlying Cause of Death, 1999'!$J$2:$J$6876,'Underlying Cause of Death, 1999'!$K$2:$K$6876,,0)</f>
        <v>0.1699626661525053</v>
      </c>
      <c r="AC313">
        <f t="shared" si="65"/>
        <v>6.4316244095084768E-2</v>
      </c>
      <c r="AD313">
        <f t="shared" si="54"/>
        <v>0.10494078784063271</v>
      </c>
      <c r="AE313">
        <f t="shared" si="55"/>
        <v>0.1699626661525053</v>
      </c>
      <c r="AF313">
        <f t="shared" si="66"/>
        <v>112</v>
      </c>
      <c r="AG313">
        <f t="shared" si="56"/>
        <v>82</v>
      </c>
      <c r="AH313">
        <f t="shared" si="57"/>
        <v>79</v>
      </c>
    </row>
    <row r="314" spans="1:34" x14ac:dyDescent="0.35">
      <c r="A314">
        <v>238.6</v>
      </c>
      <c r="B314" t="str">
        <f>_xlfn.XLOOKUP(A314,'Compressed Mortality, 1968-1978'!E314:E3519,'Compressed Mortality, 1968-1978'!D314:D3519,,0)</f>
        <v>Peripheral nerves</v>
      </c>
      <c r="C314" t="str">
        <f>_xlfn.XLOOKUP($C$1&amp;"_"&amp;A314,'Compressed Mortality, 1968-1978'!$J$2:$J$3207,'Compressed Mortality, 1968-1978'!$H$2:$H$3207,,0)</f>
        <v>0.0 (Unreliable)</v>
      </c>
      <c r="D314" t="b">
        <f t="shared" si="58"/>
        <v>0</v>
      </c>
      <c r="E314">
        <f t="shared" si="59"/>
        <v>0</v>
      </c>
      <c r="F314">
        <f t="shared" si="60"/>
        <v>130</v>
      </c>
      <c r="N314">
        <v>211.6</v>
      </c>
      <c r="O314" t="str">
        <f>_xlfn.XLOOKUP(N314,'Compressed Mortality, 1979-1998'!$E$2:$E$7900,'Compressed Mortality, 1979-1998'!$D$2:$D$7900,,0)</f>
        <v>Pancreas, except islets of langerhans</v>
      </c>
      <c r="P314" t="str">
        <f>_xlfn.XLOOKUP(P$1&amp;"_"&amp;$N314,'Compressed Mortality, 1979-1998'!$J$2:$J$7900,'Compressed Mortality, 1979-1998'!$H$2:$H$7900,,0)</f>
        <v>0.0 (Unreliable)</v>
      </c>
      <c r="Q314" t="str">
        <f>_xlfn.XLOOKUP(Q$1&amp;"_"&amp;$N314,'Compressed Mortality, 1979-1998'!$J$2:$J$7900,'Compressed Mortality, 1979-1998'!$H$2:$H$7900,,0)</f>
        <v>0.0 (Unreliable)</v>
      </c>
      <c r="R314">
        <f t="shared" si="61"/>
        <v>0</v>
      </c>
      <c r="S314">
        <f t="shared" si="62"/>
        <v>0</v>
      </c>
      <c r="T314">
        <f t="shared" si="63"/>
        <v>128</v>
      </c>
      <c r="U314">
        <f t="shared" si="64"/>
        <v>123</v>
      </c>
      <c r="X314">
        <v>0</v>
      </c>
      <c r="Y314" t="e">
        <f>_xlfn.XLOOKUP(X314,'Underlying Cause of Death, 1999'!$E$2:$E$6876,'Underlying Cause of Death, 1999'!$D$2:$D$6876,,0)</f>
        <v>#N/A</v>
      </c>
      <c r="Z314" t="e">
        <f>_xlfn.XLOOKUP(Z$1&amp;"_"&amp;$X314,'Underlying Cause of Death, 1999'!$J$2:$J$6876,'Underlying Cause of Death, 1999'!$K$2:$K$6876,,0)</f>
        <v>#N/A</v>
      </c>
      <c r="AA314" t="e">
        <f>_xlfn.XLOOKUP(AA$1&amp;"_"&amp;$X314,'Underlying Cause of Death, 1999'!$J$2:$J$6876,'Underlying Cause of Death, 1999'!$K$2:$K$6876,,0)</f>
        <v>#N/A</v>
      </c>
      <c r="AB314" t="e">
        <f>_xlfn.XLOOKUP(AB$1&amp;"_"&amp;$X314,'Underlying Cause of Death, 1999'!$J$2:$J$6876,'Underlying Cause of Death, 1999'!$K$2:$K$6876,,0)</f>
        <v>#N/A</v>
      </c>
      <c r="AC314">
        <f t="shared" si="65"/>
        <v>0</v>
      </c>
      <c r="AD314">
        <f t="shared" si="54"/>
        <v>0</v>
      </c>
      <c r="AE314">
        <f t="shared" si="55"/>
        <v>0</v>
      </c>
      <c r="AF314">
        <f t="shared" si="66"/>
        <v>308</v>
      </c>
      <c r="AG314">
        <f t="shared" si="56"/>
        <v>304</v>
      </c>
      <c r="AH314">
        <f t="shared" si="57"/>
        <v>354</v>
      </c>
    </row>
    <row r="315" spans="1:34" x14ac:dyDescent="0.35">
      <c r="A315">
        <v>210.5</v>
      </c>
      <c r="B315" t="str">
        <f>_xlfn.XLOOKUP(A315,'Compressed Mortality, 1968-1978'!E315:E3520,'Compressed Mortality, 1968-1978'!D315:D3520,,0)</f>
        <v>Tonsil</v>
      </c>
      <c r="C315" t="e">
        <f>_xlfn.XLOOKUP($C$1&amp;"_"&amp;A315,'Compressed Mortality, 1968-1978'!$J$2:$J$3207,'Compressed Mortality, 1968-1978'!$H$2:$H$3207,,0)</f>
        <v>#N/A</v>
      </c>
      <c r="D315" t="b">
        <f t="shared" si="58"/>
        <v>0</v>
      </c>
      <c r="E315">
        <f t="shared" si="59"/>
        <v>0</v>
      </c>
      <c r="F315">
        <f t="shared" si="60"/>
        <v>130</v>
      </c>
      <c r="N315">
        <v>211.7</v>
      </c>
      <c r="O315" t="str">
        <f>_xlfn.XLOOKUP(N315,'Compressed Mortality, 1979-1998'!$E$2:$E$7900,'Compressed Mortality, 1979-1998'!$D$2:$D$7900,,0)</f>
        <v>Islets of langerhans</v>
      </c>
      <c r="P315">
        <f>_xlfn.XLOOKUP(P$1&amp;"_"&amp;$N315,'Compressed Mortality, 1979-1998'!$J$2:$J$7900,'Compressed Mortality, 1979-1998'!$H$2:$H$7900,,0)</f>
        <v>0</v>
      </c>
      <c r="Q315" t="str">
        <f>_xlfn.XLOOKUP(Q$1&amp;"_"&amp;$N315,'Compressed Mortality, 1979-1998'!$J$2:$J$7900,'Compressed Mortality, 1979-1998'!$H$2:$H$7900,,0)</f>
        <v>0.0 (Unreliable)</v>
      </c>
      <c r="R315">
        <f t="shared" si="61"/>
        <v>0</v>
      </c>
      <c r="S315">
        <f t="shared" si="62"/>
        <v>0</v>
      </c>
      <c r="T315">
        <f t="shared" si="63"/>
        <v>128</v>
      </c>
      <c r="U315">
        <f t="shared" si="64"/>
        <v>123</v>
      </c>
      <c r="X315" t="str">
        <v>C05.2</v>
      </c>
      <c r="Y315" t="str">
        <f>_xlfn.XLOOKUP(X315,'Underlying Cause of Death, 1999'!$E$2:$E$6876,'Underlying Cause of Death, 1999'!$D$2:$D$6876,,0)</f>
        <v>Uvula - Malignant neoplasms</v>
      </c>
      <c r="Z315">
        <f>_xlfn.XLOOKUP(Z$1&amp;"_"&amp;$X315,'Underlying Cause of Death, 1999'!$J$2:$J$6876,'Underlying Cause of Death, 1999'!$K$2:$K$6876,,0)</f>
        <v>3.9087220168283554E-3</v>
      </c>
      <c r="AA315" t="e">
        <f>_xlfn.XLOOKUP(AA$1&amp;"_"&amp;$X315,'Underlying Cause of Death, 1999'!$J$2:$J$6876,'Underlying Cause of Death, 1999'!$K$2:$K$6876,,0)</f>
        <v>#N/A</v>
      </c>
      <c r="AB315" t="e">
        <f>_xlfn.XLOOKUP(AB$1&amp;"_"&amp;$X315,'Underlying Cause of Death, 1999'!$J$2:$J$6876,'Underlying Cause of Death, 1999'!$K$2:$K$6876,,0)</f>
        <v>#N/A</v>
      </c>
      <c r="AC315">
        <f t="shared" si="65"/>
        <v>3.9087220168283554E-3</v>
      </c>
      <c r="AD315">
        <f t="shared" si="54"/>
        <v>0</v>
      </c>
      <c r="AE315">
        <f t="shared" si="55"/>
        <v>0</v>
      </c>
      <c r="AF315">
        <f t="shared" si="66"/>
        <v>295</v>
      </c>
      <c r="AG315">
        <f t="shared" si="56"/>
        <v>304</v>
      </c>
      <c r="AH315">
        <f t="shared" si="57"/>
        <v>354</v>
      </c>
    </row>
    <row r="316" spans="1:34" x14ac:dyDescent="0.35">
      <c r="A316">
        <v>210.6</v>
      </c>
      <c r="B316" t="str">
        <f>_xlfn.XLOOKUP(A316,'Compressed Mortality, 1968-1978'!E316:E3521,'Compressed Mortality, 1968-1978'!D316:D3521,,0)</f>
        <v>Other parts of oropharynx</v>
      </c>
      <c r="C316" t="e">
        <f>_xlfn.XLOOKUP($C$1&amp;"_"&amp;A316,'Compressed Mortality, 1968-1978'!$J$2:$J$3207,'Compressed Mortality, 1968-1978'!$H$2:$H$3207,,0)</f>
        <v>#N/A</v>
      </c>
      <c r="D316" t="b">
        <f t="shared" si="58"/>
        <v>0</v>
      </c>
      <c r="E316">
        <f t="shared" si="59"/>
        <v>0</v>
      </c>
      <c r="F316">
        <f t="shared" si="60"/>
        <v>130</v>
      </c>
      <c r="N316">
        <v>211.8</v>
      </c>
      <c r="O316" t="str">
        <f>_xlfn.XLOOKUP(N316,'Compressed Mortality, 1979-1998'!$E$2:$E$7900,'Compressed Mortality, 1979-1998'!$D$2:$D$7900,,0)</f>
        <v>Retroperitoneum and peritoneum</v>
      </c>
      <c r="P316" t="str">
        <f>_xlfn.XLOOKUP(P$1&amp;"_"&amp;$N316,'Compressed Mortality, 1979-1998'!$J$2:$J$7900,'Compressed Mortality, 1979-1998'!$H$2:$H$7900,,0)</f>
        <v>0.0 (Unreliable)</v>
      </c>
      <c r="Q316" t="str">
        <f>_xlfn.XLOOKUP(Q$1&amp;"_"&amp;$N316,'Compressed Mortality, 1979-1998'!$J$2:$J$7900,'Compressed Mortality, 1979-1998'!$H$2:$H$7900,,0)</f>
        <v>0.0 (Unreliable)</v>
      </c>
      <c r="R316">
        <f t="shared" si="61"/>
        <v>0</v>
      </c>
      <c r="S316">
        <f t="shared" si="62"/>
        <v>0</v>
      </c>
      <c r="T316">
        <f t="shared" si="63"/>
        <v>128</v>
      </c>
      <c r="U316">
        <f t="shared" si="64"/>
        <v>123</v>
      </c>
      <c r="X316" t="str">
        <v>C16.4</v>
      </c>
      <c r="Y316" t="str">
        <f>_xlfn.XLOOKUP(X316,'Underlying Cause of Death, 1999'!$E$2:$E$6876,'Underlying Cause of Death, 1999'!$D$2:$D$6876,,0)</f>
        <v>Pylorus - Malignant neoplasms</v>
      </c>
      <c r="Z316">
        <f>_xlfn.XLOOKUP(Z$1&amp;"_"&amp;$X316,'Underlying Cause of Death, 1999'!$J$2:$J$6876,'Underlying Cause of Death, 1999'!$K$2:$K$6876,,0)</f>
        <v>4.2640603819945697E-3</v>
      </c>
      <c r="AA316" t="e">
        <f>_xlfn.XLOOKUP(AA$1&amp;"_"&amp;$X316,'Underlying Cause of Death, 1999'!$J$2:$J$6876,'Underlying Cause of Death, 1999'!$K$2:$K$6876,,0)</f>
        <v>#N/A</v>
      </c>
      <c r="AB316">
        <f>_xlfn.XLOOKUP(AB$1&amp;"_"&amp;$X316,'Underlying Cause of Death, 1999'!$J$2:$J$6876,'Underlying Cause of Death, 1999'!$K$2:$K$6876,,0)</f>
        <v>5.7665904587457162E-3</v>
      </c>
      <c r="AC316">
        <f t="shared" si="65"/>
        <v>4.2640603819945697E-3</v>
      </c>
      <c r="AD316">
        <f t="shared" si="54"/>
        <v>0</v>
      </c>
      <c r="AE316">
        <f t="shared" si="55"/>
        <v>5.7665904587457162E-3</v>
      </c>
      <c r="AF316">
        <f t="shared" si="66"/>
        <v>290</v>
      </c>
      <c r="AG316">
        <f t="shared" si="56"/>
        <v>304</v>
      </c>
      <c r="AH316">
        <f t="shared" si="57"/>
        <v>301</v>
      </c>
    </row>
    <row r="317" spans="1:34" x14ac:dyDescent="0.35">
      <c r="A317">
        <v>222.1</v>
      </c>
      <c r="B317" t="str">
        <f>_xlfn.XLOOKUP(A317,'Compressed Mortality, 1968-1978'!E317:E3522,'Compressed Mortality, 1968-1978'!D317:D3522,,0)</f>
        <v>Penis</v>
      </c>
      <c r="C317" t="e">
        <f>_xlfn.XLOOKUP($C$1&amp;"_"&amp;A317,'Compressed Mortality, 1968-1978'!$J$2:$J$3207,'Compressed Mortality, 1968-1978'!$H$2:$H$3207,,0)</f>
        <v>#N/A</v>
      </c>
      <c r="D317" t="b">
        <f t="shared" si="58"/>
        <v>0</v>
      </c>
      <c r="E317">
        <f t="shared" si="59"/>
        <v>0</v>
      </c>
      <c r="F317">
        <f t="shared" si="60"/>
        <v>130</v>
      </c>
      <c r="N317">
        <v>211.9</v>
      </c>
      <c r="O317" t="str">
        <f>_xlfn.XLOOKUP(N317,'Compressed Mortality, 1979-1998'!$E$2:$E$7900,'Compressed Mortality, 1979-1998'!$D$2:$D$7900,,0)</f>
        <v>Other and unspecified site</v>
      </c>
      <c r="P317" t="str">
        <f>_xlfn.XLOOKUP(P$1&amp;"_"&amp;$N317,'Compressed Mortality, 1979-1998'!$J$2:$J$7900,'Compressed Mortality, 1979-1998'!$H$2:$H$7900,,0)</f>
        <v>0.0 (Unreliable)</v>
      </c>
      <c r="Q317" t="str">
        <f>_xlfn.XLOOKUP(Q$1&amp;"_"&amp;$N317,'Compressed Mortality, 1979-1998'!$J$2:$J$7900,'Compressed Mortality, 1979-1998'!$H$2:$H$7900,,0)</f>
        <v>0.0 (Unreliable)</v>
      </c>
      <c r="R317">
        <f t="shared" si="61"/>
        <v>0</v>
      </c>
      <c r="S317">
        <f t="shared" si="62"/>
        <v>0</v>
      </c>
      <c r="T317">
        <f t="shared" si="63"/>
        <v>128</v>
      </c>
      <c r="U317">
        <f t="shared" si="64"/>
        <v>123</v>
      </c>
      <c r="X317" t="str">
        <v>C22.3</v>
      </c>
      <c r="Y317" t="str">
        <f>_xlfn.XLOOKUP(X317,'Underlying Cause of Death, 1999'!$E$2:$E$6876,'Underlying Cause of Death, 1999'!$D$2:$D$6876,,0)</f>
        <v>Angiosarcoma of liver - Malignant neoplasms</v>
      </c>
      <c r="Z317">
        <f>_xlfn.XLOOKUP(Z$1&amp;"_"&amp;$X317,'Underlying Cause of Death, 1999'!$J$2:$J$6876,'Underlying Cause of Death, 1999'!$K$2:$K$6876,,0)</f>
        <v>5.6854138426594269E-3</v>
      </c>
      <c r="AA317">
        <f>_xlfn.XLOOKUP(AA$1&amp;"_"&amp;$X317,'Underlying Cause of Death, 1999'!$J$2:$J$6876,'Underlying Cause of Death, 1999'!$K$2:$K$6876,,0)</f>
        <v>9.0689569738818393E-3</v>
      </c>
      <c r="AB317">
        <f>_xlfn.XLOOKUP(AB$1&amp;"_"&amp;$X317,'Underlying Cause of Death, 1999'!$J$2:$J$6876,'Underlying Cause of Death, 1999'!$K$2:$K$6876,,0)</f>
        <v>1.5782247571304066E-2</v>
      </c>
      <c r="AC317">
        <f t="shared" si="65"/>
        <v>5.6854138426594269E-3</v>
      </c>
      <c r="AD317">
        <f t="shared" si="54"/>
        <v>9.0689569738818393E-3</v>
      </c>
      <c r="AE317">
        <f t="shared" si="55"/>
        <v>1.5782247571304066E-2</v>
      </c>
      <c r="AF317">
        <f t="shared" si="66"/>
        <v>269</v>
      </c>
      <c r="AG317">
        <f t="shared" si="56"/>
        <v>238</v>
      </c>
      <c r="AH317">
        <f t="shared" si="57"/>
        <v>226</v>
      </c>
    </row>
    <row r="318" spans="1:34" x14ac:dyDescent="0.35">
      <c r="A318">
        <v>223.1</v>
      </c>
      <c r="B318" t="str">
        <f>_xlfn.XLOOKUP(A318,'Compressed Mortality, 1968-1978'!E318:E3523,'Compressed Mortality, 1968-1978'!D318:D3523,,0)</f>
        <v>Pelvis of kidney</v>
      </c>
      <c r="C318" t="e">
        <f>_xlfn.XLOOKUP($C$1&amp;"_"&amp;A318,'Compressed Mortality, 1968-1978'!$J$2:$J$3207,'Compressed Mortality, 1968-1978'!$H$2:$H$3207,,0)</f>
        <v>#N/A</v>
      </c>
      <c r="D318" t="b">
        <f t="shared" si="58"/>
        <v>0</v>
      </c>
      <c r="E318">
        <f t="shared" si="59"/>
        <v>0</v>
      </c>
      <c r="F318">
        <f t="shared" si="60"/>
        <v>130</v>
      </c>
      <c r="N318">
        <v>212</v>
      </c>
      <c r="O318" t="str">
        <f>_xlfn.XLOOKUP(N318,'Compressed Mortality, 1979-1998'!$E$2:$E$7900,'Compressed Mortality, 1979-1998'!$D$2:$D$7900,,0)</f>
        <v>Nasal cavities, middle ear, and accessory sinuses</v>
      </c>
      <c r="P318" t="str">
        <f>_xlfn.XLOOKUP(P$1&amp;"_"&amp;$N318,'Compressed Mortality, 1979-1998'!$J$2:$J$7900,'Compressed Mortality, 1979-1998'!$H$2:$H$7900,,0)</f>
        <v>0.0 (Unreliable)</v>
      </c>
      <c r="Q318" t="str">
        <f>_xlfn.XLOOKUP(Q$1&amp;"_"&amp;$N318,'Compressed Mortality, 1979-1998'!$J$2:$J$7900,'Compressed Mortality, 1979-1998'!$H$2:$H$7900,,0)</f>
        <v>0.0 (Unreliable)</v>
      </c>
      <c r="R318">
        <f t="shared" si="61"/>
        <v>0</v>
      </c>
      <c r="S318">
        <f t="shared" si="62"/>
        <v>0</v>
      </c>
      <c r="T318">
        <f t="shared" si="63"/>
        <v>128</v>
      </c>
      <c r="U318">
        <f t="shared" si="64"/>
        <v>123</v>
      </c>
      <c r="X318" t="str">
        <v>C58</v>
      </c>
      <c r="Y318" t="str">
        <f>_xlfn.XLOOKUP(X318,'Underlying Cause of Death, 1999'!$E$2:$E$6876,'Underlying Cause of Death, 1999'!$D$2:$D$6876,,0)</f>
        <v>Malignant neoplasm of placenta</v>
      </c>
      <c r="Z318">
        <f>_xlfn.XLOOKUP(Z$1&amp;"_"&amp;$X318,'Underlying Cause of Death, 1999'!$J$2:$J$6876,'Underlying Cause of Death, 1999'!$K$2:$K$6876,,0)</f>
        <v>5.6854138426594269E-3</v>
      </c>
      <c r="AA318">
        <f>_xlfn.XLOOKUP(AA$1&amp;"_"&amp;$X318,'Underlying Cause of Death, 1999'!$J$2:$J$6876,'Underlying Cause of Death, 1999'!$K$2:$K$6876,,0)</f>
        <v>5.8300437689240391E-3</v>
      </c>
      <c r="AB318">
        <f>_xlfn.XLOOKUP(AB$1&amp;"_"&amp;$X318,'Underlying Cause of Death, 1999'!$J$2:$J$6876,'Underlying Cause of Death, 1999'!$K$2:$K$6876,,0)</f>
        <v>5.4630856977590991E-3</v>
      </c>
      <c r="AC318">
        <f t="shared" si="65"/>
        <v>5.6854138426594269E-3</v>
      </c>
      <c r="AD318">
        <f t="shared" si="54"/>
        <v>5.8300437689240391E-3</v>
      </c>
      <c r="AE318">
        <f t="shared" si="55"/>
        <v>5.4630856977590991E-3</v>
      </c>
      <c r="AF318">
        <f t="shared" si="66"/>
        <v>269</v>
      </c>
      <c r="AG318">
        <f t="shared" si="56"/>
        <v>260</v>
      </c>
      <c r="AH318">
        <f t="shared" si="57"/>
        <v>304</v>
      </c>
    </row>
    <row r="319" spans="1:34" x14ac:dyDescent="0.35">
      <c r="A319">
        <v>210.7</v>
      </c>
      <c r="B319" t="str">
        <f>_xlfn.XLOOKUP(A319,'Compressed Mortality, 1968-1978'!E319:E3524,'Compressed Mortality, 1968-1978'!D319:D3524,,0)</f>
        <v>Nasopharynx</v>
      </c>
      <c r="C319" t="e">
        <f>_xlfn.XLOOKUP($C$1&amp;"_"&amp;A319,'Compressed Mortality, 1968-1978'!$J$2:$J$3207,'Compressed Mortality, 1968-1978'!$H$2:$H$3207,,0)</f>
        <v>#N/A</v>
      </c>
      <c r="D319" t="b">
        <f t="shared" si="58"/>
        <v>0</v>
      </c>
      <c r="E319">
        <f t="shared" si="59"/>
        <v>0</v>
      </c>
      <c r="F319">
        <f t="shared" si="60"/>
        <v>130</v>
      </c>
      <c r="N319">
        <v>212.1</v>
      </c>
      <c r="O319" t="str">
        <f>_xlfn.XLOOKUP(N319,'Compressed Mortality, 1979-1998'!$E$2:$E$7900,'Compressed Mortality, 1979-1998'!$D$2:$D$7900,,0)</f>
        <v>Larynx</v>
      </c>
      <c r="P319" t="str">
        <f>_xlfn.XLOOKUP(P$1&amp;"_"&amp;$N319,'Compressed Mortality, 1979-1998'!$J$2:$J$7900,'Compressed Mortality, 1979-1998'!$H$2:$H$7900,,0)</f>
        <v>0.0 (Unreliable)</v>
      </c>
      <c r="Q319" t="str">
        <f>_xlfn.XLOOKUP(Q$1&amp;"_"&amp;$N319,'Compressed Mortality, 1979-1998'!$J$2:$J$7900,'Compressed Mortality, 1979-1998'!$H$2:$H$7900,,0)</f>
        <v>0.0 (Unreliable)</v>
      </c>
      <c r="R319">
        <f t="shared" si="61"/>
        <v>0</v>
      </c>
      <c r="S319">
        <f t="shared" si="62"/>
        <v>0</v>
      </c>
      <c r="T319">
        <f t="shared" si="63"/>
        <v>128</v>
      </c>
      <c r="U319">
        <f t="shared" si="64"/>
        <v>123</v>
      </c>
      <c r="X319" t="str">
        <v>C81.1</v>
      </c>
      <c r="Y319" t="str">
        <f>_xlfn.XLOOKUP(X319,'Underlying Cause of Death, 1999'!$E$2:$E$6876,'Underlying Cause of Death, 1999'!$D$2:$D$6876,,0)</f>
        <v>Hodgkin nodular sclerosis</v>
      </c>
      <c r="Z319">
        <f>_xlfn.XLOOKUP(Z$1&amp;"_"&amp;$X319,'Underlying Cause of Death, 1999'!$J$2:$J$6876,'Underlying Cause of Death, 1999'!$K$2:$K$6876,,0)</f>
        <v>4.619398747160784E-3</v>
      </c>
      <c r="AA319" t="e">
        <f>_xlfn.XLOOKUP(AA$1&amp;"_"&amp;$X319,'Underlying Cause of Death, 1999'!$J$2:$J$6876,'Underlying Cause of Death, 1999'!$K$2:$K$6876,,0)</f>
        <v>#N/A</v>
      </c>
      <c r="AB319">
        <f>_xlfn.XLOOKUP(AB$1&amp;"_"&amp;$X319,'Underlying Cause of Death, 1999'!$J$2:$J$6876,'Underlying Cause of Death, 1999'!$K$2:$K$6876,,0)</f>
        <v>5.1595809367724829E-3</v>
      </c>
      <c r="AC319">
        <f t="shared" si="65"/>
        <v>4.619398747160784E-3</v>
      </c>
      <c r="AD319">
        <f t="shared" si="54"/>
        <v>0</v>
      </c>
      <c r="AE319">
        <f t="shared" si="55"/>
        <v>5.1595809367724829E-3</v>
      </c>
      <c r="AF319">
        <f t="shared" si="66"/>
        <v>285</v>
      </c>
      <c r="AG319">
        <f t="shared" si="56"/>
        <v>304</v>
      </c>
      <c r="AH319">
        <f t="shared" si="57"/>
        <v>311</v>
      </c>
    </row>
    <row r="320" spans="1:34" x14ac:dyDescent="0.35">
      <c r="A320">
        <v>236.1</v>
      </c>
      <c r="B320" t="str">
        <f>_xlfn.XLOOKUP(A320,'Compressed Mortality, 1968-1978'!E320:E3525,'Compressed Mortality, 1968-1978'!D320:D3525,,0)</f>
        <v>Vagina</v>
      </c>
      <c r="C320" t="e">
        <f>_xlfn.XLOOKUP($C$1&amp;"_"&amp;A320,'Compressed Mortality, 1968-1978'!$J$2:$J$3207,'Compressed Mortality, 1968-1978'!$H$2:$H$3207,,0)</f>
        <v>#N/A</v>
      </c>
      <c r="D320" t="b">
        <f t="shared" si="58"/>
        <v>0</v>
      </c>
      <c r="E320">
        <f t="shared" si="59"/>
        <v>0</v>
      </c>
      <c r="F320">
        <f t="shared" si="60"/>
        <v>130</v>
      </c>
      <c r="N320">
        <v>212.2</v>
      </c>
      <c r="O320" t="str">
        <f>_xlfn.XLOOKUP(N320,'Compressed Mortality, 1979-1998'!$E$2:$E$7900,'Compressed Mortality, 1979-1998'!$D$2:$D$7900,,0)</f>
        <v>Trachea</v>
      </c>
      <c r="P320" t="str">
        <f>_xlfn.XLOOKUP(P$1&amp;"_"&amp;$N320,'Compressed Mortality, 1979-1998'!$J$2:$J$7900,'Compressed Mortality, 1979-1998'!$H$2:$H$7900,,0)</f>
        <v>0.0 (Unreliable)</v>
      </c>
      <c r="Q320" t="e">
        <f>_xlfn.XLOOKUP(Q$1&amp;"_"&amp;$N320,'Compressed Mortality, 1979-1998'!$J$2:$J$7900,'Compressed Mortality, 1979-1998'!$H$2:$H$7900,,0)</f>
        <v>#N/A</v>
      </c>
      <c r="R320">
        <f t="shared" si="61"/>
        <v>0</v>
      </c>
      <c r="S320">
        <f t="shared" si="62"/>
        <v>0</v>
      </c>
      <c r="T320">
        <f t="shared" si="63"/>
        <v>128</v>
      </c>
      <c r="U320">
        <f t="shared" si="64"/>
        <v>123</v>
      </c>
      <c r="X320" t="str">
        <v>C82.7</v>
      </c>
      <c r="Y320" t="str">
        <f>_xlfn.XLOOKUP(X320,'Underlying Cause of Death, 1999'!$E$2:$E$6876,'Underlying Cause of Death, 1999'!$D$2:$D$6876,,0)</f>
        <v>Other types of follicular non-Hodgkin lymphoma</v>
      </c>
      <c r="Z320">
        <f>_xlfn.XLOOKUP(Z$1&amp;"_"&amp;$X320,'Underlying Cause of Death, 1999'!$J$2:$J$6876,'Underlying Cause of Death, 1999'!$K$2:$K$6876,,0)</f>
        <v>4.619398747160784E-3</v>
      </c>
      <c r="AA320" t="e">
        <f>_xlfn.XLOOKUP(AA$1&amp;"_"&amp;$X320,'Underlying Cause of Death, 1999'!$J$2:$J$6876,'Underlying Cause of Death, 1999'!$K$2:$K$6876,,0)</f>
        <v>#N/A</v>
      </c>
      <c r="AB320" t="e">
        <f>_xlfn.XLOOKUP(AB$1&amp;"_"&amp;$X320,'Underlying Cause of Death, 1999'!$J$2:$J$6876,'Underlying Cause of Death, 1999'!$K$2:$K$6876,,0)</f>
        <v>#N/A</v>
      </c>
      <c r="AC320">
        <f t="shared" si="65"/>
        <v>4.619398747160784E-3</v>
      </c>
      <c r="AD320">
        <f t="shared" si="54"/>
        <v>0</v>
      </c>
      <c r="AE320">
        <f t="shared" si="55"/>
        <v>0</v>
      </c>
      <c r="AF320">
        <f t="shared" si="66"/>
        <v>285</v>
      </c>
      <c r="AG320">
        <f t="shared" si="56"/>
        <v>304</v>
      </c>
      <c r="AH320">
        <f t="shared" si="57"/>
        <v>354</v>
      </c>
    </row>
    <row r="321" spans="1:34" x14ac:dyDescent="0.35">
      <c r="A321">
        <v>210.8</v>
      </c>
      <c r="B321" t="str">
        <f>_xlfn.XLOOKUP(A321,'Compressed Mortality, 1968-1978'!E321:E3526,'Compressed Mortality, 1968-1978'!D321:D3526,,0)</f>
        <v>Hypopharynx</v>
      </c>
      <c r="C321" t="e">
        <f>_xlfn.XLOOKUP($C$1&amp;"_"&amp;A321,'Compressed Mortality, 1968-1978'!$J$2:$J$3207,'Compressed Mortality, 1968-1978'!$H$2:$H$3207,,0)</f>
        <v>#N/A</v>
      </c>
      <c r="D321" t="b">
        <f t="shared" si="58"/>
        <v>0</v>
      </c>
      <c r="E321">
        <f t="shared" si="59"/>
        <v>0</v>
      </c>
      <c r="F321">
        <f t="shared" si="60"/>
        <v>130</v>
      </c>
      <c r="N321">
        <v>212.3</v>
      </c>
      <c r="O321" t="str">
        <f>_xlfn.XLOOKUP(N321,'Compressed Mortality, 1979-1998'!$E$2:$E$7900,'Compressed Mortality, 1979-1998'!$D$2:$D$7900,,0)</f>
        <v>Bronchus and lung</v>
      </c>
      <c r="P321" t="str">
        <f>_xlfn.XLOOKUP(P$1&amp;"_"&amp;$N321,'Compressed Mortality, 1979-1998'!$J$2:$J$7900,'Compressed Mortality, 1979-1998'!$H$2:$H$7900,,0)</f>
        <v>0.0 (Unreliable)</v>
      </c>
      <c r="Q321" t="str">
        <f>_xlfn.XLOOKUP(Q$1&amp;"_"&amp;$N321,'Compressed Mortality, 1979-1998'!$J$2:$J$7900,'Compressed Mortality, 1979-1998'!$H$2:$H$7900,,0)</f>
        <v>0.0 (Unreliable)</v>
      </c>
      <c r="R321">
        <f t="shared" si="61"/>
        <v>0</v>
      </c>
      <c r="S321">
        <f t="shared" si="62"/>
        <v>0</v>
      </c>
      <c r="T321">
        <f t="shared" si="63"/>
        <v>128</v>
      </c>
      <c r="U321">
        <f t="shared" si="64"/>
        <v>123</v>
      </c>
      <c r="X321" t="str">
        <v>D13.4</v>
      </c>
      <c r="Y321" t="str">
        <f>_xlfn.XLOOKUP(X321,'Underlying Cause of Death, 1999'!$E$2:$E$6876,'Underlying Cause of Death, 1999'!$D$2:$D$6876,,0)</f>
        <v>Liver - Benign neoplasms</v>
      </c>
      <c r="Z321">
        <f>_xlfn.XLOOKUP(Z$1&amp;"_"&amp;$X321,'Underlying Cause of Death, 1999'!$J$2:$J$6876,'Underlying Cause of Death, 1999'!$K$2:$K$6876,,0)</f>
        <v>3.5533836516621416E-3</v>
      </c>
      <c r="AA321">
        <f>_xlfn.XLOOKUP(AA$1&amp;"_"&amp;$X321,'Underlying Cause of Death, 1999'!$J$2:$J$6876,'Underlying Cause of Death, 1999'!$K$2:$K$6876,,0)</f>
        <v>4.5344784869409197E-3</v>
      </c>
      <c r="AB321">
        <f>_xlfn.XLOOKUP(AB$1&amp;"_"&amp;$X321,'Underlying Cause of Death, 1999'!$J$2:$J$6876,'Underlying Cause of Death, 1999'!$K$2:$K$6876,,0)</f>
        <v>3.3385523708527828E-3</v>
      </c>
      <c r="AC321">
        <f t="shared" si="65"/>
        <v>3.5533836516621416E-3</v>
      </c>
      <c r="AD321">
        <f t="shared" si="54"/>
        <v>4.5344784869409197E-3</v>
      </c>
      <c r="AE321">
        <f t="shared" si="55"/>
        <v>3.3385523708527828E-3</v>
      </c>
      <c r="AF321">
        <f t="shared" si="66"/>
        <v>301</v>
      </c>
      <c r="AG321">
        <f t="shared" si="56"/>
        <v>277</v>
      </c>
      <c r="AH321">
        <f t="shared" si="57"/>
        <v>334</v>
      </c>
    </row>
    <row r="322" spans="1:34" x14ac:dyDescent="0.35">
      <c r="A322">
        <v>237.9</v>
      </c>
      <c r="B322" t="str">
        <f>_xlfn.XLOOKUP(A322,'Compressed Mortality, 1968-1978'!E322:E3527,'Compressed Mortality, 1968-1978'!D322:D3527,,0)</f>
        <v>Other and unspecified urinary orgsans</v>
      </c>
      <c r="C322" t="e">
        <f>_xlfn.XLOOKUP($C$1&amp;"_"&amp;A322,'Compressed Mortality, 1968-1978'!$J$2:$J$3207,'Compressed Mortality, 1968-1978'!$H$2:$H$3207,,0)</f>
        <v>#N/A</v>
      </c>
      <c r="D322" t="b">
        <f t="shared" si="58"/>
        <v>0</v>
      </c>
      <c r="E322">
        <f t="shared" si="59"/>
        <v>0</v>
      </c>
      <c r="F322">
        <f t="shared" si="60"/>
        <v>130</v>
      </c>
      <c r="N322">
        <v>212.5</v>
      </c>
      <c r="O322" t="str">
        <f>_xlfn.XLOOKUP(N322,'Compressed Mortality, 1979-1998'!$E$2:$E$7900,'Compressed Mortality, 1979-1998'!$D$2:$D$7900,,0)</f>
        <v>Mediastinum</v>
      </c>
      <c r="P322" t="str">
        <f>_xlfn.XLOOKUP(P$1&amp;"_"&amp;$N322,'Compressed Mortality, 1979-1998'!$J$2:$J$7900,'Compressed Mortality, 1979-1998'!$H$2:$H$7900,,0)</f>
        <v>0.0 (Unreliable)</v>
      </c>
      <c r="Q322" t="str">
        <f>_xlfn.XLOOKUP(Q$1&amp;"_"&amp;$N322,'Compressed Mortality, 1979-1998'!$J$2:$J$7900,'Compressed Mortality, 1979-1998'!$H$2:$H$7900,,0)</f>
        <v>0.0 (Unreliable)</v>
      </c>
      <c r="R322">
        <f t="shared" si="61"/>
        <v>0</v>
      </c>
      <c r="S322">
        <f t="shared" si="62"/>
        <v>0</v>
      </c>
      <c r="T322">
        <f t="shared" si="63"/>
        <v>128</v>
      </c>
      <c r="U322">
        <f t="shared" si="64"/>
        <v>123</v>
      </c>
      <c r="X322" t="str">
        <v>D13.6</v>
      </c>
      <c r="Y322" t="str">
        <f>_xlfn.XLOOKUP(X322,'Underlying Cause of Death, 1999'!$E$2:$E$6876,'Underlying Cause of Death, 1999'!$D$2:$D$6876,,0)</f>
        <v>Pancreas - Benign neoplasms</v>
      </c>
      <c r="Z322">
        <f>_xlfn.XLOOKUP(Z$1&amp;"_"&amp;$X322,'Underlying Cause of Death, 1999'!$J$2:$J$6876,'Underlying Cause of Death, 1999'!$K$2:$K$6876,,0)</f>
        <v>3.5533836516621416E-3</v>
      </c>
      <c r="AA322">
        <f>_xlfn.XLOOKUP(AA$1&amp;"_"&amp;$X322,'Underlying Cause of Death, 1999'!$J$2:$J$6876,'Underlying Cause of Death, 1999'!$K$2:$K$6876,,0)</f>
        <v>3.8866958459493591E-3</v>
      </c>
      <c r="AB322">
        <f>_xlfn.XLOOKUP(AB$1&amp;"_"&amp;$X322,'Underlying Cause of Death, 1999'!$J$2:$J$6876,'Underlying Cause of Death, 1999'!$K$2:$K$6876,,0)</f>
        <v>4.2490666538126326E-3</v>
      </c>
      <c r="AC322">
        <f t="shared" si="65"/>
        <v>3.5533836516621416E-3</v>
      </c>
      <c r="AD322">
        <f t="shared" ref="AD322:AD385" si="67">IF(ISNUMBER(AA322),AA322,0)</f>
        <v>3.8866958459493591E-3</v>
      </c>
      <c r="AE322">
        <f t="shared" ref="AE322:AE385" si="68">IF(ISNUMBER(AB322),AB322,0)</f>
        <v>4.2490666538126326E-3</v>
      </c>
      <c r="AF322">
        <f t="shared" si="66"/>
        <v>301</v>
      </c>
      <c r="AG322">
        <f t="shared" ref="AG322:AG385" si="69">RANK(AD322,AD$2:AD$404)</f>
        <v>284</v>
      </c>
      <c r="AH322">
        <f t="shared" ref="AH322:AH385" si="70">RANK(AE322,AE$2:AE$404)</f>
        <v>320</v>
      </c>
    </row>
    <row r="323" spans="1:34" x14ac:dyDescent="0.35">
      <c r="A323">
        <v>214</v>
      </c>
      <c r="B323" t="str">
        <f>_xlfn.XLOOKUP(A323,'Compressed Mortality, 1968-1978'!E323:E3528,'Compressed Mortality, 1968-1978'!D323:D3528,,0)</f>
        <v>Skin and subcutaneous tissue</v>
      </c>
      <c r="C323" t="e">
        <f>_xlfn.XLOOKUP($C$1&amp;"_"&amp;A323,'Compressed Mortality, 1968-1978'!$J$2:$J$3207,'Compressed Mortality, 1968-1978'!$H$2:$H$3207,,0)</f>
        <v>#N/A</v>
      </c>
      <c r="D323" t="b">
        <f t="shared" ref="D323:D325" si="71">ISNUMBER(C323)</f>
        <v>0</v>
      </c>
      <c r="E323">
        <f t="shared" ref="E323:E325" si="72">IF(D323,C323,0)</f>
        <v>0</v>
      </c>
      <c r="F323">
        <f t="shared" ref="F323:F325" si="73">RANK(E323,$E$2:$E$325)</f>
        <v>130</v>
      </c>
      <c r="N323">
        <v>212.6</v>
      </c>
      <c r="O323" t="str">
        <f>_xlfn.XLOOKUP(N323,'Compressed Mortality, 1979-1998'!$E$2:$E$7900,'Compressed Mortality, 1979-1998'!$D$2:$D$7900,,0)</f>
        <v>Thymus</v>
      </c>
      <c r="P323">
        <f>_xlfn.XLOOKUP(P$1&amp;"_"&amp;$N323,'Compressed Mortality, 1979-1998'!$J$2:$J$7900,'Compressed Mortality, 1979-1998'!$H$2:$H$7900,,0)</f>
        <v>0</v>
      </c>
      <c r="Q323">
        <f>_xlfn.XLOOKUP(Q$1&amp;"_"&amp;$N323,'Compressed Mortality, 1979-1998'!$J$2:$J$7900,'Compressed Mortality, 1979-1998'!$H$2:$H$7900,,0)</f>
        <v>0</v>
      </c>
      <c r="R323">
        <f t="shared" ref="R323:R386" si="74">IF(ISNUMBER(P323),P323,0)</f>
        <v>0</v>
      </c>
      <c r="S323">
        <f t="shared" ref="S323:S386" si="75">IF(ISNUMBER(Q323),Q323,0)</f>
        <v>0</v>
      </c>
      <c r="T323">
        <f t="shared" ref="T323:T386" si="76">RANK(R323,R$2:R$523)</f>
        <v>128</v>
      </c>
      <c r="U323">
        <f t="shared" ref="U323:U386" si="77">RANK(S323,S$2:S$523)</f>
        <v>123</v>
      </c>
      <c r="X323" t="str">
        <v>D37.3</v>
      </c>
      <c r="Y323" t="str">
        <f>_xlfn.XLOOKUP(X323,'Underlying Cause of Death, 1999'!$E$2:$E$6876,'Underlying Cause of Death, 1999'!$D$2:$D$6876,,0)</f>
        <v>Appendix - Uncertain neoplasms</v>
      </c>
      <c r="Z323">
        <f>_xlfn.XLOOKUP(Z$1&amp;"_"&amp;$X323,'Underlying Cause of Death, 1999'!$J$2:$J$6876,'Underlying Cause of Death, 1999'!$K$2:$K$6876,,0)</f>
        <v>3.5533836516621416E-3</v>
      </c>
      <c r="AA323" t="e">
        <f>_xlfn.XLOOKUP(AA$1&amp;"_"&amp;$X323,'Underlying Cause of Death, 1999'!$J$2:$J$6876,'Underlying Cause of Death, 1999'!$K$2:$K$6876,,0)</f>
        <v>#N/A</v>
      </c>
      <c r="AB323" t="e">
        <f>_xlfn.XLOOKUP(AB$1&amp;"_"&amp;$X323,'Underlying Cause of Death, 1999'!$J$2:$J$6876,'Underlying Cause of Death, 1999'!$K$2:$K$6876,,0)</f>
        <v>#N/A</v>
      </c>
      <c r="AC323">
        <f t="shared" ref="AC323:AC386" si="78">IF(ISNUMBER(Z323),Z323,0)</f>
        <v>3.5533836516621416E-3</v>
      </c>
      <c r="AD323">
        <f t="shared" si="67"/>
        <v>0</v>
      </c>
      <c r="AE323">
        <f t="shared" si="68"/>
        <v>0</v>
      </c>
      <c r="AF323">
        <f t="shared" ref="AF323:AF386" si="79">RANK(AC323,AC$2:AC$404)</f>
        <v>301</v>
      </c>
      <c r="AG323">
        <f t="shared" si="69"/>
        <v>304</v>
      </c>
      <c r="AH323">
        <f t="shared" si="70"/>
        <v>354</v>
      </c>
    </row>
    <row r="324" spans="1:34" x14ac:dyDescent="0.35">
      <c r="A324">
        <v>216.1</v>
      </c>
      <c r="B324" t="str">
        <f>_xlfn.XLOOKUP(A324,'Compressed Mortality, 1968-1978'!E324:E3529,'Compressed Mortality, 1968-1978'!D324:D3529,,0)</f>
        <v>Hair follicles and sebaceous glands</v>
      </c>
      <c r="C324" t="e">
        <f>_xlfn.XLOOKUP($C$1&amp;"_"&amp;A324,'Compressed Mortality, 1968-1978'!$J$2:$J$3207,'Compressed Mortality, 1968-1978'!$H$2:$H$3207,,0)</f>
        <v>#N/A</v>
      </c>
      <c r="D324" t="b">
        <f t="shared" si="71"/>
        <v>0</v>
      </c>
      <c r="E324">
        <f t="shared" si="72"/>
        <v>0</v>
      </c>
      <c r="F324">
        <f t="shared" si="73"/>
        <v>130</v>
      </c>
      <c r="N324">
        <v>212.7</v>
      </c>
      <c r="O324" t="str">
        <f>_xlfn.XLOOKUP(N324,'Compressed Mortality, 1979-1998'!$E$2:$E$7900,'Compressed Mortality, 1979-1998'!$D$2:$D$7900,,0)</f>
        <v>Heart</v>
      </c>
      <c r="P324">
        <f>_xlfn.XLOOKUP(P$1&amp;"_"&amp;$N324,'Compressed Mortality, 1979-1998'!$J$2:$J$7900,'Compressed Mortality, 1979-1998'!$H$2:$H$7900,,0)</f>
        <v>0</v>
      </c>
      <c r="Q324">
        <f>_xlfn.XLOOKUP(Q$1&amp;"_"&amp;$N324,'Compressed Mortality, 1979-1998'!$J$2:$J$7900,'Compressed Mortality, 1979-1998'!$H$2:$H$7900,,0)</f>
        <v>0</v>
      </c>
      <c r="R324">
        <f t="shared" si="74"/>
        <v>0</v>
      </c>
      <c r="S324">
        <f t="shared" si="75"/>
        <v>0</v>
      </c>
      <c r="T324">
        <f t="shared" si="76"/>
        <v>128</v>
      </c>
      <c r="U324">
        <f t="shared" si="77"/>
        <v>123</v>
      </c>
      <c r="X324" t="str">
        <v>D44.1</v>
      </c>
      <c r="Y324" t="str">
        <f>_xlfn.XLOOKUP(X324,'Underlying Cause of Death, 1999'!$E$2:$E$6876,'Underlying Cause of Death, 1999'!$D$2:$D$6876,,0)</f>
        <v>Adrenal gland - Uncertain neoplasms</v>
      </c>
      <c r="Z324">
        <f>_xlfn.XLOOKUP(Z$1&amp;"_"&amp;$X324,'Underlying Cause of Death, 1999'!$J$2:$J$6876,'Underlying Cause of Death, 1999'!$K$2:$K$6876,,0)</f>
        <v>3.5533836516621416E-3</v>
      </c>
      <c r="AA324">
        <f>_xlfn.XLOOKUP(AA$1&amp;"_"&amp;$X324,'Underlying Cause of Death, 1999'!$J$2:$J$6876,'Underlying Cause of Death, 1999'!$K$2:$K$6876,,0)</f>
        <v>5.1822611279324794E-3</v>
      </c>
      <c r="AB324">
        <f>_xlfn.XLOOKUP(AB$1&amp;"_"&amp;$X324,'Underlying Cause of Death, 1999'!$J$2:$J$6876,'Underlying Cause of Death, 1999'!$K$2:$K$6876,,0)</f>
        <v>3.0350476098661666E-3</v>
      </c>
      <c r="AC324">
        <f t="shared" si="78"/>
        <v>3.5533836516621416E-3</v>
      </c>
      <c r="AD324">
        <f t="shared" si="67"/>
        <v>5.1822611279324794E-3</v>
      </c>
      <c r="AE324">
        <f t="shared" si="68"/>
        <v>3.0350476098661666E-3</v>
      </c>
      <c r="AF324">
        <f t="shared" si="79"/>
        <v>301</v>
      </c>
      <c r="AG324">
        <f t="shared" si="69"/>
        <v>269</v>
      </c>
      <c r="AH324">
        <f t="shared" si="70"/>
        <v>345</v>
      </c>
    </row>
    <row r="325" spans="1:34" x14ac:dyDescent="0.35">
      <c r="A325">
        <v>238.7</v>
      </c>
      <c r="B325" t="str">
        <f>_xlfn.XLOOKUP(A325,'Compressed Mortality, 1968-1978'!E325:E3530,'Compressed Mortality, 1968-1978'!D325:D3530,,0)</f>
        <v>Sympathetic nervous system</v>
      </c>
      <c r="C325" t="e">
        <f>_xlfn.XLOOKUP($C$1&amp;"_"&amp;A325,'Compressed Mortality, 1968-1978'!$J$2:$J$3207,'Compressed Mortality, 1968-1978'!$H$2:$H$3207,,0)</f>
        <v>#N/A</v>
      </c>
      <c r="D325" t="b">
        <f t="shared" si="71"/>
        <v>0</v>
      </c>
      <c r="E325">
        <f t="shared" si="72"/>
        <v>0</v>
      </c>
      <c r="F325">
        <f t="shared" si="73"/>
        <v>130</v>
      </c>
      <c r="N325">
        <v>213</v>
      </c>
      <c r="O325" t="str">
        <f>_xlfn.XLOOKUP(N325,'Compressed Mortality, 1979-1998'!$E$2:$E$7900,'Compressed Mortality, 1979-1998'!$D$2:$D$7900,,0)</f>
        <v>Bones of skull and face</v>
      </c>
      <c r="P325" t="str">
        <f>_xlfn.XLOOKUP(P$1&amp;"_"&amp;$N325,'Compressed Mortality, 1979-1998'!$J$2:$J$7900,'Compressed Mortality, 1979-1998'!$H$2:$H$7900,,0)</f>
        <v>0.0 (Unreliable)</v>
      </c>
      <c r="Q325" t="str">
        <f>_xlfn.XLOOKUP(Q$1&amp;"_"&amp;$N325,'Compressed Mortality, 1979-1998'!$J$2:$J$7900,'Compressed Mortality, 1979-1998'!$H$2:$H$7900,,0)</f>
        <v>0.0 (Unreliable)</v>
      </c>
      <c r="R325">
        <f t="shared" si="74"/>
        <v>0</v>
      </c>
      <c r="S325">
        <f t="shared" si="75"/>
        <v>0</v>
      </c>
      <c r="T325">
        <f t="shared" si="76"/>
        <v>128</v>
      </c>
      <c r="U325">
        <f t="shared" si="77"/>
        <v>123</v>
      </c>
      <c r="X325" t="str">
        <v>C03.1</v>
      </c>
      <c r="Y325" t="str">
        <f>_xlfn.XLOOKUP(X325,'Underlying Cause of Death, 1999'!$E$2:$E$6876,'Underlying Cause of Death, 1999'!$D$2:$D$6876,,0)</f>
        <v>Lower gum - Malignant neoplasms</v>
      </c>
      <c r="Z325" t="e">
        <f>_xlfn.XLOOKUP(Z$1&amp;"_"&amp;$X325,'Underlying Cause of Death, 1999'!$J$2:$J$6876,'Underlying Cause of Death, 1999'!$K$2:$K$6876,,0)</f>
        <v>#N/A</v>
      </c>
      <c r="AA325" t="e">
        <f>_xlfn.XLOOKUP(AA$1&amp;"_"&amp;$X325,'Underlying Cause of Death, 1999'!$J$2:$J$6876,'Underlying Cause of Death, 1999'!$K$2:$K$6876,,0)</f>
        <v>#N/A</v>
      </c>
      <c r="AB325">
        <f>_xlfn.XLOOKUP(AB$1&amp;"_"&amp;$X325,'Underlying Cause of Death, 1999'!$J$2:$J$6876,'Underlying Cause of Death, 1999'!$K$2:$K$6876,,0)</f>
        <v>3.3385523708527828E-3</v>
      </c>
      <c r="AC325">
        <f t="shared" si="78"/>
        <v>0</v>
      </c>
      <c r="AD325">
        <f t="shared" si="67"/>
        <v>0</v>
      </c>
      <c r="AE325">
        <f t="shared" si="68"/>
        <v>3.3385523708527828E-3</v>
      </c>
      <c r="AF325">
        <f t="shared" si="79"/>
        <v>308</v>
      </c>
      <c r="AG325">
        <f t="shared" si="69"/>
        <v>304</v>
      </c>
      <c r="AH325">
        <f t="shared" si="70"/>
        <v>334</v>
      </c>
    </row>
    <row r="326" spans="1:34" x14ac:dyDescent="0.35">
      <c r="N326">
        <v>213.1</v>
      </c>
      <c r="O326" t="str">
        <f>_xlfn.XLOOKUP(N326,'Compressed Mortality, 1979-1998'!$E$2:$E$7900,'Compressed Mortality, 1979-1998'!$D$2:$D$7900,,0)</f>
        <v>Lower jaw bone</v>
      </c>
      <c r="P326" t="str">
        <f>_xlfn.XLOOKUP(P$1&amp;"_"&amp;$N326,'Compressed Mortality, 1979-1998'!$J$2:$J$7900,'Compressed Mortality, 1979-1998'!$H$2:$H$7900,,0)</f>
        <v>0.0 (Unreliable)</v>
      </c>
      <c r="Q326" t="str">
        <f>_xlfn.XLOOKUP(Q$1&amp;"_"&amp;$N326,'Compressed Mortality, 1979-1998'!$J$2:$J$7900,'Compressed Mortality, 1979-1998'!$H$2:$H$7900,,0)</f>
        <v>0.0 (Unreliable)</v>
      </c>
      <c r="R326">
        <f t="shared" si="74"/>
        <v>0</v>
      </c>
      <c r="S326">
        <f t="shared" si="75"/>
        <v>0</v>
      </c>
      <c r="T326">
        <f t="shared" si="76"/>
        <v>128</v>
      </c>
      <c r="U326">
        <f t="shared" si="77"/>
        <v>123</v>
      </c>
      <c r="X326" t="str">
        <v>C16.3</v>
      </c>
      <c r="Y326" t="str">
        <f>_xlfn.XLOOKUP(X326,'Underlying Cause of Death, 1999'!$E$2:$E$6876,'Underlying Cause of Death, 1999'!$D$2:$D$6876,,0)</f>
        <v>Pyloric antrum - Malignant neoplasms</v>
      </c>
      <c r="Z326" t="e">
        <f>_xlfn.XLOOKUP(Z$1&amp;"_"&amp;$X326,'Underlying Cause of Death, 1999'!$J$2:$J$6876,'Underlying Cause of Death, 1999'!$K$2:$K$6876,,0)</f>
        <v>#N/A</v>
      </c>
      <c r="AA326" t="e">
        <f>_xlfn.XLOOKUP(AA$1&amp;"_"&amp;$X326,'Underlying Cause of Death, 1999'!$J$2:$J$6876,'Underlying Cause of Death, 1999'!$K$2:$K$6876,,0)</f>
        <v>#N/A</v>
      </c>
      <c r="AB326">
        <f>_xlfn.XLOOKUP(AB$1&amp;"_"&amp;$X326,'Underlying Cause of Death, 1999'!$J$2:$J$6876,'Underlying Cause of Death, 1999'!$K$2:$K$6876,,0)</f>
        <v>2.1548838030049779E-2</v>
      </c>
      <c r="AC326">
        <f t="shared" si="78"/>
        <v>0</v>
      </c>
      <c r="AD326">
        <f t="shared" si="67"/>
        <v>0</v>
      </c>
      <c r="AE326">
        <f t="shared" si="68"/>
        <v>2.1548838030049779E-2</v>
      </c>
      <c r="AF326">
        <f t="shared" si="79"/>
        <v>308</v>
      </c>
      <c r="AG326">
        <f t="shared" si="69"/>
        <v>304</v>
      </c>
      <c r="AH326">
        <f t="shared" si="70"/>
        <v>200</v>
      </c>
    </row>
    <row r="327" spans="1:34" x14ac:dyDescent="0.35">
      <c r="N327">
        <v>213.9</v>
      </c>
      <c r="O327" t="str">
        <f>_xlfn.XLOOKUP(N327,'Compressed Mortality, 1979-1998'!$E$2:$E$7900,'Compressed Mortality, 1979-1998'!$D$2:$D$7900,,0)</f>
        <v>Bone and articular cartilage, site unspecified</v>
      </c>
      <c r="P327" t="str">
        <f>_xlfn.XLOOKUP(P$1&amp;"_"&amp;$N327,'Compressed Mortality, 1979-1998'!$J$2:$J$7900,'Compressed Mortality, 1979-1998'!$H$2:$H$7900,,0)</f>
        <v>0.0 (Unreliable)</v>
      </c>
      <c r="Q327" t="str">
        <f>_xlfn.XLOOKUP(Q$1&amp;"_"&amp;$N327,'Compressed Mortality, 1979-1998'!$J$2:$J$7900,'Compressed Mortality, 1979-1998'!$H$2:$H$7900,,0)</f>
        <v>0.0 (Unreliable)</v>
      </c>
      <c r="R327">
        <f t="shared" si="74"/>
        <v>0</v>
      </c>
      <c r="S327">
        <f t="shared" si="75"/>
        <v>0</v>
      </c>
      <c r="T327">
        <f t="shared" si="76"/>
        <v>128</v>
      </c>
      <c r="U327">
        <f t="shared" si="77"/>
        <v>123</v>
      </c>
      <c r="X327" t="str">
        <v>C18.5</v>
      </c>
      <c r="Y327" t="str">
        <f>_xlfn.XLOOKUP(X327,'Underlying Cause of Death, 1999'!$E$2:$E$6876,'Underlying Cause of Death, 1999'!$D$2:$D$6876,,0)</f>
        <v>Splenic flexure - Malignant neoplasms</v>
      </c>
      <c r="Z327" t="e">
        <f>_xlfn.XLOOKUP(Z$1&amp;"_"&amp;$X327,'Underlying Cause of Death, 1999'!$J$2:$J$6876,'Underlying Cause of Death, 1999'!$K$2:$K$6876,,0)</f>
        <v>#N/A</v>
      </c>
      <c r="AA327" t="e">
        <f>_xlfn.XLOOKUP(AA$1&amp;"_"&amp;$X327,'Underlying Cause of Death, 1999'!$J$2:$J$6876,'Underlying Cause of Death, 1999'!$K$2:$K$6876,,0)</f>
        <v>#N/A</v>
      </c>
      <c r="AB327">
        <f>_xlfn.XLOOKUP(AB$1&amp;"_"&amp;$X327,'Underlying Cause of Death, 1999'!$J$2:$J$6876,'Underlying Cause of Death, 1999'!$K$2:$K$6876,,0)</f>
        <v>8.8016380686118823E-3</v>
      </c>
      <c r="AC327">
        <f t="shared" si="78"/>
        <v>0</v>
      </c>
      <c r="AD327">
        <f t="shared" si="67"/>
        <v>0</v>
      </c>
      <c r="AE327">
        <f t="shared" si="68"/>
        <v>8.8016380686118823E-3</v>
      </c>
      <c r="AF327">
        <f t="shared" si="79"/>
        <v>308</v>
      </c>
      <c r="AG327">
        <f t="shared" si="69"/>
        <v>304</v>
      </c>
      <c r="AH327">
        <f t="shared" si="70"/>
        <v>267</v>
      </c>
    </row>
    <row r="328" spans="1:34" x14ac:dyDescent="0.35">
      <c r="N328">
        <v>214</v>
      </c>
      <c r="O328" t="str">
        <f>_xlfn.XLOOKUP(N328,'Compressed Mortality, 1979-1998'!$E$2:$E$7900,'Compressed Mortality, 1979-1998'!$D$2:$D$7900,,0)</f>
        <v>Lipoma</v>
      </c>
      <c r="P328" t="str">
        <f>_xlfn.XLOOKUP(P$1&amp;"_"&amp;$N328,'Compressed Mortality, 1979-1998'!$J$2:$J$7900,'Compressed Mortality, 1979-1998'!$H$2:$H$7900,,0)</f>
        <v>0.0 (Unreliable)</v>
      </c>
      <c r="Q328" t="str">
        <f>_xlfn.XLOOKUP(Q$1&amp;"_"&amp;$N328,'Compressed Mortality, 1979-1998'!$J$2:$J$7900,'Compressed Mortality, 1979-1998'!$H$2:$H$7900,,0)</f>
        <v>0.0 (Unreliable)</v>
      </c>
      <c r="R328">
        <f t="shared" si="74"/>
        <v>0</v>
      </c>
      <c r="S328">
        <f t="shared" si="75"/>
        <v>0</v>
      </c>
      <c r="T328">
        <f t="shared" si="76"/>
        <v>128</v>
      </c>
      <c r="U328">
        <f t="shared" si="77"/>
        <v>123</v>
      </c>
      <c r="X328" t="str">
        <v>C30.1</v>
      </c>
      <c r="Y328" t="str">
        <f>_xlfn.XLOOKUP(X328,'Underlying Cause of Death, 1999'!$E$2:$E$6876,'Underlying Cause of Death, 1999'!$D$2:$D$6876,,0)</f>
        <v>Middle ear - Malignant neoplasms</v>
      </c>
      <c r="Z328" t="e">
        <f>_xlfn.XLOOKUP(Z$1&amp;"_"&amp;$X328,'Underlying Cause of Death, 1999'!$J$2:$J$6876,'Underlying Cause of Death, 1999'!$K$2:$K$6876,,0)</f>
        <v>#N/A</v>
      </c>
      <c r="AA328" t="e">
        <f>_xlfn.XLOOKUP(AA$1&amp;"_"&amp;$X328,'Underlying Cause of Death, 1999'!$J$2:$J$6876,'Underlying Cause of Death, 1999'!$K$2:$K$6876,,0)</f>
        <v>#N/A</v>
      </c>
      <c r="AB328" t="e">
        <f>_xlfn.XLOOKUP(AB$1&amp;"_"&amp;$X328,'Underlying Cause of Death, 1999'!$J$2:$J$6876,'Underlying Cause of Death, 1999'!$K$2:$K$6876,,0)</f>
        <v>#N/A</v>
      </c>
      <c r="AC328">
        <f t="shared" si="78"/>
        <v>0</v>
      </c>
      <c r="AD328">
        <f t="shared" si="67"/>
        <v>0</v>
      </c>
      <c r="AE328">
        <f t="shared" si="68"/>
        <v>0</v>
      </c>
      <c r="AF328">
        <f t="shared" si="79"/>
        <v>308</v>
      </c>
      <c r="AG328">
        <f t="shared" si="69"/>
        <v>304</v>
      </c>
      <c r="AH328">
        <f t="shared" si="70"/>
        <v>354</v>
      </c>
    </row>
    <row r="329" spans="1:34" x14ac:dyDescent="0.35">
      <c r="N329">
        <v>215</v>
      </c>
      <c r="O329" t="str">
        <f>_xlfn.XLOOKUP(N329,'Compressed Mortality, 1979-1998'!$E$2:$E$7900,'Compressed Mortality, 1979-1998'!$D$2:$D$7900,,0)</f>
        <v>Head, face, and neck</v>
      </c>
      <c r="P329" t="e">
        <f>_xlfn.XLOOKUP(P$1&amp;"_"&amp;$N329,'Compressed Mortality, 1979-1998'!$J$2:$J$7900,'Compressed Mortality, 1979-1998'!$H$2:$H$7900,,0)</f>
        <v>#N/A</v>
      </c>
      <c r="Q329" t="str">
        <f>_xlfn.XLOOKUP(Q$1&amp;"_"&amp;$N329,'Compressed Mortality, 1979-1998'!$J$2:$J$7900,'Compressed Mortality, 1979-1998'!$H$2:$H$7900,,0)</f>
        <v>0.0 (Unreliable)</v>
      </c>
      <c r="R329">
        <f t="shared" si="74"/>
        <v>0</v>
      </c>
      <c r="S329">
        <f t="shared" si="75"/>
        <v>0</v>
      </c>
      <c r="T329">
        <f t="shared" si="76"/>
        <v>128</v>
      </c>
      <c r="U329">
        <f t="shared" si="77"/>
        <v>123</v>
      </c>
      <c r="X329" t="str">
        <v>C94.5</v>
      </c>
      <c r="Y329" t="str">
        <f>_xlfn.XLOOKUP(X329,'Underlying Cause of Death, 1999'!$E$2:$E$6876,'Underlying Cause of Death, 1999'!$D$2:$D$6876,,0)</f>
        <v>Acute myelofibrosis - Malignant neoplasms</v>
      </c>
      <c r="Z329" t="e">
        <f>_xlfn.XLOOKUP(Z$1&amp;"_"&amp;$X329,'Underlying Cause of Death, 1999'!$J$2:$J$6876,'Underlying Cause of Death, 1999'!$K$2:$K$6876,,0)</f>
        <v>#N/A</v>
      </c>
      <c r="AA329" t="e">
        <f>_xlfn.XLOOKUP(AA$1&amp;"_"&amp;$X329,'Underlying Cause of Death, 1999'!$J$2:$J$6876,'Underlying Cause of Death, 1999'!$K$2:$K$6876,,0)</f>
        <v>#N/A</v>
      </c>
      <c r="AB329" t="e">
        <f>_xlfn.XLOOKUP(AB$1&amp;"_"&amp;$X329,'Underlying Cause of Death, 1999'!$J$2:$J$6876,'Underlying Cause of Death, 1999'!$K$2:$K$6876,,0)</f>
        <v>#N/A</v>
      </c>
      <c r="AC329">
        <f t="shared" si="78"/>
        <v>0</v>
      </c>
      <c r="AD329">
        <f t="shared" si="67"/>
        <v>0</v>
      </c>
      <c r="AE329">
        <f t="shared" si="68"/>
        <v>0</v>
      </c>
      <c r="AF329">
        <f t="shared" si="79"/>
        <v>308</v>
      </c>
      <c r="AG329">
        <f t="shared" si="69"/>
        <v>304</v>
      </c>
      <c r="AH329">
        <f t="shared" si="70"/>
        <v>354</v>
      </c>
    </row>
    <row r="330" spans="1:34" x14ac:dyDescent="0.35">
      <c r="N330">
        <v>215.4</v>
      </c>
      <c r="O330" t="str">
        <f>_xlfn.XLOOKUP(N330,'Compressed Mortality, 1979-1998'!$E$2:$E$7900,'Compressed Mortality, 1979-1998'!$D$2:$D$7900,,0)</f>
        <v>Thorax</v>
      </c>
      <c r="P330" t="e">
        <f>_xlfn.XLOOKUP(P$1&amp;"_"&amp;$N330,'Compressed Mortality, 1979-1998'!$J$2:$J$7900,'Compressed Mortality, 1979-1998'!$H$2:$H$7900,,0)</f>
        <v>#N/A</v>
      </c>
      <c r="Q330" t="str">
        <f>_xlfn.XLOOKUP(Q$1&amp;"_"&amp;$N330,'Compressed Mortality, 1979-1998'!$J$2:$J$7900,'Compressed Mortality, 1979-1998'!$H$2:$H$7900,,0)</f>
        <v>0.0 (Unreliable)</v>
      </c>
      <c r="R330">
        <f t="shared" si="74"/>
        <v>0</v>
      </c>
      <c r="S330">
        <f t="shared" si="75"/>
        <v>0</v>
      </c>
      <c r="T330">
        <f t="shared" si="76"/>
        <v>128</v>
      </c>
      <c r="U330">
        <f t="shared" si="77"/>
        <v>123</v>
      </c>
      <c r="X330" t="str">
        <v>D33.0</v>
      </c>
      <c r="Y330" t="str">
        <f>_xlfn.XLOOKUP(X330,'Underlying Cause of Death, 1999'!$E$2:$E$6876,'Underlying Cause of Death, 1999'!$D$2:$D$6876,,0)</f>
        <v>Brain, supratentorial - Benign neoplasms</v>
      </c>
      <c r="Z330" t="e">
        <f>_xlfn.XLOOKUP(Z$1&amp;"_"&amp;$X330,'Underlying Cause of Death, 1999'!$J$2:$J$6876,'Underlying Cause of Death, 1999'!$K$2:$K$6876,,0)</f>
        <v>#N/A</v>
      </c>
      <c r="AA330" t="e">
        <f>_xlfn.XLOOKUP(AA$1&amp;"_"&amp;$X330,'Underlying Cause of Death, 1999'!$J$2:$J$6876,'Underlying Cause of Death, 1999'!$K$2:$K$6876,,0)</f>
        <v>#N/A</v>
      </c>
      <c r="AB330" t="e">
        <f>_xlfn.XLOOKUP(AB$1&amp;"_"&amp;$X330,'Underlying Cause of Death, 1999'!$J$2:$J$6876,'Underlying Cause of Death, 1999'!$K$2:$K$6876,,0)</f>
        <v>#N/A</v>
      </c>
      <c r="AC330">
        <f t="shared" si="78"/>
        <v>0</v>
      </c>
      <c r="AD330">
        <f t="shared" si="67"/>
        <v>0</v>
      </c>
      <c r="AE330">
        <f t="shared" si="68"/>
        <v>0</v>
      </c>
      <c r="AF330">
        <f t="shared" si="79"/>
        <v>308</v>
      </c>
      <c r="AG330">
        <f t="shared" si="69"/>
        <v>304</v>
      </c>
      <c r="AH330">
        <f t="shared" si="70"/>
        <v>354</v>
      </c>
    </row>
    <row r="331" spans="1:34" x14ac:dyDescent="0.35">
      <c r="N331">
        <v>215.5</v>
      </c>
      <c r="O331" t="str">
        <f>_xlfn.XLOOKUP(N331,'Compressed Mortality, 1979-1998'!$E$2:$E$7900,'Compressed Mortality, 1979-1998'!$D$2:$D$7900,,0)</f>
        <v>Abdomen</v>
      </c>
      <c r="P331" t="e">
        <f>_xlfn.XLOOKUP(P$1&amp;"_"&amp;$N331,'Compressed Mortality, 1979-1998'!$J$2:$J$7900,'Compressed Mortality, 1979-1998'!$H$2:$H$7900,,0)</f>
        <v>#N/A</v>
      </c>
      <c r="Q331" t="str">
        <f>_xlfn.XLOOKUP(Q$1&amp;"_"&amp;$N331,'Compressed Mortality, 1979-1998'!$J$2:$J$7900,'Compressed Mortality, 1979-1998'!$H$2:$H$7900,,0)</f>
        <v>0.0 (Unreliable)</v>
      </c>
      <c r="R331">
        <f t="shared" si="74"/>
        <v>0</v>
      </c>
      <c r="S331">
        <f t="shared" si="75"/>
        <v>0</v>
      </c>
      <c r="T331">
        <f t="shared" si="76"/>
        <v>128</v>
      </c>
      <c r="U331">
        <f t="shared" si="77"/>
        <v>123</v>
      </c>
      <c r="X331" t="str">
        <v>D44.7</v>
      </c>
      <c r="Y331" t="str">
        <f>_xlfn.XLOOKUP(X331,'Underlying Cause of Death, 1999'!$E$2:$E$6876,'Underlying Cause of Death, 1999'!$D$2:$D$6876,,0)</f>
        <v>Aortic body and other paraganglia - Uncertain neoplasms</v>
      </c>
      <c r="Z331" t="e">
        <f>_xlfn.XLOOKUP(Z$1&amp;"_"&amp;$X331,'Underlying Cause of Death, 1999'!$J$2:$J$6876,'Underlying Cause of Death, 1999'!$K$2:$K$6876,,0)</f>
        <v>#N/A</v>
      </c>
      <c r="AA331">
        <f>_xlfn.XLOOKUP(AA$1&amp;"_"&amp;$X331,'Underlying Cause of Death, 1999'!$J$2:$J$6876,'Underlying Cause of Death, 1999'!$K$2:$K$6876,,0)</f>
        <v>3.2389132049577994E-3</v>
      </c>
      <c r="AB331">
        <f>_xlfn.XLOOKUP(AB$1&amp;"_"&amp;$X331,'Underlying Cause of Death, 1999'!$J$2:$J$6876,'Underlying Cause of Death, 1999'!$K$2:$K$6876,,0)</f>
        <v>4.2490666538126326E-3</v>
      </c>
      <c r="AC331">
        <f t="shared" si="78"/>
        <v>0</v>
      </c>
      <c r="AD331">
        <f t="shared" si="67"/>
        <v>3.2389132049577994E-3</v>
      </c>
      <c r="AE331">
        <f t="shared" si="68"/>
        <v>4.2490666538126326E-3</v>
      </c>
      <c r="AF331">
        <f t="shared" si="79"/>
        <v>308</v>
      </c>
      <c r="AG331">
        <f t="shared" si="69"/>
        <v>297</v>
      </c>
      <c r="AH331">
        <f t="shared" si="70"/>
        <v>320</v>
      </c>
    </row>
    <row r="332" spans="1:34" x14ac:dyDescent="0.35">
      <c r="N332">
        <v>215.6</v>
      </c>
      <c r="O332" t="str">
        <f>_xlfn.XLOOKUP(N332,'Compressed Mortality, 1979-1998'!$E$2:$E$7900,'Compressed Mortality, 1979-1998'!$D$2:$D$7900,,0)</f>
        <v>Pelvis</v>
      </c>
      <c r="P332" t="str">
        <f>_xlfn.XLOOKUP(P$1&amp;"_"&amp;$N332,'Compressed Mortality, 1979-1998'!$J$2:$J$7900,'Compressed Mortality, 1979-1998'!$H$2:$H$7900,,0)</f>
        <v>0.0 (Unreliable)</v>
      </c>
      <c r="Q332" t="str">
        <f>_xlfn.XLOOKUP(Q$1&amp;"_"&amp;$N332,'Compressed Mortality, 1979-1998'!$J$2:$J$7900,'Compressed Mortality, 1979-1998'!$H$2:$H$7900,,0)</f>
        <v>0.0 (Unreliable)</v>
      </c>
      <c r="R332">
        <f t="shared" si="74"/>
        <v>0</v>
      </c>
      <c r="S332">
        <f t="shared" si="75"/>
        <v>0</v>
      </c>
      <c r="T332">
        <f t="shared" si="76"/>
        <v>128</v>
      </c>
      <c r="U332">
        <f t="shared" si="77"/>
        <v>123</v>
      </c>
      <c r="X332" t="str">
        <v>D48.4</v>
      </c>
      <c r="Y332" t="str">
        <f>_xlfn.XLOOKUP(X332,'Underlying Cause of Death, 1999'!$E$2:$E$6876,'Underlying Cause of Death, 1999'!$D$2:$D$6876,,0)</f>
        <v>Peritoneum - Uncertain neoplasms</v>
      </c>
      <c r="Z332" t="e">
        <f>_xlfn.XLOOKUP(Z$1&amp;"_"&amp;$X332,'Underlying Cause of Death, 1999'!$J$2:$J$6876,'Underlying Cause of Death, 1999'!$K$2:$K$6876,,0)</f>
        <v>#N/A</v>
      </c>
      <c r="AA332">
        <f>_xlfn.XLOOKUP(AA$1&amp;"_"&amp;$X332,'Underlying Cause of Death, 1999'!$J$2:$J$6876,'Underlying Cause of Death, 1999'!$K$2:$K$6876,,0)</f>
        <v>3.8866958459493591E-3</v>
      </c>
      <c r="AB332">
        <f>_xlfn.XLOOKUP(AB$1&amp;"_"&amp;$X332,'Underlying Cause of Death, 1999'!$J$2:$J$6876,'Underlying Cause of Death, 1999'!$K$2:$K$6876,,0)</f>
        <v>3.3385523708527828E-3</v>
      </c>
      <c r="AC332">
        <f t="shared" si="78"/>
        <v>0</v>
      </c>
      <c r="AD332">
        <f t="shared" si="67"/>
        <v>3.8866958459493591E-3</v>
      </c>
      <c r="AE332">
        <f t="shared" si="68"/>
        <v>3.3385523708527828E-3</v>
      </c>
      <c r="AF332">
        <f t="shared" si="79"/>
        <v>308</v>
      </c>
      <c r="AG332">
        <f t="shared" si="69"/>
        <v>284</v>
      </c>
      <c r="AH332">
        <f t="shared" si="70"/>
        <v>334</v>
      </c>
    </row>
    <row r="333" spans="1:34" x14ac:dyDescent="0.35">
      <c r="N333">
        <v>215.7</v>
      </c>
      <c r="O333" t="str">
        <f>_xlfn.XLOOKUP(N333,'Compressed Mortality, 1979-1998'!$E$2:$E$7900,'Compressed Mortality, 1979-1998'!$D$2:$D$7900,,0)</f>
        <v>Trunk, unspecified</v>
      </c>
      <c r="P333" t="str">
        <f>_xlfn.XLOOKUP(P$1&amp;"_"&amp;$N333,'Compressed Mortality, 1979-1998'!$J$2:$J$7900,'Compressed Mortality, 1979-1998'!$H$2:$H$7900,,0)</f>
        <v>0.0 (Unreliable)</v>
      </c>
      <c r="Q333" t="e">
        <f>_xlfn.XLOOKUP(Q$1&amp;"_"&amp;$N333,'Compressed Mortality, 1979-1998'!$J$2:$J$7900,'Compressed Mortality, 1979-1998'!$H$2:$H$7900,,0)</f>
        <v>#N/A</v>
      </c>
      <c r="R333">
        <f t="shared" si="74"/>
        <v>0</v>
      </c>
      <c r="S333">
        <f t="shared" si="75"/>
        <v>0</v>
      </c>
      <c r="T333">
        <f t="shared" si="76"/>
        <v>128</v>
      </c>
      <c r="U333">
        <f t="shared" si="77"/>
        <v>123</v>
      </c>
      <c r="X333" t="str">
        <v>D44.0</v>
      </c>
      <c r="Y333" t="str">
        <f>_xlfn.XLOOKUP(X333,'Underlying Cause of Death, 1999'!$E$2:$E$6876,'Underlying Cause of Death, 1999'!$D$2:$D$6876,,0)</f>
        <v>Thyroid gland - Uncertain neoplasms</v>
      </c>
      <c r="Z333" t="e">
        <f>_xlfn.XLOOKUP(Z$1&amp;"_"&amp;$X333,'Underlying Cause of Death, 1999'!$J$2:$J$6876,'Underlying Cause of Death, 1999'!$K$2:$K$6876,,0)</f>
        <v>#N/A</v>
      </c>
      <c r="AA333">
        <f>_xlfn.XLOOKUP(AA$1&amp;"_"&amp;$X333,'Underlying Cause of Death, 1999'!$J$2:$J$6876,'Underlying Cause of Death, 1999'!$K$2:$K$6876,,0)</f>
        <v>3.2389132049577994E-3</v>
      </c>
      <c r="AB333">
        <f>_xlfn.XLOOKUP(AB$1&amp;"_"&amp;$X333,'Underlying Cause of Death, 1999'!$J$2:$J$6876,'Underlying Cause of Death, 1999'!$K$2:$K$6876,,0)</f>
        <v>3.3385523708527828E-3</v>
      </c>
      <c r="AC333">
        <f t="shared" si="78"/>
        <v>0</v>
      </c>
      <c r="AD333">
        <f t="shared" si="67"/>
        <v>3.2389132049577994E-3</v>
      </c>
      <c r="AE333">
        <f t="shared" si="68"/>
        <v>3.3385523708527828E-3</v>
      </c>
      <c r="AF333">
        <f t="shared" si="79"/>
        <v>308</v>
      </c>
      <c r="AG333">
        <f t="shared" si="69"/>
        <v>297</v>
      </c>
      <c r="AH333">
        <f t="shared" si="70"/>
        <v>334</v>
      </c>
    </row>
    <row r="334" spans="1:34" x14ac:dyDescent="0.35">
      <c r="N334">
        <v>215.9</v>
      </c>
      <c r="O334" t="str">
        <f>_xlfn.XLOOKUP(N334,'Compressed Mortality, 1979-1998'!$E$2:$E$7900,'Compressed Mortality, 1979-1998'!$D$2:$D$7900,,0)</f>
        <v>Site unspecified</v>
      </c>
      <c r="P334" t="str">
        <f>_xlfn.XLOOKUP(P$1&amp;"_"&amp;$N334,'Compressed Mortality, 1979-1998'!$J$2:$J$7900,'Compressed Mortality, 1979-1998'!$H$2:$H$7900,,0)</f>
        <v>0.0 (Unreliable)</v>
      </c>
      <c r="Q334">
        <f>_xlfn.XLOOKUP(Q$1&amp;"_"&amp;$N334,'Compressed Mortality, 1979-1998'!$J$2:$J$7900,'Compressed Mortality, 1979-1998'!$H$2:$H$7900,,0)</f>
        <v>0</v>
      </c>
      <c r="R334">
        <f t="shared" si="74"/>
        <v>0</v>
      </c>
      <c r="S334">
        <f t="shared" si="75"/>
        <v>0</v>
      </c>
      <c r="T334">
        <f t="shared" si="76"/>
        <v>128</v>
      </c>
      <c r="U334">
        <f t="shared" si="77"/>
        <v>123</v>
      </c>
      <c r="X334" t="str">
        <v>D48.5</v>
      </c>
      <c r="Y334" t="str">
        <f>_xlfn.XLOOKUP(X334,'Underlying Cause of Death, 1999'!$E$2:$E$6876,'Underlying Cause of Death, 1999'!$D$2:$D$6876,,0)</f>
        <v>Skin - Uncertain neoplasms</v>
      </c>
      <c r="Z334" t="e">
        <f>_xlfn.XLOOKUP(Z$1&amp;"_"&amp;$X334,'Underlying Cause of Death, 1999'!$J$2:$J$6876,'Underlying Cause of Death, 1999'!$K$2:$K$6876,,0)</f>
        <v>#N/A</v>
      </c>
      <c r="AA334" t="e">
        <f>_xlfn.XLOOKUP(AA$1&amp;"_"&amp;$X334,'Underlying Cause of Death, 1999'!$J$2:$J$6876,'Underlying Cause of Death, 1999'!$K$2:$K$6876,,0)</f>
        <v>#N/A</v>
      </c>
      <c r="AB334">
        <f>_xlfn.XLOOKUP(AB$1&amp;"_"&amp;$X334,'Underlying Cause of Death, 1999'!$J$2:$J$6876,'Underlying Cause of Death, 1999'!$K$2:$K$6876,,0)</f>
        <v>4.2490666538126326E-3</v>
      </c>
      <c r="AC334">
        <f t="shared" si="78"/>
        <v>0</v>
      </c>
      <c r="AD334">
        <f t="shared" si="67"/>
        <v>0</v>
      </c>
      <c r="AE334">
        <f t="shared" si="68"/>
        <v>4.2490666538126326E-3</v>
      </c>
      <c r="AF334">
        <f t="shared" si="79"/>
        <v>308</v>
      </c>
      <c r="AG334">
        <f t="shared" si="69"/>
        <v>304</v>
      </c>
      <c r="AH334">
        <f t="shared" si="70"/>
        <v>320</v>
      </c>
    </row>
    <row r="335" spans="1:34" x14ac:dyDescent="0.35">
      <c r="N335">
        <v>216.1</v>
      </c>
      <c r="O335" t="str">
        <f>_xlfn.XLOOKUP(N335,'Compressed Mortality, 1979-1998'!$E$2:$E$7900,'Compressed Mortality, 1979-1998'!$D$2:$D$7900,,0)</f>
        <v>Eyelid, including canthus</v>
      </c>
      <c r="P335" t="e">
        <f>_xlfn.XLOOKUP(P$1&amp;"_"&amp;$N335,'Compressed Mortality, 1979-1998'!$J$2:$J$7900,'Compressed Mortality, 1979-1998'!$H$2:$H$7900,,0)</f>
        <v>#N/A</v>
      </c>
      <c r="Q335" t="e">
        <f>_xlfn.XLOOKUP(Q$1&amp;"_"&amp;$N335,'Compressed Mortality, 1979-1998'!$J$2:$J$7900,'Compressed Mortality, 1979-1998'!$H$2:$H$7900,,0)</f>
        <v>#N/A</v>
      </c>
      <c r="R335">
        <f t="shared" si="74"/>
        <v>0</v>
      </c>
      <c r="S335">
        <f t="shared" si="75"/>
        <v>0</v>
      </c>
      <c r="T335">
        <f t="shared" si="76"/>
        <v>128</v>
      </c>
      <c r="U335">
        <f t="shared" si="77"/>
        <v>123</v>
      </c>
      <c r="X335" t="str">
        <v>C00.1</v>
      </c>
      <c r="Y335" t="str">
        <f>_xlfn.XLOOKUP(X335,'Underlying Cause of Death, 1999'!$E$2:$E$6876,'Underlying Cause of Death, 1999'!$D$2:$D$6876,,0)</f>
        <v>External lower lip - Malignant neoplasms</v>
      </c>
      <c r="Z335" t="e">
        <f>_xlfn.XLOOKUP(Z$1&amp;"_"&amp;$X335,'Underlying Cause of Death, 1999'!$J$2:$J$6876,'Underlying Cause of Death, 1999'!$K$2:$K$6876,,0)</f>
        <v>#N/A</v>
      </c>
      <c r="AA335" t="e">
        <f>_xlfn.XLOOKUP(AA$1&amp;"_"&amp;$X335,'Underlying Cause of Death, 1999'!$J$2:$J$6876,'Underlying Cause of Death, 1999'!$K$2:$K$6876,,0)</f>
        <v>#N/A</v>
      </c>
      <c r="AB335" t="e">
        <f>_xlfn.XLOOKUP(AB$1&amp;"_"&amp;$X335,'Underlying Cause of Death, 1999'!$J$2:$J$6876,'Underlying Cause of Death, 1999'!$K$2:$K$6876,,0)</f>
        <v>#N/A</v>
      </c>
      <c r="AC335">
        <f t="shared" si="78"/>
        <v>0</v>
      </c>
      <c r="AD335">
        <f t="shared" si="67"/>
        <v>0</v>
      </c>
      <c r="AE335">
        <f t="shared" si="68"/>
        <v>0</v>
      </c>
      <c r="AF335">
        <f t="shared" si="79"/>
        <v>308</v>
      </c>
      <c r="AG335">
        <f t="shared" si="69"/>
        <v>304</v>
      </c>
      <c r="AH335">
        <f t="shared" si="70"/>
        <v>354</v>
      </c>
    </row>
    <row r="336" spans="1:34" x14ac:dyDescent="0.35">
      <c r="N336">
        <v>216.2</v>
      </c>
      <c r="O336" t="str">
        <f>_xlfn.XLOOKUP(N336,'Compressed Mortality, 1979-1998'!$E$2:$E$7900,'Compressed Mortality, 1979-1998'!$D$2:$D$7900,,0)</f>
        <v>Ear and external auditory canal</v>
      </c>
      <c r="P336" t="str">
        <f>_xlfn.XLOOKUP(P$1&amp;"_"&amp;$N336,'Compressed Mortality, 1979-1998'!$J$2:$J$7900,'Compressed Mortality, 1979-1998'!$H$2:$H$7900,,0)</f>
        <v>0.0 (Unreliable)</v>
      </c>
      <c r="Q336" t="str">
        <f>_xlfn.XLOOKUP(Q$1&amp;"_"&amp;$N336,'Compressed Mortality, 1979-1998'!$J$2:$J$7900,'Compressed Mortality, 1979-1998'!$H$2:$H$7900,,0)</f>
        <v>0.0 (Unreliable)</v>
      </c>
      <c r="R336">
        <f t="shared" si="74"/>
        <v>0</v>
      </c>
      <c r="S336">
        <f t="shared" si="75"/>
        <v>0</v>
      </c>
      <c r="T336">
        <f t="shared" si="76"/>
        <v>128</v>
      </c>
      <c r="U336">
        <f t="shared" si="77"/>
        <v>123</v>
      </c>
      <c r="X336" t="str">
        <v>D48.2</v>
      </c>
      <c r="Y336" t="str">
        <f>_xlfn.XLOOKUP(X336,'Underlying Cause of Death, 1999'!$E$2:$E$6876,'Underlying Cause of Death, 1999'!$D$2:$D$6876,,0)</f>
        <v>Peripheral nerves and autonomic nervous system - Uncertain neoplasms</v>
      </c>
      <c r="Z336" t="e">
        <f>_xlfn.XLOOKUP(Z$1&amp;"_"&amp;$X336,'Underlying Cause of Death, 1999'!$J$2:$J$6876,'Underlying Cause of Death, 1999'!$K$2:$K$6876,,0)</f>
        <v>#N/A</v>
      </c>
      <c r="AA336" t="e">
        <f>_xlfn.XLOOKUP(AA$1&amp;"_"&amp;$X336,'Underlying Cause of Death, 1999'!$J$2:$J$6876,'Underlying Cause of Death, 1999'!$K$2:$K$6876,,0)</f>
        <v>#N/A</v>
      </c>
      <c r="AB336">
        <f>_xlfn.XLOOKUP(AB$1&amp;"_"&amp;$X336,'Underlying Cause of Death, 1999'!$J$2:$J$6876,'Underlying Cause of Death, 1999'!$K$2:$K$6876,,0)</f>
        <v>3.9455618928260165E-3</v>
      </c>
      <c r="AC336">
        <f t="shared" si="78"/>
        <v>0</v>
      </c>
      <c r="AD336">
        <f t="shared" si="67"/>
        <v>0</v>
      </c>
      <c r="AE336">
        <f t="shared" si="68"/>
        <v>3.9455618928260165E-3</v>
      </c>
      <c r="AF336">
        <f t="shared" si="79"/>
        <v>308</v>
      </c>
      <c r="AG336">
        <f t="shared" si="69"/>
        <v>304</v>
      </c>
      <c r="AH336">
        <f t="shared" si="70"/>
        <v>326</v>
      </c>
    </row>
    <row r="337" spans="14:34" x14ac:dyDescent="0.35">
      <c r="N337">
        <v>216.4</v>
      </c>
      <c r="O337" t="str">
        <f>_xlfn.XLOOKUP(N337,'Compressed Mortality, 1979-1998'!$E$2:$E$7900,'Compressed Mortality, 1979-1998'!$D$2:$D$7900,,0)</f>
        <v>Scalp and skin of neck</v>
      </c>
      <c r="P337" t="e">
        <f>_xlfn.XLOOKUP(P$1&amp;"_"&amp;$N337,'Compressed Mortality, 1979-1998'!$J$2:$J$7900,'Compressed Mortality, 1979-1998'!$H$2:$H$7900,,0)</f>
        <v>#N/A</v>
      </c>
      <c r="Q337" t="e">
        <f>_xlfn.XLOOKUP(Q$1&amp;"_"&amp;$N337,'Compressed Mortality, 1979-1998'!$J$2:$J$7900,'Compressed Mortality, 1979-1998'!$H$2:$H$7900,,0)</f>
        <v>#N/A</v>
      </c>
      <c r="R337">
        <f t="shared" si="74"/>
        <v>0</v>
      </c>
      <c r="S337">
        <f t="shared" si="75"/>
        <v>0</v>
      </c>
      <c r="T337">
        <f t="shared" si="76"/>
        <v>128</v>
      </c>
      <c r="U337">
        <f t="shared" si="77"/>
        <v>123</v>
      </c>
      <c r="X337" t="str">
        <v>D14.3</v>
      </c>
      <c r="Y337" t="str">
        <f>_xlfn.XLOOKUP(X337,'Underlying Cause of Death, 1999'!$E$2:$E$6876,'Underlying Cause of Death, 1999'!$D$2:$D$6876,,0)</f>
        <v>Bronchus and lung - Benign neoplasms</v>
      </c>
      <c r="Z337" t="e">
        <f>_xlfn.XLOOKUP(Z$1&amp;"_"&amp;$X337,'Underlying Cause of Death, 1999'!$J$2:$J$6876,'Underlying Cause of Death, 1999'!$K$2:$K$6876,,0)</f>
        <v>#N/A</v>
      </c>
      <c r="AA337" t="e">
        <f>_xlfn.XLOOKUP(AA$1&amp;"_"&amp;$X337,'Underlying Cause of Death, 1999'!$J$2:$J$6876,'Underlying Cause of Death, 1999'!$K$2:$K$6876,,0)</f>
        <v>#N/A</v>
      </c>
      <c r="AB337" t="e">
        <f>_xlfn.XLOOKUP(AB$1&amp;"_"&amp;$X337,'Underlying Cause of Death, 1999'!$J$2:$J$6876,'Underlying Cause of Death, 1999'!$K$2:$K$6876,,0)</f>
        <v>#N/A</v>
      </c>
      <c r="AC337">
        <f t="shared" si="78"/>
        <v>0</v>
      </c>
      <c r="AD337">
        <f t="shared" si="67"/>
        <v>0</v>
      </c>
      <c r="AE337">
        <f t="shared" si="68"/>
        <v>0</v>
      </c>
      <c r="AF337">
        <f t="shared" si="79"/>
        <v>308</v>
      </c>
      <c r="AG337">
        <f t="shared" si="69"/>
        <v>304</v>
      </c>
      <c r="AH337">
        <f t="shared" si="70"/>
        <v>354</v>
      </c>
    </row>
    <row r="338" spans="14:34" x14ac:dyDescent="0.35">
      <c r="N338">
        <v>216.5</v>
      </c>
      <c r="O338" t="str">
        <f>_xlfn.XLOOKUP(N338,'Compressed Mortality, 1979-1998'!$E$2:$E$7900,'Compressed Mortality, 1979-1998'!$D$2:$D$7900,,0)</f>
        <v>Skin of trunk, except scrotum</v>
      </c>
      <c r="P338" t="str">
        <f>_xlfn.XLOOKUP(P$1&amp;"_"&amp;$N338,'Compressed Mortality, 1979-1998'!$J$2:$J$7900,'Compressed Mortality, 1979-1998'!$H$2:$H$7900,,0)</f>
        <v>0.0 (Unreliable)</v>
      </c>
      <c r="Q338" t="str">
        <f>_xlfn.XLOOKUP(Q$1&amp;"_"&amp;$N338,'Compressed Mortality, 1979-1998'!$J$2:$J$7900,'Compressed Mortality, 1979-1998'!$H$2:$H$7900,,0)</f>
        <v>0.0 (Unreliable)</v>
      </c>
      <c r="R338">
        <f t="shared" si="74"/>
        <v>0</v>
      </c>
      <c r="S338">
        <f t="shared" si="75"/>
        <v>0</v>
      </c>
      <c r="T338">
        <f t="shared" si="76"/>
        <v>128</v>
      </c>
      <c r="U338">
        <f t="shared" si="77"/>
        <v>123</v>
      </c>
      <c r="X338" t="str">
        <v>D44.9</v>
      </c>
      <c r="Y338" t="str">
        <f>_xlfn.XLOOKUP(X338,'Underlying Cause of Death, 1999'!$E$2:$E$6876,'Underlying Cause of Death, 1999'!$D$2:$D$6876,,0)</f>
        <v>Endocrine gland, unspecified - Uncertain neoplasms</v>
      </c>
      <c r="Z338" t="e">
        <f>_xlfn.XLOOKUP(Z$1&amp;"_"&amp;$X338,'Underlying Cause of Death, 1999'!$J$2:$J$6876,'Underlying Cause of Death, 1999'!$K$2:$K$6876,,0)</f>
        <v>#N/A</v>
      </c>
      <c r="AA338" t="e">
        <f>_xlfn.XLOOKUP(AA$1&amp;"_"&amp;$X338,'Underlying Cause of Death, 1999'!$J$2:$J$6876,'Underlying Cause of Death, 1999'!$K$2:$K$6876,,0)</f>
        <v>#N/A</v>
      </c>
      <c r="AB338" t="e">
        <f>_xlfn.XLOOKUP(AB$1&amp;"_"&amp;$X338,'Underlying Cause of Death, 1999'!$J$2:$J$6876,'Underlying Cause of Death, 1999'!$K$2:$K$6876,,0)</f>
        <v>#N/A</v>
      </c>
      <c r="AC338">
        <f t="shared" si="78"/>
        <v>0</v>
      </c>
      <c r="AD338">
        <f t="shared" si="67"/>
        <v>0</v>
      </c>
      <c r="AE338">
        <f t="shared" si="68"/>
        <v>0</v>
      </c>
      <c r="AF338">
        <f t="shared" si="79"/>
        <v>308</v>
      </c>
      <c r="AG338">
        <f t="shared" si="69"/>
        <v>304</v>
      </c>
      <c r="AH338">
        <f t="shared" si="70"/>
        <v>354</v>
      </c>
    </row>
    <row r="339" spans="14:34" x14ac:dyDescent="0.35">
      <c r="N339">
        <v>216.9</v>
      </c>
      <c r="O339" t="str">
        <f>_xlfn.XLOOKUP(N339,'Compressed Mortality, 1979-1998'!$E$2:$E$7900,'Compressed Mortality, 1979-1998'!$D$2:$D$7900,,0)</f>
        <v>Skin, site unspecified</v>
      </c>
      <c r="P339">
        <f>_xlfn.XLOOKUP(P$1&amp;"_"&amp;$N339,'Compressed Mortality, 1979-1998'!$J$2:$J$7900,'Compressed Mortality, 1979-1998'!$H$2:$H$7900,,0)</f>
        <v>0</v>
      </c>
      <c r="Q339">
        <f>_xlfn.XLOOKUP(Q$1&amp;"_"&amp;$N339,'Compressed Mortality, 1979-1998'!$J$2:$J$7900,'Compressed Mortality, 1979-1998'!$H$2:$H$7900,,0)</f>
        <v>0</v>
      </c>
      <c r="R339">
        <f t="shared" si="74"/>
        <v>0</v>
      </c>
      <c r="S339">
        <f t="shared" si="75"/>
        <v>0</v>
      </c>
      <c r="T339">
        <f t="shared" si="76"/>
        <v>128</v>
      </c>
      <c r="U339">
        <f t="shared" si="77"/>
        <v>123</v>
      </c>
      <c r="X339" t="str">
        <v>C96.1</v>
      </c>
      <c r="Y339" t="str">
        <f>_xlfn.XLOOKUP(X339,'Underlying Cause of Death, 1999'!$E$2:$E$6876,'Underlying Cause of Death, 1999'!$D$2:$D$6876,,0)</f>
        <v>Malignant histiocytosis - Malignant neoplasms</v>
      </c>
      <c r="Z339" t="e">
        <f>_xlfn.XLOOKUP(Z$1&amp;"_"&amp;$X339,'Underlying Cause of Death, 1999'!$J$2:$J$6876,'Underlying Cause of Death, 1999'!$K$2:$K$6876,,0)</f>
        <v>#N/A</v>
      </c>
      <c r="AA339">
        <f>_xlfn.XLOOKUP(AA$1&amp;"_"&amp;$X339,'Underlying Cause of Death, 1999'!$J$2:$J$6876,'Underlying Cause of Death, 1999'!$K$2:$K$6876,,0)</f>
        <v>3.5628045254535792E-3</v>
      </c>
      <c r="AB339" t="e">
        <f>_xlfn.XLOOKUP(AB$1&amp;"_"&amp;$X339,'Underlying Cause of Death, 1999'!$J$2:$J$6876,'Underlying Cause of Death, 1999'!$K$2:$K$6876,,0)</f>
        <v>#N/A</v>
      </c>
      <c r="AC339">
        <f t="shared" si="78"/>
        <v>0</v>
      </c>
      <c r="AD339">
        <f t="shared" si="67"/>
        <v>3.5628045254535792E-3</v>
      </c>
      <c r="AE339">
        <f t="shared" si="68"/>
        <v>0</v>
      </c>
      <c r="AF339">
        <f t="shared" si="79"/>
        <v>308</v>
      </c>
      <c r="AG339">
        <f t="shared" si="69"/>
        <v>293</v>
      </c>
      <c r="AH339">
        <f t="shared" si="70"/>
        <v>354</v>
      </c>
    </row>
    <row r="340" spans="14:34" x14ac:dyDescent="0.35">
      <c r="N340">
        <v>217</v>
      </c>
      <c r="O340" t="str">
        <f>_xlfn.XLOOKUP(N340,'Compressed Mortality, 1979-1998'!$E$2:$E$7900,'Compressed Mortality, 1979-1998'!$D$2:$D$7900,,0)</f>
        <v>Benign neoplasm of breast</v>
      </c>
      <c r="P340" t="e">
        <f>_xlfn.XLOOKUP(P$1&amp;"_"&amp;$N340,'Compressed Mortality, 1979-1998'!$J$2:$J$7900,'Compressed Mortality, 1979-1998'!$H$2:$H$7900,,0)</f>
        <v>#N/A</v>
      </c>
      <c r="Q340" t="e">
        <f>_xlfn.XLOOKUP(Q$1&amp;"_"&amp;$N340,'Compressed Mortality, 1979-1998'!$J$2:$J$7900,'Compressed Mortality, 1979-1998'!$H$2:$H$7900,,0)</f>
        <v>#N/A</v>
      </c>
      <c r="R340">
        <f t="shared" si="74"/>
        <v>0</v>
      </c>
      <c r="S340">
        <f t="shared" si="75"/>
        <v>0</v>
      </c>
      <c r="T340">
        <f t="shared" si="76"/>
        <v>128</v>
      </c>
      <c r="U340">
        <f t="shared" si="77"/>
        <v>123</v>
      </c>
      <c r="X340" t="str">
        <v>D42.9</v>
      </c>
      <c r="Y340" t="str">
        <f>_xlfn.XLOOKUP(X340,'Underlying Cause of Death, 1999'!$E$2:$E$6876,'Underlying Cause of Death, 1999'!$D$2:$D$6876,,0)</f>
        <v>Meninges, unspecified - Uncertain neoplasms</v>
      </c>
      <c r="Z340" t="e">
        <f>_xlfn.XLOOKUP(Z$1&amp;"_"&amp;$X340,'Underlying Cause of Death, 1999'!$J$2:$J$6876,'Underlying Cause of Death, 1999'!$K$2:$K$6876,,0)</f>
        <v>#N/A</v>
      </c>
      <c r="AA340">
        <f>_xlfn.XLOOKUP(AA$1&amp;"_"&amp;$X340,'Underlying Cause of Death, 1999'!$J$2:$J$6876,'Underlying Cause of Death, 1999'!$K$2:$K$6876,,0)</f>
        <v>3.5628045254535792E-3</v>
      </c>
      <c r="AB340">
        <f>_xlfn.XLOOKUP(AB$1&amp;"_"&amp;$X340,'Underlying Cause of Death, 1999'!$J$2:$J$6876,'Underlying Cause of Death, 1999'!$K$2:$K$6876,,0)</f>
        <v>1.2140190439464666E-2</v>
      </c>
      <c r="AC340">
        <f t="shared" si="78"/>
        <v>0</v>
      </c>
      <c r="AD340">
        <f t="shared" si="67"/>
        <v>3.5628045254535792E-3</v>
      </c>
      <c r="AE340">
        <f t="shared" si="68"/>
        <v>1.2140190439464666E-2</v>
      </c>
      <c r="AF340">
        <f t="shared" si="79"/>
        <v>308</v>
      </c>
      <c r="AG340">
        <f t="shared" si="69"/>
        <v>293</v>
      </c>
      <c r="AH340">
        <f t="shared" si="70"/>
        <v>243</v>
      </c>
    </row>
    <row r="341" spans="14:34" x14ac:dyDescent="0.35">
      <c r="N341">
        <v>218</v>
      </c>
      <c r="O341" t="str">
        <f>_xlfn.XLOOKUP(N341,'Compressed Mortality, 1979-1998'!$E$2:$E$7900,'Compressed Mortality, 1979-1998'!$D$2:$D$7900,,0)</f>
        <v>Uterine leiomyoma</v>
      </c>
      <c r="P341">
        <f>_xlfn.XLOOKUP(P$1&amp;"_"&amp;$N341,'Compressed Mortality, 1979-1998'!$J$2:$J$7900,'Compressed Mortality, 1979-1998'!$H$2:$H$7900,,0)</f>
        <v>0</v>
      </c>
      <c r="Q341" t="str">
        <f>_xlfn.XLOOKUP(Q$1&amp;"_"&amp;$N341,'Compressed Mortality, 1979-1998'!$J$2:$J$7900,'Compressed Mortality, 1979-1998'!$H$2:$H$7900,,0)</f>
        <v>0.0 (Unreliable)</v>
      </c>
      <c r="R341">
        <f t="shared" si="74"/>
        <v>0</v>
      </c>
      <c r="S341">
        <f t="shared" si="75"/>
        <v>0</v>
      </c>
      <c r="T341">
        <f t="shared" si="76"/>
        <v>128</v>
      </c>
      <c r="U341">
        <f t="shared" si="77"/>
        <v>123</v>
      </c>
      <c r="X341" t="str">
        <v>C96.7</v>
      </c>
      <c r="Y341" t="str">
        <f>_xlfn.XLOOKUP(X341,'Underlying Cause of Death, 1999'!$E$2:$E$6876,'Underlying Cause of Death, 1999'!$D$2:$D$6876,,0)</f>
        <v>Other specified malignant neoplasms of lymphoid, haematopoietic and related tissue - Malignant neoplasms</v>
      </c>
      <c r="Z341" t="e">
        <f>_xlfn.XLOOKUP(Z$1&amp;"_"&amp;$X341,'Underlying Cause of Death, 1999'!$J$2:$J$6876,'Underlying Cause of Death, 1999'!$K$2:$K$6876,,0)</f>
        <v>#N/A</v>
      </c>
      <c r="AA341">
        <f>_xlfn.XLOOKUP(AA$1&amp;"_"&amp;$X341,'Underlying Cause of Death, 1999'!$J$2:$J$6876,'Underlying Cause of Death, 1999'!$K$2:$K$6876,,0)</f>
        <v>3.2389132049577994E-3</v>
      </c>
      <c r="AB341">
        <f>_xlfn.XLOOKUP(AB$1&amp;"_"&amp;$X341,'Underlying Cause of Death, 1999'!$J$2:$J$6876,'Underlying Cause of Death, 1999'!$K$2:$K$6876,,0)</f>
        <v>3.6420571318393998E-3</v>
      </c>
      <c r="AC341">
        <f t="shared" si="78"/>
        <v>0</v>
      </c>
      <c r="AD341">
        <f t="shared" si="67"/>
        <v>3.2389132049577994E-3</v>
      </c>
      <c r="AE341">
        <f t="shared" si="68"/>
        <v>3.6420571318393998E-3</v>
      </c>
      <c r="AF341">
        <f t="shared" si="79"/>
        <v>308</v>
      </c>
      <c r="AG341">
        <f t="shared" si="69"/>
        <v>297</v>
      </c>
      <c r="AH341">
        <f t="shared" si="70"/>
        <v>332</v>
      </c>
    </row>
    <row r="342" spans="14:34" x14ac:dyDescent="0.35">
      <c r="N342">
        <v>219.1</v>
      </c>
      <c r="O342" t="str">
        <f>_xlfn.XLOOKUP(N342,'Compressed Mortality, 1979-1998'!$E$2:$E$7900,'Compressed Mortality, 1979-1998'!$D$2:$D$7900,,0)</f>
        <v>Corpus uteri</v>
      </c>
      <c r="P342" t="e">
        <f>_xlfn.XLOOKUP(P$1&amp;"_"&amp;$N342,'Compressed Mortality, 1979-1998'!$J$2:$J$7900,'Compressed Mortality, 1979-1998'!$H$2:$H$7900,,0)</f>
        <v>#N/A</v>
      </c>
      <c r="Q342" t="str">
        <f>_xlfn.XLOOKUP(Q$1&amp;"_"&amp;$N342,'Compressed Mortality, 1979-1998'!$J$2:$J$7900,'Compressed Mortality, 1979-1998'!$H$2:$H$7900,,0)</f>
        <v>0.0 (Unreliable)</v>
      </c>
      <c r="R342">
        <f t="shared" si="74"/>
        <v>0</v>
      </c>
      <c r="S342">
        <f t="shared" si="75"/>
        <v>0</v>
      </c>
      <c r="T342">
        <f t="shared" si="76"/>
        <v>128</v>
      </c>
      <c r="U342">
        <f t="shared" si="77"/>
        <v>123</v>
      </c>
      <c r="X342" t="str">
        <v>C91.7</v>
      </c>
      <c r="Y342" t="str">
        <f>_xlfn.XLOOKUP(X342,'Underlying Cause of Death, 1999'!$E$2:$E$6876,'Underlying Cause of Death, 1999'!$D$2:$D$6876,,0)</f>
        <v>Other lymphoid leukaemia - Malignant neoplasms</v>
      </c>
      <c r="Z342" t="e">
        <f>_xlfn.XLOOKUP(Z$1&amp;"_"&amp;$X342,'Underlying Cause of Death, 1999'!$J$2:$J$6876,'Underlying Cause of Death, 1999'!$K$2:$K$6876,,0)</f>
        <v>#N/A</v>
      </c>
      <c r="AA342">
        <f>_xlfn.XLOOKUP(AA$1&amp;"_"&amp;$X342,'Underlying Cause of Death, 1999'!$J$2:$J$6876,'Underlying Cause of Death, 1999'!$K$2:$K$6876,,0)</f>
        <v>9.7167396148733973E-3</v>
      </c>
      <c r="AB342">
        <f>_xlfn.XLOOKUP(AB$1&amp;"_"&amp;$X342,'Underlying Cause of Death, 1999'!$J$2:$J$6876,'Underlying Cause of Death, 1999'!$K$2:$K$6876,,0)</f>
        <v>2.4280380878929333E-2</v>
      </c>
      <c r="AC342">
        <f t="shared" si="78"/>
        <v>0</v>
      </c>
      <c r="AD342">
        <f t="shared" si="67"/>
        <v>9.7167396148733973E-3</v>
      </c>
      <c r="AE342">
        <f t="shared" si="68"/>
        <v>2.4280380878929333E-2</v>
      </c>
      <c r="AF342">
        <f t="shared" si="79"/>
        <v>308</v>
      </c>
      <c r="AG342">
        <f t="shared" si="69"/>
        <v>230</v>
      </c>
      <c r="AH342">
        <f t="shared" si="70"/>
        <v>192</v>
      </c>
    </row>
    <row r="343" spans="14:34" x14ac:dyDescent="0.35">
      <c r="N343">
        <v>219.9</v>
      </c>
      <c r="O343" t="str">
        <f>_xlfn.XLOOKUP(N343,'Compressed Mortality, 1979-1998'!$E$2:$E$7900,'Compressed Mortality, 1979-1998'!$D$2:$D$7900,,0)</f>
        <v>Uterus, part unspecified</v>
      </c>
      <c r="P343" t="str">
        <f>_xlfn.XLOOKUP(P$1&amp;"_"&amp;$N343,'Compressed Mortality, 1979-1998'!$J$2:$J$7900,'Compressed Mortality, 1979-1998'!$H$2:$H$7900,,0)</f>
        <v>0.0 (Unreliable)</v>
      </c>
      <c r="Q343" t="str">
        <f>_xlfn.XLOOKUP(Q$1&amp;"_"&amp;$N343,'Compressed Mortality, 1979-1998'!$J$2:$J$7900,'Compressed Mortality, 1979-1998'!$H$2:$H$7900,,0)</f>
        <v>0.0 (Unreliable)</v>
      </c>
      <c r="R343">
        <f t="shared" si="74"/>
        <v>0</v>
      </c>
      <c r="S343">
        <f t="shared" si="75"/>
        <v>0</v>
      </c>
      <c r="T343">
        <f t="shared" si="76"/>
        <v>128</v>
      </c>
      <c r="U343">
        <f t="shared" si="77"/>
        <v>123</v>
      </c>
      <c r="X343" t="str">
        <v>C25.1</v>
      </c>
      <c r="Y343" t="str">
        <f>_xlfn.XLOOKUP(X343,'Underlying Cause of Death, 1999'!$E$2:$E$6876,'Underlying Cause of Death, 1999'!$D$2:$D$6876,,0)</f>
        <v>Body of pancreas - Malignant neoplasms</v>
      </c>
      <c r="Z343" t="e">
        <f>_xlfn.XLOOKUP(Z$1&amp;"_"&amp;$X343,'Underlying Cause of Death, 1999'!$J$2:$J$6876,'Underlying Cause of Death, 1999'!$K$2:$K$6876,,0)</f>
        <v>#N/A</v>
      </c>
      <c r="AA343" t="e">
        <f>_xlfn.XLOOKUP(AA$1&amp;"_"&amp;$X343,'Underlying Cause of Death, 1999'!$J$2:$J$6876,'Underlying Cause of Death, 1999'!$K$2:$K$6876,,0)</f>
        <v>#N/A</v>
      </c>
      <c r="AB343">
        <f>_xlfn.XLOOKUP(AB$1&amp;"_"&amp;$X343,'Underlying Cause of Death, 1999'!$J$2:$J$6876,'Underlying Cause of Death, 1999'!$K$2:$K$6876,,0)</f>
        <v>4.4615199865032651E-2</v>
      </c>
      <c r="AC343">
        <f t="shared" si="78"/>
        <v>0</v>
      </c>
      <c r="AD343">
        <f t="shared" si="67"/>
        <v>0</v>
      </c>
      <c r="AE343">
        <f t="shared" si="68"/>
        <v>4.4615199865032651E-2</v>
      </c>
      <c r="AF343">
        <f t="shared" si="79"/>
        <v>308</v>
      </c>
      <c r="AG343">
        <f t="shared" si="69"/>
        <v>304</v>
      </c>
      <c r="AH343">
        <f t="shared" si="70"/>
        <v>152</v>
      </c>
    </row>
    <row r="344" spans="14:34" x14ac:dyDescent="0.35">
      <c r="N344">
        <v>220</v>
      </c>
      <c r="O344" t="str">
        <f>_xlfn.XLOOKUP(N344,'Compressed Mortality, 1979-1998'!$E$2:$E$7900,'Compressed Mortality, 1979-1998'!$D$2:$D$7900,,0)</f>
        <v>Benign neoplasm of ovary</v>
      </c>
      <c r="P344" t="str">
        <f>_xlfn.XLOOKUP(P$1&amp;"_"&amp;$N344,'Compressed Mortality, 1979-1998'!$J$2:$J$7900,'Compressed Mortality, 1979-1998'!$H$2:$H$7900,,0)</f>
        <v>0.0 (Unreliable)</v>
      </c>
      <c r="Q344" t="str">
        <f>_xlfn.XLOOKUP(Q$1&amp;"_"&amp;$N344,'Compressed Mortality, 1979-1998'!$J$2:$J$7900,'Compressed Mortality, 1979-1998'!$H$2:$H$7900,,0)</f>
        <v>0.0 (Unreliable)</v>
      </c>
      <c r="R344">
        <f t="shared" si="74"/>
        <v>0</v>
      </c>
      <c r="S344">
        <f t="shared" si="75"/>
        <v>0</v>
      </c>
      <c r="T344">
        <f t="shared" si="76"/>
        <v>128</v>
      </c>
      <c r="U344">
        <f t="shared" si="77"/>
        <v>123</v>
      </c>
      <c r="X344" t="str">
        <v>C44.1</v>
      </c>
      <c r="Y344" t="str">
        <f>_xlfn.XLOOKUP(X344,'Underlying Cause of Death, 1999'!$E$2:$E$6876,'Underlying Cause of Death, 1999'!$D$2:$D$6876,,0)</f>
        <v>Skin of eyelid, including canthus - Malignant neoplasms</v>
      </c>
      <c r="Z344" t="e">
        <f>_xlfn.XLOOKUP(Z$1&amp;"_"&amp;$X344,'Underlying Cause of Death, 1999'!$J$2:$J$6876,'Underlying Cause of Death, 1999'!$K$2:$K$6876,,0)</f>
        <v>#N/A</v>
      </c>
      <c r="AA344" t="e">
        <f>_xlfn.XLOOKUP(AA$1&amp;"_"&amp;$X344,'Underlying Cause of Death, 1999'!$J$2:$J$6876,'Underlying Cause of Death, 1999'!$K$2:$K$6876,,0)</f>
        <v>#N/A</v>
      </c>
      <c r="AB344">
        <f>_xlfn.XLOOKUP(AB$1&amp;"_"&amp;$X344,'Underlying Cause of Death, 1999'!$J$2:$J$6876,'Underlying Cause of Death, 1999'!$K$2:$K$6876,,0)</f>
        <v>9.4086475905851147E-3</v>
      </c>
      <c r="AC344">
        <f t="shared" si="78"/>
        <v>0</v>
      </c>
      <c r="AD344">
        <f t="shared" si="67"/>
        <v>0</v>
      </c>
      <c r="AE344">
        <f t="shared" si="68"/>
        <v>9.4086475905851147E-3</v>
      </c>
      <c r="AF344">
        <f t="shared" si="79"/>
        <v>308</v>
      </c>
      <c r="AG344">
        <f t="shared" si="69"/>
        <v>304</v>
      </c>
      <c r="AH344">
        <f t="shared" si="70"/>
        <v>260</v>
      </c>
    </row>
    <row r="345" spans="14:34" x14ac:dyDescent="0.35">
      <c r="N345">
        <v>221.8</v>
      </c>
      <c r="O345" t="str">
        <f>_xlfn.XLOOKUP(N345,'Compressed Mortality, 1979-1998'!$E$2:$E$7900,'Compressed Mortality, 1979-1998'!$D$2:$D$7900,,0)</f>
        <v>Other specified sites of female genital organs</v>
      </c>
      <c r="P345" t="str">
        <f>_xlfn.XLOOKUP(P$1&amp;"_"&amp;$N345,'Compressed Mortality, 1979-1998'!$J$2:$J$7900,'Compressed Mortality, 1979-1998'!$H$2:$H$7900,,0)</f>
        <v>0.0 (Unreliable)</v>
      </c>
      <c r="Q345" t="e">
        <f>_xlfn.XLOOKUP(Q$1&amp;"_"&amp;$N345,'Compressed Mortality, 1979-1998'!$J$2:$J$7900,'Compressed Mortality, 1979-1998'!$H$2:$H$7900,,0)</f>
        <v>#N/A</v>
      </c>
      <c r="R345">
        <f t="shared" si="74"/>
        <v>0</v>
      </c>
      <c r="S345">
        <f t="shared" si="75"/>
        <v>0</v>
      </c>
      <c r="T345">
        <f t="shared" si="76"/>
        <v>128</v>
      </c>
      <c r="U345">
        <f t="shared" si="77"/>
        <v>123</v>
      </c>
      <c r="X345" t="str">
        <v>C50.0</v>
      </c>
      <c r="Y345" t="str">
        <f>_xlfn.XLOOKUP(X345,'Underlying Cause of Death, 1999'!$E$2:$E$6876,'Underlying Cause of Death, 1999'!$D$2:$D$6876,,0)</f>
        <v>Nipple and areola - Malignant neoplasms</v>
      </c>
      <c r="Z345" t="e">
        <f>_xlfn.XLOOKUP(Z$1&amp;"_"&amp;$X345,'Underlying Cause of Death, 1999'!$J$2:$J$6876,'Underlying Cause of Death, 1999'!$K$2:$K$6876,,0)</f>
        <v>#N/A</v>
      </c>
      <c r="AA345" t="e">
        <f>_xlfn.XLOOKUP(AA$1&amp;"_"&amp;$X345,'Underlying Cause of Death, 1999'!$J$2:$J$6876,'Underlying Cause of Death, 1999'!$K$2:$K$6876,,0)</f>
        <v>#N/A</v>
      </c>
      <c r="AB345">
        <f>_xlfn.XLOOKUP(AB$1&amp;"_"&amp;$X345,'Underlying Cause of Death, 1999'!$J$2:$J$6876,'Underlying Cause of Death, 1999'!$K$2:$K$6876,,0)</f>
        <v>2.1852342791036396E-2</v>
      </c>
      <c r="AC345">
        <f t="shared" si="78"/>
        <v>0</v>
      </c>
      <c r="AD345">
        <f t="shared" si="67"/>
        <v>0</v>
      </c>
      <c r="AE345">
        <f t="shared" si="68"/>
        <v>2.1852342791036396E-2</v>
      </c>
      <c r="AF345">
        <f t="shared" si="79"/>
        <v>308</v>
      </c>
      <c r="AG345">
        <f t="shared" si="69"/>
        <v>304</v>
      </c>
      <c r="AH345">
        <f t="shared" si="70"/>
        <v>199</v>
      </c>
    </row>
    <row r="346" spans="14:34" x14ac:dyDescent="0.35">
      <c r="N346">
        <v>223</v>
      </c>
      <c r="O346" t="str">
        <f>_xlfn.XLOOKUP(N346,'Compressed Mortality, 1979-1998'!$E$2:$E$7900,'Compressed Mortality, 1979-1998'!$D$2:$D$7900,,0)</f>
        <v>Kidney, except pelvis</v>
      </c>
      <c r="P346" t="str">
        <f>_xlfn.XLOOKUP(P$1&amp;"_"&amp;$N346,'Compressed Mortality, 1979-1998'!$J$2:$J$7900,'Compressed Mortality, 1979-1998'!$H$2:$H$7900,,0)</f>
        <v>0.0 (Unreliable)</v>
      </c>
      <c r="Q346" t="str">
        <f>_xlfn.XLOOKUP(Q$1&amp;"_"&amp;$N346,'Compressed Mortality, 1979-1998'!$J$2:$J$7900,'Compressed Mortality, 1979-1998'!$H$2:$H$7900,,0)</f>
        <v>0.0 (Unreliable)</v>
      </c>
      <c r="R346">
        <f t="shared" si="74"/>
        <v>0</v>
      </c>
      <c r="S346">
        <f t="shared" si="75"/>
        <v>0</v>
      </c>
      <c r="T346">
        <f t="shared" si="76"/>
        <v>128</v>
      </c>
      <c r="U346">
        <f t="shared" si="77"/>
        <v>123</v>
      </c>
      <c r="X346" t="str">
        <v>C77.0</v>
      </c>
      <c r="Y346" t="str">
        <f>_xlfn.XLOOKUP(X346,'Underlying Cause of Death, 1999'!$E$2:$E$6876,'Underlying Cause of Death, 1999'!$D$2:$D$6876,,0)</f>
        <v>Lymph nodes of head, face and neck - Malignant neoplasms</v>
      </c>
      <c r="Z346" t="e">
        <f>_xlfn.XLOOKUP(Z$1&amp;"_"&amp;$X346,'Underlying Cause of Death, 1999'!$J$2:$J$6876,'Underlying Cause of Death, 1999'!$K$2:$K$6876,,0)</f>
        <v>#N/A</v>
      </c>
      <c r="AA346">
        <f>_xlfn.XLOOKUP(AA$1&amp;"_"&amp;$X346,'Underlying Cause of Death, 1999'!$J$2:$J$6876,'Underlying Cause of Death, 1999'!$K$2:$K$6876,,0)</f>
        <v>3.2389132049577994E-3</v>
      </c>
      <c r="AB346">
        <f>_xlfn.XLOOKUP(AB$1&amp;"_"&amp;$X346,'Underlying Cause of Death, 1999'!$J$2:$J$6876,'Underlying Cause of Death, 1999'!$K$2:$K$6876,,0)</f>
        <v>4.8560761757858659E-3</v>
      </c>
      <c r="AC346">
        <f t="shared" si="78"/>
        <v>0</v>
      </c>
      <c r="AD346">
        <f t="shared" si="67"/>
        <v>3.2389132049577994E-3</v>
      </c>
      <c r="AE346">
        <f t="shared" si="68"/>
        <v>4.8560761757858659E-3</v>
      </c>
      <c r="AF346">
        <f t="shared" si="79"/>
        <v>308</v>
      </c>
      <c r="AG346">
        <f t="shared" si="69"/>
        <v>297</v>
      </c>
      <c r="AH346">
        <f t="shared" si="70"/>
        <v>314</v>
      </c>
    </row>
    <row r="347" spans="14:34" x14ac:dyDescent="0.35">
      <c r="N347">
        <v>223.3</v>
      </c>
      <c r="O347" t="str">
        <f>_xlfn.XLOOKUP(N347,'Compressed Mortality, 1979-1998'!$E$2:$E$7900,'Compressed Mortality, 1979-1998'!$D$2:$D$7900,,0)</f>
        <v>Bladder</v>
      </c>
      <c r="P347" t="str">
        <f>_xlfn.XLOOKUP(P$1&amp;"_"&amp;$N347,'Compressed Mortality, 1979-1998'!$J$2:$J$7900,'Compressed Mortality, 1979-1998'!$H$2:$H$7900,,0)</f>
        <v>0.0 (Unreliable)</v>
      </c>
      <c r="Q347" t="e">
        <f>_xlfn.XLOOKUP(Q$1&amp;"_"&amp;$N347,'Compressed Mortality, 1979-1998'!$J$2:$J$7900,'Compressed Mortality, 1979-1998'!$H$2:$H$7900,,0)</f>
        <v>#N/A</v>
      </c>
      <c r="R347">
        <f t="shared" si="74"/>
        <v>0</v>
      </c>
      <c r="S347">
        <f t="shared" si="75"/>
        <v>0</v>
      </c>
      <c r="T347">
        <f t="shared" si="76"/>
        <v>128</v>
      </c>
      <c r="U347">
        <f t="shared" si="77"/>
        <v>123</v>
      </c>
      <c r="X347" t="str">
        <v>C69.4</v>
      </c>
      <c r="Y347" t="str">
        <f>_xlfn.XLOOKUP(X347,'Underlying Cause of Death, 1999'!$E$2:$E$6876,'Underlying Cause of Death, 1999'!$D$2:$D$6876,,0)</f>
        <v>Ciliary body - Malignant neoplasms</v>
      </c>
      <c r="Z347" t="e">
        <f>_xlfn.XLOOKUP(Z$1&amp;"_"&amp;$X347,'Underlying Cause of Death, 1999'!$J$2:$J$6876,'Underlying Cause of Death, 1999'!$K$2:$K$6876,,0)</f>
        <v>#N/A</v>
      </c>
      <c r="AA347">
        <f>_xlfn.XLOOKUP(AA$1&amp;"_"&amp;$X347,'Underlying Cause of Death, 1999'!$J$2:$J$6876,'Underlying Cause of Death, 1999'!$K$2:$K$6876,,0)</f>
        <v>3.2389132049577994E-3</v>
      </c>
      <c r="AB347">
        <f>_xlfn.XLOOKUP(AB$1&amp;"_"&amp;$X347,'Underlying Cause of Death, 1999'!$J$2:$J$6876,'Underlying Cause of Death, 1999'!$K$2:$K$6876,,0)</f>
        <v>8.4981333076252653E-3</v>
      </c>
      <c r="AC347">
        <f t="shared" si="78"/>
        <v>0</v>
      </c>
      <c r="AD347">
        <f t="shared" si="67"/>
        <v>3.2389132049577994E-3</v>
      </c>
      <c r="AE347">
        <f t="shared" si="68"/>
        <v>8.4981333076252653E-3</v>
      </c>
      <c r="AF347">
        <f t="shared" si="79"/>
        <v>308</v>
      </c>
      <c r="AG347">
        <f t="shared" si="69"/>
        <v>297</v>
      </c>
      <c r="AH347">
        <f t="shared" si="70"/>
        <v>270</v>
      </c>
    </row>
    <row r="348" spans="14:34" x14ac:dyDescent="0.35">
      <c r="N348">
        <v>225</v>
      </c>
      <c r="O348" t="str">
        <f>_xlfn.XLOOKUP(N348,'Compressed Mortality, 1979-1998'!$E$2:$E$7900,'Compressed Mortality, 1979-1998'!$D$2:$D$7900,,0)</f>
        <v>Brain</v>
      </c>
      <c r="P348">
        <f>_xlfn.XLOOKUP(P$1&amp;"_"&amp;$N348,'Compressed Mortality, 1979-1998'!$J$2:$J$7900,'Compressed Mortality, 1979-1998'!$H$2:$H$7900,,0)</f>
        <v>0</v>
      </c>
      <c r="Q348">
        <f>_xlfn.XLOOKUP(Q$1&amp;"_"&amp;$N348,'Compressed Mortality, 1979-1998'!$J$2:$J$7900,'Compressed Mortality, 1979-1998'!$H$2:$H$7900,,0)</f>
        <v>0.1</v>
      </c>
      <c r="R348">
        <f t="shared" si="74"/>
        <v>0</v>
      </c>
      <c r="S348">
        <f t="shared" si="75"/>
        <v>0.1</v>
      </c>
      <c r="T348">
        <f t="shared" si="76"/>
        <v>128</v>
      </c>
      <c r="U348">
        <f t="shared" si="77"/>
        <v>71</v>
      </c>
      <c r="X348" t="str">
        <v>D42.0</v>
      </c>
      <c r="Y348" t="str">
        <f>_xlfn.XLOOKUP(X348,'Underlying Cause of Death, 1999'!$E$2:$E$6876,'Underlying Cause of Death, 1999'!$D$2:$D$6876,,0)</f>
        <v>Cerebral meninges - Uncertain neoplasms</v>
      </c>
      <c r="Z348" t="e">
        <f>_xlfn.XLOOKUP(Z$1&amp;"_"&amp;$X348,'Underlying Cause of Death, 1999'!$J$2:$J$6876,'Underlying Cause of Death, 1999'!$K$2:$K$6876,,0)</f>
        <v>#N/A</v>
      </c>
      <c r="AA348">
        <f>_xlfn.XLOOKUP(AA$1&amp;"_"&amp;$X348,'Underlying Cause of Death, 1999'!$J$2:$J$6876,'Underlying Cause of Death, 1999'!$K$2:$K$6876,,0)</f>
        <v>3.2389132049577994E-3</v>
      </c>
      <c r="AB348">
        <f>_xlfn.XLOOKUP(AB$1&amp;"_"&amp;$X348,'Underlying Cause of Death, 1999'!$J$2:$J$6876,'Underlying Cause of Death, 1999'!$K$2:$K$6876,,0)</f>
        <v>6.3735999807189485E-3</v>
      </c>
      <c r="AC348">
        <f t="shared" si="78"/>
        <v>0</v>
      </c>
      <c r="AD348">
        <f t="shared" si="67"/>
        <v>3.2389132049577994E-3</v>
      </c>
      <c r="AE348">
        <f t="shared" si="68"/>
        <v>6.3735999807189485E-3</v>
      </c>
      <c r="AF348">
        <f t="shared" si="79"/>
        <v>308</v>
      </c>
      <c r="AG348">
        <f t="shared" si="69"/>
        <v>297</v>
      </c>
      <c r="AH348">
        <f t="shared" si="70"/>
        <v>290</v>
      </c>
    </row>
    <row r="349" spans="14:34" x14ac:dyDescent="0.35">
      <c r="N349">
        <v>225.1</v>
      </c>
      <c r="O349" t="str">
        <f>_xlfn.XLOOKUP(N349,'Compressed Mortality, 1979-1998'!$E$2:$E$7900,'Compressed Mortality, 1979-1998'!$D$2:$D$7900,,0)</f>
        <v>Cranial nerves</v>
      </c>
      <c r="P349">
        <f>_xlfn.XLOOKUP(P$1&amp;"_"&amp;$N349,'Compressed Mortality, 1979-1998'!$J$2:$J$7900,'Compressed Mortality, 1979-1998'!$H$2:$H$7900,,0)</f>
        <v>0</v>
      </c>
      <c r="Q349">
        <f>_xlfn.XLOOKUP(Q$1&amp;"_"&amp;$N349,'Compressed Mortality, 1979-1998'!$J$2:$J$7900,'Compressed Mortality, 1979-1998'!$H$2:$H$7900,,0)</f>
        <v>0</v>
      </c>
      <c r="R349">
        <f t="shared" si="74"/>
        <v>0</v>
      </c>
      <c r="S349">
        <f t="shared" si="75"/>
        <v>0</v>
      </c>
      <c r="T349">
        <f t="shared" si="76"/>
        <v>128</v>
      </c>
      <c r="U349">
        <f t="shared" si="77"/>
        <v>123</v>
      </c>
      <c r="X349" t="str">
        <v>C26.8</v>
      </c>
      <c r="Y349" t="str">
        <f>_xlfn.XLOOKUP(X349,'Underlying Cause of Death, 1999'!$E$2:$E$6876,'Underlying Cause of Death, 1999'!$D$2:$D$6876,,0)</f>
        <v>Overlapping lesion of digestive system - Malignant neoplasms</v>
      </c>
      <c r="Z349" t="e">
        <f>_xlfn.XLOOKUP(Z$1&amp;"_"&amp;$X349,'Underlying Cause of Death, 1999'!$J$2:$J$6876,'Underlying Cause of Death, 1999'!$K$2:$K$6876,,0)</f>
        <v>#N/A</v>
      </c>
      <c r="AA349" t="e">
        <f>_xlfn.XLOOKUP(AA$1&amp;"_"&amp;$X349,'Underlying Cause of Death, 1999'!$J$2:$J$6876,'Underlying Cause of Death, 1999'!$K$2:$K$6876,,0)</f>
        <v>#N/A</v>
      </c>
      <c r="AB349">
        <f>_xlfn.XLOOKUP(AB$1&amp;"_"&amp;$X349,'Underlying Cause of Death, 1999'!$J$2:$J$6876,'Underlying Cause of Death, 1999'!$K$2:$K$6876,,0)</f>
        <v>4.2490666538126326E-3</v>
      </c>
      <c r="AC349">
        <f t="shared" si="78"/>
        <v>0</v>
      </c>
      <c r="AD349">
        <f t="shared" si="67"/>
        <v>0</v>
      </c>
      <c r="AE349">
        <f t="shared" si="68"/>
        <v>4.2490666538126326E-3</v>
      </c>
      <c r="AF349">
        <f t="shared" si="79"/>
        <v>308</v>
      </c>
      <c r="AG349">
        <f t="shared" si="69"/>
        <v>304</v>
      </c>
      <c r="AH349">
        <f t="shared" si="70"/>
        <v>320</v>
      </c>
    </row>
    <row r="350" spans="14:34" x14ac:dyDescent="0.35">
      <c r="N350">
        <v>225.2</v>
      </c>
      <c r="O350" t="str">
        <f>_xlfn.XLOOKUP(N350,'Compressed Mortality, 1979-1998'!$E$2:$E$7900,'Compressed Mortality, 1979-1998'!$D$2:$D$7900,,0)</f>
        <v>Cerebral meninges</v>
      </c>
      <c r="P350">
        <f>_xlfn.XLOOKUP(P$1&amp;"_"&amp;$N350,'Compressed Mortality, 1979-1998'!$J$2:$J$7900,'Compressed Mortality, 1979-1998'!$H$2:$H$7900,,0)</f>
        <v>0.3</v>
      </c>
      <c r="Q350">
        <f>_xlfn.XLOOKUP(Q$1&amp;"_"&amp;$N350,'Compressed Mortality, 1979-1998'!$J$2:$J$7900,'Compressed Mortality, 1979-1998'!$H$2:$H$7900,,0)</f>
        <v>0.3</v>
      </c>
      <c r="R350">
        <f t="shared" si="74"/>
        <v>0.3</v>
      </c>
      <c r="S350">
        <f t="shared" si="75"/>
        <v>0.3</v>
      </c>
      <c r="T350">
        <f t="shared" si="76"/>
        <v>50</v>
      </c>
      <c r="U350">
        <f t="shared" si="77"/>
        <v>48</v>
      </c>
      <c r="X350" t="str">
        <v>C79.6</v>
      </c>
      <c r="Y350" t="str">
        <f>_xlfn.XLOOKUP(X350,'Underlying Cause of Death, 1999'!$E$2:$E$6876,'Underlying Cause of Death, 1999'!$D$2:$D$6876,,0)</f>
        <v>Secondary malignant neoplasm of ovary - Malignant neoplasms</v>
      </c>
      <c r="Z350" t="e">
        <f>_xlfn.XLOOKUP(Z$1&amp;"_"&amp;$X350,'Underlying Cause of Death, 1999'!$J$2:$J$6876,'Underlying Cause of Death, 1999'!$K$2:$K$6876,,0)</f>
        <v>#N/A</v>
      </c>
      <c r="AA350" t="e">
        <f>_xlfn.XLOOKUP(AA$1&amp;"_"&amp;$X350,'Underlying Cause of Death, 1999'!$J$2:$J$6876,'Underlying Cause of Death, 1999'!$K$2:$K$6876,,0)</f>
        <v>#N/A</v>
      </c>
      <c r="AB350">
        <f>_xlfn.XLOOKUP(AB$1&amp;"_"&amp;$X350,'Underlying Cause of Death, 1999'!$J$2:$J$6876,'Underlying Cause of Death, 1999'!$K$2:$K$6876,,0)</f>
        <v>3.3385523708527828E-3</v>
      </c>
      <c r="AC350">
        <f t="shared" si="78"/>
        <v>0</v>
      </c>
      <c r="AD350">
        <f t="shared" si="67"/>
        <v>0</v>
      </c>
      <c r="AE350">
        <f t="shared" si="68"/>
        <v>3.3385523708527828E-3</v>
      </c>
      <c r="AF350">
        <f t="shared" si="79"/>
        <v>308</v>
      </c>
      <c r="AG350">
        <f t="shared" si="69"/>
        <v>304</v>
      </c>
      <c r="AH350">
        <f t="shared" si="70"/>
        <v>334</v>
      </c>
    </row>
    <row r="351" spans="14:34" x14ac:dyDescent="0.35">
      <c r="N351">
        <v>225.3</v>
      </c>
      <c r="O351" t="str">
        <f>_xlfn.XLOOKUP(N351,'Compressed Mortality, 1979-1998'!$E$2:$E$7900,'Compressed Mortality, 1979-1998'!$D$2:$D$7900,,0)</f>
        <v>Spinal cord</v>
      </c>
      <c r="P351" t="str">
        <f>_xlfn.XLOOKUP(P$1&amp;"_"&amp;$N351,'Compressed Mortality, 1979-1998'!$J$2:$J$7900,'Compressed Mortality, 1979-1998'!$H$2:$H$7900,,0)</f>
        <v>0.0 (Unreliable)</v>
      </c>
      <c r="Q351" t="str">
        <f>_xlfn.XLOOKUP(Q$1&amp;"_"&amp;$N351,'Compressed Mortality, 1979-1998'!$J$2:$J$7900,'Compressed Mortality, 1979-1998'!$H$2:$H$7900,,0)</f>
        <v>0.0 (Unreliable)</v>
      </c>
      <c r="R351">
        <f t="shared" si="74"/>
        <v>0</v>
      </c>
      <c r="S351">
        <f t="shared" si="75"/>
        <v>0</v>
      </c>
      <c r="T351">
        <f t="shared" si="76"/>
        <v>128</v>
      </c>
      <c r="U351">
        <f t="shared" si="77"/>
        <v>123</v>
      </c>
      <c r="X351" t="str">
        <v>D02.2</v>
      </c>
      <c r="Y351" t="str">
        <f>_xlfn.XLOOKUP(X351,'Underlying Cause of Death, 1999'!$E$2:$E$6876,'Underlying Cause of Death, 1999'!$D$2:$D$6876,,0)</f>
        <v>Bronchus and lung - In situ neoplasms</v>
      </c>
      <c r="Z351" t="e">
        <f>_xlfn.XLOOKUP(Z$1&amp;"_"&amp;$X351,'Underlying Cause of Death, 1999'!$J$2:$J$6876,'Underlying Cause of Death, 1999'!$K$2:$K$6876,,0)</f>
        <v>#N/A</v>
      </c>
      <c r="AA351" t="e">
        <f>_xlfn.XLOOKUP(AA$1&amp;"_"&amp;$X351,'Underlying Cause of Death, 1999'!$J$2:$J$6876,'Underlying Cause of Death, 1999'!$K$2:$K$6876,,0)</f>
        <v>#N/A</v>
      </c>
      <c r="AB351">
        <f>_xlfn.XLOOKUP(AB$1&amp;"_"&amp;$X351,'Underlying Cause of Death, 1999'!$J$2:$J$6876,'Underlying Cause of Death, 1999'!$K$2:$K$6876,,0)</f>
        <v>9.7121523515717317E-3</v>
      </c>
      <c r="AC351">
        <f t="shared" si="78"/>
        <v>0</v>
      </c>
      <c r="AD351">
        <f t="shared" si="67"/>
        <v>0</v>
      </c>
      <c r="AE351">
        <f t="shared" si="68"/>
        <v>9.7121523515717317E-3</v>
      </c>
      <c r="AF351">
        <f t="shared" si="79"/>
        <v>308</v>
      </c>
      <c r="AG351">
        <f t="shared" si="69"/>
        <v>304</v>
      </c>
      <c r="AH351">
        <f t="shared" si="70"/>
        <v>257</v>
      </c>
    </row>
    <row r="352" spans="14:34" x14ac:dyDescent="0.35">
      <c r="N352">
        <v>225.4</v>
      </c>
      <c r="O352" t="str">
        <f>_xlfn.XLOOKUP(N352,'Compressed Mortality, 1979-1998'!$E$2:$E$7900,'Compressed Mortality, 1979-1998'!$D$2:$D$7900,,0)</f>
        <v>Spinal meninges</v>
      </c>
      <c r="P352" t="str">
        <f>_xlfn.XLOOKUP(P$1&amp;"_"&amp;$N352,'Compressed Mortality, 1979-1998'!$J$2:$J$7900,'Compressed Mortality, 1979-1998'!$H$2:$H$7900,,0)</f>
        <v>0.0 (Unreliable)</v>
      </c>
      <c r="Q352" t="str">
        <f>_xlfn.XLOOKUP(Q$1&amp;"_"&amp;$N352,'Compressed Mortality, 1979-1998'!$J$2:$J$7900,'Compressed Mortality, 1979-1998'!$H$2:$H$7900,,0)</f>
        <v>0.0 (Unreliable)</v>
      </c>
      <c r="R352">
        <f t="shared" si="74"/>
        <v>0</v>
      </c>
      <c r="S352">
        <f t="shared" si="75"/>
        <v>0</v>
      </c>
      <c r="T352">
        <f t="shared" si="76"/>
        <v>128</v>
      </c>
      <c r="U352">
        <f t="shared" si="77"/>
        <v>123</v>
      </c>
      <c r="X352" t="str">
        <v>D35.1</v>
      </c>
      <c r="Y352" t="str">
        <f>_xlfn.XLOOKUP(X352,'Underlying Cause of Death, 1999'!$E$2:$E$6876,'Underlying Cause of Death, 1999'!$D$2:$D$6876,,0)</f>
        <v>Parathyroid gland - Benign neoplasms</v>
      </c>
      <c r="Z352" t="e">
        <f>_xlfn.XLOOKUP(Z$1&amp;"_"&amp;$X352,'Underlying Cause of Death, 1999'!$J$2:$J$6876,'Underlying Cause of Death, 1999'!$K$2:$K$6876,,0)</f>
        <v>#N/A</v>
      </c>
      <c r="AA352" t="e">
        <f>_xlfn.XLOOKUP(AA$1&amp;"_"&amp;$X352,'Underlying Cause of Death, 1999'!$J$2:$J$6876,'Underlying Cause of Death, 1999'!$K$2:$K$6876,,0)</f>
        <v>#N/A</v>
      </c>
      <c r="AB352">
        <f>_xlfn.XLOOKUP(AB$1&amp;"_"&amp;$X352,'Underlying Cause of Death, 1999'!$J$2:$J$6876,'Underlying Cause of Death, 1999'!$K$2:$K$6876,,0)</f>
        <v>4.8560761757858659E-3</v>
      </c>
      <c r="AC352">
        <f t="shared" si="78"/>
        <v>0</v>
      </c>
      <c r="AD352">
        <f t="shared" si="67"/>
        <v>0</v>
      </c>
      <c r="AE352">
        <f t="shared" si="68"/>
        <v>4.8560761757858659E-3</v>
      </c>
      <c r="AF352">
        <f t="shared" si="79"/>
        <v>308</v>
      </c>
      <c r="AG352">
        <f t="shared" si="69"/>
        <v>304</v>
      </c>
      <c r="AH352">
        <f t="shared" si="70"/>
        <v>314</v>
      </c>
    </row>
    <row r="353" spans="14:34" x14ac:dyDescent="0.35">
      <c r="N353">
        <v>225.8</v>
      </c>
      <c r="O353" t="str">
        <f>_xlfn.XLOOKUP(N353,'Compressed Mortality, 1979-1998'!$E$2:$E$7900,'Compressed Mortality, 1979-1998'!$D$2:$D$7900,,0)</f>
        <v>Other specified sites of nervous system</v>
      </c>
      <c r="P353" t="e">
        <f>_xlfn.XLOOKUP(P$1&amp;"_"&amp;$N353,'Compressed Mortality, 1979-1998'!$J$2:$J$7900,'Compressed Mortality, 1979-1998'!$H$2:$H$7900,,0)</f>
        <v>#N/A</v>
      </c>
      <c r="Q353" t="e">
        <f>_xlfn.XLOOKUP(Q$1&amp;"_"&amp;$N353,'Compressed Mortality, 1979-1998'!$J$2:$J$7900,'Compressed Mortality, 1979-1998'!$H$2:$H$7900,,0)</f>
        <v>#N/A</v>
      </c>
      <c r="R353">
        <f t="shared" si="74"/>
        <v>0</v>
      </c>
      <c r="S353">
        <f t="shared" si="75"/>
        <v>0</v>
      </c>
      <c r="T353">
        <f t="shared" si="76"/>
        <v>128</v>
      </c>
      <c r="U353">
        <f t="shared" si="77"/>
        <v>123</v>
      </c>
      <c r="X353" t="str">
        <v>D38.6</v>
      </c>
      <c r="Y353" t="str">
        <f>_xlfn.XLOOKUP(X353,'Underlying Cause of Death, 1999'!$E$2:$E$6876,'Underlying Cause of Death, 1999'!$D$2:$D$6876,,0)</f>
        <v>Respiratory organ, unspecified - Uncertain neoplasms</v>
      </c>
      <c r="Z353" t="e">
        <f>_xlfn.XLOOKUP(Z$1&amp;"_"&amp;$X353,'Underlying Cause of Death, 1999'!$J$2:$J$6876,'Underlying Cause of Death, 1999'!$K$2:$K$6876,,0)</f>
        <v>#N/A</v>
      </c>
      <c r="AA353" t="e">
        <f>_xlfn.XLOOKUP(AA$1&amp;"_"&amp;$X353,'Underlying Cause of Death, 1999'!$J$2:$J$6876,'Underlying Cause of Death, 1999'!$K$2:$K$6876,,0)</f>
        <v>#N/A</v>
      </c>
      <c r="AB353">
        <f>_xlfn.XLOOKUP(AB$1&amp;"_"&amp;$X353,'Underlying Cause of Death, 1999'!$J$2:$J$6876,'Underlying Cause of Death, 1999'!$K$2:$K$6876,,0)</f>
        <v>5.4630856977590991E-3</v>
      </c>
      <c r="AC353">
        <f t="shared" si="78"/>
        <v>0</v>
      </c>
      <c r="AD353">
        <f t="shared" si="67"/>
        <v>0</v>
      </c>
      <c r="AE353">
        <f t="shared" si="68"/>
        <v>5.4630856977590991E-3</v>
      </c>
      <c r="AF353">
        <f t="shared" si="79"/>
        <v>308</v>
      </c>
      <c r="AG353">
        <f t="shared" si="69"/>
        <v>304</v>
      </c>
      <c r="AH353">
        <f t="shared" si="70"/>
        <v>304</v>
      </c>
    </row>
    <row r="354" spans="14:34" x14ac:dyDescent="0.35">
      <c r="N354">
        <v>226</v>
      </c>
      <c r="O354" t="str">
        <f>_xlfn.XLOOKUP(N354,'Compressed Mortality, 1979-1998'!$E$2:$E$7900,'Compressed Mortality, 1979-1998'!$D$2:$D$7900,,0)</f>
        <v>Benign neoplasm of thyroid glands</v>
      </c>
      <c r="P354" t="str">
        <f>_xlfn.XLOOKUP(P$1&amp;"_"&amp;$N354,'Compressed Mortality, 1979-1998'!$J$2:$J$7900,'Compressed Mortality, 1979-1998'!$H$2:$H$7900,,0)</f>
        <v>0.0 (Unreliable)</v>
      </c>
      <c r="Q354" t="str">
        <f>_xlfn.XLOOKUP(Q$1&amp;"_"&amp;$N354,'Compressed Mortality, 1979-1998'!$J$2:$J$7900,'Compressed Mortality, 1979-1998'!$H$2:$H$7900,,0)</f>
        <v>0.0 (Unreliable)</v>
      </c>
      <c r="R354">
        <f t="shared" si="74"/>
        <v>0</v>
      </c>
      <c r="S354">
        <f t="shared" si="75"/>
        <v>0</v>
      </c>
      <c r="T354">
        <f t="shared" si="76"/>
        <v>128</v>
      </c>
      <c r="U354">
        <f t="shared" si="77"/>
        <v>123</v>
      </c>
      <c r="X354" t="str">
        <v>C34.8</v>
      </c>
      <c r="Y354" t="str">
        <f>_xlfn.XLOOKUP(X354,'Underlying Cause of Death, 1999'!$E$2:$E$6876,'Underlying Cause of Death, 1999'!$D$2:$D$6876,,0)</f>
        <v>Overlapping lesion of bronchus and lung - Malignant neoplasms</v>
      </c>
      <c r="Z354" t="e">
        <f>_xlfn.XLOOKUP(Z$1&amp;"_"&amp;$X354,'Underlying Cause of Death, 1999'!$J$2:$J$6876,'Underlying Cause of Death, 1999'!$K$2:$K$6876,,0)</f>
        <v>#N/A</v>
      </c>
      <c r="AA354" t="e">
        <f>_xlfn.XLOOKUP(AA$1&amp;"_"&amp;$X354,'Underlying Cause of Death, 1999'!$J$2:$J$6876,'Underlying Cause of Death, 1999'!$K$2:$K$6876,,0)</f>
        <v>#N/A</v>
      </c>
      <c r="AB354">
        <f>_xlfn.XLOOKUP(AB$1&amp;"_"&amp;$X354,'Underlying Cause of Death, 1999'!$J$2:$J$6876,'Underlying Cause of Death, 1999'!$K$2:$K$6876,,0)</f>
        <v>1.6996266615250531E-2</v>
      </c>
      <c r="AC354">
        <f t="shared" si="78"/>
        <v>0</v>
      </c>
      <c r="AD354">
        <f t="shared" si="67"/>
        <v>0</v>
      </c>
      <c r="AE354">
        <f t="shared" si="68"/>
        <v>1.6996266615250531E-2</v>
      </c>
      <c r="AF354">
        <f t="shared" si="79"/>
        <v>308</v>
      </c>
      <c r="AG354">
        <f t="shared" si="69"/>
        <v>304</v>
      </c>
      <c r="AH354">
        <f t="shared" si="70"/>
        <v>222</v>
      </c>
    </row>
    <row r="355" spans="14:34" x14ac:dyDescent="0.35">
      <c r="N355">
        <v>227</v>
      </c>
      <c r="O355" t="str">
        <f>_xlfn.XLOOKUP(N355,'Compressed Mortality, 1979-1998'!$E$2:$E$7900,'Compressed Mortality, 1979-1998'!$D$2:$D$7900,,0)</f>
        <v>Adrenal gland</v>
      </c>
      <c r="P355">
        <f>_xlfn.XLOOKUP(P$1&amp;"_"&amp;$N355,'Compressed Mortality, 1979-1998'!$J$2:$J$7900,'Compressed Mortality, 1979-1998'!$H$2:$H$7900,,0)</f>
        <v>0</v>
      </c>
      <c r="Q355">
        <f>_xlfn.XLOOKUP(Q$1&amp;"_"&amp;$N355,'Compressed Mortality, 1979-1998'!$J$2:$J$7900,'Compressed Mortality, 1979-1998'!$H$2:$H$7900,,0)</f>
        <v>0</v>
      </c>
      <c r="R355">
        <f t="shared" si="74"/>
        <v>0</v>
      </c>
      <c r="S355">
        <f t="shared" si="75"/>
        <v>0</v>
      </c>
      <c r="T355">
        <f t="shared" si="76"/>
        <v>128</v>
      </c>
      <c r="U355">
        <f t="shared" si="77"/>
        <v>123</v>
      </c>
      <c r="X355" t="str">
        <v>D01.0</v>
      </c>
      <c r="Y355" t="str">
        <f>_xlfn.XLOOKUP(X355,'Underlying Cause of Death, 1999'!$E$2:$E$6876,'Underlying Cause of Death, 1999'!$D$2:$D$6876,,0)</f>
        <v>Colon - In situ neoplasms</v>
      </c>
      <c r="Z355" t="e">
        <f>_xlfn.XLOOKUP(Z$1&amp;"_"&amp;$X355,'Underlying Cause of Death, 1999'!$J$2:$J$6876,'Underlying Cause of Death, 1999'!$K$2:$K$6876,,0)</f>
        <v>#N/A</v>
      </c>
      <c r="AA355" t="e">
        <f>_xlfn.XLOOKUP(AA$1&amp;"_"&amp;$X355,'Underlying Cause of Death, 1999'!$J$2:$J$6876,'Underlying Cause of Death, 1999'!$K$2:$K$6876,,0)</f>
        <v>#N/A</v>
      </c>
      <c r="AB355">
        <f>_xlfn.XLOOKUP(AB$1&amp;"_"&amp;$X355,'Underlying Cause of Death, 1999'!$J$2:$J$6876,'Underlying Cause of Death, 1999'!$K$2:$K$6876,,0)</f>
        <v>3.3385523708527828E-3</v>
      </c>
      <c r="AC355">
        <f t="shared" si="78"/>
        <v>0</v>
      </c>
      <c r="AD355">
        <f t="shared" si="67"/>
        <v>0</v>
      </c>
      <c r="AE355">
        <f t="shared" si="68"/>
        <v>3.3385523708527828E-3</v>
      </c>
      <c r="AF355">
        <f t="shared" si="79"/>
        <v>308</v>
      </c>
      <c r="AG355">
        <f t="shared" si="69"/>
        <v>304</v>
      </c>
      <c r="AH355">
        <f t="shared" si="70"/>
        <v>334</v>
      </c>
    </row>
    <row r="356" spans="14:34" x14ac:dyDescent="0.35">
      <c r="N356">
        <v>227.1</v>
      </c>
      <c r="O356" t="str">
        <f>_xlfn.XLOOKUP(N356,'Compressed Mortality, 1979-1998'!$E$2:$E$7900,'Compressed Mortality, 1979-1998'!$D$2:$D$7900,,0)</f>
        <v>Parathyroid gland</v>
      </c>
      <c r="P356" t="str">
        <f>_xlfn.XLOOKUP(P$1&amp;"_"&amp;$N356,'Compressed Mortality, 1979-1998'!$J$2:$J$7900,'Compressed Mortality, 1979-1998'!$H$2:$H$7900,,0)</f>
        <v>0.0 (Unreliable)</v>
      </c>
      <c r="Q356" t="str">
        <f>_xlfn.XLOOKUP(Q$1&amp;"_"&amp;$N356,'Compressed Mortality, 1979-1998'!$J$2:$J$7900,'Compressed Mortality, 1979-1998'!$H$2:$H$7900,,0)</f>
        <v>0.0 (Unreliable)</v>
      </c>
      <c r="R356">
        <f t="shared" si="74"/>
        <v>0</v>
      </c>
      <c r="S356">
        <f t="shared" si="75"/>
        <v>0</v>
      </c>
      <c r="T356">
        <f t="shared" si="76"/>
        <v>128</v>
      </c>
      <c r="U356">
        <f t="shared" si="77"/>
        <v>123</v>
      </c>
      <c r="X356" t="str">
        <v>D09.9</v>
      </c>
      <c r="Y356" t="str">
        <f>_xlfn.XLOOKUP(X356,'Underlying Cause of Death, 1999'!$E$2:$E$6876,'Underlying Cause of Death, 1999'!$D$2:$D$6876,,0)</f>
        <v>Carcinoma in situ, unspecified - In situ neoplasms</v>
      </c>
      <c r="Z356" t="e">
        <f>_xlfn.XLOOKUP(Z$1&amp;"_"&amp;$X356,'Underlying Cause of Death, 1999'!$J$2:$J$6876,'Underlying Cause of Death, 1999'!$K$2:$K$6876,,0)</f>
        <v>#N/A</v>
      </c>
      <c r="AA356" t="e">
        <f>_xlfn.XLOOKUP(AA$1&amp;"_"&amp;$X356,'Underlying Cause of Death, 1999'!$J$2:$J$6876,'Underlying Cause of Death, 1999'!$K$2:$K$6876,,0)</f>
        <v>#N/A</v>
      </c>
      <c r="AB356" t="e">
        <f>_xlfn.XLOOKUP(AB$1&amp;"_"&amp;$X356,'Underlying Cause of Death, 1999'!$J$2:$J$6876,'Underlying Cause of Death, 1999'!$K$2:$K$6876,,0)</f>
        <v>#N/A</v>
      </c>
      <c r="AC356">
        <f t="shared" si="78"/>
        <v>0</v>
      </c>
      <c r="AD356">
        <f t="shared" si="67"/>
        <v>0</v>
      </c>
      <c r="AE356">
        <f t="shared" si="68"/>
        <v>0</v>
      </c>
      <c r="AF356">
        <f t="shared" si="79"/>
        <v>308</v>
      </c>
      <c r="AG356">
        <f t="shared" si="69"/>
        <v>304</v>
      </c>
      <c r="AH356">
        <f t="shared" si="70"/>
        <v>354</v>
      </c>
    </row>
    <row r="357" spans="14:34" x14ac:dyDescent="0.35">
      <c r="N357">
        <v>227.3</v>
      </c>
      <c r="O357" t="str">
        <f>_xlfn.XLOOKUP(N357,'Compressed Mortality, 1979-1998'!$E$2:$E$7900,'Compressed Mortality, 1979-1998'!$D$2:$D$7900,,0)</f>
        <v>Pituitary gland and craniopharyngeal duct (pouch)</v>
      </c>
      <c r="P357">
        <f>_xlfn.XLOOKUP(P$1&amp;"_"&amp;$N357,'Compressed Mortality, 1979-1998'!$J$2:$J$7900,'Compressed Mortality, 1979-1998'!$H$2:$H$7900,,0)</f>
        <v>0.1</v>
      </c>
      <c r="Q357">
        <f>_xlfn.XLOOKUP(Q$1&amp;"_"&amp;$N357,'Compressed Mortality, 1979-1998'!$J$2:$J$7900,'Compressed Mortality, 1979-1998'!$H$2:$H$7900,,0)</f>
        <v>0</v>
      </c>
      <c r="R357">
        <f t="shared" si="74"/>
        <v>0.1</v>
      </c>
      <c r="S357">
        <f t="shared" si="75"/>
        <v>0</v>
      </c>
      <c r="T357">
        <f t="shared" si="76"/>
        <v>79</v>
      </c>
      <c r="U357">
        <f t="shared" si="77"/>
        <v>123</v>
      </c>
      <c r="X357" t="str">
        <v>D38.2</v>
      </c>
      <c r="Y357" t="str">
        <f>_xlfn.XLOOKUP(X357,'Underlying Cause of Death, 1999'!$E$2:$E$6876,'Underlying Cause of Death, 1999'!$D$2:$D$6876,,0)</f>
        <v>Pleura - Uncertain neoplasms</v>
      </c>
      <c r="Z357" t="e">
        <f>_xlfn.XLOOKUP(Z$1&amp;"_"&amp;$X357,'Underlying Cause of Death, 1999'!$J$2:$J$6876,'Underlying Cause of Death, 1999'!$K$2:$K$6876,,0)</f>
        <v>#N/A</v>
      </c>
      <c r="AA357" t="e">
        <f>_xlfn.XLOOKUP(AA$1&amp;"_"&amp;$X357,'Underlying Cause of Death, 1999'!$J$2:$J$6876,'Underlying Cause of Death, 1999'!$K$2:$K$6876,,0)</f>
        <v>#N/A</v>
      </c>
      <c r="AB357" t="e">
        <f>_xlfn.XLOOKUP(AB$1&amp;"_"&amp;$X357,'Underlying Cause of Death, 1999'!$J$2:$J$6876,'Underlying Cause of Death, 1999'!$K$2:$K$6876,,0)</f>
        <v>#N/A</v>
      </c>
      <c r="AC357">
        <f t="shared" si="78"/>
        <v>0</v>
      </c>
      <c r="AD357">
        <f t="shared" si="67"/>
        <v>0</v>
      </c>
      <c r="AE357">
        <f t="shared" si="68"/>
        <v>0</v>
      </c>
      <c r="AF357">
        <f t="shared" si="79"/>
        <v>308</v>
      </c>
      <c r="AG357">
        <f t="shared" si="69"/>
        <v>304</v>
      </c>
      <c r="AH357">
        <f t="shared" si="70"/>
        <v>354</v>
      </c>
    </row>
    <row r="358" spans="14:34" x14ac:dyDescent="0.35">
      <c r="N358">
        <v>227.4</v>
      </c>
      <c r="O358" t="str">
        <f>_xlfn.XLOOKUP(N358,'Compressed Mortality, 1979-1998'!$E$2:$E$7900,'Compressed Mortality, 1979-1998'!$D$2:$D$7900,,0)</f>
        <v>Pineal gland</v>
      </c>
      <c r="P358" t="str">
        <f>_xlfn.XLOOKUP(P$1&amp;"_"&amp;$N358,'Compressed Mortality, 1979-1998'!$J$2:$J$7900,'Compressed Mortality, 1979-1998'!$H$2:$H$7900,,0)</f>
        <v>0.0 (Unreliable)</v>
      </c>
      <c r="Q358" t="str">
        <f>_xlfn.XLOOKUP(Q$1&amp;"_"&amp;$N358,'Compressed Mortality, 1979-1998'!$J$2:$J$7900,'Compressed Mortality, 1979-1998'!$H$2:$H$7900,,0)</f>
        <v>0.0 (Unreliable)</v>
      </c>
      <c r="R358">
        <f t="shared" si="74"/>
        <v>0</v>
      </c>
      <c r="S358">
        <f t="shared" si="75"/>
        <v>0</v>
      </c>
      <c r="T358">
        <f t="shared" si="76"/>
        <v>128</v>
      </c>
      <c r="U358">
        <f t="shared" si="77"/>
        <v>123</v>
      </c>
      <c r="X358" t="str">
        <v>C25.8</v>
      </c>
      <c r="Y358" t="str">
        <f>_xlfn.XLOOKUP(X358,'Underlying Cause of Death, 1999'!$E$2:$E$6876,'Underlying Cause of Death, 1999'!$D$2:$D$6876,,0)</f>
        <v>Overlapping lesion of pancreas - Malignant neoplasms</v>
      </c>
      <c r="Z358" t="e">
        <f>_xlfn.XLOOKUP(Z$1&amp;"_"&amp;$X358,'Underlying Cause of Death, 1999'!$J$2:$J$6876,'Underlying Cause of Death, 1999'!$K$2:$K$6876,,0)</f>
        <v>#N/A</v>
      </c>
      <c r="AA358" t="e">
        <f>_xlfn.XLOOKUP(AA$1&amp;"_"&amp;$X358,'Underlying Cause of Death, 1999'!$J$2:$J$6876,'Underlying Cause of Death, 1999'!$K$2:$K$6876,,0)</f>
        <v>#N/A</v>
      </c>
      <c r="AB358">
        <f>_xlfn.XLOOKUP(AB$1&amp;"_"&amp;$X358,'Underlying Cause of Death, 1999'!$J$2:$J$6876,'Underlying Cause of Death, 1999'!$K$2:$K$6876,,0)</f>
        <v>1.1836685678478049E-2</v>
      </c>
      <c r="AC358">
        <f t="shared" si="78"/>
        <v>0</v>
      </c>
      <c r="AD358">
        <f t="shared" si="67"/>
        <v>0</v>
      </c>
      <c r="AE358">
        <f t="shared" si="68"/>
        <v>1.1836685678478049E-2</v>
      </c>
      <c r="AF358">
        <f t="shared" si="79"/>
        <v>308</v>
      </c>
      <c r="AG358">
        <f t="shared" si="69"/>
        <v>304</v>
      </c>
      <c r="AH358">
        <f t="shared" si="70"/>
        <v>247</v>
      </c>
    </row>
    <row r="359" spans="14:34" x14ac:dyDescent="0.35">
      <c r="N359">
        <v>227.8</v>
      </c>
      <c r="O359" t="str">
        <f>_xlfn.XLOOKUP(N359,'Compressed Mortality, 1979-1998'!$E$2:$E$7900,'Compressed Mortality, 1979-1998'!$D$2:$D$7900,,0)</f>
        <v>Other</v>
      </c>
      <c r="P359" t="e">
        <f>_xlfn.XLOOKUP(P$1&amp;"_"&amp;$N359,'Compressed Mortality, 1979-1998'!$J$2:$J$7900,'Compressed Mortality, 1979-1998'!$H$2:$H$7900,,0)</f>
        <v>#N/A</v>
      </c>
      <c r="Q359" t="e">
        <f>_xlfn.XLOOKUP(Q$1&amp;"_"&amp;$N359,'Compressed Mortality, 1979-1998'!$J$2:$J$7900,'Compressed Mortality, 1979-1998'!$H$2:$H$7900,,0)</f>
        <v>#N/A</v>
      </c>
      <c r="R359">
        <f t="shared" si="74"/>
        <v>0</v>
      </c>
      <c r="S359">
        <f t="shared" si="75"/>
        <v>0</v>
      </c>
      <c r="T359">
        <f t="shared" si="76"/>
        <v>128</v>
      </c>
      <c r="U359">
        <f t="shared" si="77"/>
        <v>123</v>
      </c>
      <c r="X359" t="str">
        <v>C57.4</v>
      </c>
      <c r="Y359" t="str">
        <f>_xlfn.XLOOKUP(X359,'Underlying Cause of Death, 1999'!$E$2:$E$6876,'Underlying Cause of Death, 1999'!$D$2:$D$6876,,0)</f>
        <v>Uterine adnexa, unspecified - Malignant neoplasms</v>
      </c>
      <c r="Z359" t="e">
        <f>_xlfn.XLOOKUP(Z$1&amp;"_"&amp;$X359,'Underlying Cause of Death, 1999'!$J$2:$J$6876,'Underlying Cause of Death, 1999'!$K$2:$K$6876,,0)</f>
        <v>#N/A</v>
      </c>
      <c r="AA359" t="e">
        <f>_xlfn.XLOOKUP(AA$1&amp;"_"&amp;$X359,'Underlying Cause of Death, 1999'!$J$2:$J$6876,'Underlying Cause of Death, 1999'!$K$2:$K$6876,,0)</f>
        <v>#N/A</v>
      </c>
      <c r="AB359">
        <f>_xlfn.XLOOKUP(AB$1&amp;"_"&amp;$X359,'Underlying Cause of Death, 1999'!$J$2:$J$6876,'Underlying Cause of Death, 1999'!$K$2:$K$6876,,0)</f>
        <v>9.4086475905851147E-3</v>
      </c>
      <c r="AC359">
        <f t="shared" si="78"/>
        <v>0</v>
      </c>
      <c r="AD359">
        <f t="shared" si="67"/>
        <v>0</v>
      </c>
      <c r="AE359">
        <f t="shared" si="68"/>
        <v>9.4086475905851147E-3</v>
      </c>
      <c r="AF359">
        <f t="shared" si="79"/>
        <v>308</v>
      </c>
      <c r="AG359">
        <f t="shared" si="69"/>
        <v>304</v>
      </c>
      <c r="AH359">
        <f t="shared" si="70"/>
        <v>260</v>
      </c>
    </row>
    <row r="360" spans="14:34" x14ac:dyDescent="0.35">
      <c r="N360">
        <v>228</v>
      </c>
      <c r="O360" t="str">
        <f>_xlfn.XLOOKUP(N360,'Compressed Mortality, 1979-1998'!$E$2:$E$7900,'Compressed Mortality, 1979-1998'!$D$2:$D$7900,,0)</f>
        <v>Hemangioma, any site</v>
      </c>
      <c r="P360">
        <f>_xlfn.XLOOKUP(P$1&amp;"_"&amp;$N360,'Compressed Mortality, 1979-1998'!$J$2:$J$7900,'Compressed Mortality, 1979-1998'!$H$2:$H$7900,,0)</f>
        <v>0</v>
      </c>
      <c r="Q360">
        <f>_xlfn.XLOOKUP(Q$1&amp;"_"&amp;$N360,'Compressed Mortality, 1979-1998'!$J$2:$J$7900,'Compressed Mortality, 1979-1998'!$H$2:$H$7900,,0)</f>
        <v>0</v>
      </c>
      <c r="R360">
        <f t="shared" si="74"/>
        <v>0</v>
      </c>
      <c r="S360">
        <f t="shared" si="75"/>
        <v>0</v>
      </c>
      <c r="T360">
        <f t="shared" si="76"/>
        <v>128</v>
      </c>
      <c r="U360">
        <f t="shared" si="77"/>
        <v>123</v>
      </c>
      <c r="X360" t="str">
        <v>C96.2</v>
      </c>
      <c r="Y360" t="str">
        <f>_xlfn.XLOOKUP(X360,'Underlying Cause of Death, 1999'!$E$2:$E$6876,'Underlying Cause of Death, 1999'!$D$2:$D$6876,,0)</f>
        <v>Malignant mast cell tumour - Malignant neoplasms</v>
      </c>
      <c r="Z360" t="e">
        <f>_xlfn.XLOOKUP(Z$1&amp;"_"&amp;$X360,'Underlying Cause of Death, 1999'!$J$2:$J$6876,'Underlying Cause of Death, 1999'!$K$2:$K$6876,,0)</f>
        <v>#N/A</v>
      </c>
      <c r="AA360" t="e">
        <f>_xlfn.XLOOKUP(AA$1&amp;"_"&amp;$X360,'Underlying Cause of Death, 1999'!$J$2:$J$6876,'Underlying Cause of Death, 1999'!$K$2:$K$6876,,0)</f>
        <v>#N/A</v>
      </c>
      <c r="AB360" t="e">
        <f>_xlfn.XLOOKUP(AB$1&amp;"_"&amp;$X360,'Underlying Cause of Death, 1999'!$J$2:$J$6876,'Underlying Cause of Death, 1999'!$K$2:$K$6876,,0)</f>
        <v>#N/A</v>
      </c>
      <c r="AC360">
        <f t="shared" si="78"/>
        <v>0</v>
      </c>
      <c r="AD360">
        <f t="shared" si="67"/>
        <v>0</v>
      </c>
      <c r="AE360">
        <f t="shared" si="68"/>
        <v>0</v>
      </c>
      <c r="AF360">
        <f t="shared" si="79"/>
        <v>308</v>
      </c>
      <c r="AG360">
        <f t="shared" si="69"/>
        <v>304</v>
      </c>
      <c r="AH360">
        <f t="shared" si="70"/>
        <v>354</v>
      </c>
    </row>
    <row r="361" spans="14:34" x14ac:dyDescent="0.35">
      <c r="N361">
        <v>228.1</v>
      </c>
      <c r="O361" t="str">
        <f>_xlfn.XLOOKUP(N361,'Compressed Mortality, 1979-1998'!$E$2:$E$7900,'Compressed Mortality, 1979-1998'!$D$2:$D$7900,,0)</f>
        <v>Lymphangioma, any site</v>
      </c>
      <c r="P361">
        <f>_xlfn.XLOOKUP(P$1&amp;"_"&amp;$N361,'Compressed Mortality, 1979-1998'!$J$2:$J$7900,'Compressed Mortality, 1979-1998'!$H$2:$H$7900,,0)</f>
        <v>0</v>
      </c>
      <c r="Q361">
        <f>_xlfn.XLOOKUP(Q$1&amp;"_"&amp;$N361,'Compressed Mortality, 1979-1998'!$J$2:$J$7900,'Compressed Mortality, 1979-1998'!$H$2:$H$7900,,0)</f>
        <v>0</v>
      </c>
      <c r="R361">
        <f t="shared" si="74"/>
        <v>0</v>
      </c>
      <c r="S361">
        <f t="shared" si="75"/>
        <v>0</v>
      </c>
      <c r="T361">
        <f t="shared" si="76"/>
        <v>128</v>
      </c>
      <c r="U361">
        <f t="shared" si="77"/>
        <v>123</v>
      </c>
      <c r="X361" t="str">
        <v>D39.7</v>
      </c>
      <c r="Y361" t="str">
        <f>_xlfn.XLOOKUP(X361,'Underlying Cause of Death, 1999'!$E$2:$E$6876,'Underlying Cause of Death, 1999'!$D$2:$D$6876,,0)</f>
        <v>Other female genital organs - Uncertain neoplasms</v>
      </c>
      <c r="Z361" t="e">
        <f>_xlfn.XLOOKUP(Z$1&amp;"_"&amp;$X361,'Underlying Cause of Death, 1999'!$J$2:$J$6876,'Underlying Cause of Death, 1999'!$K$2:$K$6876,,0)</f>
        <v>#N/A</v>
      </c>
      <c r="AA361" t="e">
        <f>_xlfn.XLOOKUP(AA$1&amp;"_"&amp;$X361,'Underlying Cause of Death, 1999'!$J$2:$J$6876,'Underlying Cause of Death, 1999'!$K$2:$K$6876,,0)</f>
        <v>#N/A</v>
      </c>
      <c r="AB361">
        <f>_xlfn.XLOOKUP(AB$1&amp;"_"&amp;$X361,'Underlying Cause of Death, 1999'!$J$2:$J$6876,'Underlying Cause of Death, 1999'!$K$2:$K$6876,,0)</f>
        <v>6.0700952197323332E-3</v>
      </c>
      <c r="AC361">
        <f t="shared" si="78"/>
        <v>0</v>
      </c>
      <c r="AD361">
        <f t="shared" si="67"/>
        <v>0</v>
      </c>
      <c r="AE361">
        <f t="shared" si="68"/>
        <v>6.0700952197323332E-3</v>
      </c>
      <c r="AF361">
        <f t="shared" si="79"/>
        <v>308</v>
      </c>
      <c r="AG361">
        <f t="shared" si="69"/>
        <v>304</v>
      </c>
      <c r="AH361">
        <f t="shared" si="70"/>
        <v>295</v>
      </c>
    </row>
    <row r="362" spans="14:34" x14ac:dyDescent="0.35">
      <c r="N362">
        <v>229.8</v>
      </c>
      <c r="O362" t="str">
        <f>_xlfn.XLOOKUP(N362,'Compressed Mortality, 1979-1998'!$E$2:$E$7900,'Compressed Mortality, 1979-1998'!$D$2:$D$7900,,0)</f>
        <v>Other specified sites</v>
      </c>
      <c r="P362" t="str">
        <f>_xlfn.XLOOKUP(P$1&amp;"_"&amp;$N362,'Compressed Mortality, 1979-1998'!$J$2:$J$7900,'Compressed Mortality, 1979-1998'!$H$2:$H$7900,,0)</f>
        <v>0.0 (Unreliable)</v>
      </c>
      <c r="Q362" t="str">
        <f>_xlfn.XLOOKUP(Q$1&amp;"_"&amp;$N362,'Compressed Mortality, 1979-1998'!$J$2:$J$7900,'Compressed Mortality, 1979-1998'!$H$2:$H$7900,,0)</f>
        <v>0.0 (Unreliable)</v>
      </c>
      <c r="R362">
        <f t="shared" si="74"/>
        <v>0</v>
      </c>
      <c r="S362">
        <f t="shared" si="75"/>
        <v>0</v>
      </c>
      <c r="T362">
        <f t="shared" si="76"/>
        <v>128</v>
      </c>
      <c r="U362">
        <f t="shared" si="77"/>
        <v>123</v>
      </c>
      <c r="X362" t="str">
        <v>C24.8</v>
      </c>
      <c r="Y362" t="str">
        <f>_xlfn.XLOOKUP(X362,'Underlying Cause of Death, 1999'!$E$2:$E$6876,'Underlying Cause of Death, 1999'!$D$2:$D$6876,,0)</f>
        <v>Overlapping lesion of biliary tract - Malignant neoplasms</v>
      </c>
      <c r="Z362" t="e">
        <f>_xlfn.XLOOKUP(Z$1&amp;"_"&amp;$X362,'Underlying Cause of Death, 1999'!$J$2:$J$6876,'Underlying Cause of Death, 1999'!$K$2:$K$6876,,0)</f>
        <v>#N/A</v>
      </c>
      <c r="AA362" t="e">
        <f>_xlfn.XLOOKUP(AA$1&amp;"_"&amp;$X362,'Underlying Cause of Death, 1999'!$J$2:$J$6876,'Underlying Cause of Death, 1999'!$K$2:$K$6876,,0)</f>
        <v>#N/A</v>
      </c>
      <c r="AB362" t="e">
        <f>_xlfn.XLOOKUP(AB$1&amp;"_"&amp;$X362,'Underlying Cause of Death, 1999'!$J$2:$J$6876,'Underlying Cause of Death, 1999'!$K$2:$K$6876,,0)</f>
        <v>#N/A</v>
      </c>
      <c r="AC362">
        <f t="shared" si="78"/>
        <v>0</v>
      </c>
      <c r="AD362">
        <f t="shared" si="67"/>
        <v>0</v>
      </c>
      <c r="AE362">
        <f t="shared" si="68"/>
        <v>0</v>
      </c>
      <c r="AF362">
        <f t="shared" si="79"/>
        <v>308</v>
      </c>
      <c r="AG362">
        <f t="shared" si="69"/>
        <v>304</v>
      </c>
      <c r="AH362">
        <f t="shared" si="70"/>
        <v>354</v>
      </c>
    </row>
    <row r="363" spans="14:34" x14ac:dyDescent="0.35">
      <c r="N363">
        <v>229.9</v>
      </c>
      <c r="O363" t="str">
        <f>_xlfn.XLOOKUP(N363,'Compressed Mortality, 1979-1998'!$E$2:$E$7900,'Compressed Mortality, 1979-1998'!$D$2:$D$7900,,0)</f>
        <v>Site unspecified</v>
      </c>
      <c r="P363" t="str">
        <f>_xlfn.XLOOKUP(P$1&amp;"_"&amp;$N363,'Compressed Mortality, 1979-1998'!$J$2:$J$7900,'Compressed Mortality, 1979-1998'!$H$2:$H$7900,,0)</f>
        <v>0.0 (Unreliable)</v>
      </c>
      <c r="Q363">
        <f>_xlfn.XLOOKUP(Q$1&amp;"_"&amp;$N363,'Compressed Mortality, 1979-1998'!$J$2:$J$7900,'Compressed Mortality, 1979-1998'!$H$2:$H$7900,,0)</f>
        <v>0</v>
      </c>
      <c r="R363">
        <f t="shared" si="74"/>
        <v>0</v>
      </c>
      <c r="S363">
        <f t="shared" si="75"/>
        <v>0</v>
      </c>
      <c r="T363">
        <f t="shared" si="76"/>
        <v>128</v>
      </c>
      <c r="U363">
        <f t="shared" si="77"/>
        <v>123</v>
      </c>
      <c r="X363" t="str">
        <v>C67.5</v>
      </c>
      <c r="Y363" t="str">
        <f>_xlfn.XLOOKUP(X363,'Underlying Cause of Death, 1999'!$E$2:$E$6876,'Underlying Cause of Death, 1999'!$D$2:$D$6876,,0)</f>
        <v>Bladder neck - Malignant neoplasms</v>
      </c>
      <c r="Z363" t="e">
        <f>_xlfn.XLOOKUP(Z$1&amp;"_"&amp;$X363,'Underlying Cause of Death, 1999'!$J$2:$J$6876,'Underlying Cause of Death, 1999'!$K$2:$K$6876,,0)</f>
        <v>#N/A</v>
      </c>
      <c r="AA363" t="e">
        <f>_xlfn.XLOOKUP(AA$1&amp;"_"&amp;$X363,'Underlying Cause of Death, 1999'!$J$2:$J$6876,'Underlying Cause of Death, 1999'!$K$2:$K$6876,,0)</f>
        <v>#N/A</v>
      </c>
      <c r="AB363">
        <f>_xlfn.XLOOKUP(AB$1&amp;"_"&amp;$X363,'Underlying Cause of Death, 1999'!$J$2:$J$6876,'Underlying Cause of Death, 1999'!$K$2:$K$6876,,0)</f>
        <v>6.9806095026921826E-3</v>
      </c>
      <c r="AC363">
        <f t="shared" si="78"/>
        <v>0</v>
      </c>
      <c r="AD363">
        <f t="shared" si="67"/>
        <v>0</v>
      </c>
      <c r="AE363">
        <f t="shared" si="68"/>
        <v>6.9806095026921826E-3</v>
      </c>
      <c r="AF363">
        <f t="shared" si="79"/>
        <v>308</v>
      </c>
      <c r="AG363">
        <f t="shared" si="69"/>
        <v>304</v>
      </c>
      <c r="AH363">
        <f t="shared" si="70"/>
        <v>284</v>
      </c>
    </row>
    <row r="364" spans="14:34" x14ac:dyDescent="0.35">
      <c r="N364">
        <v>231.2</v>
      </c>
      <c r="O364" t="str">
        <f>_xlfn.XLOOKUP(N364,'Compressed Mortality, 1979-1998'!$E$2:$E$7900,'Compressed Mortality, 1979-1998'!$D$2:$D$7900,,0)</f>
        <v>Bronchus and lung</v>
      </c>
      <c r="P364" t="str">
        <f>_xlfn.XLOOKUP(P$1&amp;"_"&amp;$N364,'Compressed Mortality, 1979-1998'!$J$2:$J$7900,'Compressed Mortality, 1979-1998'!$H$2:$H$7900,,0)</f>
        <v>0.0 (Unreliable)</v>
      </c>
      <c r="Q364" t="str">
        <f>_xlfn.XLOOKUP(Q$1&amp;"_"&amp;$N364,'Compressed Mortality, 1979-1998'!$J$2:$J$7900,'Compressed Mortality, 1979-1998'!$H$2:$H$7900,,0)</f>
        <v>0.0 (Unreliable)</v>
      </c>
      <c r="R364">
        <f t="shared" si="74"/>
        <v>0</v>
      </c>
      <c r="S364">
        <f t="shared" si="75"/>
        <v>0</v>
      </c>
      <c r="T364">
        <f t="shared" si="76"/>
        <v>128</v>
      </c>
      <c r="U364">
        <f t="shared" si="77"/>
        <v>123</v>
      </c>
      <c r="X364" t="str">
        <v>C94.3</v>
      </c>
      <c r="Y364" t="str">
        <f>_xlfn.XLOOKUP(X364,'Underlying Cause of Death, 1999'!$E$2:$E$6876,'Underlying Cause of Death, 1999'!$D$2:$D$6876,,0)</f>
        <v>Mast cell leukaemia - Malignant neoplasms</v>
      </c>
      <c r="Z364" t="e">
        <f>_xlfn.XLOOKUP(Z$1&amp;"_"&amp;$X364,'Underlying Cause of Death, 1999'!$J$2:$J$6876,'Underlying Cause of Death, 1999'!$K$2:$K$6876,,0)</f>
        <v>#N/A</v>
      </c>
      <c r="AA364" t="e">
        <f>_xlfn.XLOOKUP(AA$1&amp;"_"&amp;$X364,'Underlying Cause of Death, 1999'!$J$2:$J$6876,'Underlying Cause of Death, 1999'!$K$2:$K$6876,,0)</f>
        <v>#N/A</v>
      </c>
      <c r="AB364">
        <f>_xlfn.XLOOKUP(AB$1&amp;"_"&amp;$X364,'Underlying Cause of Death, 1999'!$J$2:$J$6876,'Underlying Cause of Death, 1999'!$K$2:$K$6876,,0)</f>
        <v>3.0350476098661666E-3</v>
      </c>
      <c r="AC364">
        <f t="shared" si="78"/>
        <v>0</v>
      </c>
      <c r="AD364">
        <f t="shared" si="67"/>
        <v>0</v>
      </c>
      <c r="AE364">
        <f t="shared" si="68"/>
        <v>3.0350476098661666E-3</v>
      </c>
      <c r="AF364">
        <f t="shared" si="79"/>
        <v>308</v>
      </c>
      <c r="AG364">
        <f t="shared" si="69"/>
        <v>304</v>
      </c>
      <c r="AH364">
        <f t="shared" si="70"/>
        <v>345</v>
      </c>
    </row>
    <row r="365" spans="14:34" x14ac:dyDescent="0.35">
      <c r="N365">
        <v>232.9</v>
      </c>
      <c r="O365" t="str">
        <f>_xlfn.XLOOKUP(N365,'Compressed Mortality, 1979-1998'!$E$2:$E$7900,'Compressed Mortality, 1979-1998'!$D$2:$D$7900,,0)</f>
        <v>Skin, site unspecified</v>
      </c>
      <c r="P365" t="e">
        <f>_xlfn.XLOOKUP(P$1&amp;"_"&amp;$N365,'Compressed Mortality, 1979-1998'!$J$2:$J$7900,'Compressed Mortality, 1979-1998'!$H$2:$H$7900,,0)</f>
        <v>#N/A</v>
      </c>
      <c r="Q365" t="e">
        <f>_xlfn.XLOOKUP(Q$1&amp;"_"&amp;$N365,'Compressed Mortality, 1979-1998'!$J$2:$J$7900,'Compressed Mortality, 1979-1998'!$H$2:$H$7900,,0)</f>
        <v>#N/A</v>
      </c>
      <c r="R365">
        <f t="shared" si="74"/>
        <v>0</v>
      </c>
      <c r="S365">
        <f t="shared" si="75"/>
        <v>0</v>
      </c>
      <c r="T365">
        <f t="shared" si="76"/>
        <v>128</v>
      </c>
      <c r="U365">
        <f t="shared" si="77"/>
        <v>123</v>
      </c>
      <c r="X365" t="str">
        <v>D07.5</v>
      </c>
      <c r="Y365" t="str">
        <f>_xlfn.XLOOKUP(X365,'Underlying Cause of Death, 1999'!$E$2:$E$6876,'Underlying Cause of Death, 1999'!$D$2:$D$6876,,0)</f>
        <v>Prostate - In situ neoplasms</v>
      </c>
      <c r="Z365" t="e">
        <f>_xlfn.XLOOKUP(Z$1&amp;"_"&amp;$X365,'Underlying Cause of Death, 1999'!$J$2:$J$6876,'Underlying Cause of Death, 1999'!$K$2:$K$6876,,0)</f>
        <v>#N/A</v>
      </c>
      <c r="AA365" t="e">
        <f>_xlfn.XLOOKUP(AA$1&amp;"_"&amp;$X365,'Underlying Cause of Death, 1999'!$J$2:$J$6876,'Underlying Cause of Death, 1999'!$K$2:$K$6876,,0)</f>
        <v>#N/A</v>
      </c>
      <c r="AB365" t="e">
        <f>_xlfn.XLOOKUP(AB$1&amp;"_"&amp;$X365,'Underlying Cause of Death, 1999'!$J$2:$J$6876,'Underlying Cause of Death, 1999'!$K$2:$K$6876,,0)</f>
        <v>#N/A</v>
      </c>
      <c r="AC365">
        <f t="shared" si="78"/>
        <v>0</v>
      </c>
      <c r="AD365">
        <f t="shared" si="67"/>
        <v>0</v>
      </c>
      <c r="AE365">
        <f t="shared" si="68"/>
        <v>0</v>
      </c>
      <c r="AF365">
        <f t="shared" si="79"/>
        <v>308</v>
      </c>
      <c r="AG365">
        <f t="shared" si="69"/>
        <v>304</v>
      </c>
      <c r="AH365">
        <f t="shared" si="70"/>
        <v>354</v>
      </c>
    </row>
    <row r="366" spans="14:34" x14ac:dyDescent="0.35">
      <c r="N366">
        <v>233</v>
      </c>
      <c r="O366" t="str">
        <f>_xlfn.XLOOKUP(N366,'Compressed Mortality, 1979-1998'!$E$2:$E$7900,'Compressed Mortality, 1979-1998'!$D$2:$D$7900,,0)</f>
        <v>Breast</v>
      </c>
      <c r="P366" t="str">
        <f>_xlfn.XLOOKUP(P$1&amp;"_"&amp;$N366,'Compressed Mortality, 1979-1998'!$J$2:$J$7900,'Compressed Mortality, 1979-1998'!$H$2:$H$7900,,0)</f>
        <v>0.0 (Unreliable)</v>
      </c>
      <c r="Q366" t="str">
        <f>_xlfn.XLOOKUP(Q$1&amp;"_"&amp;$N366,'Compressed Mortality, 1979-1998'!$J$2:$J$7900,'Compressed Mortality, 1979-1998'!$H$2:$H$7900,,0)</f>
        <v>0.0 (Unreliable)</v>
      </c>
      <c r="R366">
        <f t="shared" si="74"/>
        <v>0</v>
      </c>
      <c r="S366">
        <f t="shared" si="75"/>
        <v>0</v>
      </c>
      <c r="T366">
        <f t="shared" si="76"/>
        <v>128</v>
      </c>
      <c r="U366">
        <f t="shared" si="77"/>
        <v>123</v>
      </c>
      <c r="X366" t="str">
        <v>D36.7</v>
      </c>
      <c r="Y366" t="str">
        <f>_xlfn.XLOOKUP(X366,'Underlying Cause of Death, 1999'!$E$2:$E$6876,'Underlying Cause of Death, 1999'!$D$2:$D$6876,,0)</f>
        <v>Other specified sites - Benign neoplasms</v>
      </c>
      <c r="Z366" t="e">
        <f>_xlfn.XLOOKUP(Z$1&amp;"_"&amp;$X366,'Underlying Cause of Death, 1999'!$J$2:$J$6876,'Underlying Cause of Death, 1999'!$K$2:$K$6876,,0)</f>
        <v>#N/A</v>
      </c>
      <c r="AA366" t="e">
        <f>_xlfn.XLOOKUP(AA$1&amp;"_"&amp;$X366,'Underlying Cause of Death, 1999'!$J$2:$J$6876,'Underlying Cause of Death, 1999'!$K$2:$K$6876,,0)</f>
        <v>#N/A</v>
      </c>
      <c r="AB366" t="e">
        <f>_xlfn.XLOOKUP(AB$1&amp;"_"&amp;$X366,'Underlying Cause of Death, 1999'!$J$2:$J$6876,'Underlying Cause of Death, 1999'!$K$2:$K$6876,,0)</f>
        <v>#N/A</v>
      </c>
      <c r="AC366">
        <f t="shared" si="78"/>
        <v>0</v>
      </c>
      <c r="AD366">
        <f t="shared" si="67"/>
        <v>0</v>
      </c>
      <c r="AE366">
        <f t="shared" si="68"/>
        <v>0</v>
      </c>
      <c r="AF366">
        <f t="shared" si="79"/>
        <v>308</v>
      </c>
      <c r="AG366">
        <f t="shared" si="69"/>
        <v>304</v>
      </c>
      <c r="AH366">
        <f t="shared" si="70"/>
        <v>354</v>
      </c>
    </row>
    <row r="367" spans="14:34" x14ac:dyDescent="0.35">
      <c r="N367">
        <v>233.1</v>
      </c>
      <c r="O367" t="str">
        <f>_xlfn.XLOOKUP(N367,'Compressed Mortality, 1979-1998'!$E$2:$E$7900,'Compressed Mortality, 1979-1998'!$D$2:$D$7900,,0)</f>
        <v>Cervix uteri</v>
      </c>
      <c r="P367" t="str">
        <f>_xlfn.XLOOKUP(P$1&amp;"_"&amp;$N367,'Compressed Mortality, 1979-1998'!$J$2:$J$7900,'Compressed Mortality, 1979-1998'!$H$2:$H$7900,,0)</f>
        <v>0.0 (Unreliable)</v>
      </c>
      <c r="Q367" t="e">
        <f>_xlfn.XLOOKUP(Q$1&amp;"_"&amp;$N367,'Compressed Mortality, 1979-1998'!$J$2:$J$7900,'Compressed Mortality, 1979-1998'!$H$2:$H$7900,,0)</f>
        <v>#N/A</v>
      </c>
      <c r="R367">
        <f t="shared" si="74"/>
        <v>0</v>
      </c>
      <c r="S367">
        <f t="shared" si="75"/>
        <v>0</v>
      </c>
      <c r="T367">
        <f t="shared" si="76"/>
        <v>128</v>
      </c>
      <c r="U367">
        <f t="shared" si="77"/>
        <v>123</v>
      </c>
      <c r="X367" t="str">
        <v>C09.1</v>
      </c>
      <c r="Y367" t="str">
        <f>_xlfn.XLOOKUP(X367,'Underlying Cause of Death, 1999'!$E$2:$E$6876,'Underlying Cause of Death, 1999'!$D$2:$D$6876,,0)</f>
        <v>Tonsillar pillar (anterior)(posterior) - Malignant neoplasms</v>
      </c>
      <c r="Z367" t="e">
        <f>_xlfn.XLOOKUP(Z$1&amp;"_"&amp;$X367,'Underlying Cause of Death, 1999'!$J$2:$J$6876,'Underlying Cause of Death, 1999'!$K$2:$K$6876,,0)</f>
        <v>#N/A</v>
      </c>
      <c r="AA367" t="e">
        <f>_xlfn.XLOOKUP(AA$1&amp;"_"&amp;$X367,'Underlying Cause of Death, 1999'!$J$2:$J$6876,'Underlying Cause of Death, 1999'!$K$2:$K$6876,,0)</f>
        <v>#N/A</v>
      </c>
      <c r="AB367" t="e">
        <f>_xlfn.XLOOKUP(AB$1&amp;"_"&amp;$X367,'Underlying Cause of Death, 1999'!$J$2:$J$6876,'Underlying Cause of Death, 1999'!$K$2:$K$6876,,0)</f>
        <v>#N/A</v>
      </c>
      <c r="AC367">
        <f t="shared" si="78"/>
        <v>0</v>
      </c>
      <c r="AD367">
        <f t="shared" si="67"/>
        <v>0</v>
      </c>
      <c r="AE367">
        <f t="shared" si="68"/>
        <v>0</v>
      </c>
      <c r="AF367">
        <f t="shared" si="79"/>
        <v>308</v>
      </c>
      <c r="AG367">
        <f t="shared" si="69"/>
        <v>304</v>
      </c>
      <c r="AH367">
        <f t="shared" si="70"/>
        <v>354</v>
      </c>
    </row>
    <row r="368" spans="14:34" x14ac:dyDescent="0.35">
      <c r="N368">
        <v>233.2</v>
      </c>
      <c r="O368" t="str">
        <f>_xlfn.XLOOKUP(N368,'Compressed Mortality, 1979-1998'!$E$2:$E$7900,'Compressed Mortality, 1979-1998'!$D$2:$D$7900,,0)</f>
        <v>Other and unspecified parts of uterus</v>
      </c>
      <c r="P368" t="e">
        <f>_xlfn.XLOOKUP(P$1&amp;"_"&amp;$N368,'Compressed Mortality, 1979-1998'!$J$2:$J$7900,'Compressed Mortality, 1979-1998'!$H$2:$H$7900,,0)</f>
        <v>#N/A</v>
      </c>
      <c r="Q368" t="str">
        <f>_xlfn.XLOOKUP(Q$1&amp;"_"&amp;$N368,'Compressed Mortality, 1979-1998'!$J$2:$J$7900,'Compressed Mortality, 1979-1998'!$H$2:$H$7900,,0)</f>
        <v>0.0 (Unreliable)</v>
      </c>
      <c r="R368">
        <f t="shared" si="74"/>
        <v>0</v>
      </c>
      <c r="S368">
        <f t="shared" si="75"/>
        <v>0</v>
      </c>
      <c r="T368">
        <f t="shared" si="76"/>
        <v>128</v>
      </c>
      <c r="U368">
        <f t="shared" si="77"/>
        <v>123</v>
      </c>
      <c r="X368" t="str">
        <v>C16.1</v>
      </c>
      <c r="Y368" t="str">
        <f>_xlfn.XLOOKUP(X368,'Underlying Cause of Death, 1999'!$E$2:$E$6876,'Underlying Cause of Death, 1999'!$D$2:$D$6876,,0)</f>
        <v>Fundus of stomach - Malignant neoplasms</v>
      </c>
      <c r="Z368" t="e">
        <f>_xlfn.XLOOKUP(Z$1&amp;"_"&amp;$X368,'Underlying Cause of Death, 1999'!$J$2:$J$6876,'Underlying Cause of Death, 1999'!$K$2:$K$6876,,0)</f>
        <v>#N/A</v>
      </c>
      <c r="AA368" t="e">
        <f>_xlfn.XLOOKUP(AA$1&amp;"_"&amp;$X368,'Underlying Cause of Death, 1999'!$J$2:$J$6876,'Underlying Cause of Death, 1999'!$K$2:$K$6876,,0)</f>
        <v>#N/A</v>
      </c>
      <c r="AB368">
        <f>_xlfn.XLOOKUP(AB$1&amp;"_"&amp;$X368,'Underlying Cause of Death, 1999'!$J$2:$J$6876,'Underlying Cause of Death, 1999'!$K$2:$K$6876,,0)</f>
        <v>9.1051428295984994E-3</v>
      </c>
      <c r="AC368">
        <f t="shared" si="78"/>
        <v>0</v>
      </c>
      <c r="AD368">
        <f t="shared" si="67"/>
        <v>0</v>
      </c>
      <c r="AE368">
        <f t="shared" si="68"/>
        <v>9.1051428295984994E-3</v>
      </c>
      <c r="AF368">
        <f t="shared" si="79"/>
        <v>308</v>
      </c>
      <c r="AG368">
        <f t="shared" si="69"/>
        <v>304</v>
      </c>
      <c r="AH368">
        <f t="shared" si="70"/>
        <v>265</v>
      </c>
    </row>
    <row r="369" spans="14:34" x14ac:dyDescent="0.35">
      <c r="N369">
        <v>233.7</v>
      </c>
      <c r="O369" t="str">
        <f>_xlfn.XLOOKUP(N369,'Compressed Mortality, 1979-1998'!$E$2:$E$7900,'Compressed Mortality, 1979-1998'!$D$2:$D$7900,,0)</f>
        <v>Bladder</v>
      </c>
      <c r="P369" t="str">
        <f>_xlfn.XLOOKUP(P$1&amp;"_"&amp;$N369,'Compressed Mortality, 1979-1998'!$J$2:$J$7900,'Compressed Mortality, 1979-1998'!$H$2:$H$7900,,0)</f>
        <v>0.0 (Unreliable)</v>
      </c>
      <c r="Q369" t="e">
        <f>_xlfn.XLOOKUP(Q$1&amp;"_"&amp;$N369,'Compressed Mortality, 1979-1998'!$J$2:$J$7900,'Compressed Mortality, 1979-1998'!$H$2:$H$7900,,0)</f>
        <v>#N/A</v>
      </c>
      <c r="R369">
        <f t="shared" si="74"/>
        <v>0</v>
      </c>
      <c r="S369">
        <f t="shared" si="75"/>
        <v>0</v>
      </c>
      <c r="T369">
        <f t="shared" si="76"/>
        <v>128</v>
      </c>
      <c r="U369">
        <f t="shared" si="77"/>
        <v>123</v>
      </c>
      <c r="X369" t="str">
        <v>C16.2</v>
      </c>
      <c r="Y369" t="str">
        <f>_xlfn.XLOOKUP(X369,'Underlying Cause of Death, 1999'!$E$2:$E$6876,'Underlying Cause of Death, 1999'!$D$2:$D$6876,,0)</f>
        <v>Body of stomach - Malignant neoplasms</v>
      </c>
      <c r="Z369" t="e">
        <f>_xlfn.XLOOKUP(Z$1&amp;"_"&amp;$X369,'Underlying Cause of Death, 1999'!$J$2:$J$6876,'Underlying Cause of Death, 1999'!$K$2:$K$6876,,0)</f>
        <v>#N/A</v>
      </c>
      <c r="AA369" t="e">
        <f>_xlfn.XLOOKUP(AA$1&amp;"_"&amp;$X369,'Underlying Cause of Death, 1999'!$J$2:$J$6876,'Underlying Cause of Death, 1999'!$K$2:$K$6876,,0)</f>
        <v>#N/A</v>
      </c>
      <c r="AB369">
        <f>_xlfn.XLOOKUP(AB$1&amp;"_"&amp;$X369,'Underlying Cause of Death, 1999'!$J$2:$J$6876,'Underlying Cause of Death, 1999'!$K$2:$K$6876,,0)</f>
        <v>1.2443695200451283E-2</v>
      </c>
      <c r="AC369">
        <f t="shared" si="78"/>
        <v>0</v>
      </c>
      <c r="AD369">
        <f t="shared" si="67"/>
        <v>0</v>
      </c>
      <c r="AE369">
        <f t="shared" si="68"/>
        <v>1.2443695200451283E-2</v>
      </c>
      <c r="AF369">
        <f t="shared" si="79"/>
        <v>308</v>
      </c>
      <c r="AG369">
        <f t="shared" si="69"/>
        <v>304</v>
      </c>
      <c r="AH369">
        <f t="shared" si="70"/>
        <v>239</v>
      </c>
    </row>
    <row r="370" spans="14:34" x14ac:dyDescent="0.35">
      <c r="N370">
        <v>235</v>
      </c>
      <c r="O370" t="str">
        <f>_xlfn.XLOOKUP(N370,'Compressed Mortality, 1979-1998'!$E$2:$E$7900,'Compressed Mortality, 1979-1998'!$D$2:$D$7900,,0)</f>
        <v>Major salivary glands</v>
      </c>
      <c r="P370" t="e">
        <f>_xlfn.XLOOKUP(P$1&amp;"_"&amp;$N370,'Compressed Mortality, 1979-1998'!$J$2:$J$7900,'Compressed Mortality, 1979-1998'!$H$2:$H$7900,,0)</f>
        <v>#N/A</v>
      </c>
      <c r="Q370" t="e">
        <f>_xlfn.XLOOKUP(Q$1&amp;"_"&amp;$N370,'Compressed Mortality, 1979-1998'!$J$2:$J$7900,'Compressed Mortality, 1979-1998'!$H$2:$H$7900,,0)</f>
        <v>#N/A</v>
      </c>
      <c r="R370">
        <f t="shared" si="74"/>
        <v>0</v>
      </c>
      <c r="S370">
        <f t="shared" si="75"/>
        <v>0</v>
      </c>
      <c r="T370">
        <f t="shared" si="76"/>
        <v>128</v>
      </c>
      <c r="U370">
        <f t="shared" si="77"/>
        <v>123</v>
      </c>
      <c r="X370" t="str">
        <v>C18.8</v>
      </c>
      <c r="Y370" t="str">
        <f>_xlfn.XLOOKUP(X370,'Underlying Cause of Death, 1999'!$E$2:$E$6876,'Underlying Cause of Death, 1999'!$D$2:$D$6876,,0)</f>
        <v>Overlapping lesion of colon - Malignant neoplasms</v>
      </c>
      <c r="Z370" t="e">
        <f>_xlfn.XLOOKUP(Z$1&amp;"_"&amp;$X370,'Underlying Cause of Death, 1999'!$J$2:$J$6876,'Underlying Cause of Death, 1999'!$K$2:$K$6876,,0)</f>
        <v>#N/A</v>
      </c>
      <c r="AA370" t="e">
        <f>_xlfn.XLOOKUP(AA$1&amp;"_"&amp;$X370,'Underlying Cause of Death, 1999'!$J$2:$J$6876,'Underlying Cause of Death, 1999'!$K$2:$K$6876,,0)</f>
        <v>#N/A</v>
      </c>
      <c r="AB370">
        <f>_xlfn.XLOOKUP(AB$1&amp;"_"&amp;$X370,'Underlying Cause of Death, 1999'!$J$2:$J$6876,'Underlying Cause of Death, 1999'!$K$2:$K$6876,,0)</f>
        <v>6.9806095026921826E-3</v>
      </c>
      <c r="AC370">
        <f t="shared" si="78"/>
        <v>0</v>
      </c>
      <c r="AD370">
        <f t="shared" si="67"/>
        <v>0</v>
      </c>
      <c r="AE370">
        <f t="shared" si="68"/>
        <v>6.9806095026921826E-3</v>
      </c>
      <c r="AF370">
        <f t="shared" si="79"/>
        <v>308</v>
      </c>
      <c r="AG370">
        <f t="shared" si="69"/>
        <v>304</v>
      </c>
      <c r="AH370">
        <f t="shared" si="70"/>
        <v>284</v>
      </c>
    </row>
    <row r="371" spans="14:34" x14ac:dyDescent="0.35">
      <c r="N371">
        <v>235.1</v>
      </c>
      <c r="O371" t="str">
        <f>_xlfn.XLOOKUP(N371,'Compressed Mortality, 1979-1998'!$E$2:$E$7900,'Compressed Mortality, 1979-1998'!$D$2:$D$7900,,0)</f>
        <v>Lip, oral cavity, and pharynx</v>
      </c>
      <c r="P371" t="str">
        <f>_xlfn.XLOOKUP(P$1&amp;"_"&amp;$N371,'Compressed Mortality, 1979-1998'!$J$2:$J$7900,'Compressed Mortality, 1979-1998'!$H$2:$H$7900,,0)</f>
        <v>0.0 (Unreliable)</v>
      </c>
      <c r="Q371" t="e">
        <f>_xlfn.XLOOKUP(Q$1&amp;"_"&amp;$N371,'Compressed Mortality, 1979-1998'!$J$2:$J$7900,'Compressed Mortality, 1979-1998'!$H$2:$H$7900,,0)</f>
        <v>#N/A</v>
      </c>
      <c r="R371">
        <f t="shared" si="74"/>
        <v>0</v>
      </c>
      <c r="S371">
        <f t="shared" si="75"/>
        <v>0</v>
      </c>
      <c r="T371">
        <f t="shared" si="76"/>
        <v>128</v>
      </c>
      <c r="U371">
        <f t="shared" si="77"/>
        <v>123</v>
      </c>
      <c r="X371" t="str">
        <v>C32.3</v>
      </c>
      <c r="Y371" t="str">
        <f>_xlfn.XLOOKUP(X371,'Underlying Cause of Death, 1999'!$E$2:$E$6876,'Underlying Cause of Death, 1999'!$D$2:$D$6876,,0)</f>
        <v>Laryngeal cartilage - Malignant neoplasms</v>
      </c>
      <c r="Z371" t="e">
        <f>_xlfn.XLOOKUP(Z$1&amp;"_"&amp;$X371,'Underlying Cause of Death, 1999'!$J$2:$J$6876,'Underlying Cause of Death, 1999'!$K$2:$K$6876,,0)</f>
        <v>#N/A</v>
      </c>
      <c r="AA371" t="e">
        <f>_xlfn.XLOOKUP(AA$1&amp;"_"&amp;$X371,'Underlying Cause of Death, 1999'!$J$2:$J$6876,'Underlying Cause of Death, 1999'!$K$2:$K$6876,,0)</f>
        <v>#N/A</v>
      </c>
      <c r="AB371">
        <f>_xlfn.XLOOKUP(AB$1&amp;"_"&amp;$X371,'Underlying Cause of Death, 1999'!$J$2:$J$6876,'Underlying Cause of Death, 1999'!$K$2:$K$6876,,0)</f>
        <v>6.6771047417055656E-3</v>
      </c>
      <c r="AC371">
        <f t="shared" si="78"/>
        <v>0</v>
      </c>
      <c r="AD371">
        <f t="shared" si="67"/>
        <v>0</v>
      </c>
      <c r="AE371">
        <f t="shared" si="68"/>
        <v>6.6771047417055656E-3</v>
      </c>
      <c r="AF371">
        <f t="shared" si="79"/>
        <v>308</v>
      </c>
      <c r="AG371">
        <f t="shared" si="69"/>
        <v>304</v>
      </c>
      <c r="AH371">
        <f t="shared" si="70"/>
        <v>289</v>
      </c>
    </row>
    <row r="372" spans="14:34" x14ac:dyDescent="0.35">
      <c r="N372">
        <v>235.2</v>
      </c>
      <c r="O372" t="str">
        <f>_xlfn.XLOOKUP(N372,'Compressed Mortality, 1979-1998'!$E$2:$E$7900,'Compressed Mortality, 1979-1998'!$D$2:$D$7900,,0)</f>
        <v>Stomach, intestines, and rectum</v>
      </c>
      <c r="P372">
        <f>_xlfn.XLOOKUP(P$1&amp;"_"&amp;$N372,'Compressed Mortality, 1979-1998'!$J$2:$J$7900,'Compressed Mortality, 1979-1998'!$H$2:$H$7900,,0)</f>
        <v>0</v>
      </c>
      <c r="Q372">
        <f>_xlfn.XLOOKUP(Q$1&amp;"_"&amp;$N372,'Compressed Mortality, 1979-1998'!$J$2:$J$7900,'Compressed Mortality, 1979-1998'!$H$2:$H$7900,,0)</f>
        <v>0</v>
      </c>
      <c r="R372">
        <f t="shared" si="74"/>
        <v>0</v>
      </c>
      <c r="S372">
        <f t="shared" si="75"/>
        <v>0</v>
      </c>
      <c r="T372">
        <f t="shared" si="76"/>
        <v>128</v>
      </c>
      <c r="U372">
        <f t="shared" si="77"/>
        <v>123</v>
      </c>
      <c r="X372" t="str">
        <v>C43.1</v>
      </c>
      <c r="Y372" t="str">
        <f>_xlfn.XLOOKUP(X372,'Underlying Cause of Death, 1999'!$E$2:$E$6876,'Underlying Cause of Death, 1999'!$D$2:$D$6876,,0)</f>
        <v>Malignant melanoma of eyelid, including canthus - Malignant neoplasms</v>
      </c>
      <c r="Z372" t="e">
        <f>_xlfn.XLOOKUP(Z$1&amp;"_"&amp;$X372,'Underlying Cause of Death, 1999'!$J$2:$J$6876,'Underlying Cause of Death, 1999'!$K$2:$K$6876,,0)</f>
        <v>#N/A</v>
      </c>
      <c r="AA372" t="e">
        <f>_xlfn.XLOOKUP(AA$1&amp;"_"&amp;$X372,'Underlying Cause of Death, 1999'!$J$2:$J$6876,'Underlying Cause of Death, 1999'!$K$2:$K$6876,,0)</f>
        <v>#N/A</v>
      </c>
      <c r="AB372">
        <f>_xlfn.XLOOKUP(AB$1&amp;"_"&amp;$X372,'Underlying Cause of Death, 1999'!$J$2:$J$6876,'Underlying Cause of Death, 1999'!$K$2:$K$6876,,0)</f>
        <v>3.0350476098661666E-3</v>
      </c>
      <c r="AC372">
        <f t="shared" si="78"/>
        <v>0</v>
      </c>
      <c r="AD372">
        <f t="shared" si="67"/>
        <v>0</v>
      </c>
      <c r="AE372">
        <f t="shared" si="68"/>
        <v>3.0350476098661666E-3</v>
      </c>
      <c r="AF372">
        <f t="shared" si="79"/>
        <v>308</v>
      </c>
      <c r="AG372">
        <f t="shared" si="69"/>
        <v>304</v>
      </c>
      <c r="AH372">
        <f t="shared" si="70"/>
        <v>345</v>
      </c>
    </row>
    <row r="373" spans="14:34" x14ac:dyDescent="0.35">
      <c r="N373">
        <v>235.3</v>
      </c>
      <c r="O373" t="str">
        <f>_xlfn.XLOOKUP(N373,'Compressed Mortality, 1979-1998'!$E$2:$E$7900,'Compressed Mortality, 1979-1998'!$D$2:$D$7900,,0)</f>
        <v>Liver and biliary passages</v>
      </c>
      <c r="P373" t="str">
        <f>_xlfn.XLOOKUP(P$1&amp;"_"&amp;$N373,'Compressed Mortality, 1979-1998'!$J$2:$J$7900,'Compressed Mortality, 1979-1998'!$H$2:$H$7900,,0)</f>
        <v>0.0 (Unreliable)</v>
      </c>
      <c r="Q373" t="str">
        <f>_xlfn.XLOOKUP(Q$1&amp;"_"&amp;$N373,'Compressed Mortality, 1979-1998'!$J$2:$J$7900,'Compressed Mortality, 1979-1998'!$H$2:$H$7900,,0)</f>
        <v>0.0 (Unreliable)</v>
      </c>
      <c r="R373">
        <f t="shared" si="74"/>
        <v>0</v>
      </c>
      <c r="S373">
        <f t="shared" si="75"/>
        <v>0</v>
      </c>
      <c r="T373">
        <f t="shared" si="76"/>
        <v>128</v>
      </c>
      <c r="U373">
        <f t="shared" si="77"/>
        <v>123</v>
      </c>
      <c r="X373" t="str">
        <v>C50.1</v>
      </c>
      <c r="Y373" t="str">
        <f>_xlfn.XLOOKUP(X373,'Underlying Cause of Death, 1999'!$E$2:$E$6876,'Underlying Cause of Death, 1999'!$D$2:$D$6876,,0)</f>
        <v>Central portion of breast - Malignant neoplasms</v>
      </c>
      <c r="Z373" t="e">
        <f>_xlfn.XLOOKUP(Z$1&amp;"_"&amp;$X373,'Underlying Cause of Death, 1999'!$J$2:$J$6876,'Underlying Cause of Death, 1999'!$K$2:$K$6876,,0)</f>
        <v>#N/A</v>
      </c>
      <c r="AA373" t="e">
        <f>_xlfn.XLOOKUP(AA$1&amp;"_"&amp;$X373,'Underlying Cause of Death, 1999'!$J$2:$J$6876,'Underlying Cause of Death, 1999'!$K$2:$K$6876,,0)</f>
        <v>#N/A</v>
      </c>
      <c r="AB373">
        <f>_xlfn.XLOOKUP(AB$1&amp;"_"&amp;$X373,'Underlying Cause of Death, 1999'!$J$2:$J$6876,'Underlying Cause of Death, 1999'!$K$2:$K$6876,,0)</f>
        <v>1.3961219005384365E-2</v>
      </c>
      <c r="AC373">
        <f t="shared" si="78"/>
        <v>0</v>
      </c>
      <c r="AD373">
        <f t="shared" si="67"/>
        <v>0</v>
      </c>
      <c r="AE373">
        <f t="shared" si="68"/>
        <v>1.3961219005384365E-2</v>
      </c>
      <c r="AF373">
        <f t="shared" si="79"/>
        <v>308</v>
      </c>
      <c r="AG373">
        <f t="shared" si="69"/>
        <v>304</v>
      </c>
      <c r="AH373">
        <f t="shared" si="70"/>
        <v>231</v>
      </c>
    </row>
    <row r="374" spans="14:34" x14ac:dyDescent="0.35">
      <c r="N374">
        <v>235.4</v>
      </c>
      <c r="O374" t="str">
        <f>_xlfn.XLOOKUP(N374,'Compressed Mortality, 1979-1998'!$E$2:$E$7900,'Compressed Mortality, 1979-1998'!$D$2:$D$7900,,0)</f>
        <v>Retroperitoneum and peritoneum</v>
      </c>
      <c r="P374" t="str">
        <f>_xlfn.XLOOKUP(P$1&amp;"_"&amp;$N374,'Compressed Mortality, 1979-1998'!$J$2:$J$7900,'Compressed Mortality, 1979-1998'!$H$2:$H$7900,,0)</f>
        <v>0.0 (Unreliable)</v>
      </c>
      <c r="Q374" t="str">
        <f>_xlfn.XLOOKUP(Q$1&amp;"_"&amp;$N374,'Compressed Mortality, 1979-1998'!$J$2:$J$7900,'Compressed Mortality, 1979-1998'!$H$2:$H$7900,,0)</f>
        <v>0.0 (Unreliable)</v>
      </c>
      <c r="R374">
        <f t="shared" si="74"/>
        <v>0</v>
      </c>
      <c r="S374">
        <f t="shared" si="75"/>
        <v>0</v>
      </c>
      <c r="T374">
        <f t="shared" si="76"/>
        <v>128</v>
      </c>
      <c r="U374">
        <f t="shared" si="77"/>
        <v>123</v>
      </c>
      <c r="X374" t="str">
        <v>C50.4</v>
      </c>
      <c r="Y374" t="str">
        <f>_xlfn.XLOOKUP(X374,'Underlying Cause of Death, 1999'!$E$2:$E$6876,'Underlying Cause of Death, 1999'!$D$2:$D$6876,,0)</f>
        <v>Upper-outer quadrant of breast - Malignant neoplasms</v>
      </c>
      <c r="Z374" t="e">
        <f>_xlfn.XLOOKUP(Z$1&amp;"_"&amp;$X374,'Underlying Cause of Death, 1999'!$J$2:$J$6876,'Underlying Cause of Death, 1999'!$K$2:$K$6876,,0)</f>
        <v>#N/A</v>
      </c>
      <c r="AA374" t="e">
        <f>_xlfn.XLOOKUP(AA$1&amp;"_"&amp;$X374,'Underlying Cause of Death, 1999'!$J$2:$J$6876,'Underlying Cause of Death, 1999'!$K$2:$K$6876,,0)</f>
        <v>#N/A</v>
      </c>
      <c r="AB374">
        <f>_xlfn.XLOOKUP(AB$1&amp;"_"&amp;$X374,'Underlying Cause of Death, 1999'!$J$2:$J$6876,'Underlying Cause of Death, 1999'!$K$2:$K$6876,,0)</f>
        <v>3.3689028469514451E-2</v>
      </c>
      <c r="AC374">
        <f t="shared" si="78"/>
        <v>0</v>
      </c>
      <c r="AD374">
        <f t="shared" si="67"/>
        <v>0</v>
      </c>
      <c r="AE374">
        <f t="shared" si="68"/>
        <v>3.3689028469514451E-2</v>
      </c>
      <c r="AF374">
        <f t="shared" si="79"/>
        <v>308</v>
      </c>
      <c r="AG374">
        <f t="shared" si="69"/>
        <v>304</v>
      </c>
      <c r="AH374">
        <f t="shared" si="70"/>
        <v>167</v>
      </c>
    </row>
    <row r="375" spans="14:34" x14ac:dyDescent="0.35">
      <c r="N375">
        <v>235.5</v>
      </c>
      <c r="O375" t="str">
        <f>_xlfn.XLOOKUP(N375,'Compressed Mortality, 1979-1998'!$E$2:$E$7900,'Compressed Mortality, 1979-1998'!$D$2:$D$7900,,0)</f>
        <v>Other and unspecified digestive organs</v>
      </c>
      <c r="P375" t="str">
        <f>_xlfn.XLOOKUP(P$1&amp;"_"&amp;$N375,'Compressed Mortality, 1979-1998'!$J$2:$J$7900,'Compressed Mortality, 1979-1998'!$H$2:$H$7900,,0)</f>
        <v>0.0 (Unreliable)</v>
      </c>
      <c r="Q375" t="str">
        <f>_xlfn.XLOOKUP(Q$1&amp;"_"&amp;$N375,'Compressed Mortality, 1979-1998'!$J$2:$J$7900,'Compressed Mortality, 1979-1998'!$H$2:$H$7900,,0)</f>
        <v>0.0 (Unreliable)</v>
      </c>
      <c r="R375">
        <f t="shared" si="74"/>
        <v>0</v>
      </c>
      <c r="S375">
        <f t="shared" si="75"/>
        <v>0</v>
      </c>
      <c r="T375">
        <f t="shared" si="76"/>
        <v>128</v>
      </c>
      <c r="U375">
        <f t="shared" si="77"/>
        <v>123</v>
      </c>
      <c r="X375" t="str">
        <v>C70.1</v>
      </c>
      <c r="Y375" t="str">
        <f>_xlfn.XLOOKUP(X375,'Underlying Cause of Death, 1999'!$E$2:$E$6876,'Underlying Cause of Death, 1999'!$D$2:$D$6876,,0)</f>
        <v>Spinal meninges - Malignant neoplasms</v>
      </c>
      <c r="Z375" t="e">
        <f>_xlfn.XLOOKUP(Z$1&amp;"_"&amp;$X375,'Underlying Cause of Death, 1999'!$J$2:$J$6876,'Underlying Cause of Death, 1999'!$K$2:$K$6876,,0)</f>
        <v>#N/A</v>
      </c>
      <c r="AA375" t="e">
        <f>_xlfn.XLOOKUP(AA$1&amp;"_"&amp;$X375,'Underlying Cause of Death, 1999'!$J$2:$J$6876,'Underlying Cause of Death, 1999'!$K$2:$K$6876,,0)</f>
        <v>#N/A</v>
      </c>
      <c r="AB375">
        <f>_xlfn.XLOOKUP(AB$1&amp;"_"&amp;$X375,'Underlying Cause of Death, 1999'!$J$2:$J$6876,'Underlying Cause of Death, 1999'!$K$2:$K$6876,,0)</f>
        <v>3.3385523708527828E-3</v>
      </c>
      <c r="AC375">
        <f t="shared" si="78"/>
        <v>0</v>
      </c>
      <c r="AD375">
        <f t="shared" si="67"/>
        <v>0</v>
      </c>
      <c r="AE375">
        <f t="shared" si="68"/>
        <v>3.3385523708527828E-3</v>
      </c>
      <c r="AF375">
        <f t="shared" si="79"/>
        <v>308</v>
      </c>
      <c r="AG375">
        <f t="shared" si="69"/>
        <v>304</v>
      </c>
      <c r="AH375">
        <f t="shared" si="70"/>
        <v>334</v>
      </c>
    </row>
    <row r="376" spans="14:34" x14ac:dyDescent="0.35">
      <c r="N376">
        <v>235.7</v>
      </c>
      <c r="O376" t="str">
        <f>_xlfn.XLOOKUP(N376,'Compressed Mortality, 1979-1998'!$E$2:$E$7900,'Compressed Mortality, 1979-1998'!$D$2:$D$7900,,0)</f>
        <v>Trachea, bronchus, and lung</v>
      </c>
      <c r="P376" t="str">
        <f>_xlfn.XLOOKUP(P$1&amp;"_"&amp;$N376,'Compressed Mortality, 1979-1998'!$J$2:$J$7900,'Compressed Mortality, 1979-1998'!$H$2:$H$7900,,0)</f>
        <v>0.0 (Unreliable)</v>
      </c>
      <c r="Q376">
        <f>_xlfn.XLOOKUP(Q$1&amp;"_"&amp;$N376,'Compressed Mortality, 1979-1998'!$J$2:$J$7900,'Compressed Mortality, 1979-1998'!$H$2:$H$7900,,0)</f>
        <v>0</v>
      </c>
      <c r="R376">
        <f t="shared" si="74"/>
        <v>0</v>
      </c>
      <c r="S376">
        <f t="shared" si="75"/>
        <v>0</v>
      </c>
      <c r="T376">
        <f t="shared" si="76"/>
        <v>128</v>
      </c>
      <c r="U376">
        <f t="shared" si="77"/>
        <v>123</v>
      </c>
      <c r="X376" t="str">
        <v>D13.2</v>
      </c>
      <c r="Y376" t="str">
        <f>_xlfn.XLOOKUP(X376,'Underlying Cause of Death, 1999'!$E$2:$E$6876,'Underlying Cause of Death, 1999'!$D$2:$D$6876,,0)</f>
        <v>Duodenum - Benign neoplasms</v>
      </c>
      <c r="Z376" t="e">
        <f>_xlfn.XLOOKUP(Z$1&amp;"_"&amp;$X376,'Underlying Cause of Death, 1999'!$J$2:$J$6876,'Underlying Cause of Death, 1999'!$K$2:$K$6876,,0)</f>
        <v>#N/A</v>
      </c>
      <c r="AA376" t="e">
        <f>_xlfn.XLOOKUP(AA$1&amp;"_"&amp;$X376,'Underlying Cause of Death, 1999'!$J$2:$J$6876,'Underlying Cause of Death, 1999'!$K$2:$K$6876,,0)</f>
        <v>#N/A</v>
      </c>
      <c r="AB376">
        <f>_xlfn.XLOOKUP(AB$1&amp;"_"&amp;$X376,'Underlying Cause of Death, 1999'!$J$2:$J$6876,'Underlying Cause of Death, 1999'!$K$2:$K$6876,,0)</f>
        <v>3.0350476098661666E-3</v>
      </c>
      <c r="AC376">
        <f t="shared" si="78"/>
        <v>0</v>
      </c>
      <c r="AD376">
        <f t="shared" si="67"/>
        <v>0</v>
      </c>
      <c r="AE376">
        <f t="shared" si="68"/>
        <v>3.0350476098661666E-3</v>
      </c>
      <c r="AF376">
        <f t="shared" si="79"/>
        <v>308</v>
      </c>
      <c r="AG376">
        <f t="shared" si="69"/>
        <v>304</v>
      </c>
      <c r="AH376">
        <f t="shared" si="70"/>
        <v>345</v>
      </c>
    </row>
    <row r="377" spans="14:34" x14ac:dyDescent="0.35">
      <c r="N377">
        <v>235.8</v>
      </c>
      <c r="O377" t="str">
        <f>_xlfn.XLOOKUP(N377,'Compressed Mortality, 1979-1998'!$E$2:$E$7900,'Compressed Mortality, 1979-1998'!$D$2:$D$7900,,0)</f>
        <v>Pleura, thymus, and mediastinum</v>
      </c>
      <c r="P377" t="str">
        <f>_xlfn.XLOOKUP(P$1&amp;"_"&amp;$N377,'Compressed Mortality, 1979-1998'!$J$2:$J$7900,'Compressed Mortality, 1979-1998'!$H$2:$H$7900,,0)</f>
        <v>0.0 (Unreliable)</v>
      </c>
      <c r="Q377" t="str">
        <f>_xlfn.XLOOKUP(Q$1&amp;"_"&amp;$N377,'Compressed Mortality, 1979-1998'!$J$2:$J$7900,'Compressed Mortality, 1979-1998'!$H$2:$H$7900,,0)</f>
        <v>0.0 (Unreliable)</v>
      </c>
      <c r="R377">
        <f t="shared" si="74"/>
        <v>0</v>
      </c>
      <c r="S377">
        <f t="shared" si="75"/>
        <v>0</v>
      </c>
      <c r="T377">
        <f t="shared" si="76"/>
        <v>128</v>
      </c>
      <c r="U377">
        <f t="shared" si="77"/>
        <v>123</v>
      </c>
      <c r="X377" t="str">
        <v>C15.4</v>
      </c>
      <c r="Y377" t="str">
        <f>_xlfn.XLOOKUP(X377,'Underlying Cause of Death, 1999'!$E$2:$E$6876,'Underlying Cause of Death, 1999'!$D$2:$D$6876,,0)</f>
        <v>Middle third of oesophagus - Malignant neoplasms</v>
      </c>
      <c r="Z377" t="e">
        <f>_xlfn.XLOOKUP(Z$1&amp;"_"&amp;$X377,'Underlying Cause of Death, 1999'!$J$2:$J$6876,'Underlying Cause of Death, 1999'!$K$2:$K$6876,,0)</f>
        <v>#N/A</v>
      </c>
      <c r="AA377" t="e">
        <f>_xlfn.XLOOKUP(AA$1&amp;"_"&amp;$X377,'Underlying Cause of Death, 1999'!$J$2:$J$6876,'Underlying Cause of Death, 1999'!$K$2:$K$6876,,0)</f>
        <v>#N/A</v>
      </c>
      <c r="AB377">
        <f>_xlfn.XLOOKUP(AB$1&amp;"_"&amp;$X377,'Underlying Cause of Death, 1999'!$J$2:$J$6876,'Underlying Cause of Death, 1999'!$K$2:$K$6876,,0)</f>
        <v>1.1229676156504815E-2</v>
      </c>
      <c r="AC377">
        <f t="shared" si="78"/>
        <v>0</v>
      </c>
      <c r="AD377">
        <f t="shared" si="67"/>
        <v>0</v>
      </c>
      <c r="AE377">
        <f t="shared" si="68"/>
        <v>1.1229676156504815E-2</v>
      </c>
      <c r="AF377">
        <f t="shared" si="79"/>
        <v>308</v>
      </c>
      <c r="AG377">
        <f t="shared" si="69"/>
        <v>304</v>
      </c>
      <c r="AH377">
        <f t="shared" si="70"/>
        <v>250</v>
      </c>
    </row>
    <row r="378" spans="14:34" x14ac:dyDescent="0.35">
      <c r="N378">
        <v>236</v>
      </c>
      <c r="O378" t="str">
        <f>_xlfn.XLOOKUP(N378,'Compressed Mortality, 1979-1998'!$E$2:$E$7900,'Compressed Mortality, 1979-1998'!$D$2:$D$7900,,0)</f>
        <v>Uterus</v>
      </c>
      <c r="P378" t="str">
        <f>_xlfn.XLOOKUP(P$1&amp;"_"&amp;$N378,'Compressed Mortality, 1979-1998'!$J$2:$J$7900,'Compressed Mortality, 1979-1998'!$H$2:$H$7900,,0)</f>
        <v>0.0 (Unreliable)</v>
      </c>
      <c r="Q378" t="str">
        <f>_xlfn.XLOOKUP(Q$1&amp;"_"&amp;$N378,'Compressed Mortality, 1979-1998'!$J$2:$J$7900,'Compressed Mortality, 1979-1998'!$H$2:$H$7900,,0)</f>
        <v>0.0 (Unreliable)</v>
      </c>
      <c r="R378">
        <f t="shared" si="74"/>
        <v>0</v>
      </c>
      <c r="S378">
        <f t="shared" si="75"/>
        <v>0</v>
      </c>
      <c r="T378">
        <f t="shared" si="76"/>
        <v>128</v>
      </c>
      <c r="U378">
        <f t="shared" si="77"/>
        <v>123</v>
      </c>
      <c r="X378" t="str">
        <v>C44.0</v>
      </c>
      <c r="Y378" t="str">
        <f>_xlfn.XLOOKUP(X378,'Underlying Cause of Death, 1999'!$E$2:$E$6876,'Underlying Cause of Death, 1999'!$D$2:$D$6876,,0)</f>
        <v>Skin of lip - Malignant neoplasms</v>
      </c>
      <c r="Z378" t="e">
        <f>_xlfn.XLOOKUP(Z$1&amp;"_"&amp;$X378,'Underlying Cause of Death, 1999'!$J$2:$J$6876,'Underlying Cause of Death, 1999'!$K$2:$K$6876,,0)</f>
        <v>#N/A</v>
      </c>
      <c r="AA378" t="e">
        <f>_xlfn.XLOOKUP(AA$1&amp;"_"&amp;$X378,'Underlying Cause of Death, 1999'!$J$2:$J$6876,'Underlying Cause of Death, 1999'!$K$2:$K$6876,,0)</f>
        <v>#N/A</v>
      </c>
      <c r="AB378">
        <f>_xlfn.XLOOKUP(AB$1&amp;"_"&amp;$X378,'Underlying Cause of Death, 1999'!$J$2:$J$6876,'Underlying Cause of Death, 1999'!$K$2:$K$6876,,0)</f>
        <v>3.0350476098661666E-3</v>
      </c>
      <c r="AC378">
        <f t="shared" si="78"/>
        <v>0</v>
      </c>
      <c r="AD378">
        <f t="shared" si="67"/>
        <v>0</v>
      </c>
      <c r="AE378">
        <f t="shared" si="68"/>
        <v>3.0350476098661666E-3</v>
      </c>
      <c r="AF378">
        <f t="shared" si="79"/>
        <v>308</v>
      </c>
      <c r="AG378">
        <f t="shared" si="69"/>
        <v>304</v>
      </c>
      <c r="AH378">
        <f t="shared" si="70"/>
        <v>345</v>
      </c>
    </row>
    <row r="379" spans="14:34" x14ac:dyDescent="0.35">
      <c r="N379">
        <v>236.1</v>
      </c>
      <c r="O379" t="str">
        <f>_xlfn.XLOOKUP(N379,'Compressed Mortality, 1979-1998'!$E$2:$E$7900,'Compressed Mortality, 1979-1998'!$D$2:$D$7900,,0)</f>
        <v>Placenta</v>
      </c>
      <c r="P379" t="e">
        <f>_xlfn.XLOOKUP(P$1&amp;"_"&amp;$N379,'Compressed Mortality, 1979-1998'!$J$2:$J$7900,'Compressed Mortality, 1979-1998'!$H$2:$H$7900,,0)</f>
        <v>#N/A</v>
      </c>
      <c r="Q379" t="str">
        <f>_xlfn.XLOOKUP(Q$1&amp;"_"&amp;$N379,'Compressed Mortality, 1979-1998'!$J$2:$J$7900,'Compressed Mortality, 1979-1998'!$H$2:$H$7900,,0)</f>
        <v>0.0 (Unreliable)</v>
      </c>
      <c r="R379">
        <f t="shared" si="74"/>
        <v>0</v>
      </c>
      <c r="S379">
        <f t="shared" si="75"/>
        <v>0</v>
      </c>
      <c r="T379">
        <f t="shared" si="76"/>
        <v>128</v>
      </c>
      <c r="U379">
        <f t="shared" si="77"/>
        <v>123</v>
      </c>
      <c r="X379" t="str">
        <v>C46.7</v>
      </c>
      <c r="Y379" t="str">
        <f>_xlfn.XLOOKUP(X379,'Underlying Cause of Death, 1999'!$E$2:$E$6876,'Underlying Cause of Death, 1999'!$D$2:$D$6876,,0)</f>
        <v>Kaposi sarcoma of other sites</v>
      </c>
      <c r="Z379" t="e">
        <f>_xlfn.XLOOKUP(Z$1&amp;"_"&amp;$X379,'Underlying Cause of Death, 1999'!$J$2:$J$6876,'Underlying Cause of Death, 1999'!$K$2:$K$6876,,0)</f>
        <v>#N/A</v>
      </c>
      <c r="AA379" t="e">
        <f>_xlfn.XLOOKUP(AA$1&amp;"_"&amp;$X379,'Underlying Cause of Death, 1999'!$J$2:$J$6876,'Underlying Cause of Death, 1999'!$K$2:$K$6876,,0)</f>
        <v>#N/A</v>
      </c>
      <c r="AB379" t="e">
        <f>_xlfn.XLOOKUP(AB$1&amp;"_"&amp;$X379,'Underlying Cause of Death, 1999'!$J$2:$J$6876,'Underlying Cause of Death, 1999'!$K$2:$K$6876,,0)</f>
        <v>#N/A</v>
      </c>
      <c r="AC379">
        <f t="shared" si="78"/>
        <v>0</v>
      </c>
      <c r="AD379">
        <f t="shared" si="67"/>
        <v>0</v>
      </c>
      <c r="AE379">
        <f t="shared" si="68"/>
        <v>0</v>
      </c>
      <c r="AF379">
        <f t="shared" si="79"/>
        <v>308</v>
      </c>
      <c r="AG379">
        <f t="shared" si="69"/>
        <v>304</v>
      </c>
      <c r="AH379">
        <f t="shared" si="70"/>
        <v>354</v>
      </c>
    </row>
    <row r="380" spans="14:34" x14ac:dyDescent="0.35">
      <c r="N380">
        <v>236.2</v>
      </c>
      <c r="O380" t="str">
        <f>_xlfn.XLOOKUP(N380,'Compressed Mortality, 1979-1998'!$E$2:$E$7900,'Compressed Mortality, 1979-1998'!$D$2:$D$7900,,0)</f>
        <v>Ovary</v>
      </c>
      <c r="P380" t="str">
        <f>_xlfn.XLOOKUP(P$1&amp;"_"&amp;$N380,'Compressed Mortality, 1979-1998'!$J$2:$J$7900,'Compressed Mortality, 1979-1998'!$H$2:$H$7900,,0)</f>
        <v>0.0 (Unreliable)</v>
      </c>
      <c r="Q380" t="str">
        <f>_xlfn.XLOOKUP(Q$1&amp;"_"&amp;$N380,'Compressed Mortality, 1979-1998'!$J$2:$J$7900,'Compressed Mortality, 1979-1998'!$H$2:$H$7900,,0)</f>
        <v>0.0 (Unreliable)</v>
      </c>
      <c r="R380">
        <f t="shared" si="74"/>
        <v>0</v>
      </c>
      <c r="S380">
        <f t="shared" si="75"/>
        <v>0</v>
      </c>
      <c r="T380">
        <f t="shared" si="76"/>
        <v>128</v>
      </c>
      <c r="U380">
        <f t="shared" si="77"/>
        <v>123</v>
      </c>
      <c r="X380" t="str">
        <v>C50.8</v>
      </c>
      <c r="Y380" t="str">
        <f>_xlfn.XLOOKUP(X380,'Underlying Cause of Death, 1999'!$E$2:$E$6876,'Underlying Cause of Death, 1999'!$D$2:$D$6876,,0)</f>
        <v>Overlapping lesion of breast - Malignant neoplasms</v>
      </c>
      <c r="Z380" t="e">
        <f>_xlfn.XLOOKUP(Z$1&amp;"_"&amp;$X380,'Underlying Cause of Death, 1999'!$J$2:$J$6876,'Underlying Cause of Death, 1999'!$K$2:$K$6876,,0)</f>
        <v>#N/A</v>
      </c>
      <c r="AA380" t="e">
        <f>_xlfn.XLOOKUP(AA$1&amp;"_"&amp;$X380,'Underlying Cause of Death, 1999'!$J$2:$J$6876,'Underlying Cause of Death, 1999'!$K$2:$K$6876,,0)</f>
        <v>#N/A</v>
      </c>
      <c r="AB380">
        <f>_xlfn.XLOOKUP(AB$1&amp;"_"&amp;$X380,'Underlying Cause of Death, 1999'!$J$2:$J$6876,'Underlying Cause of Death, 1999'!$K$2:$K$6876,,0)</f>
        <v>1.1533180917491432E-2</v>
      </c>
      <c r="AC380">
        <f t="shared" si="78"/>
        <v>0</v>
      </c>
      <c r="AD380">
        <f t="shared" si="67"/>
        <v>0</v>
      </c>
      <c r="AE380">
        <f t="shared" si="68"/>
        <v>1.1533180917491432E-2</v>
      </c>
      <c r="AF380">
        <f t="shared" si="79"/>
        <v>308</v>
      </c>
      <c r="AG380">
        <f t="shared" si="69"/>
        <v>304</v>
      </c>
      <c r="AH380">
        <f t="shared" si="70"/>
        <v>248</v>
      </c>
    </row>
    <row r="381" spans="14:34" x14ac:dyDescent="0.35">
      <c r="N381">
        <v>236.7</v>
      </c>
      <c r="O381" t="str">
        <f>_xlfn.XLOOKUP(N381,'Compressed Mortality, 1979-1998'!$E$2:$E$7900,'Compressed Mortality, 1979-1998'!$D$2:$D$7900,,0)</f>
        <v>Bladder</v>
      </c>
      <c r="P381" t="str">
        <f>_xlfn.XLOOKUP(P$1&amp;"_"&amp;$N381,'Compressed Mortality, 1979-1998'!$J$2:$J$7900,'Compressed Mortality, 1979-1998'!$H$2:$H$7900,,0)</f>
        <v>0.0 (Unreliable)</v>
      </c>
      <c r="Q381" t="str">
        <f>_xlfn.XLOOKUP(Q$1&amp;"_"&amp;$N381,'Compressed Mortality, 1979-1998'!$J$2:$J$7900,'Compressed Mortality, 1979-1998'!$H$2:$H$7900,,0)</f>
        <v>0.0 (Unreliable)</v>
      </c>
      <c r="R381">
        <f t="shared" si="74"/>
        <v>0</v>
      </c>
      <c r="S381">
        <f t="shared" si="75"/>
        <v>0</v>
      </c>
      <c r="T381">
        <f t="shared" si="76"/>
        <v>128</v>
      </c>
      <c r="U381">
        <f t="shared" si="77"/>
        <v>123</v>
      </c>
      <c r="X381" t="str">
        <v>C57.8</v>
      </c>
      <c r="Y381" t="str">
        <f>_xlfn.XLOOKUP(X381,'Underlying Cause of Death, 1999'!$E$2:$E$6876,'Underlying Cause of Death, 1999'!$D$2:$D$6876,,0)</f>
        <v>Overlapping lesion of female genital organs - Malignant neoplasms</v>
      </c>
      <c r="Z381" t="e">
        <f>_xlfn.XLOOKUP(Z$1&amp;"_"&amp;$X381,'Underlying Cause of Death, 1999'!$J$2:$J$6876,'Underlying Cause of Death, 1999'!$K$2:$K$6876,,0)</f>
        <v>#N/A</v>
      </c>
      <c r="AA381" t="e">
        <f>_xlfn.XLOOKUP(AA$1&amp;"_"&amp;$X381,'Underlying Cause of Death, 1999'!$J$2:$J$6876,'Underlying Cause of Death, 1999'!$K$2:$K$6876,,0)</f>
        <v>#N/A</v>
      </c>
      <c r="AB381" t="e">
        <f>_xlfn.XLOOKUP(AB$1&amp;"_"&amp;$X381,'Underlying Cause of Death, 1999'!$J$2:$J$6876,'Underlying Cause of Death, 1999'!$K$2:$K$6876,,0)</f>
        <v>#N/A</v>
      </c>
      <c r="AC381">
        <f t="shared" si="78"/>
        <v>0</v>
      </c>
      <c r="AD381">
        <f t="shared" si="67"/>
        <v>0</v>
      </c>
      <c r="AE381">
        <f t="shared" si="68"/>
        <v>0</v>
      </c>
      <c r="AF381">
        <f t="shared" si="79"/>
        <v>308</v>
      </c>
      <c r="AG381">
        <f t="shared" si="69"/>
        <v>304</v>
      </c>
      <c r="AH381">
        <f t="shared" si="70"/>
        <v>354</v>
      </c>
    </row>
    <row r="382" spans="14:34" x14ac:dyDescent="0.35">
      <c r="N382">
        <v>236.9</v>
      </c>
      <c r="O382" t="str">
        <f>_xlfn.XLOOKUP(N382,'Compressed Mortality, 1979-1998'!$E$2:$E$7900,'Compressed Mortality, 1979-1998'!$D$2:$D$7900,,0)</f>
        <v>Other and unspecified urinary organs</v>
      </c>
      <c r="P382" t="str">
        <f>_xlfn.XLOOKUP(P$1&amp;"_"&amp;$N382,'Compressed Mortality, 1979-1998'!$J$2:$J$7900,'Compressed Mortality, 1979-1998'!$H$2:$H$7900,,0)</f>
        <v>0.0 (Unreliable)</v>
      </c>
      <c r="Q382" t="str">
        <f>_xlfn.XLOOKUP(Q$1&amp;"_"&amp;$N382,'Compressed Mortality, 1979-1998'!$J$2:$J$7900,'Compressed Mortality, 1979-1998'!$H$2:$H$7900,,0)</f>
        <v>0.0 (Unreliable)</v>
      </c>
      <c r="R382">
        <f t="shared" si="74"/>
        <v>0</v>
      </c>
      <c r="S382">
        <f t="shared" si="75"/>
        <v>0</v>
      </c>
      <c r="T382">
        <f t="shared" si="76"/>
        <v>128</v>
      </c>
      <c r="U382">
        <f t="shared" si="77"/>
        <v>123</v>
      </c>
      <c r="X382" t="str">
        <v>D05.9</v>
      </c>
      <c r="Y382" t="str">
        <f>_xlfn.XLOOKUP(X382,'Underlying Cause of Death, 1999'!$E$2:$E$6876,'Underlying Cause of Death, 1999'!$D$2:$D$6876,,0)</f>
        <v>Carcinoma in situ of breast, unspecified - In situ neoplasms</v>
      </c>
      <c r="Z382" t="e">
        <f>_xlfn.XLOOKUP(Z$1&amp;"_"&amp;$X382,'Underlying Cause of Death, 1999'!$J$2:$J$6876,'Underlying Cause of Death, 1999'!$K$2:$K$6876,,0)</f>
        <v>#N/A</v>
      </c>
      <c r="AA382" t="e">
        <f>_xlfn.XLOOKUP(AA$1&amp;"_"&amp;$X382,'Underlying Cause of Death, 1999'!$J$2:$J$6876,'Underlying Cause of Death, 1999'!$K$2:$K$6876,,0)</f>
        <v>#N/A</v>
      </c>
      <c r="AB382">
        <f>_xlfn.XLOOKUP(AB$1&amp;"_"&amp;$X382,'Underlying Cause of Death, 1999'!$J$2:$J$6876,'Underlying Cause of Death, 1999'!$K$2:$K$6876,,0)</f>
        <v>4.8560761757858659E-3</v>
      </c>
      <c r="AC382">
        <f t="shared" si="78"/>
        <v>0</v>
      </c>
      <c r="AD382">
        <f t="shared" si="67"/>
        <v>0</v>
      </c>
      <c r="AE382">
        <f t="shared" si="68"/>
        <v>4.8560761757858659E-3</v>
      </c>
      <c r="AF382">
        <f t="shared" si="79"/>
        <v>308</v>
      </c>
      <c r="AG382">
        <f t="shared" si="69"/>
        <v>304</v>
      </c>
      <c r="AH382">
        <f t="shared" si="70"/>
        <v>314</v>
      </c>
    </row>
    <row r="383" spans="14:34" x14ac:dyDescent="0.35">
      <c r="N383">
        <v>237</v>
      </c>
      <c r="O383" t="str">
        <f>_xlfn.XLOOKUP(N383,'Compressed Mortality, 1979-1998'!$E$2:$E$7900,'Compressed Mortality, 1979-1998'!$D$2:$D$7900,,0)</f>
        <v>Pituitary gland and craniopharyngeal duct</v>
      </c>
      <c r="P383">
        <f>_xlfn.XLOOKUP(P$1&amp;"_"&amp;$N383,'Compressed Mortality, 1979-1998'!$J$2:$J$7900,'Compressed Mortality, 1979-1998'!$H$2:$H$7900,,0)</f>
        <v>0</v>
      </c>
      <c r="Q383">
        <f>_xlfn.XLOOKUP(Q$1&amp;"_"&amp;$N383,'Compressed Mortality, 1979-1998'!$J$2:$J$7900,'Compressed Mortality, 1979-1998'!$H$2:$H$7900,,0)</f>
        <v>0</v>
      </c>
      <c r="R383">
        <f t="shared" si="74"/>
        <v>0</v>
      </c>
      <c r="S383">
        <f t="shared" si="75"/>
        <v>0</v>
      </c>
      <c r="T383">
        <f t="shared" si="76"/>
        <v>128</v>
      </c>
      <c r="U383">
        <f t="shared" si="77"/>
        <v>123</v>
      </c>
      <c r="X383" t="str">
        <v>C02.4</v>
      </c>
      <c r="Y383" t="str">
        <f>_xlfn.XLOOKUP(X383,'Underlying Cause of Death, 1999'!$E$2:$E$6876,'Underlying Cause of Death, 1999'!$D$2:$D$6876,,0)</f>
        <v>Lingual tonsil - Malignant neoplasms</v>
      </c>
      <c r="Z383" t="e">
        <f>_xlfn.XLOOKUP(Z$1&amp;"_"&amp;$X383,'Underlying Cause of Death, 1999'!$J$2:$J$6876,'Underlying Cause of Death, 1999'!$K$2:$K$6876,,0)</f>
        <v>#N/A</v>
      </c>
      <c r="AA383" t="e">
        <f>_xlfn.XLOOKUP(AA$1&amp;"_"&amp;$X383,'Underlying Cause of Death, 1999'!$J$2:$J$6876,'Underlying Cause of Death, 1999'!$K$2:$K$6876,,0)</f>
        <v>#N/A</v>
      </c>
      <c r="AB383" t="e">
        <f>_xlfn.XLOOKUP(AB$1&amp;"_"&amp;$X383,'Underlying Cause of Death, 1999'!$J$2:$J$6876,'Underlying Cause of Death, 1999'!$K$2:$K$6876,,0)</f>
        <v>#N/A</v>
      </c>
      <c r="AC383">
        <f t="shared" si="78"/>
        <v>0</v>
      </c>
      <c r="AD383">
        <f t="shared" si="67"/>
        <v>0</v>
      </c>
      <c r="AE383">
        <f t="shared" si="68"/>
        <v>0</v>
      </c>
      <c r="AF383">
        <f t="shared" si="79"/>
        <v>308</v>
      </c>
      <c r="AG383">
        <f t="shared" si="69"/>
        <v>304</v>
      </c>
      <c r="AH383">
        <f t="shared" si="70"/>
        <v>354</v>
      </c>
    </row>
    <row r="384" spans="14:34" x14ac:dyDescent="0.35">
      <c r="N384">
        <v>237.1</v>
      </c>
      <c r="O384" t="str">
        <f>_xlfn.XLOOKUP(N384,'Compressed Mortality, 1979-1998'!$E$2:$E$7900,'Compressed Mortality, 1979-1998'!$D$2:$D$7900,,0)</f>
        <v>Pineal gland</v>
      </c>
      <c r="P384" t="str">
        <f>_xlfn.XLOOKUP(P$1&amp;"_"&amp;$N384,'Compressed Mortality, 1979-1998'!$J$2:$J$7900,'Compressed Mortality, 1979-1998'!$H$2:$H$7900,,0)</f>
        <v>0.0 (Unreliable)</v>
      </c>
      <c r="Q384" t="str">
        <f>_xlfn.XLOOKUP(Q$1&amp;"_"&amp;$N384,'Compressed Mortality, 1979-1998'!$J$2:$J$7900,'Compressed Mortality, 1979-1998'!$H$2:$H$7900,,0)</f>
        <v>0.0 (Unreliable)</v>
      </c>
      <c r="R384">
        <f t="shared" si="74"/>
        <v>0</v>
      </c>
      <c r="S384">
        <f t="shared" si="75"/>
        <v>0</v>
      </c>
      <c r="T384">
        <f t="shared" si="76"/>
        <v>128</v>
      </c>
      <c r="U384">
        <f t="shared" si="77"/>
        <v>123</v>
      </c>
      <c r="X384" t="str">
        <v>C67.0</v>
      </c>
      <c r="Y384" t="str">
        <f>_xlfn.XLOOKUP(X384,'Underlying Cause of Death, 1999'!$E$2:$E$6876,'Underlying Cause of Death, 1999'!$D$2:$D$6876,,0)</f>
        <v>Trigone of bladder - Malignant neoplasms</v>
      </c>
      <c r="Z384" t="e">
        <f>_xlfn.XLOOKUP(Z$1&amp;"_"&amp;$X384,'Underlying Cause of Death, 1999'!$J$2:$J$6876,'Underlying Cause of Death, 1999'!$K$2:$K$6876,,0)</f>
        <v>#N/A</v>
      </c>
      <c r="AA384" t="e">
        <f>_xlfn.XLOOKUP(AA$1&amp;"_"&amp;$X384,'Underlying Cause of Death, 1999'!$J$2:$J$6876,'Underlying Cause of Death, 1999'!$K$2:$K$6876,,0)</f>
        <v>#N/A</v>
      </c>
      <c r="AB384">
        <f>_xlfn.XLOOKUP(AB$1&amp;"_"&amp;$X384,'Underlying Cause of Death, 1999'!$J$2:$J$6876,'Underlying Cause of Death, 1999'!$K$2:$K$6876,,0)</f>
        <v>5.4630856977590991E-3</v>
      </c>
      <c r="AC384">
        <f t="shared" si="78"/>
        <v>0</v>
      </c>
      <c r="AD384">
        <f t="shared" si="67"/>
        <v>0</v>
      </c>
      <c r="AE384">
        <f t="shared" si="68"/>
        <v>5.4630856977590991E-3</v>
      </c>
      <c r="AF384">
        <f t="shared" si="79"/>
        <v>308</v>
      </c>
      <c r="AG384">
        <f t="shared" si="69"/>
        <v>304</v>
      </c>
      <c r="AH384">
        <f t="shared" si="70"/>
        <v>304</v>
      </c>
    </row>
    <row r="385" spans="14:34" x14ac:dyDescent="0.35">
      <c r="N385">
        <v>237.3</v>
      </c>
      <c r="O385" t="str">
        <f>_xlfn.XLOOKUP(N385,'Compressed Mortality, 1979-1998'!$E$2:$E$7900,'Compressed Mortality, 1979-1998'!$D$2:$D$7900,,0)</f>
        <v>Paraganglia</v>
      </c>
      <c r="P385" t="str">
        <f>_xlfn.XLOOKUP(P$1&amp;"_"&amp;$N385,'Compressed Mortality, 1979-1998'!$J$2:$J$7900,'Compressed Mortality, 1979-1998'!$H$2:$H$7900,,0)</f>
        <v>0.0 (Unreliable)</v>
      </c>
      <c r="Q385" t="str">
        <f>_xlfn.XLOOKUP(Q$1&amp;"_"&amp;$N385,'Compressed Mortality, 1979-1998'!$J$2:$J$7900,'Compressed Mortality, 1979-1998'!$H$2:$H$7900,,0)</f>
        <v>0.0 (Unreliable)</v>
      </c>
      <c r="R385">
        <f t="shared" si="74"/>
        <v>0</v>
      </c>
      <c r="S385">
        <f t="shared" si="75"/>
        <v>0</v>
      </c>
      <c r="T385">
        <f t="shared" si="76"/>
        <v>128</v>
      </c>
      <c r="U385">
        <f t="shared" si="77"/>
        <v>123</v>
      </c>
      <c r="X385" t="str">
        <v>C67.2</v>
      </c>
      <c r="Y385" t="str">
        <f>_xlfn.XLOOKUP(X385,'Underlying Cause of Death, 1999'!$E$2:$E$6876,'Underlying Cause of Death, 1999'!$D$2:$D$6876,,0)</f>
        <v>Lateral wall of bladder - Malignant neoplasms</v>
      </c>
      <c r="Z385" t="e">
        <f>_xlfn.XLOOKUP(Z$1&amp;"_"&amp;$X385,'Underlying Cause of Death, 1999'!$J$2:$J$6876,'Underlying Cause of Death, 1999'!$K$2:$K$6876,,0)</f>
        <v>#N/A</v>
      </c>
      <c r="AA385" t="e">
        <f>_xlfn.XLOOKUP(AA$1&amp;"_"&amp;$X385,'Underlying Cause of Death, 1999'!$J$2:$J$6876,'Underlying Cause of Death, 1999'!$K$2:$K$6876,,0)</f>
        <v>#N/A</v>
      </c>
      <c r="AB385">
        <f>_xlfn.XLOOKUP(AB$1&amp;"_"&amp;$X385,'Underlying Cause of Death, 1999'!$J$2:$J$6876,'Underlying Cause of Death, 1999'!$K$2:$K$6876,,0)</f>
        <v>7.5876190246654167E-3</v>
      </c>
      <c r="AC385">
        <f t="shared" si="78"/>
        <v>0</v>
      </c>
      <c r="AD385">
        <f t="shared" si="67"/>
        <v>0</v>
      </c>
      <c r="AE385">
        <f t="shared" si="68"/>
        <v>7.5876190246654167E-3</v>
      </c>
      <c r="AF385">
        <f t="shared" si="79"/>
        <v>308</v>
      </c>
      <c r="AG385">
        <f t="shared" si="69"/>
        <v>304</v>
      </c>
      <c r="AH385">
        <f t="shared" si="70"/>
        <v>280</v>
      </c>
    </row>
    <row r="386" spans="14:34" x14ac:dyDescent="0.35">
      <c r="N386">
        <v>237.4</v>
      </c>
      <c r="O386" t="str">
        <f>_xlfn.XLOOKUP(N386,'Compressed Mortality, 1979-1998'!$E$2:$E$7900,'Compressed Mortality, 1979-1998'!$D$2:$D$7900,,0)</f>
        <v>Other and unspecified endocrine glands</v>
      </c>
      <c r="P386" t="e">
        <f>_xlfn.XLOOKUP(P$1&amp;"_"&amp;$N386,'Compressed Mortality, 1979-1998'!$J$2:$J$7900,'Compressed Mortality, 1979-1998'!$H$2:$H$7900,,0)</f>
        <v>#N/A</v>
      </c>
      <c r="Q386" t="str">
        <f>_xlfn.XLOOKUP(Q$1&amp;"_"&amp;$N386,'Compressed Mortality, 1979-1998'!$J$2:$J$7900,'Compressed Mortality, 1979-1998'!$H$2:$H$7900,,0)</f>
        <v>0.0 (Unreliable)</v>
      </c>
      <c r="R386">
        <f t="shared" si="74"/>
        <v>0</v>
      </c>
      <c r="S386">
        <f t="shared" si="75"/>
        <v>0</v>
      </c>
      <c r="T386">
        <f t="shared" si="76"/>
        <v>128</v>
      </c>
      <c r="U386">
        <f t="shared" si="77"/>
        <v>123</v>
      </c>
      <c r="X386" t="str">
        <v>C67.8</v>
      </c>
      <c r="Y386" t="str">
        <f>_xlfn.XLOOKUP(X386,'Underlying Cause of Death, 1999'!$E$2:$E$6876,'Underlying Cause of Death, 1999'!$D$2:$D$6876,,0)</f>
        <v>Overlapping lesion of bladder - Malignant neoplasms</v>
      </c>
      <c r="Z386" t="e">
        <f>_xlfn.XLOOKUP(Z$1&amp;"_"&amp;$X386,'Underlying Cause of Death, 1999'!$J$2:$J$6876,'Underlying Cause of Death, 1999'!$K$2:$K$6876,,0)</f>
        <v>#N/A</v>
      </c>
      <c r="AA386" t="e">
        <f>_xlfn.XLOOKUP(AA$1&amp;"_"&amp;$X386,'Underlying Cause of Death, 1999'!$J$2:$J$6876,'Underlying Cause of Death, 1999'!$K$2:$K$6876,,0)</f>
        <v>#N/A</v>
      </c>
      <c r="AB386">
        <f>_xlfn.XLOOKUP(AB$1&amp;"_"&amp;$X386,'Underlying Cause of Death, 1999'!$J$2:$J$6876,'Underlying Cause of Death, 1999'!$K$2:$K$6876,,0)</f>
        <v>7.5876190246654167E-3</v>
      </c>
      <c r="AC386">
        <f t="shared" si="78"/>
        <v>0</v>
      </c>
      <c r="AD386">
        <f t="shared" ref="AD386:AD404" si="80">IF(ISNUMBER(AA386),AA386,0)</f>
        <v>0</v>
      </c>
      <c r="AE386">
        <f t="shared" ref="AE386:AE404" si="81">IF(ISNUMBER(AB386),AB386,0)</f>
        <v>7.5876190246654167E-3</v>
      </c>
      <c r="AF386">
        <f t="shared" si="79"/>
        <v>308</v>
      </c>
      <c r="AG386">
        <f t="shared" ref="AG386:AG404" si="82">RANK(AD386,AD$2:AD$404)</f>
        <v>304</v>
      </c>
      <c r="AH386">
        <f t="shared" ref="AH386:AH404" si="83">RANK(AE386,AE$2:AE$404)</f>
        <v>280</v>
      </c>
    </row>
    <row r="387" spans="14:34" x14ac:dyDescent="0.35">
      <c r="N387">
        <v>237.5</v>
      </c>
      <c r="O387" t="str">
        <f>_xlfn.XLOOKUP(N387,'Compressed Mortality, 1979-1998'!$E$2:$E$7900,'Compressed Mortality, 1979-1998'!$D$2:$D$7900,,0)</f>
        <v>Brain and spinal cord</v>
      </c>
      <c r="P387">
        <f>_xlfn.XLOOKUP(P$1&amp;"_"&amp;$N387,'Compressed Mortality, 1979-1998'!$J$2:$J$7900,'Compressed Mortality, 1979-1998'!$H$2:$H$7900,,0)</f>
        <v>0</v>
      </c>
      <c r="Q387">
        <f>_xlfn.XLOOKUP(Q$1&amp;"_"&amp;$N387,'Compressed Mortality, 1979-1998'!$J$2:$J$7900,'Compressed Mortality, 1979-1998'!$H$2:$H$7900,,0)</f>
        <v>0</v>
      </c>
      <c r="R387">
        <f t="shared" ref="R387:R450" si="84">IF(ISNUMBER(P387),P387,0)</f>
        <v>0</v>
      </c>
      <c r="S387">
        <f t="shared" ref="S387:S450" si="85">IF(ISNUMBER(Q387),Q387,0)</f>
        <v>0</v>
      </c>
      <c r="T387">
        <f t="shared" ref="T387:T450" si="86">RANK(R387,R$2:R$523)</f>
        <v>128</v>
      </c>
      <c r="U387">
        <f t="shared" ref="U387:U450" si="87">RANK(S387,S$2:S$523)</f>
        <v>123</v>
      </c>
      <c r="X387" t="str">
        <v>D41.2</v>
      </c>
      <c r="Y387" t="str">
        <f>_xlfn.XLOOKUP(X387,'Underlying Cause of Death, 1999'!$E$2:$E$6876,'Underlying Cause of Death, 1999'!$D$2:$D$6876,,0)</f>
        <v>Ureter - Uncertain neoplasms</v>
      </c>
      <c r="Z387" t="e">
        <f>_xlfn.XLOOKUP(Z$1&amp;"_"&amp;$X387,'Underlying Cause of Death, 1999'!$J$2:$J$6876,'Underlying Cause of Death, 1999'!$K$2:$K$6876,,0)</f>
        <v>#N/A</v>
      </c>
      <c r="AA387" t="e">
        <f>_xlfn.XLOOKUP(AA$1&amp;"_"&amp;$X387,'Underlying Cause of Death, 1999'!$J$2:$J$6876,'Underlying Cause of Death, 1999'!$K$2:$K$6876,,0)</f>
        <v>#N/A</v>
      </c>
      <c r="AB387" t="e">
        <f>_xlfn.XLOOKUP(AB$1&amp;"_"&amp;$X387,'Underlying Cause of Death, 1999'!$J$2:$J$6876,'Underlying Cause of Death, 1999'!$K$2:$K$6876,,0)</f>
        <v>#N/A</v>
      </c>
      <c r="AC387">
        <f t="shared" ref="AC387:AC404" si="88">IF(ISNUMBER(Z387),Z387,0)</f>
        <v>0</v>
      </c>
      <c r="AD387">
        <f t="shared" si="80"/>
        <v>0</v>
      </c>
      <c r="AE387">
        <f t="shared" si="81"/>
        <v>0</v>
      </c>
      <c r="AF387">
        <f t="shared" ref="AF387:AF404" si="89">RANK(AC387,AC$2:AC$404)</f>
        <v>308</v>
      </c>
      <c r="AG387">
        <f t="shared" si="82"/>
        <v>304</v>
      </c>
      <c r="AH387">
        <f t="shared" si="83"/>
        <v>354</v>
      </c>
    </row>
    <row r="388" spans="14:34" x14ac:dyDescent="0.35">
      <c r="N388">
        <v>237.6</v>
      </c>
      <c r="O388" t="str">
        <f>_xlfn.XLOOKUP(N388,'Compressed Mortality, 1979-1998'!$E$2:$E$7900,'Compressed Mortality, 1979-1998'!$D$2:$D$7900,,0)</f>
        <v>Meninges</v>
      </c>
      <c r="P388" t="str">
        <f>_xlfn.XLOOKUP(P$1&amp;"_"&amp;$N388,'Compressed Mortality, 1979-1998'!$J$2:$J$7900,'Compressed Mortality, 1979-1998'!$H$2:$H$7900,,0)</f>
        <v>0.0 (Unreliable)</v>
      </c>
      <c r="Q388" t="str">
        <f>_xlfn.XLOOKUP(Q$1&amp;"_"&amp;$N388,'Compressed Mortality, 1979-1998'!$J$2:$J$7900,'Compressed Mortality, 1979-1998'!$H$2:$H$7900,,0)</f>
        <v>0.0 (Unreliable)</v>
      </c>
      <c r="R388">
        <f t="shared" si="84"/>
        <v>0</v>
      </c>
      <c r="S388">
        <f t="shared" si="85"/>
        <v>0</v>
      </c>
      <c r="T388">
        <f t="shared" si="86"/>
        <v>128</v>
      </c>
      <c r="U388">
        <f t="shared" si="87"/>
        <v>123</v>
      </c>
      <c r="X388" t="str">
        <v>C50.2</v>
      </c>
      <c r="Y388" t="str">
        <f>_xlfn.XLOOKUP(X388,'Underlying Cause of Death, 1999'!$E$2:$E$6876,'Underlying Cause of Death, 1999'!$D$2:$D$6876,,0)</f>
        <v>Upper-inner quadrant of breast - Malignant neoplasms</v>
      </c>
      <c r="Z388" t="e">
        <f>_xlfn.XLOOKUP(Z$1&amp;"_"&amp;$X388,'Underlying Cause of Death, 1999'!$J$2:$J$6876,'Underlying Cause of Death, 1999'!$K$2:$K$6876,,0)</f>
        <v>#N/A</v>
      </c>
      <c r="AA388" t="e">
        <f>_xlfn.XLOOKUP(AA$1&amp;"_"&amp;$X388,'Underlying Cause of Death, 1999'!$J$2:$J$6876,'Underlying Cause of Death, 1999'!$K$2:$K$6876,,0)</f>
        <v>#N/A</v>
      </c>
      <c r="AB388">
        <f>_xlfn.XLOOKUP(AB$1&amp;"_"&amp;$X388,'Underlying Cause of Death, 1999'!$J$2:$J$6876,'Underlying Cause of Death, 1999'!$K$2:$K$6876,,0)</f>
        <v>6.3735999807189485E-3</v>
      </c>
      <c r="AC388">
        <f t="shared" si="88"/>
        <v>0</v>
      </c>
      <c r="AD388">
        <f t="shared" si="80"/>
        <v>0</v>
      </c>
      <c r="AE388">
        <f t="shared" si="81"/>
        <v>6.3735999807189485E-3</v>
      </c>
      <c r="AF388">
        <f t="shared" si="89"/>
        <v>308</v>
      </c>
      <c r="AG388">
        <f t="shared" si="82"/>
        <v>304</v>
      </c>
      <c r="AH388">
        <f t="shared" si="83"/>
        <v>290</v>
      </c>
    </row>
    <row r="389" spans="14:34" x14ac:dyDescent="0.35">
      <c r="N389">
        <v>237.7</v>
      </c>
      <c r="O389" t="str">
        <f>_xlfn.XLOOKUP(N389,'Compressed Mortality, 1979-1998'!$E$2:$E$7900,'Compressed Mortality, 1979-1998'!$D$2:$D$7900,,0)</f>
        <v>Neurofibromatosis</v>
      </c>
      <c r="P389">
        <f>_xlfn.XLOOKUP(P$1&amp;"_"&amp;$N389,'Compressed Mortality, 1979-1998'!$J$2:$J$7900,'Compressed Mortality, 1979-1998'!$H$2:$H$7900,,0)</f>
        <v>0</v>
      </c>
      <c r="Q389">
        <f>_xlfn.XLOOKUP(Q$1&amp;"_"&amp;$N389,'Compressed Mortality, 1979-1998'!$J$2:$J$7900,'Compressed Mortality, 1979-1998'!$H$2:$H$7900,,0)</f>
        <v>0</v>
      </c>
      <c r="R389">
        <f t="shared" si="84"/>
        <v>0</v>
      </c>
      <c r="S389">
        <f t="shared" si="85"/>
        <v>0</v>
      </c>
      <c r="T389">
        <f t="shared" si="86"/>
        <v>128</v>
      </c>
      <c r="U389">
        <f t="shared" si="87"/>
        <v>123</v>
      </c>
      <c r="X389" t="str">
        <v>C50.3</v>
      </c>
      <c r="Y389" t="str">
        <f>_xlfn.XLOOKUP(X389,'Underlying Cause of Death, 1999'!$E$2:$E$6876,'Underlying Cause of Death, 1999'!$D$2:$D$6876,,0)</f>
        <v>Lower-inner quadrant of breast - Malignant neoplasms</v>
      </c>
      <c r="Z389" t="e">
        <f>_xlfn.XLOOKUP(Z$1&amp;"_"&amp;$X389,'Underlying Cause of Death, 1999'!$J$2:$J$6876,'Underlying Cause of Death, 1999'!$K$2:$K$6876,,0)</f>
        <v>#N/A</v>
      </c>
      <c r="AA389" t="e">
        <f>_xlfn.XLOOKUP(AA$1&amp;"_"&amp;$X389,'Underlying Cause of Death, 1999'!$J$2:$J$6876,'Underlying Cause of Death, 1999'!$K$2:$K$6876,,0)</f>
        <v>#N/A</v>
      </c>
      <c r="AB389">
        <f>_xlfn.XLOOKUP(AB$1&amp;"_"&amp;$X389,'Underlying Cause of Death, 1999'!$J$2:$J$6876,'Underlying Cause of Death, 1999'!$K$2:$K$6876,,0)</f>
        <v>4.5525714147992497E-3</v>
      </c>
      <c r="AC389">
        <f t="shared" si="88"/>
        <v>0</v>
      </c>
      <c r="AD389">
        <f t="shared" si="80"/>
        <v>0</v>
      </c>
      <c r="AE389">
        <f t="shared" si="81"/>
        <v>4.5525714147992497E-3</v>
      </c>
      <c r="AF389">
        <f t="shared" si="89"/>
        <v>308</v>
      </c>
      <c r="AG389">
        <f t="shared" si="82"/>
        <v>304</v>
      </c>
      <c r="AH389">
        <f t="shared" si="83"/>
        <v>318</v>
      </c>
    </row>
    <row r="390" spans="14:34" x14ac:dyDescent="0.35">
      <c r="N390">
        <v>237.9</v>
      </c>
      <c r="O390" t="str">
        <f>_xlfn.XLOOKUP(N390,'Compressed Mortality, 1979-1998'!$E$2:$E$7900,'Compressed Mortality, 1979-1998'!$D$2:$D$7900,,0)</f>
        <v>Other and unspecified parts of nervous system</v>
      </c>
      <c r="P390" t="str">
        <f>_xlfn.XLOOKUP(P$1&amp;"_"&amp;$N390,'Compressed Mortality, 1979-1998'!$J$2:$J$7900,'Compressed Mortality, 1979-1998'!$H$2:$H$7900,,0)</f>
        <v>0.0 (Unreliable)</v>
      </c>
      <c r="Q390" t="str">
        <f>_xlfn.XLOOKUP(Q$1&amp;"_"&amp;$N390,'Compressed Mortality, 1979-1998'!$J$2:$J$7900,'Compressed Mortality, 1979-1998'!$H$2:$H$7900,,0)</f>
        <v>0.0 (Unreliable)</v>
      </c>
      <c r="R390">
        <f t="shared" si="84"/>
        <v>0</v>
      </c>
      <c r="S390">
        <f t="shared" si="85"/>
        <v>0</v>
      </c>
      <c r="T390">
        <f t="shared" si="86"/>
        <v>128</v>
      </c>
      <c r="U390">
        <f t="shared" si="87"/>
        <v>123</v>
      </c>
      <c r="X390" t="str">
        <v>C50.5</v>
      </c>
      <c r="Y390" t="str">
        <f>_xlfn.XLOOKUP(X390,'Underlying Cause of Death, 1999'!$E$2:$E$6876,'Underlying Cause of Death, 1999'!$D$2:$D$6876,,0)</f>
        <v>Lower-outer quadrant of breast - Malignant neoplasms</v>
      </c>
      <c r="Z390" t="e">
        <f>_xlfn.XLOOKUP(Z$1&amp;"_"&amp;$X390,'Underlying Cause of Death, 1999'!$J$2:$J$6876,'Underlying Cause of Death, 1999'!$K$2:$K$6876,,0)</f>
        <v>#N/A</v>
      </c>
      <c r="AA390" t="e">
        <f>_xlfn.XLOOKUP(AA$1&amp;"_"&amp;$X390,'Underlying Cause of Death, 1999'!$J$2:$J$6876,'Underlying Cause of Death, 1999'!$K$2:$K$6876,,0)</f>
        <v>#N/A</v>
      </c>
      <c r="AB390" t="e">
        <f>_xlfn.XLOOKUP(AB$1&amp;"_"&amp;$X390,'Underlying Cause of Death, 1999'!$J$2:$J$6876,'Underlying Cause of Death, 1999'!$K$2:$K$6876,,0)</f>
        <v>#N/A</v>
      </c>
      <c r="AC390">
        <f t="shared" si="88"/>
        <v>0</v>
      </c>
      <c r="AD390">
        <f t="shared" si="80"/>
        <v>0</v>
      </c>
      <c r="AE390">
        <f t="shared" si="81"/>
        <v>0</v>
      </c>
      <c r="AF390">
        <f t="shared" si="89"/>
        <v>308</v>
      </c>
      <c r="AG390">
        <f t="shared" si="82"/>
        <v>304</v>
      </c>
      <c r="AH390">
        <f t="shared" si="83"/>
        <v>354</v>
      </c>
    </row>
    <row r="391" spans="14:34" x14ac:dyDescent="0.35">
      <c r="N391">
        <v>238</v>
      </c>
      <c r="O391" t="str">
        <f>_xlfn.XLOOKUP(N391,'Compressed Mortality, 1979-1998'!$E$2:$E$7900,'Compressed Mortality, 1979-1998'!$D$2:$D$7900,,0)</f>
        <v>Bone and articular cartilage</v>
      </c>
      <c r="P391" t="str">
        <f>_xlfn.XLOOKUP(P$1&amp;"_"&amp;$N391,'Compressed Mortality, 1979-1998'!$J$2:$J$7900,'Compressed Mortality, 1979-1998'!$H$2:$H$7900,,0)</f>
        <v>0.0 (Unreliable)</v>
      </c>
      <c r="Q391" t="str">
        <f>_xlfn.XLOOKUP(Q$1&amp;"_"&amp;$N391,'Compressed Mortality, 1979-1998'!$J$2:$J$7900,'Compressed Mortality, 1979-1998'!$H$2:$H$7900,,0)</f>
        <v>0.0 (Unreliable)</v>
      </c>
      <c r="R391">
        <f t="shared" si="84"/>
        <v>0</v>
      </c>
      <c r="S391">
        <f t="shared" si="85"/>
        <v>0</v>
      </c>
      <c r="T391">
        <f t="shared" si="86"/>
        <v>128</v>
      </c>
      <c r="U391">
        <f t="shared" si="87"/>
        <v>123</v>
      </c>
      <c r="X391" t="str">
        <v>C53.1</v>
      </c>
      <c r="Y391" t="str">
        <f>_xlfn.XLOOKUP(X391,'Underlying Cause of Death, 1999'!$E$2:$E$6876,'Underlying Cause of Death, 1999'!$D$2:$D$6876,,0)</f>
        <v>Exocervix - Malignant neoplasms</v>
      </c>
      <c r="Z391" t="e">
        <f>_xlfn.XLOOKUP(Z$1&amp;"_"&amp;$X391,'Underlying Cause of Death, 1999'!$J$2:$J$6876,'Underlying Cause of Death, 1999'!$K$2:$K$6876,,0)</f>
        <v>#N/A</v>
      </c>
      <c r="AA391" t="e">
        <f>_xlfn.XLOOKUP(AA$1&amp;"_"&amp;$X391,'Underlying Cause of Death, 1999'!$J$2:$J$6876,'Underlying Cause of Death, 1999'!$K$2:$K$6876,,0)</f>
        <v>#N/A</v>
      </c>
      <c r="AB391">
        <f>_xlfn.XLOOKUP(AB$1&amp;"_"&amp;$X391,'Underlying Cause of Death, 1999'!$J$2:$J$6876,'Underlying Cause of Death, 1999'!$K$2:$K$6876,,0)</f>
        <v>3.3385523708527828E-3</v>
      </c>
      <c r="AC391">
        <f t="shared" si="88"/>
        <v>0</v>
      </c>
      <c r="AD391">
        <f t="shared" si="80"/>
        <v>0</v>
      </c>
      <c r="AE391">
        <f t="shared" si="81"/>
        <v>3.3385523708527828E-3</v>
      </c>
      <c r="AF391">
        <f t="shared" si="89"/>
        <v>308</v>
      </c>
      <c r="AG391">
        <f t="shared" si="82"/>
        <v>304</v>
      </c>
      <c r="AH391">
        <f t="shared" si="83"/>
        <v>334</v>
      </c>
    </row>
    <row r="392" spans="14:34" x14ac:dyDescent="0.35">
      <c r="N392">
        <v>238.1</v>
      </c>
      <c r="O392" t="str">
        <f>_xlfn.XLOOKUP(N392,'Compressed Mortality, 1979-1998'!$E$2:$E$7900,'Compressed Mortality, 1979-1998'!$D$2:$D$7900,,0)</f>
        <v>Connective and other soft tissueperipheral, sympathetic, and parasympathetic nerves and ganglia</v>
      </c>
      <c r="P392">
        <f>_xlfn.XLOOKUP(P$1&amp;"_"&amp;$N392,'Compressed Mortality, 1979-1998'!$J$2:$J$7900,'Compressed Mortality, 1979-1998'!$H$2:$H$7900,,0)</f>
        <v>0</v>
      </c>
      <c r="Q392">
        <f>_xlfn.XLOOKUP(Q$1&amp;"_"&amp;$N392,'Compressed Mortality, 1979-1998'!$J$2:$J$7900,'Compressed Mortality, 1979-1998'!$H$2:$H$7900,,0)</f>
        <v>0</v>
      </c>
      <c r="R392">
        <f t="shared" si="84"/>
        <v>0</v>
      </c>
      <c r="S392">
        <f t="shared" si="85"/>
        <v>0</v>
      </c>
      <c r="T392">
        <f t="shared" si="86"/>
        <v>128</v>
      </c>
      <c r="U392">
        <f t="shared" si="87"/>
        <v>123</v>
      </c>
      <c r="X392" t="str">
        <v>C67.1</v>
      </c>
      <c r="Y392" t="str">
        <f>_xlfn.XLOOKUP(X392,'Underlying Cause of Death, 1999'!$E$2:$E$6876,'Underlying Cause of Death, 1999'!$D$2:$D$6876,,0)</f>
        <v>Dome of bladder - Malignant neoplasms</v>
      </c>
      <c r="Z392" t="e">
        <f>_xlfn.XLOOKUP(Z$1&amp;"_"&amp;$X392,'Underlying Cause of Death, 1999'!$J$2:$J$6876,'Underlying Cause of Death, 1999'!$K$2:$K$6876,,0)</f>
        <v>#N/A</v>
      </c>
      <c r="AA392" t="e">
        <f>_xlfn.XLOOKUP(AA$1&amp;"_"&amp;$X392,'Underlying Cause of Death, 1999'!$J$2:$J$6876,'Underlying Cause of Death, 1999'!$K$2:$K$6876,,0)</f>
        <v>#N/A</v>
      </c>
      <c r="AB392">
        <f>_xlfn.XLOOKUP(AB$1&amp;"_"&amp;$X392,'Underlying Cause of Death, 1999'!$J$2:$J$6876,'Underlying Cause of Death, 1999'!$K$2:$K$6876,,0)</f>
        <v>5.4630856977590991E-3</v>
      </c>
      <c r="AC392">
        <f t="shared" si="88"/>
        <v>0</v>
      </c>
      <c r="AD392">
        <f t="shared" si="80"/>
        <v>0</v>
      </c>
      <c r="AE392">
        <f t="shared" si="81"/>
        <v>5.4630856977590991E-3</v>
      </c>
      <c r="AF392">
        <f t="shared" si="89"/>
        <v>308</v>
      </c>
      <c r="AG392">
        <f t="shared" si="82"/>
        <v>304</v>
      </c>
      <c r="AH392">
        <f t="shared" si="83"/>
        <v>304</v>
      </c>
    </row>
    <row r="393" spans="14:34" x14ac:dyDescent="0.35">
      <c r="N393">
        <v>238.3</v>
      </c>
      <c r="O393" t="str">
        <f>_xlfn.XLOOKUP(N393,'Compressed Mortality, 1979-1998'!$E$2:$E$7900,'Compressed Mortality, 1979-1998'!$D$2:$D$7900,,0)</f>
        <v>Breast</v>
      </c>
      <c r="P393" t="str">
        <f>_xlfn.XLOOKUP(P$1&amp;"_"&amp;$N393,'Compressed Mortality, 1979-1998'!$J$2:$J$7900,'Compressed Mortality, 1979-1998'!$H$2:$H$7900,,0)</f>
        <v>0.0 (Unreliable)</v>
      </c>
      <c r="Q393" t="str">
        <f>_xlfn.XLOOKUP(Q$1&amp;"_"&amp;$N393,'Compressed Mortality, 1979-1998'!$J$2:$J$7900,'Compressed Mortality, 1979-1998'!$H$2:$H$7900,,0)</f>
        <v>0.0 (Unreliable)</v>
      </c>
      <c r="R393">
        <f t="shared" si="84"/>
        <v>0</v>
      </c>
      <c r="S393">
        <f t="shared" si="85"/>
        <v>0</v>
      </c>
      <c r="T393">
        <f t="shared" si="86"/>
        <v>128</v>
      </c>
      <c r="U393">
        <f t="shared" si="87"/>
        <v>123</v>
      </c>
      <c r="X393" t="str">
        <v>C94.4</v>
      </c>
      <c r="Y393" t="str">
        <f>_xlfn.XLOOKUP(X393,'Underlying Cause of Death, 1999'!$E$2:$E$6876,'Underlying Cause of Death, 1999'!$D$2:$D$6876,,0)</f>
        <v>Acute panmyelosis - Malignant neoplasms</v>
      </c>
      <c r="Z393" t="e">
        <f>_xlfn.XLOOKUP(Z$1&amp;"_"&amp;$X393,'Underlying Cause of Death, 1999'!$J$2:$J$6876,'Underlying Cause of Death, 1999'!$K$2:$K$6876,,0)</f>
        <v>#N/A</v>
      </c>
      <c r="AA393" t="e">
        <f>_xlfn.XLOOKUP(AA$1&amp;"_"&amp;$X393,'Underlying Cause of Death, 1999'!$J$2:$J$6876,'Underlying Cause of Death, 1999'!$K$2:$K$6876,,0)</f>
        <v>#N/A</v>
      </c>
      <c r="AB393" t="e">
        <f>_xlfn.XLOOKUP(AB$1&amp;"_"&amp;$X393,'Underlying Cause of Death, 1999'!$J$2:$J$6876,'Underlying Cause of Death, 1999'!$K$2:$K$6876,,0)</f>
        <v>#N/A</v>
      </c>
      <c r="AC393">
        <f t="shared" si="88"/>
        <v>0</v>
      </c>
      <c r="AD393">
        <f t="shared" si="80"/>
        <v>0</v>
      </c>
      <c r="AE393">
        <f t="shared" si="81"/>
        <v>0</v>
      </c>
      <c r="AF393">
        <f t="shared" si="89"/>
        <v>308</v>
      </c>
      <c r="AG393">
        <f t="shared" si="82"/>
        <v>304</v>
      </c>
      <c r="AH393">
        <f t="shared" si="83"/>
        <v>354</v>
      </c>
    </row>
    <row r="394" spans="14:34" x14ac:dyDescent="0.35">
      <c r="N394">
        <v>238.4</v>
      </c>
      <c r="O394" t="str">
        <f>_xlfn.XLOOKUP(N394,'Compressed Mortality, 1979-1998'!$E$2:$E$7900,'Compressed Mortality, 1979-1998'!$D$2:$D$7900,,0)</f>
        <v>Polycythemia vera</v>
      </c>
      <c r="P394">
        <f>_xlfn.XLOOKUP(P$1&amp;"_"&amp;$N394,'Compressed Mortality, 1979-1998'!$J$2:$J$7900,'Compressed Mortality, 1979-1998'!$H$2:$H$7900,,0)</f>
        <v>0.2</v>
      </c>
      <c r="Q394">
        <f>_xlfn.XLOOKUP(Q$1&amp;"_"&amp;$N394,'Compressed Mortality, 1979-1998'!$J$2:$J$7900,'Compressed Mortality, 1979-1998'!$H$2:$H$7900,,0)</f>
        <v>0.1</v>
      </c>
      <c r="R394">
        <f t="shared" si="84"/>
        <v>0.2</v>
      </c>
      <c r="S394">
        <f t="shared" si="85"/>
        <v>0.1</v>
      </c>
      <c r="T394">
        <f t="shared" si="86"/>
        <v>58</v>
      </c>
      <c r="U394">
        <f t="shared" si="87"/>
        <v>71</v>
      </c>
      <c r="X394" t="str">
        <v>D05.1</v>
      </c>
      <c r="Y394" t="str">
        <f>_xlfn.XLOOKUP(X394,'Underlying Cause of Death, 1999'!$E$2:$E$6876,'Underlying Cause of Death, 1999'!$D$2:$D$6876,,0)</f>
        <v>Intraductal carcinoma in situ - In situ neoplasms</v>
      </c>
      <c r="Z394" t="e">
        <f>_xlfn.XLOOKUP(Z$1&amp;"_"&amp;$X394,'Underlying Cause of Death, 1999'!$J$2:$J$6876,'Underlying Cause of Death, 1999'!$K$2:$K$6876,,0)</f>
        <v>#N/A</v>
      </c>
      <c r="AA394" t="e">
        <f>_xlfn.XLOOKUP(AA$1&amp;"_"&amp;$X394,'Underlying Cause of Death, 1999'!$J$2:$J$6876,'Underlying Cause of Death, 1999'!$K$2:$K$6876,,0)</f>
        <v>#N/A</v>
      </c>
      <c r="AB394">
        <f>_xlfn.XLOOKUP(AB$1&amp;"_"&amp;$X394,'Underlying Cause of Death, 1999'!$J$2:$J$6876,'Underlying Cause of Death, 1999'!$K$2:$K$6876,,0)</f>
        <v>5.7665904587457162E-3</v>
      </c>
      <c r="AC394">
        <f t="shared" si="88"/>
        <v>0</v>
      </c>
      <c r="AD394">
        <f t="shared" si="80"/>
        <v>0</v>
      </c>
      <c r="AE394">
        <f t="shared" si="81"/>
        <v>5.7665904587457162E-3</v>
      </c>
      <c r="AF394">
        <f t="shared" si="89"/>
        <v>308</v>
      </c>
      <c r="AG394">
        <f t="shared" si="82"/>
        <v>304</v>
      </c>
      <c r="AH394">
        <f t="shared" si="83"/>
        <v>301</v>
      </c>
    </row>
    <row r="395" spans="14:34" x14ac:dyDescent="0.35">
      <c r="N395">
        <v>238.6</v>
      </c>
      <c r="O395" t="str">
        <f>_xlfn.XLOOKUP(N395,'Compressed Mortality, 1979-1998'!$E$2:$E$7900,'Compressed Mortality, 1979-1998'!$D$2:$D$7900,,0)</f>
        <v>Plasma cells</v>
      </c>
      <c r="P395" t="str">
        <f>_xlfn.XLOOKUP(P$1&amp;"_"&amp;$N395,'Compressed Mortality, 1979-1998'!$J$2:$J$7900,'Compressed Mortality, 1979-1998'!$H$2:$H$7900,,0)</f>
        <v>0.0 (Unreliable)</v>
      </c>
      <c r="Q395">
        <f>_xlfn.XLOOKUP(Q$1&amp;"_"&amp;$N395,'Compressed Mortality, 1979-1998'!$J$2:$J$7900,'Compressed Mortality, 1979-1998'!$H$2:$H$7900,,0)</f>
        <v>0</v>
      </c>
      <c r="R395">
        <f t="shared" si="84"/>
        <v>0</v>
      </c>
      <c r="S395">
        <f t="shared" si="85"/>
        <v>0</v>
      </c>
      <c r="T395">
        <f t="shared" si="86"/>
        <v>128</v>
      </c>
      <c r="U395">
        <f t="shared" si="87"/>
        <v>123</v>
      </c>
      <c r="X395" t="str">
        <v>D16.9</v>
      </c>
      <c r="Y395" t="str">
        <f>_xlfn.XLOOKUP(X395,'Underlying Cause of Death, 1999'!$E$2:$E$6876,'Underlying Cause of Death, 1999'!$D$2:$D$6876,,0)</f>
        <v>Bone and articular cartilage, unspecified - Benign neoplasms</v>
      </c>
      <c r="Z395" t="e">
        <f>_xlfn.XLOOKUP(Z$1&amp;"_"&amp;$X395,'Underlying Cause of Death, 1999'!$J$2:$J$6876,'Underlying Cause of Death, 1999'!$K$2:$K$6876,,0)</f>
        <v>#N/A</v>
      </c>
      <c r="AA395" t="e">
        <f>_xlfn.XLOOKUP(AA$1&amp;"_"&amp;$X395,'Underlying Cause of Death, 1999'!$J$2:$J$6876,'Underlying Cause of Death, 1999'!$K$2:$K$6876,,0)</f>
        <v>#N/A</v>
      </c>
      <c r="AB395" t="e">
        <f>_xlfn.XLOOKUP(AB$1&amp;"_"&amp;$X395,'Underlying Cause of Death, 1999'!$J$2:$J$6876,'Underlying Cause of Death, 1999'!$K$2:$K$6876,,0)</f>
        <v>#N/A</v>
      </c>
      <c r="AC395">
        <f t="shared" si="88"/>
        <v>0</v>
      </c>
      <c r="AD395">
        <f t="shared" si="80"/>
        <v>0</v>
      </c>
      <c r="AE395">
        <f t="shared" si="81"/>
        <v>0</v>
      </c>
      <c r="AF395">
        <f t="shared" si="89"/>
        <v>308</v>
      </c>
      <c r="AG395">
        <f t="shared" si="82"/>
        <v>304</v>
      </c>
      <c r="AH395">
        <f t="shared" si="83"/>
        <v>354</v>
      </c>
    </row>
    <row r="396" spans="14:34" x14ac:dyDescent="0.35">
      <c r="N396">
        <v>238.7</v>
      </c>
      <c r="O396" t="str">
        <f>_xlfn.XLOOKUP(N396,'Compressed Mortality, 1979-1998'!$E$2:$E$7900,'Compressed Mortality, 1979-1998'!$D$2:$D$7900,,0)</f>
        <v>Other lymphatic and hematopoietic tissues</v>
      </c>
      <c r="P396">
        <f>_xlfn.XLOOKUP(P$1&amp;"_"&amp;$N396,'Compressed Mortality, 1979-1998'!$J$2:$J$7900,'Compressed Mortality, 1979-1998'!$H$2:$H$7900,,0)</f>
        <v>0.2</v>
      </c>
      <c r="Q396">
        <f>_xlfn.XLOOKUP(Q$1&amp;"_"&amp;$N396,'Compressed Mortality, 1979-1998'!$J$2:$J$7900,'Compressed Mortality, 1979-1998'!$H$2:$H$7900,,0)</f>
        <v>0.3</v>
      </c>
      <c r="R396">
        <f t="shared" si="84"/>
        <v>0.2</v>
      </c>
      <c r="S396">
        <f t="shared" si="85"/>
        <v>0.3</v>
      </c>
      <c r="T396">
        <f t="shared" si="86"/>
        <v>58</v>
      </c>
      <c r="U396">
        <f t="shared" si="87"/>
        <v>48</v>
      </c>
      <c r="X396" t="str">
        <v>C02.1</v>
      </c>
      <c r="Y396" t="str">
        <f>_xlfn.XLOOKUP(X396,'Underlying Cause of Death, 1999'!$E$2:$E$6876,'Underlying Cause of Death, 1999'!$D$2:$D$6876,,0)</f>
        <v>Border of tongue - Malignant neoplasms</v>
      </c>
      <c r="Z396" t="e">
        <f>_xlfn.XLOOKUP(Z$1&amp;"_"&amp;$X396,'Underlying Cause of Death, 1999'!$J$2:$J$6876,'Underlying Cause of Death, 1999'!$K$2:$K$6876,,0)</f>
        <v>#N/A</v>
      </c>
      <c r="AA396" t="e">
        <f>_xlfn.XLOOKUP(AA$1&amp;"_"&amp;$X396,'Underlying Cause of Death, 1999'!$J$2:$J$6876,'Underlying Cause of Death, 1999'!$K$2:$K$6876,,0)</f>
        <v>#N/A</v>
      </c>
      <c r="AB396">
        <f>_xlfn.XLOOKUP(AB$1&amp;"_"&amp;$X396,'Underlying Cause of Death, 1999'!$J$2:$J$6876,'Underlying Cause of Death, 1999'!$K$2:$K$6876,,0)</f>
        <v>3.0350476098661666E-3</v>
      </c>
      <c r="AC396">
        <f t="shared" si="88"/>
        <v>0</v>
      </c>
      <c r="AD396">
        <f t="shared" si="80"/>
        <v>0</v>
      </c>
      <c r="AE396">
        <f t="shared" si="81"/>
        <v>3.0350476098661666E-3</v>
      </c>
      <c r="AF396">
        <f t="shared" si="89"/>
        <v>308</v>
      </c>
      <c r="AG396">
        <f t="shared" si="82"/>
        <v>304</v>
      </c>
      <c r="AH396">
        <f t="shared" si="83"/>
        <v>345</v>
      </c>
    </row>
    <row r="397" spans="14:34" x14ac:dyDescent="0.35">
      <c r="N397">
        <v>238.8</v>
      </c>
      <c r="O397" t="str">
        <f>_xlfn.XLOOKUP(N397,'Compressed Mortality, 1979-1998'!$E$2:$E$7900,'Compressed Mortality, 1979-1998'!$D$2:$D$7900,,0)</f>
        <v>Other specified sites</v>
      </c>
      <c r="P397" t="str">
        <f>_xlfn.XLOOKUP(P$1&amp;"_"&amp;$N397,'Compressed Mortality, 1979-1998'!$J$2:$J$7900,'Compressed Mortality, 1979-1998'!$H$2:$H$7900,,0)</f>
        <v>0.0 (Unreliable)</v>
      </c>
      <c r="Q397" t="str">
        <f>_xlfn.XLOOKUP(Q$1&amp;"_"&amp;$N397,'Compressed Mortality, 1979-1998'!$J$2:$J$7900,'Compressed Mortality, 1979-1998'!$H$2:$H$7900,,0)</f>
        <v>0.0 (Unreliable)</v>
      </c>
      <c r="R397">
        <f t="shared" si="84"/>
        <v>0</v>
      </c>
      <c r="S397">
        <f t="shared" si="85"/>
        <v>0</v>
      </c>
      <c r="T397">
        <f t="shared" si="86"/>
        <v>128</v>
      </c>
      <c r="U397">
        <f t="shared" si="87"/>
        <v>123</v>
      </c>
      <c r="X397" t="str">
        <v>C15.8</v>
      </c>
      <c r="Y397" t="str">
        <f>_xlfn.XLOOKUP(X397,'Underlying Cause of Death, 1999'!$E$2:$E$6876,'Underlying Cause of Death, 1999'!$D$2:$D$6876,,0)</f>
        <v>Overlapping lesion of oesophagus - Malignant neoplasms</v>
      </c>
      <c r="Z397" t="e">
        <f>_xlfn.XLOOKUP(Z$1&amp;"_"&amp;$X397,'Underlying Cause of Death, 1999'!$J$2:$J$6876,'Underlying Cause of Death, 1999'!$K$2:$K$6876,,0)</f>
        <v>#N/A</v>
      </c>
      <c r="AA397" t="e">
        <f>_xlfn.XLOOKUP(AA$1&amp;"_"&amp;$X397,'Underlying Cause of Death, 1999'!$J$2:$J$6876,'Underlying Cause of Death, 1999'!$K$2:$K$6876,,0)</f>
        <v>#N/A</v>
      </c>
      <c r="AB397">
        <f>_xlfn.XLOOKUP(AB$1&amp;"_"&amp;$X397,'Underlying Cause of Death, 1999'!$J$2:$J$6876,'Underlying Cause of Death, 1999'!$K$2:$K$6876,,0)</f>
        <v>3.6420571318393998E-3</v>
      </c>
      <c r="AC397">
        <f t="shared" si="88"/>
        <v>0</v>
      </c>
      <c r="AD397">
        <f t="shared" si="80"/>
        <v>0</v>
      </c>
      <c r="AE397">
        <f t="shared" si="81"/>
        <v>3.6420571318393998E-3</v>
      </c>
      <c r="AF397">
        <f t="shared" si="89"/>
        <v>308</v>
      </c>
      <c r="AG397">
        <f t="shared" si="82"/>
        <v>304</v>
      </c>
      <c r="AH397">
        <f t="shared" si="83"/>
        <v>332</v>
      </c>
    </row>
    <row r="398" spans="14:34" x14ac:dyDescent="0.35">
      <c r="N398">
        <v>238.9</v>
      </c>
      <c r="O398" t="str">
        <f>_xlfn.XLOOKUP(N398,'Compressed Mortality, 1979-1998'!$E$2:$E$7900,'Compressed Mortality, 1979-1998'!$D$2:$D$7900,,0)</f>
        <v>Site unspecified</v>
      </c>
      <c r="P398">
        <f>_xlfn.XLOOKUP(P$1&amp;"_"&amp;$N398,'Compressed Mortality, 1979-1998'!$J$2:$J$7900,'Compressed Mortality, 1979-1998'!$H$2:$H$7900,,0)</f>
        <v>0</v>
      </c>
      <c r="Q398">
        <f>_xlfn.XLOOKUP(Q$1&amp;"_"&amp;$N398,'Compressed Mortality, 1979-1998'!$J$2:$J$7900,'Compressed Mortality, 1979-1998'!$H$2:$H$7900,,0)</f>
        <v>0</v>
      </c>
      <c r="R398">
        <f t="shared" si="84"/>
        <v>0</v>
      </c>
      <c r="S398">
        <f t="shared" si="85"/>
        <v>0</v>
      </c>
      <c r="T398">
        <f t="shared" si="86"/>
        <v>128</v>
      </c>
      <c r="U398">
        <f t="shared" si="87"/>
        <v>123</v>
      </c>
      <c r="X398" t="str">
        <v>C16.8</v>
      </c>
      <c r="Y398" t="str">
        <f>_xlfn.XLOOKUP(X398,'Underlying Cause of Death, 1999'!$E$2:$E$6876,'Underlying Cause of Death, 1999'!$D$2:$D$6876,,0)</f>
        <v>Overlapping lesion of stomach - Malignant neoplasms</v>
      </c>
      <c r="Z398" t="e">
        <f>_xlfn.XLOOKUP(Z$1&amp;"_"&amp;$X398,'Underlying Cause of Death, 1999'!$J$2:$J$6876,'Underlying Cause of Death, 1999'!$K$2:$K$6876,,0)</f>
        <v>#N/A</v>
      </c>
      <c r="AA398" t="e">
        <f>_xlfn.XLOOKUP(AA$1&amp;"_"&amp;$X398,'Underlying Cause of Death, 1999'!$J$2:$J$6876,'Underlying Cause of Death, 1999'!$K$2:$K$6876,,0)</f>
        <v>#N/A</v>
      </c>
      <c r="AB398">
        <f>_xlfn.XLOOKUP(AB$1&amp;"_"&amp;$X398,'Underlying Cause of Death, 1999'!$J$2:$J$6876,'Underlying Cause of Death, 1999'!$K$2:$K$6876,,0)</f>
        <v>3.9455618928260165E-3</v>
      </c>
      <c r="AC398">
        <f t="shared" si="88"/>
        <v>0</v>
      </c>
      <c r="AD398">
        <f t="shared" si="80"/>
        <v>0</v>
      </c>
      <c r="AE398">
        <f t="shared" si="81"/>
        <v>3.9455618928260165E-3</v>
      </c>
      <c r="AF398">
        <f t="shared" si="89"/>
        <v>308</v>
      </c>
      <c r="AG398">
        <f t="shared" si="82"/>
        <v>304</v>
      </c>
      <c r="AH398">
        <f t="shared" si="83"/>
        <v>326</v>
      </c>
    </row>
    <row r="399" spans="14:34" x14ac:dyDescent="0.35">
      <c r="N399">
        <v>239</v>
      </c>
      <c r="O399" t="str">
        <f>_xlfn.XLOOKUP(N399,'Compressed Mortality, 1979-1998'!$E$2:$E$7900,'Compressed Mortality, 1979-1998'!$D$2:$D$7900,,0)</f>
        <v>Digestive system</v>
      </c>
      <c r="P399">
        <f>_xlfn.XLOOKUP(P$1&amp;"_"&amp;$N399,'Compressed Mortality, 1979-1998'!$J$2:$J$7900,'Compressed Mortality, 1979-1998'!$H$2:$H$7900,,0)</f>
        <v>0.1</v>
      </c>
      <c r="Q399">
        <f>_xlfn.XLOOKUP(Q$1&amp;"_"&amp;$N399,'Compressed Mortality, 1979-1998'!$J$2:$J$7900,'Compressed Mortality, 1979-1998'!$H$2:$H$7900,,0)</f>
        <v>0.1</v>
      </c>
      <c r="R399">
        <f t="shared" si="84"/>
        <v>0.1</v>
      </c>
      <c r="S399">
        <f t="shared" si="85"/>
        <v>0.1</v>
      </c>
      <c r="T399">
        <f t="shared" si="86"/>
        <v>79</v>
      </c>
      <c r="U399">
        <f t="shared" si="87"/>
        <v>71</v>
      </c>
      <c r="X399" t="str">
        <v>C50.6</v>
      </c>
      <c r="Y399" t="str">
        <f>_xlfn.XLOOKUP(X399,'Underlying Cause of Death, 1999'!$E$2:$E$6876,'Underlying Cause of Death, 1999'!$D$2:$D$6876,,0)</f>
        <v>Axillary tail of breast - Malignant neoplasms</v>
      </c>
      <c r="Z399" t="e">
        <f>_xlfn.XLOOKUP(Z$1&amp;"_"&amp;$X399,'Underlying Cause of Death, 1999'!$J$2:$J$6876,'Underlying Cause of Death, 1999'!$K$2:$K$6876,,0)</f>
        <v>#N/A</v>
      </c>
      <c r="AA399" t="e">
        <f>_xlfn.XLOOKUP(AA$1&amp;"_"&amp;$X399,'Underlying Cause of Death, 1999'!$J$2:$J$6876,'Underlying Cause of Death, 1999'!$K$2:$K$6876,,0)</f>
        <v>#N/A</v>
      </c>
      <c r="AB399">
        <f>_xlfn.XLOOKUP(AB$1&amp;"_"&amp;$X399,'Underlying Cause of Death, 1999'!$J$2:$J$6876,'Underlying Cause of Death, 1999'!$K$2:$K$6876,,0)</f>
        <v>3.3385523708527828E-3</v>
      </c>
      <c r="AC399">
        <f t="shared" si="88"/>
        <v>0</v>
      </c>
      <c r="AD399">
        <f t="shared" si="80"/>
        <v>0</v>
      </c>
      <c r="AE399">
        <f t="shared" si="81"/>
        <v>3.3385523708527828E-3</v>
      </c>
      <c r="AF399">
        <f t="shared" si="89"/>
        <v>308</v>
      </c>
      <c r="AG399">
        <f t="shared" si="82"/>
        <v>304</v>
      </c>
      <c r="AH399">
        <f t="shared" si="83"/>
        <v>334</v>
      </c>
    </row>
    <row r="400" spans="14:34" x14ac:dyDescent="0.35">
      <c r="N400">
        <v>239.1</v>
      </c>
      <c r="O400" t="str">
        <f>_xlfn.XLOOKUP(N400,'Compressed Mortality, 1979-1998'!$E$2:$E$7900,'Compressed Mortality, 1979-1998'!$D$2:$D$7900,,0)</f>
        <v>Respiratory system</v>
      </c>
      <c r="P400">
        <f>_xlfn.XLOOKUP(P$1&amp;"_"&amp;$N400,'Compressed Mortality, 1979-1998'!$J$2:$J$7900,'Compressed Mortality, 1979-1998'!$H$2:$H$7900,,0)</f>
        <v>0.1</v>
      </c>
      <c r="Q400">
        <f>_xlfn.XLOOKUP(Q$1&amp;"_"&amp;$N400,'Compressed Mortality, 1979-1998'!$J$2:$J$7900,'Compressed Mortality, 1979-1998'!$H$2:$H$7900,,0)</f>
        <v>0.2</v>
      </c>
      <c r="R400">
        <f t="shared" si="84"/>
        <v>0.1</v>
      </c>
      <c r="S400">
        <f t="shared" si="85"/>
        <v>0.2</v>
      </c>
      <c r="T400">
        <f t="shared" si="86"/>
        <v>79</v>
      </c>
      <c r="U400">
        <f t="shared" si="87"/>
        <v>54</v>
      </c>
      <c r="X400" t="str">
        <v>C60.1</v>
      </c>
      <c r="Y400" t="str">
        <f>_xlfn.XLOOKUP(X400,'Underlying Cause of Death, 1999'!$E$2:$E$6876,'Underlying Cause of Death, 1999'!$D$2:$D$6876,,0)</f>
        <v>Glans penis - Malignant neoplasms</v>
      </c>
      <c r="Z400" t="e">
        <f>_xlfn.XLOOKUP(Z$1&amp;"_"&amp;$X400,'Underlying Cause of Death, 1999'!$J$2:$J$6876,'Underlying Cause of Death, 1999'!$K$2:$K$6876,,0)</f>
        <v>#N/A</v>
      </c>
      <c r="AA400" t="e">
        <f>_xlfn.XLOOKUP(AA$1&amp;"_"&amp;$X400,'Underlying Cause of Death, 1999'!$J$2:$J$6876,'Underlying Cause of Death, 1999'!$K$2:$K$6876,,0)</f>
        <v>#N/A</v>
      </c>
      <c r="AB400">
        <f>_xlfn.XLOOKUP(AB$1&amp;"_"&amp;$X400,'Underlying Cause of Death, 1999'!$J$2:$J$6876,'Underlying Cause of Death, 1999'!$K$2:$K$6876,,0)</f>
        <v>3.3385523708527828E-3</v>
      </c>
      <c r="AC400">
        <f t="shared" si="88"/>
        <v>0</v>
      </c>
      <c r="AD400">
        <f t="shared" si="80"/>
        <v>0</v>
      </c>
      <c r="AE400">
        <f t="shared" si="81"/>
        <v>3.3385523708527828E-3</v>
      </c>
      <c r="AF400">
        <f t="shared" si="89"/>
        <v>308</v>
      </c>
      <c r="AG400">
        <f t="shared" si="82"/>
        <v>304</v>
      </c>
      <c r="AH400">
        <f t="shared" si="83"/>
        <v>334</v>
      </c>
    </row>
    <row r="401" spans="14:34" x14ac:dyDescent="0.35">
      <c r="N401">
        <v>239.2</v>
      </c>
      <c r="O401" t="str">
        <f>_xlfn.XLOOKUP(N401,'Compressed Mortality, 1979-1998'!$E$2:$E$7900,'Compressed Mortality, 1979-1998'!$D$2:$D$7900,,0)</f>
        <v>Bone, soft tissue, and skin</v>
      </c>
      <c r="P401" t="str">
        <f>_xlfn.XLOOKUP(P$1&amp;"_"&amp;$N401,'Compressed Mortality, 1979-1998'!$J$2:$J$7900,'Compressed Mortality, 1979-1998'!$H$2:$H$7900,,0)</f>
        <v>0.0 (Unreliable)</v>
      </c>
      <c r="Q401">
        <f>_xlfn.XLOOKUP(Q$1&amp;"_"&amp;$N401,'Compressed Mortality, 1979-1998'!$J$2:$J$7900,'Compressed Mortality, 1979-1998'!$H$2:$H$7900,,0)</f>
        <v>0</v>
      </c>
      <c r="R401">
        <f t="shared" si="84"/>
        <v>0</v>
      </c>
      <c r="S401">
        <f t="shared" si="85"/>
        <v>0</v>
      </c>
      <c r="T401">
        <f t="shared" si="86"/>
        <v>128</v>
      </c>
      <c r="U401">
        <f t="shared" si="87"/>
        <v>123</v>
      </c>
      <c r="X401" t="str">
        <v>C67.3</v>
      </c>
      <c r="Y401" t="str">
        <f>_xlfn.XLOOKUP(X401,'Underlying Cause of Death, 1999'!$E$2:$E$6876,'Underlying Cause of Death, 1999'!$D$2:$D$6876,,0)</f>
        <v>Anterior wall of bladder - Malignant neoplasms</v>
      </c>
      <c r="Z401" t="e">
        <f>_xlfn.XLOOKUP(Z$1&amp;"_"&amp;$X401,'Underlying Cause of Death, 1999'!$J$2:$J$6876,'Underlying Cause of Death, 1999'!$K$2:$K$6876,,0)</f>
        <v>#N/A</v>
      </c>
      <c r="AA401" t="e">
        <f>_xlfn.XLOOKUP(AA$1&amp;"_"&amp;$X401,'Underlying Cause of Death, 1999'!$J$2:$J$6876,'Underlying Cause of Death, 1999'!$K$2:$K$6876,,0)</f>
        <v>#N/A</v>
      </c>
      <c r="AB401">
        <f>_xlfn.XLOOKUP(AB$1&amp;"_"&amp;$X401,'Underlying Cause of Death, 1999'!$J$2:$J$6876,'Underlying Cause of Death, 1999'!$K$2:$K$6876,,0)</f>
        <v>4.2490666538126326E-3</v>
      </c>
      <c r="AC401">
        <f t="shared" si="88"/>
        <v>0</v>
      </c>
      <c r="AD401">
        <f t="shared" si="80"/>
        <v>0</v>
      </c>
      <c r="AE401">
        <f t="shared" si="81"/>
        <v>4.2490666538126326E-3</v>
      </c>
      <c r="AF401">
        <f t="shared" si="89"/>
        <v>308</v>
      </c>
      <c r="AG401">
        <f t="shared" si="82"/>
        <v>304</v>
      </c>
      <c r="AH401">
        <f t="shared" si="83"/>
        <v>320</v>
      </c>
    </row>
    <row r="402" spans="14:34" x14ac:dyDescent="0.35">
      <c r="N402">
        <v>239.3</v>
      </c>
      <c r="O402" t="str">
        <f>_xlfn.XLOOKUP(N402,'Compressed Mortality, 1979-1998'!$E$2:$E$7900,'Compressed Mortality, 1979-1998'!$D$2:$D$7900,,0)</f>
        <v>Breast</v>
      </c>
      <c r="P402" t="str">
        <f>_xlfn.XLOOKUP(P$1&amp;"_"&amp;$N402,'Compressed Mortality, 1979-1998'!$J$2:$J$7900,'Compressed Mortality, 1979-1998'!$H$2:$H$7900,,0)</f>
        <v>0.0 (Unreliable)</v>
      </c>
      <c r="Q402" t="str">
        <f>_xlfn.XLOOKUP(Q$1&amp;"_"&amp;$N402,'Compressed Mortality, 1979-1998'!$J$2:$J$7900,'Compressed Mortality, 1979-1998'!$H$2:$H$7900,,0)</f>
        <v>0.0 (Unreliable)</v>
      </c>
      <c r="R402">
        <f t="shared" si="84"/>
        <v>0</v>
      </c>
      <c r="S402">
        <f t="shared" si="85"/>
        <v>0</v>
      </c>
      <c r="T402">
        <f t="shared" si="86"/>
        <v>128</v>
      </c>
      <c r="U402">
        <f t="shared" si="87"/>
        <v>123</v>
      </c>
      <c r="X402" t="str">
        <v>C67.4</v>
      </c>
      <c r="Y402" t="str">
        <f>_xlfn.XLOOKUP(X402,'Underlying Cause of Death, 1999'!$E$2:$E$6876,'Underlying Cause of Death, 1999'!$D$2:$D$6876,,0)</f>
        <v>Posterior wall of bladder - Malignant neoplasms</v>
      </c>
      <c r="Z402" t="e">
        <f>_xlfn.XLOOKUP(Z$1&amp;"_"&amp;$X402,'Underlying Cause of Death, 1999'!$J$2:$J$6876,'Underlying Cause of Death, 1999'!$K$2:$K$6876,,0)</f>
        <v>#N/A</v>
      </c>
      <c r="AA402" t="e">
        <f>_xlfn.XLOOKUP(AA$1&amp;"_"&amp;$X402,'Underlying Cause of Death, 1999'!$J$2:$J$6876,'Underlying Cause of Death, 1999'!$K$2:$K$6876,,0)</f>
        <v>#N/A</v>
      </c>
      <c r="AB402">
        <f>_xlfn.XLOOKUP(AB$1&amp;"_"&amp;$X402,'Underlying Cause of Death, 1999'!$J$2:$J$6876,'Underlying Cause of Death, 1999'!$K$2:$K$6876,,0)</f>
        <v>6.0700952197323332E-3</v>
      </c>
      <c r="AC402">
        <f t="shared" si="88"/>
        <v>0</v>
      </c>
      <c r="AD402">
        <f t="shared" si="80"/>
        <v>0</v>
      </c>
      <c r="AE402">
        <f t="shared" si="81"/>
        <v>6.0700952197323332E-3</v>
      </c>
      <c r="AF402">
        <f t="shared" si="89"/>
        <v>308</v>
      </c>
      <c r="AG402">
        <f t="shared" si="82"/>
        <v>304</v>
      </c>
      <c r="AH402">
        <f t="shared" si="83"/>
        <v>295</v>
      </c>
    </row>
    <row r="403" spans="14:34" x14ac:dyDescent="0.35">
      <c r="N403">
        <v>239.4</v>
      </c>
      <c r="O403" t="str">
        <f>_xlfn.XLOOKUP(N403,'Compressed Mortality, 1979-1998'!$E$2:$E$7900,'Compressed Mortality, 1979-1998'!$D$2:$D$7900,,0)</f>
        <v>Bladder</v>
      </c>
      <c r="P403">
        <f>_xlfn.XLOOKUP(P$1&amp;"_"&amp;$N403,'Compressed Mortality, 1979-1998'!$J$2:$J$7900,'Compressed Mortality, 1979-1998'!$H$2:$H$7900,,0)</f>
        <v>0</v>
      </c>
      <c r="Q403">
        <f>_xlfn.XLOOKUP(Q$1&amp;"_"&amp;$N403,'Compressed Mortality, 1979-1998'!$J$2:$J$7900,'Compressed Mortality, 1979-1998'!$H$2:$H$7900,,0)</f>
        <v>0</v>
      </c>
      <c r="R403">
        <f t="shared" si="84"/>
        <v>0</v>
      </c>
      <c r="S403">
        <f t="shared" si="85"/>
        <v>0</v>
      </c>
      <c r="T403">
        <f t="shared" si="86"/>
        <v>128</v>
      </c>
      <c r="U403">
        <f t="shared" si="87"/>
        <v>123</v>
      </c>
      <c r="X403" t="str">
        <v>C67.6</v>
      </c>
      <c r="Y403" t="str">
        <f>_xlfn.XLOOKUP(X403,'Underlying Cause of Death, 1999'!$E$2:$E$6876,'Underlying Cause of Death, 1999'!$D$2:$D$6876,,0)</f>
        <v>Ureteric orifice - Malignant neoplasms</v>
      </c>
      <c r="Z403" t="e">
        <f>_xlfn.XLOOKUP(Z$1&amp;"_"&amp;$X403,'Underlying Cause of Death, 1999'!$J$2:$J$6876,'Underlying Cause of Death, 1999'!$K$2:$K$6876,,0)</f>
        <v>#N/A</v>
      </c>
      <c r="AA403" t="e">
        <f>_xlfn.XLOOKUP(AA$1&amp;"_"&amp;$X403,'Underlying Cause of Death, 1999'!$J$2:$J$6876,'Underlying Cause of Death, 1999'!$K$2:$K$6876,,0)</f>
        <v>#N/A</v>
      </c>
      <c r="AB403">
        <f>_xlfn.XLOOKUP(AB$1&amp;"_"&amp;$X403,'Underlying Cause of Death, 1999'!$J$2:$J$6876,'Underlying Cause of Death, 1999'!$K$2:$K$6876,,0)</f>
        <v>3.0350476098661666E-3</v>
      </c>
      <c r="AC403">
        <f t="shared" si="88"/>
        <v>0</v>
      </c>
      <c r="AD403">
        <f t="shared" si="80"/>
        <v>0</v>
      </c>
      <c r="AE403">
        <f t="shared" si="81"/>
        <v>3.0350476098661666E-3</v>
      </c>
      <c r="AF403">
        <f t="shared" si="89"/>
        <v>308</v>
      </c>
      <c r="AG403">
        <f t="shared" si="82"/>
        <v>304</v>
      </c>
      <c r="AH403">
        <f t="shared" si="83"/>
        <v>345</v>
      </c>
    </row>
    <row r="404" spans="14:34" x14ac:dyDescent="0.35">
      <c r="N404">
        <v>239.5</v>
      </c>
      <c r="O404" t="str">
        <f>_xlfn.XLOOKUP(N404,'Compressed Mortality, 1979-1998'!$E$2:$E$7900,'Compressed Mortality, 1979-1998'!$D$2:$D$7900,,0)</f>
        <v>Other genitourinary organs</v>
      </c>
      <c r="P404">
        <f>_xlfn.XLOOKUP(P$1&amp;"_"&amp;$N404,'Compressed Mortality, 1979-1998'!$J$2:$J$7900,'Compressed Mortality, 1979-1998'!$H$2:$H$7900,,0)</f>
        <v>0</v>
      </c>
      <c r="Q404">
        <f>_xlfn.XLOOKUP(Q$1&amp;"_"&amp;$N404,'Compressed Mortality, 1979-1998'!$J$2:$J$7900,'Compressed Mortality, 1979-1998'!$H$2:$H$7900,,0)</f>
        <v>0</v>
      </c>
      <c r="R404">
        <f t="shared" si="84"/>
        <v>0</v>
      </c>
      <c r="S404">
        <f t="shared" si="85"/>
        <v>0</v>
      </c>
      <c r="T404">
        <f t="shared" si="86"/>
        <v>128</v>
      </c>
      <c r="U404">
        <f t="shared" si="87"/>
        <v>123</v>
      </c>
      <c r="X404" t="str">
        <v>C79.7</v>
      </c>
      <c r="Y404" t="str">
        <f>_xlfn.XLOOKUP(X404,'Underlying Cause of Death, 1999'!$E$2:$E$6876,'Underlying Cause of Death, 1999'!$D$2:$D$6876,,0)</f>
        <v>Secondary malignant neoplasm of adrenal gland - Malignant neoplasms</v>
      </c>
      <c r="Z404" t="e">
        <f>_xlfn.XLOOKUP(Z$1&amp;"_"&amp;$X404,'Underlying Cause of Death, 1999'!$J$2:$J$6876,'Underlying Cause of Death, 1999'!$K$2:$K$6876,,0)</f>
        <v>#N/A</v>
      </c>
      <c r="AA404" t="e">
        <f>_xlfn.XLOOKUP(AA$1&amp;"_"&amp;$X404,'Underlying Cause of Death, 1999'!$J$2:$J$6876,'Underlying Cause of Death, 1999'!$K$2:$K$6876,,0)</f>
        <v>#N/A</v>
      </c>
      <c r="AB404">
        <f>_xlfn.XLOOKUP(AB$1&amp;"_"&amp;$X404,'Underlying Cause of Death, 1999'!$J$2:$J$6876,'Underlying Cause of Death, 1999'!$K$2:$K$6876,,0)</f>
        <v>3.0350476098661666E-3</v>
      </c>
      <c r="AC404">
        <f t="shared" si="88"/>
        <v>0</v>
      </c>
      <c r="AD404">
        <f t="shared" si="80"/>
        <v>0</v>
      </c>
      <c r="AE404">
        <f t="shared" si="81"/>
        <v>3.0350476098661666E-3</v>
      </c>
      <c r="AF404">
        <f t="shared" si="89"/>
        <v>308</v>
      </c>
      <c r="AG404">
        <f t="shared" si="82"/>
        <v>304</v>
      </c>
      <c r="AH404">
        <f t="shared" si="83"/>
        <v>345</v>
      </c>
    </row>
    <row r="405" spans="14:34" x14ac:dyDescent="0.35">
      <c r="N405">
        <v>239.6</v>
      </c>
      <c r="O405" t="str">
        <f>_xlfn.XLOOKUP(N405,'Compressed Mortality, 1979-1998'!$E$2:$E$7900,'Compressed Mortality, 1979-1998'!$D$2:$D$7900,,0)</f>
        <v>Brain</v>
      </c>
      <c r="P405">
        <f>_xlfn.XLOOKUP(P$1&amp;"_"&amp;$N405,'Compressed Mortality, 1979-1998'!$J$2:$J$7900,'Compressed Mortality, 1979-1998'!$H$2:$H$7900,,0)</f>
        <v>1</v>
      </c>
      <c r="Q405">
        <f>_xlfn.XLOOKUP(Q$1&amp;"_"&amp;$N405,'Compressed Mortality, 1979-1998'!$J$2:$J$7900,'Compressed Mortality, 1979-1998'!$H$2:$H$7900,,0)</f>
        <v>0.9</v>
      </c>
      <c r="R405">
        <f t="shared" si="84"/>
        <v>1</v>
      </c>
      <c r="S405">
        <f t="shared" si="85"/>
        <v>0.9</v>
      </c>
      <c r="T405">
        <f t="shared" si="86"/>
        <v>29</v>
      </c>
      <c r="U405">
        <f t="shared" si="87"/>
        <v>27</v>
      </c>
    </row>
    <row r="406" spans="14:34" x14ac:dyDescent="0.35">
      <c r="N406">
        <v>239.7</v>
      </c>
      <c r="O406" t="str">
        <f>_xlfn.XLOOKUP(N406,'Compressed Mortality, 1979-1998'!$E$2:$E$7900,'Compressed Mortality, 1979-1998'!$D$2:$D$7900,,0)</f>
        <v>Endocrine glands and other parts of nervous system</v>
      </c>
      <c r="P406">
        <f>_xlfn.XLOOKUP(P$1&amp;"_"&amp;$N406,'Compressed Mortality, 1979-1998'!$J$2:$J$7900,'Compressed Mortality, 1979-1998'!$H$2:$H$7900,,0)</f>
        <v>0.1</v>
      </c>
      <c r="Q406">
        <f>_xlfn.XLOOKUP(Q$1&amp;"_"&amp;$N406,'Compressed Mortality, 1979-1998'!$J$2:$J$7900,'Compressed Mortality, 1979-1998'!$H$2:$H$7900,,0)</f>
        <v>0.1</v>
      </c>
      <c r="R406">
        <f t="shared" si="84"/>
        <v>0.1</v>
      </c>
      <c r="S406">
        <f t="shared" si="85"/>
        <v>0.1</v>
      </c>
      <c r="T406">
        <f t="shared" si="86"/>
        <v>79</v>
      </c>
      <c r="U406">
        <f t="shared" si="87"/>
        <v>71</v>
      </c>
    </row>
    <row r="407" spans="14:34" x14ac:dyDescent="0.35">
      <c r="N407">
        <v>239.8</v>
      </c>
      <c r="O407" t="str">
        <f>_xlfn.XLOOKUP(N407,'Compressed Mortality, 1979-1998'!$E$2:$E$7900,'Compressed Mortality, 1979-1998'!$D$2:$D$7900,,0)</f>
        <v>Other specified sites</v>
      </c>
      <c r="P407">
        <f>_xlfn.XLOOKUP(P$1&amp;"_"&amp;$N407,'Compressed Mortality, 1979-1998'!$J$2:$J$7900,'Compressed Mortality, 1979-1998'!$H$2:$H$7900,,0)</f>
        <v>0.1</v>
      </c>
      <c r="Q407">
        <f>_xlfn.XLOOKUP(Q$1&amp;"_"&amp;$N407,'Compressed Mortality, 1979-1998'!$J$2:$J$7900,'Compressed Mortality, 1979-1998'!$H$2:$H$7900,,0)</f>
        <v>0.1</v>
      </c>
      <c r="R407">
        <f t="shared" si="84"/>
        <v>0.1</v>
      </c>
      <c r="S407">
        <f t="shared" si="85"/>
        <v>0.1</v>
      </c>
      <c r="T407">
        <f t="shared" si="86"/>
        <v>79</v>
      </c>
      <c r="U407">
        <f t="shared" si="87"/>
        <v>71</v>
      </c>
    </row>
    <row r="408" spans="14:34" x14ac:dyDescent="0.35">
      <c r="N408">
        <v>239.9</v>
      </c>
      <c r="O408" t="str">
        <f>_xlfn.XLOOKUP(N408,'Compressed Mortality, 1979-1998'!$E$2:$E$7900,'Compressed Mortality, 1979-1998'!$D$2:$D$7900,,0)</f>
        <v>Site unspecified</v>
      </c>
      <c r="P408">
        <f>_xlfn.XLOOKUP(P$1&amp;"_"&amp;$N408,'Compressed Mortality, 1979-1998'!$J$2:$J$7900,'Compressed Mortality, 1979-1998'!$H$2:$H$7900,,0)</f>
        <v>0</v>
      </c>
      <c r="Q408">
        <f>_xlfn.XLOOKUP(Q$1&amp;"_"&amp;$N408,'Compressed Mortality, 1979-1998'!$J$2:$J$7900,'Compressed Mortality, 1979-1998'!$H$2:$H$7900,,0)</f>
        <v>0</v>
      </c>
      <c r="R408">
        <f t="shared" si="84"/>
        <v>0</v>
      </c>
      <c r="S408">
        <f t="shared" si="85"/>
        <v>0</v>
      </c>
      <c r="T408">
        <f t="shared" si="86"/>
        <v>128</v>
      </c>
      <c r="U408">
        <f t="shared" si="87"/>
        <v>123</v>
      </c>
    </row>
    <row r="409" spans="14:34" x14ac:dyDescent="0.35">
      <c r="N409">
        <v>0</v>
      </c>
      <c r="O409" t="e">
        <f>_xlfn.XLOOKUP(N409,'Compressed Mortality, 1979-1998'!$E$2:$E$7900,'Compressed Mortality, 1979-1998'!$D$2:$D$7900,,0)</f>
        <v>#N/A</v>
      </c>
      <c r="P409" t="e">
        <f>_xlfn.XLOOKUP(P$1&amp;"_"&amp;$N409,'Compressed Mortality, 1979-1998'!$J$2:$J$7900,'Compressed Mortality, 1979-1998'!$H$2:$H$7900,,0)</f>
        <v>#N/A</v>
      </c>
      <c r="Q409" t="e">
        <f>_xlfn.XLOOKUP(Q$1&amp;"_"&amp;$N409,'Compressed Mortality, 1979-1998'!$J$2:$J$7900,'Compressed Mortality, 1979-1998'!$H$2:$H$7900,,0)</f>
        <v>#N/A</v>
      </c>
      <c r="R409">
        <f t="shared" si="84"/>
        <v>0</v>
      </c>
      <c r="S409">
        <f t="shared" si="85"/>
        <v>0</v>
      </c>
      <c r="T409">
        <f t="shared" si="86"/>
        <v>128</v>
      </c>
      <c r="U409">
        <f t="shared" si="87"/>
        <v>123</v>
      </c>
    </row>
    <row r="410" spans="14:34" x14ac:dyDescent="0.35">
      <c r="N410">
        <v>144.1</v>
      </c>
      <c r="O410" t="str">
        <f>_xlfn.XLOOKUP(N410,'Compressed Mortality, 1979-1998'!$E$2:$E$7900,'Compressed Mortality, 1979-1998'!$D$2:$D$7900,,0)</f>
        <v>Lateral portion</v>
      </c>
      <c r="P410" t="str">
        <f>_xlfn.XLOOKUP(P$1&amp;"_"&amp;$N410,'Compressed Mortality, 1979-1998'!$J$2:$J$7900,'Compressed Mortality, 1979-1998'!$H$2:$H$7900,,0)</f>
        <v>0.0 (Unreliable)</v>
      </c>
      <c r="Q410" t="e">
        <f>_xlfn.XLOOKUP(Q$1&amp;"_"&amp;$N410,'Compressed Mortality, 1979-1998'!$J$2:$J$7900,'Compressed Mortality, 1979-1998'!$H$2:$H$7900,,0)</f>
        <v>#N/A</v>
      </c>
      <c r="R410">
        <f t="shared" si="84"/>
        <v>0</v>
      </c>
      <c r="S410">
        <f t="shared" si="85"/>
        <v>0</v>
      </c>
      <c r="T410">
        <f t="shared" si="86"/>
        <v>128</v>
      </c>
      <c r="U410">
        <f t="shared" si="87"/>
        <v>123</v>
      </c>
    </row>
    <row r="411" spans="14:34" x14ac:dyDescent="0.35">
      <c r="N411">
        <v>146.6</v>
      </c>
      <c r="O411" t="str">
        <f>_xlfn.XLOOKUP(N411,'Compressed Mortality, 1979-1998'!$E$2:$E$7900,'Compressed Mortality, 1979-1998'!$D$2:$D$7900,,0)</f>
        <v>Lateral wall of oropharynx</v>
      </c>
      <c r="P411" t="str">
        <f>_xlfn.XLOOKUP(P$1&amp;"_"&amp;$N411,'Compressed Mortality, 1979-1998'!$J$2:$J$7900,'Compressed Mortality, 1979-1998'!$H$2:$H$7900,,0)</f>
        <v>0.0 (Unreliable)</v>
      </c>
      <c r="Q411" t="e">
        <f>_xlfn.XLOOKUP(Q$1&amp;"_"&amp;$N411,'Compressed Mortality, 1979-1998'!$J$2:$J$7900,'Compressed Mortality, 1979-1998'!$H$2:$H$7900,,0)</f>
        <v>#N/A</v>
      </c>
      <c r="R411">
        <f t="shared" si="84"/>
        <v>0</v>
      </c>
      <c r="S411">
        <f t="shared" si="85"/>
        <v>0</v>
      </c>
      <c r="T411">
        <f t="shared" si="86"/>
        <v>128</v>
      </c>
      <c r="U411">
        <f t="shared" si="87"/>
        <v>123</v>
      </c>
    </row>
    <row r="412" spans="14:34" x14ac:dyDescent="0.35">
      <c r="N412">
        <v>149.9</v>
      </c>
      <c r="O412" t="str">
        <f>_xlfn.XLOOKUP(N412,'Compressed Mortality, 1979-1998'!$E$2:$E$7900,'Compressed Mortality, 1979-1998'!$D$2:$D$7900,,0)</f>
        <v>Ill-defined</v>
      </c>
      <c r="P412" t="str">
        <f>_xlfn.XLOOKUP(P$1&amp;"_"&amp;$N412,'Compressed Mortality, 1979-1998'!$J$2:$J$7900,'Compressed Mortality, 1979-1998'!$H$2:$H$7900,,0)</f>
        <v>0.0 (Unreliable)</v>
      </c>
      <c r="Q412" t="e">
        <f>_xlfn.XLOOKUP(Q$1&amp;"_"&amp;$N412,'Compressed Mortality, 1979-1998'!$J$2:$J$7900,'Compressed Mortality, 1979-1998'!$H$2:$H$7900,,0)</f>
        <v>#N/A</v>
      </c>
      <c r="R412">
        <f t="shared" si="84"/>
        <v>0</v>
      </c>
      <c r="S412">
        <f t="shared" si="85"/>
        <v>0</v>
      </c>
      <c r="T412">
        <f t="shared" si="86"/>
        <v>128</v>
      </c>
      <c r="U412">
        <f t="shared" si="87"/>
        <v>123</v>
      </c>
    </row>
    <row r="413" spans="14:34" x14ac:dyDescent="0.35">
      <c r="N413">
        <v>151.4</v>
      </c>
      <c r="O413" t="str">
        <f>_xlfn.XLOOKUP(N413,'Compressed Mortality, 1979-1998'!$E$2:$E$7900,'Compressed Mortality, 1979-1998'!$D$2:$D$7900,,0)</f>
        <v>Body of stomach</v>
      </c>
      <c r="P413" t="str">
        <f>_xlfn.XLOOKUP(P$1&amp;"_"&amp;$N413,'Compressed Mortality, 1979-1998'!$J$2:$J$7900,'Compressed Mortality, 1979-1998'!$H$2:$H$7900,,0)</f>
        <v>0.0 (Unreliable)</v>
      </c>
      <c r="Q413" t="e">
        <f>_xlfn.XLOOKUP(Q$1&amp;"_"&amp;$N413,'Compressed Mortality, 1979-1998'!$J$2:$J$7900,'Compressed Mortality, 1979-1998'!$H$2:$H$7900,,0)</f>
        <v>#N/A</v>
      </c>
      <c r="R413">
        <f t="shared" si="84"/>
        <v>0</v>
      </c>
      <c r="S413">
        <f t="shared" si="85"/>
        <v>0</v>
      </c>
      <c r="T413">
        <f t="shared" si="86"/>
        <v>128</v>
      </c>
      <c r="U413">
        <f t="shared" si="87"/>
        <v>123</v>
      </c>
    </row>
    <row r="414" spans="14:34" x14ac:dyDescent="0.35">
      <c r="N414">
        <v>152.80000000000001</v>
      </c>
      <c r="O414" t="str">
        <f>_xlfn.XLOOKUP(N414,'Compressed Mortality, 1979-1998'!$E$2:$E$7900,'Compressed Mortality, 1979-1998'!$D$2:$D$7900,,0)</f>
        <v>Other specified sites of small intestine</v>
      </c>
      <c r="P414" t="str">
        <f>_xlfn.XLOOKUP(P$1&amp;"_"&amp;$N414,'Compressed Mortality, 1979-1998'!$J$2:$J$7900,'Compressed Mortality, 1979-1998'!$H$2:$H$7900,,0)</f>
        <v>0.0 (Unreliable)</v>
      </c>
      <c r="Q414" t="str">
        <f>_xlfn.XLOOKUP(Q$1&amp;"_"&amp;$N414,'Compressed Mortality, 1979-1998'!$J$2:$J$7900,'Compressed Mortality, 1979-1998'!$H$2:$H$7900,,0)</f>
        <v>0.0 (Unreliable)</v>
      </c>
      <c r="R414">
        <f t="shared" si="84"/>
        <v>0</v>
      </c>
      <c r="S414">
        <f t="shared" si="85"/>
        <v>0</v>
      </c>
      <c r="T414">
        <f t="shared" si="86"/>
        <v>128</v>
      </c>
      <c r="U414">
        <f t="shared" si="87"/>
        <v>123</v>
      </c>
    </row>
    <row r="415" spans="14:34" x14ac:dyDescent="0.35">
      <c r="N415">
        <v>163.1</v>
      </c>
      <c r="O415" t="str">
        <f>_xlfn.XLOOKUP(N415,'Compressed Mortality, 1979-1998'!$E$2:$E$7900,'Compressed Mortality, 1979-1998'!$D$2:$D$7900,,0)</f>
        <v>Visceral pleura</v>
      </c>
      <c r="P415" t="str">
        <f>_xlfn.XLOOKUP(P$1&amp;"_"&amp;$N415,'Compressed Mortality, 1979-1998'!$J$2:$J$7900,'Compressed Mortality, 1979-1998'!$H$2:$H$7900,,0)</f>
        <v>0.0 (Unreliable)</v>
      </c>
      <c r="Q415" t="e">
        <f>_xlfn.XLOOKUP(Q$1&amp;"_"&amp;$N415,'Compressed Mortality, 1979-1998'!$J$2:$J$7900,'Compressed Mortality, 1979-1998'!$H$2:$H$7900,,0)</f>
        <v>#N/A</v>
      </c>
      <c r="R415">
        <f t="shared" si="84"/>
        <v>0</v>
      </c>
      <c r="S415">
        <f t="shared" si="85"/>
        <v>0</v>
      </c>
      <c r="T415">
        <f t="shared" si="86"/>
        <v>128</v>
      </c>
      <c r="U415">
        <f t="shared" si="87"/>
        <v>123</v>
      </c>
    </row>
    <row r="416" spans="14:34" x14ac:dyDescent="0.35">
      <c r="N416">
        <v>174.6</v>
      </c>
      <c r="O416" t="str">
        <f>_xlfn.XLOOKUP(N416,'Compressed Mortality, 1979-1998'!$E$2:$E$7900,'Compressed Mortality, 1979-1998'!$D$2:$D$7900,,0)</f>
        <v>Axillary tail</v>
      </c>
      <c r="P416" t="str">
        <f>_xlfn.XLOOKUP(P$1&amp;"_"&amp;$N416,'Compressed Mortality, 1979-1998'!$J$2:$J$7900,'Compressed Mortality, 1979-1998'!$H$2:$H$7900,,0)</f>
        <v>0.0 (Unreliable)</v>
      </c>
      <c r="Q416" t="e">
        <f>_xlfn.XLOOKUP(Q$1&amp;"_"&amp;$N416,'Compressed Mortality, 1979-1998'!$J$2:$J$7900,'Compressed Mortality, 1979-1998'!$H$2:$H$7900,,0)</f>
        <v>#N/A</v>
      </c>
      <c r="R416">
        <f t="shared" si="84"/>
        <v>0</v>
      </c>
      <c r="S416">
        <f t="shared" si="85"/>
        <v>0</v>
      </c>
      <c r="T416">
        <f t="shared" si="86"/>
        <v>128</v>
      </c>
      <c r="U416">
        <f t="shared" si="87"/>
        <v>123</v>
      </c>
    </row>
    <row r="417" spans="14:21" x14ac:dyDescent="0.35">
      <c r="N417">
        <v>187.5</v>
      </c>
      <c r="O417" t="str">
        <f>_xlfn.XLOOKUP(N417,'Compressed Mortality, 1979-1998'!$E$2:$E$7900,'Compressed Mortality, 1979-1998'!$D$2:$D$7900,,0)</f>
        <v>Epididymis</v>
      </c>
      <c r="P417" t="str">
        <f>_xlfn.XLOOKUP(P$1&amp;"_"&amp;$N417,'Compressed Mortality, 1979-1998'!$J$2:$J$7900,'Compressed Mortality, 1979-1998'!$H$2:$H$7900,,0)</f>
        <v>0.0 (Unreliable)</v>
      </c>
      <c r="Q417" t="e">
        <f>_xlfn.XLOOKUP(Q$1&amp;"_"&amp;$N417,'Compressed Mortality, 1979-1998'!$J$2:$J$7900,'Compressed Mortality, 1979-1998'!$H$2:$H$7900,,0)</f>
        <v>#N/A</v>
      </c>
      <c r="R417">
        <f t="shared" si="84"/>
        <v>0</v>
      </c>
      <c r="S417">
        <f t="shared" si="85"/>
        <v>0</v>
      </c>
      <c r="T417">
        <f t="shared" si="86"/>
        <v>128</v>
      </c>
      <c r="U417">
        <f t="shared" si="87"/>
        <v>123</v>
      </c>
    </row>
    <row r="418" spans="14:21" x14ac:dyDescent="0.35">
      <c r="N418">
        <v>188.8</v>
      </c>
      <c r="O418" t="str">
        <f>_xlfn.XLOOKUP(N418,'Compressed Mortality, 1979-1998'!$E$2:$E$7900,'Compressed Mortality, 1979-1998'!$D$2:$D$7900,,0)</f>
        <v>Other specified sites of bladder</v>
      </c>
      <c r="P418" t="str">
        <f>_xlfn.XLOOKUP(P$1&amp;"_"&amp;$N418,'Compressed Mortality, 1979-1998'!$J$2:$J$7900,'Compressed Mortality, 1979-1998'!$H$2:$H$7900,,0)</f>
        <v>0.0 (Unreliable)</v>
      </c>
      <c r="Q418" t="str">
        <f>_xlfn.XLOOKUP(Q$1&amp;"_"&amp;$N418,'Compressed Mortality, 1979-1998'!$J$2:$J$7900,'Compressed Mortality, 1979-1998'!$H$2:$H$7900,,0)</f>
        <v>0.0 (Unreliable)</v>
      </c>
      <c r="R418">
        <f t="shared" si="84"/>
        <v>0</v>
      </c>
      <c r="S418">
        <f t="shared" si="85"/>
        <v>0</v>
      </c>
      <c r="T418">
        <f t="shared" si="86"/>
        <v>128</v>
      </c>
      <c r="U418">
        <f t="shared" si="87"/>
        <v>123</v>
      </c>
    </row>
    <row r="419" spans="14:21" x14ac:dyDescent="0.35">
      <c r="N419">
        <v>192.3</v>
      </c>
      <c r="O419" t="str">
        <f>_xlfn.XLOOKUP(N419,'Compressed Mortality, 1979-1998'!$E$2:$E$7900,'Compressed Mortality, 1979-1998'!$D$2:$D$7900,,0)</f>
        <v>Spinal meninges</v>
      </c>
      <c r="P419" t="str">
        <f>_xlfn.XLOOKUP(P$1&amp;"_"&amp;$N419,'Compressed Mortality, 1979-1998'!$J$2:$J$7900,'Compressed Mortality, 1979-1998'!$H$2:$H$7900,,0)</f>
        <v>0.0 (Unreliable)</v>
      </c>
      <c r="Q419" t="e">
        <f>_xlfn.XLOOKUP(Q$1&amp;"_"&amp;$N419,'Compressed Mortality, 1979-1998'!$J$2:$J$7900,'Compressed Mortality, 1979-1998'!$H$2:$H$7900,,0)</f>
        <v>#N/A</v>
      </c>
      <c r="R419">
        <f t="shared" si="84"/>
        <v>0</v>
      </c>
      <c r="S419">
        <f t="shared" si="85"/>
        <v>0</v>
      </c>
      <c r="T419">
        <f t="shared" si="86"/>
        <v>128</v>
      </c>
      <c r="U419">
        <f t="shared" si="87"/>
        <v>123</v>
      </c>
    </row>
    <row r="420" spans="14:21" x14ac:dyDescent="0.35">
      <c r="N420">
        <v>201.1</v>
      </c>
      <c r="O420" t="str">
        <f>_xlfn.XLOOKUP(N420,'Compressed Mortality, 1979-1998'!$E$2:$E$7900,'Compressed Mortality, 1979-1998'!$D$2:$D$7900,,0)</f>
        <v>Hodgkin's granuloma</v>
      </c>
      <c r="P420" t="str">
        <f>_xlfn.XLOOKUP(P$1&amp;"_"&amp;$N420,'Compressed Mortality, 1979-1998'!$J$2:$J$7900,'Compressed Mortality, 1979-1998'!$H$2:$H$7900,,0)</f>
        <v>0.0 (Unreliable)</v>
      </c>
      <c r="Q420" t="str">
        <f>_xlfn.XLOOKUP(Q$1&amp;"_"&amp;$N420,'Compressed Mortality, 1979-1998'!$J$2:$J$7900,'Compressed Mortality, 1979-1998'!$H$2:$H$7900,,0)</f>
        <v>0.0 (Unreliable)</v>
      </c>
      <c r="R420">
        <f t="shared" si="84"/>
        <v>0</v>
      </c>
      <c r="S420">
        <f t="shared" si="85"/>
        <v>0</v>
      </c>
      <c r="T420">
        <f t="shared" si="86"/>
        <v>128</v>
      </c>
      <c r="U420">
        <f t="shared" si="87"/>
        <v>123</v>
      </c>
    </row>
    <row r="421" spans="14:21" x14ac:dyDescent="0.35">
      <c r="N421">
        <v>202.6</v>
      </c>
      <c r="O421" t="str">
        <f>_xlfn.XLOOKUP(N421,'Compressed Mortality, 1979-1998'!$E$2:$E$7900,'Compressed Mortality, 1979-1998'!$D$2:$D$7900,,0)</f>
        <v>Malignant mast cell tumors</v>
      </c>
      <c r="P421" t="str">
        <f>_xlfn.XLOOKUP(P$1&amp;"_"&amp;$N421,'Compressed Mortality, 1979-1998'!$J$2:$J$7900,'Compressed Mortality, 1979-1998'!$H$2:$H$7900,,0)</f>
        <v>0.0 (Unreliable)</v>
      </c>
      <c r="Q421" t="str">
        <f>_xlfn.XLOOKUP(Q$1&amp;"_"&amp;$N421,'Compressed Mortality, 1979-1998'!$J$2:$J$7900,'Compressed Mortality, 1979-1998'!$H$2:$H$7900,,0)</f>
        <v>0.0 (Unreliable)</v>
      </c>
      <c r="R421">
        <f t="shared" si="84"/>
        <v>0</v>
      </c>
      <c r="S421">
        <f t="shared" si="85"/>
        <v>0</v>
      </c>
      <c r="T421">
        <f t="shared" si="86"/>
        <v>128</v>
      </c>
      <c r="U421">
        <f t="shared" si="87"/>
        <v>123</v>
      </c>
    </row>
    <row r="422" spans="14:21" x14ac:dyDescent="0.35">
      <c r="N422">
        <v>206.8</v>
      </c>
      <c r="O422" t="str">
        <f>_xlfn.XLOOKUP(N422,'Compressed Mortality, 1979-1998'!$E$2:$E$7900,'Compressed Mortality, 1979-1998'!$D$2:$D$7900,,0)</f>
        <v>Other monocytic leukemia</v>
      </c>
      <c r="P422" t="str">
        <f>_xlfn.XLOOKUP(P$1&amp;"_"&amp;$N422,'Compressed Mortality, 1979-1998'!$J$2:$J$7900,'Compressed Mortality, 1979-1998'!$H$2:$H$7900,,0)</f>
        <v>0.0 (Unreliable)</v>
      </c>
      <c r="Q422" t="e">
        <f>_xlfn.XLOOKUP(Q$1&amp;"_"&amp;$N422,'Compressed Mortality, 1979-1998'!$J$2:$J$7900,'Compressed Mortality, 1979-1998'!$H$2:$H$7900,,0)</f>
        <v>#N/A</v>
      </c>
      <c r="R422">
        <f t="shared" si="84"/>
        <v>0</v>
      </c>
      <c r="S422">
        <f t="shared" si="85"/>
        <v>0</v>
      </c>
      <c r="T422">
        <f t="shared" si="86"/>
        <v>128</v>
      </c>
      <c r="U422">
        <f t="shared" si="87"/>
        <v>123</v>
      </c>
    </row>
    <row r="423" spans="14:21" x14ac:dyDescent="0.35">
      <c r="N423">
        <v>212.4</v>
      </c>
      <c r="O423" t="str">
        <f>_xlfn.XLOOKUP(N423,'Compressed Mortality, 1979-1998'!$E$2:$E$7900,'Compressed Mortality, 1979-1998'!$D$2:$D$7900,,0)</f>
        <v>Pleura</v>
      </c>
      <c r="P423" t="str">
        <f>_xlfn.XLOOKUP(P$1&amp;"_"&amp;$N423,'Compressed Mortality, 1979-1998'!$J$2:$J$7900,'Compressed Mortality, 1979-1998'!$H$2:$H$7900,,0)</f>
        <v>0.0 (Unreliable)</v>
      </c>
      <c r="Q423" t="e">
        <f>_xlfn.XLOOKUP(Q$1&amp;"_"&amp;$N423,'Compressed Mortality, 1979-1998'!$J$2:$J$7900,'Compressed Mortality, 1979-1998'!$H$2:$H$7900,,0)</f>
        <v>#N/A</v>
      </c>
      <c r="R423">
        <f t="shared" si="84"/>
        <v>0</v>
      </c>
      <c r="S423">
        <f t="shared" si="85"/>
        <v>0</v>
      </c>
      <c r="T423">
        <f t="shared" si="86"/>
        <v>128</v>
      </c>
      <c r="U423">
        <f t="shared" si="87"/>
        <v>123</v>
      </c>
    </row>
    <row r="424" spans="14:21" x14ac:dyDescent="0.35">
      <c r="N424">
        <v>213.2</v>
      </c>
      <c r="O424" t="str">
        <f>_xlfn.XLOOKUP(N424,'Compressed Mortality, 1979-1998'!$E$2:$E$7900,'Compressed Mortality, 1979-1998'!$D$2:$D$7900,,0)</f>
        <v>Vertebral column, excluding sacrum and coccyx</v>
      </c>
      <c r="P424" t="str">
        <f>_xlfn.XLOOKUP(P$1&amp;"_"&amp;$N424,'Compressed Mortality, 1979-1998'!$J$2:$J$7900,'Compressed Mortality, 1979-1998'!$H$2:$H$7900,,0)</f>
        <v>0.0 (Unreliable)</v>
      </c>
      <c r="Q424" t="str">
        <f>_xlfn.XLOOKUP(Q$1&amp;"_"&amp;$N424,'Compressed Mortality, 1979-1998'!$J$2:$J$7900,'Compressed Mortality, 1979-1998'!$H$2:$H$7900,,0)</f>
        <v>0.0 (Unreliable)</v>
      </c>
      <c r="R424">
        <f t="shared" si="84"/>
        <v>0</v>
      </c>
      <c r="S424">
        <f t="shared" si="85"/>
        <v>0</v>
      </c>
      <c r="T424">
        <f t="shared" si="86"/>
        <v>128</v>
      </c>
      <c r="U424">
        <f t="shared" si="87"/>
        <v>123</v>
      </c>
    </row>
    <row r="425" spans="14:21" x14ac:dyDescent="0.35">
      <c r="N425">
        <v>213.6</v>
      </c>
      <c r="O425" t="str">
        <f>_xlfn.XLOOKUP(N425,'Compressed Mortality, 1979-1998'!$E$2:$E$7900,'Compressed Mortality, 1979-1998'!$D$2:$D$7900,,0)</f>
        <v>Pelvic bones, sacrum, and coccyx</v>
      </c>
      <c r="P425" t="str">
        <f>_xlfn.XLOOKUP(P$1&amp;"_"&amp;$N425,'Compressed Mortality, 1979-1998'!$J$2:$J$7900,'Compressed Mortality, 1979-1998'!$H$2:$H$7900,,0)</f>
        <v>0.0 (Unreliable)</v>
      </c>
      <c r="Q425" t="str">
        <f>_xlfn.XLOOKUP(Q$1&amp;"_"&amp;$N425,'Compressed Mortality, 1979-1998'!$J$2:$J$7900,'Compressed Mortality, 1979-1998'!$H$2:$H$7900,,0)</f>
        <v>0.0 (Unreliable)</v>
      </c>
      <c r="R425">
        <f t="shared" si="84"/>
        <v>0</v>
      </c>
      <c r="S425">
        <f t="shared" si="85"/>
        <v>0</v>
      </c>
      <c r="T425">
        <f t="shared" si="86"/>
        <v>128</v>
      </c>
      <c r="U425">
        <f t="shared" si="87"/>
        <v>123</v>
      </c>
    </row>
    <row r="426" spans="14:21" x14ac:dyDescent="0.35">
      <c r="N426">
        <v>213.7</v>
      </c>
      <c r="O426" t="str">
        <f>_xlfn.XLOOKUP(N426,'Compressed Mortality, 1979-1998'!$E$2:$E$7900,'Compressed Mortality, 1979-1998'!$D$2:$D$7900,,0)</f>
        <v>Long bones of lower limb</v>
      </c>
      <c r="P426" t="str">
        <f>_xlfn.XLOOKUP(P$1&amp;"_"&amp;$N426,'Compressed Mortality, 1979-1998'!$J$2:$J$7900,'Compressed Mortality, 1979-1998'!$H$2:$H$7900,,0)</f>
        <v>0.0 (Unreliable)</v>
      </c>
      <c r="Q426" t="e">
        <f>_xlfn.XLOOKUP(Q$1&amp;"_"&amp;$N426,'Compressed Mortality, 1979-1998'!$J$2:$J$7900,'Compressed Mortality, 1979-1998'!$H$2:$H$7900,,0)</f>
        <v>#N/A</v>
      </c>
      <c r="R426">
        <f t="shared" si="84"/>
        <v>0</v>
      </c>
      <c r="S426">
        <f t="shared" si="85"/>
        <v>0</v>
      </c>
      <c r="T426">
        <f t="shared" si="86"/>
        <v>128</v>
      </c>
      <c r="U426">
        <f t="shared" si="87"/>
        <v>123</v>
      </c>
    </row>
    <row r="427" spans="14:21" x14ac:dyDescent="0.35">
      <c r="N427">
        <v>215.3</v>
      </c>
      <c r="O427" t="str">
        <f>_xlfn.XLOOKUP(N427,'Compressed Mortality, 1979-1998'!$E$2:$E$7900,'Compressed Mortality, 1979-1998'!$D$2:$D$7900,,0)</f>
        <v>Lower limb, including hip</v>
      </c>
      <c r="P427" t="str">
        <f>_xlfn.XLOOKUP(P$1&amp;"_"&amp;$N427,'Compressed Mortality, 1979-1998'!$J$2:$J$7900,'Compressed Mortality, 1979-1998'!$H$2:$H$7900,,0)</f>
        <v>0.0 (Unreliable)</v>
      </c>
      <c r="Q427" t="str">
        <f>_xlfn.XLOOKUP(Q$1&amp;"_"&amp;$N427,'Compressed Mortality, 1979-1998'!$J$2:$J$7900,'Compressed Mortality, 1979-1998'!$H$2:$H$7900,,0)</f>
        <v>0.0 (Unreliable)</v>
      </c>
      <c r="R427">
        <f t="shared" si="84"/>
        <v>0</v>
      </c>
      <c r="S427">
        <f t="shared" si="85"/>
        <v>0</v>
      </c>
      <c r="T427">
        <f t="shared" si="86"/>
        <v>128</v>
      </c>
      <c r="U427">
        <f t="shared" si="87"/>
        <v>123</v>
      </c>
    </row>
    <row r="428" spans="14:21" x14ac:dyDescent="0.35">
      <c r="N428">
        <v>216.6</v>
      </c>
      <c r="O428" t="str">
        <f>_xlfn.XLOOKUP(N428,'Compressed Mortality, 1979-1998'!$E$2:$E$7900,'Compressed Mortality, 1979-1998'!$D$2:$D$7900,,0)</f>
        <v>Skin of upper limb, including shoulder</v>
      </c>
      <c r="P428" t="str">
        <f>_xlfn.XLOOKUP(P$1&amp;"_"&amp;$N428,'Compressed Mortality, 1979-1998'!$J$2:$J$7900,'Compressed Mortality, 1979-1998'!$H$2:$H$7900,,0)</f>
        <v>0.0 (Unreliable)</v>
      </c>
      <c r="Q428" t="str">
        <f>_xlfn.XLOOKUP(Q$1&amp;"_"&amp;$N428,'Compressed Mortality, 1979-1998'!$J$2:$J$7900,'Compressed Mortality, 1979-1998'!$H$2:$H$7900,,0)</f>
        <v>0.0 (Unreliable)</v>
      </c>
      <c r="R428">
        <f t="shared" si="84"/>
        <v>0</v>
      </c>
      <c r="S428">
        <f t="shared" si="85"/>
        <v>0</v>
      </c>
      <c r="T428">
        <f t="shared" si="86"/>
        <v>128</v>
      </c>
      <c r="U428">
        <f t="shared" si="87"/>
        <v>123</v>
      </c>
    </row>
    <row r="429" spans="14:21" x14ac:dyDescent="0.35">
      <c r="N429">
        <v>219</v>
      </c>
      <c r="O429" t="str">
        <f>_xlfn.XLOOKUP(N429,'Compressed Mortality, 1979-1998'!$E$2:$E$7900,'Compressed Mortality, 1979-1998'!$D$2:$D$7900,,0)</f>
        <v>Cervix uteri</v>
      </c>
      <c r="P429" t="str">
        <f>_xlfn.XLOOKUP(P$1&amp;"_"&amp;$N429,'Compressed Mortality, 1979-1998'!$J$2:$J$7900,'Compressed Mortality, 1979-1998'!$H$2:$H$7900,,0)</f>
        <v>0.0 (Unreliable)</v>
      </c>
      <c r="Q429" t="e">
        <f>_xlfn.XLOOKUP(Q$1&amp;"_"&amp;$N429,'Compressed Mortality, 1979-1998'!$J$2:$J$7900,'Compressed Mortality, 1979-1998'!$H$2:$H$7900,,0)</f>
        <v>#N/A</v>
      </c>
      <c r="R429">
        <f t="shared" si="84"/>
        <v>0</v>
      </c>
      <c r="S429">
        <f t="shared" si="85"/>
        <v>0</v>
      </c>
      <c r="T429">
        <f t="shared" si="86"/>
        <v>128</v>
      </c>
      <c r="U429">
        <f t="shared" si="87"/>
        <v>123</v>
      </c>
    </row>
    <row r="430" spans="14:21" x14ac:dyDescent="0.35">
      <c r="N430">
        <v>225.9</v>
      </c>
      <c r="O430" t="str">
        <f>_xlfn.XLOOKUP(N430,'Compressed Mortality, 1979-1998'!$E$2:$E$7900,'Compressed Mortality, 1979-1998'!$D$2:$D$7900,,0)</f>
        <v>Nervous system, part unspecified</v>
      </c>
      <c r="P430" t="str">
        <f>_xlfn.XLOOKUP(P$1&amp;"_"&amp;$N430,'Compressed Mortality, 1979-1998'!$J$2:$J$7900,'Compressed Mortality, 1979-1998'!$H$2:$H$7900,,0)</f>
        <v>0.0 (Unreliable)</v>
      </c>
      <c r="Q430" t="str">
        <f>_xlfn.XLOOKUP(Q$1&amp;"_"&amp;$N430,'Compressed Mortality, 1979-1998'!$J$2:$J$7900,'Compressed Mortality, 1979-1998'!$H$2:$H$7900,,0)</f>
        <v>0.0 (Unreliable)</v>
      </c>
      <c r="R430">
        <f t="shared" si="84"/>
        <v>0</v>
      </c>
      <c r="S430">
        <f t="shared" si="85"/>
        <v>0</v>
      </c>
      <c r="T430">
        <f t="shared" si="86"/>
        <v>128</v>
      </c>
      <c r="U430">
        <f t="shared" si="87"/>
        <v>123</v>
      </c>
    </row>
    <row r="431" spans="14:21" x14ac:dyDescent="0.35">
      <c r="N431">
        <v>227.6</v>
      </c>
      <c r="O431" t="str">
        <f>_xlfn.XLOOKUP(N431,'Compressed Mortality, 1979-1998'!$E$2:$E$7900,'Compressed Mortality, 1979-1998'!$D$2:$D$7900,,0)</f>
        <v>Aortic body and other paraganglia</v>
      </c>
      <c r="P431" t="str">
        <f>_xlfn.XLOOKUP(P$1&amp;"_"&amp;$N431,'Compressed Mortality, 1979-1998'!$J$2:$J$7900,'Compressed Mortality, 1979-1998'!$H$2:$H$7900,,0)</f>
        <v>0.0 (Unreliable)</v>
      </c>
      <c r="Q431" t="str">
        <f>_xlfn.XLOOKUP(Q$1&amp;"_"&amp;$N431,'Compressed Mortality, 1979-1998'!$J$2:$J$7900,'Compressed Mortality, 1979-1998'!$H$2:$H$7900,,0)</f>
        <v>0.0 (Unreliable)</v>
      </c>
      <c r="R431">
        <f t="shared" si="84"/>
        <v>0</v>
      </c>
      <c r="S431">
        <f t="shared" si="85"/>
        <v>0</v>
      </c>
      <c r="T431">
        <f t="shared" si="86"/>
        <v>128</v>
      </c>
      <c r="U431">
        <f t="shared" si="87"/>
        <v>123</v>
      </c>
    </row>
    <row r="432" spans="14:21" x14ac:dyDescent="0.35">
      <c r="N432">
        <v>230</v>
      </c>
      <c r="O432" t="str">
        <f>_xlfn.XLOOKUP(N432,'Compressed Mortality, 1979-1998'!$E$2:$E$7900,'Compressed Mortality, 1979-1998'!$D$2:$D$7900,,0)</f>
        <v>Lip, oral cavity, and pharynx</v>
      </c>
      <c r="P432" t="str">
        <f>_xlfn.XLOOKUP(P$1&amp;"_"&amp;$N432,'Compressed Mortality, 1979-1998'!$J$2:$J$7900,'Compressed Mortality, 1979-1998'!$H$2:$H$7900,,0)</f>
        <v>0.0 (Unreliable)</v>
      </c>
      <c r="Q432" t="e">
        <f>_xlfn.XLOOKUP(Q$1&amp;"_"&amp;$N432,'Compressed Mortality, 1979-1998'!$J$2:$J$7900,'Compressed Mortality, 1979-1998'!$H$2:$H$7900,,0)</f>
        <v>#N/A</v>
      </c>
      <c r="R432">
        <f t="shared" si="84"/>
        <v>0</v>
      </c>
      <c r="S432">
        <f t="shared" si="85"/>
        <v>0</v>
      </c>
      <c r="T432">
        <f t="shared" si="86"/>
        <v>128</v>
      </c>
      <c r="U432">
        <f t="shared" si="87"/>
        <v>123</v>
      </c>
    </row>
    <row r="433" spans="14:21" x14ac:dyDescent="0.35">
      <c r="N433">
        <v>230.1</v>
      </c>
      <c r="O433" t="str">
        <f>_xlfn.XLOOKUP(N433,'Compressed Mortality, 1979-1998'!$E$2:$E$7900,'Compressed Mortality, 1979-1998'!$D$2:$D$7900,,0)</f>
        <v>Esophagus</v>
      </c>
      <c r="P433" t="str">
        <f>_xlfn.XLOOKUP(P$1&amp;"_"&amp;$N433,'Compressed Mortality, 1979-1998'!$J$2:$J$7900,'Compressed Mortality, 1979-1998'!$H$2:$H$7900,,0)</f>
        <v>0.0 (Unreliable)</v>
      </c>
      <c r="Q433" t="e">
        <f>_xlfn.XLOOKUP(Q$1&amp;"_"&amp;$N433,'Compressed Mortality, 1979-1998'!$J$2:$J$7900,'Compressed Mortality, 1979-1998'!$H$2:$H$7900,,0)</f>
        <v>#N/A</v>
      </c>
      <c r="R433">
        <f t="shared" si="84"/>
        <v>0</v>
      </c>
      <c r="S433">
        <f t="shared" si="85"/>
        <v>0</v>
      </c>
      <c r="T433">
        <f t="shared" si="86"/>
        <v>128</v>
      </c>
      <c r="U433">
        <f t="shared" si="87"/>
        <v>123</v>
      </c>
    </row>
    <row r="434" spans="14:21" x14ac:dyDescent="0.35">
      <c r="N434">
        <v>230.2</v>
      </c>
      <c r="O434" t="str">
        <f>_xlfn.XLOOKUP(N434,'Compressed Mortality, 1979-1998'!$E$2:$E$7900,'Compressed Mortality, 1979-1998'!$D$2:$D$7900,,0)</f>
        <v>Stomach</v>
      </c>
      <c r="P434" t="str">
        <f>_xlfn.XLOOKUP(P$1&amp;"_"&amp;$N434,'Compressed Mortality, 1979-1998'!$J$2:$J$7900,'Compressed Mortality, 1979-1998'!$H$2:$H$7900,,0)</f>
        <v>0.0 (Unreliable)</v>
      </c>
      <c r="Q434" t="e">
        <f>_xlfn.XLOOKUP(Q$1&amp;"_"&amp;$N434,'Compressed Mortality, 1979-1998'!$J$2:$J$7900,'Compressed Mortality, 1979-1998'!$H$2:$H$7900,,0)</f>
        <v>#N/A</v>
      </c>
      <c r="R434">
        <f t="shared" si="84"/>
        <v>0</v>
      </c>
      <c r="S434">
        <f t="shared" si="85"/>
        <v>0</v>
      </c>
      <c r="T434">
        <f t="shared" si="86"/>
        <v>128</v>
      </c>
      <c r="U434">
        <f t="shared" si="87"/>
        <v>123</v>
      </c>
    </row>
    <row r="435" spans="14:21" x14ac:dyDescent="0.35">
      <c r="N435">
        <v>230.3</v>
      </c>
      <c r="O435" t="str">
        <f>_xlfn.XLOOKUP(N435,'Compressed Mortality, 1979-1998'!$E$2:$E$7900,'Compressed Mortality, 1979-1998'!$D$2:$D$7900,,0)</f>
        <v>Colon</v>
      </c>
      <c r="P435" t="str">
        <f>_xlfn.XLOOKUP(P$1&amp;"_"&amp;$N435,'Compressed Mortality, 1979-1998'!$J$2:$J$7900,'Compressed Mortality, 1979-1998'!$H$2:$H$7900,,0)</f>
        <v>0.0 (Unreliable)</v>
      </c>
      <c r="Q435" t="str">
        <f>_xlfn.XLOOKUP(Q$1&amp;"_"&amp;$N435,'Compressed Mortality, 1979-1998'!$J$2:$J$7900,'Compressed Mortality, 1979-1998'!$H$2:$H$7900,,0)</f>
        <v>0.0 (Unreliable)</v>
      </c>
      <c r="R435">
        <f t="shared" si="84"/>
        <v>0</v>
      </c>
      <c r="S435">
        <f t="shared" si="85"/>
        <v>0</v>
      </c>
      <c r="T435">
        <f t="shared" si="86"/>
        <v>128</v>
      </c>
      <c r="U435">
        <f t="shared" si="87"/>
        <v>123</v>
      </c>
    </row>
    <row r="436" spans="14:21" x14ac:dyDescent="0.35">
      <c r="N436">
        <v>233.3</v>
      </c>
      <c r="O436" t="str">
        <f>_xlfn.XLOOKUP(N436,'Compressed Mortality, 1979-1998'!$E$2:$E$7900,'Compressed Mortality, 1979-1998'!$D$2:$D$7900,,0)</f>
        <v>Other and unspecified female genital organs</v>
      </c>
      <c r="P436" t="str">
        <f>_xlfn.XLOOKUP(P$1&amp;"_"&amp;$N436,'Compressed Mortality, 1979-1998'!$J$2:$J$7900,'Compressed Mortality, 1979-1998'!$H$2:$H$7900,,0)</f>
        <v>0.0 (Unreliable)</v>
      </c>
      <c r="Q436" t="str">
        <f>_xlfn.XLOOKUP(Q$1&amp;"_"&amp;$N436,'Compressed Mortality, 1979-1998'!$J$2:$J$7900,'Compressed Mortality, 1979-1998'!$H$2:$H$7900,,0)</f>
        <v>0.0 (Unreliable)</v>
      </c>
      <c r="R436">
        <f t="shared" si="84"/>
        <v>0</v>
      </c>
      <c r="S436">
        <f t="shared" si="85"/>
        <v>0</v>
      </c>
      <c r="T436">
        <f t="shared" si="86"/>
        <v>128</v>
      </c>
      <c r="U436">
        <f t="shared" si="87"/>
        <v>123</v>
      </c>
    </row>
    <row r="437" spans="14:21" x14ac:dyDescent="0.35">
      <c r="N437">
        <v>236.4</v>
      </c>
      <c r="O437" t="str">
        <f>_xlfn.XLOOKUP(N437,'Compressed Mortality, 1979-1998'!$E$2:$E$7900,'Compressed Mortality, 1979-1998'!$D$2:$D$7900,,0)</f>
        <v>Testis</v>
      </c>
      <c r="P437" t="str">
        <f>_xlfn.XLOOKUP(P$1&amp;"_"&amp;$N437,'Compressed Mortality, 1979-1998'!$J$2:$J$7900,'Compressed Mortality, 1979-1998'!$H$2:$H$7900,,0)</f>
        <v>0.0 (Unreliable)</v>
      </c>
      <c r="Q437" t="e">
        <f>_xlfn.XLOOKUP(Q$1&amp;"_"&amp;$N437,'Compressed Mortality, 1979-1998'!$J$2:$J$7900,'Compressed Mortality, 1979-1998'!$H$2:$H$7900,,0)</f>
        <v>#N/A</v>
      </c>
      <c r="R437">
        <f t="shared" si="84"/>
        <v>0</v>
      </c>
      <c r="S437">
        <f t="shared" si="85"/>
        <v>0</v>
      </c>
      <c r="T437">
        <f t="shared" si="86"/>
        <v>128</v>
      </c>
      <c r="U437">
        <f t="shared" si="87"/>
        <v>123</v>
      </c>
    </row>
    <row r="438" spans="14:21" x14ac:dyDescent="0.35">
      <c r="N438">
        <v>237.2</v>
      </c>
      <c r="O438" t="str">
        <f>_xlfn.XLOOKUP(N438,'Compressed Mortality, 1979-1998'!$E$2:$E$7900,'Compressed Mortality, 1979-1998'!$D$2:$D$7900,,0)</f>
        <v>Adrenal gland</v>
      </c>
      <c r="P438" t="str">
        <f>_xlfn.XLOOKUP(P$1&amp;"_"&amp;$N438,'Compressed Mortality, 1979-1998'!$J$2:$J$7900,'Compressed Mortality, 1979-1998'!$H$2:$H$7900,,0)</f>
        <v>0.0 (Unreliable)</v>
      </c>
      <c r="Q438" t="e">
        <f>_xlfn.XLOOKUP(Q$1&amp;"_"&amp;$N438,'Compressed Mortality, 1979-1998'!$J$2:$J$7900,'Compressed Mortality, 1979-1998'!$H$2:$H$7900,,0)</f>
        <v>#N/A</v>
      </c>
      <c r="R438">
        <f t="shared" si="84"/>
        <v>0</v>
      </c>
      <c r="S438">
        <f t="shared" si="85"/>
        <v>0</v>
      </c>
      <c r="T438">
        <f t="shared" si="86"/>
        <v>128</v>
      </c>
      <c r="U438">
        <f t="shared" si="87"/>
        <v>123</v>
      </c>
    </row>
    <row r="439" spans="14:21" x14ac:dyDescent="0.35">
      <c r="N439">
        <v>238.2</v>
      </c>
      <c r="O439" t="str">
        <f>_xlfn.XLOOKUP(N439,'Compressed Mortality, 1979-1998'!$E$2:$E$7900,'Compressed Mortality, 1979-1998'!$D$2:$D$7900,,0)</f>
        <v>Skin</v>
      </c>
      <c r="P439" t="str">
        <f>_xlfn.XLOOKUP(P$1&amp;"_"&amp;$N439,'Compressed Mortality, 1979-1998'!$J$2:$J$7900,'Compressed Mortality, 1979-1998'!$H$2:$H$7900,,0)</f>
        <v>0.0 (Unreliable)</v>
      </c>
      <c r="Q439" t="e">
        <f>_xlfn.XLOOKUP(Q$1&amp;"_"&amp;$N439,'Compressed Mortality, 1979-1998'!$J$2:$J$7900,'Compressed Mortality, 1979-1998'!$H$2:$H$7900,,0)</f>
        <v>#N/A</v>
      </c>
      <c r="R439">
        <f t="shared" si="84"/>
        <v>0</v>
      </c>
      <c r="S439">
        <f t="shared" si="85"/>
        <v>0</v>
      </c>
      <c r="T439">
        <f t="shared" si="86"/>
        <v>128</v>
      </c>
      <c r="U439">
        <f t="shared" si="87"/>
        <v>123</v>
      </c>
    </row>
    <row r="440" spans="14:21" x14ac:dyDescent="0.35">
      <c r="N440">
        <v>140.30000000000001</v>
      </c>
      <c r="O440" t="str">
        <f>_xlfn.XLOOKUP(N440,'Compressed Mortality, 1979-1998'!$E$2:$E$7900,'Compressed Mortality, 1979-1998'!$D$2:$D$7900,,0)</f>
        <v>Upper lip, inner aspect</v>
      </c>
      <c r="P440" t="e">
        <f>_xlfn.XLOOKUP(P$1&amp;"_"&amp;$N440,'Compressed Mortality, 1979-1998'!$J$2:$J$7900,'Compressed Mortality, 1979-1998'!$H$2:$H$7900,,0)</f>
        <v>#N/A</v>
      </c>
      <c r="Q440" t="e">
        <f>_xlfn.XLOOKUP(Q$1&amp;"_"&amp;$N440,'Compressed Mortality, 1979-1998'!$J$2:$J$7900,'Compressed Mortality, 1979-1998'!$H$2:$H$7900,,0)</f>
        <v>#N/A</v>
      </c>
      <c r="R440">
        <f t="shared" si="84"/>
        <v>0</v>
      </c>
      <c r="S440">
        <f t="shared" si="85"/>
        <v>0</v>
      </c>
      <c r="T440">
        <f t="shared" si="86"/>
        <v>128</v>
      </c>
      <c r="U440">
        <f t="shared" si="87"/>
        <v>123</v>
      </c>
    </row>
    <row r="441" spans="14:21" x14ac:dyDescent="0.35">
      <c r="N441">
        <v>140.4</v>
      </c>
      <c r="O441" t="str">
        <f>_xlfn.XLOOKUP(N441,'Compressed Mortality, 1979-1998'!$E$2:$E$7900,'Compressed Mortality, 1979-1998'!$D$2:$D$7900,,0)</f>
        <v>Lower lip, inner aspect</v>
      </c>
      <c r="P441" t="e">
        <f>_xlfn.XLOOKUP(P$1&amp;"_"&amp;$N441,'Compressed Mortality, 1979-1998'!$J$2:$J$7900,'Compressed Mortality, 1979-1998'!$H$2:$H$7900,,0)</f>
        <v>#N/A</v>
      </c>
      <c r="Q441" t="e">
        <f>_xlfn.XLOOKUP(Q$1&amp;"_"&amp;$N441,'Compressed Mortality, 1979-1998'!$J$2:$J$7900,'Compressed Mortality, 1979-1998'!$H$2:$H$7900,,0)</f>
        <v>#N/A</v>
      </c>
      <c r="R441">
        <f t="shared" si="84"/>
        <v>0</v>
      </c>
      <c r="S441">
        <f t="shared" si="85"/>
        <v>0</v>
      </c>
      <c r="T441">
        <f t="shared" si="86"/>
        <v>128</v>
      </c>
      <c r="U441">
        <f t="shared" si="87"/>
        <v>123</v>
      </c>
    </row>
    <row r="442" spans="14:21" x14ac:dyDescent="0.35">
      <c r="N442">
        <v>142.80000000000001</v>
      </c>
      <c r="O442" t="str">
        <f>_xlfn.XLOOKUP(N442,'Compressed Mortality, 1979-1998'!$E$2:$E$7900,'Compressed Mortality, 1979-1998'!$D$2:$D$7900,,0)</f>
        <v>Other major salivary glands</v>
      </c>
      <c r="P442" t="e">
        <f>_xlfn.XLOOKUP(P$1&amp;"_"&amp;$N442,'Compressed Mortality, 1979-1998'!$J$2:$J$7900,'Compressed Mortality, 1979-1998'!$H$2:$H$7900,,0)</f>
        <v>#N/A</v>
      </c>
      <c r="Q442" t="e">
        <f>_xlfn.XLOOKUP(Q$1&amp;"_"&amp;$N442,'Compressed Mortality, 1979-1998'!$J$2:$J$7900,'Compressed Mortality, 1979-1998'!$H$2:$H$7900,,0)</f>
        <v>#N/A</v>
      </c>
      <c r="R442">
        <f t="shared" si="84"/>
        <v>0</v>
      </c>
      <c r="S442">
        <f t="shared" si="85"/>
        <v>0</v>
      </c>
      <c r="T442">
        <f t="shared" si="86"/>
        <v>128</v>
      </c>
      <c r="U442">
        <f t="shared" si="87"/>
        <v>123</v>
      </c>
    </row>
    <row r="443" spans="14:21" x14ac:dyDescent="0.35">
      <c r="N443">
        <v>143.80000000000001</v>
      </c>
      <c r="O443" t="str">
        <f>_xlfn.XLOOKUP(N443,'Compressed Mortality, 1979-1998'!$E$2:$E$7900,'Compressed Mortality, 1979-1998'!$D$2:$D$7900,,0)</f>
        <v>Other sites of gum</v>
      </c>
      <c r="P443" t="e">
        <f>_xlfn.XLOOKUP(P$1&amp;"_"&amp;$N443,'Compressed Mortality, 1979-1998'!$J$2:$J$7900,'Compressed Mortality, 1979-1998'!$H$2:$H$7900,,0)</f>
        <v>#N/A</v>
      </c>
      <c r="Q443" t="e">
        <f>_xlfn.XLOOKUP(Q$1&amp;"_"&amp;$N443,'Compressed Mortality, 1979-1998'!$J$2:$J$7900,'Compressed Mortality, 1979-1998'!$H$2:$H$7900,,0)</f>
        <v>#N/A</v>
      </c>
      <c r="R443">
        <f t="shared" si="84"/>
        <v>0</v>
      </c>
      <c r="S443">
        <f t="shared" si="85"/>
        <v>0</v>
      </c>
      <c r="T443">
        <f t="shared" si="86"/>
        <v>128</v>
      </c>
      <c r="U443">
        <f t="shared" si="87"/>
        <v>123</v>
      </c>
    </row>
    <row r="444" spans="14:21" x14ac:dyDescent="0.35">
      <c r="N444">
        <v>147.30000000000001</v>
      </c>
      <c r="O444" t="str">
        <f>_xlfn.XLOOKUP(N444,'Compressed Mortality, 1979-1998'!$E$2:$E$7900,'Compressed Mortality, 1979-1998'!$D$2:$D$7900,,0)</f>
        <v>Anterior wall</v>
      </c>
      <c r="P444" t="e">
        <f>_xlfn.XLOOKUP(P$1&amp;"_"&amp;$N444,'Compressed Mortality, 1979-1998'!$J$2:$J$7900,'Compressed Mortality, 1979-1998'!$H$2:$H$7900,,0)</f>
        <v>#N/A</v>
      </c>
      <c r="Q444" t="str">
        <f>_xlfn.XLOOKUP(Q$1&amp;"_"&amp;$N444,'Compressed Mortality, 1979-1998'!$J$2:$J$7900,'Compressed Mortality, 1979-1998'!$H$2:$H$7900,,0)</f>
        <v>0.0 (Unreliable)</v>
      </c>
      <c r="R444">
        <f t="shared" si="84"/>
        <v>0</v>
      </c>
      <c r="S444">
        <f t="shared" si="85"/>
        <v>0</v>
      </c>
      <c r="T444">
        <f t="shared" si="86"/>
        <v>128</v>
      </c>
      <c r="U444">
        <f t="shared" si="87"/>
        <v>123</v>
      </c>
    </row>
    <row r="445" spans="14:21" x14ac:dyDescent="0.35">
      <c r="N445">
        <v>147.80000000000001</v>
      </c>
      <c r="O445" t="str">
        <f>_xlfn.XLOOKUP(N445,'Compressed Mortality, 1979-1998'!$E$2:$E$7900,'Compressed Mortality, 1979-1998'!$D$2:$D$7900,,0)</f>
        <v>Other specified sites of nasopharynx</v>
      </c>
      <c r="P445" t="e">
        <f>_xlfn.XLOOKUP(P$1&amp;"_"&amp;$N445,'Compressed Mortality, 1979-1998'!$J$2:$J$7900,'Compressed Mortality, 1979-1998'!$H$2:$H$7900,,0)</f>
        <v>#N/A</v>
      </c>
      <c r="Q445" t="e">
        <f>_xlfn.XLOOKUP(Q$1&amp;"_"&amp;$N445,'Compressed Mortality, 1979-1998'!$J$2:$J$7900,'Compressed Mortality, 1979-1998'!$H$2:$H$7900,,0)</f>
        <v>#N/A</v>
      </c>
      <c r="R445">
        <f t="shared" si="84"/>
        <v>0</v>
      </c>
      <c r="S445">
        <f t="shared" si="85"/>
        <v>0</v>
      </c>
      <c r="T445">
        <f t="shared" si="86"/>
        <v>128</v>
      </c>
      <c r="U445">
        <f t="shared" si="87"/>
        <v>123</v>
      </c>
    </row>
    <row r="446" spans="14:21" x14ac:dyDescent="0.35">
      <c r="N446">
        <v>150.19999999999999</v>
      </c>
      <c r="O446" t="str">
        <f>_xlfn.XLOOKUP(N446,'Compressed Mortality, 1979-1998'!$E$2:$E$7900,'Compressed Mortality, 1979-1998'!$D$2:$D$7900,,0)</f>
        <v>Abdominal esophagus</v>
      </c>
      <c r="P446" t="e">
        <f>_xlfn.XLOOKUP(P$1&amp;"_"&amp;$N446,'Compressed Mortality, 1979-1998'!$J$2:$J$7900,'Compressed Mortality, 1979-1998'!$H$2:$H$7900,,0)</f>
        <v>#N/A</v>
      </c>
      <c r="Q446" t="e">
        <f>_xlfn.XLOOKUP(Q$1&amp;"_"&amp;$N446,'Compressed Mortality, 1979-1998'!$J$2:$J$7900,'Compressed Mortality, 1979-1998'!$H$2:$H$7900,,0)</f>
        <v>#N/A</v>
      </c>
      <c r="R446">
        <f t="shared" si="84"/>
        <v>0</v>
      </c>
      <c r="S446">
        <f t="shared" si="85"/>
        <v>0</v>
      </c>
      <c r="T446">
        <f t="shared" si="86"/>
        <v>128</v>
      </c>
      <c r="U446">
        <f t="shared" si="87"/>
        <v>123</v>
      </c>
    </row>
    <row r="447" spans="14:21" x14ac:dyDescent="0.35">
      <c r="N447">
        <v>151.80000000000001</v>
      </c>
      <c r="O447" t="str">
        <f>_xlfn.XLOOKUP(N447,'Compressed Mortality, 1979-1998'!$E$2:$E$7900,'Compressed Mortality, 1979-1998'!$D$2:$D$7900,,0)</f>
        <v>Other specified sites of stomach</v>
      </c>
      <c r="P447" t="e">
        <f>_xlfn.XLOOKUP(P$1&amp;"_"&amp;$N447,'Compressed Mortality, 1979-1998'!$J$2:$J$7900,'Compressed Mortality, 1979-1998'!$H$2:$H$7900,,0)</f>
        <v>#N/A</v>
      </c>
      <c r="Q447" t="str">
        <f>_xlfn.XLOOKUP(Q$1&amp;"_"&amp;$N447,'Compressed Mortality, 1979-1998'!$J$2:$J$7900,'Compressed Mortality, 1979-1998'!$H$2:$H$7900,,0)</f>
        <v>0.0 (Unreliable)</v>
      </c>
      <c r="R447">
        <f t="shared" si="84"/>
        <v>0</v>
      </c>
      <c r="S447">
        <f t="shared" si="85"/>
        <v>0</v>
      </c>
      <c r="T447">
        <f t="shared" si="86"/>
        <v>128</v>
      </c>
      <c r="U447">
        <f t="shared" si="87"/>
        <v>123</v>
      </c>
    </row>
    <row r="448" spans="14:21" x14ac:dyDescent="0.35">
      <c r="N448">
        <v>165.8</v>
      </c>
      <c r="O448" t="str">
        <f>_xlfn.XLOOKUP(N448,'Compressed Mortality, 1979-1998'!$E$2:$E$7900,'Compressed Mortality, 1979-1998'!$D$2:$D$7900,,0)</f>
        <v>Other</v>
      </c>
      <c r="P448" t="e">
        <f>_xlfn.XLOOKUP(P$1&amp;"_"&amp;$N448,'Compressed Mortality, 1979-1998'!$J$2:$J$7900,'Compressed Mortality, 1979-1998'!$H$2:$H$7900,,0)</f>
        <v>#N/A</v>
      </c>
      <c r="Q448" t="e">
        <f>_xlfn.XLOOKUP(Q$1&amp;"_"&amp;$N448,'Compressed Mortality, 1979-1998'!$J$2:$J$7900,'Compressed Mortality, 1979-1998'!$H$2:$H$7900,,0)</f>
        <v>#N/A</v>
      </c>
      <c r="R448">
        <f t="shared" si="84"/>
        <v>0</v>
      </c>
      <c r="S448">
        <f t="shared" si="85"/>
        <v>0</v>
      </c>
      <c r="T448">
        <f t="shared" si="86"/>
        <v>128</v>
      </c>
      <c r="U448">
        <f t="shared" si="87"/>
        <v>123</v>
      </c>
    </row>
    <row r="449" spans="14:21" x14ac:dyDescent="0.35">
      <c r="N449">
        <v>174.2</v>
      </c>
      <c r="O449" t="str">
        <f>_xlfn.XLOOKUP(N449,'Compressed Mortality, 1979-1998'!$E$2:$E$7900,'Compressed Mortality, 1979-1998'!$D$2:$D$7900,,0)</f>
        <v>Upper-inner quadrant</v>
      </c>
      <c r="P449" t="e">
        <f>_xlfn.XLOOKUP(P$1&amp;"_"&amp;$N449,'Compressed Mortality, 1979-1998'!$J$2:$J$7900,'Compressed Mortality, 1979-1998'!$H$2:$H$7900,,0)</f>
        <v>#N/A</v>
      </c>
      <c r="Q449" t="e">
        <f>_xlfn.XLOOKUP(Q$1&amp;"_"&amp;$N449,'Compressed Mortality, 1979-1998'!$J$2:$J$7900,'Compressed Mortality, 1979-1998'!$H$2:$H$7900,,0)</f>
        <v>#N/A</v>
      </c>
      <c r="R449">
        <f t="shared" si="84"/>
        <v>0</v>
      </c>
      <c r="S449">
        <f t="shared" si="85"/>
        <v>0</v>
      </c>
      <c r="T449">
        <f t="shared" si="86"/>
        <v>128</v>
      </c>
      <c r="U449">
        <f t="shared" si="87"/>
        <v>123</v>
      </c>
    </row>
    <row r="450" spans="14:21" x14ac:dyDescent="0.35">
      <c r="N450">
        <v>189.8</v>
      </c>
      <c r="O450" t="str">
        <f>_xlfn.XLOOKUP(N450,'Compressed Mortality, 1979-1998'!$E$2:$E$7900,'Compressed Mortality, 1979-1998'!$D$2:$D$7900,,0)</f>
        <v>Other specified sites of urinary organs</v>
      </c>
      <c r="P450" t="e">
        <f>_xlfn.XLOOKUP(P$1&amp;"_"&amp;$N450,'Compressed Mortality, 1979-1998'!$J$2:$J$7900,'Compressed Mortality, 1979-1998'!$H$2:$H$7900,,0)</f>
        <v>#N/A</v>
      </c>
      <c r="Q450" t="str">
        <f>_xlfn.XLOOKUP(Q$1&amp;"_"&amp;$N450,'Compressed Mortality, 1979-1998'!$J$2:$J$7900,'Compressed Mortality, 1979-1998'!$H$2:$H$7900,,0)</f>
        <v>0.0 (Unreliable)</v>
      </c>
      <c r="R450">
        <f t="shared" si="84"/>
        <v>0</v>
      </c>
      <c r="S450">
        <f t="shared" si="85"/>
        <v>0</v>
      </c>
      <c r="T450">
        <f t="shared" si="86"/>
        <v>128</v>
      </c>
      <c r="U450">
        <f t="shared" si="87"/>
        <v>123</v>
      </c>
    </row>
    <row r="451" spans="14:21" x14ac:dyDescent="0.35">
      <c r="N451">
        <v>194.8</v>
      </c>
      <c r="O451" t="str">
        <f>_xlfn.XLOOKUP(N451,'Compressed Mortality, 1979-1998'!$E$2:$E$7900,'Compressed Mortality, 1979-1998'!$D$2:$D$7900,,0)</f>
        <v>Other</v>
      </c>
      <c r="P451" t="e">
        <f>_xlfn.XLOOKUP(P$1&amp;"_"&amp;$N451,'Compressed Mortality, 1979-1998'!$J$2:$J$7900,'Compressed Mortality, 1979-1998'!$H$2:$H$7900,,0)</f>
        <v>#N/A</v>
      </c>
      <c r="Q451" t="str">
        <f>_xlfn.XLOOKUP(Q$1&amp;"_"&amp;$N451,'Compressed Mortality, 1979-1998'!$J$2:$J$7900,'Compressed Mortality, 1979-1998'!$H$2:$H$7900,,0)</f>
        <v>0.0 (Unreliable)</v>
      </c>
      <c r="R451">
        <f t="shared" ref="R451:R514" si="90">IF(ISNUMBER(P451),P451,0)</f>
        <v>0</v>
      </c>
      <c r="S451">
        <f t="shared" ref="S451:S514" si="91">IF(ISNUMBER(Q451),Q451,0)</f>
        <v>0</v>
      </c>
      <c r="T451">
        <f t="shared" ref="T451:T514" si="92">RANK(R451,R$2:R$523)</f>
        <v>128</v>
      </c>
      <c r="U451">
        <f t="shared" ref="U451:U514" si="93">RANK(S451,S$2:S$523)</f>
        <v>123</v>
      </c>
    </row>
    <row r="452" spans="14:21" x14ac:dyDescent="0.35">
      <c r="N452">
        <v>210.5</v>
      </c>
      <c r="O452" t="str">
        <f>_xlfn.XLOOKUP(N452,'Compressed Mortality, 1979-1998'!$E$2:$E$7900,'Compressed Mortality, 1979-1998'!$D$2:$D$7900,,0)</f>
        <v>Tonsil</v>
      </c>
      <c r="P452" t="e">
        <f>_xlfn.XLOOKUP(P$1&amp;"_"&amp;$N452,'Compressed Mortality, 1979-1998'!$J$2:$J$7900,'Compressed Mortality, 1979-1998'!$H$2:$H$7900,,0)</f>
        <v>#N/A</v>
      </c>
      <c r="Q452" t="e">
        <f>_xlfn.XLOOKUP(Q$1&amp;"_"&amp;$N452,'Compressed Mortality, 1979-1998'!$J$2:$J$7900,'Compressed Mortality, 1979-1998'!$H$2:$H$7900,,0)</f>
        <v>#N/A</v>
      </c>
      <c r="R452">
        <f t="shared" si="90"/>
        <v>0</v>
      </c>
      <c r="S452">
        <f t="shared" si="91"/>
        <v>0</v>
      </c>
      <c r="T452">
        <f t="shared" si="92"/>
        <v>128</v>
      </c>
      <c r="U452">
        <f t="shared" si="93"/>
        <v>123</v>
      </c>
    </row>
    <row r="453" spans="14:21" x14ac:dyDescent="0.35">
      <c r="N453">
        <v>215.2</v>
      </c>
      <c r="O453" t="str">
        <f>_xlfn.XLOOKUP(N453,'Compressed Mortality, 1979-1998'!$E$2:$E$7900,'Compressed Mortality, 1979-1998'!$D$2:$D$7900,,0)</f>
        <v>Upper limb, including shoulder</v>
      </c>
      <c r="P453" t="e">
        <f>_xlfn.XLOOKUP(P$1&amp;"_"&amp;$N453,'Compressed Mortality, 1979-1998'!$J$2:$J$7900,'Compressed Mortality, 1979-1998'!$H$2:$H$7900,,0)</f>
        <v>#N/A</v>
      </c>
      <c r="Q453" t="e">
        <f>_xlfn.XLOOKUP(Q$1&amp;"_"&amp;$N453,'Compressed Mortality, 1979-1998'!$J$2:$J$7900,'Compressed Mortality, 1979-1998'!$H$2:$H$7900,,0)</f>
        <v>#N/A</v>
      </c>
      <c r="R453">
        <f t="shared" si="90"/>
        <v>0</v>
      </c>
      <c r="S453">
        <f t="shared" si="91"/>
        <v>0</v>
      </c>
      <c r="T453">
        <f t="shared" si="92"/>
        <v>128</v>
      </c>
      <c r="U453">
        <f t="shared" si="93"/>
        <v>123</v>
      </c>
    </row>
    <row r="454" spans="14:21" x14ac:dyDescent="0.35">
      <c r="N454">
        <v>216.7</v>
      </c>
      <c r="O454" t="str">
        <f>_xlfn.XLOOKUP(N454,'Compressed Mortality, 1979-1998'!$E$2:$E$7900,'Compressed Mortality, 1979-1998'!$D$2:$D$7900,,0)</f>
        <v>Skin of lower limb, including hip</v>
      </c>
      <c r="P454" t="e">
        <f>_xlfn.XLOOKUP(P$1&amp;"_"&amp;$N454,'Compressed Mortality, 1979-1998'!$J$2:$J$7900,'Compressed Mortality, 1979-1998'!$H$2:$H$7900,,0)</f>
        <v>#N/A</v>
      </c>
      <c r="Q454" t="str">
        <f>_xlfn.XLOOKUP(Q$1&amp;"_"&amp;$N454,'Compressed Mortality, 1979-1998'!$J$2:$J$7900,'Compressed Mortality, 1979-1998'!$H$2:$H$7900,,0)</f>
        <v>0.0 (Unreliable)</v>
      </c>
      <c r="R454">
        <f t="shared" si="90"/>
        <v>0</v>
      </c>
      <c r="S454">
        <f t="shared" si="91"/>
        <v>0</v>
      </c>
      <c r="T454">
        <f t="shared" si="92"/>
        <v>128</v>
      </c>
      <c r="U454">
        <f t="shared" si="93"/>
        <v>123</v>
      </c>
    </row>
    <row r="455" spans="14:21" x14ac:dyDescent="0.35">
      <c r="N455">
        <v>216.8</v>
      </c>
      <c r="O455" t="str">
        <f>_xlfn.XLOOKUP(N455,'Compressed Mortality, 1979-1998'!$E$2:$E$7900,'Compressed Mortality, 1979-1998'!$D$2:$D$7900,,0)</f>
        <v>Other specified sites of skin</v>
      </c>
      <c r="P455" t="e">
        <f>_xlfn.XLOOKUP(P$1&amp;"_"&amp;$N455,'Compressed Mortality, 1979-1998'!$J$2:$J$7900,'Compressed Mortality, 1979-1998'!$H$2:$H$7900,,0)</f>
        <v>#N/A</v>
      </c>
      <c r="Q455" t="e">
        <f>_xlfn.XLOOKUP(Q$1&amp;"_"&amp;$N455,'Compressed Mortality, 1979-1998'!$J$2:$J$7900,'Compressed Mortality, 1979-1998'!$H$2:$H$7900,,0)</f>
        <v>#N/A</v>
      </c>
      <c r="R455">
        <f t="shared" si="90"/>
        <v>0</v>
      </c>
      <c r="S455">
        <f t="shared" si="91"/>
        <v>0</v>
      </c>
      <c r="T455">
        <f t="shared" si="92"/>
        <v>128</v>
      </c>
      <c r="U455">
        <f t="shared" si="93"/>
        <v>123</v>
      </c>
    </row>
    <row r="456" spans="14:21" x14ac:dyDescent="0.35">
      <c r="N456">
        <v>221</v>
      </c>
      <c r="O456" t="str">
        <f>_xlfn.XLOOKUP(N456,'Compressed Mortality, 1979-1998'!$E$2:$E$7900,'Compressed Mortality, 1979-1998'!$D$2:$D$7900,,0)</f>
        <v>Fallopian tube and uterine ligaments</v>
      </c>
      <c r="P456" t="e">
        <f>_xlfn.XLOOKUP(P$1&amp;"_"&amp;$N456,'Compressed Mortality, 1979-1998'!$J$2:$J$7900,'Compressed Mortality, 1979-1998'!$H$2:$H$7900,,0)</f>
        <v>#N/A</v>
      </c>
      <c r="Q456" t="e">
        <f>_xlfn.XLOOKUP(Q$1&amp;"_"&amp;$N456,'Compressed Mortality, 1979-1998'!$J$2:$J$7900,'Compressed Mortality, 1979-1998'!$H$2:$H$7900,,0)</f>
        <v>#N/A</v>
      </c>
      <c r="R456">
        <f t="shared" si="90"/>
        <v>0</v>
      </c>
      <c r="S456">
        <f t="shared" si="91"/>
        <v>0</v>
      </c>
      <c r="T456">
        <f t="shared" si="92"/>
        <v>128</v>
      </c>
      <c r="U456">
        <f t="shared" si="93"/>
        <v>123</v>
      </c>
    </row>
    <row r="457" spans="14:21" x14ac:dyDescent="0.35">
      <c r="N457">
        <v>224.6</v>
      </c>
      <c r="O457" t="str">
        <f>_xlfn.XLOOKUP(N457,'Compressed Mortality, 1979-1998'!$E$2:$E$7900,'Compressed Mortality, 1979-1998'!$D$2:$D$7900,,0)</f>
        <v>Choroid</v>
      </c>
      <c r="P457" t="e">
        <f>_xlfn.XLOOKUP(P$1&amp;"_"&amp;$N457,'Compressed Mortality, 1979-1998'!$J$2:$J$7900,'Compressed Mortality, 1979-1998'!$H$2:$H$7900,,0)</f>
        <v>#N/A</v>
      </c>
      <c r="Q457" t="e">
        <f>_xlfn.XLOOKUP(Q$1&amp;"_"&amp;$N457,'Compressed Mortality, 1979-1998'!$J$2:$J$7900,'Compressed Mortality, 1979-1998'!$H$2:$H$7900,,0)</f>
        <v>#N/A</v>
      </c>
      <c r="R457">
        <f t="shared" si="90"/>
        <v>0</v>
      </c>
      <c r="S457">
        <f t="shared" si="91"/>
        <v>0</v>
      </c>
      <c r="T457">
        <f t="shared" si="92"/>
        <v>128</v>
      </c>
      <c r="U457">
        <f t="shared" si="93"/>
        <v>123</v>
      </c>
    </row>
    <row r="458" spans="14:21" x14ac:dyDescent="0.35">
      <c r="N458">
        <v>227.9</v>
      </c>
      <c r="O458" t="str">
        <f>_xlfn.XLOOKUP(N458,'Compressed Mortality, 1979-1998'!$E$2:$E$7900,'Compressed Mortality, 1979-1998'!$D$2:$D$7900,,0)</f>
        <v>Endocrine gland, site unspecified</v>
      </c>
      <c r="P458" t="e">
        <f>_xlfn.XLOOKUP(P$1&amp;"_"&amp;$N458,'Compressed Mortality, 1979-1998'!$J$2:$J$7900,'Compressed Mortality, 1979-1998'!$H$2:$H$7900,,0)</f>
        <v>#N/A</v>
      </c>
      <c r="Q458" t="e">
        <f>_xlfn.XLOOKUP(Q$1&amp;"_"&amp;$N458,'Compressed Mortality, 1979-1998'!$J$2:$J$7900,'Compressed Mortality, 1979-1998'!$H$2:$H$7900,,0)</f>
        <v>#N/A</v>
      </c>
      <c r="R458">
        <f t="shared" si="90"/>
        <v>0</v>
      </c>
      <c r="S458">
        <f t="shared" si="91"/>
        <v>0</v>
      </c>
      <c r="T458">
        <f t="shared" si="92"/>
        <v>128</v>
      </c>
      <c r="U458">
        <f t="shared" si="93"/>
        <v>123</v>
      </c>
    </row>
    <row r="459" spans="14:21" x14ac:dyDescent="0.35">
      <c r="N459">
        <v>230.8</v>
      </c>
      <c r="O459" t="str">
        <f>_xlfn.XLOOKUP(N459,'Compressed Mortality, 1979-1998'!$E$2:$E$7900,'Compressed Mortality, 1979-1998'!$D$2:$D$7900,,0)</f>
        <v>Liver and biliary system</v>
      </c>
      <c r="P459" t="e">
        <f>_xlfn.XLOOKUP(P$1&amp;"_"&amp;$N459,'Compressed Mortality, 1979-1998'!$J$2:$J$7900,'Compressed Mortality, 1979-1998'!$H$2:$H$7900,,0)</f>
        <v>#N/A</v>
      </c>
      <c r="Q459" t="e">
        <f>_xlfn.XLOOKUP(Q$1&amp;"_"&amp;$N459,'Compressed Mortality, 1979-1998'!$J$2:$J$7900,'Compressed Mortality, 1979-1998'!$H$2:$H$7900,,0)</f>
        <v>#N/A</v>
      </c>
      <c r="R459">
        <f t="shared" si="90"/>
        <v>0</v>
      </c>
      <c r="S459">
        <f t="shared" si="91"/>
        <v>0</v>
      </c>
      <c r="T459">
        <f t="shared" si="92"/>
        <v>128</v>
      </c>
      <c r="U459">
        <f t="shared" si="93"/>
        <v>123</v>
      </c>
    </row>
    <row r="460" spans="14:21" x14ac:dyDescent="0.35">
      <c r="N460">
        <v>231</v>
      </c>
      <c r="O460" t="str">
        <f>_xlfn.XLOOKUP(N460,'Compressed Mortality, 1979-1998'!$E$2:$E$7900,'Compressed Mortality, 1979-1998'!$D$2:$D$7900,,0)</f>
        <v>Larynx</v>
      </c>
      <c r="P460" t="e">
        <f>_xlfn.XLOOKUP(P$1&amp;"_"&amp;$N460,'Compressed Mortality, 1979-1998'!$J$2:$J$7900,'Compressed Mortality, 1979-1998'!$H$2:$H$7900,,0)</f>
        <v>#N/A</v>
      </c>
      <c r="Q460" t="str">
        <f>_xlfn.XLOOKUP(Q$1&amp;"_"&amp;$N460,'Compressed Mortality, 1979-1998'!$J$2:$J$7900,'Compressed Mortality, 1979-1998'!$H$2:$H$7900,,0)</f>
        <v>0.0 (Unreliable)</v>
      </c>
      <c r="R460">
        <f t="shared" si="90"/>
        <v>0</v>
      </c>
      <c r="S460">
        <f t="shared" si="91"/>
        <v>0</v>
      </c>
      <c r="T460">
        <f t="shared" si="92"/>
        <v>128</v>
      </c>
      <c r="U460">
        <f t="shared" si="93"/>
        <v>123</v>
      </c>
    </row>
    <row r="461" spans="14:21" x14ac:dyDescent="0.35">
      <c r="N461">
        <v>232</v>
      </c>
      <c r="O461" t="str">
        <f>_xlfn.XLOOKUP(N461,'Compressed Mortality, 1979-1998'!$E$2:$E$7900,'Compressed Mortality, 1979-1998'!$D$2:$D$7900,,0)</f>
        <v>Skin of lip</v>
      </c>
      <c r="P461" t="e">
        <f>_xlfn.XLOOKUP(P$1&amp;"_"&amp;$N461,'Compressed Mortality, 1979-1998'!$J$2:$J$7900,'Compressed Mortality, 1979-1998'!$H$2:$H$7900,,0)</f>
        <v>#N/A</v>
      </c>
      <c r="Q461" t="e">
        <f>_xlfn.XLOOKUP(Q$1&amp;"_"&amp;$N461,'Compressed Mortality, 1979-1998'!$J$2:$J$7900,'Compressed Mortality, 1979-1998'!$H$2:$H$7900,,0)</f>
        <v>#N/A</v>
      </c>
      <c r="R461">
        <f t="shared" si="90"/>
        <v>0</v>
      </c>
      <c r="S461">
        <f t="shared" si="91"/>
        <v>0</v>
      </c>
      <c r="T461">
        <f t="shared" si="92"/>
        <v>128</v>
      </c>
      <c r="U461">
        <f t="shared" si="93"/>
        <v>123</v>
      </c>
    </row>
    <row r="462" spans="14:21" x14ac:dyDescent="0.35">
      <c r="N462">
        <v>234.9</v>
      </c>
      <c r="O462" t="str">
        <f>_xlfn.XLOOKUP(N462,'Compressed Mortality, 1979-1998'!$E$2:$E$7900,'Compressed Mortality, 1979-1998'!$D$2:$D$7900,,0)</f>
        <v>Site unspecified</v>
      </c>
      <c r="P462" t="e">
        <f>_xlfn.XLOOKUP(P$1&amp;"_"&amp;$N462,'Compressed Mortality, 1979-1998'!$J$2:$J$7900,'Compressed Mortality, 1979-1998'!$H$2:$H$7900,,0)</f>
        <v>#N/A</v>
      </c>
      <c r="Q462" t="e">
        <f>_xlfn.XLOOKUP(Q$1&amp;"_"&amp;$N462,'Compressed Mortality, 1979-1998'!$J$2:$J$7900,'Compressed Mortality, 1979-1998'!$H$2:$H$7900,,0)</f>
        <v>#N/A</v>
      </c>
      <c r="R462">
        <f t="shared" si="90"/>
        <v>0</v>
      </c>
      <c r="S462">
        <f t="shared" si="91"/>
        <v>0</v>
      </c>
      <c r="T462">
        <f t="shared" si="92"/>
        <v>128</v>
      </c>
      <c r="U462">
        <f t="shared" si="93"/>
        <v>123</v>
      </c>
    </row>
    <row r="463" spans="14:21" x14ac:dyDescent="0.35">
      <c r="N463">
        <v>238.5</v>
      </c>
      <c r="O463" t="str">
        <f>_xlfn.XLOOKUP(N463,'Compressed Mortality, 1979-1998'!$E$2:$E$7900,'Compressed Mortality, 1979-1998'!$D$2:$D$7900,,0)</f>
        <v>Histiocytic and mast cells</v>
      </c>
      <c r="P463" t="e">
        <f>_xlfn.XLOOKUP(P$1&amp;"_"&amp;$N463,'Compressed Mortality, 1979-1998'!$J$2:$J$7900,'Compressed Mortality, 1979-1998'!$H$2:$H$7900,,0)</f>
        <v>#N/A</v>
      </c>
      <c r="Q463" t="str">
        <f>_xlfn.XLOOKUP(Q$1&amp;"_"&amp;$N463,'Compressed Mortality, 1979-1998'!$J$2:$J$7900,'Compressed Mortality, 1979-1998'!$H$2:$H$7900,,0)</f>
        <v>0.0 (Unreliable)</v>
      </c>
      <c r="R463">
        <f t="shared" si="90"/>
        <v>0</v>
      </c>
      <c r="S463">
        <f t="shared" si="91"/>
        <v>0</v>
      </c>
      <c r="T463">
        <f t="shared" si="92"/>
        <v>128</v>
      </c>
      <c r="U463">
        <f t="shared" si="93"/>
        <v>123</v>
      </c>
    </row>
    <row r="464" spans="14:21" x14ac:dyDescent="0.35">
      <c r="N464">
        <v>160.80000000000001</v>
      </c>
      <c r="O464" t="str">
        <f>_xlfn.XLOOKUP(N464,'Compressed Mortality, 1979-1998'!$E$2:$E$7900,'Compressed Mortality, 1979-1998'!$D$2:$D$7900,,0)</f>
        <v>Other</v>
      </c>
      <c r="P464" t="e">
        <f>_xlfn.XLOOKUP(P$1&amp;"_"&amp;$N464,'Compressed Mortality, 1979-1998'!$J$2:$J$7900,'Compressed Mortality, 1979-1998'!$H$2:$H$7900,,0)</f>
        <v>#N/A</v>
      </c>
      <c r="Q464" t="str">
        <f>_xlfn.XLOOKUP(Q$1&amp;"_"&amp;$N464,'Compressed Mortality, 1979-1998'!$J$2:$J$7900,'Compressed Mortality, 1979-1998'!$H$2:$H$7900,,0)</f>
        <v>0.0 (Unreliable)</v>
      </c>
      <c r="R464">
        <f t="shared" si="90"/>
        <v>0</v>
      </c>
      <c r="S464">
        <f t="shared" si="91"/>
        <v>0</v>
      </c>
      <c r="T464">
        <f t="shared" si="92"/>
        <v>128</v>
      </c>
      <c r="U464">
        <f t="shared" si="93"/>
        <v>123</v>
      </c>
    </row>
    <row r="465" spans="14:21" x14ac:dyDescent="0.35">
      <c r="N465">
        <v>163.80000000000001</v>
      </c>
      <c r="O465" t="str">
        <f>_xlfn.XLOOKUP(N465,'Compressed Mortality, 1979-1998'!$E$2:$E$7900,'Compressed Mortality, 1979-1998'!$D$2:$D$7900,,0)</f>
        <v>Other specified sites of pleura</v>
      </c>
      <c r="P465" t="e">
        <f>_xlfn.XLOOKUP(P$1&amp;"_"&amp;$N465,'Compressed Mortality, 1979-1998'!$J$2:$J$7900,'Compressed Mortality, 1979-1998'!$H$2:$H$7900,,0)</f>
        <v>#N/A</v>
      </c>
      <c r="Q465" t="e">
        <f>_xlfn.XLOOKUP(Q$1&amp;"_"&amp;$N465,'Compressed Mortality, 1979-1998'!$J$2:$J$7900,'Compressed Mortality, 1979-1998'!$H$2:$H$7900,,0)</f>
        <v>#N/A</v>
      </c>
      <c r="R465">
        <f t="shared" si="90"/>
        <v>0</v>
      </c>
      <c r="S465">
        <f t="shared" si="91"/>
        <v>0</v>
      </c>
      <c r="T465">
        <f t="shared" si="92"/>
        <v>128</v>
      </c>
      <c r="U465">
        <f t="shared" si="93"/>
        <v>123</v>
      </c>
    </row>
    <row r="466" spans="14:21" x14ac:dyDescent="0.35">
      <c r="N466">
        <v>174.3</v>
      </c>
      <c r="O466" t="str">
        <f>_xlfn.XLOOKUP(N466,'Compressed Mortality, 1979-1998'!$E$2:$E$7900,'Compressed Mortality, 1979-1998'!$D$2:$D$7900,,0)</f>
        <v>Lower-inner quadrant</v>
      </c>
      <c r="P466" t="e">
        <f>_xlfn.XLOOKUP(P$1&amp;"_"&amp;$N466,'Compressed Mortality, 1979-1998'!$J$2:$J$7900,'Compressed Mortality, 1979-1998'!$H$2:$H$7900,,0)</f>
        <v>#N/A</v>
      </c>
      <c r="Q466" t="e">
        <f>_xlfn.XLOOKUP(Q$1&amp;"_"&amp;$N466,'Compressed Mortality, 1979-1998'!$J$2:$J$7900,'Compressed Mortality, 1979-1998'!$H$2:$H$7900,,0)</f>
        <v>#N/A</v>
      </c>
      <c r="R466">
        <f t="shared" si="90"/>
        <v>0</v>
      </c>
      <c r="S466">
        <f t="shared" si="91"/>
        <v>0</v>
      </c>
      <c r="T466">
        <f t="shared" si="92"/>
        <v>128</v>
      </c>
      <c r="U466">
        <f t="shared" si="93"/>
        <v>123</v>
      </c>
    </row>
    <row r="467" spans="14:21" x14ac:dyDescent="0.35">
      <c r="N467">
        <v>174.4</v>
      </c>
      <c r="O467" t="str">
        <f>_xlfn.XLOOKUP(N467,'Compressed Mortality, 1979-1998'!$E$2:$E$7900,'Compressed Mortality, 1979-1998'!$D$2:$D$7900,,0)</f>
        <v>Upper-outer quadrant</v>
      </c>
      <c r="P467" t="e">
        <f>_xlfn.XLOOKUP(P$1&amp;"_"&amp;$N467,'Compressed Mortality, 1979-1998'!$J$2:$J$7900,'Compressed Mortality, 1979-1998'!$H$2:$H$7900,,0)</f>
        <v>#N/A</v>
      </c>
      <c r="Q467" t="e">
        <f>_xlfn.XLOOKUP(Q$1&amp;"_"&amp;$N467,'Compressed Mortality, 1979-1998'!$J$2:$J$7900,'Compressed Mortality, 1979-1998'!$H$2:$H$7900,,0)</f>
        <v>#N/A</v>
      </c>
      <c r="R467">
        <f t="shared" si="90"/>
        <v>0</v>
      </c>
      <c r="S467">
        <f t="shared" si="91"/>
        <v>0</v>
      </c>
      <c r="T467">
        <f t="shared" si="92"/>
        <v>128</v>
      </c>
      <c r="U467">
        <f t="shared" si="93"/>
        <v>123</v>
      </c>
    </row>
    <row r="468" spans="14:21" x14ac:dyDescent="0.35">
      <c r="N468">
        <v>183.3</v>
      </c>
      <c r="O468" t="str">
        <f>_xlfn.XLOOKUP(N468,'Compressed Mortality, 1979-1998'!$E$2:$E$7900,'Compressed Mortality, 1979-1998'!$D$2:$D$7900,,0)</f>
        <v>Broad ligament</v>
      </c>
      <c r="P468" t="e">
        <f>_xlfn.XLOOKUP(P$1&amp;"_"&amp;$N468,'Compressed Mortality, 1979-1998'!$J$2:$J$7900,'Compressed Mortality, 1979-1998'!$H$2:$H$7900,,0)</f>
        <v>#N/A</v>
      </c>
      <c r="Q468" t="str">
        <f>_xlfn.XLOOKUP(Q$1&amp;"_"&amp;$N468,'Compressed Mortality, 1979-1998'!$J$2:$J$7900,'Compressed Mortality, 1979-1998'!$H$2:$H$7900,,0)</f>
        <v>0.0 (Unreliable)</v>
      </c>
      <c r="R468">
        <f t="shared" si="90"/>
        <v>0</v>
      </c>
      <c r="S468">
        <f t="shared" si="91"/>
        <v>0</v>
      </c>
      <c r="T468">
        <f t="shared" si="92"/>
        <v>128</v>
      </c>
      <c r="U468">
        <f t="shared" si="93"/>
        <v>123</v>
      </c>
    </row>
    <row r="469" spans="14:21" x14ac:dyDescent="0.35">
      <c r="N469">
        <v>207.1</v>
      </c>
      <c r="O469" t="str">
        <f>_xlfn.XLOOKUP(N469,'Compressed Mortality, 1979-1998'!$E$2:$E$7900,'Compressed Mortality, 1979-1998'!$D$2:$D$7900,,0)</f>
        <v>Chronic erythremia</v>
      </c>
      <c r="P469" t="e">
        <f>_xlfn.XLOOKUP(P$1&amp;"_"&amp;$N469,'Compressed Mortality, 1979-1998'!$J$2:$J$7900,'Compressed Mortality, 1979-1998'!$H$2:$H$7900,,0)</f>
        <v>#N/A</v>
      </c>
      <c r="Q469" t="e">
        <f>_xlfn.XLOOKUP(Q$1&amp;"_"&amp;$N469,'Compressed Mortality, 1979-1998'!$J$2:$J$7900,'Compressed Mortality, 1979-1998'!$H$2:$H$7900,,0)</f>
        <v>#N/A</v>
      </c>
      <c r="R469">
        <f t="shared" si="90"/>
        <v>0</v>
      </c>
      <c r="S469">
        <f t="shared" si="91"/>
        <v>0</v>
      </c>
      <c r="T469">
        <f t="shared" si="92"/>
        <v>128</v>
      </c>
      <c r="U469">
        <f t="shared" si="93"/>
        <v>123</v>
      </c>
    </row>
    <row r="470" spans="14:21" x14ac:dyDescent="0.35">
      <c r="N470">
        <v>222</v>
      </c>
      <c r="O470" t="str">
        <f>_xlfn.XLOOKUP(N470,'Compressed Mortality, 1979-1998'!$E$2:$E$7900,'Compressed Mortality, 1979-1998'!$D$2:$D$7900,,0)</f>
        <v>Testis</v>
      </c>
      <c r="P470" t="e">
        <f>_xlfn.XLOOKUP(P$1&amp;"_"&amp;$N470,'Compressed Mortality, 1979-1998'!$J$2:$J$7900,'Compressed Mortality, 1979-1998'!$H$2:$H$7900,,0)</f>
        <v>#N/A</v>
      </c>
      <c r="Q470" t="str">
        <f>_xlfn.XLOOKUP(Q$1&amp;"_"&amp;$N470,'Compressed Mortality, 1979-1998'!$J$2:$J$7900,'Compressed Mortality, 1979-1998'!$H$2:$H$7900,,0)</f>
        <v>0.0 (Unreliable)</v>
      </c>
      <c r="R470">
        <f t="shared" si="90"/>
        <v>0</v>
      </c>
      <c r="S470">
        <f t="shared" si="91"/>
        <v>0</v>
      </c>
      <c r="T470">
        <f t="shared" si="92"/>
        <v>128</v>
      </c>
      <c r="U470">
        <f t="shared" si="93"/>
        <v>123</v>
      </c>
    </row>
    <row r="471" spans="14:21" x14ac:dyDescent="0.35">
      <c r="N471">
        <v>222.2</v>
      </c>
      <c r="O471" t="str">
        <f>_xlfn.XLOOKUP(N471,'Compressed Mortality, 1979-1998'!$E$2:$E$7900,'Compressed Mortality, 1979-1998'!$D$2:$D$7900,,0)</f>
        <v>Prostate</v>
      </c>
      <c r="P471" t="e">
        <f>_xlfn.XLOOKUP(P$1&amp;"_"&amp;$N471,'Compressed Mortality, 1979-1998'!$J$2:$J$7900,'Compressed Mortality, 1979-1998'!$H$2:$H$7900,,0)</f>
        <v>#N/A</v>
      </c>
      <c r="Q471" t="str">
        <f>_xlfn.XLOOKUP(Q$1&amp;"_"&amp;$N471,'Compressed Mortality, 1979-1998'!$J$2:$J$7900,'Compressed Mortality, 1979-1998'!$H$2:$H$7900,,0)</f>
        <v>0.0 (Unreliable)</v>
      </c>
      <c r="R471">
        <f t="shared" si="90"/>
        <v>0</v>
      </c>
      <c r="S471">
        <f t="shared" si="91"/>
        <v>0</v>
      </c>
      <c r="T471">
        <f t="shared" si="92"/>
        <v>128</v>
      </c>
      <c r="U471">
        <f t="shared" si="93"/>
        <v>123</v>
      </c>
    </row>
    <row r="472" spans="14:21" x14ac:dyDescent="0.35">
      <c r="N472">
        <v>223.1</v>
      </c>
      <c r="O472" t="str">
        <f>_xlfn.XLOOKUP(N472,'Compressed Mortality, 1979-1998'!$E$2:$E$7900,'Compressed Mortality, 1979-1998'!$D$2:$D$7900,,0)</f>
        <v>Renal pelvis</v>
      </c>
      <c r="P472" t="e">
        <f>_xlfn.XLOOKUP(P$1&amp;"_"&amp;$N472,'Compressed Mortality, 1979-1998'!$J$2:$J$7900,'Compressed Mortality, 1979-1998'!$H$2:$H$7900,,0)</f>
        <v>#N/A</v>
      </c>
      <c r="Q472" t="e">
        <f>_xlfn.XLOOKUP(Q$1&amp;"_"&amp;$N472,'Compressed Mortality, 1979-1998'!$J$2:$J$7900,'Compressed Mortality, 1979-1998'!$H$2:$H$7900,,0)</f>
        <v>#N/A</v>
      </c>
      <c r="R472">
        <f t="shared" si="90"/>
        <v>0</v>
      </c>
      <c r="S472">
        <f t="shared" si="91"/>
        <v>0</v>
      </c>
      <c r="T472">
        <f t="shared" si="92"/>
        <v>128</v>
      </c>
      <c r="U472">
        <f t="shared" si="93"/>
        <v>123</v>
      </c>
    </row>
    <row r="473" spans="14:21" x14ac:dyDescent="0.35">
      <c r="N473">
        <v>224.1</v>
      </c>
      <c r="O473" t="str">
        <f>_xlfn.XLOOKUP(N473,'Compressed Mortality, 1979-1998'!$E$2:$E$7900,'Compressed Mortality, 1979-1998'!$D$2:$D$7900,,0)</f>
        <v>Orbit</v>
      </c>
      <c r="P473" t="e">
        <f>_xlfn.XLOOKUP(P$1&amp;"_"&amp;$N473,'Compressed Mortality, 1979-1998'!$J$2:$J$7900,'Compressed Mortality, 1979-1998'!$H$2:$H$7900,,0)</f>
        <v>#N/A</v>
      </c>
      <c r="Q473" t="e">
        <f>_xlfn.XLOOKUP(Q$1&amp;"_"&amp;$N473,'Compressed Mortality, 1979-1998'!$J$2:$J$7900,'Compressed Mortality, 1979-1998'!$H$2:$H$7900,,0)</f>
        <v>#N/A</v>
      </c>
      <c r="R473">
        <f t="shared" si="90"/>
        <v>0</v>
      </c>
      <c r="S473">
        <f t="shared" si="91"/>
        <v>0</v>
      </c>
      <c r="T473">
        <f t="shared" si="92"/>
        <v>128</v>
      </c>
      <c r="U473">
        <f t="shared" si="93"/>
        <v>123</v>
      </c>
    </row>
    <row r="474" spans="14:21" x14ac:dyDescent="0.35">
      <c r="N474">
        <v>227.5</v>
      </c>
      <c r="O474" t="str">
        <f>_xlfn.XLOOKUP(N474,'Compressed Mortality, 1979-1998'!$E$2:$E$7900,'Compressed Mortality, 1979-1998'!$D$2:$D$7900,,0)</f>
        <v>Carotid body</v>
      </c>
      <c r="P474" t="e">
        <f>_xlfn.XLOOKUP(P$1&amp;"_"&amp;$N474,'Compressed Mortality, 1979-1998'!$J$2:$J$7900,'Compressed Mortality, 1979-1998'!$H$2:$H$7900,,0)</f>
        <v>#N/A</v>
      </c>
      <c r="Q474" t="str">
        <f>_xlfn.XLOOKUP(Q$1&amp;"_"&amp;$N474,'Compressed Mortality, 1979-1998'!$J$2:$J$7900,'Compressed Mortality, 1979-1998'!$H$2:$H$7900,,0)</f>
        <v>0.0 (Unreliable)</v>
      </c>
      <c r="R474">
        <f t="shared" si="90"/>
        <v>0</v>
      </c>
      <c r="S474">
        <f t="shared" si="91"/>
        <v>0</v>
      </c>
      <c r="T474">
        <f t="shared" si="92"/>
        <v>128</v>
      </c>
      <c r="U474">
        <f t="shared" si="93"/>
        <v>123</v>
      </c>
    </row>
    <row r="475" spans="14:21" x14ac:dyDescent="0.35">
      <c r="N475">
        <v>230.7</v>
      </c>
      <c r="O475" t="str">
        <f>_xlfn.XLOOKUP(N475,'Compressed Mortality, 1979-1998'!$E$2:$E$7900,'Compressed Mortality, 1979-1998'!$D$2:$D$7900,,0)</f>
        <v>Other and unspecified parts of intestine</v>
      </c>
      <c r="P475" t="e">
        <f>_xlfn.XLOOKUP(P$1&amp;"_"&amp;$N475,'Compressed Mortality, 1979-1998'!$J$2:$J$7900,'Compressed Mortality, 1979-1998'!$H$2:$H$7900,,0)</f>
        <v>#N/A</v>
      </c>
      <c r="Q475" t="e">
        <f>_xlfn.XLOOKUP(Q$1&amp;"_"&amp;$N475,'Compressed Mortality, 1979-1998'!$J$2:$J$7900,'Compressed Mortality, 1979-1998'!$H$2:$H$7900,,0)</f>
        <v>#N/A</v>
      </c>
      <c r="R475">
        <f t="shared" si="90"/>
        <v>0</v>
      </c>
      <c r="S475">
        <f t="shared" si="91"/>
        <v>0</v>
      </c>
      <c r="T475">
        <f t="shared" si="92"/>
        <v>128</v>
      </c>
      <c r="U475">
        <f t="shared" si="93"/>
        <v>123</v>
      </c>
    </row>
    <row r="476" spans="14:21" x14ac:dyDescent="0.35">
      <c r="N476">
        <v>140.5</v>
      </c>
      <c r="O476" t="str">
        <f>_xlfn.XLOOKUP(N476,'Compressed Mortality, 1979-1998'!$E$2:$E$7900,'Compressed Mortality, 1979-1998'!$D$2:$D$7900,,0)</f>
        <v>Lip, unspecified, inner aspect</v>
      </c>
      <c r="P476" t="e">
        <f>_xlfn.XLOOKUP(P$1&amp;"_"&amp;$N476,'Compressed Mortality, 1979-1998'!$J$2:$J$7900,'Compressed Mortality, 1979-1998'!$H$2:$H$7900,,0)</f>
        <v>#N/A</v>
      </c>
      <c r="Q476" t="e">
        <f>_xlfn.XLOOKUP(Q$1&amp;"_"&amp;$N476,'Compressed Mortality, 1979-1998'!$J$2:$J$7900,'Compressed Mortality, 1979-1998'!$H$2:$H$7900,,0)</f>
        <v>#N/A</v>
      </c>
      <c r="R476">
        <f t="shared" si="90"/>
        <v>0</v>
      </c>
      <c r="S476">
        <f t="shared" si="91"/>
        <v>0</v>
      </c>
      <c r="T476">
        <f t="shared" si="92"/>
        <v>128</v>
      </c>
      <c r="U476">
        <f t="shared" si="93"/>
        <v>123</v>
      </c>
    </row>
    <row r="477" spans="14:21" x14ac:dyDescent="0.35">
      <c r="N477">
        <v>174.1</v>
      </c>
      <c r="O477" t="str">
        <f>_xlfn.XLOOKUP(N477,'Compressed Mortality, 1979-1998'!$E$2:$E$7900,'Compressed Mortality, 1979-1998'!$D$2:$D$7900,,0)</f>
        <v>Central portion</v>
      </c>
      <c r="P477" t="e">
        <f>_xlfn.XLOOKUP(P$1&amp;"_"&amp;$N477,'Compressed Mortality, 1979-1998'!$J$2:$J$7900,'Compressed Mortality, 1979-1998'!$H$2:$H$7900,,0)</f>
        <v>#N/A</v>
      </c>
      <c r="Q477" t="str">
        <f>_xlfn.XLOOKUP(Q$1&amp;"_"&amp;$N477,'Compressed Mortality, 1979-1998'!$J$2:$J$7900,'Compressed Mortality, 1979-1998'!$H$2:$H$7900,,0)</f>
        <v>0.0 (Unreliable)</v>
      </c>
      <c r="R477">
        <f t="shared" si="90"/>
        <v>0</v>
      </c>
      <c r="S477">
        <f t="shared" si="91"/>
        <v>0</v>
      </c>
      <c r="T477">
        <f t="shared" si="92"/>
        <v>128</v>
      </c>
      <c r="U477">
        <f t="shared" si="93"/>
        <v>123</v>
      </c>
    </row>
    <row r="478" spans="14:21" x14ac:dyDescent="0.35">
      <c r="N478">
        <v>180.1</v>
      </c>
      <c r="O478" t="str">
        <f>_xlfn.XLOOKUP(N478,'Compressed Mortality, 1979-1998'!$E$2:$E$7900,'Compressed Mortality, 1979-1998'!$D$2:$D$7900,,0)</f>
        <v>Exocervix</v>
      </c>
      <c r="P478" t="e">
        <f>_xlfn.XLOOKUP(P$1&amp;"_"&amp;$N478,'Compressed Mortality, 1979-1998'!$J$2:$J$7900,'Compressed Mortality, 1979-1998'!$H$2:$H$7900,,0)</f>
        <v>#N/A</v>
      </c>
      <c r="Q478" t="e">
        <f>_xlfn.XLOOKUP(Q$1&amp;"_"&amp;$N478,'Compressed Mortality, 1979-1998'!$J$2:$J$7900,'Compressed Mortality, 1979-1998'!$H$2:$H$7900,,0)</f>
        <v>#N/A</v>
      </c>
      <c r="R478">
        <f t="shared" si="90"/>
        <v>0</v>
      </c>
      <c r="S478">
        <f t="shared" si="91"/>
        <v>0</v>
      </c>
      <c r="T478">
        <f t="shared" si="92"/>
        <v>128</v>
      </c>
      <c r="U478">
        <f t="shared" si="93"/>
        <v>123</v>
      </c>
    </row>
    <row r="479" spans="14:21" x14ac:dyDescent="0.35">
      <c r="N479">
        <v>187.3</v>
      </c>
      <c r="O479" t="str">
        <f>_xlfn.XLOOKUP(N479,'Compressed Mortality, 1979-1998'!$E$2:$E$7900,'Compressed Mortality, 1979-1998'!$D$2:$D$7900,,0)</f>
        <v>Body of penis</v>
      </c>
      <c r="P479" t="e">
        <f>_xlfn.XLOOKUP(P$1&amp;"_"&amp;$N479,'Compressed Mortality, 1979-1998'!$J$2:$J$7900,'Compressed Mortality, 1979-1998'!$H$2:$H$7900,,0)</f>
        <v>#N/A</v>
      </c>
      <c r="Q479" t="e">
        <f>_xlfn.XLOOKUP(Q$1&amp;"_"&amp;$N479,'Compressed Mortality, 1979-1998'!$J$2:$J$7900,'Compressed Mortality, 1979-1998'!$H$2:$H$7900,,0)</f>
        <v>#N/A</v>
      </c>
      <c r="R479">
        <f t="shared" si="90"/>
        <v>0</v>
      </c>
      <c r="S479">
        <f t="shared" si="91"/>
        <v>0</v>
      </c>
      <c r="T479">
        <f t="shared" si="92"/>
        <v>128</v>
      </c>
      <c r="U479">
        <f t="shared" si="93"/>
        <v>123</v>
      </c>
    </row>
    <row r="480" spans="14:21" x14ac:dyDescent="0.35">
      <c r="N480">
        <v>190.8</v>
      </c>
      <c r="O480" t="str">
        <f>_xlfn.XLOOKUP(N480,'Compressed Mortality, 1979-1998'!$E$2:$E$7900,'Compressed Mortality, 1979-1998'!$D$2:$D$7900,,0)</f>
        <v>Other specified sites of eye</v>
      </c>
      <c r="P480" t="e">
        <f>_xlfn.XLOOKUP(P$1&amp;"_"&amp;$N480,'Compressed Mortality, 1979-1998'!$J$2:$J$7900,'Compressed Mortality, 1979-1998'!$H$2:$H$7900,,0)</f>
        <v>#N/A</v>
      </c>
      <c r="Q480" t="str">
        <f>_xlfn.XLOOKUP(Q$1&amp;"_"&amp;$N480,'Compressed Mortality, 1979-1998'!$J$2:$J$7900,'Compressed Mortality, 1979-1998'!$H$2:$H$7900,,0)</f>
        <v>0.0 (Unreliable)</v>
      </c>
      <c r="R480">
        <f t="shared" si="90"/>
        <v>0</v>
      </c>
      <c r="S480">
        <f t="shared" si="91"/>
        <v>0</v>
      </c>
      <c r="T480">
        <f t="shared" si="92"/>
        <v>128</v>
      </c>
      <c r="U480">
        <f t="shared" si="93"/>
        <v>123</v>
      </c>
    </row>
    <row r="481" spans="14:21" x14ac:dyDescent="0.35">
      <c r="N481">
        <v>223.9</v>
      </c>
      <c r="O481" t="str">
        <f>_xlfn.XLOOKUP(N481,'Compressed Mortality, 1979-1998'!$E$2:$E$7900,'Compressed Mortality, 1979-1998'!$D$2:$D$7900,,0)</f>
        <v>Urinary organ, site unspecified</v>
      </c>
      <c r="P481" t="e">
        <f>_xlfn.XLOOKUP(P$1&amp;"_"&amp;$N481,'Compressed Mortality, 1979-1998'!$J$2:$J$7900,'Compressed Mortality, 1979-1998'!$H$2:$H$7900,,0)</f>
        <v>#N/A</v>
      </c>
      <c r="Q481" t="e">
        <f>_xlfn.XLOOKUP(Q$1&amp;"_"&amp;$N481,'Compressed Mortality, 1979-1998'!$J$2:$J$7900,'Compressed Mortality, 1979-1998'!$H$2:$H$7900,,0)</f>
        <v>#N/A</v>
      </c>
      <c r="R481">
        <f t="shared" si="90"/>
        <v>0</v>
      </c>
      <c r="S481">
        <f t="shared" si="91"/>
        <v>0</v>
      </c>
      <c r="T481">
        <f t="shared" si="92"/>
        <v>128</v>
      </c>
      <c r="U481">
        <f t="shared" si="93"/>
        <v>123</v>
      </c>
    </row>
    <row r="482" spans="14:21" x14ac:dyDescent="0.35">
      <c r="N482">
        <v>229</v>
      </c>
      <c r="O482" t="str">
        <f>_xlfn.XLOOKUP(N482,'Compressed Mortality, 1979-1998'!$E$2:$E$7900,'Compressed Mortality, 1979-1998'!$D$2:$D$7900,,0)</f>
        <v>Lymph nodes</v>
      </c>
      <c r="P482" t="e">
        <f>_xlfn.XLOOKUP(P$1&amp;"_"&amp;$N482,'Compressed Mortality, 1979-1998'!$J$2:$J$7900,'Compressed Mortality, 1979-1998'!$H$2:$H$7900,,0)</f>
        <v>#N/A</v>
      </c>
      <c r="Q482" t="e">
        <f>_xlfn.XLOOKUP(Q$1&amp;"_"&amp;$N482,'Compressed Mortality, 1979-1998'!$J$2:$J$7900,'Compressed Mortality, 1979-1998'!$H$2:$H$7900,,0)</f>
        <v>#N/A</v>
      </c>
      <c r="R482">
        <f t="shared" si="90"/>
        <v>0</v>
      </c>
      <c r="S482">
        <f t="shared" si="91"/>
        <v>0</v>
      </c>
      <c r="T482">
        <f t="shared" si="92"/>
        <v>128</v>
      </c>
      <c r="U482">
        <f t="shared" si="93"/>
        <v>123</v>
      </c>
    </row>
    <row r="483" spans="14:21" x14ac:dyDescent="0.35">
      <c r="N483">
        <v>230.4</v>
      </c>
      <c r="O483" t="str">
        <f>_xlfn.XLOOKUP(N483,'Compressed Mortality, 1979-1998'!$E$2:$E$7900,'Compressed Mortality, 1979-1998'!$D$2:$D$7900,,0)</f>
        <v>Rectum</v>
      </c>
      <c r="P483" t="e">
        <f>_xlfn.XLOOKUP(P$1&amp;"_"&amp;$N483,'Compressed Mortality, 1979-1998'!$J$2:$J$7900,'Compressed Mortality, 1979-1998'!$H$2:$H$7900,,0)</f>
        <v>#N/A</v>
      </c>
      <c r="Q483" t="e">
        <f>_xlfn.XLOOKUP(Q$1&amp;"_"&amp;$N483,'Compressed Mortality, 1979-1998'!$J$2:$J$7900,'Compressed Mortality, 1979-1998'!$H$2:$H$7900,,0)</f>
        <v>#N/A</v>
      </c>
      <c r="R483">
        <f t="shared" si="90"/>
        <v>0</v>
      </c>
      <c r="S483">
        <f t="shared" si="91"/>
        <v>0</v>
      </c>
      <c r="T483">
        <f t="shared" si="92"/>
        <v>128</v>
      </c>
      <c r="U483">
        <f t="shared" si="93"/>
        <v>123</v>
      </c>
    </row>
    <row r="484" spans="14:21" x14ac:dyDescent="0.35">
      <c r="N484">
        <v>147</v>
      </c>
      <c r="O484" t="str">
        <f>_xlfn.XLOOKUP(N484,'Compressed Mortality, 1979-1998'!$E$2:$E$7900,'Compressed Mortality, 1979-1998'!$D$2:$D$7900,,0)</f>
        <v>Superior wall</v>
      </c>
      <c r="P484" t="e">
        <f>_xlfn.XLOOKUP(P$1&amp;"_"&amp;$N484,'Compressed Mortality, 1979-1998'!$J$2:$J$7900,'Compressed Mortality, 1979-1998'!$H$2:$H$7900,,0)</f>
        <v>#N/A</v>
      </c>
      <c r="Q484" t="e">
        <f>_xlfn.XLOOKUP(Q$1&amp;"_"&amp;$N484,'Compressed Mortality, 1979-1998'!$J$2:$J$7900,'Compressed Mortality, 1979-1998'!$H$2:$H$7900,,0)</f>
        <v>#N/A</v>
      </c>
      <c r="R484">
        <f t="shared" si="90"/>
        <v>0</v>
      </c>
      <c r="S484">
        <f t="shared" si="91"/>
        <v>0</v>
      </c>
      <c r="T484">
        <f t="shared" si="92"/>
        <v>128</v>
      </c>
      <c r="U484">
        <f t="shared" si="93"/>
        <v>123</v>
      </c>
    </row>
    <row r="485" spans="14:21" x14ac:dyDescent="0.35">
      <c r="N485">
        <v>182.1</v>
      </c>
      <c r="O485" t="str">
        <f>_xlfn.XLOOKUP(N485,'Compressed Mortality, 1979-1998'!$E$2:$E$7900,'Compressed Mortality, 1979-1998'!$D$2:$D$7900,,0)</f>
        <v>Isthmus</v>
      </c>
      <c r="P485" t="e">
        <f>_xlfn.XLOOKUP(P$1&amp;"_"&amp;$N485,'Compressed Mortality, 1979-1998'!$J$2:$J$7900,'Compressed Mortality, 1979-1998'!$H$2:$H$7900,,0)</f>
        <v>#N/A</v>
      </c>
      <c r="Q485" t="e">
        <f>_xlfn.XLOOKUP(Q$1&amp;"_"&amp;$N485,'Compressed Mortality, 1979-1998'!$J$2:$J$7900,'Compressed Mortality, 1979-1998'!$H$2:$H$7900,,0)</f>
        <v>#N/A</v>
      </c>
      <c r="R485">
        <f t="shared" si="90"/>
        <v>0</v>
      </c>
      <c r="S485">
        <f t="shared" si="91"/>
        <v>0</v>
      </c>
      <c r="T485">
        <f t="shared" si="92"/>
        <v>128</v>
      </c>
      <c r="U485">
        <f t="shared" si="93"/>
        <v>123</v>
      </c>
    </row>
    <row r="486" spans="14:21" x14ac:dyDescent="0.35">
      <c r="N486">
        <v>210.4</v>
      </c>
      <c r="O486" t="str">
        <f>_xlfn.XLOOKUP(N486,'Compressed Mortality, 1979-1998'!$E$2:$E$7900,'Compressed Mortality, 1979-1998'!$D$2:$D$7900,,0)</f>
        <v>Other and unspecified parts of mouth</v>
      </c>
      <c r="P486" t="e">
        <f>_xlfn.XLOOKUP(P$1&amp;"_"&amp;$N486,'Compressed Mortality, 1979-1998'!$J$2:$J$7900,'Compressed Mortality, 1979-1998'!$H$2:$H$7900,,0)</f>
        <v>#N/A</v>
      </c>
      <c r="Q486" t="str">
        <f>_xlfn.XLOOKUP(Q$1&amp;"_"&amp;$N486,'Compressed Mortality, 1979-1998'!$J$2:$J$7900,'Compressed Mortality, 1979-1998'!$H$2:$H$7900,,0)</f>
        <v>0.0 (Unreliable)</v>
      </c>
      <c r="R486">
        <f t="shared" si="90"/>
        <v>0</v>
      </c>
      <c r="S486">
        <f t="shared" si="91"/>
        <v>0</v>
      </c>
      <c r="T486">
        <f t="shared" si="92"/>
        <v>128</v>
      </c>
      <c r="U486">
        <f t="shared" si="93"/>
        <v>123</v>
      </c>
    </row>
    <row r="487" spans="14:21" x14ac:dyDescent="0.35">
      <c r="N487">
        <v>212.9</v>
      </c>
      <c r="O487" t="str">
        <f>_xlfn.XLOOKUP(N487,'Compressed Mortality, 1979-1998'!$E$2:$E$7900,'Compressed Mortality, 1979-1998'!$D$2:$D$7900,,0)</f>
        <v>Site unspecified</v>
      </c>
      <c r="P487" t="e">
        <f>_xlfn.XLOOKUP(P$1&amp;"_"&amp;$N487,'Compressed Mortality, 1979-1998'!$J$2:$J$7900,'Compressed Mortality, 1979-1998'!$H$2:$H$7900,,0)</f>
        <v>#N/A</v>
      </c>
      <c r="Q487" t="e">
        <f>_xlfn.XLOOKUP(Q$1&amp;"_"&amp;$N487,'Compressed Mortality, 1979-1998'!$J$2:$J$7900,'Compressed Mortality, 1979-1998'!$H$2:$H$7900,,0)</f>
        <v>#N/A</v>
      </c>
      <c r="R487">
        <f t="shared" si="90"/>
        <v>0</v>
      </c>
      <c r="S487">
        <f t="shared" si="91"/>
        <v>0</v>
      </c>
      <c r="T487">
        <f t="shared" si="92"/>
        <v>128</v>
      </c>
      <c r="U487">
        <f t="shared" si="93"/>
        <v>123</v>
      </c>
    </row>
    <row r="488" spans="14:21" x14ac:dyDescent="0.35">
      <c r="N488">
        <v>141.5</v>
      </c>
      <c r="O488" t="str">
        <f>_xlfn.XLOOKUP(N488,'Compressed Mortality, 1979-1998'!$E$2:$E$7900,'Compressed Mortality, 1979-1998'!$D$2:$D$7900,,0)</f>
        <v>Junctional zone</v>
      </c>
      <c r="P488" t="e">
        <f>_xlfn.XLOOKUP(P$1&amp;"_"&amp;$N488,'Compressed Mortality, 1979-1998'!$J$2:$J$7900,'Compressed Mortality, 1979-1998'!$H$2:$H$7900,,0)</f>
        <v>#N/A</v>
      </c>
      <c r="Q488" t="e">
        <f>_xlfn.XLOOKUP(Q$1&amp;"_"&amp;$N488,'Compressed Mortality, 1979-1998'!$J$2:$J$7900,'Compressed Mortality, 1979-1998'!$H$2:$H$7900,,0)</f>
        <v>#N/A</v>
      </c>
      <c r="R488">
        <f t="shared" si="90"/>
        <v>0</v>
      </c>
      <c r="S488">
        <f t="shared" si="91"/>
        <v>0</v>
      </c>
      <c r="T488">
        <f t="shared" si="92"/>
        <v>128</v>
      </c>
      <c r="U488">
        <f t="shared" si="93"/>
        <v>123</v>
      </c>
    </row>
    <row r="489" spans="14:21" x14ac:dyDescent="0.35">
      <c r="N489">
        <v>210.8</v>
      </c>
      <c r="O489" t="str">
        <f>_xlfn.XLOOKUP(N489,'Compressed Mortality, 1979-1998'!$E$2:$E$7900,'Compressed Mortality, 1979-1998'!$D$2:$D$7900,,0)</f>
        <v>Hypopharynx</v>
      </c>
      <c r="P489" t="e">
        <f>_xlfn.XLOOKUP(P$1&amp;"_"&amp;$N489,'Compressed Mortality, 1979-1998'!$J$2:$J$7900,'Compressed Mortality, 1979-1998'!$H$2:$H$7900,,0)</f>
        <v>#N/A</v>
      </c>
      <c r="Q489" t="e">
        <f>_xlfn.XLOOKUP(Q$1&amp;"_"&amp;$N489,'Compressed Mortality, 1979-1998'!$J$2:$J$7900,'Compressed Mortality, 1979-1998'!$H$2:$H$7900,,0)</f>
        <v>#N/A</v>
      </c>
      <c r="R489">
        <f t="shared" si="90"/>
        <v>0</v>
      </c>
      <c r="S489">
        <f t="shared" si="91"/>
        <v>0</v>
      </c>
      <c r="T489">
        <f t="shared" si="92"/>
        <v>128</v>
      </c>
      <c r="U489">
        <f t="shared" si="93"/>
        <v>123</v>
      </c>
    </row>
    <row r="490" spans="14:21" x14ac:dyDescent="0.35">
      <c r="N490">
        <v>213.4</v>
      </c>
      <c r="O490" t="str">
        <f>_xlfn.XLOOKUP(N490,'Compressed Mortality, 1979-1998'!$E$2:$E$7900,'Compressed Mortality, 1979-1998'!$D$2:$D$7900,,0)</f>
        <v>Scapula and long bones of upper limb</v>
      </c>
      <c r="P490" t="e">
        <f>_xlfn.XLOOKUP(P$1&amp;"_"&amp;$N490,'Compressed Mortality, 1979-1998'!$J$2:$J$7900,'Compressed Mortality, 1979-1998'!$H$2:$H$7900,,0)</f>
        <v>#N/A</v>
      </c>
      <c r="Q490" t="str">
        <f>_xlfn.XLOOKUP(Q$1&amp;"_"&amp;$N490,'Compressed Mortality, 1979-1998'!$J$2:$J$7900,'Compressed Mortality, 1979-1998'!$H$2:$H$7900,,0)</f>
        <v>0.0 (Unreliable)</v>
      </c>
      <c r="R490">
        <f t="shared" si="90"/>
        <v>0</v>
      </c>
      <c r="S490">
        <f t="shared" si="91"/>
        <v>0</v>
      </c>
      <c r="T490">
        <f t="shared" si="92"/>
        <v>128</v>
      </c>
      <c r="U490">
        <f t="shared" si="93"/>
        <v>123</v>
      </c>
    </row>
    <row r="491" spans="14:21" x14ac:dyDescent="0.35">
      <c r="N491">
        <v>213.8</v>
      </c>
      <c r="O491" t="str">
        <f>_xlfn.XLOOKUP(N491,'Compressed Mortality, 1979-1998'!$E$2:$E$7900,'Compressed Mortality, 1979-1998'!$D$2:$D$7900,,0)</f>
        <v>Short bones of lower limb</v>
      </c>
      <c r="P491" t="e">
        <f>_xlfn.XLOOKUP(P$1&amp;"_"&amp;$N491,'Compressed Mortality, 1979-1998'!$J$2:$J$7900,'Compressed Mortality, 1979-1998'!$H$2:$H$7900,,0)</f>
        <v>#N/A</v>
      </c>
      <c r="Q491" t="e">
        <f>_xlfn.XLOOKUP(Q$1&amp;"_"&amp;$N491,'Compressed Mortality, 1979-1998'!$J$2:$J$7900,'Compressed Mortality, 1979-1998'!$H$2:$H$7900,,0)</f>
        <v>#N/A</v>
      </c>
      <c r="R491">
        <f t="shared" si="90"/>
        <v>0</v>
      </c>
      <c r="S491">
        <f t="shared" si="91"/>
        <v>0</v>
      </c>
      <c r="T491">
        <f t="shared" si="92"/>
        <v>128</v>
      </c>
      <c r="U491">
        <f t="shared" si="93"/>
        <v>123</v>
      </c>
    </row>
    <row r="492" spans="14:21" x14ac:dyDescent="0.35">
      <c r="N492">
        <v>221.1</v>
      </c>
      <c r="O492" t="str">
        <f>_xlfn.XLOOKUP(N492,'Compressed Mortality, 1979-1998'!$E$2:$E$7900,'Compressed Mortality, 1979-1998'!$D$2:$D$7900,,0)</f>
        <v>Vagina</v>
      </c>
      <c r="P492" t="e">
        <f>_xlfn.XLOOKUP(P$1&amp;"_"&amp;$N492,'Compressed Mortality, 1979-1998'!$J$2:$J$7900,'Compressed Mortality, 1979-1998'!$H$2:$H$7900,,0)</f>
        <v>#N/A</v>
      </c>
      <c r="Q492" t="e">
        <f>_xlfn.XLOOKUP(Q$1&amp;"_"&amp;$N492,'Compressed Mortality, 1979-1998'!$J$2:$J$7900,'Compressed Mortality, 1979-1998'!$H$2:$H$7900,,0)</f>
        <v>#N/A</v>
      </c>
      <c r="R492">
        <f t="shared" si="90"/>
        <v>0</v>
      </c>
      <c r="S492">
        <f t="shared" si="91"/>
        <v>0</v>
      </c>
      <c r="T492">
        <f t="shared" si="92"/>
        <v>128</v>
      </c>
      <c r="U492">
        <f t="shared" si="93"/>
        <v>123</v>
      </c>
    </row>
    <row r="493" spans="14:21" x14ac:dyDescent="0.35">
      <c r="N493">
        <v>234</v>
      </c>
      <c r="O493" t="str">
        <f>_xlfn.XLOOKUP(N493,'Compressed Mortality, 1979-1998'!$E$2:$E$7900,'Compressed Mortality, 1979-1998'!$D$2:$D$7900,,0)</f>
        <v>Eye</v>
      </c>
      <c r="P493" t="e">
        <f>_xlfn.XLOOKUP(P$1&amp;"_"&amp;$N493,'Compressed Mortality, 1979-1998'!$J$2:$J$7900,'Compressed Mortality, 1979-1998'!$H$2:$H$7900,,0)</f>
        <v>#N/A</v>
      </c>
      <c r="Q493" t="e">
        <f>_xlfn.XLOOKUP(Q$1&amp;"_"&amp;$N493,'Compressed Mortality, 1979-1998'!$J$2:$J$7900,'Compressed Mortality, 1979-1998'!$H$2:$H$7900,,0)</f>
        <v>#N/A</v>
      </c>
      <c r="R493">
        <f t="shared" si="90"/>
        <v>0</v>
      </c>
      <c r="S493">
        <f t="shared" si="91"/>
        <v>0</v>
      </c>
      <c r="T493">
        <f t="shared" si="92"/>
        <v>128</v>
      </c>
      <c r="U493">
        <f t="shared" si="93"/>
        <v>123</v>
      </c>
    </row>
    <row r="494" spans="14:21" x14ac:dyDescent="0.35">
      <c r="N494">
        <v>236.5</v>
      </c>
      <c r="O494" t="str">
        <f>_xlfn.XLOOKUP(N494,'Compressed Mortality, 1979-1998'!$E$2:$E$7900,'Compressed Mortality, 1979-1998'!$D$2:$D$7900,,0)</f>
        <v>Prostate</v>
      </c>
      <c r="P494" t="e">
        <f>_xlfn.XLOOKUP(P$1&amp;"_"&amp;$N494,'Compressed Mortality, 1979-1998'!$J$2:$J$7900,'Compressed Mortality, 1979-1998'!$H$2:$H$7900,,0)</f>
        <v>#N/A</v>
      </c>
      <c r="Q494" t="e">
        <f>_xlfn.XLOOKUP(Q$1&amp;"_"&amp;$N494,'Compressed Mortality, 1979-1998'!$J$2:$J$7900,'Compressed Mortality, 1979-1998'!$H$2:$H$7900,,0)</f>
        <v>#N/A</v>
      </c>
      <c r="R494">
        <f t="shared" si="90"/>
        <v>0</v>
      </c>
      <c r="S494">
        <f t="shared" si="91"/>
        <v>0</v>
      </c>
      <c r="T494">
        <f t="shared" si="92"/>
        <v>128</v>
      </c>
      <c r="U494">
        <f t="shared" si="93"/>
        <v>123</v>
      </c>
    </row>
    <row r="495" spans="14:21" x14ac:dyDescent="0.35">
      <c r="N495">
        <v>215.8</v>
      </c>
      <c r="O495" t="str">
        <f>_xlfn.XLOOKUP(N495,'Compressed Mortality, 1979-1998'!$E$2:$E$7900,'Compressed Mortality, 1979-1998'!$D$2:$D$7900,,0)</f>
        <v>Other specified sites</v>
      </c>
      <c r="P495" t="e">
        <f>_xlfn.XLOOKUP(P$1&amp;"_"&amp;$N495,'Compressed Mortality, 1979-1998'!$J$2:$J$7900,'Compressed Mortality, 1979-1998'!$H$2:$H$7900,,0)</f>
        <v>#N/A</v>
      </c>
      <c r="Q495" t="str">
        <f>_xlfn.XLOOKUP(Q$1&amp;"_"&amp;$N495,'Compressed Mortality, 1979-1998'!$J$2:$J$7900,'Compressed Mortality, 1979-1998'!$H$2:$H$7900,,0)</f>
        <v>0.0 (Unreliable)</v>
      </c>
      <c r="R495">
        <f t="shared" si="90"/>
        <v>0</v>
      </c>
      <c r="S495">
        <f t="shared" si="91"/>
        <v>0</v>
      </c>
      <c r="T495">
        <f t="shared" si="92"/>
        <v>128</v>
      </c>
      <c r="U495">
        <f t="shared" si="93"/>
        <v>123</v>
      </c>
    </row>
    <row r="496" spans="14:21" x14ac:dyDescent="0.35">
      <c r="N496">
        <v>146.4</v>
      </c>
      <c r="O496" t="str">
        <f>_xlfn.XLOOKUP(N496,'Compressed Mortality, 1979-1998'!$E$2:$E$7900,'Compressed Mortality, 1979-1998'!$D$2:$D$7900,,0)</f>
        <v>Anterior aspect of epiglottis</v>
      </c>
      <c r="P496" t="e">
        <f>_xlfn.XLOOKUP(P$1&amp;"_"&amp;$N496,'Compressed Mortality, 1979-1998'!$J$2:$J$7900,'Compressed Mortality, 1979-1998'!$H$2:$H$7900,,0)</f>
        <v>#N/A</v>
      </c>
      <c r="Q496" t="e">
        <f>_xlfn.XLOOKUP(Q$1&amp;"_"&amp;$N496,'Compressed Mortality, 1979-1998'!$J$2:$J$7900,'Compressed Mortality, 1979-1998'!$H$2:$H$7900,,0)</f>
        <v>#N/A</v>
      </c>
      <c r="R496">
        <f t="shared" si="90"/>
        <v>0</v>
      </c>
      <c r="S496">
        <f t="shared" si="91"/>
        <v>0</v>
      </c>
      <c r="T496">
        <f t="shared" si="92"/>
        <v>128</v>
      </c>
      <c r="U496">
        <f t="shared" si="93"/>
        <v>123</v>
      </c>
    </row>
    <row r="497" spans="14:21" x14ac:dyDescent="0.35">
      <c r="N497">
        <v>188.2</v>
      </c>
      <c r="O497" t="str">
        <f>_xlfn.XLOOKUP(N497,'Compressed Mortality, 1979-1998'!$E$2:$E$7900,'Compressed Mortality, 1979-1998'!$D$2:$D$7900,,0)</f>
        <v>Lateral wall of urinary bladder</v>
      </c>
      <c r="P497" t="e">
        <f>_xlfn.XLOOKUP(P$1&amp;"_"&amp;$N497,'Compressed Mortality, 1979-1998'!$J$2:$J$7900,'Compressed Mortality, 1979-1998'!$H$2:$H$7900,,0)</f>
        <v>#N/A</v>
      </c>
      <c r="Q497" t="str">
        <f>_xlfn.XLOOKUP(Q$1&amp;"_"&amp;$N497,'Compressed Mortality, 1979-1998'!$J$2:$J$7900,'Compressed Mortality, 1979-1998'!$H$2:$H$7900,,0)</f>
        <v>0.0 (Unreliable)</v>
      </c>
      <c r="R497">
        <f t="shared" si="90"/>
        <v>0</v>
      </c>
      <c r="S497">
        <f t="shared" si="91"/>
        <v>0</v>
      </c>
      <c r="T497">
        <f t="shared" si="92"/>
        <v>128</v>
      </c>
      <c r="U497">
        <f t="shared" si="93"/>
        <v>123</v>
      </c>
    </row>
    <row r="498" spans="14:21" x14ac:dyDescent="0.35">
      <c r="N498">
        <v>190.4</v>
      </c>
      <c r="O498" t="str">
        <f>_xlfn.XLOOKUP(N498,'Compressed Mortality, 1979-1998'!$E$2:$E$7900,'Compressed Mortality, 1979-1998'!$D$2:$D$7900,,0)</f>
        <v>Cornea</v>
      </c>
      <c r="P498" t="e">
        <f>_xlfn.XLOOKUP(P$1&amp;"_"&amp;$N498,'Compressed Mortality, 1979-1998'!$J$2:$J$7900,'Compressed Mortality, 1979-1998'!$H$2:$H$7900,,0)</f>
        <v>#N/A</v>
      </c>
      <c r="Q498" t="str">
        <f>_xlfn.XLOOKUP(Q$1&amp;"_"&amp;$N498,'Compressed Mortality, 1979-1998'!$J$2:$J$7900,'Compressed Mortality, 1979-1998'!$H$2:$H$7900,,0)</f>
        <v>0.0 (Unreliable)</v>
      </c>
      <c r="R498">
        <f t="shared" si="90"/>
        <v>0</v>
      </c>
      <c r="S498">
        <f t="shared" si="91"/>
        <v>0</v>
      </c>
      <c r="T498">
        <f t="shared" si="92"/>
        <v>128</v>
      </c>
      <c r="U498">
        <f t="shared" si="93"/>
        <v>123</v>
      </c>
    </row>
    <row r="499" spans="14:21" x14ac:dyDescent="0.35">
      <c r="N499">
        <v>230.9</v>
      </c>
      <c r="O499" t="str">
        <f>_xlfn.XLOOKUP(N499,'Compressed Mortality, 1979-1998'!$E$2:$E$7900,'Compressed Mortality, 1979-1998'!$D$2:$D$7900,,0)</f>
        <v>Other and unspecified digestive organs</v>
      </c>
      <c r="P499" t="e">
        <f>_xlfn.XLOOKUP(P$1&amp;"_"&amp;$N499,'Compressed Mortality, 1979-1998'!$J$2:$J$7900,'Compressed Mortality, 1979-1998'!$H$2:$H$7900,,0)</f>
        <v>#N/A</v>
      </c>
      <c r="Q499" t="e">
        <f>_xlfn.XLOOKUP(Q$1&amp;"_"&amp;$N499,'Compressed Mortality, 1979-1998'!$J$2:$J$7900,'Compressed Mortality, 1979-1998'!$H$2:$H$7900,,0)</f>
        <v>#N/A</v>
      </c>
      <c r="R499">
        <f t="shared" si="90"/>
        <v>0</v>
      </c>
      <c r="S499">
        <f t="shared" si="91"/>
        <v>0</v>
      </c>
      <c r="T499">
        <f t="shared" si="92"/>
        <v>128</v>
      </c>
      <c r="U499">
        <f t="shared" si="93"/>
        <v>123</v>
      </c>
    </row>
    <row r="500" spans="14:21" x14ac:dyDescent="0.35">
      <c r="N500">
        <v>233.9</v>
      </c>
      <c r="O500" t="str">
        <f>_xlfn.XLOOKUP(N500,'Compressed Mortality, 1979-1998'!$E$2:$E$7900,'Compressed Mortality, 1979-1998'!$D$2:$D$7900,,0)</f>
        <v>Other and unspecified urinary organs</v>
      </c>
      <c r="P500" t="e">
        <f>_xlfn.XLOOKUP(P$1&amp;"_"&amp;$N500,'Compressed Mortality, 1979-1998'!$J$2:$J$7900,'Compressed Mortality, 1979-1998'!$H$2:$H$7900,,0)</f>
        <v>#N/A</v>
      </c>
      <c r="Q500" t="e">
        <f>_xlfn.XLOOKUP(Q$1&amp;"_"&amp;$N500,'Compressed Mortality, 1979-1998'!$J$2:$J$7900,'Compressed Mortality, 1979-1998'!$H$2:$H$7900,,0)</f>
        <v>#N/A</v>
      </c>
      <c r="R500">
        <f t="shared" si="90"/>
        <v>0</v>
      </c>
      <c r="S500">
        <f t="shared" si="91"/>
        <v>0</v>
      </c>
      <c r="T500">
        <f t="shared" si="92"/>
        <v>128</v>
      </c>
      <c r="U500">
        <f t="shared" si="93"/>
        <v>123</v>
      </c>
    </row>
    <row r="501" spans="14:21" x14ac:dyDescent="0.35">
      <c r="N501">
        <v>234.8</v>
      </c>
      <c r="O501" t="str">
        <f>_xlfn.XLOOKUP(N501,'Compressed Mortality, 1979-1998'!$E$2:$E$7900,'Compressed Mortality, 1979-1998'!$D$2:$D$7900,,0)</f>
        <v>Other specified sites</v>
      </c>
      <c r="P501" t="e">
        <f>_xlfn.XLOOKUP(P$1&amp;"_"&amp;$N501,'Compressed Mortality, 1979-1998'!$J$2:$J$7900,'Compressed Mortality, 1979-1998'!$H$2:$H$7900,,0)</f>
        <v>#N/A</v>
      </c>
      <c r="Q501" t="str">
        <f>_xlfn.XLOOKUP(Q$1&amp;"_"&amp;$N501,'Compressed Mortality, 1979-1998'!$J$2:$J$7900,'Compressed Mortality, 1979-1998'!$H$2:$H$7900,,0)</f>
        <v>0.0 (Unreliable)</v>
      </c>
      <c r="R501">
        <f t="shared" si="90"/>
        <v>0</v>
      </c>
      <c r="S501">
        <f t="shared" si="91"/>
        <v>0</v>
      </c>
      <c r="T501">
        <f t="shared" si="92"/>
        <v>128</v>
      </c>
      <c r="U501">
        <f t="shared" si="93"/>
        <v>123</v>
      </c>
    </row>
    <row r="502" spans="14:21" x14ac:dyDescent="0.35">
      <c r="N502">
        <v>140.6</v>
      </c>
      <c r="O502" t="str">
        <f>_xlfn.XLOOKUP(N502,'Compressed Mortality, 1979-1998'!$E$2:$E$7900,'Compressed Mortality, 1979-1998'!$D$2:$D$7900,,0)</f>
        <v>Commissure of lip</v>
      </c>
      <c r="P502" t="e">
        <f>_xlfn.XLOOKUP(P$1&amp;"_"&amp;$N502,'Compressed Mortality, 1979-1998'!$J$2:$J$7900,'Compressed Mortality, 1979-1998'!$H$2:$H$7900,,0)</f>
        <v>#N/A</v>
      </c>
      <c r="Q502" t="e">
        <f>_xlfn.XLOOKUP(Q$1&amp;"_"&amp;$N502,'Compressed Mortality, 1979-1998'!$J$2:$J$7900,'Compressed Mortality, 1979-1998'!$H$2:$H$7900,,0)</f>
        <v>#N/A</v>
      </c>
      <c r="R502">
        <f t="shared" si="90"/>
        <v>0</v>
      </c>
      <c r="S502">
        <f t="shared" si="91"/>
        <v>0</v>
      </c>
      <c r="T502">
        <f t="shared" si="92"/>
        <v>128</v>
      </c>
      <c r="U502">
        <f t="shared" si="93"/>
        <v>123</v>
      </c>
    </row>
    <row r="503" spans="14:21" x14ac:dyDescent="0.35">
      <c r="N503">
        <v>188.3</v>
      </c>
      <c r="O503" t="str">
        <f>_xlfn.XLOOKUP(N503,'Compressed Mortality, 1979-1998'!$E$2:$E$7900,'Compressed Mortality, 1979-1998'!$D$2:$D$7900,,0)</f>
        <v>Anterior wall of urinary bladder</v>
      </c>
      <c r="P503" t="e">
        <f>_xlfn.XLOOKUP(P$1&amp;"_"&amp;$N503,'Compressed Mortality, 1979-1998'!$J$2:$J$7900,'Compressed Mortality, 1979-1998'!$H$2:$H$7900,,0)</f>
        <v>#N/A</v>
      </c>
      <c r="Q503" t="str">
        <f>_xlfn.XLOOKUP(Q$1&amp;"_"&amp;$N503,'Compressed Mortality, 1979-1998'!$J$2:$J$7900,'Compressed Mortality, 1979-1998'!$H$2:$H$7900,,0)</f>
        <v>0.0 (Unreliable)</v>
      </c>
      <c r="R503">
        <f t="shared" si="90"/>
        <v>0</v>
      </c>
      <c r="S503">
        <f t="shared" si="91"/>
        <v>0</v>
      </c>
      <c r="T503">
        <f t="shared" si="92"/>
        <v>128</v>
      </c>
      <c r="U503">
        <f t="shared" si="93"/>
        <v>123</v>
      </c>
    </row>
    <row r="504" spans="14:21" x14ac:dyDescent="0.35">
      <c r="N504">
        <v>216.3</v>
      </c>
      <c r="O504" t="str">
        <f>_xlfn.XLOOKUP(N504,'Compressed Mortality, 1979-1998'!$E$2:$E$7900,'Compressed Mortality, 1979-1998'!$D$2:$D$7900,,0)</f>
        <v>Skin of other and unspecified parts of face</v>
      </c>
      <c r="P504" t="e">
        <f>_xlfn.XLOOKUP(P$1&amp;"_"&amp;$N504,'Compressed Mortality, 1979-1998'!$J$2:$J$7900,'Compressed Mortality, 1979-1998'!$H$2:$H$7900,,0)</f>
        <v>#N/A</v>
      </c>
      <c r="Q504" t="e">
        <f>_xlfn.XLOOKUP(Q$1&amp;"_"&amp;$N504,'Compressed Mortality, 1979-1998'!$J$2:$J$7900,'Compressed Mortality, 1979-1998'!$H$2:$H$7900,,0)</f>
        <v>#N/A</v>
      </c>
      <c r="R504">
        <f t="shared" si="90"/>
        <v>0</v>
      </c>
      <c r="S504">
        <f t="shared" si="91"/>
        <v>0</v>
      </c>
      <c r="T504">
        <f t="shared" si="92"/>
        <v>128</v>
      </c>
      <c r="U504">
        <f t="shared" si="93"/>
        <v>123</v>
      </c>
    </row>
    <row r="505" spans="14:21" x14ac:dyDescent="0.35">
      <c r="N505">
        <v>224</v>
      </c>
      <c r="O505" t="str">
        <f>_xlfn.XLOOKUP(N505,'Compressed Mortality, 1979-1998'!$E$2:$E$7900,'Compressed Mortality, 1979-1998'!$D$2:$D$7900,,0)</f>
        <v>Eyeball, except conjunctiva, cornea, retina, and choroid</v>
      </c>
      <c r="P505" t="e">
        <f>_xlfn.XLOOKUP(P$1&amp;"_"&amp;$N505,'Compressed Mortality, 1979-1998'!$J$2:$J$7900,'Compressed Mortality, 1979-1998'!$H$2:$H$7900,,0)</f>
        <v>#N/A</v>
      </c>
      <c r="Q505" t="e">
        <f>_xlfn.XLOOKUP(Q$1&amp;"_"&amp;$N505,'Compressed Mortality, 1979-1998'!$J$2:$J$7900,'Compressed Mortality, 1979-1998'!$H$2:$H$7900,,0)</f>
        <v>#N/A</v>
      </c>
      <c r="R505">
        <f t="shared" si="90"/>
        <v>0</v>
      </c>
      <c r="S505">
        <f t="shared" si="91"/>
        <v>0</v>
      </c>
      <c r="T505">
        <f t="shared" si="92"/>
        <v>128</v>
      </c>
      <c r="U505">
        <f t="shared" si="93"/>
        <v>123</v>
      </c>
    </row>
    <row r="506" spans="14:21" x14ac:dyDescent="0.35">
      <c r="N506">
        <v>235.9</v>
      </c>
      <c r="O506" t="str">
        <f>_xlfn.XLOOKUP(N506,'Compressed Mortality, 1979-1998'!$E$2:$E$7900,'Compressed Mortality, 1979-1998'!$D$2:$D$7900,,0)</f>
        <v>Other and unspecified respiratory organs</v>
      </c>
      <c r="P506" t="e">
        <f>_xlfn.XLOOKUP(P$1&amp;"_"&amp;$N506,'Compressed Mortality, 1979-1998'!$J$2:$J$7900,'Compressed Mortality, 1979-1998'!$H$2:$H$7900,,0)</f>
        <v>#N/A</v>
      </c>
      <c r="Q506" t="e">
        <f>_xlfn.XLOOKUP(Q$1&amp;"_"&amp;$N506,'Compressed Mortality, 1979-1998'!$J$2:$J$7900,'Compressed Mortality, 1979-1998'!$H$2:$H$7900,,0)</f>
        <v>#N/A</v>
      </c>
      <c r="R506">
        <f t="shared" si="90"/>
        <v>0</v>
      </c>
      <c r="S506">
        <f t="shared" si="91"/>
        <v>0</v>
      </c>
      <c r="T506">
        <f t="shared" si="92"/>
        <v>128</v>
      </c>
      <c r="U506">
        <f t="shared" si="93"/>
        <v>123</v>
      </c>
    </row>
    <row r="507" spans="14:21" x14ac:dyDescent="0.35">
      <c r="N507">
        <v>223.2</v>
      </c>
      <c r="O507" t="str">
        <f>_xlfn.XLOOKUP(N507,'Compressed Mortality, 1979-1998'!$E$2:$E$7900,'Compressed Mortality, 1979-1998'!$D$2:$D$7900,,0)</f>
        <v>Ureter</v>
      </c>
      <c r="P507" t="e">
        <f>_xlfn.XLOOKUP(P$1&amp;"_"&amp;$N507,'Compressed Mortality, 1979-1998'!$J$2:$J$7900,'Compressed Mortality, 1979-1998'!$H$2:$H$7900,,0)</f>
        <v>#N/A</v>
      </c>
      <c r="Q507" t="e">
        <f>_xlfn.XLOOKUP(Q$1&amp;"_"&amp;$N507,'Compressed Mortality, 1979-1998'!$J$2:$J$7900,'Compressed Mortality, 1979-1998'!$H$2:$H$7900,,0)</f>
        <v>#N/A</v>
      </c>
      <c r="R507">
        <f t="shared" si="90"/>
        <v>0</v>
      </c>
      <c r="S507">
        <f t="shared" si="91"/>
        <v>0</v>
      </c>
      <c r="T507">
        <f t="shared" si="92"/>
        <v>128</v>
      </c>
      <c r="U507">
        <f t="shared" si="93"/>
        <v>123</v>
      </c>
    </row>
    <row r="508" spans="14:21" x14ac:dyDescent="0.35">
      <c r="N508">
        <v>219.8</v>
      </c>
      <c r="O508" t="str">
        <f>_xlfn.XLOOKUP(N508,'Compressed Mortality, 1979-1998'!$E$2:$E$7900,'Compressed Mortality, 1979-1998'!$D$2:$D$7900,,0)</f>
        <v>Other specified parts of uterus</v>
      </c>
      <c r="P508" t="e">
        <f>_xlfn.XLOOKUP(P$1&amp;"_"&amp;$N508,'Compressed Mortality, 1979-1998'!$J$2:$J$7900,'Compressed Mortality, 1979-1998'!$H$2:$H$7900,,0)</f>
        <v>#N/A</v>
      </c>
      <c r="Q508" t="str">
        <f>_xlfn.XLOOKUP(Q$1&amp;"_"&amp;$N508,'Compressed Mortality, 1979-1998'!$J$2:$J$7900,'Compressed Mortality, 1979-1998'!$H$2:$H$7900,,0)</f>
        <v>0.0 (Unreliable)</v>
      </c>
      <c r="R508">
        <f t="shared" si="90"/>
        <v>0</v>
      </c>
      <c r="S508">
        <f t="shared" si="91"/>
        <v>0</v>
      </c>
      <c r="T508">
        <f t="shared" si="92"/>
        <v>128</v>
      </c>
      <c r="U508">
        <f t="shared" si="93"/>
        <v>123</v>
      </c>
    </row>
    <row r="509" spans="14:21" x14ac:dyDescent="0.35">
      <c r="N509">
        <v>221.9</v>
      </c>
      <c r="O509" t="str">
        <f>_xlfn.XLOOKUP(N509,'Compressed Mortality, 1979-1998'!$E$2:$E$7900,'Compressed Mortality, 1979-1998'!$D$2:$D$7900,,0)</f>
        <v>Female genital organ, site unspecified</v>
      </c>
      <c r="P509" t="e">
        <f>_xlfn.XLOOKUP(P$1&amp;"_"&amp;$N509,'Compressed Mortality, 1979-1998'!$J$2:$J$7900,'Compressed Mortality, 1979-1998'!$H$2:$H$7900,,0)</f>
        <v>#N/A</v>
      </c>
      <c r="Q509" t="str">
        <f>_xlfn.XLOOKUP(Q$1&amp;"_"&amp;$N509,'Compressed Mortality, 1979-1998'!$J$2:$J$7900,'Compressed Mortality, 1979-1998'!$H$2:$H$7900,,0)</f>
        <v>0.0 (Unreliable)</v>
      </c>
      <c r="R509">
        <f t="shared" si="90"/>
        <v>0</v>
      </c>
      <c r="S509">
        <f t="shared" si="91"/>
        <v>0</v>
      </c>
      <c r="T509">
        <f t="shared" si="92"/>
        <v>128</v>
      </c>
      <c r="U509">
        <f t="shared" si="93"/>
        <v>123</v>
      </c>
    </row>
    <row r="510" spans="14:21" x14ac:dyDescent="0.35">
      <c r="N510">
        <v>161.80000000000001</v>
      </c>
      <c r="O510" t="str">
        <f>_xlfn.XLOOKUP(N510,'Compressed Mortality, 1979-1998'!$E$2:$E$7900,'Compressed Mortality, 1979-1998'!$D$2:$D$7900,,0)</f>
        <v>Other specified sites of larynx</v>
      </c>
      <c r="P510" t="e">
        <f>_xlfn.XLOOKUP(P$1&amp;"_"&amp;$N510,'Compressed Mortality, 1979-1998'!$J$2:$J$7900,'Compressed Mortality, 1979-1998'!$H$2:$H$7900,,0)</f>
        <v>#N/A</v>
      </c>
      <c r="Q510" t="e">
        <f>_xlfn.XLOOKUP(Q$1&amp;"_"&amp;$N510,'Compressed Mortality, 1979-1998'!$J$2:$J$7900,'Compressed Mortality, 1979-1998'!$H$2:$H$7900,,0)</f>
        <v>#N/A</v>
      </c>
      <c r="R510">
        <f t="shared" si="90"/>
        <v>0</v>
      </c>
      <c r="S510">
        <f t="shared" si="91"/>
        <v>0</v>
      </c>
      <c r="T510">
        <f t="shared" si="92"/>
        <v>128</v>
      </c>
      <c r="U510">
        <f t="shared" si="93"/>
        <v>123</v>
      </c>
    </row>
    <row r="511" spans="14:21" x14ac:dyDescent="0.35">
      <c r="N511">
        <v>231.8</v>
      </c>
      <c r="O511" t="str">
        <f>_xlfn.XLOOKUP(N511,'Compressed Mortality, 1979-1998'!$E$2:$E$7900,'Compressed Mortality, 1979-1998'!$D$2:$D$7900,,0)</f>
        <v>Other specified parts of respiratory system</v>
      </c>
      <c r="P511" t="e">
        <f>_xlfn.XLOOKUP(P$1&amp;"_"&amp;$N511,'Compressed Mortality, 1979-1998'!$J$2:$J$7900,'Compressed Mortality, 1979-1998'!$H$2:$H$7900,,0)</f>
        <v>#N/A</v>
      </c>
      <c r="Q511" t="e">
        <f>_xlfn.XLOOKUP(Q$1&amp;"_"&amp;$N511,'Compressed Mortality, 1979-1998'!$J$2:$J$7900,'Compressed Mortality, 1979-1998'!$H$2:$H$7900,,0)</f>
        <v>#N/A</v>
      </c>
      <c r="R511">
        <f t="shared" si="90"/>
        <v>0</v>
      </c>
      <c r="S511">
        <f t="shared" si="91"/>
        <v>0</v>
      </c>
      <c r="T511">
        <f t="shared" si="92"/>
        <v>128</v>
      </c>
      <c r="U511">
        <f t="shared" si="93"/>
        <v>123</v>
      </c>
    </row>
    <row r="512" spans="14:21" x14ac:dyDescent="0.35">
      <c r="N512">
        <v>235.6</v>
      </c>
      <c r="O512" t="str">
        <f>_xlfn.XLOOKUP(N512,'Compressed Mortality, 1979-1998'!$E$2:$E$7900,'Compressed Mortality, 1979-1998'!$D$2:$D$7900,,0)</f>
        <v>Larynx</v>
      </c>
      <c r="P512" t="e">
        <f>_xlfn.XLOOKUP(P$1&amp;"_"&amp;$N512,'Compressed Mortality, 1979-1998'!$J$2:$J$7900,'Compressed Mortality, 1979-1998'!$H$2:$H$7900,,0)</f>
        <v>#N/A</v>
      </c>
      <c r="Q512" t="e">
        <f>_xlfn.XLOOKUP(Q$1&amp;"_"&amp;$N512,'Compressed Mortality, 1979-1998'!$J$2:$J$7900,'Compressed Mortality, 1979-1998'!$H$2:$H$7900,,0)</f>
        <v>#N/A</v>
      </c>
      <c r="R512">
        <f t="shared" si="90"/>
        <v>0</v>
      </c>
      <c r="S512">
        <f t="shared" si="91"/>
        <v>0</v>
      </c>
      <c r="T512">
        <f t="shared" si="92"/>
        <v>128</v>
      </c>
      <c r="U512">
        <f t="shared" si="93"/>
        <v>123</v>
      </c>
    </row>
    <row r="513" spans="14:21" x14ac:dyDescent="0.35">
      <c r="N513">
        <v>233.4</v>
      </c>
      <c r="O513" t="str">
        <f>_xlfn.XLOOKUP(N513,'Compressed Mortality, 1979-1998'!$E$2:$E$7900,'Compressed Mortality, 1979-1998'!$D$2:$D$7900,,0)</f>
        <v>Prostate</v>
      </c>
      <c r="P513" t="e">
        <f>_xlfn.XLOOKUP(P$1&amp;"_"&amp;$N513,'Compressed Mortality, 1979-1998'!$J$2:$J$7900,'Compressed Mortality, 1979-1998'!$H$2:$H$7900,,0)</f>
        <v>#N/A</v>
      </c>
      <c r="Q513" t="e">
        <f>_xlfn.XLOOKUP(Q$1&amp;"_"&amp;$N513,'Compressed Mortality, 1979-1998'!$J$2:$J$7900,'Compressed Mortality, 1979-1998'!$H$2:$H$7900,,0)</f>
        <v>#N/A</v>
      </c>
      <c r="R513">
        <f t="shared" si="90"/>
        <v>0</v>
      </c>
      <c r="S513">
        <f t="shared" si="91"/>
        <v>0</v>
      </c>
      <c r="T513">
        <f t="shared" si="92"/>
        <v>128</v>
      </c>
      <c r="U513">
        <f t="shared" si="93"/>
        <v>123</v>
      </c>
    </row>
    <row r="514" spans="14:21" x14ac:dyDescent="0.35">
      <c r="N514">
        <v>221.2</v>
      </c>
      <c r="O514" t="str">
        <f>_xlfn.XLOOKUP(N514,'Compressed Mortality, 1979-1998'!$E$2:$E$7900,'Compressed Mortality, 1979-1998'!$D$2:$D$7900,,0)</f>
        <v>Vulva</v>
      </c>
      <c r="P514" t="e">
        <f>_xlfn.XLOOKUP(P$1&amp;"_"&amp;$N514,'Compressed Mortality, 1979-1998'!$J$2:$J$7900,'Compressed Mortality, 1979-1998'!$H$2:$H$7900,,0)</f>
        <v>#N/A</v>
      </c>
      <c r="Q514" t="e">
        <f>_xlfn.XLOOKUP(Q$1&amp;"_"&amp;$N514,'Compressed Mortality, 1979-1998'!$J$2:$J$7900,'Compressed Mortality, 1979-1998'!$H$2:$H$7900,,0)</f>
        <v>#N/A</v>
      </c>
      <c r="R514">
        <f t="shared" si="90"/>
        <v>0</v>
      </c>
      <c r="S514">
        <f t="shared" si="91"/>
        <v>0</v>
      </c>
      <c r="T514">
        <f t="shared" si="92"/>
        <v>128</v>
      </c>
      <c r="U514">
        <f t="shared" si="93"/>
        <v>123</v>
      </c>
    </row>
    <row r="515" spans="14:21" x14ac:dyDescent="0.35">
      <c r="N515">
        <v>236.6</v>
      </c>
      <c r="O515" t="str">
        <f>_xlfn.XLOOKUP(N515,'Compressed Mortality, 1979-1998'!$E$2:$E$7900,'Compressed Mortality, 1979-1998'!$D$2:$D$7900,,0)</f>
        <v>Other and unspecified male genital organs</v>
      </c>
      <c r="P515" t="e">
        <f>_xlfn.XLOOKUP(P$1&amp;"_"&amp;$N515,'Compressed Mortality, 1979-1998'!$J$2:$J$7900,'Compressed Mortality, 1979-1998'!$H$2:$H$7900,,0)</f>
        <v>#N/A</v>
      </c>
      <c r="Q515" t="e">
        <f>_xlfn.XLOOKUP(Q$1&amp;"_"&amp;$N515,'Compressed Mortality, 1979-1998'!$J$2:$J$7900,'Compressed Mortality, 1979-1998'!$H$2:$H$7900,,0)</f>
        <v>#N/A</v>
      </c>
      <c r="R515">
        <f t="shared" ref="R515:R523" si="94">IF(ISNUMBER(P515),P515,0)</f>
        <v>0</v>
      </c>
      <c r="S515">
        <f t="shared" ref="S515:S523" si="95">IF(ISNUMBER(Q515),Q515,0)</f>
        <v>0</v>
      </c>
      <c r="T515">
        <f t="shared" ref="T515:T523" si="96">RANK(R515,R$2:R$523)</f>
        <v>128</v>
      </c>
      <c r="U515">
        <f t="shared" ref="U515:U523" si="97">RANK(S515,S$2:S$523)</f>
        <v>123</v>
      </c>
    </row>
    <row r="516" spans="14:21" x14ac:dyDescent="0.35">
      <c r="N516">
        <v>210.3</v>
      </c>
      <c r="O516" t="str">
        <f>_xlfn.XLOOKUP(N516,'Compressed Mortality, 1979-1998'!$E$2:$E$7900,'Compressed Mortality, 1979-1998'!$D$2:$D$7900,,0)</f>
        <v>Floor of mouth</v>
      </c>
      <c r="P516" t="e">
        <f>_xlfn.XLOOKUP(P$1&amp;"_"&amp;$N516,'Compressed Mortality, 1979-1998'!$J$2:$J$7900,'Compressed Mortality, 1979-1998'!$H$2:$H$7900,,0)</f>
        <v>#N/A</v>
      </c>
      <c r="Q516" t="e">
        <f>_xlfn.XLOOKUP(Q$1&amp;"_"&amp;$N516,'Compressed Mortality, 1979-1998'!$J$2:$J$7900,'Compressed Mortality, 1979-1998'!$H$2:$H$7900,,0)</f>
        <v>#N/A</v>
      </c>
      <c r="R516">
        <f t="shared" si="94"/>
        <v>0</v>
      </c>
      <c r="S516">
        <f t="shared" si="95"/>
        <v>0</v>
      </c>
      <c r="T516">
        <f t="shared" si="96"/>
        <v>128</v>
      </c>
      <c r="U516">
        <f t="shared" si="97"/>
        <v>123</v>
      </c>
    </row>
    <row r="517" spans="14:21" x14ac:dyDescent="0.35">
      <c r="N517">
        <v>216</v>
      </c>
      <c r="O517" t="str">
        <f>_xlfn.XLOOKUP(N517,'Compressed Mortality, 1979-1998'!$E$2:$E$7900,'Compressed Mortality, 1979-1998'!$D$2:$D$7900,,0)</f>
        <v>Skin of lip</v>
      </c>
      <c r="P517" t="e">
        <f>_xlfn.XLOOKUP(P$1&amp;"_"&amp;$N517,'Compressed Mortality, 1979-1998'!$J$2:$J$7900,'Compressed Mortality, 1979-1998'!$H$2:$H$7900,,0)</f>
        <v>#N/A</v>
      </c>
      <c r="Q517" t="e">
        <f>_xlfn.XLOOKUP(Q$1&amp;"_"&amp;$N517,'Compressed Mortality, 1979-1998'!$J$2:$J$7900,'Compressed Mortality, 1979-1998'!$H$2:$H$7900,,0)</f>
        <v>#N/A</v>
      </c>
      <c r="R517">
        <f t="shared" si="94"/>
        <v>0</v>
      </c>
      <c r="S517">
        <f t="shared" si="95"/>
        <v>0</v>
      </c>
      <c r="T517">
        <f t="shared" si="96"/>
        <v>128</v>
      </c>
      <c r="U517">
        <f t="shared" si="97"/>
        <v>123</v>
      </c>
    </row>
    <row r="518" spans="14:21" x14ac:dyDescent="0.35">
      <c r="N518">
        <v>222.9</v>
      </c>
      <c r="O518" t="str">
        <f>_xlfn.XLOOKUP(N518,'Compressed Mortality, 1979-1998'!$E$2:$E$7900,'Compressed Mortality, 1979-1998'!$D$2:$D$7900,,0)</f>
        <v>Male genital organ, site unspecified</v>
      </c>
      <c r="P518" t="e">
        <f>_xlfn.XLOOKUP(P$1&amp;"_"&amp;$N518,'Compressed Mortality, 1979-1998'!$J$2:$J$7900,'Compressed Mortality, 1979-1998'!$H$2:$H$7900,,0)</f>
        <v>#N/A</v>
      </c>
      <c r="Q518" t="e">
        <f>_xlfn.XLOOKUP(Q$1&amp;"_"&amp;$N518,'Compressed Mortality, 1979-1998'!$J$2:$J$7900,'Compressed Mortality, 1979-1998'!$H$2:$H$7900,,0)</f>
        <v>#N/A</v>
      </c>
      <c r="R518">
        <f t="shared" si="94"/>
        <v>0</v>
      </c>
      <c r="S518">
        <f t="shared" si="95"/>
        <v>0</v>
      </c>
      <c r="T518">
        <f t="shared" si="96"/>
        <v>128</v>
      </c>
      <c r="U518">
        <f t="shared" si="97"/>
        <v>123</v>
      </c>
    </row>
    <row r="519" spans="14:21" x14ac:dyDescent="0.35">
      <c r="N519">
        <v>224.9</v>
      </c>
      <c r="O519" t="str">
        <f>_xlfn.XLOOKUP(N519,'Compressed Mortality, 1979-1998'!$E$2:$E$7900,'Compressed Mortality, 1979-1998'!$D$2:$D$7900,,0)</f>
        <v>Eye, part unspecified</v>
      </c>
      <c r="P519" t="e">
        <f>_xlfn.XLOOKUP(P$1&amp;"_"&amp;$N519,'Compressed Mortality, 1979-1998'!$J$2:$J$7900,'Compressed Mortality, 1979-1998'!$H$2:$H$7900,,0)</f>
        <v>#N/A</v>
      </c>
      <c r="Q519" t="e">
        <f>_xlfn.XLOOKUP(Q$1&amp;"_"&amp;$N519,'Compressed Mortality, 1979-1998'!$J$2:$J$7900,'Compressed Mortality, 1979-1998'!$H$2:$H$7900,,0)</f>
        <v>#N/A</v>
      </c>
      <c r="R519">
        <f t="shared" si="94"/>
        <v>0</v>
      </c>
      <c r="S519">
        <f t="shared" si="95"/>
        <v>0</v>
      </c>
      <c r="T519">
        <f t="shared" si="96"/>
        <v>128</v>
      </c>
      <c r="U519">
        <f t="shared" si="97"/>
        <v>123</v>
      </c>
    </row>
    <row r="520" spans="14:21" x14ac:dyDescent="0.35">
      <c r="N520">
        <v>210.1</v>
      </c>
      <c r="O520" t="str">
        <f>_xlfn.XLOOKUP(N520,'Compressed Mortality, 1979-1998'!$E$2:$E$7900,'Compressed Mortality, 1979-1998'!$D$2:$D$7900,,0)</f>
        <v>Tongue</v>
      </c>
      <c r="P520" t="e">
        <f>_xlfn.XLOOKUP(P$1&amp;"_"&amp;$N520,'Compressed Mortality, 1979-1998'!$J$2:$J$7900,'Compressed Mortality, 1979-1998'!$H$2:$H$7900,,0)</f>
        <v>#N/A</v>
      </c>
      <c r="Q520" t="e">
        <f>_xlfn.XLOOKUP(Q$1&amp;"_"&amp;$N520,'Compressed Mortality, 1979-1998'!$J$2:$J$7900,'Compressed Mortality, 1979-1998'!$H$2:$H$7900,,0)</f>
        <v>#N/A</v>
      </c>
      <c r="R520">
        <f t="shared" si="94"/>
        <v>0</v>
      </c>
      <c r="S520">
        <f t="shared" si="95"/>
        <v>0</v>
      </c>
      <c r="T520">
        <f t="shared" si="96"/>
        <v>128</v>
      </c>
      <c r="U520">
        <f t="shared" si="97"/>
        <v>123</v>
      </c>
    </row>
    <row r="521" spans="14:21" x14ac:dyDescent="0.35">
      <c r="N521">
        <v>210.6</v>
      </c>
      <c r="O521" t="str">
        <f>_xlfn.XLOOKUP(N521,'Compressed Mortality, 1979-1998'!$E$2:$E$7900,'Compressed Mortality, 1979-1998'!$D$2:$D$7900,,0)</f>
        <v>Other parts of oropharynx</v>
      </c>
      <c r="P521" t="e">
        <f>_xlfn.XLOOKUP(P$1&amp;"_"&amp;$N521,'Compressed Mortality, 1979-1998'!$J$2:$J$7900,'Compressed Mortality, 1979-1998'!$H$2:$H$7900,,0)</f>
        <v>#N/A</v>
      </c>
      <c r="Q521" t="e">
        <f>_xlfn.XLOOKUP(Q$1&amp;"_"&amp;$N521,'Compressed Mortality, 1979-1998'!$J$2:$J$7900,'Compressed Mortality, 1979-1998'!$H$2:$H$7900,,0)</f>
        <v>#N/A</v>
      </c>
      <c r="R521">
        <f t="shared" si="94"/>
        <v>0</v>
      </c>
      <c r="S521">
        <f t="shared" si="95"/>
        <v>0</v>
      </c>
      <c r="T521">
        <f t="shared" si="96"/>
        <v>128</v>
      </c>
      <c r="U521">
        <f t="shared" si="97"/>
        <v>123</v>
      </c>
    </row>
    <row r="522" spans="14:21" x14ac:dyDescent="0.35">
      <c r="N522">
        <v>231.1</v>
      </c>
      <c r="O522" t="str">
        <f>_xlfn.XLOOKUP(N522,'Compressed Mortality, 1979-1998'!$E$2:$E$7900,'Compressed Mortality, 1979-1998'!$D$2:$D$7900,,0)</f>
        <v>Trachea</v>
      </c>
      <c r="P522" t="e">
        <f>_xlfn.XLOOKUP(P$1&amp;"_"&amp;$N522,'Compressed Mortality, 1979-1998'!$J$2:$J$7900,'Compressed Mortality, 1979-1998'!$H$2:$H$7900,,0)</f>
        <v>#N/A</v>
      </c>
      <c r="Q522" t="e">
        <f>_xlfn.XLOOKUP(Q$1&amp;"_"&amp;$N522,'Compressed Mortality, 1979-1998'!$J$2:$J$7900,'Compressed Mortality, 1979-1998'!$H$2:$H$7900,,0)</f>
        <v>#N/A</v>
      </c>
      <c r="R522">
        <f t="shared" si="94"/>
        <v>0</v>
      </c>
      <c r="S522">
        <f t="shared" si="95"/>
        <v>0</v>
      </c>
      <c r="T522">
        <f t="shared" si="96"/>
        <v>128</v>
      </c>
      <c r="U522">
        <f t="shared" si="97"/>
        <v>123</v>
      </c>
    </row>
    <row r="523" spans="14:21" x14ac:dyDescent="0.35">
      <c r="N523">
        <v>236.3</v>
      </c>
      <c r="O523" t="str">
        <f>_xlfn.XLOOKUP(N523,'Compressed Mortality, 1979-1998'!$E$2:$E$7900,'Compressed Mortality, 1979-1998'!$D$2:$D$7900,,0)</f>
        <v>Other and unspecified female genital organs</v>
      </c>
      <c r="P523" t="e">
        <f>_xlfn.XLOOKUP(P$1&amp;"_"&amp;$N523,'Compressed Mortality, 1979-1998'!$J$2:$J$7900,'Compressed Mortality, 1979-1998'!$H$2:$H$7900,,0)</f>
        <v>#N/A</v>
      </c>
      <c r="Q523" t="e">
        <f>_xlfn.XLOOKUP(Q$1&amp;"_"&amp;$N523,'Compressed Mortality, 1979-1998'!$J$2:$J$7900,'Compressed Mortality, 1979-1998'!$H$2:$H$7900,,0)</f>
        <v>#N/A</v>
      </c>
      <c r="R523">
        <f t="shared" si="94"/>
        <v>0</v>
      </c>
      <c r="S523">
        <f t="shared" si="95"/>
        <v>0</v>
      </c>
      <c r="T523">
        <f t="shared" si="96"/>
        <v>128</v>
      </c>
      <c r="U523">
        <f t="shared" si="97"/>
        <v>123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9D460-5C4B-4662-97E8-25E5C5CA63DE}">
  <dimension ref="A1:AG57"/>
  <sheetViews>
    <sheetView workbookViewId="0">
      <selection activeCell="G2" sqref="G2"/>
    </sheetView>
  </sheetViews>
  <sheetFormatPr defaultRowHeight="14.5" x14ac:dyDescent="0.35"/>
  <cols>
    <col min="2" max="4" width="9.26953125" bestFit="1" customWidth="1"/>
    <col min="5" max="7" width="8.81640625" bestFit="1" customWidth="1"/>
  </cols>
  <sheetData>
    <row r="1" spans="1:33" x14ac:dyDescent="0.35">
      <c r="B1">
        <v>162.1</v>
      </c>
      <c r="C1">
        <v>174</v>
      </c>
      <c r="D1">
        <v>153.80000000000001</v>
      </c>
      <c r="E1">
        <v>185</v>
      </c>
      <c r="F1">
        <v>183</v>
      </c>
      <c r="G1">
        <v>157.9</v>
      </c>
      <c r="J1">
        <v>162.9</v>
      </c>
      <c r="K1">
        <v>174.9</v>
      </c>
      <c r="L1">
        <v>153.9</v>
      </c>
      <c r="M1">
        <v>185</v>
      </c>
      <c r="N1">
        <v>183</v>
      </c>
      <c r="O1">
        <v>157.9</v>
      </c>
      <c r="S1" t="s">
        <v>1183</v>
      </c>
      <c r="T1" t="s">
        <v>1073</v>
      </c>
      <c r="U1" t="s">
        <v>1265</v>
      </c>
      <c r="V1" t="s">
        <v>1040</v>
      </c>
      <c r="W1" t="s">
        <v>1054</v>
      </c>
      <c r="X1" t="s">
        <v>1223</v>
      </c>
      <c r="AB1" s="1" t="s">
        <v>1574</v>
      </c>
      <c r="AC1" s="1" t="s">
        <v>279</v>
      </c>
      <c r="AD1" s="1" t="s">
        <v>307</v>
      </c>
      <c r="AE1" s="1" t="s">
        <v>315</v>
      </c>
      <c r="AF1" s="1" t="s">
        <v>98</v>
      </c>
      <c r="AG1" s="1" t="s">
        <v>177</v>
      </c>
    </row>
    <row r="2" spans="1:33" x14ac:dyDescent="0.35">
      <c r="B2" s="1" t="s">
        <v>1574</v>
      </c>
      <c r="C2" s="1" t="s">
        <v>279</v>
      </c>
      <c r="D2" s="1" t="s">
        <v>307</v>
      </c>
      <c r="E2" s="1" t="s">
        <v>315</v>
      </c>
      <c r="F2" s="1" t="s">
        <v>98</v>
      </c>
      <c r="G2" s="1" t="s">
        <v>177</v>
      </c>
      <c r="J2" s="1" t="s">
        <v>1574</v>
      </c>
      <c r="K2" s="1" t="s">
        <v>279</v>
      </c>
      <c r="L2" s="1" t="s">
        <v>307</v>
      </c>
      <c r="M2" s="1" t="s">
        <v>315</v>
      </c>
      <c r="N2" s="1" t="s">
        <v>98</v>
      </c>
      <c r="O2" s="1" t="s">
        <v>177</v>
      </c>
      <c r="S2" s="1" t="s">
        <v>1574</v>
      </c>
      <c r="T2" s="1" t="s">
        <v>279</v>
      </c>
      <c r="U2" s="1" t="s">
        <v>307</v>
      </c>
      <c r="V2" s="1" t="s">
        <v>315</v>
      </c>
      <c r="W2" s="1" t="s">
        <v>98</v>
      </c>
      <c r="X2" s="1" t="s">
        <v>177</v>
      </c>
      <c r="AA2" s="1" cm="1">
        <f t="array" ref="AA2:AA57">_xlfn.SEQUENCE(56,1,1968)</f>
        <v>1968</v>
      </c>
      <c r="AB2" s="3">
        <f>B3</f>
        <v>29.687235978003176</v>
      </c>
      <c r="AC2" s="3">
        <f t="shared" ref="AC2:AG2" si="0">C3</f>
        <v>14.574490334869175</v>
      </c>
      <c r="AD2" s="3">
        <f t="shared" si="0"/>
        <v>9.9376764502637762</v>
      </c>
      <c r="AE2" s="3">
        <f t="shared" si="0"/>
        <v>8.4436922100985488</v>
      </c>
      <c r="AF2" s="3">
        <f t="shared" si="0"/>
        <v>4.6874319350101921</v>
      </c>
      <c r="AG2" s="3">
        <f t="shared" si="0"/>
        <v>7.1221100425991484</v>
      </c>
    </row>
    <row r="3" spans="1:33" x14ac:dyDescent="0.35">
      <c r="A3" s="1" cm="1">
        <f t="array" ref="A3:A14">_xlfn.SEQUENCE(12,1,1968)</f>
        <v>1968</v>
      </c>
      <c r="B3" s="3">
        <f>_xlfn.XLOOKUP($A3&amp;"_"&amp;B$1,'Compressed Mortality, 1968-1978'!$J$2:$J$3245,'Compressed Mortality, 1968-1978'!$K$2:$K$3245,0,0)</f>
        <v>29.687235978003176</v>
      </c>
      <c r="C3" s="3">
        <f>_xlfn.XLOOKUP($A3&amp;"_"&amp;C$1,'Compressed Mortality, 1968-1978'!$J$2:$J$3245,'Compressed Mortality, 1968-1978'!$K$2:$K$3245,0,0)</f>
        <v>14.574490334869175</v>
      </c>
      <c r="D3" s="3">
        <f>_xlfn.XLOOKUP($A3&amp;"_"&amp;D$1,'Compressed Mortality, 1968-1978'!$J$2:$J$3245,'Compressed Mortality, 1968-1978'!$K$2:$K$3245,0,0)</f>
        <v>9.9376764502637762</v>
      </c>
      <c r="E3" s="3">
        <f>_xlfn.XLOOKUP($A3&amp;"_"&amp;E$1,'Compressed Mortality, 1968-1978'!$J$2:$J$3245,'Compressed Mortality, 1968-1978'!$K$2:$K$3245,0,0)</f>
        <v>8.4436922100985488</v>
      </c>
      <c r="F3" s="3">
        <f>_xlfn.XLOOKUP($A3&amp;"_"&amp;F$1,'Compressed Mortality, 1968-1978'!$J$2:$J$3245,'Compressed Mortality, 1968-1978'!$K$2:$K$3245,0,0)</f>
        <v>4.6874319350101921</v>
      </c>
      <c r="G3" s="13">
        <f>_xlfn.XLOOKUP($A3&amp;"_"&amp;G$1,'Compressed Mortality, 1968-1978'!$J$2:$J$3245,'Compressed Mortality, 1968-1978'!$K$2:$K$3245,0,0)</f>
        <v>7.1221100425991484</v>
      </c>
      <c r="I3" cm="1">
        <f t="array" ref="I3:I22">_xlfn.SEQUENCE(20,1,1979)</f>
        <v>1979</v>
      </c>
      <c r="J3" s="3">
        <f>_xlfn.XLOOKUP($I3&amp;"_"&amp;J$1,'Compressed Mortality, 1979-1998'!$J$2:$J$7900,'Compressed Mortality, 1979-1998'!$K$2:$K$7900,0,0)</f>
        <v>42.767970166482847</v>
      </c>
      <c r="K3" s="3">
        <f>_xlfn.XLOOKUP($I3&amp;"_"&amp;K$1,'Compressed Mortality, 1979-1998'!$J$2:$J$7900,'Compressed Mortality, 1979-1998'!$K$2:$K$7900,0,0)</f>
        <v>15.305245881150041</v>
      </c>
      <c r="L3" s="3">
        <f>_xlfn.XLOOKUP($I3&amp;"_"&amp;L$1,'Compressed Mortality, 1979-1998'!$J$2:$J$7900,'Compressed Mortality, 1979-1998'!$K$2:$K$7900,0,0)</f>
        <v>15.61552645411655</v>
      </c>
      <c r="M3" s="3">
        <f>_xlfn.XLOOKUP($I3&amp;"_"&amp;M$1,'Compressed Mortality, 1979-1998'!$J$2:$J$7900,'Compressed Mortality, 1979-1998'!$K$2:$K$7900,0,0)</f>
        <v>9.9004877227764432</v>
      </c>
      <c r="N3" s="3">
        <f>_xlfn.XLOOKUP($I3&amp;"_"&amp;N$1,'Compressed Mortality, 1979-1998'!$J$2:$J$7900,'Compressed Mortality, 1979-1998'!$K$2:$K$7900,0,0)</f>
        <v>4.703176834133683</v>
      </c>
      <c r="O3" s="13">
        <f>_xlfn.XLOOKUP($I3&amp;"_"&amp;O$1,'Compressed Mortality, 1979-1998'!$J$2:$J$7900,'Compressed Mortality, 1979-1998'!$K$2:$K$7900,0,0)</f>
        <v>8.5770097551588904</v>
      </c>
      <c r="R3" cm="1">
        <f t="array" ref="R3:R27">_xlfn.SEQUENCE(25,1,1999)</f>
        <v>1999</v>
      </c>
      <c r="S3" s="3">
        <f>_xlfn.XLOOKUP($R3&amp;"_"&amp;S$1,'Underlying Cause of Death, 1999'!$J$2:$J$6878,'Underlying Cause of Death, 1999'!$K$2:$K$6878,0,0)</f>
        <v>54.007636635310512</v>
      </c>
      <c r="T3" s="3">
        <f>_xlfn.XLOOKUP($R3&amp;"_"&amp;T$1,'Underlying Cause of Death, 1999'!$J$2:$J$6878,'Underlying Cause of Death, 1999'!$K$2:$K$6878,0,0)</f>
        <v>14.878503083470049</v>
      </c>
      <c r="U3" s="3">
        <f>_xlfn.XLOOKUP($R3&amp;"_"&amp;U$1,'Underlying Cause of Death, 1999'!$J$2:$J$6878,'Underlying Cause of Death, 1999'!$K$2:$K$6878,0,0)</f>
        <v>16.620904557368242</v>
      </c>
      <c r="V3" s="3">
        <f>_xlfn.XLOOKUP($R3&amp;"_"&amp;V$1,'Underlying Cause of Death, 1999'!$J$2:$J$6878,'Underlying Cause of Death, 1999'!$K$2:$K$6878,0,0)</f>
        <v>11.370764369665947</v>
      </c>
      <c r="W3" s="3">
        <f>_xlfn.XLOOKUP($R3&amp;"_"&amp;W$1,'Underlying Cause of Death, 1999'!$J$2:$J$6878,'Underlying Cause of Death, 1999'!$K$2:$K$6878,0,0)</f>
        <v>4.8835263029228111</v>
      </c>
      <c r="X3" s="3">
        <f>_xlfn.XLOOKUP($R3&amp;"_"&amp;X$1,'Underlying Cause of Death, 1999'!$J$2:$J$6878,'Underlying Cause of Death, 1999'!$K$2:$K$6878,0,0)</f>
        <v>10.282032226987477</v>
      </c>
      <c r="AA3" s="1">
        <v>1969</v>
      </c>
      <c r="AB3" s="3">
        <f t="shared" ref="AB3:AB12" si="1">B4</f>
        <v>30.619908379796765</v>
      </c>
      <c r="AC3" s="3">
        <f t="shared" ref="AC3:AC12" si="2">C4</f>
        <v>14.428366743513111</v>
      </c>
      <c r="AD3" s="3">
        <f t="shared" ref="AD3:AD12" si="3">D4</f>
        <v>10.11220985912828</v>
      </c>
      <c r="AE3" s="3">
        <f t="shared" ref="AE3:AE12" si="4">E4</f>
        <v>8.352507736264716</v>
      </c>
      <c r="AF3" s="3">
        <f t="shared" ref="AF3:AF12" si="5">F4</f>
        <v>4.797879681481116</v>
      </c>
      <c r="AG3" s="3">
        <f t="shared" ref="AG3:AG12" si="6">G4</f>
        <v>7.2759490651020622</v>
      </c>
    </row>
    <row r="4" spans="1:33" x14ac:dyDescent="0.35">
      <c r="A4" s="1">
        <v>1969</v>
      </c>
      <c r="B4" s="3">
        <f>_xlfn.XLOOKUP($A4&amp;"_"&amp;B$1,'Compressed Mortality, 1968-1978'!$J$2:$J$3245,'Compressed Mortality, 1968-1978'!$K$2:$K$3245,0,0)</f>
        <v>30.619908379796765</v>
      </c>
      <c r="C4" s="3">
        <f>_xlfn.XLOOKUP($A4&amp;"_"&amp;C$1,'Compressed Mortality, 1968-1978'!$J$2:$J$3245,'Compressed Mortality, 1968-1978'!$K$2:$K$3245,0,0)</f>
        <v>14.428366743513111</v>
      </c>
      <c r="D4" s="3">
        <f>_xlfn.XLOOKUP($A4&amp;"_"&amp;D$1,'Compressed Mortality, 1968-1978'!$J$2:$J$3245,'Compressed Mortality, 1968-1978'!$K$2:$K$3245,0,0)</f>
        <v>10.11220985912828</v>
      </c>
      <c r="E4" s="3">
        <f>_xlfn.XLOOKUP($A4&amp;"_"&amp;E$1,'Compressed Mortality, 1968-1978'!$J$2:$J$3245,'Compressed Mortality, 1968-1978'!$K$2:$K$3245,0,0)</f>
        <v>8.352507736264716</v>
      </c>
      <c r="F4" s="3">
        <f>_xlfn.XLOOKUP($A4&amp;"_"&amp;F$1,'Compressed Mortality, 1968-1978'!$J$2:$J$3245,'Compressed Mortality, 1968-1978'!$K$2:$K$3245,0,0)</f>
        <v>4.797879681481116</v>
      </c>
      <c r="G4" s="13">
        <f>_xlfn.XLOOKUP($A4&amp;"_"&amp;G$1,'Compressed Mortality, 1968-1978'!$J$2:$J$3245,'Compressed Mortality, 1968-1978'!$K$2:$K$3245,0,0)</f>
        <v>7.2759490651020622</v>
      </c>
      <c r="I4">
        <v>1980</v>
      </c>
      <c r="J4" s="3">
        <f>_xlfn.XLOOKUP($I4&amp;"_"&amp;J$1,'Compressed Mortality, 1979-1998'!$J$2:$J$7900,'Compressed Mortality, 1979-1998'!$K$2:$K$7900,0,0)</f>
        <v>44.727757898553641</v>
      </c>
      <c r="K4" s="3">
        <f>_xlfn.XLOOKUP($I4&amp;"_"&amp;K$1,'Compressed Mortality, 1979-1998'!$J$2:$J$7900,'Compressed Mortality, 1979-1998'!$K$2:$K$7900,0,0)</f>
        <v>15.721168841104031</v>
      </c>
      <c r="L4" s="3">
        <f>_xlfn.XLOOKUP($I4&amp;"_"&amp;L$1,'Compressed Mortality, 1979-1998'!$J$2:$J$7900,'Compressed Mortality, 1979-1998'!$K$2:$K$7900,0,0)</f>
        <v>16.169487790878414</v>
      </c>
      <c r="M4" s="3">
        <f>_xlfn.XLOOKUP($I4&amp;"_"&amp;M$1,'Compressed Mortality, 1979-1998'!$J$2:$J$7900,'Compressed Mortality, 1979-1998'!$K$2:$K$7900,0,0)</f>
        <v>10.096442804909099</v>
      </c>
      <c r="N4" s="3">
        <f>_xlfn.XLOOKUP($I4&amp;"_"&amp;N$1,'Compressed Mortality, 1979-1998'!$J$2:$J$7900,'Compressed Mortality, 1979-1998'!$K$2:$K$7900,0,0)</f>
        <v>4.7351482775874976</v>
      </c>
      <c r="O4" s="13">
        <f>_xlfn.XLOOKUP($I4&amp;"_"&amp;O$1,'Compressed Mortality, 1979-1998'!$J$2:$J$7900,'Compressed Mortality, 1979-1998'!$K$2:$K$7900,0,0)</f>
        <v>8.6663230054811713</v>
      </c>
      <c r="R4">
        <v>2000</v>
      </c>
      <c r="S4" s="3">
        <f>_xlfn.XLOOKUP($R4&amp;"_"&amp;S$1,'Underlying Cause of Death, 1999'!$J$2:$J$6878,'Underlying Cause of Death, 1999'!$K$2:$K$6878,0,0)</f>
        <v>54.777896358928082</v>
      </c>
      <c r="T4" s="3">
        <f>_xlfn.XLOOKUP($R4&amp;"_"&amp;T$1,'Underlying Cause of Death, 1999'!$J$2:$J$6878,'Underlying Cause of Death, 1999'!$K$2:$K$6878,0,0)</f>
        <v>15.027259462879197</v>
      </c>
      <c r="U4" s="3">
        <f>_xlfn.XLOOKUP($R4&amp;"_"&amp;U$1,'Underlying Cause of Death, 1999'!$J$2:$J$6878,'Underlying Cause of Death, 1999'!$K$2:$K$6878,0,0)</f>
        <v>16.577245411734225</v>
      </c>
      <c r="V4" s="3">
        <f>_xlfn.XLOOKUP($R4&amp;"_"&amp;V$1,'Underlying Cause of Death, 1999'!$J$2:$J$6878,'Underlying Cause of Death, 1999'!$K$2:$K$6878,0,0)</f>
        <v>11.043205712635604</v>
      </c>
      <c r="W4" s="3">
        <f>_xlfn.XLOOKUP($R4&amp;"_"&amp;W$1,'Underlying Cause of Death, 1999'!$J$2:$J$6878,'Underlying Cause of Death, 1999'!$K$2:$K$6878,0,0)</f>
        <v>4.9960574142369714</v>
      </c>
      <c r="X4" s="3">
        <f>_xlfn.XLOOKUP($R4&amp;"_"&amp;X$1,'Underlying Cause of Death, 1999'!$J$2:$J$6878,'Underlying Cause of Death, 1999'!$K$2:$K$6878,0,0)</f>
        <v>10.297705822516887</v>
      </c>
      <c r="AA4" s="1">
        <v>1970</v>
      </c>
      <c r="AB4" s="3">
        <f t="shared" si="1"/>
        <v>31.954992586063266</v>
      </c>
      <c r="AC4" s="3">
        <f t="shared" si="2"/>
        <v>14.704260758244324</v>
      </c>
      <c r="AD4" s="3">
        <f t="shared" si="3"/>
        <v>10.712282756490792</v>
      </c>
      <c r="AE4" s="3">
        <f t="shared" si="4"/>
        <v>8.4793898653351292</v>
      </c>
      <c r="AF4" s="3">
        <f t="shared" si="5"/>
        <v>4.8329376620589102</v>
      </c>
      <c r="AG4" s="3">
        <f t="shared" si="6"/>
        <v>7.3813747390217346</v>
      </c>
    </row>
    <row r="5" spans="1:33" x14ac:dyDescent="0.35">
      <c r="A5" s="1">
        <v>1970</v>
      </c>
      <c r="B5" s="3">
        <f>_xlfn.XLOOKUP($A5&amp;"_"&amp;B$1,'Compressed Mortality, 1968-1978'!$J$2:$J$3245,'Compressed Mortality, 1968-1978'!$K$2:$K$3245,0,0)</f>
        <v>31.954992586063266</v>
      </c>
      <c r="C5" s="3">
        <f>_xlfn.XLOOKUP($A5&amp;"_"&amp;C$1,'Compressed Mortality, 1968-1978'!$J$2:$J$3245,'Compressed Mortality, 1968-1978'!$K$2:$K$3245,0,0)</f>
        <v>14.704260758244324</v>
      </c>
      <c r="D5" s="3">
        <f>_xlfn.XLOOKUP($A5&amp;"_"&amp;D$1,'Compressed Mortality, 1968-1978'!$J$2:$J$3245,'Compressed Mortality, 1968-1978'!$K$2:$K$3245,0,0)</f>
        <v>10.712282756490792</v>
      </c>
      <c r="E5" s="3">
        <f>_xlfn.XLOOKUP($A5&amp;"_"&amp;E$1,'Compressed Mortality, 1968-1978'!$J$2:$J$3245,'Compressed Mortality, 1968-1978'!$K$2:$K$3245,0,0)</f>
        <v>8.4793898653351292</v>
      </c>
      <c r="F5" s="3">
        <f>_xlfn.XLOOKUP($A5&amp;"_"&amp;F$1,'Compressed Mortality, 1968-1978'!$J$2:$J$3245,'Compressed Mortality, 1968-1978'!$K$2:$K$3245,0,0)</f>
        <v>4.8329376620589102</v>
      </c>
      <c r="G5" s="13">
        <f>_xlfn.XLOOKUP($A5&amp;"_"&amp;G$1,'Compressed Mortality, 1968-1978'!$J$2:$J$3245,'Compressed Mortality, 1968-1978'!$K$2:$K$3245,0,0)</f>
        <v>7.3813747390217346</v>
      </c>
      <c r="I5">
        <v>1981</v>
      </c>
      <c r="J5" s="3">
        <f>_xlfn.XLOOKUP($I5&amp;"_"&amp;J$1,'Compressed Mortality, 1979-1998'!$J$2:$J$7900,'Compressed Mortality, 1979-1998'!$K$2:$K$7900,0,0)</f>
        <v>45.390705181378237</v>
      </c>
      <c r="K5" s="3">
        <f>_xlfn.XLOOKUP($I5&amp;"_"&amp;K$1,'Compressed Mortality, 1979-1998'!$J$2:$J$7900,'Compressed Mortality, 1979-1998'!$K$2:$K$7900,0,0)</f>
        <v>15.892803787946423</v>
      </c>
      <c r="L5" s="3">
        <f>_xlfn.XLOOKUP($I5&amp;"_"&amp;L$1,'Compressed Mortality, 1979-1998'!$J$2:$J$7900,'Compressed Mortality, 1979-1998'!$K$2:$K$7900,0,0)</f>
        <v>16.393920380295029</v>
      </c>
      <c r="M5" s="3">
        <f>_xlfn.XLOOKUP($I5&amp;"_"&amp;M$1,'Compressed Mortality, 1979-1998'!$J$2:$J$7900,'Compressed Mortality, 1979-1998'!$K$2:$K$7900,0,0)</f>
        <v>10.183560663640817</v>
      </c>
      <c r="N5" s="3">
        <f>_xlfn.XLOOKUP($I5&amp;"_"&amp;N$1,'Compressed Mortality, 1979-1998'!$J$2:$J$7900,'Compressed Mortality, 1979-1998'!$K$2:$K$7900,0,0)</f>
        <v>4.7314121388879755</v>
      </c>
      <c r="O5" s="13">
        <f>_xlfn.XLOOKUP($I5&amp;"_"&amp;O$1,'Compressed Mortality, 1979-1998'!$J$2:$J$7900,'Compressed Mortality, 1979-1998'!$K$2:$K$7900,0,0)</f>
        <v>8.8475402530835758</v>
      </c>
      <c r="R5">
        <v>2001</v>
      </c>
      <c r="S5" s="3">
        <f>_xlfn.XLOOKUP($R5&amp;"_"&amp;S$1,'Underlying Cause of Death, 1999'!$J$2:$J$6878,'Underlying Cause of Death, 1999'!$K$2:$K$6878,0,0)</f>
        <v>54.330128697703223</v>
      </c>
      <c r="T5" s="3">
        <f>_xlfn.XLOOKUP($R5&amp;"_"&amp;T$1,'Underlying Cause of Death, 1999'!$J$2:$J$6878,'Underlying Cause of Death, 1999'!$K$2:$K$6878,0,0)</f>
        <v>14.669668139815441</v>
      </c>
      <c r="U5" s="3">
        <f>_xlfn.XLOOKUP($R5&amp;"_"&amp;U$1,'Underlying Cause of Death, 1999'!$J$2:$J$6878,'Underlying Cause of Death, 1999'!$K$2:$K$6878,0,0)</f>
        <v>16.155444020209149</v>
      </c>
      <c r="V5" s="3">
        <f>_xlfn.XLOOKUP($R5&amp;"_"&amp;V$1,'Underlying Cause of Death, 1999'!$J$2:$J$6878,'Underlying Cause of Death, 1999'!$K$2:$K$6878,0,0)</f>
        <v>10.779770729762475</v>
      </c>
      <c r="W5" s="3">
        <f>_xlfn.XLOOKUP($R5&amp;"_"&amp;W$1,'Underlying Cause of Death, 1999'!$J$2:$J$6878,'Underlying Cause of Death, 1999'!$K$2:$K$6878,0,0)</f>
        <v>5.0580948370323355</v>
      </c>
      <c r="X5" s="3">
        <f>_xlfn.XLOOKUP($R5&amp;"_"&amp;X$1,'Underlying Cause of Death, 1999'!$J$2:$J$6878,'Underlying Cause of Death, 1999'!$K$2:$K$6878,0,0)</f>
        <v>10.336564556654951</v>
      </c>
      <c r="AA5" s="1">
        <v>1971</v>
      </c>
      <c r="AB5" s="3">
        <f t="shared" si="1"/>
        <v>33.113945505280242</v>
      </c>
      <c r="AC5" s="3">
        <f t="shared" si="2"/>
        <v>14.641921430957296</v>
      </c>
      <c r="AD5" s="3">
        <f t="shared" si="3"/>
        <v>11.035725040606584</v>
      </c>
      <c r="AE5" s="3">
        <f t="shared" si="4"/>
        <v>8.5945182042795878</v>
      </c>
      <c r="AF5" s="3">
        <f t="shared" si="5"/>
        <v>4.7600631715464772</v>
      </c>
      <c r="AG5" s="3">
        <f t="shared" si="6"/>
        <v>7.3294236948042668</v>
      </c>
    </row>
    <row r="6" spans="1:33" x14ac:dyDescent="0.35">
      <c r="A6" s="1">
        <v>1971</v>
      </c>
      <c r="B6" s="3">
        <f>_xlfn.XLOOKUP($A6&amp;"_"&amp;B$1,'Compressed Mortality, 1968-1978'!$J$2:$J$3245,'Compressed Mortality, 1968-1978'!$K$2:$K$3245,0,0)</f>
        <v>33.113945505280242</v>
      </c>
      <c r="C6" s="3">
        <f>_xlfn.XLOOKUP($A6&amp;"_"&amp;C$1,'Compressed Mortality, 1968-1978'!$J$2:$J$3245,'Compressed Mortality, 1968-1978'!$K$2:$K$3245,0,0)</f>
        <v>14.641921430957296</v>
      </c>
      <c r="D6" s="3">
        <f>_xlfn.XLOOKUP($A6&amp;"_"&amp;D$1,'Compressed Mortality, 1968-1978'!$J$2:$J$3245,'Compressed Mortality, 1968-1978'!$K$2:$K$3245,0,0)</f>
        <v>11.035725040606584</v>
      </c>
      <c r="E6" s="3">
        <f>_xlfn.XLOOKUP($A6&amp;"_"&amp;E$1,'Compressed Mortality, 1968-1978'!$J$2:$J$3245,'Compressed Mortality, 1968-1978'!$K$2:$K$3245,0,0)</f>
        <v>8.5945182042795878</v>
      </c>
      <c r="F6" s="3">
        <f>_xlfn.XLOOKUP($A6&amp;"_"&amp;F$1,'Compressed Mortality, 1968-1978'!$J$2:$J$3245,'Compressed Mortality, 1968-1978'!$K$2:$K$3245,0,0)</f>
        <v>4.7600631715464772</v>
      </c>
      <c r="G6" s="13">
        <f>_xlfn.XLOOKUP($A6&amp;"_"&amp;G$1,'Compressed Mortality, 1968-1978'!$J$2:$J$3245,'Compressed Mortality, 1968-1978'!$K$2:$K$3245,0,0)</f>
        <v>7.3294236948042668</v>
      </c>
      <c r="I6">
        <v>1982</v>
      </c>
      <c r="J6" s="3">
        <f>_xlfn.XLOOKUP($I6&amp;"_"&amp;J$1,'Compressed Mortality, 1979-1998'!$J$2:$J$7900,'Compressed Mortality, 1979-1998'!$K$2:$K$7900,0,0)</f>
        <v>47.07394440927586</v>
      </c>
      <c r="K6" s="3">
        <f>_xlfn.XLOOKUP($I6&amp;"_"&amp;K$1,'Compressed Mortality, 1979-1998'!$J$2:$J$7900,'Compressed Mortality, 1979-1998'!$K$2:$K$7900,0,0)</f>
        <v>16.141894681916611</v>
      </c>
      <c r="L6" s="3">
        <f>_xlfn.XLOOKUP($I6&amp;"_"&amp;L$1,'Compressed Mortality, 1979-1998'!$J$2:$J$7900,'Compressed Mortality, 1979-1998'!$K$2:$K$7900,0,0)</f>
        <v>16.782374126529433</v>
      </c>
      <c r="M6" s="3">
        <f>_xlfn.XLOOKUP($I6&amp;"_"&amp;M$1,'Compressed Mortality, 1979-1998'!$J$2:$J$7900,'Compressed Mortality, 1979-1998'!$K$2:$K$7900,0,0)</f>
        <v>10.367221522267288</v>
      </c>
      <c r="N6" s="3">
        <f>_xlfn.XLOOKUP($I6&amp;"_"&amp;N$1,'Compressed Mortality, 1979-1998'!$J$2:$J$7900,'Compressed Mortality, 1979-1998'!$K$2:$K$7900,0,0)</f>
        <v>4.7729529501167285</v>
      </c>
      <c r="O6" s="13">
        <f>_xlfn.XLOOKUP($I6&amp;"_"&amp;O$1,'Compressed Mortality, 1979-1998'!$J$2:$J$7900,'Compressed Mortality, 1979-1998'!$K$2:$K$7900,0,0)</f>
        <v>8.8946367075644872</v>
      </c>
      <c r="R6">
        <v>2002</v>
      </c>
      <c r="S6" s="3">
        <f>_xlfn.XLOOKUP($R6&amp;"_"&amp;S$1,'Underlying Cause of Death, 1999'!$J$2:$J$6878,'Underlying Cause of Death, 1999'!$K$2:$K$6878,0,0)</f>
        <v>54.476799603572971</v>
      </c>
      <c r="T6" s="3">
        <f>_xlfn.XLOOKUP($R6&amp;"_"&amp;T$1,'Underlying Cause of Death, 1999'!$J$2:$J$6878,'Underlying Cause of Death, 1999'!$K$2:$K$6878,0,0)</f>
        <v>14.560616044506226</v>
      </c>
      <c r="U6" s="3">
        <f>_xlfn.XLOOKUP($R6&amp;"_"&amp;U$1,'Underlying Cause of Death, 1999'!$J$2:$J$6878,'Underlying Cause of Death, 1999'!$K$2:$K$6878,0,0)</f>
        <v>15.964526445359047</v>
      </c>
      <c r="V6" s="3">
        <f>_xlfn.XLOOKUP($R6&amp;"_"&amp;V$1,'Underlying Cause of Death, 1999'!$J$2:$J$6878,'Underlying Cause of Death, 1999'!$K$2:$K$6878,0,0)</f>
        <v>10.585303631591131</v>
      </c>
      <c r="W6" s="3">
        <f>_xlfn.XLOOKUP($R6&amp;"_"&amp;W$1,'Underlying Cause of Death, 1999'!$J$2:$J$6878,'Underlying Cause of Death, 1999'!$K$2:$K$6878,0,0)</f>
        <v>5.1045598081528274</v>
      </c>
      <c r="X6" s="3">
        <f>_xlfn.XLOOKUP($R6&amp;"_"&amp;X$1,'Underlying Cause of Death, 1999'!$J$2:$J$6878,'Underlying Cause of Death, 1999'!$K$2:$K$6878,0,0)</f>
        <v>10.412161635646429</v>
      </c>
      <c r="AA6" s="1">
        <v>1972</v>
      </c>
      <c r="AB6" s="3">
        <f t="shared" si="1"/>
        <v>34.648679532743785</v>
      </c>
      <c r="AC6" s="3">
        <f t="shared" si="2"/>
        <v>15.035552126956876</v>
      </c>
      <c r="AD6" s="3">
        <f t="shared" si="3"/>
        <v>11.433901750963646</v>
      </c>
      <c r="AE6" s="3">
        <f t="shared" si="4"/>
        <v>8.7116352247352182</v>
      </c>
      <c r="AF6" s="3">
        <f t="shared" si="5"/>
        <v>4.8041122053455343</v>
      </c>
      <c r="AG6" s="3">
        <f t="shared" si="6"/>
        <v>7.3399875895042497</v>
      </c>
    </row>
    <row r="7" spans="1:33" x14ac:dyDescent="0.35">
      <c r="A7" s="1">
        <v>1972</v>
      </c>
      <c r="B7" s="3">
        <f>_xlfn.XLOOKUP($A7&amp;"_"&amp;B$1,'Compressed Mortality, 1968-1978'!$J$2:$J$3245,'Compressed Mortality, 1968-1978'!$K$2:$K$3245,0,0)</f>
        <v>34.648679532743785</v>
      </c>
      <c r="C7" s="3">
        <f>_xlfn.XLOOKUP($A7&amp;"_"&amp;C$1,'Compressed Mortality, 1968-1978'!$J$2:$J$3245,'Compressed Mortality, 1968-1978'!$K$2:$K$3245,0,0)</f>
        <v>15.035552126956876</v>
      </c>
      <c r="D7" s="3">
        <f>_xlfn.XLOOKUP($A7&amp;"_"&amp;D$1,'Compressed Mortality, 1968-1978'!$J$2:$J$3245,'Compressed Mortality, 1968-1978'!$K$2:$K$3245,0,0)</f>
        <v>11.433901750963646</v>
      </c>
      <c r="E7" s="3">
        <f>_xlfn.XLOOKUP($A7&amp;"_"&amp;E$1,'Compressed Mortality, 1968-1978'!$J$2:$J$3245,'Compressed Mortality, 1968-1978'!$K$2:$K$3245,0,0)</f>
        <v>8.7116352247352182</v>
      </c>
      <c r="F7" s="3">
        <f>_xlfn.XLOOKUP($A7&amp;"_"&amp;F$1,'Compressed Mortality, 1968-1978'!$J$2:$J$3245,'Compressed Mortality, 1968-1978'!$K$2:$K$3245,0,0)</f>
        <v>4.8041122053455343</v>
      </c>
      <c r="G7" s="13">
        <f>_xlfn.XLOOKUP($A7&amp;"_"&amp;G$1,'Compressed Mortality, 1968-1978'!$J$2:$J$3245,'Compressed Mortality, 1968-1978'!$K$2:$K$3245,0,0)</f>
        <v>7.3399875895042497</v>
      </c>
      <c r="I7">
        <v>1983</v>
      </c>
      <c r="J7" s="3">
        <f>_xlfn.XLOOKUP($I7&amp;"_"&amp;J$1,'Compressed Mortality, 1979-1998'!$J$2:$J$7900,'Compressed Mortality, 1979-1998'!$K$2:$K$7900,0,0)</f>
        <v>48.190675009211475</v>
      </c>
      <c r="K7" s="3">
        <f>_xlfn.XLOOKUP($I7&amp;"_"&amp;K$1,'Compressed Mortality, 1979-1998'!$J$2:$J$7900,'Compressed Mortality, 1979-1998'!$K$2:$K$7900,0,0)</f>
        <v>16.239505922410718</v>
      </c>
      <c r="L7" s="3">
        <f>_xlfn.XLOOKUP($I7&amp;"_"&amp;L$1,'Compressed Mortality, 1979-1998'!$J$2:$J$7900,'Compressed Mortality, 1979-1998'!$K$2:$K$7900,0,0)</f>
        <v>17.230173529846596</v>
      </c>
      <c r="M7" s="3">
        <f>_xlfn.XLOOKUP($I7&amp;"_"&amp;M$1,'Compressed Mortality, 1979-1998'!$J$2:$J$7900,'Compressed Mortality, 1979-1998'!$K$2:$K$7900,0,0)</f>
        <v>10.67619724265637</v>
      </c>
      <c r="N7" s="3">
        <f>_xlfn.XLOOKUP($I7&amp;"_"&amp;N$1,'Compressed Mortality, 1979-1998'!$J$2:$J$7900,'Compressed Mortality, 1979-1998'!$K$2:$K$7900,0,0)</f>
        <v>4.7976372560452676</v>
      </c>
      <c r="O7" s="13">
        <f>_xlfn.XLOOKUP($I7&amp;"_"&amp;O$1,'Compressed Mortality, 1979-1998'!$J$2:$J$7900,'Compressed Mortality, 1979-1998'!$K$2:$K$7900,0,0)</f>
        <v>9.090102472202032</v>
      </c>
      <c r="R7">
        <v>2003</v>
      </c>
      <c r="S7" s="3">
        <f>_xlfn.XLOOKUP($R7&amp;"_"&amp;S$1,'Underlying Cause of Death, 1999'!$J$2:$J$6878,'Underlying Cause of Death, 1999'!$K$2:$K$6878,0,0)</f>
        <v>54.135024291114433</v>
      </c>
      <c r="T7" s="3">
        <f>_xlfn.XLOOKUP($R7&amp;"_"&amp;T$1,'Underlying Cause of Death, 1999'!$J$2:$J$6878,'Underlying Cause of Death, 1999'!$K$2:$K$6878,0,0)</f>
        <v>14.473234001498334</v>
      </c>
      <c r="U7" s="3">
        <f>_xlfn.XLOOKUP($R7&amp;"_"&amp;U$1,'Underlying Cause of Death, 1999'!$J$2:$J$6878,'Underlying Cause of Death, 1999'!$K$2:$K$6878,0,0)</f>
        <v>15.617980360433645</v>
      </c>
      <c r="V7" s="3">
        <f>_xlfn.XLOOKUP($R7&amp;"_"&amp;V$1,'Underlying Cause of Death, 1999'!$J$2:$J$6878,'Underlying Cause of Death, 1999'!$K$2:$K$6878,0,0)</f>
        <v>10.187242966568585</v>
      </c>
      <c r="W7" s="3">
        <f>_xlfn.XLOOKUP($R7&amp;"_"&amp;W$1,'Underlying Cause of Death, 1999'!$J$2:$J$6878,'Underlying Cause of Death, 1999'!$K$2:$K$6878,0,0)</f>
        <v>5.0522575678756088</v>
      </c>
      <c r="X7" s="3">
        <f>_xlfn.XLOOKUP($R7&amp;"_"&amp;X$1,'Underlying Cause of Death, 1999'!$J$2:$J$6878,'Underlying Cause of Death, 1999'!$K$2:$K$6878,0,0)</f>
        <v>10.502298122264722</v>
      </c>
      <c r="AA7" s="1">
        <v>1973</v>
      </c>
      <c r="AB7" s="3">
        <f t="shared" si="1"/>
        <v>35.38384969121573</v>
      </c>
      <c r="AC7" s="3">
        <f t="shared" si="2"/>
        <v>15.207561114413373</v>
      </c>
      <c r="AD7" s="3">
        <f t="shared" si="3"/>
        <v>11.87678208801664</v>
      </c>
      <c r="AE7" s="3">
        <f t="shared" si="4"/>
        <v>8.9088876515696658</v>
      </c>
      <c r="AF7" s="3">
        <f t="shared" si="5"/>
        <v>4.6768111755584787</v>
      </c>
      <c r="AG7" s="3">
        <f t="shared" si="6"/>
        <v>7.6139526806537772</v>
      </c>
    </row>
    <row r="8" spans="1:33" x14ac:dyDescent="0.35">
      <c r="A8" s="1">
        <v>1973</v>
      </c>
      <c r="B8" s="3">
        <f>_xlfn.XLOOKUP($A8&amp;"_"&amp;B$1,'Compressed Mortality, 1968-1978'!$J$2:$J$3245,'Compressed Mortality, 1968-1978'!$K$2:$K$3245,0,0)</f>
        <v>35.38384969121573</v>
      </c>
      <c r="C8" s="3">
        <f>_xlfn.XLOOKUP($A8&amp;"_"&amp;C$1,'Compressed Mortality, 1968-1978'!$J$2:$J$3245,'Compressed Mortality, 1968-1978'!$K$2:$K$3245,0,0)</f>
        <v>15.207561114413373</v>
      </c>
      <c r="D8" s="3">
        <f>_xlfn.XLOOKUP($A8&amp;"_"&amp;D$1,'Compressed Mortality, 1968-1978'!$J$2:$J$3245,'Compressed Mortality, 1968-1978'!$K$2:$K$3245,0,0)</f>
        <v>11.87678208801664</v>
      </c>
      <c r="E8" s="3">
        <f>_xlfn.XLOOKUP($A8&amp;"_"&amp;E$1,'Compressed Mortality, 1968-1978'!$J$2:$J$3245,'Compressed Mortality, 1968-1978'!$K$2:$K$3245,0,0)</f>
        <v>8.9088876515696658</v>
      </c>
      <c r="F8" s="3">
        <f>_xlfn.XLOOKUP($A8&amp;"_"&amp;F$1,'Compressed Mortality, 1968-1978'!$J$2:$J$3245,'Compressed Mortality, 1968-1978'!$K$2:$K$3245,0,0)</f>
        <v>4.6768111755584787</v>
      </c>
      <c r="G8" s="13">
        <f>_xlfn.XLOOKUP($A8&amp;"_"&amp;G$1,'Compressed Mortality, 1968-1978'!$J$2:$J$3245,'Compressed Mortality, 1968-1978'!$K$2:$K$3245,0,0)</f>
        <v>7.6139526806537772</v>
      </c>
      <c r="I8">
        <v>1984</v>
      </c>
      <c r="J8" s="3">
        <f>_xlfn.XLOOKUP($I8&amp;"_"&amp;J$1,'Compressed Mortality, 1979-1998'!$J$2:$J$7900,'Compressed Mortality, 1979-1998'!$K$2:$K$7900,0,0)</f>
        <v>49.412064086803682</v>
      </c>
      <c r="K8" s="3">
        <f>_xlfn.XLOOKUP($I8&amp;"_"&amp;K$1,'Compressed Mortality, 1979-1998'!$J$2:$J$7900,'Compressed Mortality, 1979-1998'!$K$2:$K$7900,0,0)</f>
        <v>16.727128562608591</v>
      </c>
      <c r="L8" s="3">
        <f>_xlfn.XLOOKUP($I8&amp;"_"&amp;L$1,'Compressed Mortality, 1979-1998'!$J$2:$J$7900,'Compressed Mortality, 1979-1998'!$K$2:$K$7900,0,0)</f>
        <v>17.925829106790662</v>
      </c>
      <c r="M8" s="3">
        <f>_xlfn.XLOOKUP($I8&amp;"_"&amp;M$1,'Compressed Mortality, 1979-1998'!$J$2:$J$7900,'Compressed Mortality, 1979-1998'!$K$2:$K$7900,0,0)</f>
        <v>10.769230808357106</v>
      </c>
      <c r="N8" s="3">
        <f>_xlfn.XLOOKUP($I8&amp;"_"&amp;N$1,'Compressed Mortality, 1979-1998'!$J$2:$J$7900,'Compressed Mortality, 1979-1998'!$K$2:$K$7900,0,0)</f>
        <v>4.7507198370553967</v>
      </c>
      <c r="O8" s="13">
        <f>_xlfn.XLOOKUP($I8&amp;"_"&amp;O$1,'Compressed Mortality, 1979-1998'!$J$2:$J$7900,'Compressed Mortality, 1979-1998'!$K$2:$K$7900,0,0)</f>
        <v>9.2852666622533455</v>
      </c>
      <c r="R8">
        <v>2004</v>
      </c>
      <c r="S8" s="3">
        <f>_xlfn.XLOOKUP($R8&amp;"_"&amp;S$1,'Underlying Cause of Death, 1999'!$J$2:$J$6878,'Underlying Cause of Death, 1999'!$K$2:$K$6878,0,0)</f>
        <v>53.654425337618044</v>
      </c>
      <c r="T8" s="3">
        <f>_xlfn.XLOOKUP($R8&amp;"_"&amp;T$1,'Underlying Cause of Death, 1999'!$J$2:$J$6878,'Underlying Cause of Death, 1999'!$K$2:$K$6878,0,0)</f>
        <v>14.108009753293466</v>
      </c>
      <c r="U8" s="3">
        <f>_xlfn.XLOOKUP($R8&amp;"_"&amp;U$1,'Underlying Cause of Death, 1999'!$J$2:$J$6878,'Underlying Cause of Death, 1999'!$K$2:$K$6878,0,0)</f>
        <v>14.720020537333312</v>
      </c>
      <c r="V8" s="3">
        <f>_xlfn.XLOOKUP($R8&amp;"_"&amp;V$1,'Underlying Cause of Death, 1999'!$J$2:$J$6878,'Underlying Cause of Death, 1999'!$K$2:$K$6878,0,0)</f>
        <v>9.905558471144877</v>
      </c>
      <c r="W8" s="3">
        <f>_xlfn.XLOOKUP($R8&amp;"_"&amp;W$1,'Underlying Cause of Death, 1999'!$J$2:$J$6878,'Underlying Cause of Death, 1999'!$K$2:$K$6878,0,0)</f>
        <v>5.0258653448271966</v>
      </c>
      <c r="X8" s="3">
        <f>_xlfn.XLOOKUP($R8&amp;"_"&amp;X$1,'Underlying Cause of Death, 1999'!$J$2:$J$6878,'Underlying Cause of Death, 1999'!$K$2:$K$6878,0,0)</f>
        <v>10.760392730325528</v>
      </c>
      <c r="AA8" s="1">
        <v>1974</v>
      </c>
      <c r="AB8" s="3">
        <f t="shared" si="1"/>
        <v>36.882084873042466</v>
      </c>
      <c r="AC8" s="3">
        <f t="shared" si="2"/>
        <v>15.191370933987917</v>
      </c>
      <c r="AD8" s="3">
        <f t="shared" si="3"/>
        <v>12.69836313915231</v>
      </c>
      <c r="AE8" s="3">
        <f t="shared" si="4"/>
        <v>8.9881340981255935</v>
      </c>
      <c r="AF8" s="3">
        <f t="shared" si="5"/>
        <v>4.7803342474549329</v>
      </c>
      <c r="AG8" s="3">
        <f t="shared" si="6"/>
        <v>7.7278087893287903</v>
      </c>
    </row>
    <row r="9" spans="1:33" x14ac:dyDescent="0.35">
      <c r="A9" s="1">
        <v>1974</v>
      </c>
      <c r="B9" s="3">
        <f>_xlfn.XLOOKUP($A9&amp;"_"&amp;B$1,'Compressed Mortality, 1968-1978'!$J$2:$J$3245,'Compressed Mortality, 1968-1978'!$K$2:$K$3245,0,0)</f>
        <v>36.882084873042466</v>
      </c>
      <c r="C9" s="3">
        <f>_xlfn.XLOOKUP($A9&amp;"_"&amp;C$1,'Compressed Mortality, 1968-1978'!$J$2:$J$3245,'Compressed Mortality, 1968-1978'!$K$2:$K$3245,0,0)</f>
        <v>15.191370933987917</v>
      </c>
      <c r="D9" s="3">
        <f>_xlfn.XLOOKUP($A9&amp;"_"&amp;D$1,'Compressed Mortality, 1968-1978'!$J$2:$J$3245,'Compressed Mortality, 1968-1978'!$K$2:$K$3245,0,0)</f>
        <v>12.69836313915231</v>
      </c>
      <c r="E9" s="3">
        <f>_xlfn.XLOOKUP($A9&amp;"_"&amp;E$1,'Compressed Mortality, 1968-1978'!$J$2:$J$3245,'Compressed Mortality, 1968-1978'!$K$2:$K$3245,0,0)</f>
        <v>8.9881340981255935</v>
      </c>
      <c r="F9" s="3">
        <f>_xlfn.XLOOKUP($A9&amp;"_"&amp;F$1,'Compressed Mortality, 1968-1978'!$J$2:$J$3245,'Compressed Mortality, 1968-1978'!$K$2:$K$3245,0,0)</f>
        <v>4.7803342474549329</v>
      </c>
      <c r="G9" s="13">
        <f>_xlfn.XLOOKUP($A9&amp;"_"&amp;G$1,'Compressed Mortality, 1968-1978'!$J$2:$J$3245,'Compressed Mortality, 1968-1978'!$K$2:$K$3245,0,0)</f>
        <v>7.7278087893287903</v>
      </c>
      <c r="I9">
        <v>1985</v>
      </c>
      <c r="J9" s="3">
        <f>_xlfn.XLOOKUP($I9&amp;"_"&amp;J$1,'Compressed Mortality, 1979-1998'!$J$2:$J$7900,'Compressed Mortality, 1979-1998'!$K$2:$K$7900,0,0)</f>
        <v>50.658447424256181</v>
      </c>
      <c r="K9" s="3">
        <f>_xlfn.XLOOKUP($I9&amp;"_"&amp;K$1,'Compressed Mortality, 1979-1998'!$J$2:$J$7900,'Compressed Mortality, 1979-1998'!$K$2:$K$7900,0,0)</f>
        <v>16.844133343604796</v>
      </c>
      <c r="L9" s="3">
        <f>_xlfn.XLOOKUP($I9&amp;"_"&amp;L$1,'Compressed Mortality, 1979-1998'!$J$2:$J$7900,'Compressed Mortality, 1979-1998'!$K$2:$K$7900,0,0)</f>
        <v>18.070574481793429</v>
      </c>
      <c r="M9" s="3">
        <f>_xlfn.XLOOKUP($I9&amp;"_"&amp;M$1,'Compressed Mortality, 1979-1998'!$J$2:$J$7900,'Compressed Mortality, 1979-1998'!$K$2:$K$7900,0,0)</f>
        <v>10.900158426868026</v>
      </c>
      <c r="N9" s="3">
        <f>_xlfn.XLOOKUP($I9&amp;"_"&amp;N$1,'Compressed Mortality, 1979-1998'!$J$2:$J$7900,'Compressed Mortality, 1979-1998'!$K$2:$K$7900,0,0)</f>
        <v>4.7717341577281029</v>
      </c>
      <c r="O9" s="13">
        <f>_xlfn.XLOOKUP($I9&amp;"_"&amp;O$1,'Compressed Mortality, 1979-1998'!$J$2:$J$7900,'Compressed Mortality, 1979-1998'!$K$2:$K$7900,0,0)</f>
        <v>9.1871743499940752</v>
      </c>
      <c r="R9">
        <v>2005</v>
      </c>
      <c r="S9" s="3">
        <f>_xlfn.XLOOKUP($R9&amp;"_"&amp;S$1,'Underlying Cause of Death, 1999'!$J$2:$J$6878,'Underlying Cause of Death, 1999'!$K$2:$K$6878,0,0)</f>
        <v>53.590559899479622</v>
      </c>
      <c r="T9" s="3">
        <f>_xlfn.XLOOKUP($R9&amp;"_"&amp;T$1,'Underlying Cause of Death, 1999'!$J$2:$J$6878,'Underlying Cause of Death, 1999'!$K$2:$K$6878,0,0)</f>
        <v>14.038128531656524</v>
      </c>
      <c r="U9" s="3">
        <f>_xlfn.XLOOKUP($R9&amp;"_"&amp;U$1,'Underlying Cause of Death, 1999'!$J$2:$J$6878,'Underlying Cause of Death, 1999'!$K$2:$K$6878,0,0)</f>
        <v>14.434722159211097</v>
      </c>
      <c r="V9" s="3">
        <f>_xlfn.XLOOKUP($R9&amp;"_"&amp;V$1,'Underlying Cause of Death, 1999'!$J$2:$J$6878,'Underlying Cause of Death, 1999'!$K$2:$K$6878,0,0)</f>
        <v>9.7811764543216064</v>
      </c>
      <c r="W9" s="3">
        <f>_xlfn.XLOOKUP($R9&amp;"_"&amp;W$1,'Underlying Cause of Death, 1999'!$J$2:$J$6878,'Underlying Cause of Death, 1999'!$K$2:$K$6878,0,0)</f>
        <v>5.0037798384381107</v>
      </c>
      <c r="X9" s="3">
        <f>_xlfn.XLOOKUP($R9&amp;"_"&amp;X$1,'Underlying Cause of Death, 1999'!$J$2:$J$6878,'Underlying Cause of Death, 1999'!$K$2:$K$6878,0,0)</f>
        <v>10.99735179342667</v>
      </c>
      <c r="AA9" s="1">
        <v>1975</v>
      </c>
      <c r="AB9" s="3">
        <f t="shared" si="1"/>
        <v>38.006156563866575</v>
      </c>
      <c r="AC9" s="3">
        <f t="shared" si="2"/>
        <v>15.054034073161947</v>
      </c>
      <c r="AD9" s="3">
        <f t="shared" si="3"/>
        <v>12.968236967418465</v>
      </c>
      <c r="AE9" s="3">
        <f t="shared" si="4"/>
        <v>9.0166400474585213</v>
      </c>
      <c r="AF9" s="3">
        <f t="shared" si="5"/>
        <v>4.7990970345766772</v>
      </c>
      <c r="AG9" s="3">
        <f t="shared" si="6"/>
        <v>7.9825599514201429</v>
      </c>
    </row>
    <row r="10" spans="1:33" x14ac:dyDescent="0.35">
      <c r="A10" s="1">
        <v>1975</v>
      </c>
      <c r="B10" s="3">
        <f>_xlfn.XLOOKUP($A10&amp;"_"&amp;B$1,'Compressed Mortality, 1968-1978'!$J$2:$J$3245,'Compressed Mortality, 1968-1978'!$K$2:$K$3245,0,0)</f>
        <v>38.006156563866575</v>
      </c>
      <c r="C10" s="3">
        <f>_xlfn.XLOOKUP($A10&amp;"_"&amp;C$1,'Compressed Mortality, 1968-1978'!$J$2:$J$3245,'Compressed Mortality, 1968-1978'!$K$2:$K$3245,0,0)</f>
        <v>15.054034073161947</v>
      </c>
      <c r="D10" s="3">
        <f>_xlfn.XLOOKUP($A10&amp;"_"&amp;D$1,'Compressed Mortality, 1968-1978'!$J$2:$J$3245,'Compressed Mortality, 1968-1978'!$K$2:$K$3245,0,0)</f>
        <v>12.968236967418465</v>
      </c>
      <c r="E10" s="3">
        <f>_xlfn.XLOOKUP($A10&amp;"_"&amp;E$1,'Compressed Mortality, 1968-1978'!$J$2:$J$3245,'Compressed Mortality, 1968-1978'!$K$2:$K$3245,0,0)</f>
        <v>9.0166400474585213</v>
      </c>
      <c r="F10" s="3">
        <f>_xlfn.XLOOKUP($A10&amp;"_"&amp;F$1,'Compressed Mortality, 1968-1978'!$J$2:$J$3245,'Compressed Mortality, 1968-1978'!$K$2:$K$3245,0,0)</f>
        <v>4.7990970345766772</v>
      </c>
      <c r="G10" s="13">
        <f>_xlfn.XLOOKUP($A10&amp;"_"&amp;G$1,'Compressed Mortality, 1968-1978'!$J$2:$J$3245,'Compressed Mortality, 1968-1978'!$K$2:$K$3245,0,0)</f>
        <v>7.9825599514201429</v>
      </c>
      <c r="I10">
        <v>1986</v>
      </c>
      <c r="J10" s="3">
        <f>_xlfn.XLOOKUP($I10&amp;"_"&amp;J$1,'Compressed Mortality, 1979-1998'!$J$2:$J$7900,'Compressed Mortality, 1979-1998'!$K$2:$K$7900,0,0)</f>
        <v>51.450543616154491</v>
      </c>
      <c r="K10" s="3">
        <f>_xlfn.XLOOKUP($I10&amp;"_"&amp;K$1,'Compressed Mortality, 1979-1998'!$J$2:$J$7900,'Compressed Mortality, 1979-1998'!$K$2:$K$7900,0,0)</f>
        <v>16.872484245610313</v>
      </c>
      <c r="L10" s="3">
        <f>_xlfn.XLOOKUP($I10&amp;"_"&amp;L$1,'Compressed Mortality, 1979-1998'!$J$2:$J$7900,'Compressed Mortality, 1979-1998'!$K$2:$K$7900,0,0)</f>
        <v>18.02698749816614</v>
      </c>
      <c r="M10" s="3">
        <f>_xlfn.XLOOKUP($I10&amp;"_"&amp;M$1,'Compressed Mortality, 1979-1998'!$J$2:$J$7900,'Compressed Mortality, 1979-1998'!$K$2:$K$7900,0,0)</f>
        <v>11.350186682717968</v>
      </c>
      <c r="N10" s="3">
        <f>_xlfn.XLOOKUP($I10&amp;"_"&amp;N$1,'Compressed Mortality, 1979-1998'!$J$2:$J$7900,'Compressed Mortality, 1979-1998'!$K$2:$K$7900,0,0)</f>
        <v>4.8832198518670324</v>
      </c>
      <c r="O10" s="13">
        <f>_xlfn.XLOOKUP($I10&amp;"_"&amp;O$1,'Compressed Mortality, 1979-1998'!$J$2:$J$7900,'Compressed Mortality, 1979-1998'!$K$2:$K$7900,0,0)</f>
        <v>9.2868191675118101</v>
      </c>
      <c r="R10">
        <v>2006</v>
      </c>
      <c r="S10" s="3">
        <f>_xlfn.XLOOKUP($R10&amp;"_"&amp;S$1,'Underlying Cause of Death, 1999'!$J$2:$J$6878,'Underlying Cause of Death, 1999'!$K$2:$K$6878,0,0)</f>
        <v>52.887943743344223</v>
      </c>
      <c r="T10" s="3">
        <f>_xlfn.XLOOKUP($R10&amp;"_"&amp;T$1,'Underlying Cause of Death, 1999'!$J$2:$J$6878,'Underlying Cause of Death, 1999'!$K$2:$K$6878,0,0)</f>
        <v>13.809910903117366</v>
      </c>
      <c r="U10" s="3">
        <f>_xlfn.XLOOKUP($R10&amp;"_"&amp;U$1,'Underlying Cause of Death, 1999'!$J$2:$J$6878,'Underlying Cause of Death, 1999'!$K$2:$K$6878,0,0)</f>
        <v>14.301565984777152</v>
      </c>
      <c r="V10" s="3">
        <f>_xlfn.XLOOKUP($R10&amp;"_"&amp;V$1,'Underlying Cause of Death, 1999'!$J$2:$J$6878,'Underlying Cause of Death, 1999'!$K$2:$K$6878,0,0)</f>
        <v>9.508683010805365</v>
      </c>
      <c r="W10" s="3">
        <f>_xlfn.XLOOKUP($R10&amp;"_"&amp;W$1,'Underlying Cause of Death, 1999'!$J$2:$J$6878,'Underlying Cause of Death, 1999'!$K$2:$K$6878,0,0)</f>
        <v>4.9792225959232805</v>
      </c>
      <c r="X10" s="3">
        <f>_xlfn.XLOOKUP($R10&amp;"_"&amp;X$1,'Underlying Cause of Death, 1999'!$J$2:$J$6878,'Underlying Cause of Death, 1999'!$K$2:$K$6878,0,0)</f>
        <v>11.134127554806707</v>
      </c>
      <c r="AA10" s="1">
        <v>1976</v>
      </c>
      <c r="AB10" s="3">
        <f t="shared" si="1"/>
        <v>39.641884806629932</v>
      </c>
      <c r="AC10" s="3">
        <f t="shared" si="2"/>
        <v>15.349529694968638</v>
      </c>
      <c r="AD10" s="3">
        <f t="shared" si="3"/>
        <v>13.969574670749532</v>
      </c>
      <c r="AE10" s="3">
        <f t="shared" si="4"/>
        <v>9.3522626216807385</v>
      </c>
      <c r="AF10" s="3">
        <f t="shared" si="5"/>
        <v>4.9219774440262585</v>
      </c>
      <c r="AG10" s="3">
        <f t="shared" si="6"/>
        <v>8.1322224654031068</v>
      </c>
    </row>
    <row r="11" spans="1:33" x14ac:dyDescent="0.35">
      <c r="A11" s="1">
        <v>1976</v>
      </c>
      <c r="B11" s="3">
        <f>_xlfn.XLOOKUP($A11&amp;"_"&amp;B$1,'Compressed Mortality, 1968-1978'!$J$2:$J$3245,'Compressed Mortality, 1968-1978'!$K$2:$K$3245,0,0)</f>
        <v>39.641884806629932</v>
      </c>
      <c r="C11" s="3">
        <f>_xlfn.XLOOKUP($A11&amp;"_"&amp;C$1,'Compressed Mortality, 1968-1978'!$J$2:$J$3245,'Compressed Mortality, 1968-1978'!$K$2:$K$3245,0,0)</f>
        <v>15.349529694968638</v>
      </c>
      <c r="D11" s="3">
        <f>_xlfn.XLOOKUP($A11&amp;"_"&amp;D$1,'Compressed Mortality, 1968-1978'!$J$2:$J$3245,'Compressed Mortality, 1968-1978'!$K$2:$K$3245,0,0)</f>
        <v>13.969574670749532</v>
      </c>
      <c r="E11" s="3">
        <f>_xlfn.XLOOKUP($A11&amp;"_"&amp;E$1,'Compressed Mortality, 1968-1978'!$J$2:$J$3245,'Compressed Mortality, 1968-1978'!$K$2:$K$3245,0,0)</f>
        <v>9.3522626216807385</v>
      </c>
      <c r="F11" s="3">
        <f>_xlfn.XLOOKUP($A11&amp;"_"&amp;F$1,'Compressed Mortality, 1968-1978'!$J$2:$J$3245,'Compressed Mortality, 1968-1978'!$K$2:$K$3245,0,0)</f>
        <v>4.9219774440262585</v>
      </c>
      <c r="G11" s="13">
        <f>_xlfn.XLOOKUP($A11&amp;"_"&amp;G$1,'Compressed Mortality, 1968-1978'!$J$2:$J$3245,'Compressed Mortality, 1968-1978'!$K$2:$K$3245,0,0)</f>
        <v>8.1322224654031068</v>
      </c>
      <c r="I11">
        <v>1987</v>
      </c>
      <c r="J11" s="3">
        <f>_xlfn.XLOOKUP($I11&amp;"_"&amp;J$1,'Compressed Mortality, 1979-1998'!$J$2:$J$7900,'Compressed Mortality, 1979-1998'!$K$2:$K$7900,0,0)</f>
        <v>52.773358384891665</v>
      </c>
      <c r="K11" s="3">
        <f>_xlfn.XLOOKUP($I11&amp;"_"&amp;K$1,'Compressed Mortality, 1979-1998'!$J$2:$J$7900,'Compressed Mortality, 1979-1998'!$K$2:$K$7900,0,0)</f>
        <v>16.865444528867698</v>
      </c>
      <c r="L11" s="3">
        <f>_xlfn.XLOOKUP($I11&amp;"_"&amp;L$1,'Compressed Mortality, 1979-1998'!$J$2:$J$7900,'Compressed Mortality, 1979-1998'!$K$2:$K$7900,0,0)</f>
        <v>18.162088254662841</v>
      </c>
      <c r="M11" s="3">
        <f>_xlfn.XLOOKUP($I11&amp;"_"&amp;M$1,'Compressed Mortality, 1979-1998'!$J$2:$J$7900,'Compressed Mortality, 1979-1998'!$K$2:$K$7900,0,0)</f>
        <v>11.495285006540191</v>
      </c>
      <c r="N11" s="3">
        <f>_xlfn.XLOOKUP($I11&amp;"_"&amp;N$1,'Compressed Mortality, 1979-1998'!$J$2:$J$7900,'Compressed Mortality, 1979-1998'!$K$2:$K$7900,0,0)</f>
        <v>4.8837634190145991</v>
      </c>
      <c r="O11" s="13">
        <f>_xlfn.XLOOKUP($I11&amp;"_"&amp;O$1,'Compressed Mortality, 1979-1998'!$J$2:$J$7900,'Compressed Mortality, 1979-1998'!$K$2:$K$7900,0,0)</f>
        <v>9.3739544185546304</v>
      </c>
      <c r="R11">
        <v>2007</v>
      </c>
      <c r="S11" s="3">
        <f>_xlfn.XLOOKUP($R11&amp;"_"&amp;S$1,'Underlying Cause of Death, 1999'!$J$2:$J$6878,'Underlying Cause of Death, 1999'!$K$2:$K$6878,0,0)</f>
        <v>52.448417138932086</v>
      </c>
      <c r="T11" s="3">
        <f>_xlfn.XLOOKUP($R11&amp;"_"&amp;T$1,'Underlying Cause of Death, 1999'!$J$2:$J$6878,'Underlying Cause of Death, 1999'!$K$2:$K$6878,0,0)</f>
        <v>13.598856641702463</v>
      </c>
      <c r="U11" s="3">
        <f>_xlfn.XLOOKUP($R11&amp;"_"&amp;U$1,'Underlying Cause of Death, 1999'!$J$2:$J$6878,'Underlying Cause of Death, 1999'!$K$2:$K$6878,0,0)</f>
        <v>14.156235811251788</v>
      </c>
      <c r="V11" s="3">
        <f>_xlfn.XLOOKUP($R11&amp;"_"&amp;V$1,'Underlying Cause of Death, 1999'!$J$2:$J$6878,'Underlying Cause of Death, 1999'!$K$2:$K$6878,0,0)</f>
        <v>9.6580298866577934</v>
      </c>
      <c r="W11" s="3">
        <f>_xlfn.XLOOKUP($R11&amp;"_"&amp;W$1,'Underlying Cause of Death, 1999'!$J$2:$J$6878,'Underlying Cause of Death, 1999'!$K$2:$K$6878,0,0)</f>
        <v>4.8537467766412394</v>
      </c>
      <c r="X11" s="3">
        <f>_xlfn.XLOOKUP($R11&amp;"_"&amp;X$1,'Underlying Cause of Death, 1999'!$J$2:$J$6878,'Underlying Cause of Death, 1999'!$K$2:$K$6878,0,0)</f>
        <v>11.257797735411923</v>
      </c>
      <c r="AA11" s="1">
        <v>1977</v>
      </c>
      <c r="AB11" s="3">
        <f t="shared" si="1"/>
        <v>41.100751675666679</v>
      </c>
      <c r="AC11" s="3">
        <f t="shared" si="2"/>
        <v>15.814665549622275</v>
      </c>
      <c r="AD11" s="3">
        <f t="shared" si="3"/>
        <v>14.573585990926871</v>
      </c>
      <c r="AE11" s="3">
        <f t="shared" si="4"/>
        <v>9.4582272819931852</v>
      </c>
      <c r="AF11" s="3">
        <f t="shared" si="5"/>
        <v>4.7746077597170977</v>
      </c>
      <c r="AG11" s="3">
        <f t="shared" si="6"/>
        <v>8.4423436109642864</v>
      </c>
    </row>
    <row r="12" spans="1:33" x14ac:dyDescent="0.35">
      <c r="A12" s="1">
        <v>1977</v>
      </c>
      <c r="B12" s="3">
        <f>_xlfn.XLOOKUP($A12&amp;"_"&amp;B$1,'Compressed Mortality, 1968-1978'!$J$2:$J$3245,'Compressed Mortality, 1968-1978'!$K$2:$K$3245,0,0)</f>
        <v>41.100751675666679</v>
      </c>
      <c r="C12" s="3">
        <f>_xlfn.XLOOKUP($A12&amp;"_"&amp;C$1,'Compressed Mortality, 1968-1978'!$J$2:$J$3245,'Compressed Mortality, 1968-1978'!$K$2:$K$3245,0,0)</f>
        <v>15.814665549622275</v>
      </c>
      <c r="D12" s="3">
        <f>_xlfn.XLOOKUP($A12&amp;"_"&amp;D$1,'Compressed Mortality, 1968-1978'!$J$2:$J$3245,'Compressed Mortality, 1968-1978'!$K$2:$K$3245,0,0)</f>
        <v>14.573585990926871</v>
      </c>
      <c r="E12" s="3">
        <f>_xlfn.XLOOKUP($A12&amp;"_"&amp;E$1,'Compressed Mortality, 1968-1978'!$J$2:$J$3245,'Compressed Mortality, 1968-1978'!$K$2:$K$3245,0,0)</f>
        <v>9.4582272819931852</v>
      </c>
      <c r="F12" s="3">
        <f>_xlfn.XLOOKUP($A12&amp;"_"&amp;F$1,'Compressed Mortality, 1968-1978'!$J$2:$J$3245,'Compressed Mortality, 1968-1978'!$K$2:$K$3245,0,0)</f>
        <v>4.7746077597170977</v>
      </c>
      <c r="G12" s="13">
        <f>_xlfn.XLOOKUP($A12&amp;"_"&amp;G$1,'Compressed Mortality, 1968-1978'!$J$2:$J$3245,'Compressed Mortality, 1968-1978'!$K$2:$K$3245,0,0)</f>
        <v>8.4423436109642864</v>
      </c>
      <c r="I12">
        <v>1988</v>
      </c>
      <c r="J12" s="3">
        <f>_xlfn.XLOOKUP($I12&amp;"_"&amp;J$1,'Compressed Mortality, 1979-1998'!$J$2:$J$7900,'Compressed Mortality, 1979-1998'!$K$2:$K$7900,0,0)</f>
        <v>53.755955792236627</v>
      </c>
      <c r="K12" s="3">
        <f>_xlfn.XLOOKUP($I12&amp;"_"&amp;K$1,'Compressed Mortality, 1979-1998'!$J$2:$J$7900,'Compressed Mortality, 1979-1998'!$K$2:$K$7900,0,0)</f>
        <v>17.229782188420717</v>
      </c>
      <c r="L12" s="3">
        <f>_xlfn.XLOOKUP($I12&amp;"_"&amp;L$1,'Compressed Mortality, 1979-1998'!$J$2:$J$7900,'Compressed Mortality, 1979-1998'!$K$2:$K$7900,0,0)</f>
        <v>18.123296383469413</v>
      </c>
      <c r="M12" s="3">
        <f>_xlfn.XLOOKUP($I12&amp;"_"&amp;M$1,'Compressed Mortality, 1979-1998'!$J$2:$J$7900,'Compressed Mortality, 1979-1998'!$K$2:$K$7900,0,0)</f>
        <v>11.846216102882577</v>
      </c>
      <c r="N12" s="3">
        <f>_xlfn.XLOOKUP($I12&amp;"_"&amp;N$1,'Compressed Mortality, 1979-1998'!$J$2:$J$7900,'Compressed Mortality, 1979-1998'!$K$2:$K$7900,0,0)</f>
        <v>4.9923981602583591</v>
      </c>
      <c r="O12" s="13">
        <f>_xlfn.XLOOKUP($I12&amp;"_"&amp;O$1,'Compressed Mortality, 1979-1998'!$J$2:$J$7900,'Compressed Mortality, 1979-1998'!$K$2:$K$7900,0,0)</f>
        <v>9.3814903040977473</v>
      </c>
      <c r="R12">
        <v>2008</v>
      </c>
      <c r="S12" s="3">
        <f>_xlfn.XLOOKUP($R12&amp;"_"&amp;S$1,'Underlying Cause of Death, 1999'!$J$2:$J$6878,'Underlying Cause of Death, 1999'!$K$2:$K$6878,0,0)</f>
        <v>51.896787718569861</v>
      </c>
      <c r="T12" s="3">
        <f>_xlfn.XLOOKUP($R12&amp;"_"&amp;T$1,'Underlying Cause of Death, 1999'!$J$2:$J$6878,'Underlying Cause of Death, 1999'!$K$2:$K$6878,0,0)</f>
        <v>13.487278468392891</v>
      </c>
      <c r="U12" s="3">
        <f>_xlfn.XLOOKUP($R12&amp;"_"&amp;U$1,'Underlying Cause of Death, 1999'!$J$2:$J$6878,'Underlying Cause of Death, 1999'!$K$2:$K$6878,0,0)</f>
        <v>13.805601127909261</v>
      </c>
      <c r="V12" s="3">
        <f>_xlfn.XLOOKUP($R12&amp;"_"&amp;V$1,'Underlying Cause of Death, 1999'!$J$2:$J$6878,'Underlying Cause of Death, 1999'!$K$2:$K$6878,0,0)</f>
        <v>9.3628954150310246</v>
      </c>
      <c r="W12" s="3">
        <f>_xlfn.XLOOKUP($R12&amp;"_"&amp;W$1,'Underlying Cause of Death, 1999'!$J$2:$J$6878,'Underlying Cause of Death, 1999'!$K$2:$K$6878,0,0)</f>
        <v>4.7228822685682621</v>
      </c>
      <c r="X12" s="3">
        <f>_xlfn.XLOOKUP($R12&amp;"_"&amp;X$1,'Underlying Cause of Death, 1999'!$J$2:$J$6878,'Underlying Cause of Death, 1999'!$K$2:$K$6878,0,0)</f>
        <v>11.519136818387249</v>
      </c>
      <c r="AA12" s="1">
        <v>1978</v>
      </c>
      <c r="AB12" s="3">
        <f t="shared" si="1"/>
        <v>42.741119284057412</v>
      </c>
      <c r="AC12" s="3">
        <f t="shared" si="2"/>
        <v>15.582460547376915</v>
      </c>
      <c r="AD12" s="3">
        <f t="shared" si="3"/>
        <v>15.279897240496124</v>
      </c>
      <c r="AE12" s="3">
        <f t="shared" si="4"/>
        <v>9.758567132937884</v>
      </c>
      <c r="AF12" s="3">
        <f t="shared" si="5"/>
        <v>4.7955383654572943</v>
      </c>
      <c r="AG12" s="3">
        <f t="shared" si="6"/>
        <v>8.5199485953946468</v>
      </c>
    </row>
    <row r="13" spans="1:33" x14ac:dyDescent="0.35">
      <c r="A13" s="1">
        <v>1978</v>
      </c>
      <c r="B13" s="3">
        <f>_xlfn.XLOOKUP($A13&amp;"_"&amp;B$1,'Compressed Mortality, 1968-1978'!$J$2:$J$3245,'Compressed Mortality, 1968-1978'!$K$2:$K$3245,0,0)</f>
        <v>42.741119284057412</v>
      </c>
      <c r="C13" s="3">
        <f>_xlfn.XLOOKUP($A13&amp;"_"&amp;C$1,'Compressed Mortality, 1968-1978'!$J$2:$J$3245,'Compressed Mortality, 1968-1978'!$K$2:$K$3245,0,0)</f>
        <v>15.582460547376915</v>
      </c>
      <c r="D13" s="3">
        <f>_xlfn.XLOOKUP($A13&amp;"_"&amp;D$1,'Compressed Mortality, 1968-1978'!$J$2:$J$3245,'Compressed Mortality, 1968-1978'!$K$2:$K$3245,0,0)</f>
        <v>15.279897240496124</v>
      </c>
      <c r="E13" s="3">
        <f>_xlfn.XLOOKUP($A13&amp;"_"&amp;E$1,'Compressed Mortality, 1968-1978'!$J$2:$J$3245,'Compressed Mortality, 1968-1978'!$K$2:$K$3245,0,0)</f>
        <v>9.758567132937884</v>
      </c>
      <c r="F13" s="3">
        <f>_xlfn.XLOOKUP($A13&amp;"_"&amp;F$1,'Compressed Mortality, 1968-1978'!$J$2:$J$3245,'Compressed Mortality, 1968-1978'!$K$2:$K$3245,0,0)</f>
        <v>4.7955383654572943</v>
      </c>
      <c r="G13" s="13">
        <f>_xlfn.XLOOKUP($A13&amp;"_"&amp;G$1,'Compressed Mortality, 1968-1978'!$J$2:$J$3245,'Compressed Mortality, 1968-1978'!$K$2:$K$3245,0,0)</f>
        <v>8.5199485953946468</v>
      </c>
      <c r="I13">
        <v>1989</v>
      </c>
      <c r="J13" s="3">
        <f>_xlfn.XLOOKUP($I13&amp;"_"&amp;J$1,'Compressed Mortality, 1979-1998'!$J$2:$J$7900,'Compressed Mortality, 1979-1998'!$K$2:$K$7900,0,0)</f>
        <v>54.803252780034832</v>
      </c>
      <c r="K13" s="3">
        <f>_xlfn.XLOOKUP($I13&amp;"_"&amp;K$1,'Compressed Mortality, 1979-1998'!$J$2:$J$7900,'Compressed Mortality, 1979-1998'!$K$2:$K$7900,0,0)</f>
        <v>17.341171841519092</v>
      </c>
      <c r="L13" s="3">
        <f>_xlfn.XLOOKUP($I13&amp;"_"&amp;L$1,'Compressed Mortality, 1979-1998'!$J$2:$J$7900,'Compressed Mortality, 1979-1998'!$K$2:$K$7900,0,0)</f>
        <v>18.220922650746111</v>
      </c>
      <c r="M13" s="3">
        <f>_xlfn.XLOOKUP($I13&amp;"_"&amp;M$1,'Compressed Mortality, 1979-1998'!$J$2:$J$7900,'Compressed Mortality, 1979-1998'!$K$2:$K$7900,0,0)</f>
        <v>12.356187159506984</v>
      </c>
      <c r="N13" s="3">
        <f>_xlfn.XLOOKUP($I13&amp;"_"&amp;N$1,'Compressed Mortality, 1979-1998'!$J$2:$J$7900,'Compressed Mortality, 1979-1998'!$K$2:$K$7900,0,0)</f>
        <v>4.9619079235556223</v>
      </c>
      <c r="O13" s="13">
        <f>_xlfn.XLOOKUP($I13&amp;"_"&amp;O$1,'Compressed Mortality, 1979-1998'!$J$2:$J$7900,'Compressed Mortality, 1979-1998'!$K$2:$K$7900,0,0)</f>
        <v>9.5715916390912223</v>
      </c>
      <c r="R13">
        <v>2009</v>
      </c>
      <c r="S13" s="3">
        <f>_xlfn.XLOOKUP($R13&amp;"_"&amp;S$1,'Underlying Cause of Death, 1999'!$J$2:$J$6878,'Underlying Cause of Death, 1999'!$K$2:$K$6878,0,0)</f>
        <v>51.279530572082521</v>
      </c>
      <c r="T13" s="3">
        <f>_xlfn.XLOOKUP($R13&amp;"_"&amp;T$1,'Underlying Cause of Death, 1999'!$J$2:$J$6878,'Underlying Cause of Death, 1999'!$K$2:$K$6878,0,0)</f>
        <v>13.387813443404653</v>
      </c>
      <c r="U13" s="3">
        <f>_xlfn.XLOOKUP($R13&amp;"_"&amp;U$1,'Underlying Cause of Death, 1999'!$J$2:$J$6878,'Underlying Cause of Death, 1999'!$K$2:$K$6878,0,0)</f>
        <v>13.261008977140119</v>
      </c>
      <c r="V13" s="3">
        <f>_xlfn.XLOOKUP($R13&amp;"_"&amp;V$1,'Underlying Cause of Death, 1999'!$J$2:$J$6878,'Underlying Cause of Death, 1999'!$K$2:$K$6878,0,0)</f>
        <v>9.1559996103810537</v>
      </c>
      <c r="W13" s="3">
        <f>_xlfn.XLOOKUP($R13&amp;"_"&amp;W$1,'Underlying Cause of Death, 1999'!$J$2:$J$6878,'Underlying Cause of Death, 1999'!$K$2:$K$6878,0,0)</f>
        <v>4.7057821979301089</v>
      </c>
      <c r="X13" s="3">
        <f>_xlfn.XLOOKUP($R13&amp;"_"&amp;X$1,'Underlying Cause of Death, 1999'!$J$2:$J$6878,'Underlying Cause of Death, 1999'!$K$2:$K$6878,0,0)</f>
        <v>11.548659719331386</v>
      </c>
      <c r="AA13" s="1">
        <v>1979</v>
      </c>
      <c r="AB13" s="3">
        <f>J3</f>
        <v>42.767970166482847</v>
      </c>
      <c r="AC13" s="3">
        <f t="shared" ref="AC13:AG13" si="7">K3</f>
        <v>15.305245881150041</v>
      </c>
      <c r="AD13" s="3">
        <f t="shared" si="7"/>
        <v>15.61552645411655</v>
      </c>
      <c r="AE13" s="3">
        <f t="shared" si="7"/>
        <v>9.9004877227764432</v>
      </c>
      <c r="AF13" s="3">
        <f t="shared" si="7"/>
        <v>4.703176834133683</v>
      </c>
      <c r="AG13" s="3">
        <f t="shared" si="7"/>
        <v>8.5770097551588904</v>
      </c>
    </row>
    <row r="14" spans="1:33" x14ac:dyDescent="0.35">
      <c r="A14">
        <v>1979</v>
      </c>
      <c r="I14">
        <v>1990</v>
      </c>
      <c r="J14" s="3">
        <f>_xlfn.XLOOKUP($I14&amp;"_"&amp;J$1,'Compressed Mortality, 1979-1998'!$J$2:$J$7900,'Compressed Mortality, 1979-1998'!$K$2:$K$7900,0,0)</f>
        <v>56.072961714518009</v>
      </c>
      <c r="K14" s="3">
        <f>_xlfn.XLOOKUP($I14&amp;"_"&amp;K$1,'Compressed Mortality, 1979-1998'!$J$2:$J$7900,'Compressed Mortality, 1979-1998'!$K$2:$K$7900,0,0)</f>
        <v>17.427941545940048</v>
      </c>
      <c r="L14" s="3">
        <f>_xlfn.XLOOKUP($I14&amp;"_"&amp;L$1,'Compressed Mortality, 1979-1998'!$J$2:$J$7900,'Compressed Mortality, 1979-1998'!$K$2:$K$7900,0,0)</f>
        <v>18.226183209574341</v>
      </c>
      <c r="M14" s="3">
        <f>_xlfn.XLOOKUP($I14&amp;"_"&amp;M$1,'Compressed Mortality, 1979-1998'!$J$2:$J$7900,'Compressed Mortality, 1979-1998'!$K$2:$K$7900,0,0)</f>
        <v>13.007281623125879</v>
      </c>
      <c r="N14" s="3">
        <f>_xlfn.XLOOKUP($I14&amp;"_"&amp;N$1,'Compressed Mortality, 1979-1998'!$J$2:$J$7900,'Compressed Mortality, 1979-1998'!$K$2:$K$7900,0,0)</f>
        <v>5.0481654480264311</v>
      </c>
      <c r="O14" s="13">
        <f>_xlfn.XLOOKUP($I14&amp;"_"&amp;O$1,'Compressed Mortality, 1979-1998'!$J$2:$J$7900,'Compressed Mortality, 1979-1998'!$K$2:$K$7900,0,0)</f>
        <v>9.7540551550279915</v>
      </c>
      <c r="R14">
        <v>2010</v>
      </c>
      <c r="S14" s="3">
        <f>_xlfn.XLOOKUP($R14&amp;"_"&amp;S$1,'Underlying Cause of Death, 1999'!$J$2:$J$6878,'Underlying Cause of Death, 1999'!$K$2:$K$6878,0,0)</f>
        <v>51.009320173559878</v>
      </c>
      <c r="T14" s="3">
        <f>_xlfn.XLOOKUP($R14&amp;"_"&amp;T$1,'Underlying Cause of Death, 1999'!$J$2:$J$6878,'Underlying Cause of Death, 1999'!$K$2:$K$6878,0,0)</f>
        <v>13.418817408140162</v>
      </c>
      <c r="U14" s="3">
        <f>_xlfn.XLOOKUP($R14&amp;"_"&amp;U$1,'Underlying Cause of Death, 1999'!$J$2:$J$6878,'Underlying Cause of Death, 1999'!$K$2:$K$6878,0,0)</f>
        <v>13.128286893655448</v>
      </c>
      <c r="V14" s="3">
        <f>_xlfn.XLOOKUP($R14&amp;"_"&amp;V$1,'Underlying Cause of Death, 1999'!$J$2:$J$6878,'Underlying Cause of Death, 1999'!$K$2:$K$6878,0,0)</f>
        <v>9.2506600046799701</v>
      </c>
      <c r="W14" s="3">
        <f>_xlfn.XLOOKUP($R14&amp;"_"&amp;W$1,'Underlying Cause of Death, 1999'!$J$2:$J$6878,'Underlying Cause of Death, 1999'!$K$2:$K$6878,0,0)</f>
        <v>4.7197443222645052</v>
      </c>
      <c r="X14" s="3">
        <f>_xlfn.XLOOKUP($R14&amp;"_"&amp;X$1,'Underlying Cause of Death, 1999'!$J$2:$J$6878,'Underlying Cause of Death, 1999'!$K$2:$K$6878,0,0)</f>
        <v>11.867054091644881</v>
      </c>
      <c r="AA14" s="1">
        <v>1980</v>
      </c>
      <c r="AB14" s="3">
        <f t="shared" ref="AB14:AB32" si="8">J4</f>
        <v>44.727757898553641</v>
      </c>
      <c r="AC14" s="3">
        <f t="shared" ref="AC14:AC32" si="9">K4</f>
        <v>15.721168841104031</v>
      </c>
      <c r="AD14" s="3">
        <f t="shared" ref="AD14:AD32" si="10">L4</f>
        <v>16.169487790878414</v>
      </c>
      <c r="AE14" s="3">
        <f t="shared" ref="AE14:AE32" si="11">M4</f>
        <v>10.096442804909099</v>
      </c>
      <c r="AF14" s="3">
        <f t="shared" ref="AF14:AF32" si="12">N4</f>
        <v>4.7351482775874976</v>
      </c>
      <c r="AG14" s="3">
        <f t="shared" ref="AG14:AG32" si="13">O4</f>
        <v>8.6663230054811713</v>
      </c>
    </row>
    <row r="15" spans="1:33" x14ac:dyDescent="0.35">
      <c r="I15">
        <v>1991</v>
      </c>
      <c r="J15" s="3">
        <f>_xlfn.XLOOKUP($I15&amp;"_"&amp;J$1,'Compressed Mortality, 1979-1998'!$J$2:$J$7900,'Compressed Mortality, 1979-1998'!$K$2:$K$7900,0,0)</f>
        <v>56.162663504152235</v>
      </c>
      <c r="K15" s="3">
        <f>_xlfn.XLOOKUP($I15&amp;"_"&amp;K$1,'Compressed Mortality, 1979-1998'!$J$2:$J$7900,'Compressed Mortality, 1979-1998'!$K$2:$K$7900,0,0)</f>
        <v>17.217722014457038</v>
      </c>
      <c r="L15" s="3">
        <f>_xlfn.XLOOKUP($I15&amp;"_"&amp;L$1,'Compressed Mortality, 1979-1998'!$J$2:$J$7900,'Compressed Mortality, 1979-1998'!$K$2:$K$7900,0,0)</f>
        <v>17.818303468972704</v>
      </c>
      <c r="M15" s="3">
        <f>_xlfn.XLOOKUP($I15&amp;"_"&amp;M$1,'Compressed Mortality, 1979-1998'!$J$2:$J$7900,'Compressed Mortality, 1979-1998'!$K$2:$K$7900,0,0)</f>
        <v>13.261786802213054</v>
      </c>
      <c r="N15" s="3">
        <f>_xlfn.XLOOKUP($I15&amp;"_"&amp;N$1,'Compressed Mortality, 1979-1998'!$J$2:$J$7900,'Compressed Mortality, 1979-1998'!$K$2:$K$7900,0,0)</f>
        <v>5.1476152562040181</v>
      </c>
      <c r="O15" s="13">
        <f>_xlfn.XLOOKUP($I15&amp;"_"&amp;O$1,'Compressed Mortality, 1979-1998'!$J$2:$J$7900,'Compressed Mortality, 1979-1998'!$K$2:$K$7900,0,0)</f>
        <v>9.7977752155427567</v>
      </c>
      <c r="R15">
        <v>2011</v>
      </c>
      <c r="S15" s="3">
        <f>_xlfn.XLOOKUP($R15&amp;"_"&amp;S$1,'Underlying Cause of Death, 1999'!$J$2:$J$6878,'Underlying Cause of Death, 1999'!$K$2:$K$6878,0,0)</f>
        <v>50.107525735335429</v>
      </c>
      <c r="T15" s="3">
        <f>_xlfn.XLOOKUP($R15&amp;"_"&amp;T$1,'Underlying Cause of Death, 1999'!$J$2:$J$6878,'Underlying Cause of Death, 1999'!$K$2:$K$6878,0,0)</f>
        <v>13.275376459781528</v>
      </c>
      <c r="U15" s="3">
        <f>_xlfn.XLOOKUP($R15&amp;"_"&amp;U$1,'Underlying Cause of Death, 1999'!$J$2:$J$6878,'Underlying Cause of Death, 1999'!$K$2:$K$6878,0,0)</f>
        <v>12.901810928554994</v>
      </c>
      <c r="V15" s="3">
        <f>_xlfn.XLOOKUP($R15&amp;"_"&amp;V$1,'Underlying Cause of Death, 1999'!$J$2:$J$6878,'Underlying Cause of Death, 1999'!$K$2:$K$6878,0,0)</f>
        <v>8.9764844573936742</v>
      </c>
      <c r="W15" s="3">
        <f>_xlfn.XLOOKUP($R15&amp;"_"&amp;W$1,'Underlying Cause of Death, 1999'!$J$2:$J$6878,'Underlying Cause of Death, 1999'!$K$2:$K$6878,0,0)</f>
        <v>4.6040988925909785</v>
      </c>
      <c r="X15" s="3">
        <f>_xlfn.XLOOKUP($R15&amp;"_"&amp;X$1,'Underlying Cause of Death, 1999'!$J$2:$J$6878,'Underlying Cause of Death, 1999'!$K$2:$K$6878,0,0)</f>
        <v>11.921361875378816</v>
      </c>
      <c r="AA15" s="1">
        <v>1981</v>
      </c>
      <c r="AB15" s="3">
        <f t="shared" si="8"/>
        <v>45.390705181378237</v>
      </c>
      <c r="AC15" s="3">
        <f t="shared" si="9"/>
        <v>15.892803787946423</v>
      </c>
      <c r="AD15" s="3">
        <f t="shared" si="10"/>
        <v>16.393920380295029</v>
      </c>
      <c r="AE15" s="3">
        <f t="shared" si="11"/>
        <v>10.183560663640817</v>
      </c>
      <c r="AF15" s="3">
        <f t="shared" si="12"/>
        <v>4.7314121388879755</v>
      </c>
      <c r="AG15" s="3">
        <f t="shared" si="13"/>
        <v>8.8475402530835758</v>
      </c>
    </row>
    <row r="16" spans="1:33" x14ac:dyDescent="0.35">
      <c r="I16">
        <v>1992</v>
      </c>
      <c r="J16" s="3">
        <f>_xlfn.XLOOKUP($I16&amp;"_"&amp;J$1,'Compressed Mortality, 1979-1998'!$J$2:$J$7900,'Compressed Mortality, 1979-1998'!$K$2:$K$7900,0,0)</f>
        <v>56.186036124896823</v>
      </c>
      <c r="K16" s="3">
        <f>_xlfn.XLOOKUP($I16&amp;"_"&amp;K$1,'Compressed Mortality, 1979-1998'!$J$2:$J$7900,'Compressed Mortality, 1979-1998'!$K$2:$K$7900,0,0)</f>
        <v>16.780949122080376</v>
      </c>
      <c r="L16" s="3">
        <f>_xlfn.XLOOKUP($I16&amp;"_"&amp;L$1,'Compressed Mortality, 1979-1998'!$J$2:$J$7900,'Compressed Mortality, 1979-1998'!$K$2:$K$7900,0,0)</f>
        <v>17.670248625031707</v>
      </c>
      <c r="M16" s="3">
        <f>_xlfn.XLOOKUP($I16&amp;"_"&amp;M$1,'Compressed Mortality, 1979-1998'!$J$2:$J$7900,'Compressed Mortality, 1979-1998'!$K$2:$K$7900,0,0)</f>
        <v>13.343389562249646</v>
      </c>
      <c r="N16" s="3">
        <f>_xlfn.XLOOKUP($I16&amp;"_"&amp;N$1,'Compressed Mortality, 1979-1998'!$J$2:$J$7900,'Compressed Mortality, 1979-1998'!$K$2:$K$7900,0,0)</f>
        <v>5.1370491007469283</v>
      </c>
      <c r="O16" s="13">
        <f>_xlfn.XLOOKUP($I16&amp;"_"&amp;O$1,'Compressed Mortality, 1979-1998'!$J$2:$J$7900,'Compressed Mortality, 1979-1998'!$K$2:$K$7900,0,0)</f>
        <v>9.8703671388042942</v>
      </c>
      <c r="R16">
        <v>2012</v>
      </c>
      <c r="S16" s="3">
        <f>_xlfn.XLOOKUP($R16&amp;"_"&amp;S$1,'Underlying Cause of Death, 1999'!$J$2:$J$6878,'Underlying Cause of Death, 1999'!$K$2:$K$6878,0,0)</f>
        <v>49.897099218626856</v>
      </c>
      <c r="T16" s="3">
        <f>_xlfn.XLOOKUP($R16&amp;"_"&amp;T$1,'Underlying Cause of Death, 1999'!$J$2:$J$6878,'Underlying Cause of Death, 1999'!$K$2:$K$6878,0,0)</f>
        <v>13.236744683353443</v>
      </c>
      <c r="U16" s="3">
        <f>_xlfn.XLOOKUP($R16&amp;"_"&amp;U$1,'Underlying Cause of Death, 1999'!$J$2:$J$6878,'Underlying Cause of Death, 1999'!$K$2:$K$6878,0,0)</f>
        <v>12.729280920343673</v>
      </c>
      <c r="V16" s="3">
        <f>_xlfn.XLOOKUP($R16&amp;"_"&amp;V$1,'Underlying Cause of Death, 1999'!$J$2:$J$6878,'Underlying Cause of Death, 1999'!$K$2:$K$6878,0,0)</f>
        <v>8.67912757263103</v>
      </c>
      <c r="W16" s="3">
        <f>_xlfn.XLOOKUP($R16&amp;"_"&amp;W$1,'Underlying Cause of Death, 1999'!$J$2:$J$6878,'Underlying Cause of Death, 1999'!$K$2:$K$6878,0,0)</f>
        <v>4.5885172896376343</v>
      </c>
      <c r="X16" s="3">
        <f>_xlfn.XLOOKUP($R16&amp;"_"&amp;X$1,'Underlying Cause of Death, 1999'!$J$2:$J$6878,'Underlying Cause of Death, 1999'!$K$2:$K$6878,0,0)</f>
        <v>12.292218595893322</v>
      </c>
      <c r="AA16" s="1">
        <v>1982</v>
      </c>
      <c r="AB16" s="3">
        <f t="shared" si="8"/>
        <v>47.07394440927586</v>
      </c>
      <c r="AC16" s="3">
        <f t="shared" si="9"/>
        <v>16.141894681916611</v>
      </c>
      <c r="AD16" s="3">
        <f t="shared" si="10"/>
        <v>16.782374126529433</v>
      </c>
      <c r="AE16" s="3">
        <f t="shared" si="11"/>
        <v>10.367221522267288</v>
      </c>
      <c r="AF16" s="3">
        <f t="shared" si="12"/>
        <v>4.7729529501167285</v>
      </c>
      <c r="AG16" s="3">
        <f t="shared" si="13"/>
        <v>8.8946367075644872</v>
      </c>
    </row>
    <row r="17" spans="4:33" x14ac:dyDescent="0.35">
      <c r="I17">
        <v>1993</v>
      </c>
      <c r="J17" s="3">
        <f>_xlfn.XLOOKUP($I17&amp;"_"&amp;J$1,'Compressed Mortality, 1979-1998'!$J$2:$J$7900,'Compressed Mortality, 1979-1998'!$K$2:$K$7900,0,0)</f>
        <v>56.569255012554834</v>
      </c>
      <c r="K17" s="3">
        <f>_xlfn.XLOOKUP($I17&amp;"_"&amp;K$1,'Compressed Mortality, 1979-1998'!$J$2:$J$7900,'Compressed Mortality, 1979-1998'!$K$2:$K$7900,0,0)</f>
        <v>16.745336327495767</v>
      </c>
      <c r="L17" s="3">
        <f>_xlfn.XLOOKUP($I17&amp;"_"&amp;L$1,'Compressed Mortality, 1979-1998'!$J$2:$J$7900,'Compressed Mortality, 1979-1998'!$K$2:$K$7900,0,0)</f>
        <v>17.662172527136342</v>
      </c>
      <c r="M17" s="3">
        <f>_xlfn.XLOOKUP($I17&amp;"_"&amp;M$1,'Compressed Mortality, 1979-1998'!$J$2:$J$7900,'Compressed Mortality, 1979-1998'!$K$2:$K$7900,0,0)</f>
        <v>13.408344840800606</v>
      </c>
      <c r="N17" s="3">
        <f>_xlfn.XLOOKUP($I17&amp;"_"&amp;N$1,'Compressed Mortality, 1979-1998'!$J$2:$J$7900,'Compressed Mortality, 1979-1998'!$K$2:$K$7900,0,0)</f>
        <v>4.9495309938650154</v>
      </c>
      <c r="O17" s="13">
        <f>_xlfn.XLOOKUP($I17&amp;"_"&amp;O$1,'Compressed Mortality, 1979-1998'!$J$2:$J$7900,'Compressed Mortality, 1979-1998'!$K$2:$K$7900,0,0)</f>
        <v>9.914445145442123</v>
      </c>
      <c r="R17">
        <v>2013</v>
      </c>
      <c r="S17" s="3">
        <f>_xlfn.XLOOKUP($R17&amp;"_"&amp;S$1,'Underlying Cause of Death, 1999'!$J$2:$J$6878,'Underlying Cause of Death, 1999'!$K$2:$K$6878,0,0)</f>
        <v>49.151162700470991</v>
      </c>
      <c r="T17" s="3">
        <f>_xlfn.XLOOKUP($R17&amp;"_"&amp;T$1,'Underlying Cause of Death, 1999'!$J$2:$J$6878,'Underlying Cause of Death, 1999'!$K$2:$K$6878,0,0)</f>
        <v>13.068405948246943</v>
      </c>
      <c r="U17" s="3">
        <f>_xlfn.XLOOKUP($R17&amp;"_"&amp;U$1,'Underlying Cause of Death, 1999'!$J$2:$J$6878,'Underlying Cause of Death, 1999'!$K$2:$K$6878,0,0)</f>
        <v>12.64357915792681</v>
      </c>
      <c r="V17" s="3">
        <f>_xlfn.XLOOKUP($R17&amp;"_"&amp;V$1,'Underlying Cause of Death, 1999'!$J$2:$J$6878,'Underlying Cause of Death, 1999'!$K$2:$K$6878,0,0)</f>
        <v>8.7565563735233916</v>
      </c>
      <c r="W17" s="3">
        <f>_xlfn.XLOOKUP($R17&amp;"_"&amp;W$1,'Underlying Cause of Death, 1999'!$J$2:$J$6878,'Underlying Cause of Death, 1999'!$K$2:$K$6878,0,0)</f>
        <v>4.5158803116978516</v>
      </c>
      <c r="X17" s="3">
        <f>_xlfn.XLOOKUP($R17&amp;"_"&amp;X$1,'Underlying Cause of Death, 1999'!$J$2:$J$6878,'Underlying Cause of Death, 1999'!$K$2:$K$6878,0,0)</f>
        <v>12.26620137620535</v>
      </c>
      <c r="AA17" s="1">
        <v>1983</v>
      </c>
      <c r="AB17" s="3">
        <f t="shared" si="8"/>
        <v>48.190675009211475</v>
      </c>
      <c r="AC17" s="3">
        <f t="shared" si="9"/>
        <v>16.239505922410718</v>
      </c>
      <c r="AD17" s="3">
        <f t="shared" si="10"/>
        <v>17.230173529846596</v>
      </c>
      <c r="AE17" s="3">
        <f t="shared" si="11"/>
        <v>10.67619724265637</v>
      </c>
      <c r="AF17" s="3">
        <f t="shared" si="12"/>
        <v>4.7976372560452676</v>
      </c>
      <c r="AG17" s="3">
        <f t="shared" si="13"/>
        <v>9.090102472202032</v>
      </c>
    </row>
    <row r="18" spans="4:33" x14ac:dyDescent="0.35">
      <c r="I18">
        <v>1994</v>
      </c>
      <c r="J18" s="3">
        <f>_xlfn.XLOOKUP($I18&amp;"_"&amp;J$1,'Compressed Mortality, 1979-1998'!$J$2:$J$7900,'Compressed Mortality, 1979-1998'!$K$2:$K$7900,0,0)</f>
        <v>56.067152791937524</v>
      </c>
      <c r="K18" s="3">
        <f>_xlfn.XLOOKUP($I18&amp;"_"&amp;K$1,'Compressed Mortality, 1979-1998'!$J$2:$J$7900,'Compressed Mortality, 1979-1998'!$K$2:$K$7900,0,0)</f>
        <v>16.577554885680534</v>
      </c>
      <c r="L18" s="3">
        <f>_xlfn.XLOOKUP($I18&amp;"_"&amp;L$1,'Compressed Mortality, 1979-1998'!$J$2:$J$7900,'Compressed Mortality, 1979-1998'!$K$2:$K$7900,0,0)</f>
        <v>17.386318018465747</v>
      </c>
      <c r="M18" s="3">
        <f>_xlfn.XLOOKUP($I18&amp;"_"&amp;M$1,'Compressed Mortality, 1979-1998'!$J$2:$J$7900,'Compressed Mortality, 1979-1998'!$K$2:$K$7900,0,0)</f>
        <v>13.258549018538968</v>
      </c>
      <c r="N18" s="3">
        <f>_xlfn.XLOOKUP($I18&amp;"_"&amp;N$1,'Compressed Mortality, 1979-1998'!$J$2:$J$7900,'Compressed Mortality, 1979-1998'!$K$2:$K$7900,0,0)</f>
        <v>5.1283712036638605</v>
      </c>
      <c r="O18" s="13">
        <f>_xlfn.XLOOKUP($I18&amp;"_"&amp;O$1,'Compressed Mortality, 1979-1998'!$J$2:$J$7900,'Compressed Mortality, 1979-1998'!$K$2:$K$7900,0,0)</f>
        <v>9.9361242372616232</v>
      </c>
      <c r="R18">
        <v>2014</v>
      </c>
      <c r="S18" s="3">
        <f>_xlfn.XLOOKUP($R18&amp;"_"&amp;S$1,'Underlying Cause of Death, 1999'!$J$2:$J$6878,'Underlying Cause of Death, 1999'!$K$2:$K$6878,0,0)</f>
        <v>48.524565189487291</v>
      </c>
      <c r="T18" s="3">
        <f>_xlfn.XLOOKUP($R18&amp;"_"&amp;T$1,'Underlying Cause of Death, 1999'!$J$2:$J$6878,'Underlying Cause of Death, 1999'!$K$2:$K$6878,0,0)</f>
        <v>13.066983846203486</v>
      </c>
      <c r="U18" s="3">
        <f>_xlfn.XLOOKUP($R18&amp;"_"&amp;U$1,'Underlying Cause of Death, 1999'!$J$2:$J$6878,'Underlying Cause of Death, 1999'!$K$2:$K$6878,0,0)</f>
        <v>12.492745338525612</v>
      </c>
      <c r="V18" s="3">
        <f>_xlfn.XLOOKUP($R18&amp;"_"&amp;V$1,'Underlying Cause of Death, 1999'!$J$2:$J$6878,'Underlying Cause of Death, 1999'!$K$2:$K$6878,0,0)</f>
        <v>8.8892497332723295</v>
      </c>
      <c r="W18" s="3">
        <f>_xlfn.XLOOKUP($R18&amp;"_"&amp;W$1,'Underlying Cause of Death, 1999'!$J$2:$J$6878,'Underlying Cause of Death, 1999'!$K$2:$K$6878,0,0)</f>
        <v>4.4518381302498131</v>
      </c>
      <c r="X18" s="3">
        <f>_xlfn.XLOOKUP($R18&amp;"_"&amp;X$1,'Underlying Cause of Death, 1999'!$J$2:$J$6878,'Underlying Cause of Death, 1999'!$K$2:$K$6878,0,0)</f>
        <v>12.601571533044575</v>
      </c>
      <c r="AA18" s="1">
        <v>1984</v>
      </c>
      <c r="AB18" s="3">
        <f t="shared" si="8"/>
        <v>49.412064086803682</v>
      </c>
      <c r="AC18" s="3">
        <f t="shared" si="9"/>
        <v>16.727128562608591</v>
      </c>
      <c r="AD18" s="3">
        <f t="shared" si="10"/>
        <v>17.925829106790662</v>
      </c>
      <c r="AE18" s="3">
        <f t="shared" si="11"/>
        <v>10.769230808357106</v>
      </c>
      <c r="AF18" s="3">
        <f t="shared" si="12"/>
        <v>4.7507198370553967</v>
      </c>
      <c r="AG18" s="3">
        <f t="shared" si="13"/>
        <v>9.2852666622533455</v>
      </c>
    </row>
    <row r="19" spans="4:33" x14ac:dyDescent="0.35">
      <c r="I19">
        <v>1995</v>
      </c>
      <c r="J19" s="3">
        <f>_xlfn.XLOOKUP($I19&amp;"_"&amp;J$1,'Compressed Mortality, 1979-1998'!$J$2:$J$7900,'Compressed Mortality, 1979-1998'!$K$2:$K$7900,0,0)</f>
        <v>56.038104860201003</v>
      </c>
      <c r="K19" s="3">
        <f>_xlfn.XLOOKUP($I19&amp;"_"&amp;K$1,'Compressed Mortality, 1979-1998'!$J$2:$J$7900,'Compressed Mortality, 1979-1998'!$K$2:$K$7900,0,0)</f>
        <v>16.456909115652351</v>
      </c>
      <c r="L19" s="3">
        <f>_xlfn.XLOOKUP($I19&amp;"_"&amp;L$1,'Compressed Mortality, 1979-1998'!$J$2:$J$7900,'Compressed Mortality, 1979-1998'!$K$2:$K$7900,0,0)</f>
        <v>17.25687429107732</v>
      </c>
      <c r="M19" s="3">
        <f>_xlfn.XLOOKUP($I19&amp;"_"&amp;M$1,'Compressed Mortality, 1979-1998'!$J$2:$J$7900,'Compressed Mortality, 1979-1998'!$K$2:$K$7900,0,0)</f>
        <v>12.941717232649349</v>
      </c>
      <c r="N19" s="3">
        <f>_xlfn.XLOOKUP($I19&amp;"_"&amp;N$1,'Compressed Mortality, 1979-1998'!$J$2:$J$7900,'Compressed Mortality, 1979-1998'!$K$2:$K$7900,0,0)</f>
        <v>5.0085102630314031</v>
      </c>
      <c r="O19" s="13">
        <f>_xlfn.XLOOKUP($I19&amp;"_"&amp;O$1,'Compressed Mortality, 1979-1998'!$J$2:$J$7900,'Compressed Mortality, 1979-1998'!$K$2:$K$7900,0,0)</f>
        <v>9.8221909033290853</v>
      </c>
      <c r="R19">
        <v>2015</v>
      </c>
      <c r="S19" s="3">
        <f>_xlfn.XLOOKUP($R19&amp;"_"&amp;S$1,'Underlying Cause of Death, 1999'!$J$2:$J$6878,'Underlying Cause of Death, 1999'!$K$2:$K$6878,0,0)</f>
        <v>47.458328669117755</v>
      </c>
      <c r="T19" s="3">
        <f>_xlfn.XLOOKUP($R19&amp;"_"&amp;T$1,'Underlying Cause of Death, 1999'!$J$2:$J$6878,'Underlying Cause of Death, 1999'!$K$2:$K$6878,0,0)</f>
        <v>13.055551631979732</v>
      </c>
      <c r="U19" s="3">
        <f>_xlfn.XLOOKUP($R19&amp;"_"&amp;U$1,'Underlying Cause of Death, 1999'!$J$2:$J$6878,'Underlying Cause of Death, 1999'!$K$2:$K$6878,0,0)</f>
        <v>12.520735406843942</v>
      </c>
      <c r="V19" s="3">
        <f>_xlfn.XLOOKUP($R19&amp;"_"&amp;V$1,'Underlying Cause of Death, 1999'!$J$2:$J$6878,'Underlying Cause of Death, 1999'!$K$2:$K$6878,0,0)</f>
        <v>8.9752056211269782</v>
      </c>
      <c r="W19" s="3">
        <f>_xlfn.XLOOKUP($R19&amp;"_"&amp;W$1,'Underlying Cause of Death, 1999'!$J$2:$J$6878,'Underlying Cause of Death, 1999'!$K$2:$K$6878,0,0)</f>
        <v>4.330798053455613</v>
      </c>
      <c r="X19" s="3">
        <f>_xlfn.XLOOKUP($R19&amp;"_"&amp;X$1,'Underlying Cause of Death, 1999'!$J$2:$J$6878,'Underlying Cause of Death, 1999'!$K$2:$K$6878,0,0)</f>
        <v>12.840256211506221</v>
      </c>
      <c r="AA19" s="1">
        <v>1985</v>
      </c>
      <c r="AB19" s="3">
        <f t="shared" si="8"/>
        <v>50.658447424256181</v>
      </c>
      <c r="AC19" s="3">
        <f t="shared" si="9"/>
        <v>16.844133343604796</v>
      </c>
      <c r="AD19" s="3">
        <f t="shared" si="10"/>
        <v>18.070574481793429</v>
      </c>
      <c r="AE19" s="3">
        <f t="shared" si="11"/>
        <v>10.900158426868026</v>
      </c>
      <c r="AF19" s="3">
        <f t="shared" si="12"/>
        <v>4.7717341577281029</v>
      </c>
      <c r="AG19" s="3">
        <f t="shared" si="13"/>
        <v>9.1871743499940752</v>
      </c>
    </row>
    <row r="20" spans="4:33" x14ac:dyDescent="0.35">
      <c r="I20">
        <v>1996</v>
      </c>
      <c r="J20" s="3">
        <f>_xlfn.XLOOKUP($I20&amp;"_"&amp;J$1,'Compressed Mortality, 1979-1998'!$J$2:$J$7900,'Compressed Mortality, 1979-1998'!$K$2:$K$7900,0,0)</f>
        <v>55.745924812363917</v>
      </c>
      <c r="K20" s="3">
        <f>_xlfn.XLOOKUP($I20&amp;"_"&amp;K$1,'Compressed Mortality, 1979-1998'!$J$2:$J$7900,'Compressed Mortality, 1979-1998'!$K$2:$K$7900,0,0)</f>
        <v>15.984594301406243</v>
      </c>
      <c r="L20" s="3">
        <f>_xlfn.XLOOKUP($I20&amp;"_"&amp;L$1,'Compressed Mortality, 1979-1998'!$J$2:$J$7900,'Compressed Mortality, 1979-1998'!$K$2:$K$7900,0,0)</f>
        <v>16.823428413405306</v>
      </c>
      <c r="M20" s="3">
        <f>_xlfn.XLOOKUP($I20&amp;"_"&amp;M$1,'Compressed Mortality, 1979-1998'!$J$2:$J$7900,'Compressed Mortality, 1979-1998'!$K$2:$K$7900,0,0)</f>
        <v>12.659679966273304</v>
      </c>
      <c r="N20" s="3">
        <f>_xlfn.XLOOKUP($I20&amp;"_"&amp;N$1,'Compressed Mortality, 1979-1998'!$J$2:$J$7900,'Compressed Mortality, 1979-1998'!$K$2:$K$7900,0,0)</f>
        <v>4.8827491145597675</v>
      </c>
      <c r="O20" s="13">
        <f>_xlfn.XLOOKUP($I20&amp;"_"&amp;O$1,'Compressed Mortality, 1979-1998'!$J$2:$J$7900,'Compressed Mortality, 1979-1998'!$K$2:$K$7900,0,0)</f>
        <v>9.9012847328752436</v>
      </c>
      <c r="R20">
        <v>2016</v>
      </c>
      <c r="S20" s="3">
        <f>_xlfn.XLOOKUP($R20&amp;"_"&amp;S$1,'Underlying Cause of Death, 1999'!$J$2:$J$6878,'Underlying Cause of Death, 1999'!$K$2:$K$6878,0,0)</f>
        <v>45.387345273814553</v>
      </c>
      <c r="T20" s="3">
        <f>_xlfn.XLOOKUP($R20&amp;"_"&amp;T$1,'Underlying Cause of Death, 1999'!$J$2:$J$6878,'Underlying Cause of Death, 1999'!$K$2:$K$6878,0,0)</f>
        <v>12.95340022624443</v>
      </c>
      <c r="U20" s="3">
        <f>_xlfn.XLOOKUP($R20&amp;"_"&amp;U$1,'Underlying Cause of Death, 1999'!$J$2:$J$6878,'Underlying Cause of Death, 1999'!$K$2:$K$6878,0,0)</f>
        <v>12.130195796728705</v>
      </c>
      <c r="V20" s="3">
        <f>_xlfn.XLOOKUP($R20&amp;"_"&amp;V$1,'Underlying Cause of Death, 1999'!$J$2:$J$6878,'Underlying Cause of Death, 1999'!$K$2:$K$6878,0,0)</f>
        <v>9.3987663625535962</v>
      </c>
      <c r="W20" s="3">
        <f>_xlfn.XLOOKUP($R20&amp;"_"&amp;W$1,'Underlying Cause of Death, 1999'!$J$2:$J$6878,'Underlying Cause of Death, 1999'!$K$2:$K$6878,0,0)</f>
        <v>4.4016678951135928</v>
      </c>
      <c r="X20" s="3">
        <f>_xlfn.XLOOKUP($R20&amp;"_"&amp;X$1,'Underlying Cause of Death, 1999'!$J$2:$J$6878,'Underlying Cause of Death, 1999'!$K$2:$K$6878,0,0)</f>
        <v>13.016533197530599</v>
      </c>
      <c r="AA20" s="1">
        <v>1986</v>
      </c>
      <c r="AB20" s="3">
        <f t="shared" si="8"/>
        <v>51.450543616154491</v>
      </c>
      <c r="AC20" s="3">
        <f t="shared" si="9"/>
        <v>16.872484245610313</v>
      </c>
      <c r="AD20" s="3">
        <f t="shared" si="10"/>
        <v>18.02698749816614</v>
      </c>
      <c r="AE20" s="3">
        <f t="shared" si="11"/>
        <v>11.350186682717968</v>
      </c>
      <c r="AF20" s="3">
        <f t="shared" si="12"/>
        <v>4.8832198518670324</v>
      </c>
      <c r="AG20" s="3">
        <f t="shared" si="13"/>
        <v>9.2868191675118101</v>
      </c>
    </row>
    <row r="21" spans="4:33" x14ac:dyDescent="0.35">
      <c r="I21">
        <v>1997</v>
      </c>
      <c r="J21" s="3">
        <f>_xlfn.XLOOKUP($I21&amp;"_"&amp;J$1,'Compressed Mortality, 1979-1998'!$J$2:$J$7900,'Compressed Mortality, 1979-1998'!$K$2:$K$7900,0,0)</f>
        <v>55.526741182763431</v>
      </c>
      <c r="K21" s="3">
        <f>_xlfn.XLOOKUP($I21&amp;"_"&amp;K$1,'Compressed Mortality, 1979-1998'!$J$2:$J$7900,'Compressed Mortality, 1979-1998'!$K$2:$K$7900,0,0)</f>
        <v>15.375214738849486</v>
      </c>
      <c r="L21" s="3">
        <f>_xlfn.XLOOKUP($I21&amp;"_"&amp;L$1,'Compressed Mortality, 1979-1998'!$J$2:$J$7900,'Compressed Mortality, 1979-1998'!$K$2:$K$7900,0,0)</f>
        <v>16.666380840667031</v>
      </c>
      <c r="M21" s="3">
        <f>_xlfn.XLOOKUP($I21&amp;"_"&amp;M$1,'Compressed Mortality, 1979-1998'!$J$2:$J$7900,'Compressed Mortality, 1979-1998'!$K$2:$K$7900,0,0)</f>
        <v>12.057849021828764</v>
      </c>
      <c r="N21" s="3">
        <f>_xlfn.XLOOKUP($I21&amp;"_"&amp;N$1,'Compressed Mortality, 1979-1998'!$J$2:$J$7900,'Compressed Mortality, 1979-1998'!$K$2:$K$7900,0,0)</f>
        <v>4.9516696585035769</v>
      </c>
      <c r="O21" s="13">
        <f>_xlfn.XLOOKUP($I21&amp;"_"&amp;O$1,'Compressed Mortality, 1979-1998'!$J$2:$J$7900,'Compressed Mortality, 1979-1998'!$K$2:$K$7900,0,0)</f>
        <v>9.9689607628405827</v>
      </c>
      <c r="R21">
        <v>2017</v>
      </c>
      <c r="S21" s="3">
        <f>_xlfn.XLOOKUP($R21&amp;"_"&amp;S$1,'Underlying Cause of Death, 1999'!$J$2:$J$6878,'Underlying Cause of Death, 1999'!$K$2:$K$6878,0,0)</f>
        <v>43.930480507352868</v>
      </c>
      <c r="T21" s="3">
        <f>_xlfn.XLOOKUP($R21&amp;"_"&amp;T$1,'Underlying Cause of Death, 1999'!$J$2:$J$6878,'Underlying Cause of Death, 1999'!$K$2:$K$6878,0,0)</f>
        <v>13.013971194536172</v>
      </c>
      <c r="U21" s="3">
        <f>_xlfn.XLOOKUP($R21&amp;"_"&amp;U$1,'Underlying Cause of Death, 1999'!$J$2:$J$6878,'Underlying Cause of Death, 1999'!$K$2:$K$6878,0,0)</f>
        <v>11.882014512513598</v>
      </c>
      <c r="V21" s="3">
        <f>_xlfn.XLOOKUP($R21&amp;"_"&amp;V$1,'Underlying Cause of Death, 1999'!$J$2:$J$6878,'Underlying Cause of Death, 1999'!$K$2:$K$6878,0,0)</f>
        <v>9.3602102851923572</v>
      </c>
      <c r="W21" s="3">
        <f>_xlfn.XLOOKUP($R21&amp;"_"&amp;W$1,'Underlying Cause of Death, 1999'!$J$2:$J$6878,'Underlying Cause of Death, 1999'!$K$2:$K$6878,0,0)</f>
        <v>4.3574345505685885</v>
      </c>
      <c r="X21" s="3">
        <f>_xlfn.XLOOKUP($R21&amp;"_"&amp;X$1,'Underlying Cause of Death, 1999'!$J$2:$J$6878,'Underlying Cause of Death, 1999'!$K$2:$K$6878,0,0)</f>
        <v>13.258046475851046</v>
      </c>
      <c r="AA21" s="1">
        <v>1987</v>
      </c>
      <c r="AB21" s="3">
        <f t="shared" si="8"/>
        <v>52.773358384891665</v>
      </c>
      <c r="AC21" s="3">
        <f t="shared" si="9"/>
        <v>16.865444528867698</v>
      </c>
      <c r="AD21" s="3">
        <f t="shared" si="10"/>
        <v>18.162088254662841</v>
      </c>
      <c r="AE21" s="3">
        <f t="shared" si="11"/>
        <v>11.495285006540191</v>
      </c>
      <c r="AF21" s="3">
        <f t="shared" si="12"/>
        <v>4.8837634190145991</v>
      </c>
      <c r="AG21" s="3">
        <f t="shared" si="13"/>
        <v>9.3739544185546304</v>
      </c>
    </row>
    <row r="22" spans="4:33" x14ac:dyDescent="0.35">
      <c r="I22">
        <v>1998</v>
      </c>
      <c r="J22" s="3">
        <f>_xlfn.XLOOKUP($I22&amp;"_"&amp;J$1,'Compressed Mortality, 1979-1998'!$J$2:$J$7900,'Compressed Mortality, 1979-1998'!$K$2:$K$7900,0,0)</f>
        <v>55.431446332792973</v>
      </c>
      <c r="K22" s="3">
        <f>_xlfn.XLOOKUP($I22&amp;"_"&amp;K$1,'Compressed Mortality, 1979-1998'!$J$2:$J$7900,'Compressed Mortality, 1979-1998'!$K$2:$K$7900,0,0)</f>
        <v>15.119215087039205</v>
      </c>
      <c r="L22" s="3">
        <f>_xlfn.XLOOKUP($I22&amp;"_"&amp;L$1,'Compressed Mortality, 1979-1998'!$J$2:$J$7900,'Compressed Mortality, 1979-1998'!$K$2:$K$7900,0,0)</f>
        <v>16.670117463701278</v>
      </c>
      <c r="M22" s="3">
        <f>_xlfn.XLOOKUP($I22&amp;"_"&amp;M$1,'Compressed Mortality, 1979-1998'!$J$2:$J$7900,'Compressed Mortality, 1979-1998'!$K$2:$K$7900,0,0)</f>
        <v>11.666365156657006</v>
      </c>
      <c r="N22" s="3">
        <f>_xlfn.XLOOKUP($I22&amp;"_"&amp;N$1,'Compressed Mortality, 1979-1998'!$J$2:$J$7900,'Compressed Mortality, 1979-1998'!$K$2:$K$7900,0,0)</f>
        <v>4.8512342270221405</v>
      </c>
      <c r="O22" s="13">
        <f>_xlfn.XLOOKUP($I22&amp;"_"&amp;O$1,'Compressed Mortality, 1979-1998'!$J$2:$J$7900,'Compressed Mortality, 1979-1998'!$K$2:$K$7900,0,0)</f>
        <v>10.104956783983912</v>
      </c>
      <c r="R22">
        <v>2018</v>
      </c>
      <c r="S22" s="3">
        <f>_xlfn.XLOOKUP($R22&amp;"_"&amp;S$1,'Underlying Cause of Death, 1999'!$J$2:$J$6878,'Underlying Cause of Death, 1999'!$K$2:$K$6878,0,0)</f>
        <v>42.488947723323832</v>
      </c>
      <c r="T22" s="3">
        <f>_xlfn.XLOOKUP($R22&amp;"_"&amp;T$1,'Underlying Cause of Death, 1999'!$J$2:$J$6878,'Underlying Cause of Death, 1999'!$K$2:$K$6878,0,0)</f>
        <v>13.080458368604008</v>
      </c>
      <c r="U22" s="3">
        <f>_xlfn.XLOOKUP($R22&amp;"_"&amp;U$1,'Underlying Cause of Death, 1999'!$J$2:$J$6878,'Underlying Cause of Death, 1999'!$K$2:$K$6878,0,0)</f>
        <v>11.725800312998146</v>
      </c>
      <c r="V22" s="3">
        <f>_xlfn.XLOOKUP($R22&amp;"_"&amp;V$1,'Underlying Cause of Death, 1999'!$J$2:$J$6878,'Underlying Cause of Death, 1999'!$K$2:$K$6878,0,0)</f>
        <v>9.6247354496780382</v>
      </c>
      <c r="W22" s="3">
        <f>_xlfn.XLOOKUP($R22&amp;"_"&amp;W$1,'Underlying Cause of Death, 1999'!$J$2:$J$6878,'Underlying Cause of Death, 1999'!$K$2:$K$6878,0,0)</f>
        <v>4.2021297266402131</v>
      </c>
      <c r="X22" s="3">
        <f>_xlfn.XLOOKUP($R22&amp;"_"&amp;X$1,'Underlying Cause of Death, 1999'!$J$2:$J$6878,'Underlying Cause of Death, 1999'!$K$2:$K$6878,0,0)</f>
        <v>13.444186501765333</v>
      </c>
      <c r="AA22" s="1">
        <v>1988</v>
      </c>
      <c r="AB22" s="3">
        <f t="shared" si="8"/>
        <v>53.755955792236627</v>
      </c>
      <c r="AC22" s="3">
        <f t="shared" si="9"/>
        <v>17.229782188420717</v>
      </c>
      <c r="AD22" s="3">
        <f t="shared" si="10"/>
        <v>18.123296383469413</v>
      </c>
      <c r="AE22" s="3">
        <f t="shared" si="11"/>
        <v>11.846216102882577</v>
      </c>
      <c r="AF22" s="3">
        <f t="shared" si="12"/>
        <v>4.9923981602583591</v>
      </c>
      <c r="AG22" s="3">
        <f t="shared" si="13"/>
        <v>9.3814903040977473</v>
      </c>
    </row>
    <row r="23" spans="4:33" x14ac:dyDescent="0.35">
      <c r="R23">
        <v>2019</v>
      </c>
      <c r="S23" s="3">
        <f>_xlfn.XLOOKUP($R23&amp;"_"&amp;S$1,'Underlying Cause of Death, 1999'!$J$2:$J$6878,'Underlying Cause of Death, 1999'!$K$2:$K$6878,0,0)</f>
        <v>41.532780316646999</v>
      </c>
      <c r="T23" s="3">
        <f>_xlfn.XLOOKUP($R23&amp;"_"&amp;T$1,'Underlying Cause of Death, 1999'!$J$2:$J$6878,'Underlying Cause of Death, 1999'!$K$2:$K$6878,0,0)</f>
        <v>12.966750503107452</v>
      </c>
      <c r="U23" s="3">
        <f>_xlfn.XLOOKUP($R23&amp;"_"&amp;U$1,'Underlying Cause of Death, 1999'!$J$2:$J$6878,'Underlying Cause of Death, 1999'!$K$2:$K$6878,0,0)</f>
        <v>11.446823848814818</v>
      </c>
      <c r="V23" s="3">
        <f>_xlfn.XLOOKUP($R23&amp;"_"&amp;V$1,'Underlying Cause of Death, 1999'!$J$2:$J$6878,'Underlying Cause of Death, 1999'!$K$2:$K$6878,0,0)</f>
        <v>9.6386930223512426</v>
      </c>
      <c r="W23" s="3">
        <f>_xlfn.XLOOKUP($R23&amp;"_"&amp;W$1,'Underlying Cause of Death, 1999'!$J$2:$J$6878,'Underlying Cause of Death, 1999'!$K$2:$K$6878,0,0)</f>
        <v>4.0960941805901907</v>
      </c>
      <c r="X23" s="3">
        <f>_xlfn.XLOOKUP($R23&amp;"_"&amp;X$1,'Underlying Cause of Death, 1999'!$J$2:$J$6878,'Underlying Cause of Death, 1999'!$K$2:$K$6878,0,0)</f>
        <v>13.654053476064794</v>
      </c>
      <c r="AA23" s="1">
        <v>1989</v>
      </c>
      <c r="AB23" s="3">
        <f t="shared" si="8"/>
        <v>54.803252780034832</v>
      </c>
      <c r="AC23" s="3">
        <f t="shared" si="9"/>
        <v>17.341171841519092</v>
      </c>
      <c r="AD23" s="3">
        <f t="shared" si="10"/>
        <v>18.220922650746111</v>
      </c>
      <c r="AE23" s="3">
        <f t="shared" si="11"/>
        <v>12.356187159506984</v>
      </c>
      <c r="AF23" s="3">
        <f t="shared" si="12"/>
        <v>4.9619079235556223</v>
      </c>
      <c r="AG23" s="3">
        <f t="shared" si="13"/>
        <v>9.5715916390912223</v>
      </c>
    </row>
    <row r="24" spans="4:33" x14ac:dyDescent="0.35">
      <c r="R24">
        <v>2020</v>
      </c>
      <c r="S24" s="3">
        <f>_xlfn.XLOOKUP($R24&amp;"_"&amp;S$1,'Underlying Cause of Death, 1999'!$J$2:$J$6878,'Underlying Cause of Death, 1999'!$K$2:$K$6878,0,0)</f>
        <v>40.15185884996346</v>
      </c>
      <c r="T24" s="3">
        <f>_xlfn.XLOOKUP($R24&amp;"_"&amp;T$1,'Underlying Cause of Death, 1999'!$J$2:$J$6878,'Underlying Cause of Death, 1999'!$K$2:$K$6878,0,0)</f>
        <v>12.881349065793984</v>
      </c>
      <c r="U24" s="3">
        <f>_xlfn.XLOOKUP($R24&amp;"_"&amp;U$1,'Underlying Cause of Death, 1999'!$J$2:$J$6878,'Underlying Cause of Death, 1999'!$K$2:$K$6878,0,0)</f>
        <v>11.161387585282826</v>
      </c>
      <c r="V24" s="3">
        <f>_xlfn.XLOOKUP($R24&amp;"_"&amp;V$1,'Underlying Cause of Death, 1999'!$J$2:$J$6878,'Underlying Cause of Death, 1999'!$K$2:$K$6878,0,0)</f>
        <v>9.9267302175892702</v>
      </c>
      <c r="W24" s="3">
        <f>_xlfn.XLOOKUP($R24&amp;"_"&amp;W$1,'Underlying Cause of Death, 1999'!$J$2:$J$6878,'Underlying Cause of Death, 1999'!$K$2:$K$6878,0,0)</f>
        <v>4.0784969781381539</v>
      </c>
      <c r="X24" s="3">
        <f>_xlfn.XLOOKUP($R24&amp;"_"&amp;X$1,'Underlying Cause of Death, 1999'!$J$2:$J$6878,'Underlying Cause of Death, 1999'!$K$2:$K$6878,0,0)</f>
        <v>13.75271123458656</v>
      </c>
      <c r="AA24" s="1">
        <v>1990</v>
      </c>
      <c r="AB24" s="3">
        <f t="shared" si="8"/>
        <v>56.072961714518009</v>
      </c>
      <c r="AC24" s="3">
        <f t="shared" si="9"/>
        <v>17.427941545940048</v>
      </c>
      <c r="AD24" s="3">
        <f t="shared" si="10"/>
        <v>18.226183209574341</v>
      </c>
      <c r="AE24" s="3">
        <f t="shared" si="11"/>
        <v>13.007281623125879</v>
      </c>
      <c r="AF24" s="3">
        <f t="shared" si="12"/>
        <v>5.0481654480264311</v>
      </c>
      <c r="AG24" s="3">
        <f t="shared" si="13"/>
        <v>9.7540551550279915</v>
      </c>
    </row>
    <row r="25" spans="4:33" x14ac:dyDescent="0.35">
      <c r="R25">
        <v>2021</v>
      </c>
      <c r="S25" s="3">
        <f>_xlfn.XLOOKUP($R25&amp;"_"&amp;S$1,'Provisional Mortality Statistic'!$J$2:$J$2266,'Provisional Mortality Statistic'!$K$2:$K$2266,,0)</f>
        <v>39.236051285027983</v>
      </c>
      <c r="T25" s="3">
        <f>_xlfn.XLOOKUP($R25&amp;"_"&amp;T$1,'Provisional Mortality Statistic'!$J$2:$J$2266,'Provisional Mortality Statistic'!$K$2:$K$2266,,0)</f>
        <v>12.794757551095156</v>
      </c>
      <c r="U25" s="3">
        <f>_xlfn.XLOOKUP($R25&amp;"_"&amp;U$1,'Provisional Mortality Statistic'!$J$2:$J$2266,'Provisional Mortality Statistic'!$K$2:$K$2266,,0)</f>
        <v>10.968269377899846</v>
      </c>
      <c r="V25" s="3">
        <f>_xlfn.XLOOKUP($R25&amp;"_"&amp;V$1,'Provisional Mortality Statistic'!$J$2:$J$2266,'Provisional Mortality Statistic'!$K$2:$K$2266,,0)</f>
        <v>9.811272580626671</v>
      </c>
      <c r="W25" s="3">
        <f>_xlfn.XLOOKUP($R25&amp;"_"&amp;W$1,'Provisional Mortality Statistic'!$J$2:$J$2266,'Provisional Mortality Statistic'!$K$2:$K$2266,,0)</f>
        <v>4.0464757779632148</v>
      </c>
      <c r="X25" s="3">
        <f>_xlfn.XLOOKUP($R25&amp;"_"&amp;X$1,'Provisional Mortality Statistic'!$J$2:$J$2266,'Provisional Mortality Statistic'!$K$2:$K$2266,,0)</f>
        <v>13.952356950866911</v>
      </c>
      <c r="AA25" s="1">
        <v>1991</v>
      </c>
      <c r="AB25" s="3">
        <f t="shared" si="8"/>
        <v>56.162663504152235</v>
      </c>
      <c r="AC25" s="3">
        <f t="shared" si="9"/>
        <v>17.217722014457038</v>
      </c>
      <c r="AD25" s="3">
        <f t="shared" si="10"/>
        <v>17.818303468972704</v>
      </c>
      <c r="AE25" s="3">
        <f t="shared" si="11"/>
        <v>13.261786802213054</v>
      </c>
      <c r="AF25" s="3">
        <f t="shared" si="12"/>
        <v>5.1476152562040181</v>
      </c>
      <c r="AG25" s="3">
        <f t="shared" si="13"/>
        <v>9.7977752155427567</v>
      </c>
    </row>
    <row r="26" spans="4:33" x14ac:dyDescent="0.35">
      <c r="R26">
        <v>2022</v>
      </c>
      <c r="S26" s="3">
        <f>_xlfn.XLOOKUP($R26&amp;"_"&amp;S$1,'Provisional Mortality Statistic'!$J$2:$J$2266,'Provisional Mortality Statistic'!$K$2:$K$2266,,0)</f>
        <v>38.312261384543682</v>
      </c>
      <c r="T26" s="3">
        <f>_xlfn.XLOOKUP($R26&amp;"_"&amp;T$1,'Provisional Mortality Statistic'!$J$2:$J$2266,'Provisional Mortality Statistic'!$K$2:$K$2266,,0)</f>
        <v>12.629934456268947</v>
      </c>
      <c r="U26" s="3">
        <f>_xlfn.XLOOKUP($R26&amp;"_"&amp;U$1,'Provisional Mortality Statistic'!$J$2:$J$2266,'Provisional Mortality Statistic'!$K$2:$K$2266,,0)</f>
        <v>10.763378123954384</v>
      </c>
      <c r="V26" s="3">
        <f>_xlfn.XLOOKUP($R26&amp;"_"&amp;V$1,'Provisional Mortality Statistic'!$J$2:$J$2266,'Provisional Mortality Statistic'!$K$2:$K$2266,,0)</f>
        <v>10.009974659810057</v>
      </c>
      <c r="W26" s="3">
        <f>_xlfn.XLOOKUP($R26&amp;"_"&amp;W$1,'Provisional Mortality Statistic'!$J$2:$J$2266,'Provisional Mortality Statistic'!$K$2:$K$2266,,0)</f>
        <v>3.9647444743939242</v>
      </c>
      <c r="X26" s="3">
        <f>_xlfn.XLOOKUP($R26&amp;"_"&amp;X$1,'Provisional Mortality Statistic'!$J$2:$J$2266,'Provisional Mortality Statistic'!$K$2:$K$2266,,0)</f>
        <v>13.959717073986052</v>
      </c>
      <c r="AA26" s="1">
        <v>1992</v>
      </c>
      <c r="AB26" s="3">
        <f t="shared" si="8"/>
        <v>56.186036124896823</v>
      </c>
      <c r="AC26" s="3">
        <f t="shared" si="9"/>
        <v>16.780949122080376</v>
      </c>
      <c r="AD26" s="3">
        <f t="shared" si="10"/>
        <v>17.670248625031707</v>
      </c>
      <c r="AE26" s="3">
        <f t="shared" si="11"/>
        <v>13.343389562249646</v>
      </c>
      <c r="AF26" s="3">
        <f t="shared" si="12"/>
        <v>5.1370491007469283</v>
      </c>
      <c r="AG26" s="3">
        <f t="shared" si="13"/>
        <v>9.8703671388042942</v>
      </c>
    </row>
    <row r="27" spans="4:33" x14ac:dyDescent="0.35">
      <c r="R27">
        <v>2023</v>
      </c>
      <c r="S27" s="3">
        <f>_xlfn.XLOOKUP($R27&amp;"_"&amp;S$1,'Provisional Mortality Statistic'!$J$2:$J$2266,'Provisional Mortality Statistic'!$K$2:$K$2266,,0)</f>
        <v>37.808192161221307</v>
      </c>
      <c r="T27" s="3">
        <f>_xlfn.XLOOKUP($R27&amp;"_"&amp;T$1,'Provisional Mortality Statistic'!$J$2:$J$2266,'Provisional Mortality Statistic'!$K$2:$K$2266,,0)</f>
        <v>12.555224196383666</v>
      </c>
      <c r="U27" s="3">
        <f>_xlfn.XLOOKUP($R27&amp;"_"&amp;U$1,'Provisional Mortality Statistic'!$J$2:$J$2266,'Provisional Mortality Statistic'!$K$2:$K$2266,,0)</f>
        <v>10.77477968972001</v>
      </c>
      <c r="V27" s="3">
        <f>_xlfn.XLOOKUP($R27&amp;"_"&amp;V$1,'Provisional Mortality Statistic'!$J$2:$J$2266,'Provisional Mortality Statistic'!$K$2:$K$2266,,0)</f>
        <v>10.119789740605286</v>
      </c>
      <c r="W27" s="3">
        <f>_xlfn.XLOOKUP($R27&amp;"_"&amp;W$1,'Provisional Mortality Statistic'!$J$2:$J$2266,'Provisional Mortality Statistic'!$K$2:$K$2266,,0)</f>
        <v>3.8543293111899763</v>
      </c>
      <c r="X27" s="3">
        <f>_xlfn.XLOOKUP($R27&amp;"_"&amp;X$1,'Provisional Mortality Statistic'!$J$2:$J$2266,'Provisional Mortality Statistic'!$K$2:$K$2266,,0)</f>
        <v>14.231554405134904</v>
      </c>
      <c r="AA27" s="1">
        <v>1993</v>
      </c>
      <c r="AB27" s="3">
        <f t="shared" si="8"/>
        <v>56.569255012554834</v>
      </c>
      <c r="AC27" s="3">
        <f t="shared" si="9"/>
        <v>16.745336327495767</v>
      </c>
      <c r="AD27" s="3">
        <f t="shared" si="10"/>
        <v>17.662172527136342</v>
      </c>
      <c r="AE27" s="3">
        <f t="shared" si="11"/>
        <v>13.408344840800606</v>
      </c>
      <c r="AF27" s="3">
        <f t="shared" si="12"/>
        <v>4.9495309938650154</v>
      </c>
      <c r="AG27" s="3">
        <f t="shared" si="13"/>
        <v>9.914445145442123</v>
      </c>
    </row>
    <row r="28" spans="4:33" x14ac:dyDescent="0.35">
      <c r="D28">
        <v>211.6</v>
      </c>
      <c r="AA28" s="1">
        <v>1994</v>
      </c>
      <c r="AB28" s="3">
        <f t="shared" si="8"/>
        <v>56.067152791937524</v>
      </c>
      <c r="AC28" s="3">
        <f t="shared" si="9"/>
        <v>16.577554885680534</v>
      </c>
      <c r="AD28" s="3">
        <f t="shared" si="10"/>
        <v>17.386318018465747</v>
      </c>
      <c r="AE28" s="3">
        <f t="shared" si="11"/>
        <v>13.258549018538968</v>
      </c>
      <c r="AF28" s="3">
        <f t="shared" si="12"/>
        <v>5.1283712036638605</v>
      </c>
      <c r="AG28" s="3">
        <f t="shared" si="13"/>
        <v>9.9361242372616232</v>
      </c>
    </row>
    <row r="29" spans="4:33" x14ac:dyDescent="0.35">
      <c r="D29">
        <v>230.6</v>
      </c>
      <c r="AA29" s="1">
        <v>1995</v>
      </c>
      <c r="AB29" s="3">
        <f t="shared" si="8"/>
        <v>56.038104860201003</v>
      </c>
      <c r="AC29" s="3">
        <f t="shared" si="9"/>
        <v>16.456909115652351</v>
      </c>
      <c r="AD29" s="3">
        <f t="shared" si="10"/>
        <v>17.25687429107732</v>
      </c>
      <c r="AE29" s="3">
        <f t="shared" si="11"/>
        <v>12.941717232649349</v>
      </c>
      <c r="AF29" s="3">
        <f t="shared" si="12"/>
        <v>5.0085102630314031</v>
      </c>
      <c r="AG29" s="3">
        <f t="shared" si="13"/>
        <v>9.8221909033290853</v>
      </c>
    </row>
    <row r="30" spans="4:33" x14ac:dyDescent="0.35">
      <c r="AA30" s="1">
        <v>1996</v>
      </c>
      <c r="AB30" s="3">
        <f t="shared" si="8"/>
        <v>55.745924812363917</v>
      </c>
      <c r="AC30" s="3">
        <f t="shared" si="9"/>
        <v>15.984594301406243</v>
      </c>
      <c r="AD30" s="3">
        <f t="shared" si="10"/>
        <v>16.823428413405306</v>
      </c>
      <c r="AE30" s="3">
        <f t="shared" si="11"/>
        <v>12.659679966273304</v>
      </c>
      <c r="AF30" s="3">
        <f t="shared" si="12"/>
        <v>4.8827491145597675</v>
      </c>
      <c r="AG30" s="3">
        <f t="shared" si="13"/>
        <v>9.9012847328752436</v>
      </c>
    </row>
    <row r="31" spans="4:33" x14ac:dyDescent="0.35">
      <c r="AA31" s="1">
        <v>1997</v>
      </c>
      <c r="AB31" s="3">
        <f t="shared" si="8"/>
        <v>55.526741182763431</v>
      </c>
      <c r="AC31" s="3">
        <f t="shared" si="9"/>
        <v>15.375214738849486</v>
      </c>
      <c r="AD31" s="3">
        <f t="shared" si="10"/>
        <v>16.666380840667031</v>
      </c>
      <c r="AE31" s="3">
        <f t="shared" si="11"/>
        <v>12.057849021828764</v>
      </c>
      <c r="AF31" s="3">
        <f t="shared" si="12"/>
        <v>4.9516696585035769</v>
      </c>
      <c r="AG31" s="3">
        <f t="shared" si="13"/>
        <v>9.9689607628405827</v>
      </c>
    </row>
    <row r="32" spans="4:33" x14ac:dyDescent="0.35">
      <c r="AA32" s="1">
        <v>1998</v>
      </c>
      <c r="AB32" s="3">
        <f t="shared" si="8"/>
        <v>55.431446332792973</v>
      </c>
      <c r="AC32" s="3">
        <f t="shared" si="9"/>
        <v>15.119215087039205</v>
      </c>
      <c r="AD32" s="3">
        <f t="shared" si="10"/>
        <v>16.670117463701278</v>
      </c>
      <c r="AE32" s="3">
        <f t="shared" si="11"/>
        <v>11.666365156657006</v>
      </c>
      <c r="AF32" s="3">
        <f t="shared" si="12"/>
        <v>4.8512342270221405</v>
      </c>
      <c r="AG32" s="3">
        <f t="shared" si="13"/>
        <v>10.104956783983912</v>
      </c>
    </row>
    <row r="33" spans="27:33" x14ac:dyDescent="0.35">
      <c r="AA33" s="1">
        <v>1999</v>
      </c>
      <c r="AB33" s="3">
        <f>S3</f>
        <v>54.007636635310512</v>
      </c>
      <c r="AC33" s="3">
        <f t="shared" ref="AC33:AG48" si="14">T3</f>
        <v>14.878503083470049</v>
      </c>
      <c r="AD33" s="3">
        <f t="shared" si="14"/>
        <v>16.620904557368242</v>
      </c>
      <c r="AE33" s="3">
        <f t="shared" si="14"/>
        <v>11.370764369665947</v>
      </c>
      <c r="AF33" s="3">
        <f t="shared" si="14"/>
        <v>4.8835263029228111</v>
      </c>
      <c r="AG33" s="3">
        <f t="shared" si="14"/>
        <v>10.282032226987477</v>
      </c>
    </row>
    <row r="34" spans="27:33" x14ac:dyDescent="0.35">
      <c r="AA34" s="1">
        <v>2000</v>
      </c>
      <c r="AB34" s="3">
        <f t="shared" ref="AB34:AB57" si="15">S4</f>
        <v>54.777896358928082</v>
      </c>
      <c r="AC34" s="3">
        <f t="shared" si="14"/>
        <v>15.027259462879197</v>
      </c>
      <c r="AD34" s="3">
        <f t="shared" si="14"/>
        <v>16.577245411734225</v>
      </c>
      <c r="AE34" s="3">
        <f t="shared" si="14"/>
        <v>11.043205712635604</v>
      </c>
      <c r="AF34" s="3">
        <f t="shared" si="14"/>
        <v>4.9960574142369714</v>
      </c>
      <c r="AG34" s="3">
        <f t="shared" si="14"/>
        <v>10.297705822516887</v>
      </c>
    </row>
    <row r="35" spans="27:33" x14ac:dyDescent="0.35">
      <c r="AA35" s="1">
        <v>2001</v>
      </c>
      <c r="AB35" s="3">
        <f t="shared" si="15"/>
        <v>54.330128697703223</v>
      </c>
      <c r="AC35" s="3">
        <f t="shared" si="14"/>
        <v>14.669668139815441</v>
      </c>
      <c r="AD35" s="3">
        <f t="shared" si="14"/>
        <v>16.155444020209149</v>
      </c>
      <c r="AE35" s="3">
        <f t="shared" si="14"/>
        <v>10.779770729762475</v>
      </c>
      <c r="AF35" s="3">
        <f t="shared" si="14"/>
        <v>5.0580948370323355</v>
      </c>
      <c r="AG35" s="3">
        <f t="shared" si="14"/>
        <v>10.336564556654951</v>
      </c>
    </row>
    <row r="36" spans="27:33" x14ac:dyDescent="0.35">
      <c r="AA36" s="1">
        <v>2002</v>
      </c>
      <c r="AB36" s="3">
        <f t="shared" si="15"/>
        <v>54.476799603572971</v>
      </c>
      <c r="AC36" s="3">
        <f t="shared" si="14"/>
        <v>14.560616044506226</v>
      </c>
      <c r="AD36" s="3">
        <f t="shared" si="14"/>
        <v>15.964526445359047</v>
      </c>
      <c r="AE36" s="3">
        <f t="shared" si="14"/>
        <v>10.585303631591131</v>
      </c>
      <c r="AF36" s="3">
        <f t="shared" si="14"/>
        <v>5.1045598081528274</v>
      </c>
      <c r="AG36" s="3">
        <f t="shared" si="14"/>
        <v>10.412161635646429</v>
      </c>
    </row>
    <row r="37" spans="27:33" x14ac:dyDescent="0.35">
      <c r="AA37" s="1">
        <v>2003</v>
      </c>
      <c r="AB37" s="3">
        <f t="shared" si="15"/>
        <v>54.135024291114433</v>
      </c>
      <c r="AC37" s="3">
        <f t="shared" si="14"/>
        <v>14.473234001498334</v>
      </c>
      <c r="AD37" s="3">
        <f t="shared" si="14"/>
        <v>15.617980360433645</v>
      </c>
      <c r="AE37" s="3">
        <f t="shared" si="14"/>
        <v>10.187242966568585</v>
      </c>
      <c r="AF37" s="3">
        <f t="shared" si="14"/>
        <v>5.0522575678756088</v>
      </c>
      <c r="AG37" s="3">
        <f t="shared" si="14"/>
        <v>10.502298122264722</v>
      </c>
    </row>
    <row r="38" spans="27:33" x14ac:dyDescent="0.35">
      <c r="AA38" s="1">
        <v>2004</v>
      </c>
      <c r="AB38" s="3">
        <f t="shared" si="15"/>
        <v>53.654425337618044</v>
      </c>
      <c r="AC38" s="3">
        <f t="shared" si="14"/>
        <v>14.108009753293466</v>
      </c>
      <c r="AD38" s="3">
        <f t="shared" si="14"/>
        <v>14.720020537333312</v>
      </c>
      <c r="AE38" s="3">
        <f t="shared" si="14"/>
        <v>9.905558471144877</v>
      </c>
      <c r="AF38" s="3">
        <f t="shared" si="14"/>
        <v>5.0258653448271966</v>
      </c>
      <c r="AG38" s="3">
        <f t="shared" si="14"/>
        <v>10.760392730325528</v>
      </c>
    </row>
    <row r="39" spans="27:33" x14ac:dyDescent="0.35">
      <c r="AA39" s="1">
        <v>2005</v>
      </c>
      <c r="AB39" s="3">
        <f t="shared" si="15"/>
        <v>53.590559899479622</v>
      </c>
      <c r="AC39" s="3">
        <f t="shared" si="14"/>
        <v>14.038128531656524</v>
      </c>
      <c r="AD39" s="3">
        <f t="shared" si="14"/>
        <v>14.434722159211097</v>
      </c>
      <c r="AE39" s="3">
        <f t="shared" si="14"/>
        <v>9.7811764543216064</v>
      </c>
      <c r="AF39" s="3">
        <f t="shared" si="14"/>
        <v>5.0037798384381107</v>
      </c>
      <c r="AG39" s="3">
        <f t="shared" si="14"/>
        <v>10.99735179342667</v>
      </c>
    </row>
    <row r="40" spans="27:33" x14ac:dyDescent="0.35">
      <c r="AA40" s="1">
        <v>2006</v>
      </c>
      <c r="AB40" s="3">
        <f t="shared" si="15"/>
        <v>52.887943743344223</v>
      </c>
      <c r="AC40" s="3">
        <f t="shared" si="14"/>
        <v>13.809910903117366</v>
      </c>
      <c r="AD40" s="3">
        <f t="shared" si="14"/>
        <v>14.301565984777152</v>
      </c>
      <c r="AE40" s="3">
        <f t="shared" si="14"/>
        <v>9.508683010805365</v>
      </c>
      <c r="AF40" s="3">
        <f t="shared" si="14"/>
        <v>4.9792225959232805</v>
      </c>
      <c r="AG40" s="3">
        <f t="shared" si="14"/>
        <v>11.134127554806707</v>
      </c>
    </row>
    <row r="41" spans="27:33" x14ac:dyDescent="0.35">
      <c r="AA41" s="1">
        <v>2007</v>
      </c>
      <c r="AB41" s="3">
        <f t="shared" si="15"/>
        <v>52.448417138932086</v>
      </c>
      <c r="AC41" s="3">
        <f t="shared" si="14"/>
        <v>13.598856641702463</v>
      </c>
      <c r="AD41" s="3">
        <f t="shared" si="14"/>
        <v>14.156235811251788</v>
      </c>
      <c r="AE41" s="3">
        <f t="shared" si="14"/>
        <v>9.6580298866577934</v>
      </c>
      <c r="AF41" s="3">
        <f t="shared" si="14"/>
        <v>4.8537467766412394</v>
      </c>
      <c r="AG41" s="3">
        <f t="shared" si="14"/>
        <v>11.257797735411923</v>
      </c>
    </row>
    <row r="42" spans="27:33" x14ac:dyDescent="0.35">
      <c r="AA42" s="1">
        <v>2008</v>
      </c>
      <c r="AB42" s="3">
        <f t="shared" si="15"/>
        <v>51.896787718569861</v>
      </c>
      <c r="AC42" s="3">
        <f t="shared" si="14"/>
        <v>13.487278468392891</v>
      </c>
      <c r="AD42" s="3">
        <f t="shared" si="14"/>
        <v>13.805601127909261</v>
      </c>
      <c r="AE42" s="3">
        <f t="shared" si="14"/>
        <v>9.3628954150310246</v>
      </c>
      <c r="AF42" s="3">
        <f t="shared" si="14"/>
        <v>4.7228822685682621</v>
      </c>
      <c r="AG42" s="3">
        <f t="shared" si="14"/>
        <v>11.519136818387249</v>
      </c>
    </row>
    <row r="43" spans="27:33" x14ac:dyDescent="0.35">
      <c r="AA43" s="1">
        <v>2009</v>
      </c>
      <c r="AB43" s="3">
        <f t="shared" si="15"/>
        <v>51.279530572082521</v>
      </c>
      <c r="AC43" s="3">
        <f t="shared" si="14"/>
        <v>13.387813443404653</v>
      </c>
      <c r="AD43" s="3">
        <f t="shared" si="14"/>
        <v>13.261008977140119</v>
      </c>
      <c r="AE43" s="3">
        <f t="shared" si="14"/>
        <v>9.1559996103810537</v>
      </c>
      <c r="AF43" s="3">
        <f t="shared" si="14"/>
        <v>4.7057821979301089</v>
      </c>
      <c r="AG43" s="3">
        <f t="shared" si="14"/>
        <v>11.548659719331386</v>
      </c>
    </row>
    <row r="44" spans="27:33" x14ac:dyDescent="0.35">
      <c r="AA44" s="1">
        <v>2010</v>
      </c>
      <c r="AB44" s="3">
        <f t="shared" si="15"/>
        <v>51.009320173559878</v>
      </c>
      <c r="AC44" s="3">
        <f t="shared" si="14"/>
        <v>13.418817408140162</v>
      </c>
      <c r="AD44" s="3">
        <f t="shared" si="14"/>
        <v>13.128286893655448</v>
      </c>
      <c r="AE44" s="3">
        <f t="shared" si="14"/>
        <v>9.2506600046799701</v>
      </c>
      <c r="AF44" s="3">
        <f t="shared" si="14"/>
        <v>4.7197443222645052</v>
      </c>
      <c r="AG44" s="3">
        <f t="shared" si="14"/>
        <v>11.867054091644881</v>
      </c>
    </row>
    <row r="45" spans="27:33" x14ac:dyDescent="0.35">
      <c r="AA45" s="1">
        <v>2011</v>
      </c>
      <c r="AB45" s="3">
        <f t="shared" si="15"/>
        <v>50.107525735335429</v>
      </c>
      <c r="AC45" s="3">
        <f t="shared" si="14"/>
        <v>13.275376459781528</v>
      </c>
      <c r="AD45" s="3">
        <f t="shared" si="14"/>
        <v>12.901810928554994</v>
      </c>
      <c r="AE45" s="3">
        <f t="shared" si="14"/>
        <v>8.9764844573936742</v>
      </c>
      <c r="AF45" s="3">
        <f t="shared" si="14"/>
        <v>4.6040988925909785</v>
      </c>
      <c r="AG45" s="3">
        <f t="shared" si="14"/>
        <v>11.921361875378816</v>
      </c>
    </row>
    <row r="46" spans="27:33" x14ac:dyDescent="0.35">
      <c r="AA46" s="1">
        <v>2012</v>
      </c>
      <c r="AB46" s="3">
        <f t="shared" si="15"/>
        <v>49.897099218626856</v>
      </c>
      <c r="AC46" s="3">
        <f t="shared" si="14"/>
        <v>13.236744683353443</v>
      </c>
      <c r="AD46" s="3">
        <f t="shared" si="14"/>
        <v>12.729280920343673</v>
      </c>
      <c r="AE46" s="3">
        <f t="shared" si="14"/>
        <v>8.67912757263103</v>
      </c>
      <c r="AF46" s="3">
        <f t="shared" si="14"/>
        <v>4.5885172896376343</v>
      </c>
      <c r="AG46" s="3">
        <f t="shared" si="14"/>
        <v>12.292218595893322</v>
      </c>
    </row>
    <row r="47" spans="27:33" x14ac:dyDescent="0.35">
      <c r="AA47" s="1">
        <v>2013</v>
      </c>
      <c r="AB47" s="3">
        <f t="shared" si="15"/>
        <v>49.151162700470991</v>
      </c>
      <c r="AC47" s="3">
        <f t="shared" si="14"/>
        <v>13.068405948246943</v>
      </c>
      <c r="AD47" s="3">
        <f t="shared" si="14"/>
        <v>12.64357915792681</v>
      </c>
      <c r="AE47" s="3">
        <f t="shared" si="14"/>
        <v>8.7565563735233916</v>
      </c>
      <c r="AF47" s="3">
        <f t="shared" si="14"/>
        <v>4.5158803116978516</v>
      </c>
      <c r="AG47" s="3">
        <f t="shared" si="14"/>
        <v>12.26620137620535</v>
      </c>
    </row>
    <row r="48" spans="27:33" x14ac:dyDescent="0.35">
      <c r="AA48" s="1">
        <v>2014</v>
      </c>
      <c r="AB48" s="3">
        <f t="shared" si="15"/>
        <v>48.524565189487291</v>
      </c>
      <c r="AC48" s="3">
        <f t="shared" si="14"/>
        <v>13.066983846203486</v>
      </c>
      <c r="AD48" s="3">
        <f t="shared" si="14"/>
        <v>12.492745338525612</v>
      </c>
      <c r="AE48" s="3">
        <f t="shared" si="14"/>
        <v>8.8892497332723295</v>
      </c>
      <c r="AF48" s="3">
        <f t="shared" si="14"/>
        <v>4.4518381302498131</v>
      </c>
      <c r="AG48" s="3">
        <f t="shared" si="14"/>
        <v>12.601571533044575</v>
      </c>
    </row>
    <row r="49" spans="27:33" x14ac:dyDescent="0.35">
      <c r="AA49" s="1">
        <v>2015</v>
      </c>
      <c r="AB49" s="3">
        <f t="shared" si="15"/>
        <v>47.458328669117755</v>
      </c>
      <c r="AC49" s="3">
        <f t="shared" ref="AC49:AC57" si="16">T19</f>
        <v>13.055551631979732</v>
      </c>
      <c r="AD49" s="3">
        <f t="shared" ref="AD49:AD57" si="17">U19</f>
        <v>12.520735406843942</v>
      </c>
      <c r="AE49" s="3">
        <f t="shared" ref="AE49:AE57" si="18">V19</f>
        <v>8.9752056211269782</v>
      </c>
      <c r="AF49" s="3">
        <f t="shared" ref="AF49:AF57" si="19">W19</f>
        <v>4.330798053455613</v>
      </c>
      <c r="AG49" s="3">
        <f t="shared" ref="AG49:AG57" si="20">X19</f>
        <v>12.840256211506221</v>
      </c>
    </row>
    <row r="50" spans="27:33" x14ac:dyDescent="0.35">
      <c r="AA50" s="1">
        <v>2016</v>
      </c>
      <c r="AB50" s="3">
        <f t="shared" si="15"/>
        <v>45.387345273814553</v>
      </c>
      <c r="AC50" s="3">
        <f t="shared" si="16"/>
        <v>12.95340022624443</v>
      </c>
      <c r="AD50" s="3">
        <f t="shared" si="17"/>
        <v>12.130195796728705</v>
      </c>
      <c r="AE50" s="3">
        <f t="shared" si="18"/>
        <v>9.3987663625535962</v>
      </c>
      <c r="AF50" s="3">
        <f t="shared" si="19"/>
        <v>4.4016678951135928</v>
      </c>
      <c r="AG50" s="3">
        <f t="shared" si="20"/>
        <v>13.016533197530599</v>
      </c>
    </row>
    <row r="51" spans="27:33" x14ac:dyDescent="0.35">
      <c r="AA51" s="1">
        <v>2017</v>
      </c>
      <c r="AB51" s="3">
        <f t="shared" si="15"/>
        <v>43.930480507352868</v>
      </c>
      <c r="AC51" s="3">
        <f t="shared" si="16"/>
        <v>13.013971194536172</v>
      </c>
      <c r="AD51" s="3">
        <f t="shared" si="17"/>
        <v>11.882014512513598</v>
      </c>
      <c r="AE51" s="3">
        <f t="shared" si="18"/>
        <v>9.3602102851923572</v>
      </c>
      <c r="AF51" s="3">
        <f t="shared" si="19"/>
        <v>4.3574345505685885</v>
      </c>
      <c r="AG51" s="3">
        <f t="shared" si="20"/>
        <v>13.258046475851046</v>
      </c>
    </row>
    <row r="52" spans="27:33" x14ac:dyDescent="0.35">
      <c r="AA52" s="1">
        <v>2018</v>
      </c>
      <c r="AB52" s="3">
        <f t="shared" si="15"/>
        <v>42.488947723323832</v>
      </c>
      <c r="AC52" s="3">
        <f t="shared" si="16"/>
        <v>13.080458368604008</v>
      </c>
      <c r="AD52" s="3">
        <f t="shared" si="17"/>
        <v>11.725800312998146</v>
      </c>
      <c r="AE52" s="3">
        <f t="shared" si="18"/>
        <v>9.6247354496780382</v>
      </c>
      <c r="AF52" s="3">
        <f t="shared" si="19"/>
        <v>4.2021297266402131</v>
      </c>
      <c r="AG52" s="3">
        <f t="shared" si="20"/>
        <v>13.444186501765333</v>
      </c>
    </row>
    <row r="53" spans="27:33" x14ac:dyDescent="0.35">
      <c r="AA53" s="1">
        <v>2019</v>
      </c>
      <c r="AB53" s="3">
        <f t="shared" si="15"/>
        <v>41.532780316646999</v>
      </c>
      <c r="AC53" s="3">
        <f t="shared" si="16"/>
        <v>12.966750503107452</v>
      </c>
      <c r="AD53" s="3">
        <f t="shared" si="17"/>
        <v>11.446823848814818</v>
      </c>
      <c r="AE53" s="3">
        <f t="shared" si="18"/>
        <v>9.6386930223512426</v>
      </c>
      <c r="AF53" s="3">
        <f t="shared" si="19"/>
        <v>4.0960941805901907</v>
      </c>
      <c r="AG53" s="3">
        <f t="shared" si="20"/>
        <v>13.654053476064794</v>
      </c>
    </row>
    <row r="54" spans="27:33" x14ac:dyDescent="0.35">
      <c r="AA54" s="1">
        <v>2020</v>
      </c>
      <c r="AB54" s="3">
        <f t="shared" si="15"/>
        <v>40.15185884996346</v>
      </c>
      <c r="AC54" s="3">
        <f t="shared" si="16"/>
        <v>12.881349065793984</v>
      </c>
      <c r="AD54" s="3">
        <f t="shared" si="17"/>
        <v>11.161387585282826</v>
      </c>
      <c r="AE54" s="3">
        <f t="shared" si="18"/>
        <v>9.9267302175892702</v>
      </c>
      <c r="AF54" s="3">
        <f t="shared" si="19"/>
        <v>4.0784969781381539</v>
      </c>
      <c r="AG54" s="3">
        <f t="shared" si="20"/>
        <v>13.75271123458656</v>
      </c>
    </row>
    <row r="55" spans="27:33" x14ac:dyDescent="0.35">
      <c r="AA55" s="1">
        <v>2021</v>
      </c>
      <c r="AB55" s="3">
        <f t="shared" si="15"/>
        <v>39.236051285027983</v>
      </c>
      <c r="AC55" s="3">
        <f t="shared" si="16"/>
        <v>12.794757551095156</v>
      </c>
      <c r="AD55" s="3">
        <f t="shared" si="17"/>
        <v>10.968269377899846</v>
      </c>
      <c r="AE55" s="3">
        <f t="shared" si="18"/>
        <v>9.811272580626671</v>
      </c>
      <c r="AF55" s="3">
        <f t="shared" si="19"/>
        <v>4.0464757779632148</v>
      </c>
      <c r="AG55" s="3">
        <f t="shared" si="20"/>
        <v>13.952356950866911</v>
      </c>
    </row>
    <row r="56" spans="27:33" x14ac:dyDescent="0.35">
      <c r="AA56" s="1">
        <v>2022</v>
      </c>
      <c r="AB56" s="3">
        <f t="shared" si="15"/>
        <v>38.312261384543682</v>
      </c>
      <c r="AC56" s="3">
        <f t="shared" si="16"/>
        <v>12.629934456268947</v>
      </c>
      <c r="AD56" s="3">
        <f t="shared" si="17"/>
        <v>10.763378123954384</v>
      </c>
      <c r="AE56" s="3">
        <f t="shared" si="18"/>
        <v>10.009974659810057</v>
      </c>
      <c r="AF56" s="3">
        <f t="shared" si="19"/>
        <v>3.9647444743939242</v>
      </c>
      <c r="AG56" s="3">
        <f t="shared" si="20"/>
        <v>13.959717073986052</v>
      </c>
    </row>
    <row r="57" spans="27:33" x14ac:dyDescent="0.35">
      <c r="AA57" s="1">
        <v>2023</v>
      </c>
      <c r="AB57" s="3">
        <f t="shared" si="15"/>
        <v>37.808192161221307</v>
      </c>
      <c r="AC57" s="3">
        <f t="shared" si="16"/>
        <v>12.555224196383666</v>
      </c>
      <c r="AD57" s="3">
        <f t="shared" si="17"/>
        <v>10.77477968972001</v>
      </c>
      <c r="AE57" s="3">
        <f t="shared" si="18"/>
        <v>10.119789740605286</v>
      </c>
      <c r="AF57" s="3">
        <f t="shared" si="19"/>
        <v>3.8543293111899763</v>
      </c>
      <c r="AG57" s="3">
        <f t="shared" si="20"/>
        <v>14.231554405134904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20805-1210-44F2-B893-56E4DB2FC65D}">
  <dimension ref="A1:E27"/>
  <sheetViews>
    <sheetView tabSelected="1" workbookViewId="0">
      <selection activeCell="A8" sqref="A8"/>
    </sheetView>
  </sheetViews>
  <sheetFormatPr defaultRowHeight="14.5" x14ac:dyDescent="0.35"/>
  <cols>
    <col min="1" max="1" width="20.6328125" customWidth="1"/>
    <col min="2" max="2" width="40.6328125" customWidth="1"/>
    <col min="3" max="3" width="2.6328125" customWidth="1"/>
    <col min="4" max="4" width="20.6328125" customWidth="1"/>
    <col min="5" max="5" width="40.6328125" customWidth="1"/>
  </cols>
  <sheetData>
    <row r="1" spans="1:2" x14ac:dyDescent="0.35">
      <c r="A1" t="s">
        <v>1580</v>
      </c>
      <c r="B1" t="s">
        <v>1582</v>
      </c>
    </row>
    <row r="2" spans="1:2" x14ac:dyDescent="0.35">
      <c r="A2" t="s">
        <v>1581</v>
      </c>
      <c r="B2" t="s">
        <v>1597</v>
      </c>
    </row>
    <row r="5" spans="1:2" x14ac:dyDescent="0.35">
      <c r="A5" s="15" t="s">
        <v>1583</v>
      </c>
    </row>
    <row r="18" spans="1:5" x14ac:dyDescent="0.35">
      <c r="A18" s="15" t="s">
        <v>1584</v>
      </c>
      <c r="B18" s="15" t="s">
        <v>1585</v>
      </c>
      <c r="D18" s="15" t="s">
        <v>1586</v>
      </c>
      <c r="E18" s="15" t="s">
        <v>1585</v>
      </c>
    </row>
    <row r="19" spans="1:5" x14ac:dyDescent="0.35">
      <c r="A19" t="s">
        <v>1587</v>
      </c>
      <c r="D19" t="s">
        <v>1596</v>
      </c>
    </row>
    <row r="20" spans="1:5" x14ac:dyDescent="0.35">
      <c r="A20" t="s">
        <v>1588</v>
      </c>
    </row>
    <row r="21" spans="1:5" x14ac:dyDescent="0.35">
      <c r="A21" t="s">
        <v>1589</v>
      </c>
    </row>
    <row r="22" spans="1:5" x14ac:dyDescent="0.35">
      <c r="A22" t="s">
        <v>1590</v>
      </c>
    </row>
    <row r="23" spans="1:5" x14ac:dyDescent="0.35">
      <c r="A23" t="s">
        <v>1591</v>
      </c>
    </row>
    <row r="24" spans="1:5" x14ac:dyDescent="0.35">
      <c r="A24" t="s">
        <v>1592</v>
      </c>
    </row>
    <row r="25" spans="1:5" x14ac:dyDescent="0.35">
      <c r="A25" t="s">
        <v>1593</v>
      </c>
    </row>
    <row r="26" spans="1:5" x14ac:dyDescent="0.35">
      <c r="A26" t="s">
        <v>1594</v>
      </c>
    </row>
    <row r="27" spans="1:5" x14ac:dyDescent="0.35">
      <c r="A27" t="s">
        <v>1595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</vt:vector>
  </HeadingPairs>
  <TitlesOfParts>
    <vt:vector size="10" baseType="lpstr">
      <vt:lpstr>Compressed Mortality, 1968-1978</vt:lpstr>
      <vt:lpstr>Compressed Mortality, 1979-1998</vt:lpstr>
      <vt:lpstr>Underlying Cause of Death, 1999</vt:lpstr>
      <vt:lpstr>Provisional Mortality Statistic</vt:lpstr>
      <vt:lpstr>Rank table prep</vt:lpstr>
      <vt:lpstr>Rank table for display</vt:lpstr>
      <vt:lpstr>Lookups for cancers</vt:lpstr>
      <vt:lpstr>Graph prep</vt:lpstr>
      <vt:lpstr>Documentation Information</vt:lpstr>
      <vt:lpstr>Top 6 Cancers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Pat Campbell</dc:creator>
  <cp:lastModifiedBy>Mary Pat Campbell</cp:lastModifiedBy>
  <dcterms:created xsi:type="dcterms:W3CDTF">2024-02-07T11:02:07Z</dcterms:created>
  <dcterms:modified xsi:type="dcterms:W3CDTF">2024-02-10T18:26:53Z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{9ABD7835-2FC6-4E18-AD3F-78F7AFC66717}</vt:lpwstr>
  </property>
</Properties>
</file>